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ment\projects\joshua\doc\"/>
    </mc:Choice>
  </mc:AlternateContent>
  <bookViews>
    <workbookView xWindow="0" yWindow="0" windowWidth="28800" windowHeight="12435" firstSheet="1" activeTab="3"/>
  </bookViews>
  <sheets>
    <sheet name="Sprinter" sheetId="2" state="hidden" r:id="rId1"/>
    <sheet name="Sprint" sheetId="7" r:id="rId2"/>
    <sheet name="BurnDown" sheetId="10" r:id="rId3"/>
    <sheet name="Backlog" sheetId="1" r:id="rId4"/>
    <sheet name="Type" sheetId="3" r:id="rId5"/>
    <sheet name="Category" sheetId="4" r:id="rId6"/>
    <sheet name="Members" sheetId="5" r:id="rId7"/>
    <sheet name="Groups" sheetId="6" r:id="rId8"/>
  </sheets>
  <definedNames>
    <definedName name="_xlnm._FilterDatabase" localSheetId="3" hidden="1">Backlog!$B$5:$J$1004</definedName>
    <definedName name="Chart_MemberBurnDown_01">IF(AND(Members!$AL$5&lt;&gt;"",Members!$AJ$5="Yes"),OFFSET(Members!$AL$5,0,1,1,COUNT(Members!$AL$5:$BP$5)),Chart_MemberBurnDown_Empty)</definedName>
    <definedName name="Chart_MemberBurnDown_02">IF(AND(Members!$AL$6&lt;&gt;"",Members!$AJ$6="Yes"),OFFSET(Members!$AL$6,0,1,1,COUNT(Members!$AL$6:$BP$6)),Chart_MemberBurnDown_Empty)</definedName>
    <definedName name="Chart_MemberBurnDown_03">IF(AND(Members!$AL$7&lt;&gt;"",Members!$AJ$7="Yes"),OFFSET(Members!$AL$7,0,1,1,COUNT(Members!$AL$7:$BP$7)),Chart_MemberBurnDown_Empty)</definedName>
    <definedName name="Chart_MemberBurnDown_04">IF(AND(Members!$AL$8&lt;&gt;"",Members!$AJ$8="Yes"),OFFSET(Members!$AL$8,0,1,1,COUNT(Members!$AL$8:$BP$8)),Chart_MemberBurnDown_Empty)</definedName>
    <definedName name="Chart_MemberBurnDown_05">IF(AND(Members!$AL$9&lt;&gt;"",Members!$AJ$9="Yes"),OFFSET(Members!$AL$9,0,1,1,COUNT(Members!$AL$9:$BP$9)),Chart_MemberBurnDown_Empty)</definedName>
    <definedName name="Chart_MemberBurnDown_06">IF(AND(Members!$AL$10&lt;&gt;"",Members!$AJ$10="Yes"),OFFSET(Members!$AL$10,0,1,1,COUNT(Members!$AL$10:$BP$10)),Chart_MemberBurnDown_Empty)</definedName>
    <definedName name="Chart_MemberBurnDown_07">IF(AND(Members!$AL$11&lt;&gt;"",Members!$AJ$11="Yes"),OFFSET(Members!$AL$11,0,1,1,COUNT(Members!$AL$11:$BP$11)),Chart_MemberBurnDown_Empty)</definedName>
    <definedName name="Chart_MemberBurnDown_08">IF(AND(Members!$AL$12&lt;&gt;"",Members!$AJ$12="Yes"),OFFSET(Members!$AL$12,0,1,1,COUNT(Members!$AL$12:$BP$12)),Chart_MemberBurnDown_Empty)</definedName>
    <definedName name="Chart_MemberBurnDown_09">IF(AND(Members!$AL$13&lt;&gt;"",Members!$AJ$13="Yes"),OFFSET(Members!$AL$13,0,1,1,COUNT(Members!$AL$13:$BP$13)),Chart_MemberBurnDown_Empty)</definedName>
    <definedName name="Chart_MemberBurnDown_10">IF(AND(Members!$AL$14&lt;&gt;"",Members!$AJ$14="Yes"),OFFSET(Members!$AL$14,0,1,1,COUNT(Members!$AL$14:$BP$14)),Chart_MemberBurnDown_Empty)</definedName>
    <definedName name="Chart_MemberBurnDown_11">IF(AND(Members!$AL$15&lt;&gt;"",Members!$AJ$15="Yes"),OFFSET(Members!$AL$15,0,1,1,COUNT(Members!$AL$15:$BP$15)),Chart_MemberBurnDown_Empty)</definedName>
    <definedName name="Chart_MemberBurnDown_12">IF(AND(Members!$AL$16&lt;&gt;"",Members!$AJ$16="Yes"),OFFSET(Members!$AL$16,0,1,1,COUNT(Members!$AL$16:$BP$16)),Chart_MemberBurnDown_Empty)</definedName>
    <definedName name="Chart_MemberBurnDown_13">IF(AND(Members!$AL$17&lt;&gt;"",Members!$AJ$17="Yes"),OFFSET(Members!$AL$17,0,1,1,COUNT(Members!$AL$17:$BP$17)),Chart_MemberBurnDown_Empty)</definedName>
    <definedName name="Chart_MemberBurnDown_14">IF(AND(Members!$AL$18&lt;&gt;"",Members!$AJ$18="Yes"),OFFSET(Members!$AL$18,0,1,1,COUNT(Members!$AL$18:$BP$18)),Chart_MemberBurnDown_Empty)</definedName>
    <definedName name="Chart_MemberBurnDown_15">IF(AND(Members!$AL$19&lt;&gt;"",Members!$AJ$19="Yes"),OFFSET(Members!$AL$19,0,1,1,COUNT(Members!$AL$19:$BP$19)),Chart_MemberBurnDown_Empty)</definedName>
    <definedName name="Chart_MemberBurnDown_16">IF(AND(Members!$AL$20&lt;&gt;"",Members!$AJ$20="Yes"),OFFSET(Members!$AL$20,0,1,1,COUNT(Members!$AL$20:$BP$20)),Chart_MemberBurnDown_Empty)</definedName>
    <definedName name="Chart_MemberBurnDown_17">IF(AND(Members!$AL$21&lt;&gt;"",Members!$AJ$21="Yes"),OFFSET(Members!$AL$21,0,1,1,COUNT(Members!$AL$21:$BP$21)),Chart_MemberBurnDown_Empty)</definedName>
    <definedName name="Chart_MemberBurnDown_18">IF(AND(Members!$AL$22&lt;&gt;"",Members!$AJ$22="Yes"),OFFSET(Members!$AL$22,0,1,1,COUNT(Members!$AL$22:$BP$22)),Chart_MemberBurnDown_Empty)</definedName>
    <definedName name="Chart_MemberBurnDown_19">IF(AND(Members!$AL$23&lt;&gt;"",Members!$AJ$23="Yes"),OFFSET(Members!$AL$23,0,1,1,COUNT(Members!$AL$23:$BP$23)),Chart_MemberBurnDown_Empty)</definedName>
    <definedName name="Chart_MemberBurnDown_20">IF(AND(Members!$AL$24&lt;&gt;"",Members!$AJ$24="Yes"),OFFSET(Members!$AL$24,0,1,1,COUNT(Members!$AL$24:$BP$24)),Chart_MemberBurnDown_Empty)</definedName>
    <definedName name="Chart_MemberBurnDown_21">IF(AND(Members!$AL$25&lt;&gt;"",Members!$AJ$25="Yes"),OFFSET(Members!$AL$25,0,1,1,COUNT(Members!$AL$25:$BP$25)),Chart_MemberBurnDown_Empty)</definedName>
    <definedName name="Chart_MemberBurnDown_22">IF(AND(Members!$AL$26&lt;&gt;"",Members!$AJ$26="Yes"),OFFSET(Members!$AL$26,0,1,1,COUNT(Members!$AL$26:$BP$26)),Chart_MemberBurnDown_Empty)</definedName>
    <definedName name="Chart_MemberBurnDown_23">IF(AND(Members!$AL$27&lt;&gt;"",Members!$AJ$27="Yes"),OFFSET(Members!$AL$27,0,1,1,COUNT(Members!$AL$27:$BP$27)),Chart_MemberBurnDown_Empty)</definedName>
    <definedName name="Chart_MemberBurnDown_24">IF(AND(Members!$AL$28&lt;&gt;"",Members!$AJ$28="Yes"),OFFSET(Members!$AL$28,0,1,1,COUNT(Members!$AL$28:$BP$28)),Chart_MemberBurnDown_Empty)</definedName>
    <definedName name="Chart_MemberBurnDown_25">IF(AND(Members!$AL$29&lt;&gt;"",Members!$AJ$29="Yes"),OFFSET(Members!$AL$29,0,1,1,COUNT(Members!$AL$29:$BP$29)),Chart_MemberBurnDown_Empty)</definedName>
    <definedName name="Chart_MemberBurnDown_26">IF(AND(Members!$AL$30&lt;&gt;"",Members!$AJ$30="Yes"),OFFSET(Members!$AL$30,0,1,1,COUNT(Members!$AL$30:$BP$30)),Chart_MemberBurnDown_Empty)</definedName>
    <definedName name="Chart_MemberBurnDown_27">IF(AND(Members!$AL$31&lt;&gt;"",Members!$AJ$31="Yes"),OFFSET(Members!$AL$31,0,1,1,COUNT(Members!$AL$31:$BP$31)),Chart_MemberBurnDown_Empty)</definedName>
    <definedName name="Chart_MemberBurnDown_28">IF(AND(Members!$AL$32&lt;&gt;"",Members!$AJ$32="Yes"),OFFSET(Members!$AL$32,0,1,1,COUNT(Members!$AL$32:$BP$32)),Chart_MemberBurnDown_Empty)</definedName>
    <definedName name="Chart_MemberBurnDown_29">IF(AND(Members!$AL$33&lt;&gt;"",Members!$AJ$33="Yes"),OFFSET(Members!$AL$33,0,1,1,COUNT(Members!$AL$33:$BP$33)),Chart_MemberBurnDown_Empty)</definedName>
    <definedName name="Chart_MemberBurnDown_30">IF(AND(Members!$AL$34&lt;&gt;"",Members!$AJ$34="Yes"),OFFSET(Members!$AL$34,0,1,1,COUNT(Members!$AL$34:$BP$34)),Chart_MemberBurnDown_Empty)</definedName>
    <definedName name="Chart_MemberBurnDown_Empty">OFFSET(Members!$AL$4,0,1,1,COUNT(Members!$AL$4:$BP$4))</definedName>
    <definedName name="Chart_MemberBurnDown_Label">OFFSET(Members!$AM$3,0,0,1,COUNT(Members!$AM$3:$BP$3))</definedName>
    <definedName name="Chart_TaskType_CT">OFFSET(Type!$E$4,1,0,COUNT(Type!$E$5:$E$103),1)</definedName>
    <definedName name="Chart_TaskType_Label">OFFSET(Type!$C$4,1,0,COUNTA(Type!$C$5:$C$103),1)</definedName>
    <definedName name="Chart_TaskType_PT">OFFSET(Type!$D$4,1,0,COUNT(Type!$D$5:$D$103),1)</definedName>
    <definedName name="Chart_TaskType_RT">OFFSET(Type!$F$4,1,0,COUNT(Type!$F$5:$F$103),1)</definedName>
    <definedName name="Chart_TaskType_WT">OFFSET(Type!$G$4,1,0,COUNT(Type!$G$5:$G$103),1)</definedName>
    <definedName name="Chart_TeamBurnDown_Acutal_Value">OFFSET(Backlog!$L$2,0,0,1,COUNT(Backlog!$L$2:$AP$2))</definedName>
    <definedName name="Chart_TeamBurnDown_Expect_Value">OFFSET(Backlog!$L$1,0,0,1,COUNT(Backlog!$L$1:$AP$1))</definedName>
    <definedName name="Chart_TeamBurnDown_Label">OFFSET(Backlog!$L$5,0,0,1,COUNT(Backlog!$L$5:$AP$5))</definedName>
    <definedName name="SprintDone">IF(COUNT(OFFSET(Backlog!$L$6,0,SprintDuration,999,1)),TRUE,FALSE)</definedName>
    <definedName name="SprintDoneTime">Backlog!$K$3</definedName>
    <definedName name="SprintDuration">Sprint!$C$5</definedName>
    <definedName name="SprintEffectiveHour">Sprint!$C$6</definedName>
    <definedName name="SprintNumber">Sprint!$C$4</definedName>
    <definedName name="SprintPlannedTime">Backlog!$K$1</definedName>
    <definedName name="SprintTeamName">Sprint!$C$3</definedName>
    <definedName name="SYSGROUP1">Groups!$F$6:$AI$6</definedName>
    <definedName name="SYSGROUP10">Groups!$F$15:$AI$15</definedName>
    <definedName name="SYSGROUP11">Groups!$F$16:$AI$16</definedName>
    <definedName name="SYSGROUP12">Groups!$F$17:$AI$17</definedName>
    <definedName name="SYSGROUP13">Groups!$F$18:$AI$18</definedName>
    <definedName name="SYSGROUP14">Groups!$F$19:$AI$19</definedName>
    <definedName name="SYSGROUP15">Groups!$F$20:$AI$20</definedName>
    <definedName name="SYSGROUP16">Groups!$F$21:$AI$21</definedName>
    <definedName name="SYSGROUP17">Groups!$F$22:$AI$22</definedName>
    <definedName name="SYSGROUP18">Groups!$F$23:$AI$23</definedName>
    <definedName name="SYSGROUP19">Groups!$F$24:$AI$24</definedName>
    <definedName name="SYSGROUP2">Groups!$F$7:$AI$7</definedName>
    <definedName name="SYSGROUP20">Groups!$F$25:$AI$25</definedName>
    <definedName name="SYSGROUP21">Groups!$F$26:$AI$26</definedName>
    <definedName name="SYSGROUP22">Groups!$F$27:$AI$27</definedName>
    <definedName name="SYSGROUP23">Groups!$F$28:$AI$28</definedName>
    <definedName name="SYSGROUP24">Groups!$F$29:$AI$29</definedName>
    <definedName name="SYSGROUP25">Groups!$F$30:$AI$30</definedName>
    <definedName name="SYSGROUP26">Groups!$F$31:$AI$31</definedName>
    <definedName name="SYSGROUP27">Groups!$F$32:$AI$32</definedName>
    <definedName name="SYSGROUP28">Groups!$F$33:$AI$33</definedName>
    <definedName name="SYSGROUP29">Groups!$F$34:$AI$34</definedName>
    <definedName name="SYSGROUP3">Groups!$F$8:$AI$8</definedName>
    <definedName name="SYSGROUP30">Groups!$F$35:$AI$35</definedName>
    <definedName name="SYSGROUP31">Groups!$F$36:$AI$36</definedName>
    <definedName name="SYSGROUP32">Groups!$F$37:$AI$37</definedName>
    <definedName name="SYSGROUP33">Groups!$F$38:$AI$38</definedName>
    <definedName name="SYSGROUP34">Groups!$F$39:$AI$39</definedName>
    <definedName name="SYSGROUP35">Groups!$F$40:$AI$40</definedName>
    <definedName name="SYSGROUP36">Groups!$F$41:$AI$41</definedName>
    <definedName name="SYSGROUP37">Groups!$F$42:$AI$42</definedName>
    <definedName name="SYSGROUP38">Groups!$F$43:$AI$43</definedName>
    <definedName name="SYSGROUP39">Groups!$F$44:$AI$44</definedName>
    <definedName name="SYSGROUP4">Groups!$F$9:$AI$9</definedName>
    <definedName name="SYSGROUP40">Groups!$F$45:$AI$45</definedName>
    <definedName name="SYSGROUP41">Groups!$F$46:$AI$46</definedName>
    <definedName name="SYSGROUP42">Groups!$F$47:$AI$47</definedName>
    <definedName name="SYSGROUP43">Groups!$F$48:$AI$48</definedName>
    <definedName name="SYSGROUP44">Groups!$F$49:$AI$49</definedName>
    <definedName name="SYSGROUP45">Groups!$F$50:$AI$50</definedName>
    <definedName name="SYSGROUP46">Groups!$F$51:$AI$51</definedName>
    <definedName name="SYSGROUP47">Groups!$F$52:$AI$52</definedName>
    <definedName name="SYSGROUP48">Groups!$F$53:$AI$53</definedName>
    <definedName name="SYSGROUP49">Groups!$F$54:$AI$54</definedName>
    <definedName name="SYSGROUP5">Groups!$F$10:$AI$10</definedName>
    <definedName name="SYSGROUP50">Groups!$F$55:$AI$55</definedName>
    <definedName name="SYSGROUP51">Groups!$F$56:$AI$56</definedName>
    <definedName name="SYSGROUP52">Groups!$F$57:$AI$57</definedName>
    <definedName name="SYSGROUP53">Groups!$F$58:$AI$58</definedName>
    <definedName name="SYSGROUP54">Groups!$F$59:$AI$59</definedName>
    <definedName name="SYSGROUP55">Groups!$F$60:$AI$60</definedName>
    <definedName name="SYSGROUP56">Groups!$F$61:$AI$61</definedName>
    <definedName name="SYSGROUP57">Groups!$F$62:$AI$62</definedName>
    <definedName name="SYSGROUP58">Groups!$F$63:$AI$63</definedName>
    <definedName name="SYSGROUP59">Groups!$F$64:$AI$64</definedName>
    <definedName name="SYSGROUP6">Groups!$F$11:$AI$11</definedName>
    <definedName name="SYSGROUP60">Groups!$F$65:$AI$65</definedName>
    <definedName name="SYSGROUP61">Groups!$F$66:$AI$66</definedName>
    <definedName name="SYSGROUP62">Groups!$F$67:$AI$67</definedName>
    <definedName name="SYSGROUP63">Groups!$F$68:$AI$68</definedName>
    <definedName name="SYSGROUP64">Groups!$F$69:$AI$69</definedName>
    <definedName name="SYSGROUP65">Groups!$F$70:$AI$70</definedName>
    <definedName name="SYSGROUP66">Groups!$F$71:$AI$71</definedName>
    <definedName name="SYSGROUP67">Groups!$F$72:$AI$72</definedName>
    <definedName name="SYSGROUP68">Groups!$F$73:$AI$73</definedName>
    <definedName name="SYSGROUP69">Groups!$F$74:$AI$74</definedName>
    <definedName name="SYSGROUP7">Groups!$F$12:$AI$12</definedName>
    <definedName name="SYSGROUP70">Groups!$F$75:$AI$75</definedName>
    <definedName name="SYSGROUP71">Groups!$F$76:$AI$76</definedName>
    <definedName name="SYSGROUP72">Groups!$F$77:$AI$77</definedName>
    <definedName name="SYSGROUP73">Groups!$F$78:$AI$78</definedName>
    <definedName name="SYSGROUP74">Groups!$F$79:$AI$79</definedName>
    <definedName name="SYSGROUP75">Groups!$F$80:$AI$80</definedName>
    <definedName name="SYSGROUP76">Groups!$F$81:$AI$81</definedName>
    <definedName name="SYSGROUP77">Groups!$F$82:$AI$82</definedName>
    <definedName name="SYSGROUP78">Groups!$F$83:$AI$83</definedName>
    <definedName name="SYSGROUP79">Groups!$F$84:$AI$84</definedName>
    <definedName name="SYSGROUP8">Groups!$F$13:$AI$13</definedName>
    <definedName name="SYSGROUP80">Groups!$F$85:$AI$85</definedName>
    <definedName name="SYSGROUP81">Groups!$F$86:$AI$86</definedName>
    <definedName name="SYSGROUP82">Groups!$F$87:$AI$87</definedName>
    <definedName name="SYSGROUP83">Groups!$F$88:$AI$88</definedName>
    <definedName name="SYSGROUP84">Groups!$F$89:$AI$89</definedName>
    <definedName name="SYSGROUP85">Groups!$F$90:$AI$90</definedName>
    <definedName name="SYSGROUP86">Groups!$F$91:$AI$91</definedName>
    <definedName name="SYSGROUP87">Groups!$F$92:$AI$92</definedName>
    <definedName name="SYSGROUP88">Groups!$F$93:$AI$93</definedName>
    <definedName name="SYSGROUP89">Groups!$F$94:$AI$94</definedName>
    <definedName name="SYSGROUP9">Groups!$F$14:$AI$14</definedName>
    <definedName name="SYSGROUP90">Groups!$F$95:$AI$95</definedName>
    <definedName name="SYSGROUP91">Groups!$F$96:$AI$96</definedName>
    <definedName name="SYSGROUP92">Groups!$F$97:$AI$97</definedName>
    <definedName name="SYSGROUP93">Groups!$F$98:$AI$98</definedName>
    <definedName name="SYSGROUP94">Groups!$F$99:$AI$99</definedName>
    <definedName name="SYSGROUP95">Groups!$F$100:$AI$100</definedName>
    <definedName name="SYSGROUP96">Groups!$F$101:$AI$101</definedName>
    <definedName name="SYSGROUP97">Groups!$F$102:$AI$102</definedName>
    <definedName name="SYSGROUP98">Groups!$F$103:$AI$103</definedName>
    <definedName name="SYSGROUP99">Groups!$F$104:$AI$104</definedName>
    <definedName name="System_BacklogHeadCol">Sprinter!$B$3</definedName>
    <definedName name="System_BacklogHeadRow">Sprinter!$B$2</definedName>
    <definedName name="System_SprintMaxDuration">Sprinter!$B$4</definedName>
    <definedName name="System_TaskCount">Sprinter!$B$1</definedName>
    <definedName name="TaskCategory">OFFSET(Category!$C$4,1,0,COUNTA(Category!$C:$C)-1,1)</definedName>
    <definedName name="TaskImportance">IF(COUNT(Backlog!$F$6:$F$1004)=0,50,OFFSET(Backlog!$F$5,1,0,COUNT(Backlog!$F$6:$F$1004),1))</definedName>
    <definedName name="TaskType">OFFSET(Type!$C$4,1,0,COUNTA(Type!$C:$C)-1,1)</definedName>
    <definedName name="TaskUrgency">IF(COUNT(Backlog!$E$6:$E$1004)=0,50,OFFSET(Backlog!$E$5,1,0,COUNT(Backlog!$E$6:$E$1004),1))</definedName>
    <definedName name="TeamGroup">OFFSET(Groups!$B$5,1,0,COUNTA(Groups!$B:$B)-3,1)</definedName>
    <definedName name="TeamMember">OFFSET(Members!$B$4,0,1,1,COUNTA(Members!$C$4:$AF$4))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4" l="1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E13" i="6" l="1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O17" i="5" l="1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4" i="5"/>
  <c r="B4" i="10" a="1"/>
  <c r="B4" i="10" s="1"/>
  <c r="O13" i="5" a="1"/>
  <c r="O13" i="5" s="1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AA13" i="5" a="1"/>
  <c r="AA13" i="5" s="1"/>
  <c r="AB13" i="5" a="1"/>
  <c r="AB13" i="5" s="1"/>
  <c r="AC13" i="5" a="1"/>
  <c r="AC13" i="5" s="1"/>
  <c r="AD13" i="5" a="1"/>
  <c r="AD13" i="5" s="1"/>
  <c r="AE13" i="5" a="1"/>
  <c r="AE13" i="5" s="1"/>
  <c r="AF13" i="5" a="1"/>
  <c r="AF13" i="5" s="1"/>
  <c r="O12" i="5" a="1"/>
  <c r="O12" i="5" s="1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AA12" i="5" a="1"/>
  <c r="AA12" i="5" s="1"/>
  <c r="AB12" i="5" a="1"/>
  <c r="AB12" i="5" s="1"/>
  <c r="AC12" i="5" a="1"/>
  <c r="AC12" i="5" s="1"/>
  <c r="AD12" i="5" a="1"/>
  <c r="AD12" i="5" s="1"/>
  <c r="AE12" i="5" a="1"/>
  <c r="AE12" i="5" s="1"/>
  <c r="AF12" i="5" a="1"/>
  <c r="AF12" i="5" s="1"/>
  <c r="B31" i="10" l="1"/>
  <c r="B27" i="10"/>
  <c r="B23" i="10"/>
  <c r="B19" i="10"/>
  <c r="B15" i="10"/>
  <c r="B11" i="10"/>
  <c r="B7" i="10"/>
  <c r="B30" i="10"/>
  <c r="B26" i="10"/>
  <c r="B22" i="10"/>
  <c r="B18" i="10"/>
  <c r="B14" i="10"/>
  <c r="B10" i="10"/>
  <c r="B6" i="10"/>
  <c r="B33" i="10"/>
  <c r="B29" i="10"/>
  <c r="B25" i="10"/>
  <c r="B21" i="10"/>
  <c r="B17" i="10"/>
  <c r="B13" i="10"/>
  <c r="B9" i="10"/>
  <c r="B5" i="10"/>
  <c r="B32" i="10"/>
  <c r="B28" i="10"/>
  <c r="B24" i="10"/>
  <c r="B20" i="10"/>
  <c r="B16" i="10"/>
  <c r="B12" i="10"/>
  <c r="B8" i="10"/>
  <c r="AM3" i="5"/>
  <c r="AM4" i="5" s="1"/>
  <c r="AL5" i="5" a="1"/>
  <c r="AL12" i="5" s="1"/>
  <c r="AJ12" i="5" s="1"/>
  <c r="BT3" i="5"/>
  <c r="BS4" i="5" a="1"/>
  <c r="BS4" i="5" s="1"/>
  <c r="AL16" i="5" l="1"/>
  <c r="AJ16" i="5" s="1"/>
  <c r="BS11" i="5"/>
  <c r="AL7" i="5"/>
  <c r="AJ7" i="5" s="1"/>
  <c r="BS27" i="5"/>
  <c r="BS19" i="5"/>
  <c r="AL31" i="5"/>
  <c r="AJ31" i="5" s="1"/>
  <c r="BS26" i="5"/>
  <c r="BS18" i="5"/>
  <c r="BS10" i="5"/>
  <c r="BS31" i="5"/>
  <c r="BS23" i="5"/>
  <c r="BS15" i="5"/>
  <c r="BS7" i="5"/>
  <c r="BS30" i="5"/>
  <c r="BS22" i="5"/>
  <c r="BS14" i="5"/>
  <c r="BS6" i="5"/>
  <c r="AL20" i="5"/>
  <c r="AJ20" i="5" s="1"/>
  <c r="AL28" i="5"/>
  <c r="AJ28" i="5" s="1"/>
  <c r="AL15" i="5"/>
  <c r="AJ15" i="5" s="1"/>
  <c r="AL24" i="5"/>
  <c r="AJ24" i="5" s="1"/>
  <c r="AL8" i="5"/>
  <c r="AJ8" i="5" s="1"/>
  <c r="BU3" i="5"/>
  <c r="AL32" i="5"/>
  <c r="AJ32" i="5" s="1"/>
  <c r="AL23" i="5"/>
  <c r="AJ23" i="5" s="1"/>
  <c r="AN3" i="5"/>
  <c r="AN4" i="5" s="1"/>
  <c r="BS33" i="5"/>
  <c r="BS29" i="5"/>
  <c r="BS25" i="5"/>
  <c r="BS21" i="5"/>
  <c r="BS17" i="5"/>
  <c r="BS13" i="5"/>
  <c r="BS9" i="5"/>
  <c r="BS5" i="5"/>
  <c r="BS32" i="5"/>
  <c r="BS28" i="5"/>
  <c r="BS24" i="5"/>
  <c r="BS20" i="5"/>
  <c r="BS16" i="5"/>
  <c r="BS12" i="5"/>
  <c r="BS8" i="5"/>
  <c r="AL5" i="5"/>
  <c r="AJ5" i="5" s="1"/>
  <c r="AL9" i="5"/>
  <c r="AJ9" i="5" s="1"/>
  <c r="AL13" i="5"/>
  <c r="AJ13" i="5" s="1"/>
  <c r="AL17" i="5"/>
  <c r="AJ17" i="5" s="1"/>
  <c r="AL21" i="5"/>
  <c r="AJ21" i="5" s="1"/>
  <c r="AL25" i="5"/>
  <c r="AJ25" i="5" s="1"/>
  <c r="AL29" i="5"/>
  <c r="AJ29" i="5" s="1"/>
  <c r="AL33" i="5"/>
  <c r="AJ33" i="5" s="1"/>
  <c r="AL6" i="5"/>
  <c r="AJ6" i="5" s="1"/>
  <c r="AL10" i="5"/>
  <c r="AJ10" i="5" s="1"/>
  <c r="AL14" i="5"/>
  <c r="AJ14" i="5" s="1"/>
  <c r="AL18" i="5"/>
  <c r="AJ18" i="5" s="1"/>
  <c r="AL22" i="5"/>
  <c r="AJ22" i="5" s="1"/>
  <c r="AL26" i="5"/>
  <c r="AJ26" i="5" s="1"/>
  <c r="AL30" i="5"/>
  <c r="AJ30" i="5" s="1"/>
  <c r="AL34" i="5"/>
  <c r="AJ34" i="5" s="1"/>
  <c r="AL27" i="5"/>
  <c r="AJ27" i="5" s="1"/>
  <c r="AL19" i="5"/>
  <c r="AJ19" i="5" s="1"/>
  <c r="AL11" i="5"/>
  <c r="AJ11" i="5" s="1"/>
  <c r="BV3" i="5" l="1"/>
  <c r="AO3" i="5"/>
  <c r="AP3" i="5" l="1"/>
  <c r="AP4" i="5" s="1"/>
  <c r="AO4" i="5"/>
  <c r="BW3" i="5"/>
  <c r="AQ3" i="5" l="1"/>
  <c r="AQ4" i="5" s="1"/>
  <c r="BX3" i="5"/>
  <c r="AR3" i="5" l="1"/>
  <c r="AS3" i="5" s="1"/>
  <c r="AS4" i="5" s="1"/>
  <c r="BY3" i="5"/>
  <c r="BZ3" i="5" s="1"/>
  <c r="CA3" i="5" l="1"/>
  <c r="CB3" i="5" s="1"/>
  <c r="CC3" i="5" s="1"/>
  <c r="AR4" i="5"/>
  <c r="AT3" i="5"/>
  <c r="CD3" i="5" l="1"/>
  <c r="AU3" i="5"/>
  <c r="AT4" i="5"/>
  <c r="CE3" i="5" l="1"/>
  <c r="AV3" i="5"/>
  <c r="AW3" i="5" s="1"/>
  <c r="AU4" i="5"/>
  <c r="CF3" i="5" l="1"/>
  <c r="CG3" i="5" s="1"/>
  <c r="CH3" i="5" s="1"/>
  <c r="AW4" i="5"/>
  <c r="AV4" i="5"/>
  <c r="AX3" i="5"/>
  <c r="AY3" i="5" l="1"/>
  <c r="AX4" i="5"/>
  <c r="CI3" i="5"/>
  <c r="AZ3" i="5" l="1"/>
  <c r="AY4" i="5"/>
  <c r="CJ3" i="5"/>
  <c r="BA3" i="5" l="1"/>
  <c r="AZ4" i="5"/>
  <c r="CK3" i="5"/>
  <c r="A1" i="1"/>
  <c r="M5" i="1"/>
  <c r="N5" i="1" s="1"/>
  <c r="O5" i="1" s="1"/>
  <c r="P5" i="1" s="1"/>
  <c r="BB3" i="5" l="1"/>
  <c r="BA4" i="5"/>
  <c r="CL3" i="5"/>
  <c r="Q5" i="1"/>
  <c r="R5" i="1" s="1"/>
  <c r="BC3" i="5" l="1"/>
  <c r="BB4" i="5"/>
  <c r="CM3" i="5"/>
  <c r="S5" i="1"/>
  <c r="BD3" i="5" l="1"/>
  <c r="BC4" i="5"/>
  <c r="CN3" i="5"/>
  <c r="T5" i="1"/>
  <c r="U5" i="1" s="1"/>
  <c r="BE3" i="5" l="1"/>
  <c r="BD4" i="5"/>
  <c r="CO3" i="5"/>
  <c r="BG16" i="5"/>
  <c r="BG18" i="5"/>
  <c r="BG17" i="5"/>
  <c r="BG21" i="5"/>
  <c r="BG23" i="5"/>
  <c r="BG25" i="5"/>
  <c r="BG27" i="5"/>
  <c r="BG19" i="5"/>
  <c r="BG20" i="5"/>
  <c r="BG26" i="5"/>
  <c r="BG29" i="5"/>
  <c r="BG34" i="5"/>
  <c r="BG28" i="5"/>
  <c r="BG31" i="5"/>
  <c r="CN14" i="5"/>
  <c r="CN18" i="5"/>
  <c r="BG15" i="5"/>
  <c r="BG24" i="5"/>
  <c r="CN16" i="5"/>
  <c r="CN23" i="5"/>
  <c r="CN27" i="5"/>
  <c r="BG32" i="5"/>
  <c r="BG33" i="5"/>
  <c r="CN17" i="5"/>
  <c r="CN19" i="5"/>
  <c r="CN21" i="5"/>
  <c r="CN28" i="5"/>
  <c r="CN30" i="5"/>
  <c r="BG22" i="5"/>
  <c r="CN24" i="5"/>
  <c r="CN26" i="5"/>
  <c r="CN31" i="5"/>
  <c r="BG30" i="5"/>
  <c r="CN20" i="5"/>
  <c r="CN22" i="5"/>
  <c r="CN29" i="5"/>
  <c r="CN32" i="5"/>
  <c r="CN15" i="5"/>
  <c r="CN25" i="5"/>
  <c r="CN33" i="5"/>
  <c r="V5" i="1"/>
  <c r="W5" i="1" s="1"/>
  <c r="BF3" i="5" l="1"/>
  <c r="BE4" i="5"/>
  <c r="CP3" i="5"/>
  <c r="BH16" i="5"/>
  <c r="BH18" i="5"/>
  <c r="BH20" i="5"/>
  <c r="BH22" i="5"/>
  <c r="BH17" i="5"/>
  <c r="BH21" i="5"/>
  <c r="BH23" i="5"/>
  <c r="BH25" i="5"/>
  <c r="BH27" i="5"/>
  <c r="BH29" i="5"/>
  <c r="BH31" i="5"/>
  <c r="BH32" i="5"/>
  <c r="BH19" i="5"/>
  <c r="BH26" i="5"/>
  <c r="BH34" i="5"/>
  <c r="CO17" i="5"/>
  <c r="BH28" i="5"/>
  <c r="CO18" i="5"/>
  <c r="CO22" i="5"/>
  <c r="CO26" i="5"/>
  <c r="BH15" i="5"/>
  <c r="BH24" i="5"/>
  <c r="CO15" i="5"/>
  <c r="CO16" i="5"/>
  <c r="CO23" i="5"/>
  <c r="CO25" i="5"/>
  <c r="CO33" i="5"/>
  <c r="BH33" i="5"/>
  <c r="CO19" i="5"/>
  <c r="CO21" i="5"/>
  <c r="CO28" i="5"/>
  <c r="CO30" i="5"/>
  <c r="CO24" i="5"/>
  <c r="CO31" i="5"/>
  <c r="BH30" i="5"/>
  <c r="CO27" i="5"/>
  <c r="CO32" i="5"/>
  <c r="CO29" i="5"/>
  <c r="CO14" i="5"/>
  <c r="CO20" i="5"/>
  <c r="X5" i="1"/>
  <c r="Y5" i="1" s="1"/>
  <c r="Z5" i="1" s="1"/>
  <c r="BG3" i="5" l="1"/>
  <c r="BF4" i="5"/>
  <c r="CQ3" i="5"/>
  <c r="BI15" i="5"/>
  <c r="BI17" i="5"/>
  <c r="BI19" i="5"/>
  <c r="BI18" i="5"/>
  <c r="BI22" i="5"/>
  <c r="BI24" i="5"/>
  <c r="BI26" i="5"/>
  <c r="BI21" i="5"/>
  <c r="BI23" i="5"/>
  <c r="BI27" i="5"/>
  <c r="BI30" i="5"/>
  <c r="BI33" i="5"/>
  <c r="BI20" i="5"/>
  <c r="BI29" i="5"/>
  <c r="BI32" i="5"/>
  <c r="CP16" i="5"/>
  <c r="BI16" i="5"/>
  <c r="BI25" i="5"/>
  <c r="CP15" i="5"/>
  <c r="CP21" i="5"/>
  <c r="CP25" i="5"/>
  <c r="CP29" i="5"/>
  <c r="BI28" i="5"/>
  <c r="BI31" i="5"/>
  <c r="BI34" i="5"/>
  <c r="CP14" i="5"/>
  <c r="CP20" i="5"/>
  <c r="CP27" i="5"/>
  <c r="CP32" i="5"/>
  <c r="CP17" i="5"/>
  <c r="CP18" i="5"/>
  <c r="CP23" i="5"/>
  <c r="CP33" i="5"/>
  <c r="CP19" i="5"/>
  <c r="CP26" i="5"/>
  <c r="CP28" i="5"/>
  <c r="CP30" i="5"/>
  <c r="CP24" i="5"/>
  <c r="CP22" i="5"/>
  <c r="CP31" i="5"/>
  <c r="AA5" i="1"/>
  <c r="AB5" i="1" s="1"/>
  <c r="BH3" i="5" l="1"/>
  <c r="BG4" i="5"/>
  <c r="CR3" i="5"/>
  <c r="BJ15" i="5"/>
  <c r="BJ17" i="5"/>
  <c r="BJ19" i="5"/>
  <c r="BJ21" i="5"/>
  <c r="BJ20" i="5"/>
  <c r="BJ18" i="5"/>
  <c r="BJ22" i="5"/>
  <c r="BJ24" i="5"/>
  <c r="BJ26" i="5"/>
  <c r="BJ28" i="5"/>
  <c r="BJ30" i="5"/>
  <c r="BJ32" i="5"/>
  <c r="BJ23" i="5"/>
  <c r="BJ27" i="5"/>
  <c r="BJ33" i="5"/>
  <c r="CQ15" i="5"/>
  <c r="CQ19" i="5"/>
  <c r="BJ29" i="5"/>
  <c r="CQ17" i="5"/>
  <c r="CQ20" i="5"/>
  <c r="CQ24" i="5"/>
  <c r="CQ28" i="5"/>
  <c r="BJ16" i="5"/>
  <c r="BJ25" i="5"/>
  <c r="CQ22" i="5"/>
  <c r="CQ29" i="5"/>
  <c r="CQ31" i="5"/>
  <c r="BJ31" i="5"/>
  <c r="BJ34" i="5"/>
  <c r="CQ14" i="5"/>
  <c r="CQ16" i="5"/>
  <c r="CQ25" i="5"/>
  <c r="CQ27" i="5"/>
  <c r="CQ32" i="5"/>
  <c r="CQ18" i="5"/>
  <c r="CQ21" i="5"/>
  <c r="CQ23" i="5"/>
  <c r="CQ33" i="5"/>
  <c r="CQ30" i="5"/>
  <c r="CQ26" i="5"/>
  <c r="AC5" i="1"/>
  <c r="AD5" i="1" s="1"/>
  <c r="BI3" i="5" l="1"/>
  <c r="BH4" i="5"/>
  <c r="CS3" i="5"/>
  <c r="BK16" i="5"/>
  <c r="BK18" i="5"/>
  <c r="BK15" i="5"/>
  <c r="BK19" i="5"/>
  <c r="BK23" i="5"/>
  <c r="BK25" i="5"/>
  <c r="BK27" i="5"/>
  <c r="BK20" i="5"/>
  <c r="BK22" i="5"/>
  <c r="BK24" i="5"/>
  <c r="BK28" i="5"/>
  <c r="BK31" i="5"/>
  <c r="BK34" i="5"/>
  <c r="BK21" i="5"/>
  <c r="BK30" i="5"/>
  <c r="CR14" i="5"/>
  <c r="CR18" i="5"/>
  <c r="BK17" i="5"/>
  <c r="BK26" i="5"/>
  <c r="BK33" i="5"/>
  <c r="CR19" i="5"/>
  <c r="CR23" i="5"/>
  <c r="CR27" i="5"/>
  <c r="BK29" i="5"/>
  <c r="CR24" i="5"/>
  <c r="CR26" i="5"/>
  <c r="CR30" i="5"/>
  <c r="CR15" i="5"/>
  <c r="CR20" i="5"/>
  <c r="CR22" i="5"/>
  <c r="CR29" i="5"/>
  <c r="CR31" i="5"/>
  <c r="BK32" i="5"/>
  <c r="CR16" i="5"/>
  <c r="CR17" i="5"/>
  <c r="CR25" i="5"/>
  <c r="CR32" i="5"/>
  <c r="CR21" i="5"/>
  <c r="CR33" i="5"/>
  <c r="CR28" i="5"/>
  <c r="AE5" i="1"/>
  <c r="AF5" i="1" s="1"/>
  <c r="BJ3" i="5" l="1"/>
  <c r="BI4" i="5"/>
  <c r="CT3" i="5"/>
  <c r="BL16" i="5"/>
  <c r="BL18" i="5"/>
  <c r="BL20" i="5"/>
  <c r="BL22" i="5"/>
  <c r="BL21" i="5"/>
  <c r="BL15" i="5"/>
  <c r="BL19" i="5"/>
  <c r="BL23" i="5"/>
  <c r="BL25" i="5"/>
  <c r="BL27" i="5"/>
  <c r="BL29" i="5"/>
  <c r="BL31" i="5"/>
  <c r="BL24" i="5"/>
  <c r="BL28" i="5"/>
  <c r="BL34" i="5"/>
  <c r="CS17" i="5"/>
  <c r="BL30" i="5"/>
  <c r="CS14" i="5"/>
  <c r="CS16" i="5"/>
  <c r="CS22" i="5"/>
  <c r="CS26" i="5"/>
  <c r="BL17" i="5"/>
  <c r="BL26" i="5"/>
  <c r="BL33" i="5"/>
  <c r="CS21" i="5"/>
  <c r="CS28" i="5"/>
  <c r="CS33" i="5"/>
  <c r="CS24" i="5"/>
  <c r="CS30" i="5"/>
  <c r="CS15" i="5"/>
  <c r="CS20" i="5"/>
  <c r="CS27" i="5"/>
  <c r="CS29" i="5"/>
  <c r="CS31" i="5"/>
  <c r="BL32" i="5"/>
  <c r="CS18" i="5"/>
  <c r="CS23" i="5"/>
  <c r="CS32" i="5"/>
  <c r="CS19" i="5"/>
  <c r="CS25" i="5"/>
  <c r="AG5" i="1"/>
  <c r="BJ4" i="5" l="1"/>
  <c r="BK3" i="5"/>
  <c r="CU3" i="5"/>
  <c r="BM15" i="5"/>
  <c r="BM17" i="5"/>
  <c r="BM19" i="5"/>
  <c r="BM16" i="5"/>
  <c r="BM24" i="5"/>
  <c r="BM26" i="5"/>
  <c r="BM21" i="5"/>
  <c r="BM25" i="5"/>
  <c r="BM29" i="5"/>
  <c r="BM32" i="5"/>
  <c r="BM33" i="5"/>
  <c r="BM22" i="5"/>
  <c r="BM31" i="5"/>
  <c r="CT16" i="5"/>
  <c r="BM18" i="5"/>
  <c r="BM20" i="5"/>
  <c r="BM27" i="5"/>
  <c r="BM34" i="5"/>
  <c r="CT18" i="5"/>
  <c r="CT21" i="5"/>
  <c r="CT25" i="5"/>
  <c r="CT29" i="5"/>
  <c r="BM30" i="5"/>
  <c r="BM23" i="5"/>
  <c r="BM28" i="5"/>
  <c r="CT19" i="5"/>
  <c r="CT23" i="5"/>
  <c r="CT32" i="5"/>
  <c r="CT26" i="5"/>
  <c r="CT28" i="5"/>
  <c r="CT33" i="5"/>
  <c r="CT14" i="5"/>
  <c r="CT22" i="5"/>
  <c r="CT24" i="5"/>
  <c r="CT30" i="5"/>
  <c r="CT27" i="5"/>
  <c r="CT15" i="5"/>
  <c r="CT17" i="5"/>
  <c r="CT31" i="5"/>
  <c r="CT20" i="5"/>
  <c r="AH5" i="1"/>
  <c r="BL3" i="5" l="1"/>
  <c r="BK4" i="5"/>
  <c r="CV3" i="5"/>
  <c r="BN15" i="5"/>
  <c r="BN17" i="5"/>
  <c r="BN19" i="5"/>
  <c r="BN21" i="5"/>
  <c r="BN22" i="5"/>
  <c r="BN16" i="5"/>
  <c r="BN24" i="5"/>
  <c r="BN26" i="5"/>
  <c r="BN28" i="5"/>
  <c r="BN30" i="5"/>
  <c r="BN32" i="5"/>
  <c r="BN25" i="5"/>
  <c r="BN29" i="5"/>
  <c r="BN33" i="5"/>
  <c r="CU15" i="5"/>
  <c r="CU19" i="5"/>
  <c r="BN31" i="5"/>
  <c r="CU20" i="5"/>
  <c r="CU24" i="5"/>
  <c r="CU28" i="5"/>
  <c r="BN18" i="5"/>
  <c r="BN20" i="5"/>
  <c r="BN27" i="5"/>
  <c r="BN34" i="5"/>
  <c r="CU17" i="5"/>
  <c r="CU18" i="5"/>
  <c r="CU25" i="5"/>
  <c r="CU27" i="5"/>
  <c r="CU31" i="5"/>
  <c r="BN23" i="5"/>
  <c r="CU21" i="5"/>
  <c r="CU23" i="5"/>
  <c r="CU32" i="5"/>
  <c r="CU26" i="5"/>
  <c r="CU33" i="5"/>
  <c r="CU29" i="5"/>
  <c r="CU22" i="5"/>
  <c r="CU14" i="5"/>
  <c r="CU16" i="5"/>
  <c r="CU30" i="5"/>
  <c r="AI5" i="1"/>
  <c r="BM3" i="5" l="1"/>
  <c r="BL4" i="5"/>
  <c r="CW3" i="5"/>
  <c r="BO16" i="5"/>
  <c r="BO18" i="5"/>
  <c r="BO17" i="5"/>
  <c r="BO20" i="5"/>
  <c r="BO23" i="5"/>
  <c r="BO25" i="5"/>
  <c r="BO27" i="5"/>
  <c r="BO22" i="5"/>
  <c r="BO15" i="5"/>
  <c r="BO26" i="5"/>
  <c r="BO30" i="5"/>
  <c r="BO34" i="5"/>
  <c r="BO32" i="5"/>
  <c r="CV14" i="5"/>
  <c r="CV18" i="5"/>
  <c r="BO19" i="5"/>
  <c r="CV15" i="5"/>
  <c r="CV17" i="5"/>
  <c r="CV23" i="5"/>
  <c r="CV27" i="5"/>
  <c r="BO31" i="5"/>
  <c r="BO24" i="5"/>
  <c r="CV16" i="5"/>
  <c r="CV20" i="5"/>
  <c r="CV22" i="5"/>
  <c r="CV29" i="5"/>
  <c r="CV30" i="5"/>
  <c r="BO28" i="5"/>
  <c r="CV19" i="5"/>
  <c r="CV25" i="5"/>
  <c r="CV31" i="5"/>
  <c r="BO21" i="5"/>
  <c r="BO29" i="5"/>
  <c r="BO33" i="5"/>
  <c r="CV21" i="5"/>
  <c r="CV28" i="5"/>
  <c r="CV32" i="5"/>
  <c r="CV26" i="5"/>
  <c r="CV24" i="5"/>
  <c r="CV33" i="5"/>
  <c r="AJ5" i="1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D7" i="5"/>
  <c r="D8" i="5" s="1"/>
  <c r="E7" i="5"/>
  <c r="F7" i="5"/>
  <c r="F8" i="5" s="1"/>
  <c r="G7" i="5"/>
  <c r="G8" i="5" s="1"/>
  <c r="H7" i="5"/>
  <c r="H8" i="5" s="1"/>
  <c r="I7" i="5"/>
  <c r="I8" i="5" s="1"/>
  <c r="J7" i="5"/>
  <c r="J8" i="5" s="1"/>
  <c r="K7" i="5"/>
  <c r="K8" i="5" s="1"/>
  <c r="L7" i="5"/>
  <c r="L8" i="5" s="1"/>
  <c r="M7" i="5"/>
  <c r="N7" i="5"/>
  <c r="N8" i="5" s="1"/>
  <c r="O7" i="5"/>
  <c r="P7" i="5"/>
  <c r="P8" i="5" s="1"/>
  <c r="Q7" i="5"/>
  <c r="R7" i="5"/>
  <c r="S7" i="5"/>
  <c r="T7" i="5"/>
  <c r="T8" i="5" s="1"/>
  <c r="U7" i="5"/>
  <c r="V7" i="5"/>
  <c r="W7" i="5"/>
  <c r="X7" i="5"/>
  <c r="X8" i="5" s="1"/>
  <c r="Y7" i="5"/>
  <c r="Z7" i="5"/>
  <c r="AA7" i="5"/>
  <c r="AB7" i="5"/>
  <c r="AB8" i="5" s="1"/>
  <c r="AC7" i="5"/>
  <c r="AD7" i="5"/>
  <c r="AE7" i="5"/>
  <c r="AF7" i="5"/>
  <c r="AF8" i="5" s="1"/>
  <c r="E8" i="5"/>
  <c r="M8" i="5"/>
  <c r="O8" i="5"/>
  <c r="Q8" i="5"/>
  <c r="R8" i="5"/>
  <c r="S8" i="5"/>
  <c r="U8" i="5"/>
  <c r="V8" i="5"/>
  <c r="W8" i="5"/>
  <c r="Y8" i="5"/>
  <c r="Z8" i="5"/>
  <c r="AA8" i="5"/>
  <c r="AC8" i="5"/>
  <c r="AD8" i="5"/>
  <c r="AE8" i="5"/>
  <c r="D9" i="5" a="1"/>
  <c r="D9" i="5" s="1"/>
  <c r="E9" i="5" a="1"/>
  <c r="E9" i="5" s="1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 s="1"/>
  <c r="L9" i="5" a="1"/>
  <c r="L9" i="5" s="1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 s="1"/>
  <c r="S9" i="5" a="1"/>
  <c r="S9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AA9" i="5" a="1"/>
  <c r="AA9" i="5" s="1"/>
  <c r="AB9" i="5" a="1"/>
  <c r="AB9" i="5" s="1"/>
  <c r="AC9" i="5" a="1"/>
  <c r="AC9" i="5" s="1"/>
  <c r="AD9" i="5" a="1"/>
  <c r="AD9" i="5" s="1"/>
  <c r="AE9" i="5" a="1"/>
  <c r="AE9" i="5" s="1"/>
  <c r="AF9" i="5" a="1"/>
  <c r="AF9" i="5" s="1"/>
  <c r="C9" i="5" a="1"/>
  <c r="C9" i="5" s="1"/>
  <c r="C7" i="5"/>
  <c r="C8" i="5" s="1"/>
  <c r="BN3" i="5" l="1"/>
  <c r="BM4" i="5"/>
  <c r="AK5" i="5" a="1"/>
  <c r="BR4" i="5" a="1"/>
  <c r="BP16" i="5"/>
  <c r="BP18" i="5"/>
  <c r="BP20" i="5"/>
  <c r="BP22" i="5"/>
  <c r="BP17" i="5"/>
  <c r="BP23" i="5"/>
  <c r="BP25" i="5"/>
  <c r="BP27" i="5"/>
  <c r="BP29" i="5"/>
  <c r="BP31" i="5"/>
  <c r="BP28" i="5"/>
  <c r="BP15" i="5"/>
  <c r="BP26" i="5"/>
  <c r="BP30" i="5"/>
  <c r="BP34" i="5"/>
  <c r="CW17" i="5"/>
  <c r="BP32" i="5"/>
  <c r="CW19" i="5"/>
  <c r="CW22" i="5"/>
  <c r="CW26" i="5"/>
  <c r="BP19" i="5"/>
  <c r="CW14" i="5"/>
  <c r="CW15" i="5"/>
  <c r="CW24" i="5"/>
  <c r="CW33" i="5"/>
  <c r="BP24" i="5"/>
  <c r="CW16" i="5"/>
  <c r="CW18" i="5"/>
  <c r="CW20" i="5"/>
  <c r="CW27" i="5"/>
  <c r="CW29" i="5"/>
  <c r="CW30" i="5"/>
  <c r="CW23" i="5"/>
  <c r="CW25" i="5"/>
  <c r="CW31" i="5"/>
  <c r="BP21" i="5"/>
  <c r="BP33" i="5"/>
  <c r="CW21" i="5"/>
  <c r="CW32" i="5"/>
  <c r="CW28" i="5"/>
  <c r="C18" i="5"/>
  <c r="AK5" i="1"/>
  <c r="BO3" i="5" l="1"/>
  <c r="BN4" i="5"/>
  <c r="BR6" i="5"/>
  <c r="BR10" i="5"/>
  <c r="BR14" i="5"/>
  <c r="BR18" i="5"/>
  <c r="BR22" i="5"/>
  <c r="BR26" i="5"/>
  <c r="BR30" i="5"/>
  <c r="BR7" i="5"/>
  <c r="BR11" i="5"/>
  <c r="BR15" i="5"/>
  <c r="BR19" i="5"/>
  <c r="BR23" i="5"/>
  <c r="BR27" i="5"/>
  <c r="BR31" i="5"/>
  <c r="BR4" i="5"/>
  <c r="BR8" i="5"/>
  <c r="BR12" i="5"/>
  <c r="BR16" i="5"/>
  <c r="BR20" i="5"/>
  <c r="BR24" i="5"/>
  <c r="BR28" i="5"/>
  <c r="BR32" i="5"/>
  <c r="BR17" i="5"/>
  <c r="BR33" i="5"/>
  <c r="BR13" i="5"/>
  <c r="BR29" i="5"/>
  <c r="BR5" i="5"/>
  <c r="BR21" i="5"/>
  <c r="BR9" i="5"/>
  <c r="BR25" i="5"/>
  <c r="AK6" i="5"/>
  <c r="AK9" i="5"/>
  <c r="AK15" i="5"/>
  <c r="AK21" i="5"/>
  <c r="AK29" i="5"/>
  <c r="AK5" i="5"/>
  <c r="AK11" i="5"/>
  <c r="AK16" i="5"/>
  <c r="AK24" i="5"/>
  <c r="AK32" i="5"/>
  <c r="AK7" i="5"/>
  <c r="AK17" i="5"/>
  <c r="AK33" i="5"/>
  <c r="AK8" i="5"/>
  <c r="AK20" i="5"/>
  <c r="AK25" i="5"/>
  <c r="AK28" i="5"/>
  <c r="AK12" i="5"/>
  <c r="AK13" i="5"/>
  <c r="AK27" i="5"/>
  <c r="AK30" i="5"/>
  <c r="AK14" i="5"/>
  <c r="AK19" i="5"/>
  <c r="AK22" i="5"/>
  <c r="AK31" i="5"/>
  <c r="AK34" i="5"/>
  <c r="AK18" i="5"/>
  <c r="AK23" i="5"/>
  <c r="AK26" i="5"/>
  <c r="AK10" i="5"/>
  <c r="AL5" i="1"/>
  <c r="AM5" i="1" s="1"/>
  <c r="D15" i="4" a="1"/>
  <c r="D15" i="4" s="1"/>
  <c r="E15" i="4" a="1"/>
  <c r="E15" i="4" s="1"/>
  <c r="D16" i="4" a="1"/>
  <c r="D16" i="4" s="1"/>
  <c r="E16" i="4" a="1"/>
  <c r="E16" i="4" s="1"/>
  <c r="D17" i="4" a="1"/>
  <c r="D17" i="4" s="1"/>
  <c r="E17" i="4" a="1"/>
  <c r="E17" i="4" s="1"/>
  <c r="D18" i="4" a="1"/>
  <c r="D18" i="4" s="1"/>
  <c r="E18" i="4" a="1"/>
  <c r="E18" i="4" s="1"/>
  <c r="D19" i="4" a="1"/>
  <c r="D19" i="4" s="1"/>
  <c r="E19" i="4" a="1"/>
  <c r="E19" i="4" s="1"/>
  <c r="D20" i="4" a="1"/>
  <c r="D20" i="4" s="1"/>
  <c r="E20" i="4" a="1"/>
  <c r="E20" i="4" s="1"/>
  <c r="D21" i="4" a="1"/>
  <c r="D21" i="4" s="1"/>
  <c r="E21" i="4" a="1"/>
  <c r="E21" i="4" s="1"/>
  <c r="D22" i="4" a="1"/>
  <c r="D22" i="4" s="1"/>
  <c r="E22" i="4" a="1"/>
  <c r="E22" i="4" s="1"/>
  <c r="D23" i="4" a="1"/>
  <c r="D23" i="4" s="1"/>
  <c r="E23" i="4" a="1"/>
  <c r="E23" i="4" s="1"/>
  <c r="D24" i="4" a="1"/>
  <c r="D24" i="4" s="1"/>
  <c r="E24" i="4" a="1"/>
  <c r="E24" i="4" s="1"/>
  <c r="D25" i="4" a="1"/>
  <c r="D25" i="4" s="1"/>
  <c r="E25" i="4" a="1"/>
  <c r="E25" i="4" s="1"/>
  <c r="D26" i="4" a="1"/>
  <c r="D26" i="4" s="1"/>
  <c r="E26" i="4" a="1"/>
  <c r="E26" i="4" s="1"/>
  <c r="D27" i="4" a="1"/>
  <c r="D27" i="4" s="1"/>
  <c r="E27" i="4" a="1"/>
  <c r="E27" i="4" s="1"/>
  <c r="D28" i="4" a="1"/>
  <c r="D28" i="4" s="1"/>
  <c r="E28" i="4" a="1"/>
  <c r="E28" i="4" s="1"/>
  <c r="D29" i="4" a="1"/>
  <c r="D29" i="4" s="1"/>
  <c r="E29" i="4" a="1"/>
  <c r="E29" i="4" s="1"/>
  <c r="D30" i="4" a="1"/>
  <c r="D30" i="4" s="1"/>
  <c r="E30" i="4" a="1"/>
  <c r="E30" i="4" s="1"/>
  <c r="D31" i="4" a="1"/>
  <c r="D31" i="4" s="1"/>
  <c r="E31" i="4" a="1"/>
  <c r="E31" i="4" s="1"/>
  <c r="D32" i="4" a="1"/>
  <c r="D32" i="4" s="1"/>
  <c r="E32" i="4" a="1"/>
  <c r="E32" i="4" s="1"/>
  <c r="D33" i="4" a="1"/>
  <c r="D33" i="4" s="1"/>
  <c r="E33" i="4" a="1"/>
  <c r="E33" i="4" s="1"/>
  <c r="D34" i="4" a="1"/>
  <c r="D34" i="4" s="1"/>
  <c r="E34" i="4" a="1"/>
  <c r="E34" i="4" s="1"/>
  <c r="D35" i="4" a="1"/>
  <c r="D35" i="4" s="1"/>
  <c r="E35" i="4" a="1"/>
  <c r="E35" i="4" s="1"/>
  <c r="D36" i="4" a="1"/>
  <c r="D36" i="4" s="1"/>
  <c r="E36" i="4" a="1"/>
  <c r="E36" i="4" s="1"/>
  <c r="D37" i="4" a="1"/>
  <c r="D37" i="4" s="1"/>
  <c r="E37" i="4" a="1"/>
  <c r="E37" i="4" s="1"/>
  <c r="D38" i="4" a="1"/>
  <c r="D38" i="4" s="1"/>
  <c r="E38" i="4" a="1"/>
  <c r="E38" i="4" s="1"/>
  <c r="D39" i="4" a="1"/>
  <c r="D39" i="4" s="1"/>
  <c r="E39" i="4" a="1"/>
  <c r="E39" i="4" s="1"/>
  <c r="D40" i="4" a="1"/>
  <c r="D40" i="4" s="1"/>
  <c r="E40" i="4" a="1"/>
  <c r="E40" i="4" s="1"/>
  <c r="D41" i="4" a="1"/>
  <c r="D41" i="4" s="1"/>
  <c r="E41" i="4" a="1"/>
  <c r="E41" i="4" s="1"/>
  <c r="D42" i="4" a="1"/>
  <c r="D42" i="4" s="1"/>
  <c r="E42" i="4" a="1"/>
  <c r="E42" i="4" s="1"/>
  <c r="D43" i="4" a="1"/>
  <c r="D43" i="4" s="1"/>
  <c r="E43" i="4" a="1"/>
  <c r="E43" i="4" s="1"/>
  <c r="D44" i="4" a="1"/>
  <c r="D44" i="4" s="1"/>
  <c r="E44" i="4" a="1"/>
  <c r="E44" i="4" s="1"/>
  <c r="D45" i="4" a="1"/>
  <c r="D45" i="4" s="1"/>
  <c r="E45" i="4" a="1"/>
  <c r="E45" i="4" s="1"/>
  <c r="D46" i="4" a="1"/>
  <c r="D46" i="4" s="1"/>
  <c r="E46" i="4" a="1"/>
  <c r="E46" i="4" s="1"/>
  <c r="D47" i="4" a="1"/>
  <c r="D47" i="4" s="1"/>
  <c r="E47" i="4" a="1"/>
  <c r="E47" i="4" s="1"/>
  <c r="D48" i="4" a="1"/>
  <c r="D48" i="4" s="1"/>
  <c r="E48" i="4" a="1"/>
  <c r="E48" i="4" s="1"/>
  <c r="D49" i="4" a="1"/>
  <c r="D49" i="4" s="1"/>
  <c r="E49" i="4" a="1"/>
  <c r="E49" i="4" s="1"/>
  <c r="D50" i="4" a="1"/>
  <c r="D50" i="4" s="1"/>
  <c r="E50" i="4" a="1"/>
  <c r="E50" i="4" s="1"/>
  <c r="D51" i="4" a="1"/>
  <c r="D51" i="4" s="1"/>
  <c r="E51" i="4" a="1"/>
  <c r="E51" i="4" s="1"/>
  <c r="D52" i="4" a="1"/>
  <c r="D52" i="4" s="1"/>
  <c r="E52" i="4" a="1"/>
  <c r="E52" i="4" s="1"/>
  <c r="D53" i="4" a="1"/>
  <c r="D53" i="4" s="1"/>
  <c r="E53" i="4" a="1"/>
  <c r="E53" i="4" s="1"/>
  <c r="D54" i="4" a="1"/>
  <c r="D54" i="4" s="1"/>
  <c r="E54" i="4" a="1"/>
  <c r="E54" i="4" s="1"/>
  <c r="D55" i="4" a="1"/>
  <c r="D55" i="4" s="1"/>
  <c r="E55" i="4" a="1"/>
  <c r="E55" i="4" s="1"/>
  <c r="D56" i="4" a="1"/>
  <c r="D56" i="4" s="1"/>
  <c r="E56" i="4" a="1"/>
  <c r="E56" i="4" s="1"/>
  <c r="D57" i="4" a="1"/>
  <c r="D57" i="4" s="1"/>
  <c r="E57" i="4" a="1"/>
  <c r="E57" i="4" s="1"/>
  <c r="D58" i="4" a="1"/>
  <c r="D58" i="4" s="1"/>
  <c r="E58" i="4" a="1"/>
  <c r="E58" i="4" s="1"/>
  <c r="D59" i="4" a="1"/>
  <c r="D59" i="4" s="1"/>
  <c r="E59" i="4" a="1"/>
  <c r="E59" i="4" s="1"/>
  <c r="D60" i="4" a="1"/>
  <c r="D60" i="4" s="1"/>
  <c r="E60" i="4" a="1"/>
  <c r="E60" i="4" s="1"/>
  <c r="D61" i="4" a="1"/>
  <c r="D61" i="4" s="1"/>
  <c r="E61" i="4" a="1"/>
  <c r="E61" i="4" s="1"/>
  <c r="D62" i="4" a="1"/>
  <c r="D62" i="4" s="1"/>
  <c r="E62" i="4" a="1"/>
  <c r="E62" i="4" s="1"/>
  <c r="D63" i="4" a="1"/>
  <c r="D63" i="4" s="1"/>
  <c r="E63" i="4" a="1"/>
  <c r="E63" i="4" s="1"/>
  <c r="D64" i="4" a="1"/>
  <c r="D64" i="4" s="1"/>
  <c r="E64" i="4" a="1"/>
  <c r="E64" i="4" s="1"/>
  <c r="D65" i="4" a="1"/>
  <c r="D65" i="4" s="1"/>
  <c r="E65" i="4" a="1"/>
  <c r="E65" i="4" s="1"/>
  <c r="D66" i="4" a="1"/>
  <c r="D66" i="4" s="1"/>
  <c r="E66" i="4" a="1"/>
  <c r="E66" i="4" s="1"/>
  <c r="D67" i="4" a="1"/>
  <c r="D67" i="4" s="1"/>
  <c r="E67" i="4" a="1"/>
  <c r="E67" i="4" s="1"/>
  <c r="D68" i="4" a="1"/>
  <c r="D68" i="4" s="1"/>
  <c r="E68" i="4" a="1"/>
  <c r="E68" i="4" s="1"/>
  <c r="D69" i="4" a="1"/>
  <c r="D69" i="4" s="1"/>
  <c r="E69" i="4" a="1"/>
  <c r="E69" i="4" s="1"/>
  <c r="D70" i="4" a="1"/>
  <c r="D70" i="4" s="1"/>
  <c r="E70" i="4" a="1"/>
  <c r="E70" i="4" s="1"/>
  <c r="D71" i="4" a="1"/>
  <c r="D71" i="4" s="1"/>
  <c r="E71" i="4" a="1"/>
  <c r="E71" i="4" s="1"/>
  <c r="D72" i="4" a="1"/>
  <c r="D72" i="4" s="1"/>
  <c r="E72" i="4" a="1"/>
  <c r="E72" i="4" s="1"/>
  <c r="D73" i="4" a="1"/>
  <c r="D73" i="4" s="1"/>
  <c r="E73" i="4" a="1"/>
  <c r="E73" i="4" s="1"/>
  <c r="D74" i="4" a="1"/>
  <c r="D74" i="4" s="1"/>
  <c r="E74" i="4" a="1"/>
  <c r="E74" i="4" s="1"/>
  <c r="D75" i="4" a="1"/>
  <c r="D75" i="4" s="1"/>
  <c r="E75" i="4" a="1"/>
  <c r="E75" i="4" s="1"/>
  <c r="D76" i="4" a="1"/>
  <c r="D76" i="4" s="1"/>
  <c r="E76" i="4" a="1"/>
  <c r="E76" i="4" s="1"/>
  <c r="D77" i="4" a="1"/>
  <c r="D77" i="4" s="1"/>
  <c r="E77" i="4" a="1"/>
  <c r="E77" i="4" s="1"/>
  <c r="D78" i="4" a="1"/>
  <c r="D78" i="4" s="1"/>
  <c r="E78" i="4" a="1"/>
  <c r="E78" i="4" s="1"/>
  <c r="D79" i="4" a="1"/>
  <c r="D79" i="4" s="1"/>
  <c r="E79" i="4" a="1"/>
  <c r="E79" i="4" s="1"/>
  <c r="D80" i="4" a="1"/>
  <c r="D80" i="4" s="1"/>
  <c r="E80" i="4" a="1"/>
  <c r="E80" i="4" s="1"/>
  <c r="D81" i="4" a="1"/>
  <c r="D81" i="4" s="1"/>
  <c r="E81" i="4" a="1"/>
  <c r="E81" i="4" s="1"/>
  <c r="D82" i="4" a="1"/>
  <c r="D82" i="4" s="1"/>
  <c r="E82" i="4" a="1"/>
  <c r="E82" i="4" s="1"/>
  <c r="D83" i="4" a="1"/>
  <c r="D83" i="4" s="1"/>
  <c r="E83" i="4" a="1"/>
  <c r="E83" i="4" s="1"/>
  <c r="D84" i="4" a="1"/>
  <c r="D84" i="4" s="1"/>
  <c r="E84" i="4" a="1"/>
  <c r="E84" i="4" s="1"/>
  <c r="D85" i="4" a="1"/>
  <c r="D85" i="4" s="1"/>
  <c r="E85" i="4" a="1"/>
  <c r="E85" i="4" s="1"/>
  <c r="D86" i="4" a="1"/>
  <c r="D86" i="4" s="1"/>
  <c r="E86" i="4" a="1"/>
  <c r="E86" i="4" s="1"/>
  <c r="D87" i="4" a="1"/>
  <c r="D87" i="4" s="1"/>
  <c r="E87" i="4" a="1"/>
  <c r="E87" i="4" s="1"/>
  <c r="D88" i="4" a="1"/>
  <c r="D88" i="4" s="1"/>
  <c r="E88" i="4" a="1"/>
  <c r="E88" i="4" s="1"/>
  <c r="D89" i="4" a="1"/>
  <c r="D89" i="4" s="1"/>
  <c r="E89" i="4" a="1"/>
  <c r="E89" i="4" s="1"/>
  <c r="D90" i="4" a="1"/>
  <c r="D90" i="4" s="1"/>
  <c r="E90" i="4" a="1"/>
  <c r="E90" i="4" s="1"/>
  <c r="D91" i="4" a="1"/>
  <c r="D91" i="4" s="1"/>
  <c r="E91" i="4" a="1"/>
  <c r="E91" i="4" s="1"/>
  <c r="D92" i="4" a="1"/>
  <c r="D92" i="4" s="1"/>
  <c r="E92" i="4" a="1"/>
  <c r="E92" i="4" s="1"/>
  <c r="D93" i="4" a="1"/>
  <c r="D93" i="4" s="1"/>
  <c r="E93" i="4" a="1"/>
  <c r="E93" i="4" s="1"/>
  <c r="D94" i="4" a="1"/>
  <c r="D94" i="4" s="1"/>
  <c r="E94" i="4" a="1"/>
  <c r="E94" i="4" s="1"/>
  <c r="D95" i="4" a="1"/>
  <c r="D95" i="4" s="1"/>
  <c r="E95" i="4" a="1"/>
  <c r="E95" i="4" s="1"/>
  <c r="D96" i="4" a="1"/>
  <c r="D96" i="4" s="1"/>
  <c r="E96" i="4" a="1"/>
  <c r="E96" i="4" s="1"/>
  <c r="D97" i="4" a="1"/>
  <c r="D97" i="4" s="1"/>
  <c r="E97" i="4" a="1"/>
  <c r="E97" i="4" s="1"/>
  <c r="D98" i="4" a="1"/>
  <c r="D98" i="4" s="1"/>
  <c r="E98" i="4" a="1"/>
  <c r="E98" i="4" s="1"/>
  <c r="D99" i="4" a="1"/>
  <c r="D99" i="4" s="1"/>
  <c r="E99" i="4" a="1"/>
  <c r="E99" i="4" s="1"/>
  <c r="D100" i="4" a="1"/>
  <c r="D100" i="4" s="1"/>
  <c r="E100" i="4" a="1"/>
  <c r="E100" i="4" s="1"/>
  <c r="D101" i="4" a="1"/>
  <c r="D101" i="4" s="1"/>
  <c r="E101" i="4" a="1"/>
  <c r="E101" i="4" s="1"/>
  <c r="D102" i="4" a="1"/>
  <c r="D102" i="4" s="1"/>
  <c r="E102" i="4" a="1"/>
  <c r="E102" i="4" s="1"/>
  <c r="D103" i="4" a="1"/>
  <c r="D103" i="4" s="1"/>
  <c r="E103" i="4" a="1"/>
  <c r="E103" i="4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102" i="3" a="1"/>
  <c r="D102" i="3" s="1"/>
  <c r="D103" i="3" a="1"/>
  <c r="D103" i="3" s="1"/>
  <c r="P24" i="5" a="1"/>
  <c r="T24" i="5" a="1"/>
  <c r="X24" i="5" a="1"/>
  <c r="AB24" i="5" a="1"/>
  <c r="AF24" i="5" a="1"/>
  <c r="P25" i="5" a="1"/>
  <c r="T25" i="5" a="1"/>
  <c r="X25" i="5" a="1"/>
  <c r="AB25" i="5" a="1"/>
  <c r="AF25" i="5" a="1"/>
  <c r="P26" i="5" a="1"/>
  <c r="T26" i="5" a="1"/>
  <c r="X26" i="5" a="1"/>
  <c r="AB26" i="5" a="1"/>
  <c r="AF26" i="5" a="1"/>
  <c r="P27" i="5" a="1"/>
  <c r="T27" i="5" a="1"/>
  <c r="X27" i="5" a="1"/>
  <c r="AB27" i="5" a="1"/>
  <c r="AF27" i="5" a="1"/>
  <c r="P28" i="5" a="1"/>
  <c r="T28" i="5" a="1"/>
  <c r="X28" i="5" a="1"/>
  <c r="AB28" i="5" a="1"/>
  <c r="AF28" i="5" a="1"/>
  <c r="P29" i="5" a="1"/>
  <c r="T29" i="5" a="1"/>
  <c r="X29" i="5" a="1"/>
  <c r="AB29" i="5" a="1"/>
  <c r="AF29" i="5" a="1"/>
  <c r="P30" i="5" a="1"/>
  <c r="T30" i="5" a="1"/>
  <c r="X30" i="5" a="1"/>
  <c r="AB30" i="5" a="1"/>
  <c r="AF30" i="5" a="1"/>
  <c r="P31" i="5" a="1"/>
  <c r="T31" i="5" a="1"/>
  <c r="X31" i="5" a="1"/>
  <c r="AB31" i="5" a="1"/>
  <c r="AF31" i="5" a="1"/>
  <c r="P32" i="5" a="1"/>
  <c r="T32" i="5" a="1"/>
  <c r="X32" i="5" a="1"/>
  <c r="AB32" i="5" a="1"/>
  <c r="AF32" i="5" a="1"/>
  <c r="P33" i="5" a="1"/>
  <c r="T33" i="5" a="1"/>
  <c r="X33" i="5" a="1"/>
  <c r="AB33" i="5" a="1"/>
  <c r="AF33" i="5" a="1"/>
  <c r="P34" i="5" a="1"/>
  <c r="T34" i="5" a="1"/>
  <c r="X34" i="5" a="1"/>
  <c r="AB34" i="5" a="1"/>
  <c r="AF34" i="5" a="1"/>
  <c r="P35" i="5" a="1"/>
  <c r="T35" i="5" a="1"/>
  <c r="X35" i="5" a="1"/>
  <c r="AB35" i="5" a="1"/>
  <c r="AF35" i="5" a="1"/>
  <c r="P36" i="5" a="1"/>
  <c r="T36" i="5" a="1"/>
  <c r="X36" i="5" a="1"/>
  <c r="AB36" i="5" a="1"/>
  <c r="AF36" i="5" a="1"/>
  <c r="P37" i="5" a="1"/>
  <c r="T37" i="5" a="1"/>
  <c r="X37" i="5" a="1"/>
  <c r="AB37" i="5" a="1"/>
  <c r="AF37" i="5" a="1"/>
  <c r="P38" i="5" a="1"/>
  <c r="T38" i="5" a="1"/>
  <c r="X38" i="5" a="1"/>
  <c r="AB38" i="5" a="1"/>
  <c r="AF38" i="5" a="1"/>
  <c r="P39" i="5" a="1"/>
  <c r="T39" i="5" a="1"/>
  <c r="Q24" i="5" a="1"/>
  <c r="U24" i="5" a="1"/>
  <c r="Y24" i="5" a="1"/>
  <c r="AC24" i="5" a="1"/>
  <c r="Q25" i="5" a="1"/>
  <c r="U25" i="5" a="1"/>
  <c r="Y25" i="5" a="1"/>
  <c r="AC25" i="5" a="1"/>
  <c r="Q26" i="5" a="1"/>
  <c r="U26" i="5" a="1"/>
  <c r="Y26" i="5" a="1"/>
  <c r="AC26" i="5" a="1"/>
  <c r="Q27" i="5" a="1"/>
  <c r="U27" i="5" a="1"/>
  <c r="Y27" i="5" a="1"/>
  <c r="AC27" i="5" a="1"/>
  <c r="Q28" i="5" a="1"/>
  <c r="U28" i="5" a="1"/>
  <c r="Y28" i="5" a="1"/>
  <c r="AC28" i="5" a="1"/>
  <c r="Q29" i="5" a="1"/>
  <c r="U29" i="5" a="1"/>
  <c r="Y29" i="5" a="1"/>
  <c r="AC29" i="5" a="1"/>
  <c r="Q30" i="5" a="1"/>
  <c r="U30" i="5" a="1"/>
  <c r="Y30" i="5" a="1"/>
  <c r="AC30" i="5" a="1"/>
  <c r="Q31" i="5" a="1"/>
  <c r="U31" i="5" a="1"/>
  <c r="Y31" i="5" a="1"/>
  <c r="AC31" i="5" a="1"/>
  <c r="Q32" i="5" a="1"/>
  <c r="U32" i="5" a="1"/>
  <c r="Y32" i="5" a="1"/>
  <c r="AC32" i="5" a="1"/>
  <c r="Q33" i="5" a="1"/>
  <c r="U33" i="5" a="1"/>
  <c r="Y33" i="5" a="1"/>
  <c r="AC33" i="5" a="1"/>
  <c r="Q34" i="5" a="1"/>
  <c r="U34" i="5" a="1"/>
  <c r="Y34" i="5" a="1"/>
  <c r="AC34" i="5" a="1"/>
  <c r="Q35" i="5" a="1"/>
  <c r="U35" i="5" a="1"/>
  <c r="Y35" i="5" a="1"/>
  <c r="AC35" i="5" a="1"/>
  <c r="Q36" i="5" a="1"/>
  <c r="U36" i="5" a="1"/>
  <c r="Y36" i="5" a="1"/>
  <c r="AC36" i="5" a="1"/>
  <c r="Q37" i="5" a="1"/>
  <c r="U37" i="5" a="1"/>
  <c r="Y37" i="5" a="1"/>
  <c r="AC37" i="5" a="1"/>
  <c r="Q38" i="5" a="1"/>
  <c r="U38" i="5" a="1"/>
  <c r="Y38" i="5" a="1"/>
  <c r="AC38" i="5" a="1"/>
  <c r="Q39" i="5" a="1"/>
  <c r="R24" i="5" a="1"/>
  <c r="V24" i="5" a="1"/>
  <c r="Z24" i="5" a="1"/>
  <c r="AD24" i="5" a="1"/>
  <c r="R25" i="5" a="1"/>
  <c r="V25" i="5" a="1"/>
  <c r="Z25" i="5" a="1"/>
  <c r="AD25" i="5" a="1"/>
  <c r="R26" i="5" a="1"/>
  <c r="V26" i="5" a="1"/>
  <c r="Z26" i="5" a="1"/>
  <c r="AD26" i="5" a="1"/>
  <c r="R27" i="5" a="1"/>
  <c r="V27" i="5" a="1"/>
  <c r="Z27" i="5" a="1"/>
  <c r="AD27" i="5" a="1"/>
  <c r="R28" i="5" a="1"/>
  <c r="V28" i="5" a="1"/>
  <c r="Z28" i="5" a="1"/>
  <c r="AD28" i="5" a="1"/>
  <c r="R29" i="5" a="1"/>
  <c r="V29" i="5" a="1"/>
  <c r="Z29" i="5" a="1"/>
  <c r="AD29" i="5" a="1"/>
  <c r="R30" i="5" a="1"/>
  <c r="V30" i="5" a="1"/>
  <c r="Z30" i="5" a="1"/>
  <c r="AD30" i="5" a="1"/>
  <c r="R31" i="5" a="1"/>
  <c r="V31" i="5" a="1"/>
  <c r="Z31" i="5" a="1"/>
  <c r="AD31" i="5" a="1"/>
  <c r="R32" i="5" a="1"/>
  <c r="V32" i="5" a="1"/>
  <c r="Z32" i="5" a="1"/>
  <c r="AD32" i="5" a="1"/>
  <c r="R33" i="5" a="1"/>
  <c r="V33" i="5" a="1"/>
  <c r="Z33" i="5" a="1"/>
  <c r="AD33" i="5" a="1"/>
  <c r="R34" i="5" a="1"/>
  <c r="V34" i="5" a="1"/>
  <c r="Z34" i="5" a="1"/>
  <c r="AD34" i="5" a="1"/>
  <c r="R35" i="5" a="1"/>
  <c r="V35" i="5" a="1"/>
  <c r="Z35" i="5" a="1"/>
  <c r="AD35" i="5" a="1"/>
  <c r="R36" i="5" a="1"/>
  <c r="V36" i="5" a="1"/>
  <c r="Z36" i="5" a="1"/>
  <c r="AD36" i="5" a="1"/>
  <c r="R37" i="5" a="1"/>
  <c r="V37" i="5" a="1"/>
  <c r="Z37" i="5" a="1"/>
  <c r="AD37" i="5" a="1"/>
  <c r="R38" i="5" a="1"/>
  <c r="V38" i="5" a="1"/>
  <c r="Z38" i="5" a="1"/>
  <c r="AD38" i="5" a="1"/>
  <c r="R39" i="5" a="1"/>
  <c r="V39" i="5" a="1"/>
  <c r="Z39" i="5" a="1"/>
  <c r="AD39" i="5" a="1"/>
  <c r="R40" i="5" a="1"/>
  <c r="V40" i="5" a="1"/>
  <c r="Z40" i="5" a="1"/>
  <c r="AD40" i="5" a="1"/>
  <c r="R41" i="5" a="1"/>
  <c r="V41" i="5" a="1"/>
  <c r="Z41" i="5" a="1"/>
  <c r="AD41" i="5" a="1"/>
  <c r="R42" i="5" a="1"/>
  <c r="V42" i="5" a="1"/>
  <c r="Z42" i="5" a="1"/>
  <c r="AD42" i="5" a="1"/>
  <c r="R43" i="5" a="1"/>
  <c r="V43" i="5" a="1"/>
  <c r="Z43" i="5" a="1"/>
  <c r="AD43" i="5" a="1"/>
  <c r="R44" i="5" a="1"/>
  <c r="V44" i="5" a="1"/>
  <c r="Z44" i="5" a="1"/>
  <c r="AD44" i="5" a="1"/>
  <c r="R45" i="5" a="1"/>
  <c r="V45" i="5" a="1"/>
  <c r="Z45" i="5" a="1"/>
  <c r="AD45" i="5" a="1"/>
  <c r="R46" i="5" a="1"/>
  <c r="V46" i="5" a="1"/>
  <c r="Z46" i="5" a="1"/>
  <c r="AD46" i="5" a="1"/>
  <c r="R47" i="5" a="1"/>
  <c r="V47" i="5" a="1"/>
  <c r="Z47" i="5" a="1"/>
  <c r="AD47" i="5" a="1"/>
  <c r="AA24" i="5" a="1"/>
  <c r="W25" i="5" a="1"/>
  <c r="S26" i="5" a="1"/>
  <c r="O27" i="5" a="1"/>
  <c r="AE27" i="5" a="1"/>
  <c r="AA28" i="5" a="1"/>
  <c r="W29" i="5" a="1"/>
  <c r="S30" i="5" a="1"/>
  <c r="O31" i="5" a="1"/>
  <c r="AE31" i="5" a="1"/>
  <c r="AA32" i="5" a="1"/>
  <c r="W33" i="5" a="1"/>
  <c r="S34" i="5" a="1"/>
  <c r="O35" i="5" a="1"/>
  <c r="AE35" i="5" a="1"/>
  <c r="AA36" i="5" a="1"/>
  <c r="W37" i="5" a="1"/>
  <c r="S38" i="5" a="1"/>
  <c r="O39" i="5" a="1"/>
  <c r="X39" i="5" a="1"/>
  <c r="AC39" i="5" a="1"/>
  <c r="O40" i="5" a="1"/>
  <c r="T40" i="5" a="1"/>
  <c r="Y40" i="5" a="1"/>
  <c r="AE40" i="5" a="1"/>
  <c r="P41" i="5" a="1"/>
  <c r="U41" i="5" a="1"/>
  <c r="AA41" i="5" a="1"/>
  <c r="AF41" i="5" a="1"/>
  <c r="Q42" i="5" a="1"/>
  <c r="W42" i="5" a="1"/>
  <c r="AB42" i="5" a="1"/>
  <c r="S43" i="5" a="1"/>
  <c r="X43" i="5" a="1"/>
  <c r="AC43" i="5" a="1"/>
  <c r="O44" i="5" a="1"/>
  <c r="T44" i="5" a="1"/>
  <c r="Y44" i="5" a="1"/>
  <c r="AE44" i="5" a="1"/>
  <c r="P45" i="5" a="1"/>
  <c r="U45" i="5" a="1"/>
  <c r="AA45" i="5" a="1"/>
  <c r="AF45" i="5" a="1"/>
  <c r="Q46" i="5" a="1"/>
  <c r="W46" i="5" a="1"/>
  <c r="AB46" i="5" a="1"/>
  <c r="S47" i="5" a="1"/>
  <c r="X47" i="5" a="1"/>
  <c r="AC47" i="5" a="1"/>
  <c r="O48" i="5" a="1"/>
  <c r="S48" i="5" a="1"/>
  <c r="W48" i="5" a="1"/>
  <c r="AA48" i="5" a="1"/>
  <c r="AE48" i="5" a="1"/>
  <c r="O49" i="5" a="1"/>
  <c r="S49" i="5" a="1"/>
  <c r="W49" i="5" a="1"/>
  <c r="AA49" i="5" a="1"/>
  <c r="AE49" i="5" a="1"/>
  <c r="O50" i="5" a="1"/>
  <c r="S50" i="5" a="1"/>
  <c r="W50" i="5" a="1"/>
  <c r="AA50" i="5" a="1"/>
  <c r="AE50" i="5" a="1"/>
  <c r="O51" i="5" a="1"/>
  <c r="S51" i="5" a="1"/>
  <c r="W51" i="5" a="1"/>
  <c r="AA51" i="5" a="1"/>
  <c r="AE51" i="5" a="1"/>
  <c r="O52" i="5" a="1"/>
  <c r="S52" i="5" a="1"/>
  <c r="W52" i="5" a="1"/>
  <c r="AA52" i="5" a="1"/>
  <c r="AE52" i="5" a="1"/>
  <c r="O53" i="5" a="1"/>
  <c r="S53" i="5" a="1"/>
  <c r="W53" i="5" a="1"/>
  <c r="AA53" i="5" a="1"/>
  <c r="AE53" i="5" a="1"/>
  <c r="O54" i="5" a="1"/>
  <c r="S54" i="5" a="1"/>
  <c r="W54" i="5" a="1"/>
  <c r="AA54" i="5" a="1"/>
  <c r="AE54" i="5" a="1"/>
  <c r="O55" i="5" a="1"/>
  <c r="S55" i="5" a="1"/>
  <c r="W55" i="5" a="1"/>
  <c r="AA55" i="5" a="1"/>
  <c r="AE55" i="5" a="1"/>
  <c r="O56" i="5" a="1"/>
  <c r="S56" i="5" a="1"/>
  <c r="W56" i="5" a="1"/>
  <c r="AA56" i="5" a="1"/>
  <c r="AE56" i="5" a="1"/>
  <c r="O57" i="5" a="1"/>
  <c r="S57" i="5" a="1"/>
  <c r="W57" i="5" a="1"/>
  <c r="AA57" i="5" a="1"/>
  <c r="AE57" i="5" a="1"/>
  <c r="O58" i="5" a="1"/>
  <c r="S58" i="5" a="1"/>
  <c r="W58" i="5" a="1"/>
  <c r="AA58" i="5" a="1"/>
  <c r="AE58" i="5" a="1"/>
  <c r="O59" i="5" a="1"/>
  <c r="S59" i="5" a="1"/>
  <c r="W59" i="5" a="1"/>
  <c r="AA59" i="5" a="1"/>
  <c r="AE59" i="5" a="1"/>
  <c r="O60" i="5" a="1"/>
  <c r="S60" i="5" a="1"/>
  <c r="W60" i="5" a="1"/>
  <c r="AA60" i="5" a="1"/>
  <c r="AE60" i="5" a="1"/>
  <c r="O61" i="5" a="1"/>
  <c r="S61" i="5" a="1"/>
  <c r="W61" i="5" a="1"/>
  <c r="AA61" i="5" a="1"/>
  <c r="AE61" i="5" a="1"/>
  <c r="O62" i="5" a="1"/>
  <c r="S62" i="5" a="1"/>
  <c r="W62" i="5" a="1"/>
  <c r="AA62" i="5" a="1"/>
  <c r="AE62" i="5" a="1"/>
  <c r="O24" i="5" a="1"/>
  <c r="AE24" i="5" a="1"/>
  <c r="AA25" i="5" a="1"/>
  <c r="W26" i="5" a="1"/>
  <c r="S27" i="5" a="1"/>
  <c r="O28" i="5" a="1"/>
  <c r="AE28" i="5" a="1"/>
  <c r="AA29" i="5" a="1"/>
  <c r="W30" i="5" a="1"/>
  <c r="S31" i="5" a="1"/>
  <c r="O32" i="5" a="1"/>
  <c r="AE32" i="5" a="1"/>
  <c r="AA33" i="5" a="1"/>
  <c r="W34" i="5" a="1"/>
  <c r="S35" i="5" a="1"/>
  <c r="O36" i="5" a="1"/>
  <c r="AE36" i="5" a="1"/>
  <c r="AA37" i="5" a="1"/>
  <c r="W38" i="5" a="1"/>
  <c r="S39" i="5" a="1"/>
  <c r="Y39" i="5" a="1"/>
  <c r="AE39" i="5" a="1"/>
  <c r="P40" i="5" a="1"/>
  <c r="U40" i="5" a="1"/>
  <c r="AA40" i="5" a="1"/>
  <c r="AF40" i="5" a="1"/>
  <c r="Q41" i="5" a="1"/>
  <c r="W41" i="5" a="1"/>
  <c r="AB41" i="5" a="1"/>
  <c r="S42" i="5" a="1"/>
  <c r="X42" i="5" a="1"/>
  <c r="AC42" i="5" a="1"/>
  <c r="O43" i="5" a="1"/>
  <c r="T43" i="5" a="1"/>
  <c r="Y43" i="5" a="1"/>
  <c r="AE43" i="5" a="1"/>
  <c r="P44" i="5" a="1"/>
  <c r="U44" i="5" a="1"/>
  <c r="AA44" i="5" a="1"/>
  <c r="AF44" i="5" a="1"/>
  <c r="Q45" i="5" a="1"/>
  <c r="W45" i="5" a="1"/>
  <c r="AB45" i="5" a="1"/>
  <c r="S46" i="5" a="1"/>
  <c r="X46" i="5" a="1"/>
  <c r="AC46" i="5" a="1"/>
  <c r="O47" i="5" a="1"/>
  <c r="T47" i="5" a="1"/>
  <c r="Y47" i="5" a="1"/>
  <c r="AE47" i="5" a="1"/>
  <c r="P48" i="5" a="1"/>
  <c r="T48" i="5" a="1"/>
  <c r="X48" i="5" a="1"/>
  <c r="AB48" i="5" a="1"/>
  <c r="AF48" i="5" a="1"/>
  <c r="P49" i="5" a="1"/>
  <c r="T49" i="5" a="1"/>
  <c r="X49" i="5" a="1"/>
  <c r="AB49" i="5" a="1"/>
  <c r="AF49" i="5" a="1"/>
  <c r="P50" i="5" a="1"/>
  <c r="T50" i="5" a="1"/>
  <c r="X50" i="5" a="1"/>
  <c r="AB50" i="5" a="1"/>
  <c r="AF50" i="5" a="1"/>
  <c r="P51" i="5" a="1"/>
  <c r="T51" i="5" a="1"/>
  <c r="X51" i="5" a="1"/>
  <c r="AB51" i="5" a="1"/>
  <c r="AF51" i="5" a="1"/>
  <c r="P52" i="5" a="1"/>
  <c r="T52" i="5" a="1"/>
  <c r="X52" i="5" a="1"/>
  <c r="AB52" i="5" a="1"/>
  <c r="AF52" i="5" a="1"/>
  <c r="P53" i="5" a="1"/>
  <c r="T53" i="5" a="1"/>
  <c r="X53" i="5" a="1"/>
  <c r="AB53" i="5" a="1"/>
  <c r="AF53" i="5" a="1"/>
  <c r="P54" i="5" a="1"/>
  <c r="T54" i="5" a="1"/>
  <c r="X54" i="5" a="1"/>
  <c r="AB54" i="5" a="1"/>
  <c r="AF54" i="5" a="1"/>
  <c r="P55" i="5" a="1"/>
  <c r="T55" i="5" a="1"/>
  <c r="X55" i="5" a="1"/>
  <c r="AB55" i="5" a="1"/>
  <c r="AF55" i="5" a="1"/>
  <c r="P56" i="5" a="1"/>
  <c r="T56" i="5" a="1"/>
  <c r="X56" i="5" a="1"/>
  <c r="AB56" i="5" a="1"/>
  <c r="AF56" i="5" a="1"/>
  <c r="P57" i="5" a="1"/>
  <c r="T57" i="5" a="1"/>
  <c r="X57" i="5" a="1"/>
  <c r="AB57" i="5" a="1"/>
  <c r="AF57" i="5" a="1"/>
  <c r="P58" i="5" a="1"/>
  <c r="T58" i="5" a="1"/>
  <c r="X58" i="5" a="1"/>
  <c r="AB58" i="5" a="1"/>
  <c r="AF58" i="5" a="1"/>
  <c r="P59" i="5" a="1"/>
  <c r="T59" i="5" a="1"/>
  <c r="X59" i="5" a="1"/>
  <c r="AB59" i="5" a="1"/>
  <c r="AF59" i="5" a="1"/>
  <c r="P60" i="5" a="1"/>
  <c r="T60" i="5" a="1"/>
  <c r="X60" i="5" a="1"/>
  <c r="AB60" i="5" a="1"/>
  <c r="AF60" i="5" a="1"/>
  <c r="P61" i="5" a="1"/>
  <c r="T61" i="5" a="1"/>
  <c r="X61" i="5" a="1"/>
  <c r="AB61" i="5" a="1"/>
  <c r="AF61" i="5" a="1"/>
  <c r="P62" i="5" a="1"/>
  <c r="T62" i="5" a="1"/>
  <c r="X62" i="5" a="1"/>
  <c r="S24" i="5" a="1"/>
  <c r="O25" i="5" a="1"/>
  <c r="AE25" i="5" a="1"/>
  <c r="AA26" i="5" a="1"/>
  <c r="W27" i="5" a="1"/>
  <c r="S28" i="5" a="1"/>
  <c r="O29" i="5" a="1"/>
  <c r="AE29" i="5" a="1"/>
  <c r="AA30" i="5" a="1"/>
  <c r="W31" i="5" a="1"/>
  <c r="S32" i="5" a="1"/>
  <c r="O33" i="5" a="1"/>
  <c r="AE33" i="5" a="1"/>
  <c r="AA34" i="5" a="1"/>
  <c r="W35" i="5" a="1"/>
  <c r="S36" i="5" a="1"/>
  <c r="O37" i="5" a="1"/>
  <c r="AE37" i="5" a="1"/>
  <c r="AA38" i="5" a="1"/>
  <c r="U39" i="5" a="1"/>
  <c r="AA39" i="5" a="1"/>
  <c r="AF39" i="5" a="1"/>
  <c r="Q40" i="5" a="1"/>
  <c r="W40" i="5" a="1"/>
  <c r="AB40" i="5" a="1"/>
  <c r="S41" i="5" a="1"/>
  <c r="X41" i="5" a="1"/>
  <c r="AC41" i="5" a="1"/>
  <c r="O42" i="5" a="1"/>
  <c r="T42" i="5" a="1"/>
  <c r="Y42" i="5" a="1"/>
  <c r="AE42" i="5" a="1"/>
  <c r="P43" i="5" a="1"/>
  <c r="U43" i="5" a="1"/>
  <c r="AA43" i="5" a="1"/>
  <c r="AF43" i="5" a="1"/>
  <c r="Q44" i="5" a="1"/>
  <c r="W44" i="5" a="1"/>
  <c r="AB44" i="5" a="1"/>
  <c r="S45" i="5" a="1"/>
  <c r="X45" i="5" a="1"/>
  <c r="AC45" i="5" a="1"/>
  <c r="O46" i="5" a="1"/>
  <c r="T46" i="5" a="1"/>
  <c r="Y46" i="5" a="1"/>
  <c r="AE46" i="5" a="1"/>
  <c r="P47" i="5" a="1"/>
  <c r="U47" i="5" a="1"/>
  <c r="AA47" i="5" a="1"/>
  <c r="AF47" i="5" a="1"/>
  <c r="Q48" i="5" a="1"/>
  <c r="U48" i="5" a="1"/>
  <c r="Y48" i="5" a="1"/>
  <c r="AC48" i="5" a="1"/>
  <c r="Q49" i="5" a="1"/>
  <c r="U49" i="5" a="1"/>
  <c r="Y49" i="5" a="1"/>
  <c r="AC49" i="5" a="1"/>
  <c r="Q50" i="5" a="1"/>
  <c r="U50" i="5" a="1"/>
  <c r="Y50" i="5" a="1"/>
  <c r="AC50" i="5" a="1"/>
  <c r="Q51" i="5" a="1"/>
  <c r="U51" i="5" a="1"/>
  <c r="Y51" i="5" a="1"/>
  <c r="AC51" i="5" a="1"/>
  <c r="Q52" i="5" a="1"/>
  <c r="U52" i="5" a="1"/>
  <c r="Y52" i="5" a="1"/>
  <c r="AC52" i="5" a="1"/>
  <c r="Q53" i="5" a="1"/>
  <c r="U53" i="5" a="1"/>
  <c r="Y53" i="5" a="1"/>
  <c r="AC53" i="5" a="1"/>
  <c r="Q54" i="5" a="1"/>
  <c r="U54" i="5" a="1"/>
  <c r="Y54" i="5" a="1"/>
  <c r="AC54" i="5" a="1"/>
  <c r="Q55" i="5" a="1"/>
  <c r="U55" i="5" a="1"/>
  <c r="Y55" i="5" a="1"/>
  <c r="AC55" i="5" a="1"/>
  <c r="Q56" i="5" a="1"/>
  <c r="U56" i="5" a="1"/>
  <c r="Y56" i="5" a="1"/>
  <c r="AC56" i="5" a="1"/>
  <c r="Q57" i="5" a="1"/>
  <c r="U57" i="5" a="1"/>
  <c r="Y57" i="5" a="1"/>
  <c r="AC57" i="5" a="1"/>
  <c r="Q58" i="5" a="1"/>
  <c r="U58" i="5" a="1"/>
  <c r="Y58" i="5" a="1"/>
  <c r="AC58" i="5" a="1"/>
  <c r="Q59" i="5" a="1"/>
  <c r="U59" i="5" a="1"/>
  <c r="Y59" i="5" a="1"/>
  <c r="AC59" i="5" a="1"/>
  <c r="Q60" i="5" a="1"/>
  <c r="U60" i="5" a="1"/>
  <c r="Y60" i="5" a="1"/>
  <c r="AC60" i="5" a="1"/>
  <c r="Q61" i="5" a="1"/>
  <c r="U61" i="5" a="1"/>
  <c r="Y61" i="5" a="1"/>
  <c r="AC61" i="5" a="1"/>
  <c r="Q62" i="5" a="1"/>
  <c r="U62" i="5" a="1"/>
  <c r="Y62" i="5" a="1"/>
  <c r="AC62" i="5" a="1"/>
  <c r="Q63" i="5" a="1"/>
  <c r="U63" i="5" a="1"/>
  <c r="Y63" i="5" a="1"/>
  <c r="AC63" i="5" a="1"/>
  <c r="Q64" i="5" a="1"/>
  <c r="U64" i="5" a="1"/>
  <c r="Y64" i="5" a="1"/>
  <c r="AC64" i="5" a="1"/>
  <c r="Q65" i="5" a="1"/>
  <c r="U65" i="5" a="1"/>
  <c r="Y65" i="5" a="1"/>
  <c r="AC65" i="5" a="1"/>
  <c r="Q66" i="5" a="1"/>
  <c r="U66" i="5" a="1"/>
  <c r="Y66" i="5" a="1"/>
  <c r="AC66" i="5" a="1"/>
  <c r="Q67" i="5" a="1"/>
  <c r="U67" i="5" a="1"/>
  <c r="Y67" i="5" a="1"/>
  <c r="AC67" i="5" a="1"/>
  <c r="Q68" i="5" a="1"/>
  <c r="U68" i="5" a="1"/>
  <c r="Y68" i="5" a="1"/>
  <c r="AC68" i="5" a="1"/>
  <c r="Q69" i="5" a="1"/>
  <c r="U69" i="5" a="1"/>
  <c r="Y69" i="5" a="1"/>
  <c r="AC69" i="5" a="1"/>
  <c r="Q70" i="5" a="1"/>
  <c r="U70" i="5" a="1"/>
  <c r="Y70" i="5" a="1"/>
  <c r="AC70" i="5" a="1"/>
  <c r="Q71" i="5" a="1"/>
  <c r="U71" i="5" a="1"/>
  <c r="Y71" i="5" a="1"/>
  <c r="AC71" i="5" a="1"/>
  <c r="Q72" i="5" a="1"/>
  <c r="U72" i="5" a="1"/>
  <c r="Y72" i="5" a="1"/>
  <c r="AC72" i="5" a="1"/>
  <c r="Q73" i="5" a="1"/>
  <c r="U73" i="5" a="1"/>
  <c r="Y73" i="5" a="1"/>
  <c r="AC73" i="5" a="1"/>
  <c r="Q74" i="5" a="1"/>
  <c r="U74" i="5" a="1"/>
  <c r="Y74" i="5" a="1"/>
  <c r="AC74" i="5" a="1"/>
  <c r="Q75" i="5" a="1"/>
  <c r="O26" i="5" a="1"/>
  <c r="S29" i="5" a="1"/>
  <c r="W32" i="5" a="1"/>
  <c r="AA35" i="5" a="1"/>
  <c r="AE38" i="5" a="1"/>
  <c r="S40" i="5" a="1"/>
  <c r="T41" i="5" a="1"/>
  <c r="U42" i="5" a="1"/>
  <c r="W43" i="5" a="1"/>
  <c r="X44" i="5" a="1"/>
  <c r="Y45" i="5" a="1"/>
  <c r="AA46" i="5" a="1"/>
  <c r="AB47" i="5" a="1"/>
  <c r="Z48" i="5" a="1"/>
  <c r="V49" i="5" a="1"/>
  <c r="R50" i="5" a="1"/>
  <c r="AD51" i="5" a="1"/>
  <c r="Z52" i="5" a="1"/>
  <c r="V53" i="5" a="1"/>
  <c r="R54" i="5" a="1"/>
  <c r="AD55" i="5" a="1"/>
  <c r="Z56" i="5" a="1"/>
  <c r="V57" i="5" a="1"/>
  <c r="R58" i="5" a="1"/>
  <c r="AD59" i="5" a="1"/>
  <c r="Z60" i="5" a="1"/>
  <c r="V61" i="5" a="1"/>
  <c r="R62" i="5" a="1"/>
  <c r="AD62" i="5" a="1"/>
  <c r="P63" i="5" a="1"/>
  <c r="V63" i="5" a="1"/>
  <c r="AA63" i="5" a="1"/>
  <c r="AF63" i="5" a="1"/>
  <c r="R64" i="5" a="1"/>
  <c r="W64" i="5" a="1"/>
  <c r="AB64" i="5" a="1"/>
  <c r="S65" i="5" a="1"/>
  <c r="X65" i="5" a="1"/>
  <c r="AD65" i="5" a="1"/>
  <c r="O66" i="5" a="1"/>
  <c r="T66" i="5" a="1"/>
  <c r="Z66" i="5" a="1"/>
  <c r="AE66" i="5" a="1"/>
  <c r="P67" i="5" a="1"/>
  <c r="V67" i="5" a="1"/>
  <c r="AA67" i="5" a="1"/>
  <c r="AF67" i="5" a="1"/>
  <c r="R68" i="5" a="1"/>
  <c r="W68" i="5" a="1"/>
  <c r="AB68" i="5" a="1"/>
  <c r="S69" i="5" a="1"/>
  <c r="X69" i="5" a="1"/>
  <c r="AD69" i="5" a="1"/>
  <c r="O70" i="5" a="1"/>
  <c r="T70" i="5" a="1"/>
  <c r="Z70" i="5" a="1"/>
  <c r="AE70" i="5" a="1"/>
  <c r="P71" i="5" a="1"/>
  <c r="V71" i="5" a="1"/>
  <c r="AA71" i="5" a="1"/>
  <c r="AF71" i="5" a="1"/>
  <c r="R72" i="5" a="1"/>
  <c r="W72" i="5" a="1"/>
  <c r="AB72" i="5" a="1"/>
  <c r="S73" i="5" a="1"/>
  <c r="X73" i="5" a="1"/>
  <c r="AD73" i="5" a="1"/>
  <c r="O74" i="5" a="1"/>
  <c r="T74" i="5" a="1"/>
  <c r="Z74" i="5" a="1"/>
  <c r="AE74" i="5" a="1"/>
  <c r="P75" i="5" a="1"/>
  <c r="U75" i="5" a="1"/>
  <c r="Y75" i="5" a="1"/>
  <c r="AC75" i="5" a="1"/>
  <c r="Q76" i="5" a="1"/>
  <c r="U76" i="5" a="1"/>
  <c r="Y76" i="5" a="1"/>
  <c r="AC76" i="5" a="1"/>
  <c r="Q77" i="5" a="1"/>
  <c r="U77" i="5" a="1"/>
  <c r="Y77" i="5" a="1"/>
  <c r="AC77" i="5" a="1"/>
  <c r="Q78" i="5" a="1"/>
  <c r="U78" i="5" a="1"/>
  <c r="Y78" i="5" a="1"/>
  <c r="AC78" i="5" a="1"/>
  <c r="Q79" i="5" a="1"/>
  <c r="U79" i="5" a="1"/>
  <c r="Y79" i="5" a="1"/>
  <c r="AC79" i="5" a="1"/>
  <c r="Q80" i="5" a="1"/>
  <c r="U80" i="5" a="1"/>
  <c r="Y80" i="5" a="1"/>
  <c r="AC80" i="5" a="1"/>
  <c r="Q81" i="5" a="1"/>
  <c r="U81" i="5" a="1"/>
  <c r="Y81" i="5" a="1"/>
  <c r="AC81" i="5" a="1"/>
  <c r="Q82" i="5" a="1"/>
  <c r="U82" i="5" a="1"/>
  <c r="Y82" i="5" a="1"/>
  <c r="AC82" i="5" a="1"/>
  <c r="Q83" i="5" a="1"/>
  <c r="U83" i="5" a="1"/>
  <c r="Y83" i="5" a="1"/>
  <c r="AC83" i="5" a="1"/>
  <c r="Q84" i="5" a="1"/>
  <c r="U84" i="5" a="1"/>
  <c r="Y84" i="5" a="1"/>
  <c r="AC84" i="5" a="1"/>
  <c r="AE26" i="5" a="1"/>
  <c r="O30" i="5" a="1"/>
  <c r="S33" i="5" a="1"/>
  <c r="W36" i="5" a="1"/>
  <c r="W39" i="5" a="1"/>
  <c r="X40" i="5" a="1"/>
  <c r="Y41" i="5" a="1"/>
  <c r="AA42" i="5" a="1"/>
  <c r="AB43" i="5" a="1"/>
  <c r="AC44" i="5" a="1"/>
  <c r="AE45" i="5" a="1"/>
  <c r="AF46" i="5" a="1"/>
  <c r="AD48" i="5" a="1"/>
  <c r="Z49" i="5" a="1"/>
  <c r="V50" i="5" a="1"/>
  <c r="R51" i="5" a="1"/>
  <c r="AD52" i="5" a="1"/>
  <c r="Z53" i="5" a="1"/>
  <c r="V54" i="5" a="1"/>
  <c r="R55" i="5" a="1"/>
  <c r="AD56" i="5" a="1"/>
  <c r="Z57" i="5" a="1"/>
  <c r="V58" i="5" a="1"/>
  <c r="R59" i="5" a="1"/>
  <c r="AD60" i="5" a="1"/>
  <c r="Z61" i="5" a="1"/>
  <c r="V62" i="5" a="1"/>
  <c r="AF62" i="5" a="1"/>
  <c r="R63" i="5" a="1"/>
  <c r="W63" i="5" a="1"/>
  <c r="AB63" i="5" a="1"/>
  <c r="S64" i="5" a="1"/>
  <c r="X64" i="5" a="1"/>
  <c r="AD64" i="5" a="1"/>
  <c r="O65" i="5" a="1"/>
  <c r="T65" i="5" a="1"/>
  <c r="Z65" i="5" a="1"/>
  <c r="AE65" i="5" a="1"/>
  <c r="P66" i="5" a="1"/>
  <c r="V66" i="5" a="1"/>
  <c r="AA66" i="5" a="1"/>
  <c r="AF66" i="5" a="1"/>
  <c r="R67" i="5" a="1"/>
  <c r="W67" i="5" a="1"/>
  <c r="AB67" i="5" a="1"/>
  <c r="S68" i="5" a="1"/>
  <c r="X68" i="5" a="1"/>
  <c r="AD68" i="5" a="1"/>
  <c r="O69" i="5" a="1"/>
  <c r="T69" i="5" a="1"/>
  <c r="Z69" i="5" a="1"/>
  <c r="AE69" i="5" a="1"/>
  <c r="P70" i="5" a="1"/>
  <c r="V70" i="5" a="1"/>
  <c r="AA70" i="5" a="1"/>
  <c r="AF70" i="5" a="1"/>
  <c r="R71" i="5" a="1"/>
  <c r="W71" i="5" a="1"/>
  <c r="AB71" i="5" a="1"/>
  <c r="S72" i="5" a="1"/>
  <c r="X72" i="5" a="1"/>
  <c r="AD72" i="5" a="1"/>
  <c r="O73" i="5" a="1"/>
  <c r="T73" i="5" a="1"/>
  <c r="Z73" i="5" a="1"/>
  <c r="AE73" i="5" a="1"/>
  <c r="P74" i="5" a="1"/>
  <c r="V74" i="5" a="1"/>
  <c r="AA74" i="5" a="1"/>
  <c r="AF74" i="5" a="1"/>
  <c r="R75" i="5" a="1"/>
  <c r="V75" i="5" a="1"/>
  <c r="Z75" i="5" a="1"/>
  <c r="AD75" i="5" a="1"/>
  <c r="R76" i="5" a="1"/>
  <c r="V76" i="5" a="1"/>
  <c r="Z76" i="5" a="1"/>
  <c r="AD76" i="5" a="1"/>
  <c r="R77" i="5" a="1"/>
  <c r="V77" i="5" a="1"/>
  <c r="Z77" i="5" a="1"/>
  <c r="AD77" i="5" a="1"/>
  <c r="R78" i="5" a="1"/>
  <c r="V78" i="5" a="1"/>
  <c r="Z78" i="5" a="1"/>
  <c r="AD78" i="5" a="1"/>
  <c r="R79" i="5" a="1"/>
  <c r="V79" i="5" a="1"/>
  <c r="Z79" i="5" a="1"/>
  <c r="AD79" i="5" a="1"/>
  <c r="R80" i="5" a="1"/>
  <c r="V80" i="5" a="1"/>
  <c r="Z80" i="5" a="1"/>
  <c r="AD80" i="5" a="1"/>
  <c r="R81" i="5" a="1"/>
  <c r="V81" i="5" a="1"/>
  <c r="Z81" i="5" a="1"/>
  <c r="AD81" i="5" a="1"/>
  <c r="R82" i="5" a="1"/>
  <c r="V82" i="5" a="1"/>
  <c r="Z82" i="5" a="1"/>
  <c r="AD82" i="5" a="1"/>
  <c r="R83" i="5" a="1"/>
  <c r="V83" i="5" a="1"/>
  <c r="Z83" i="5" a="1"/>
  <c r="AD83" i="5" a="1"/>
  <c r="R84" i="5" a="1"/>
  <c r="V84" i="5" a="1"/>
  <c r="Z84" i="5" a="1"/>
  <c r="AD84" i="5" a="1"/>
  <c r="W24" i="5" a="1"/>
  <c r="AA27" i="5" a="1"/>
  <c r="AE30" i="5" a="1"/>
  <c r="O34" i="5" a="1"/>
  <c r="S37" i="5" a="1"/>
  <c r="AB39" i="5" a="1"/>
  <c r="AC40" i="5" a="1"/>
  <c r="AE41" i="5" a="1"/>
  <c r="AF42" i="5" a="1"/>
  <c r="O45" i="5" a="1"/>
  <c r="P46" i="5" a="1"/>
  <c r="Q47" i="5" a="1"/>
  <c r="R48" i="5" a="1"/>
  <c r="AD49" i="5" a="1"/>
  <c r="Z50" i="5" a="1"/>
  <c r="V51" i="5" a="1"/>
  <c r="R52" i="5" a="1"/>
  <c r="AD53" i="5" a="1"/>
  <c r="Z54" i="5" a="1"/>
  <c r="V55" i="5" a="1"/>
  <c r="R56" i="5" a="1"/>
  <c r="AD57" i="5" a="1"/>
  <c r="Z58" i="5" a="1"/>
  <c r="V59" i="5" a="1"/>
  <c r="R60" i="5" a="1"/>
  <c r="AD61" i="5" a="1"/>
  <c r="Z62" i="5" a="1"/>
  <c r="S63" i="5" a="1"/>
  <c r="X63" i="5" a="1"/>
  <c r="AD63" i="5" a="1"/>
  <c r="O64" i="5" a="1"/>
  <c r="T64" i="5" a="1"/>
  <c r="Z64" i="5" a="1"/>
  <c r="AE64" i="5" a="1"/>
  <c r="P65" i="5" a="1"/>
  <c r="V65" i="5" a="1"/>
  <c r="AA65" i="5" a="1"/>
  <c r="AF65" i="5" a="1"/>
  <c r="R66" i="5" a="1"/>
  <c r="W66" i="5" a="1"/>
  <c r="AB66" i="5" a="1"/>
  <c r="S67" i="5" a="1"/>
  <c r="X67" i="5" a="1"/>
  <c r="AD67" i="5" a="1"/>
  <c r="O68" i="5" a="1"/>
  <c r="T68" i="5" a="1"/>
  <c r="Z68" i="5" a="1"/>
  <c r="AE68" i="5" a="1"/>
  <c r="P69" i="5" a="1"/>
  <c r="V69" i="5" a="1"/>
  <c r="AA69" i="5" a="1"/>
  <c r="AF69" i="5" a="1"/>
  <c r="R70" i="5" a="1"/>
  <c r="W70" i="5" a="1"/>
  <c r="AB70" i="5" a="1"/>
  <c r="S71" i="5" a="1"/>
  <c r="X71" i="5" a="1"/>
  <c r="AD71" i="5" a="1"/>
  <c r="O72" i="5" a="1"/>
  <c r="T72" i="5" a="1"/>
  <c r="Z72" i="5" a="1"/>
  <c r="AE72" i="5" a="1"/>
  <c r="P73" i="5" a="1"/>
  <c r="V73" i="5" a="1"/>
  <c r="AA73" i="5" a="1"/>
  <c r="AF73" i="5" a="1"/>
  <c r="R74" i="5" a="1"/>
  <c r="W74" i="5" a="1"/>
  <c r="AB74" i="5" a="1"/>
  <c r="S75" i="5" a="1"/>
  <c r="W75" i="5" a="1"/>
  <c r="AA75" i="5" a="1"/>
  <c r="AE75" i="5" a="1"/>
  <c r="O76" i="5" a="1"/>
  <c r="S76" i="5" a="1"/>
  <c r="W76" i="5" a="1"/>
  <c r="AA76" i="5" a="1"/>
  <c r="AE76" i="5" a="1"/>
  <c r="O77" i="5" a="1"/>
  <c r="S77" i="5" a="1"/>
  <c r="W77" i="5" a="1"/>
  <c r="AA77" i="5" a="1"/>
  <c r="AE77" i="5" a="1"/>
  <c r="O78" i="5" a="1"/>
  <c r="S78" i="5" a="1"/>
  <c r="W78" i="5" a="1"/>
  <c r="AA78" i="5" a="1"/>
  <c r="AE78" i="5" a="1"/>
  <c r="O79" i="5" a="1"/>
  <c r="S79" i="5" a="1"/>
  <c r="W79" i="5" a="1"/>
  <c r="AA79" i="5" a="1"/>
  <c r="AE79" i="5" a="1"/>
  <c r="O80" i="5" a="1"/>
  <c r="S80" i="5" a="1"/>
  <c r="W80" i="5" a="1"/>
  <c r="AA80" i="5" a="1"/>
  <c r="AE80" i="5" a="1"/>
  <c r="O81" i="5" a="1"/>
  <c r="S81" i="5" a="1"/>
  <c r="W81" i="5" a="1"/>
  <c r="AA81" i="5" a="1"/>
  <c r="AE81" i="5" a="1"/>
  <c r="O82" i="5" a="1"/>
  <c r="S82" i="5" a="1"/>
  <c r="W82" i="5" a="1"/>
  <c r="AA82" i="5" a="1"/>
  <c r="AE82" i="5" a="1"/>
  <c r="O83" i="5" a="1"/>
  <c r="S83" i="5" a="1"/>
  <c r="W83" i="5" a="1"/>
  <c r="AA83" i="5" a="1"/>
  <c r="AE83" i="5" a="1"/>
  <c r="O84" i="5" a="1"/>
  <c r="S84" i="5" a="1"/>
  <c r="W84" i="5" a="1"/>
  <c r="AA84" i="5" a="1"/>
  <c r="AE84" i="5" a="1"/>
  <c r="O85" i="5" a="1"/>
  <c r="S85" i="5" a="1"/>
  <c r="W85" i="5" a="1"/>
  <c r="AA85" i="5" a="1"/>
  <c r="AE85" i="5" a="1"/>
  <c r="O86" i="5" a="1"/>
  <c r="S86" i="5" a="1"/>
  <c r="W86" i="5" a="1"/>
  <c r="AA86" i="5" a="1"/>
  <c r="AE86" i="5" a="1"/>
  <c r="O87" i="5" a="1"/>
  <c r="S87" i="5" a="1"/>
  <c r="W87" i="5" a="1"/>
  <c r="AA87" i="5" a="1"/>
  <c r="AE87" i="5" a="1"/>
  <c r="O88" i="5" a="1"/>
  <c r="S88" i="5" a="1"/>
  <c r="W88" i="5" a="1"/>
  <c r="AA88" i="5" a="1"/>
  <c r="AE88" i="5" a="1"/>
  <c r="O89" i="5" a="1"/>
  <c r="S89" i="5" a="1"/>
  <c r="W89" i="5" a="1"/>
  <c r="AA89" i="5" a="1"/>
  <c r="AE89" i="5" a="1"/>
  <c r="O90" i="5" a="1"/>
  <c r="S90" i="5" a="1"/>
  <c r="W90" i="5" a="1"/>
  <c r="AA90" i="5" a="1"/>
  <c r="AE90" i="5" a="1"/>
  <c r="O91" i="5" a="1"/>
  <c r="S91" i="5" a="1"/>
  <c r="W91" i="5" a="1"/>
  <c r="AA91" i="5" a="1"/>
  <c r="AE91" i="5" a="1"/>
  <c r="O92" i="5" a="1"/>
  <c r="S92" i="5" a="1"/>
  <c r="W92" i="5" a="1"/>
  <c r="AA92" i="5" a="1"/>
  <c r="AE92" i="5" a="1"/>
  <c r="O93" i="5" a="1"/>
  <c r="S93" i="5" a="1"/>
  <c r="W93" i="5" a="1"/>
  <c r="AA93" i="5" a="1"/>
  <c r="AE93" i="5" a="1"/>
  <c r="O94" i="5" a="1"/>
  <c r="S94" i="5" a="1"/>
  <c r="W94" i="5" a="1"/>
  <c r="AA94" i="5" a="1"/>
  <c r="AE94" i="5" a="1"/>
  <c r="O95" i="5" a="1"/>
  <c r="S95" i="5" a="1"/>
  <c r="W95" i="5" a="1"/>
  <c r="AA95" i="5" a="1"/>
  <c r="AE95" i="5" a="1"/>
  <c r="O96" i="5" a="1"/>
  <c r="S96" i="5" a="1"/>
  <c r="W96" i="5" a="1"/>
  <c r="AA96" i="5" a="1"/>
  <c r="AE96" i="5" a="1"/>
  <c r="O97" i="5" a="1"/>
  <c r="S97" i="5" a="1"/>
  <c r="W97" i="5" a="1"/>
  <c r="AA97" i="5" a="1"/>
  <c r="AE97" i="5" a="1"/>
  <c r="O98" i="5" a="1"/>
  <c r="S98" i="5" a="1"/>
  <c r="W98" i="5" a="1"/>
  <c r="AA98" i="5" a="1"/>
  <c r="AE98" i="5" a="1"/>
  <c r="O99" i="5" a="1"/>
  <c r="S99" i="5" a="1"/>
  <c r="W99" i="5" a="1"/>
  <c r="AA99" i="5" a="1"/>
  <c r="AE99" i="5" a="1"/>
  <c r="O100" i="5" a="1"/>
  <c r="S100" i="5" a="1"/>
  <c r="W100" i="5" a="1"/>
  <c r="AA100" i="5" a="1"/>
  <c r="AE100" i="5" a="1"/>
  <c r="O101" i="5" a="1"/>
  <c r="S101" i="5" a="1"/>
  <c r="W28" i="5" a="1"/>
  <c r="S44" i="5" a="1"/>
  <c r="V48" i="5" a="1"/>
  <c r="Z51" i="5" a="1"/>
  <c r="AD54" i="5" a="1"/>
  <c r="R61" i="5" a="1"/>
  <c r="T63" i="5" a="1"/>
  <c r="V64" i="5" a="1"/>
  <c r="W65" i="5" a="1"/>
  <c r="X66" i="5" a="1"/>
  <c r="Z67" i="5" a="1"/>
  <c r="AA68" i="5" a="1"/>
  <c r="AB69" i="5" a="1"/>
  <c r="AD70" i="5" a="1"/>
  <c r="AE71" i="5" a="1"/>
  <c r="AF72" i="5" a="1"/>
  <c r="O75" i="5" a="1"/>
  <c r="AF75" i="5" a="1"/>
  <c r="AB76" i="5" a="1"/>
  <c r="X77" i="5" a="1"/>
  <c r="T78" i="5" a="1"/>
  <c r="P79" i="5" a="1"/>
  <c r="AF79" i="5" a="1"/>
  <c r="AB80" i="5" a="1"/>
  <c r="X81" i="5" a="1"/>
  <c r="T82" i="5" a="1"/>
  <c r="P83" i="5" a="1"/>
  <c r="AF83" i="5" a="1"/>
  <c r="AB84" i="5" a="1"/>
  <c r="Q85" i="5" a="1"/>
  <c r="V85" i="5" a="1"/>
  <c r="AB85" i="5" a="1"/>
  <c r="R86" i="5" a="1"/>
  <c r="X86" i="5" a="1"/>
  <c r="AC86" i="5" a="1"/>
  <c r="T87" i="5" a="1"/>
  <c r="Y87" i="5" a="1"/>
  <c r="AD87" i="5" a="1"/>
  <c r="P88" i="5" a="1"/>
  <c r="U88" i="5" a="1"/>
  <c r="Z88" i="5" a="1"/>
  <c r="AF88" i="5" a="1"/>
  <c r="Q89" i="5" a="1"/>
  <c r="V89" i="5" a="1"/>
  <c r="AB89" i="5" a="1"/>
  <c r="R90" i="5" a="1"/>
  <c r="X90" i="5" a="1"/>
  <c r="AC90" i="5" a="1"/>
  <c r="T91" i="5" a="1"/>
  <c r="Y91" i="5" a="1"/>
  <c r="AD91" i="5" a="1"/>
  <c r="P92" i="5" a="1"/>
  <c r="U92" i="5" a="1"/>
  <c r="Z92" i="5" a="1"/>
  <c r="AF92" i="5" a="1"/>
  <c r="Q93" i="5" a="1"/>
  <c r="V93" i="5" a="1"/>
  <c r="AB93" i="5" a="1"/>
  <c r="R94" i="5" a="1"/>
  <c r="X94" i="5" a="1"/>
  <c r="AC94" i="5" a="1"/>
  <c r="T95" i="5" a="1"/>
  <c r="Y95" i="5" a="1"/>
  <c r="AD95" i="5" a="1"/>
  <c r="P96" i="5" a="1"/>
  <c r="U96" i="5" a="1"/>
  <c r="Z96" i="5" a="1"/>
  <c r="AF96" i="5" a="1"/>
  <c r="Q97" i="5" a="1"/>
  <c r="V97" i="5" a="1"/>
  <c r="AB97" i="5" a="1"/>
  <c r="R98" i="5" a="1"/>
  <c r="X98" i="5" a="1"/>
  <c r="AC98" i="5" a="1"/>
  <c r="T99" i="5" a="1"/>
  <c r="Y99" i="5" a="1"/>
  <c r="AD99" i="5" a="1"/>
  <c r="P100" i="5" a="1"/>
  <c r="U100" i="5" a="1"/>
  <c r="Z100" i="5" a="1"/>
  <c r="AF100" i="5" a="1"/>
  <c r="Q101" i="5" a="1"/>
  <c r="V101" i="5" a="1"/>
  <c r="Z101" i="5" a="1"/>
  <c r="AD101" i="5" a="1"/>
  <c r="R102" i="5" a="1"/>
  <c r="V102" i="5" a="1"/>
  <c r="Z102" i="5" a="1"/>
  <c r="AD102" i="5" a="1"/>
  <c r="R103" i="5" a="1"/>
  <c r="V103" i="5" a="1"/>
  <c r="Z103" i="5" a="1"/>
  <c r="AD103" i="5" a="1"/>
  <c r="R104" i="5" a="1"/>
  <c r="V104" i="5" a="1"/>
  <c r="Z104" i="5" a="1"/>
  <c r="AD104" i="5" a="1"/>
  <c r="R105" i="5" a="1"/>
  <c r="V105" i="5" a="1"/>
  <c r="Z105" i="5" a="1"/>
  <c r="AD105" i="5" a="1"/>
  <c r="R106" i="5" a="1"/>
  <c r="V106" i="5" a="1"/>
  <c r="Z106" i="5" a="1"/>
  <c r="AD106" i="5" a="1"/>
  <c r="R107" i="5" a="1"/>
  <c r="V107" i="5" a="1"/>
  <c r="Z107" i="5" a="1"/>
  <c r="AD107" i="5" a="1"/>
  <c r="R108" i="5" a="1"/>
  <c r="V108" i="5" a="1"/>
  <c r="Z108" i="5" a="1"/>
  <c r="AD108" i="5" a="1"/>
  <c r="R109" i="5" a="1"/>
  <c r="V109" i="5" a="1"/>
  <c r="Z109" i="5" a="1"/>
  <c r="AD109" i="5" a="1"/>
  <c r="R110" i="5" a="1"/>
  <c r="V110" i="5" a="1"/>
  <c r="Z110" i="5" a="1"/>
  <c r="AD110" i="5" a="1"/>
  <c r="R111" i="5" a="1"/>
  <c r="V111" i="5" a="1"/>
  <c r="Z111" i="5" a="1"/>
  <c r="AD111" i="5" a="1"/>
  <c r="R112" i="5" a="1"/>
  <c r="V112" i="5" a="1"/>
  <c r="Z112" i="5" a="1"/>
  <c r="AD112" i="5" a="1"/>
  <c r="R113" i="5" a="1"/>
  <c r="V113" i="5" a="1"/>
  <c r="Z113" i="5" a="1"/>
  <c r="AD113" i="5" a="1"/>
  <c r="AA31" i="5" a="1"/>
  <c r="O41" i="5" a="1"/>
  <c r="T45" i="5" a="1"/>
  <c r="R49" i="5" a="1"/>
  <c r="V52" i="5" a="1"/>
  <c r="Z55" i="5" a="1"/>
  <c r="AD58" i="5" a="1"/>
  <c r="Z63" i="5" a="1"/>
  <c r="AA64" i="5" a="1"/>
  <c r="AB65" i="5" a="1"/>
  <c r="AD66" i="5" a="1"/>
  <c r="AE67" i="5" a="1"/>
  <c r="AF68" i="5" a="1"/>
  <c r="O71" i="5" a="1"/>
  <c r="P72" i="5" a="1"/>
  <c r="R73" i="5" a="1"/>
  <c r="S74" i="5" a="1"/>
  <c r="T75" i="5" a="1"/>
  <c r="P76" i="5" a="1"/>
  <c r="AF76" i="5" a="1"/>
  <c r="AB77" i="5" a="1"/>
  <c r="X78" i="5" a="1"/>
  <c r="T79" i="5" a="1"/>
  <c r="P80" i="5" a="1"/>
  <c r="AF80" i="5" a="1"/>
  <c r="AB81" i="5" a="1"/>
  <c r="X82" i="5" a="1"/>
  <c r="T83" i="5" a="1"/>
  <c r="P84" i="5" a="1"/>
  <c r="AF84" i="5" a="1"/>
  <c r="R85" i="5" a="1"/>
  <c r="X85" i="5" a="1"/>
  <c r="AC85" i="5" a="1"/>
  <c r="T86" i="5" a="1"/>
  <c r="Y86" i="5" a="1"/>
  <c r="AD86" i="5" a="1"/>
  <c r="P87" i="5" a="1"/>
  <c r="U87" i="5" a="1"/>
  <c r="Z87" i="5" a="1"/>
  <c r="AF87" i="5" a="1"/>
  <c r="Q88" i="5" a="1"/>
  <c r="V88" i="5" a="1"/>
  <c r="AB88" i="5" a="1"/>
  <c r="R89" i="5" a="1"/>
  <c r="X89" i="5" a="1"/>
  <c r="AC89" i="5" a="1"/>
  <c r="T90" i="5" a="1"/>
  <c r="Y90" i="5" a="1"/>
  <c r="AD90" i="5" a="1"/>
  <c r="P91" i="5" a="1"/>
  <c r="U91" i="5" a="1"/>
  <c r="Z91" i="5" a="1"/>
  <c r="AF91" i="5" a="1"/>
  <c r="Q92" i="5" a="1"/>
  <c r="V92" i="5" a="1"/>
  <c r="AB92" i="5" a="1"/>
  <c r="R93" i="5" a="1"/>
  <c r="X93" i="5" a="1"/>
  <c r="AC93" i="5" a="1"/>
  <c r="T94" i="5" a="1"/>
  <c r="Y94" i="5" a="1"/>
  <c r="AD94" i="5" a="1"/>
  <c r="P95" i="5" a="1"/>
  <c r="U95" i="5" a="1"/>
  <c r="Z95" i="5" a="1"/>
  <c r="AF95" i="5" a="1"/>
  <c r="Q96" i="5" a="1"/>
  <c r="V96" i="5" a="1"/>
  <c r="AB96" i="5" a="1"/>
  <c r="R97" i="5" a="1"/>
  <c r="X97" i="5" a="1"/>
  <c r="AC97" i="5" a="1"/>
  <c r="T98" i="5" a="1"/>
  <c r="Y98" i="5" a="1"/>
  <c r="AD98" i="5" a="1"/>
  <c r="P99" i="5" a="1"/>
  <c r="U99" i="5" a="1"/>
  <c r="Z99" i="5" a="1"/>
  <c r="AF99" i="5" a="1"/>
  <c r="Q100" i="5" a="1"/>
  <c r="V100" i="5" a="1"/>
  <c r="AB100" i="5" a="1"/>
  <c r="R101" i="5" a="1"/>
  <c r="W101" i="5" a="1"/>
  <c r="AA101" i="5" a="1"/>
  <c r="AE101" i="5" a="1"/>
  <c r="O102" i="5" a="1"/>
  <c r="S102" i="5" a="1"/>
  <c r="W102" i="5" a="1"/>
  <c r="AA102" i="5" a="1"/>
  <c r="AE102" i="5" a="1"/>
  <c r="O103" i="5" a="1"/>
  <c r="S103" i="5" a="1"/>
  <c r="W103" i="5" a="1"/>
  <c r="AA103" i="5" a="1"/>
  <c r="AE103" i="5" a="1"/>
  <c r="O104" i="5" a="1"/>
  <c r="S104" i="5" a="1"/>
  <c r="W104" i="5" a="1"/>
  <c r="AA104" i="5" a="1"/>
  <c r="AE104" i="5" a="1"/>
  <c r="O105" i="5" a="1"/>
  <c r="S105" i="5" a="1"/>
  <c r="W105" i="5" a="1"/>
  <c r="AA105" i="5" a="1"/>
  <c r="AE105" i="5" a="1"/>
  <c r="O106" i="5" a="1"/>
  <c r="S106" i="5" a="1"/>
  <c r="W106" i="5" a="1"/>
  <c r="AA106" i="5" a="1"/>
  <c r="AE106" i="5" a="1"/>
  <c r="O107" i="5" a="1"/>
  <c r="S107" i="5" a="1"/>
  <c r="W107" i="5" a="1"/>
  <c r="AA107" i="5" a="1"/>
  <c r="AE107" i="5" a="1"/>
  <c r="O108" i="5" a="1"/>
  <c r="S108" i="5" a="1"/>
  <c r="W108" i="5" a="1"/>
  <c r="AA108" i="5" a="1"/>
  <c r="AE108" i="5" a="1"/>
  <c r="O109" i="5" a="1"/>
  <c r="S109" i="5" a="1"/>
  <c r="W109" i="5" a="1"/>
  <c r="AA109" i="5" a="1"/>
  <c r="AE109" i="5" a="1"/>
  <c r="O110" i="5" a="1"/>
  <c r="S110" i="5" a="1"/>
  <c r="W110" i="5" a="1"/>
  <c r="AA110" i="5" a="1"/>
  <c r="AE110" i="5" a="1"/>
  <c r="O111" i="5" a="1"/>
  <c r="S111" i="5" a="1"/>
  <c r="W111" i="5" a="1"/>
  <c r="AA111" i="5" a="1"/>
  <c r="AE111" i="5" a="1"/>
  <c r="O112" i="5" a="1"/>
  <c r="S112" i="5" a="1"/>
  <c r="W112" i="5" a="1"/>
  <c r="AA112" i="5" a="1"/>
  <c r="AE112" i="5" a="1"/>
  <c r="O113" i="5" a="1"/>
  <c r="S113" i="5" a="1"/>
  <c r="W113" i="5" a="1"/>
  <c r="AA113" i="5" a="1"/>
  <c r="AE113" i="5" a="1"/>
  <c r="O114" i="5" a="1"/>
  <c r="AE34" i="5" a="1"/>
  <c r="P42" i="5" a="1"/>
  <c r="U46" i="5" a="1"/>
  <c r="R53" i="5" a="1"/>
  <c r="V56" i="5" a="1"/>
  <c r="Z59" i="5" a="1"/>
  <c r="AB62" i="5" a="1"/>
  <c r="AE63" i="5" a="1"/>
  <c r="AF64" i="5" a="1"/>
  <c r="O67" i="5" a="1"/>
  <c r="P68" i="5" a="1"/>
  <c r="R69" i="5" a="1"/>
  <c r="S70" i="5" a="1"/>
  <c r="T71" i="5" a="1"/>
  <c r="V72" i="5" a="1"/>
  <c r="W73" i="5" a="1"/>
  <c r="X74" i="5" a="1"/>
  <c r="X75" i="5" a="1"/>
  <c r="T76" i="5" a="1"/>
  <c r="P77" i="5" a="1"/>
  <c r="AF77" i="5" a="1"/>
  <c r="AB78" i="5" a="1"/>
  <c r="X79" i="5" a="1"/>
  <c r="T80" i="5" a="1"/>
  <c r="P81" i="5" a="1"/>
  <c r="AF81" i="5" a="1"/>
  <c r="AB82" i="5" a="1"/>
  <c r="X83" i="5" a="1"/>
  <c r="T84" i="5" a="1"/>
  <c r="T85" i="5" a="1"/>
  <c r="Y85" i="5" a="1"/>
  <c r="AD85" i="5" a="1"/>
  <c r="P86" i="5" a="1"/>
  <c r="U86" i="5" a="1"/>
  <c r="Z86" i="5" a="1"/>
  <c r="AF86" i="5" a="1"/>
  <c r="Q87" i="5" a="1"/>
  <c r="V87" i="5" a="1"/>
  <c r="AB87" i="5" a="1"/>
  <c r="R88" i="5" a="1"/>
  <c r="X88" i="5" a="1"/>
  <c r="AC88" i="5" a="1"/>
  <c r="T89" i="5" a="1"/>
  <c r="Y89" i="5" a="1"/>
  <c r="AD89" i="5" a="1"/>
  <c r="P90" i="5" a="1"/>
  <c r="U90" i="5" a="1"/>
  <c r="Z90" i="5" a="1"/>
  <c r="AF90" i="5" a="1"/>
  <c r="Q91" i="5" a="1"/>
  <c r="V91" i="5" a="1"/>
  <c r="AB91" i="5" a="1"/>
  <c r="R92" i="5" a="1"/>
  <c r="X92" i="5" a="1"/>
  <c r="AC92" i="5" a="1"/>
  <c r="T93" i="5" a="1"/>
  <c r="Y93" i="5" a="1"/>
  <c r="AD93" i="5" a="1"/>
  <c r="P94" i="5" a="1"/>
  <c r="U94" i="5" a="1"/>
  <c r="Z94" i="5" a="1"/>
  <c r="AF94" i="5" a="1"/>
  <c r="Q95" i="5" a="1"/>
  <c r="V95" i="5" a="1"/>
  <c r="AB95" i="5" a="1"/>
  <c r="R96" i="5" a="1"/>
  <c r="X96" i="5" a="1"/>
  <c r="AC96" i="5" a="1"/>
  <c r="T97" i="5" a="1"/>
  <c r="Y97" i="5" a="1"/>
  <c r="AD97" i="5" a="1"/>
  <c r="P98" i="5" a="1"/>
  <c r="U98" i="5" a="1"/>
  <c r="Z98" i="5" a="1"/>
  <c r="AF98" i="5" a="1"/>
  <c r="Q99" i="5" a="1"/>
  <c r="V99" i="5" a="1"/>
  <c r="AB99" i="5" a="1"/>
  <c r="R100" i="5" a="1"/>
  <c r="X100" i="5" a="1"/>
  <c r="AC100" i="5" a="1"/>
  <c r="T101" i="5" a="1"/>
  <c r="X101" i="5" a="1"/>
  <c r="AB101" i="5" a="1"/>
  <c r="AF101" i="5" a="1"/>
  <c r="P102" i="5" a="1"/>
  <c r="T102" i="5" a="1"/>
  <c r="X102" i="5" a="1"/>
  <c r="AB102" i="5" a="1"/>
  <c r="AF102" i="5" a="1"/>
  <c r="P103" i="5" a="1"/>
  <c r="T103" i="5" a="1"/>
  <c r="X103" i="5" a="1"/>
  <c r="AB103" i="5" a="1"/>
  <c r="AF103" i="5" a="1"/>
  <c r="P104" i="5" a="1"/>
  <c r="T104" i="5" a="1"/>
  <c r="X104" i="5" a="1"/>
  <c r="AB104" i="5" a="1"/>
  <c r="AF104" i="5" a="1"/>
  <c r="P105" i="5" a="1"/>
  <c r="T105" i="5" a="1"/>
  <c r="X105" i="5" a="1"/>
  <c r="AB105" i="5" a="1"/>
  <c r="AF105" i="5" a="1"/>
  <c r="P106" i="5" a="1"/>
  <c r="T106" i="5" a="1"/>
  <c r="X106" i="5" a="1"/>
  <c r="AB106" i="5" a="1"/>
  <c r="AF106" i="5" a="1"/>
  <c r="P107" i="5" a="1"/>
  <c r="T107" i="5" a="1"/>
  <c r="X107" i="5" a="1"/>
  <c r="AB107" i="5" a="1"/>
  <c r="AF107" i="5" a="1"/>
  <c r="P108" i="5" a="1"/>
  <c r="T108" i="5" a="1"/>
  <c r="X108" i="5" a="1"/>
  <c r="AB108" i="5" a="1"/>
  <c r="AF108" i="5" a="1"/>
  <c r="P109" i="5" a="1"/>
  <c r="T109" i="5" a="1"/>
  <c r="X109" i="5" a="1"/>
  <c r="AB109" i="5" a="1"/>
  <c r="AF109" i="5" a="1"/>
  <c r="P110" i="5" a="1"/>
  <c r="T110" i="5" a="1"/>
  <c r="X110" i="5" a="1"/>
  <c r="AB110" i="5" a="1"/>
  <c r="AF110" i="5" a="1"/>
  <c r="P111" i="5" a="1"/>
  <c r="T111" i="5" a="1"/>
  <c r="X111" i="5" a="1"/>
  <c r="AB111" i="5" a="1"/>
  <c r="AF111" i="5" a="1"/>
  <c r="P112" i="5" a="1"/>
  <c r="T112" i="5" a="1"/>
  <c r="X112" i="5" a="1"/>
  <c r="AB112" i="5" a="1"/>
  <c r="AF112" i="5" a="1"/>
  <c r="P113" i="5" a="1"/>
  <c r="T113" i="5" a="1"/>
  <c r="X113" i="5" a="1"/>
  <c r="AB113" i="5" a="1"/>
  <c r="AF113" i="5" a="1"/>
  <c r="P114" i="5" a="1"/>
  <c r="T114" i="5" a="1"/>
  <c r="X114" i="5" a="1"/>
  <c r="AB114" i="5" a="1"/>
  <c r="AF114" i="5" a="1"/>
  <c r="P115" i="5" a="1"/>
  <c r="T115" i="5" a="1"/>
  <c r="X115" i="5" a="1"/>
  <c r="AB115" i="5" a="1"/>
  <c r="AF115" i="5" a="1"/>
  <c r="P116" i="5" a="1"/>
  <c r="T116" i="5" a="1"/>
  <c r="X116" i="5" a="1"/>
  <c r="AB116" i="5" a="1"/>
  <c r="AF116" i="5" a="1"/>
  <c r="P117" i="5" a="1"/>
  <c r="T117" i="5" a="1"/>
  <c r="X117" i="5" a="1"/>
  <c r="AB117" i="5" a="1"/>
  <c r="AF117" i="5" a="1"/>
  <c r="P118" i="5" a="1"/>
  <c r="T118" i="5" a="1"/>
  <c r="X118" i="5" a="1"/>
  <c r="AB118" i="5" a="1"/>
  <c r="AF118" i="5" a="1"/>
  <c r="P119" i="5" a="1"/>
  <c r="T119" i="5" a="1"/>
  <c r="X119" i="5" a="1"/>
  <c r="AB119" i="5" a="1"/>
  <c r="AF119" i="5" a="1"/>
  <c r="P120" i="5" a="1"/>
  <c r="T120" i="5" a="1"/>
  <c r="X120" i="5" a="1"/>
  <c r="AB120" i="5" a="1"/>
  <c r="AF120" i="5" a="1"/>
  <c r="P121" i="5" a="1"/>
  <c r="T121" i="5" a="1"/>
  <c r="X121" i="5" a="1"/>
  <c r="AB121" i="5" a="1"/>
  <c r="AF121" i="5" a="1"/>
  <c r="P122" i="5" a="1"/>
  <c r="T122" i="5" a="1"/>
  <c r="X122" i="5" a="1"/>
  <c r="AB122" i="5" a="1"/>
  <c r="AF122" i="5" a="1"/>
  <c r="P123" i="5" a="1"/>
  <c r="T123" i="5" a="1"/>
  <c r="X123" i="5" a="1"/>
  <c r="AB123" i="5" a="1"/>
  <c r="AF123" i="5" a="1"/>
  <c r="P124" i="5" a="1"/>
  <c r="T124" i="5" a="1"/>
  <c r="X124" i="5" a="1"/>
  <c r="AB124" i="5" a="1"/>
  <c r="AF124" i="5" a="1"/>
  <c r="P125" i="5" a="1"/>
  <c r="T125" i="5" a="1"/>
  <c r="X125" i="5" a="1"/>
  <c r="AB125" i="5" a="1"/>
  <c r="AF125" i="5" a="1"/>
  <c r="P126" i="5" a="1"/>
  <c r="T126" i="5" a="1"/>
  <c r="X126" i="5" a="1"/>
  <c r="AB126" i="5" a="1"/>
  <c r="AF126" i="5" a="1"/>
  <c r="P127" i="5" a="1"/>
  <c r="T127" i="5" a="1"/>
  <c r="X127" i="5" a="1"/>
  <c r="AB127" i="5" a="1"/>
  <c r="AF127" i="5" a="1"/>
  <c r="P128" i="5" a="1"/>
  <c r="T128" i="5" a="1"/>
  <c r="X128" i="5" a="1"/>
  <c r="AB128" i="5" a="1"/>
  <c r="AF128" i="5" a="1"/>
  <c r="P129" i="5" a="1"/>
  <c r="T129" i="5" a="1"/>
  <c r="X129" i="5" a="1"/>
  <c r="AB129" i="5" a="1"/>
  <c r="AF129" i="5" a="1"/>
  <c r="P130" i="5" a="1"/>
  <c r="T130" i="5" a="1"/>
  <c r="X130" i="5" a="1"/>
  <c r="AB130" i="5" a="1"/>
  <c r="AF130" i="5" a="1"/>
  <c r="P131" i="5" a="1"/>
  <c r="T131" i="5" a="1"/>
  <c r="X131" i="5" a="1"/>
  <c r="AB131" i="5" a="1"/>
  <c r="AF131" i="5" a="1"/>
  <c r="P132" i="5" a="1"/>
  <c r="T132" i="5" a="1"/>
  <c r="X132" i="5" a="1"/>
  <c r="AB132" i="5" a="1"/>
  <c r="AF132" i="5" a="1"/>
  <c r="P133" i="5" a="1"/>
  <c r="T133" i="5" a="1"/>
  <c r="X133" i="5" a="1"/>
  <c r="AB133" i="5" a="1"/>
  <c r="S25" i="5" a="1"/>
  <c r="AD50" i="5" a="1"/>
  <c r="O63" i="5" a="1"/>
  <c r="T67" i="5" a="1"/>
  <c r="Z71" i="5" a="1"/>
  <c r="AB75" i="5" a="1"/>
  <c r="AF78" i="5" a="1"/>
  <c r="P82" i="5" a="1"/>
  <c r="P85" i="5" a="1"/>
  <c r="Q86" i="5" a="1"/>
  <c r="R87" i="5" a="1"/>
  <c r="T88" i="5" a="1"/>
  <c r="U89" i="5" a="1"/>
  <c r="V90" i="5" a="1"/>
  <c r="X91" i="5" a="1"/>
  <c r="Y92" i="5" a="1"/>
  <c r="Z93" i="5" a="1"/>
  <c r="AB94" i="5" a="1"/>
  <c r="AC95" i="5" a="1"/>
  <c r="AD96" i="5" a="1"/>
  <c r="AF97" i="5" a="1"/>
  <c r="P101" i="5" a="1"/>
  <c r="AC102" i="5" a="1"/>
  <c r="Y103" i="5" a="1"/>
  <c r="U104" i="5" a="1"/>
  <c r="Q105" i="5" a="1"/>
  <c r="AC106" i="5" a="1"/>
  <c r="Y107" i="5" a="1"/>
  <c r="U108" i="5" a="1"/>
  <c r="Q109" i="5" a="1"/>
  <c r="AC110" i="5" a="1"/>
  <c r="Y111" i="5" a="1"/>
  <c r="U112" i="5" a="1"/>
  <c r="Q113" i="5" a="1"/>
  <c r="U114" i="5" a="1"/>
  <c r="Z114" i="5" a="1"/>
  <c r="AE114" i="5" a="1"/>
  <c r="Q115" i="5" a="1"/>
  <c r="V115" i="5" a="1"/>
  <c r="AA115" i="5" a="1"/>
  <c r="R116" i="5" a="1"/>
  <c r="W116" i="5" a="1"/>
  <c r="AC116" i="5" a="1"/>
  <c r="S117" i="5" a="1"/>
  <c r="Y117" i="5" a="1"/>
  <c r="AD117" i="5" a="1"/>
  <c r="O118" i="5" a="1"/>
  <c r="U118" i="5" a="1"/>
  <c r="Z118" i="5" a="1"/>
  <c r="AE118" i="5" a="1"/>
  <c r="Q119" i="5" a="1"/>
  <c r="V119" i="5" a="1"/>
  <c r="AA119" i="5" a="1"/>
  <c r="R120" i="5" a="1"/>
  <c r="W120" i="5" a="1"/>
  <c r="AC120" i="5" a="1"/>
  <c r="S121" i="5" a="1"/>
  <c r="Y121" i="5" a="1"/>
  <c r="AD121" i="5" a="1"/>
  <c r="O122" i="5" a="1"/>
  <c r="U122" i="5" a="1"/>
  <c r="Z122" i="5" a="1"/>
  <c r="AE122" i="5" a="1"/>
  <c r="Q123" i="5" a="1"/>
  <c r="V123" i="5" a="1"/>
  <c r="AA123" i="5" a="1"/>
  <c r="R124" i="5" a="1"/>
  <c r="W124" i="5" a="1"/>
  <c r="AC124" i="5" a="1"/>
  <c r="S125" i="5" a="1"/>
  <c r="Y125" i="5" a="1"/>
  <c r="AD125" i="5" a="1"/>
  <c r="O126" i="5" a="1"/>
  <c r="U126" i="5" a="1"/>
  <c r="Z126" i="5" a="1"/>
  <c r="AE126" i="5" a="1"/>
  <c r="Q127" i="5" a="1"/>
  <c r="V127" i="5" a="1"/>
  <c r="AA127" i="5" a="1"/>
  <c r="R128" i="5" a="1"/>
  <c r="W128" i="5" a="1"/>
  <c r="AC128" i="5" a="1"/>
  <c r="S129" i="5" a="1"/>
  <c r="Y129" i="5" a="1"/>
  <c r="AD129" i="5" a="1"/>
  <c r="O130" i="5" a="1"/>
  <c r="U130" i="5" a="1"/>
  <c r="Z130" i="5" a="1"/>
  <c r="AE130" i="5" a="1"/>
  <c r="Q131" i="5" a="1"/>
  <c r="V131" i="5" a="1"/>
  <c r="AA131" i="5" a="1"/>
  <c r="R132" i="5" a="1"/>
  <c r="W132" i="5" a="1"/>
  <c r="AC132" i="5" a="1"/>
  <c r="S133" i="5" a="1"/>
  <c r="Y133" i="5" a="1"/>
  <c r="AD133" i="5" a="1"/>
  <c r="R134" i="5" a="1"/>
  <c r="V134" i="5" a="1"/>
  <c r="Z134" i="5" a="1"/>
  <c r="AD134" i="5" a="1"/>
  <c r="R135" i="5" a="1"/>
  <c r="V135" i="5" a="1"/>
  <c r="Z135" i="5" a="1"/>
  <c r="AD135" i="5" a="1"/>
  <c r="R136" i="5" a="1"/>
  <c r="V136" i="5" a="1"/>
  <c r="Z136" i="5" a="1"/>
  <c r="AD136" i="5" a="1"/>
  <c r="R137" i="5" a="1"/>
  <c r="V137" i="5" a="1"/>
  <c r="Z137" i="5" a="1"/>
  <c r="AD137" i="5" a="1"/>
  <c r="R138" i="5" a="1"/>
  <c r="V138" i="5" a="1"/>
  <c r="Z138" i="5" a="1"/>
  <c r="AD138" i="5" a="1"/>
  <c r="R139" i="5" a="1"/>
  <c r="V139" i="5" a="1"/>
  <c r="Z139" i="5" a="1"/>
  <c r="AD139" i="5" a="1"/>
  <c r="R140" i="5" a="1"/>
  <c r="V140" i="5" a="1"/>
  <c r="Z140" i="5" a="1"/>
  <c r="AD140" i="5" a="1"/>
  <c r="R141" i="5" a="1"/>
  <c r="V141" i="5" a="1"/>
  <c r="Z141" i="5" a="1"/>
  <c r="AD141" i="5" a="1"/>
  <c r="R142" i="5" a="1"/>
  <c r="V142" i="5" a="1"/>
  <c r="Z142" i="5" a="1"/>
  <c r="AD142" i="5" a="1"/>
  <c r="R143" i="5" a="1"/>
  <c r="V143" i="5" a="1"/>
  <c r="Z143" i="5" a="1"/>
  <c r="AD143" i="5" a="1"/>
  <c r="R144" i="5" a="1"/>
  <c r="V144" i="5" a="1"/>
  <c r="Z144" i="5" a="1"/>
  <c r="AD144" i="5" a="1"/>
  <c r="R145" i="5" a="1"/>
  <c r="V145" i="5" a="1"/>
  <c r="Z145" i="5" a="1"/>
  <c r="AD145" i="5" a="1"/>
  <c r="R146" i="5" a="1"/>
  <c r="V146" i="5" a="1"/>
  <c r="Z146" i="5" a="1"/>
  <c r="AD146" i="5" a="1"/>
  <c r="R147" i="5" a="1"/>
  <c r="V147" i="5" a="1"/>
  <c r="Z147" i="5" a="1"/>
  <c r="AD147" i="5" a="1"/>
  <c r="R148" i="5" a="1"/>
  <c r="V148" i="5" a="1"/>
  <c r="Z148" i="5" a="1"/>
  <c r="AD148" i="5" a="1"/>
  <c r="R149" i="5" a="1"/>
  <c r="V149" i="5" a="1"/>
  <c r="Z149" i="5" a="1"/>
  <c r="AD149" i="5" a="1"/>
  <c r="R150" i="5" a="1"/>
  <c r="V150" i="5" a="1"/>
  <c r="Z150" i="5" a="1"/>
  <c r="AD150" i="5" a="1"/>
  <c r="R151" i="5" a="1"/>
  <c r="V151" i="5" a="1"/>
  <c r="Z151" i="5" a="1"/>
  <c r="AD151" i="5" a="1"/>
  <c r="R152" i="5" a="1"/>
  <c r="V152" i="5" a="1"/>
  <c r="Z152" i="5" a="1"/>
  <c r="AD152" i="5" a="1"/>
  <c r="R153" i="5" a="1"/>
  <c r="V153" i="5" a="1"/>
  <c r="Z153" i="5" a="1"/>
  <c r="AD153" i="5" a="1"/>
  <c r="R154" i="5" a="1"/>
  <c r="V154" i="5" a="1"/>
  <c r="Z154" i="5" a="1"/>
  <c r="AD154" i="5" a="1"/>
  <c r="R155" i="5" a="1"/>
  <c r="V155" i="5" a="1"/>
  <c r="Z155" i="5" a="1"/>
  <c r="AD155" i="5" a="1"/>
  <c r="R156" i="5" a="1"/>
  <c r="V156" i="5" a="1"/>
  <c r="Z156" i="5" a="1"/>
  <c r="AD156" i="5" a="1"/>
  <c r="R157" i="5" a="1"/>
  <c r="V157" i="5" a="1"/>
  <c r="Z157" i="5" a="1"/>
  <c r="AD157" i="5" a="1"/>
  <c r="R158" i="5" a="1"/>
  <c r="V158" i="5" a="1"/>
  <c r="Z158" i="5" a="1"/>
  <c r="AD158" i="5" a="1"/>
  <c r="R159" i="5" a="1"/>
  <c r="V159" i="5" a="1"/>
  <c r="Z159" i="5" a="1"/>
  <c r="AD159" i="5" a="1"/>
  <c r="R160" i="5" a="1"/>
  <c r="V160" i="5" a="1"/>
  <c r="Z160" i="5" a="1"/>
  <c r="AD160" i="5" a="1"/>
  <c r="R161" i="5" a="1"/>
  <c r="V161" i="5" a="1"/>
  <c r="Z161" i="5" a="1"/>
  <c r="AD161" i="5" a="1"/>
  <c r="O38" i="5" a="1"/>
  <c r="P64" i="5" a="1"/>
  <c r="V68" i="5" a="1"/>
  <c r="AA72" i="5" a="1"/>
  <c r="X76" i="5" a="1"/>
  <c r="AB79" i="5" a="1"/>
  <c r="AF82" i="5" a="1"/>
  <c r="U85" i="5" a="1"/>
  <c r="V86" i="5" a="1"/>
  <c r="X87" i="5" a="1"/>
  <c r="Y88" i="5" a="1"/>
  <c r="Z89" i="5" a="1"/>
  <c r="AB90" i="5" a="1"/>
  <c r="AC91" i="5" a="1"/>
  <c r="AD92" i="5" a="1"/>
  <c r="AF93" i="5" a="1"/>
  <c r="P97" i="5" a="1"/>
  <c r="Q98" i="5" a="1"/>
  <c r="R99" i="5" a="1"/>
  <c r="T100" i="5" a="1"/>
  <c r="U101" i="5" a="1"/>
  <c r="Q102" i="5" a="1"/>
  <c r="AC103" i="5" a="1"/>
  <c r="Y104" i="5" a="1"/>
  <c r="U105" i="5" a="1"/>
  <c r="Q106" i="5" a="1"/>
  <c r="AC107" i="5" a="1"/>
  <c r="Y108" i="5" a="1"/>
  <c r="U109" i="5" a="1"/>
  <c r="Q110" i="5" a="1"/>
  <c r="AC111" i="5" a="1"/>
  <c r="Y112" i="5" a="1"/>
  <c r="U113" i="5" a="1"/>
  <c r="Q114" i="5" a="1"/>
  <c r="V114" i="5" a="1"/>
  <c r="AA114" i="5" a="1"/>
  <c r="R115" i="5" a="1"/>
  <c r="W115" i="5" a="1"/>
  <c r="AC115" i="5" a="1"/>
  <c r="S116" i="5" a="1"/>
  <c r="Y116" i="5" a="1"/>
  <c r="AD116" i="5" a="1"/>
  <c r="O117" i="5" a="1"/>
  <c r="U117" i="5" a="1"/>
  <c r="Z117" i="5" a="1"/>
  <c r="AE117" i="5" a="1"/>
  <c r="Q118" i="5" a="1"/>
  <c r="V118" i="5" a="1"/>
  <c r="AA118" i="5" a="1"/>
  <c r="R119" i="5" a="1"/>
  <c r="W119" i="5" a="1"/>
  <c r="AC119" i="5" a="1"/>
  <c r="S120" i="5" a="1"/>
  <c r="Y120" i="5" a="1"/>
  <c r="AD120" i="5" a="1"/>
  <c r="O121" i="5" a="1"/>
  <c r="U121" i="5" a="1"/>
  <c r="Z121" i="5" a="1"/>
  <c r="AE121" i="5" a="1"/>
  <c r="Q122" i="5" a="1"/>
  <c r="V122" i="5" a="1"/>
  <c r="AA122" i="5" a="1"/>
  <c r="R123" i="5" a="1"/>
  <c r="W123" i="5" a="1"/>
  <c r="AC123" i="5" a="1"/>
  <c r="S124" i="5" a="1"/>
  <c r="Y124" i="5" a="1"/>
  <c r="AD124" i="5" a="1"/>
  <c r="O125" i="5" a="1"/>
  <c r="U125" i="5" a="1"/>
  <c r="Z125" i="5" a="1"/>
  <c r="AE125" i="5" a="1"/>
  <c r="Q126" i="5" a="1"/>
  <c r="V126" i="5" a="1"/>
  <c r="AA126" i="5" a="1"/>
  <c r="R127" i="5" a="1"/>
  <c r="W127" i="5" a="1"/>
  <c r="AC127" i="5" a="1"/>
  <c r="S128" i="5" a="1"/>
  <c r="Y128" i="5" a="1"/>
  <c r="AD128" i="5" a="1"/>
  <c r="O129" i="5" a="1"/>
  <c r="U129" i="5" a="1"/>
  <c r="Z129" i="5" a="1"/>
  <c r="AE129" i="5" a="1"/>
  <c r="Q130" i="5" a="1"/>
  <c r="V130" i="5" a="1"/>
  <c r="AA130" i="5" a="1"/>
  <c r="R131" i="5" a="1"/>
  <c r="W131" i="5" a="1"/>
  <c r="AC131" i="5" a="1"/>
  <c r="S132" i="5" a="1"/>
  <c r="Y132" i="5" a="1"/>
  <c r="AD132" i="5" a="1"/>
  <c r="O133" i="5" a="1"/>
  <c r="U133" i="5" a="1"/>
  <c r="Z133" i="5" a="1"/>
  <c r="AE133" i="5" a="1"/>
  <c r="O134" i="5" a="1"/>
  <c r="S134" i="5" a="1"/>
  <c r="W134" i="5" a="1"/>
  <c r="AA134" i="5" a="1"/>
  <c r="AE134" i="5" a="1"/>
  <c r="O135" i="5" a="1"/>
  <c r="S135" i="5" a="1"/>
  <c r="W135" i="5" a="1"/>
  <c r="AA135" i="5" a="1"/>
  <c r="AE135" i="5" a="1"/>
  <c r="O136" i="5" a="1"/>
  <c r="S136" i="5" a="1"/>
  <c r="W136" i="5" a="1"/>
  <c r="AA136" i="5" a="1"/>
  <c r="AE136" i="5" a="1"/>
  <c r="O137" i="5" a="1"/>
  <c r="S137" i="5" a="1"/>
  <c r="W137" i="5" a="1"/>
  <c r="AA137" i="5" a="1"/>
  <c r="AE137" i="5" a="1"/>
  <c r="O138" i="5" a="1"/>
  <c r="S138" i="5" a="1"/>
  <c r="W138" i="5" a="1"/>
  <c r="AA138" i="5" a="1"/>
  <c r="AE138" i="5" a="1"/>
  <c r="O139" i="5" a="1"/>
  <c r="S139" i="5" a="1"/>
  <c r="W139" i="5" a="1"/>
  <c r="AA139" i="5" a="1"/>
  <c r="AE139" i="5" a="1"/>
  <c r="O140" i="5" a="1"/>
  <c r="S140" i="5" a="1"/>
  <c r="W140" i="5" a="1"/>
  <c r="AA140" i="5" a="1"/>
  <c r="AE140" i="5" a="1"/>
  <c r="O141" i="5" a="1"/>
  <c r="S141" i="5" a="1"/>
  <c r="W141" i="5" a="1"/>
  <c r="AA141" i="5" a="1"/>
  <c r="AE141" i="5" a="1"/>
  <c r="O142" i="5" a="1"/>
  <c r="S142" i="5" a="1"/>
  <c r="W142" i="5" a="1"/>
  <c r="AA142" i="5" a="1"/>
  <c r="AE142" i="5" a="1"/>
  <c r="O143" i="5" a="1"/>
  <c r="S143" i="5" a="1"/>
  <c r="W143" i="5" a="1"/>
  <c r="AA143" i="5" a="1"/>
  <c r="AE143" i="5" a="1"/>
  <c r="O144" i="5" a="1"/>
  <c r="S144" i="5" a="1"/>
  <c r="W144" i="5" a="1"/>
  <c r="AA144" i="5" a="1"/>
  <c r="AE144" i="5" a="1"/>
  <c r="O145" i="5" a="1"/>
  <c r="S145" i="5" a="1"/>
  <c r="W145" i="5" a="1"/>
  <c r="AA145" i="5" a="1"/>
  <c r="AE145" i="5" a="1"/>
  <c r="O146" i="5" a="1"/>
  <c r="S146" i="5" a="1"/>
  <c r="W146" i="5" a="1"/>
  <c r="AA146" i="5" a="1"/>
  <c r="AE146" i="5" a="1"/>
  <c r="O147" i="5" a="1"/>
  <c r="S147" i="5" a="1"/>
  <c r="W147" i="5" a="1"/>
  <c r="AA147" i="5" a="1"/>
  <c r="AE147" i="5" a="1"/>
  <c r="O148" i="5" a="1"/>
  <c r="S148" i="5" a="1"/>
  <c r="W148" i="5" a="1"/>
  <c r="AA148" i="5" a="1"/>
  <c r="AE148" i="5" a="1"/>
  <c r="O149" i="5" a="1"/>
  <c r="S149" i="5" a="1"/>
  <c r="W149" i="5" a="1"/>
  <c r="AA149" i="5" a="1"/>
  <c r="AE149" i="5" a="1"/>
  <c r="O150" i="5" a="1"/>
  <c r="S150" i="5" a="1"/>
  <c r="W150" i="5" a="1"/>
  <c r="AA150" i="5" a="1"/>
  <c r="AE150" i="5" a="1"/>
  <c r="O151" i="5" a="1"/>
  <c r="S151" i="5" a="1"/>
  <c r="W151" i="5" a="1"/>
  <c r="AA151" i="5" a="1"/>
  <c r="AE151" i="5" a="1"/>
  <c r="O152" i="5" a="1"/>
  <c r="S152" i="5" a="1"/>
  <c r="W152" i="5" a="1"/>
  <c r="AA152" i="5" a="1"/>
  <c r="AE152" i="5" a="1"/>
  <c r="O153" i="5" a="1"/>
  <c r="S153" i="5" a="1"/>
  <c r="W153" i="5" a="1"/>
  <c r="AA153" i="5" a="1"/>
  <c r="AE153" i="5" a="1"/>
  <c r="O154" i="5" a="1"/>
  <c r="S154" i="5" a="1"/>
  <c r="W154" i="5" a="1"/>
  <c r="AA154" i="5" a="1"/>
  <c r="AE154" i="5" a="1"/>
  <c r="O155" i="5" a="1"/>
  <c r="S155" i="5" a="1"/>
  <c r="W155" i="5" a="1"/>
  <c r="AA155" i="5" a="1"/>
  <c r="AE155" i="5" a="1"/>
  <c r="O156" i="5" a="1"/>
  <c r="S156" i="5" a="1"/>
  <c r="W156" i="5" a="1"/>
  <c r="AA156" i="5" a="1"/>
  <c r="AE156" i="5" a="1"/>
  <c r="O157" i="5" a="1"/>
  <c r="S157" i="5" a="1"/>
  <c r="W157" i="5" a="1"/>
  <c r="AA157" i="5" a="1"/>
  <c r="AE157" i="5" a="1"/>
  <c r="O158" i="5" a="1"/>
  <c r="S158" i="5" a="1"/>
  <c r="W158" i="5" a="1"/>
  <c r="AA158" i="5" a="1"/>
  <c r="AE158" i="5" a="1"/>
  <c r="O159" i="5" a="1"/>
  <c r="S159" i="5" a="1"/>
  <c r="W159" i="5" a="1"/>
  <c r="AA159" i="5" a="1"/>
  <c r="AE159" i="5" a="1"/>
  <c r="O160" i="5" a="1"/>
  <c r="S160" i="5" a="1"/>
  <c r="W160" i="5" a="1"/>
  <c r="AA160" i="5" a="1"/>
  <c r="AE160" i="5" a="1"/>
  <c r="O161" i="5" a="1"/>
  <c r="S161" i="5" a="1"/>
  <c r="W161" i="5" a="1"/>
  <c r="AA161" i="5" a="1"/>
  <c r="AE161" i="5" a="1"/>
  <c r="O162" i="5" a="1"/>
  <c r="Q43" i="5" a="1"/>
  <c r="R57" i="5" a="1"/>
  <c r="R65" i="5" a="1"/>
  <c r="W69" i="5" a="1"/>
  <c r="AB73" i="5" a="1"/>
  <c r="T77" i="5" a="1"/>
  <c r="X80" i="5" a="1"/>
  <c r="AB83" i="5" a="1"/>
  <c r="Z85" i="5" a="1"/>
  <c r="AB86" i="5" a="1"/>
  <c r="AC87" i="5" a="1"/>
  <c r="AD88" i="5" a="1"/>
  <c r="AF89" i="5" a="1"/>
  <c r="P93" i="5" a="1"/>
  <c r="Q94" i="5" a="1"/>
  <c r="R95" i="5" a="1"/>
  <c r="T96" i="5" a="1"/>
  <c r="U97" i="5" a="1"/>
  <c r="V98" i="5" a="1"/>
  <c r="X99" i="5" a="1"/>
  <c r="Y100" i="5" a="1"/>
  <c r="Y101" i="5" a="1"/>
  <c r="U102" i="5" a="1"/>
  <c r="Q103" i="5" a="1"/>
  <c r="AC104" i="5" a="1"/>
  <c r="Y105" i="5" a="1"/>
  <c r="U106" i="5" a="1"/>
  <c r="Q107" i="5" a="1"/>
  <c r="AC108" i="5" a="1"/>
  <c r="Y109" i="5" a="1"/>
  <c r="U110" i="5" a="1"/>
  <c r="Q111" i="5" a="1"/>
  <c r="AC112" i="5" a="1"/>
  <c r="Y113" i="5" a="1"/>
  <c r="R114" i="5" a="1"/>
  <c r="W114" i="5" a="1"/>
  <c r="AC114" i="5" a="1"/>
  <c r="S115" i="5" a="1"/>
  <c r="Y115" i="5" a="1"/>
  <c r="AD115" i="5" a="1"/>
  <c r="O116" i="5" a="1"/>
  <c r="U116" i="5" a="1"/>
  <c r="Z116" i="5" a="1"/>
  <c r="AE116" i="5" a="1"/>
  <c r="Q117" i="5" a="1"/>
  <c r="V117" i="5" a="1"/>
  <c r="AA117" i="5" a="1"/>
  <c r="R118" i="5" a="1"/>
  <c r="W118" i="5" a="1"/>
  <c r="AC118" i="5" a="1"/>
  <c r="S119" i="5" a="1"/>
  <c r="Y119" i="5" a="1"/>
  <c r="AD119" i="5" a="1"/>
  <c r="O120" i="5" a="1"/>
  <c r="U120" i="5" a="1"/>
  <c r="Z120" i="5" a="1"/>
  <c r="AE120" i="5" a="1"/>
  <c r="Q121" i="5" a="1"/>
  <c r="V121" i="5" a="1"/>
  <c r="AA121" i="5" a="1"/>
  <c r="R122" i="5" a="1"/>
  <c r="W122" i="5" a="1"/>
  <c r="AC122" i="5" a="1"/>
  <c r="S123" i="5" a="1"/>
  <c r="Y123" i="5" a="1"/>
  <c r="AD123" i="5" a="1"/>
  <c r="O124" i="5" a="1"/>
  <c r="U124" i="5" a="1"/>
  <c r="Z124" i="5" a="1"/>
  <c r="AE124" i="5" a="1"/>
  <c r="Q125" i="5" a="1"/>
  <c r="V125" i="5" a="1"/>
  <c r="AA125" i="5" a="1"/>
  <c r="R126" i="5" a="1"/>
  <c r="W126" i="5" a="1"/>
  <c r="AC126" i="5" a="1"/>
  <c r="S127" i="5" a="1"/>
  <c r="Y127" i="5" a="1"/>
  <c r="AD127" i="5" a="1"/>
  <c r="O128" i="5" a="1"/>
  <c r="U128" i="5" a="1"/>
  <c r="Z128" i="5" a="1"/>
  <c r="AE128" i="5" a="1"/>
  <c r="Q129" i="5" a="1"/>
  <c r="V129" i="5" a="1"/>
  <c r="AA129" i="5" a="1"/>
  <c r="R130" i="5" a="1"/>
  <c r="W130" i="5" a="1"/>
  <c r="AC130" i="5" a="1"/>
  <c r="S131" i="5" a="1"/>
  <c r="Y131" i="5" a="1"/>
  <c r="AD131" i="5" a="1"/>
  <c r="O132" i="5" a="1"/>
  <c r="U132" i="5" a="1"/>
  <c r="Z132" i="5" a="1"/>
  <c r="AE132" i="5" a="1"/>
  <c r="Q133" i="5" a="1"/>
  <c r="V133" i="5" a="1"/>
  <c r="AA133" i="5" a="1"/>
  <c r="AF133" i="5" a="1"/>
  <c r="P134" i="5" a="1"/>
  <c r="T134" i="5" a="1"/>
  <c r="X134" i="5" a="1"/>
  <c r="AB134" i="5" a="1"/>
  <c r="AF134" i="5" a="1"/>
  <c r="P135" i="5" a="1"/>
  <c r="T135" i="5" a="1"/>
  <c r="X135" i="5" a="1"/>
  <c r="AB135" i="5" a="1"/>
  <c r="AF135" i="5" a="1"/>
  <c r="P136" i="5" a="1"/>
  <c r="T136" i="5" a="1"/>
  <c r="X136" i="5" a="1"/>
  <c r="AB136" i="5" a="1"/>
  <c r="AF136" i="5" a="1"/>
  <c r="P137" i="5" a="1"/>
  <c r="T137" i="5" a="1"/>
  <c r="X137" i="5" a="1"/>
  <c r="AB137" i="5" a="1"/>
  <c r="AF137" i="5" a="1"/>
  <c r="P138" i="5" a="1"/>
  <c r="T138" i="5" a="1"/>
  <c r="X138" i="5" a="1"/>
  <c r="AB138" i="5" a="1"/>
  <c r="AF138" i="5" a="1"/>
  <c r="P139" i="5" a="1"/>
  <c r="T139" i="5" a="1"/>
  <c r="X139" i="5" a="1"/>
  <c r="AB139" i="5" a="1"/>
  <c r="AF139" i="5" a="1"/>
  <c r="P140" i="5" a="1"/>
  <c r="T140" i="5" a="1"/>
  <c r="X140" i="5" a="1"/>
  <c r="AB140" i="5" a="1"/>
  <c r="AF140" i="5" a="1"/>
  <c r="P141" i="5" a="1"/>
  <c r="T141" i="5" a="1"/>
  <c r="X141" i="5" a="1"/>
  <c r="AB141" i="5" a="1"/>
  <c r="AF141" i="5" a="1"/>
  <c r="P142" i="5" a="1"/>
  <c r="T142" i="5" a="1"/>
  <c r="X142" i="5" a="1"/>
  <c r="AB142" i="5" a="1"/>
  <c r="AF142" i="5" a="1"/>
  <c r="P143" i="5" a="1"/>
  <c r="T143" i="5" a="1"/>
  <c r="X143" i="5" a="1"/>
  <c r="AB143" i="5" a="1"/>
  <c r="AF143" i="5" a="1"/>
  <c r="P144" i="5" a="1"/>
  <c r="T144" i="5" a="1"/>
  <c r="X144" i="5" a="1"/>
  <c r="AB144" i="5" a="1"/>
  <c r="AF144" i="5" a="1"/>
  <c r="P145" i="5" a="1"/>
  <c r="T145" i="5" a="1"/>
  <c r="X145" i="5" a="1"/>
  <c r="AB145" i="5" a="1"/>
  <c r="AF145" i="5" a="1"/>
  <c r="P146" i="5" a="1"/>
  <c r="T146" i="5" a="1"/>
  <c r="X146" i="5" a="1"/>
  <c r="AB146" i="5" a="1"/>
  <c r="AF146" i="5" a="1"/>
  <c r="P147" i="5" a="1"/>
  <c r="T147" i="5" a="1"/>
  <c r="X147" i="5" a="1"/>
  <c r="AB147" i="5" a="1"/>
  <c r="AF147" i="5" a="1"/>
  <c r="P148" i="5" a="1"/>
  <c r="T148" i="5" a="1"/>
  <c r="X148" i="5" a="1"/>
  <c r="AB148" i="5" a="1"/>
  <c r="AF148" i="5" a="1"/>
  <c r="P149" i="5" a="1"/>
  <c r="T149" i="5" a="1"/>
  <c r="X149" i="5" a="1"/>
  <c r="AB149" i="5" a="1"/>
  <c r="AF149" i="5" a="1"/>
  <c r="P150" i="5" a="1"/>
  <c r="T150" i="5" a="1"/>
  <c r="X150" i="5" a="1"/>
  <c r="AB150" i="5" a="1"/>
  <c r="AF150" i="5" a="1"/>
  <c r="P151" i="5" a="1"/>
  <c r="T151" i="5" a="1"/>
  <c r="X151" i="5" a="1"/>
  <c r="AB151" i="5" a="1"/>
  <c r="AF151" i="5" a="1"/>
  <c r="P152" i="5" a="1"/>
  <c r="T152" i="5" a="1"/>
  <c r="X152" i="5" a="1"/>
  <c r="AB152" i="5" a="1"/>
  <c r="AF152" i="5" a="1"/>
  <c r="P153" i="5" a="1"/>
  <c r="T153" i="5" a="1"/>
  <c r="X153" i="5" a="1"/>
  <c r="AB153" i="5" a="1"/>
  <c r="AF153" i="5" a="1"/>
  <c r="P154" i="5" a="1"/>
  <c r="T154" i="5" a="1"/>
  <c r="X154" i="5" a="1"/>
  <c r="AB154" i="5" a="1"/>
  <c r="AF154" i="5" a="1"/>
  <c r="P155" i="5" a="1"/>
  <c r="T155" i="5" a="1"/>
  <c r="X155" i="5" a="1"/>
  <c r="AB155" i="5" a="1"/>
  <c r="AF155" i="5" a="1"/>
  <c r="P156" i="5" a="1"/>
  <c r="T156" i="5" a="1"/>
  <c r="X156" i="5" a="1"/>
  <c r="AB156" i="5" a="1"/>
  <c r="AF156" i="5" a="1"/>
  <c r="P157" i="5" a="1"/>
  <c r="T157" i="5" a="1"/>
  <c r="X157" i="5" a="1"/>
  <c r="AB157" i="5" a="1"/>
  <c r="AF157" i="5" a="1"/>
  <c r="P158" i="5" a="1"/>
  <c r="T158" i="5" a="1"/>
  <c r="X158" i="5" a="1"/>
  <c r="AB158" i="5" a="1"/>
  <c r="AF158" i="5" a="1"/>
  <c r="P159" i="5" a="1"/>
  <c r="T159" i="5" a="1"/>
  <c r="X159" i="5" a="1"/>
  <c r="AB159" i="5" a="1"/>
  <c r="AF159" i="5" a="1"/>
  <c r="P160" i="5" a="1"/>
  <c r="T160" i="5" a="1"/>
  <c r="X160" i="5" a="1"/>
  <c r="AB160" i="5" a="1"/>
  <c r="AF160" i="5" a="1"/>
  <c r="P161" i="5" a="1"/>
  <c r="T161" i="5" a="1"/>
  <c r="X161" i="5" a="1"/>
  <c r="AB161" i="5" a="1"/>
  <c r="AF161" i="5" a="1"/>
  <c r="P162" i="5" a="1"/>
  <c r="T162" i="5" a="1"/>
  <c r="X162" i="5" a="1"/>
  <c r="AB162" i="5" a="1"/>
  <c r="AF162" i="5" a="1"/>
  <c r="P163" i="5" a="1"/>
  <c r="T163" i="5" a="1"/>
  <c r="X163" i="5" a="1"/>
  <c r="AB163" i="5" a="1"/>
  <c r="AF163" i="5" a="1"/>
  <c r="P164" i="5" a="1"/>
  <c r="T164" i="5" a="1"/>
  <c r="X164" i="5" a="1"/>
  <c r="AB164" i="5" a="1"/>
  <c r="AF164" i="5" a="1"/>
  <c r="P165" i="5" a="1"/>
  <c r="T165" i="5" a="1"/>
  <c r="X165" i="5" a="1"/>
  <c r="AB165" i="5" a="1"/>
  <c r="AF165" i="5" a="1"/>
  <c r="P166" i="5" a="1"/>
  <c r="T166" i="5" a="1"/>
  <c r="X166" i="5" a="1"/>
  <c r="AB166" i="5" a="1"/>
  <c r="AF166" i="5" a="1"/>
  <c r="P167" i="5" a="1"/>
  <c r="T167" i="5" a="1"/>
  <c r="X167" i="5" a="1"/>
  <c r="AB167" i="5" a="1"/>
  <c r="AF167" i="5" a="1"/>
  <c r="P168" i="5" a="1"/>
  <c r="T168" i="5" a="1"/>
  <c r="X168" i="5" a="1"/>
  <c r="AB168" i="5" a="1"/>
  <c r="AF168" i="5" a="1"/>
  <c r="P169" i="5" a="1"/>
  <c r="T169" i="5" a="1"/>
  <c r="X169" i="5" a="1"/>
  <c r="AB169" i="5" a="1"/>
  <c r="AF169" i="5" a="1"/>
  <c r="P170" i="5" a="1"/>
  <c r="T170" i="5" a="1"/>
  <c r="X170" i="5" a="1"/>
  <c r="AB170" i="5" a="1"/>
  <c r="AF170" i="5" a="1"/>
  <c r="P171" i="5" a="1"/>
  <c r="T171" i="5" a="1"/>
  <c r="X171" i="5" a="1"/>
  <c r="AB171" i="5" a="1"/>
  <c r="AF171" i="5" a="1"/>
  <c r="P172" i="5" a="1"/>
  <c r="T172" i="5" a="1"/>
  <c r="X172" i="5" a="1"/>
  <c r="AB172" i="5" a="1"/>
  <c r="AF172" i="5" a="1"/>
  <c r="P173" i="5" a="1"/>
  <c r="T173" i="5" a="1"/>
  <c r="X173" i="5" a="1"/>
  <c r="AB173" i="5" a="1"/>
  <c r="AF173" i="5" a="1"/>
  <c r="P174" i="5" a="1"/>
  <c r="T174" i="5" a="1"/>
  <c r="X174" i="5" a="1"/>
  <c r="AB174" i="5" a="1"/>
  <c r="AF174" i="5" a="1"/>
  <c r="P175" i="5" a="1"/>
  <c r="T175" i="5" a="1"/>
  <c r="X175" i="5" a="1"/>
  <c r="AB175" i="5" a="1"/>
  <c r="AF175" i="5" a="1"/>
  <c r="P176" i="5" a="1"/>
  <c r="T176" i="5" a="1"/>
  <c r="X176" i="5" a="1"/>
  <c r="AB176" i="5" a="1"/>
  <c r="AF176" i="5" a="1"/>
  <c r="P177" i="5" a="1"/>
  <c r="T177" i="5" a="1"/>
  <c r="X177" i="5" a="1"/>
  <c r="AB177" i="5" a="1"/>
  <c r="AF177" i="5" a="1"/>
  <c r="P178" i="5" a="1"/>
  <c r="T178" i="5" a="1"/>
  <c r="X178" i="5" a="1"/>
  <c r="AB178" i="5" a="1"/>
  <c r="AF178" i="5" a="1"/>
  <c r="P179" i="5" a="1"/>
  <c r="T179" i="5" a="1"/>
  <c r="X179" i="5" a="1"/>
  <c r="AB179" i="5" a="1"/>
  <c r="AF179" i="5" a="1"/>
  <c r="P180" i="5" a="1"/>
  <c r="T180" i="5" a="1"/>
  <c r="X180" i="5" a="1"/>
  <c r="AB180" i="5" a="1"/>
  <c r="AF180" i="5" a="1"/>
  <c r="P181" i="5" a="1"/>
  <c r="T181" i="5" a="1"/>
  <c r="X181" i="5" a="1"/>
  <c r="AB181" i="5" a="1"/>
  <c r="AF181" i="5" a="1"/>
  <c r="P182" i="5" a="1"/>
  <c r="T182" i="5" a="1"/>
  <c r="X182" i="5" a="1"/>
  <c r="AB182" i="5" a="1"/>
  <c r="AF182" i="5" a="1"/>
  <c r="P183" i="5" a="1"/>
  <c r="T183" i="5" a="1"/>
  <c r="X183" i="5" a="1"/>
  <c r="AB183" i="5" a="1"/>
  <c r="AF183" i="5" a="1"/>
  <c r="P184" i="5" a="1"/>
  <c r="T184" i="5" a="1"/>
  <c r="X184" i="5" a="1"/>
  <c r="AB184" i="5" a="1"/>
  <c r="AF184" i="5" a="1"/>
  <c r="P185" i="5" a="1"/>
  <c r="T185" i="5" a="1"/>
  <c r="X185" i="5" a="1"/>
  <c r="AB185" i="5" a="1"/>
  <c r="AF185" i="5" a="1"/>
  <c r="P186" i="5" a="1"/>
  <c r="T186" i="5" a="1"/>
  <c r="X186" i="5" a="1"/>
  <c r="AB186" i="5" a="1"/>
  <c r="AF186" i="5" a="1"/>
  <c r="P187" i="5" a="1"/>
  <c r="T187" i="5" a="1"/>
  <c r="X187" i="5" a="1"/>
  <c r="AB187" i="5" a="1"/>
  <c r="AF187" i="5" a="1"/>
  <c r="P188" i="5" a="1"/>
  <c r="T188" i="5" a="1"/>
  <c r="X188" i="5" a="1"/>
  <c r="AB188" i="5" a="1"/>
  <c r="AF188" i="5" a="1"/>
  <c r="P189" i="5" a="1"/>
  <c r="T189" i="5" a="1"/>
  <c r="X189" i="5" a="1"/>
  <c r="AB189" i="5" a="1"/>
  <c r="AF189" i="5" a="1"/>
  <c r="P190" i="5" a="1"/>
  <c r="T190" i="5" a="1"/>
  <c r="X190" i="5" a="1"/>
  <c r="AB190" i="5" a="1"/>
  <c r="AF190" i="5" a="1"/>
  <c r="P191" i="5" a="1"/>
  <c r="T191" i="5" a="1"/>
  <c r="X191" i="5" a="1"/>
  <c r="AB191" i="5" a="1"/>
  <c r="AF191" i="5" a="1"/>
  <c r="P192" i="5" a="1"/>
  <c r="T192" i="5" a="1"/>
  <c r="X192" i="5" a="1"/>
  <c r="AB192" i="5" a="1"/>
  <c r="AF192" i="5" a="1"/>
  <c r="P193" i="5" a="1"/>
  <c r="T193" i="5" a="1"/>
  <c r="X193" i="5" a="1"/>
  <c r="AB193" i="5" a="1"/>
  <c r="X70" i="5" a="1"/>
  <c r="X84" i="5" a="1"/>
  <c r="P89" i="5" a="1"/>
  <c r="U93" i="5" a="1"/>
  <c r="Z97" i="5" a="1"/>
  <c r="AC101" i="5" a="1"/>
  <c r="Q108" i="5" a="1"/>
  <c r="U111" i="5" a="1"/>
  <c r="S114" i="5" a="1"/>
  <c r="U115" i="5" a="1"/>
  <c r="V116" i="5" a="1"/>
  <c r="W117" i="5" a="1"/>
  <c r="Y118" i="5" a="1"/>
  <c r="Z119" i="5" a="1"/>
  <c r="AA120" i="5" a="1"/>
  <c r="AC121" i="5" a="1"/>
  <c r="AD122" i="5" a="1"/>
  <c r="AE123" i="5" a="1"/>
  <c r="O127" i="5" a="1"/>
  <c r="Q128" i="5" a="1"/>
  <c r="R129" i="5" a="1"/>
  <c r="S130" i="5" a="1"/>
  <c r="U131" i="5" a="1"/>
  <c r="V132" i="5" a="1"/>
  <c r="W133" i="5" a="1"/>
  <c r="U134" i="5" a="1"/>
  <c r="Q135" i="5" a="1"/>
  <c r="AC136" i="5" a="1"/>
  <c r="Y137" i="5" a="1"/>
  <c r="U138" i="5" a="1"/>
  <c r="Q139" i="5" a="1"/>
  <c r="AC140" i="5" a="1"/>
  <c r="Y141" i="5" a="1"/>
  <c r="U142" i="5" a="1"/>
  <c r="Q143" i="5" a="1"/>
  <c r="AC144" i="5" a="1"/>
  <c r="Y145" i="5" a="1"/>
  <c r="U146" i="5" a="1"/>
  <c r="Q147" i="5" a="1"/>
  <c r="AC148" i="5" a="1"/>
  <c r="Y149" i="5" a="1"/>
  <c r="U150" i="5" a="1"/>
  <c r="Q151" i="5" a="1"/>
  <c r="AC152" i="5" a="1"/>
  <c r="Y153" i="5" a="1"/>
  <c r="U154" i="5" a="1"/>
  <c r="Q155" i="5" a="1"/>
  <c r="AC156" i="5" a="1"/>
  <c r="Y157" i="5" a="1"/>
  <c r="U158" i="5" a="1"/>
  <c r="Q159" i="5" a="1"/>
  <c r="AC160" i="5" a="1"/>
  <c r="Y161" i="5" a="1"/>
  <c r="R162" i="5" a="1"/>
  <c r="W162" i="5" a="1"/>
  <c r="AC162" i="5" a="1"/>
  <c r="S163" i="5" a="1"/>
  <c r="Y163" i="5" a="1"/>
  <c r="AD163" i="5" a="1"/>
  <c r="O164" i="5" a="1"/>
  <c r="U164" i="5" a="1"/>
  <c r="Z164" i="5" a="1"/>
  <c r="AE164" i="5" a="1"/>
  <c r="Q165" i="5" a="1"/>
  <c r="V165" i="5" a="1"/>
  <c r="AA165" i="5" a="1"/>
  <c r="R166" i="5" a="1"/>
  <c r="W166" i="5" a="1"/>
  <c r="AC166" i="5" a="1"/>
  <c r="S167" i="5" a="1"/>
  <c r="Y167" i="5" a="1"/>
  <c r="AD167" i="5" a="1"/>
  <c r="O168" i="5" a="1"/>
  <c r="U168" i="5" a="1"/>
  <c r="Z168" i="5" a="1"/>
  <c r="AE168" i="5" a="1"/>
  <c r="Q169" i="5" a="1"/>
  <c r="V169" i="5" a="1"/>
  <c r="AA169" i="5" a="1"/>
  <c r="R170" i="5" a="1"/>
  <c r="W170" i="5" a="1"/>
  <c r="AC170" i="5" a="1"/>
  <c r="S171" i="5" a="1"/>
  <c r="Y171" i="5" a="1"/>
  <c r="AD171" i="5" a="1"/>
  <c r="O172" i="5" a="1"/>
  <c r="U172" i="5" a="1"/>
  <c r="Z172" i="5" a="1"/>
  <c r="AE172" i="5" a="1"/>
  <c r="Q173" i="5" a="1"/>
  <c r="V173" i="5" a="1"/>
  <c r="AA173" i="5" a="1"/>
  <c r="R174" i="5" a="1"/>
  <c r="W174" i="5" a="1"/>
  <c r="AC174" i="5" a="1"/>
  <c r="S175" i="5" a="1"/>
  <c r="Y175" i="5" a="1"/>
  <c r="AD175" i="5" a="1"/>
  <c r="O176" i="5" a="1"/>
  <c r="U176" i="5" a="1"/>
  <c r="Z176" i="5" a="1"/>
  <c r="AE176" i="5" a="1"/>
  <c r="Q177" i="5" a="1"/>
  <c r="V177" i="5" a="1"/>
  <c r="AA177" i="5" a="1"/>
  <c r="R178" i="5" a="1"/>
  <c r="W178" i="5" a="1"/>
  <c r="AC178" i="5" a="1"/>
  <c r="S179" i="5" a="1"/>
  <c r="Y179" i="5" a="1"/>
  <c r="AD179" i="5" a="1"/>
  <c r="O180" i="5" a="1"/>
  <c r="U180" i="5" a="1"/>
  <c r="Z180" i="5" a="1"/>
  <c r="AE180" i="5" a="1"/>
  <c r="Q181" i="5" a="1"/>
  <c r="V181" i="5" a="1"/>
  <c r="AA181" i="5" a="1"/>
  <c r="R182" i="5" a="1"/>
  <c r="W182" i="5" a="1"/>
  <c r="AC182" i="5" a="1"/>
  <c r="S183" i="5" a="1"/>
  <c r="Y183" i="5" a="1"/>
  <c r="AD183" i="5" a="1"/>
  <c r="O184" i="5" a="1"/>
  <c r="U184" i="5" a="1"/>
  <c r="Z184" i="5" a="1"/>
  <c r="AE184" i="5" a="1"/>
  <c r="Q185" i="5" a="1"/>
  <c r="V185" i="5" a="1"/>
  <c r="AA185" i="5" a="1"/>
  <c r="R186" i="5" a="1"/>
  <c r="W186" i="5" a="1"/>
  <c r="AC186" i="5" a="1"/>
  <c r="S187" i="5" a="1"/>
  <c r="Y187" i="5" a="1"/>
  <c r="AD187" i="5" a="1"/>
  <c r="O188" i="5" a="1"/>
  <c r="U188" i="5" a="1"/>
  <c r="Z188" i="5" a="1"/>
  <c r="AE188" i="5" a="1"/>
  <c r="Q189" i="5" a="1"/>
  <c r="V189" i="5" a="1"/>
  <c r="AA189" i="5" a="1"/>
  <c r="R190" i="5" a="1"/>
  <c r="W190" i="5" a="1"/>
  <c r="AC190" i="5" a="1"/>
  <c r="S191" i="5" a="1"/>
  <c r="Y191" i="5" a="1"/>
  <c r="AD191" i="5" a="1"/>
  <c r="O192" i="5" a="1"/>
  <c r="U192" i="5" a="1"/>
  <c r="Z192" i="5" a="1"/>
  <c r="AE192" i="5" a="1"/>
  <c r="Q193" i="5" a="1"/>
  <c r="V193" i="5" a="1"/>
  <c r="AA193" i="5" a="1"/>
  <c r="AF193" i="5" a="1"/>
  <c r="P194" i="5" a="1"/>
  <c r="T194" i="5" a="1"/>
  <c r="X194" i="5" a="1"/>
  <c r="AB194" i="5" a="1"/>
  <c r="AF194" i="5" a="1"/>
  <c r="P195" i="5" a="1"/>
  <c r="T195" i="5" a="1"/>
  <c r="X195" i="5" a="1"/>
  <c r="AB195" i="5" a="1"/>
  <c r="AF195" i="5" a="1"/>
  <c r="P196" i="5" a="1"/>
  <c r="T196" i="5" a="1"/>
  <c r="X196" i="5" a="1"/>
  <c r="AB196" i="5" a="1"/>
  <c r="AF196" i="5" a="1"/>
  <c r="P197" i="5" a="1"/>
  <c r="T197" i="5" a="1"/>
  <c r="X197" i="5" a="1"/>
  <c r="AB197" i="5" a="1"/>
  <c r="AF197" i="5" a="1"/>
  <c r="P198" i="5" a="1"/>
  <c r="T198" i="5" a="1"/>
  <c r="X198" i="5" a="1"/>
  <c r="AB198" i="5" a="1"/>
  <c r="AF198" i="5" a="1"/>
  <c r="P199" i="5" a="1"/>
  <c r="T199" i="5" a="1"/>
  <c r="X199" i="5" a="1"/>
  <c r="AB199" i="5" a="1"/>
  <c r="AF199" i="5" a="1"/>
  <c r="P200" i="5" a="1"/>
  <c r="T200" i="5" a="1"/>
  <c r="X200" i="5" a="1"/>
  <c r="AB200" i="5" a="1"/>
  <c r="AF200" i="5" a="1"/>
  <c r="P201" i="5" a="1"/>
  <c r="T201" i="5" a="1"/>
  <c r="X201" i="5" a="1"/>
  <c r="AB201" i="5" a="1"/>
  <c r="AF201" i="5" a="1"/>
  <c r="P202" i="5" a="1"/>
  <c r="T202" i="5" a="1"/>
  <c r="X202" i="5" a="1"/>
  <c r="AB202" i="5" a="1"/>
  <c r="AF202" i="5" a="1"/>
  <c r="P203" i="5" a="1"/>
  <c r="T203" i="5" a="1"/>
  <c r="X203" i="5" a="1"/>
  <c r="AB203" i="5" a="1"/>
  <c r="AF203" i="5" a="1"/>
  <c r="P204" i="5" a="1"/>
  <c r="T204" i="5" a="1"/>
  <c r="X204" i="5" a="1"/>
  <c r="AB204" i="5" a="1"/>
  <c r="AF204" i="5" a="1"/>
  <c r="P205" i="5" a="1"/>
  <c r="T205" i="5" a="1"/>
  <c r="X205" i="5" a="1"/>
  <c r="AB205" i="5" a="1"/>
  <c r="AF205" i="5" a="1"/>
  <c r="P206" i="5" a="1"/>
  <c r="T206" i="5" a="1"/>
  <c r="X206" i="5" a="1"/>
  <c r="AB206" i="5" a="1"/>
  <c r="AF206" i="5" a="1"/>
  <c r="P207" i="5" a="1"/>
  <c r="T207" i="5" a="1"/>
  <c r="X207" i="5" a="1"/>
  <c r="AB207" i="5" a="1"/>
  <c r="AF207" i="5" a="1"/>
  <c r="P208" i="5" a="1"/>
  <c r="T208" i="5" a="1"/>
  <c r="W47" i="5" a="1"/>
  <c r="AD74" i="5" a="1"/>
  <c r="AF85" i="5" a="1"/>
  <c r="Q90" i="5" a="1"/>
  <c r="V94" i="5" a="1"/>
  <c r="AB98" i="5" a="1"/>
  <c r="Y102" i="5" a="1"/>
  <c r="AC105" i="5" a="1"/>
  <c r="Q112" i="5" a="1"/>
  <c r="Y114" i="5" a="1"/>
  <c r="Z115" i="5" a="1"/>
  <c r="AA116" i="5" a="1"/>
  <c r="AC117" i="5" a="1"/>
  <c r="AD118" i="5" a="1"/>
  <c r="AE119" i="5" a="1"/>
  <c r="O123" i="5" a="1"/>
  <c r="Q124" i="5" a="1"/>
  <c r="R125" i="5" a="1"/>
  <c r="S126" i="5" a="1"/>
  <c r="U127" i="5" a="1"/>
  <c r="V128" i="5" a="1"/>
  <c r="W129" i="5" a="1"/>
  <c r="Y130" i="5" a="1"/>
  <c r="Z131" i="5" a="1"/>
  <c r="AA132" i="5" a="1"/>
  <c r="AC133" i="5" a="1"/>
  <c r="Y134" i="5" a="1"/>
  <c r="U135" i="5" a="1"/>
  <c r="Q136" i="5" a="1"/>
  <c r="AC137" i="5" a="1"/>
  <c r="Y138" i="5" a="1"/>
  <c r="U139" i="5" a="1"/>
  <c r="Q140" i="5" a="1"/>
  <c r="AC141" i="5" a="1"/>
  <c r="Y142" i="5" a="1"/>
  <c r="U143" i="5" a="1"/>
  <c r="Q144" i="5" a="1"/>
  <c r="AC145" i="5" a="1"/>
  <c r="Y146" i="5" a="1"/>
  <c r="U147" i="5" a="1"/>
  <c r="Q148" i="5" a="1"/>
  <c r="AC149" i="5" a="1"/>
  <c r="Y150" i="5" a="1"/>
  <c r="U151" i="5" a="1"/>
  <c r="Q152" i="5" a="1"/>
  <c r="AC153" i="5" a="1"/>
  <c r="Y154" i="5" a="1"/>
  <c r="U155" i="5" a="1"/>
  <c r="Q156" i="5" a="1"/>
  <c r="AC157" i="5" a="1"/>
  <c r="Y158" i="5" a="1"/>
  <c r="U159" i="5" a="1"/>
  <c r="Q160" i="5" a="1"/>
  <c r="AC161" i="5" a="1"/>
  <c r="S162" i="5" a="1"/>
  <c r="Y162" i="5" a="1"/>
  <c r="AD162" i="5" a="1"/>
  <c r="O163" i="5" a="1"/>
  <c r="U163" i="5" a="1"/>
  <c r="Z163" i="5" a="1"/>
  <c r="AE163" i="5" a="1"/>
  <c r="Q164" i="5" a="1"/>
  <c r="V164" i="5" a="1"/>
  <c r="AA164" i="5" a="1"/>
  <c r="R165" i="5" a="1"/>
  <c r="W165" i="5" a="1"/>
  <c r="AC165" i="5" a="1"/>
  <c r="S166" i="5" a="1"/>
  <c r="Y166" i="5" a="1"/>
  <c r="AD166" i="5" a="1"/>
  <c r="O167" i="5" a="1"/>
  <c r="U167" i="5" a="1"/>
  <c r="Z167" i="5" a="1"/>
  <c r="AE167" i="5" a="1"/>
  <c r="Q168" i="5" a="1"/>
  <c r="V168" i="5" a="1"/>
  <c r="AA168" i="5" a="1"/>
  <c r="R169" i="5" a="1"/>
  <c r="W169" i="5" a="1"/>
  <c r="AC169" i="5" a="1"/>
  <c r="S170" i="5" a="1"/>
  <c r="Y170" i="5" a="1"/>
  <c r="AD170" i="5" a="1"/>
  <c r="O171" i="5" a="1"/>
  <c r="U171" i="5" a="1"/>
  <c r="Z171" i="5" a="1"/>
  <c r="AE171" i="5" a="1"/>
  <c r="Q172" i="5" a="1"/>
  <c r="V172" i="5" a="1"/>
  <c r="AA172" i="5" a="1"/>
  <c r="R173" i="5" a="1"/>
  <c r="W173" i="5" a="1"/>
  <c r="AC173" i="5" a="1"/>
  <c r="S174" i="5" a="1"/>
  <c r="Y174" i="5" a="1"/>
  <c r="AD174" i="5" a="1"/>
  <c r="O175" i="5" a="1"/>
  <c r="U175" i="5" a="1"/>
  <c r="Z175" i="5" a="1"/>
  <c r="AE175" i="5" a="1"/>
  <c r="Q176" i="5" a="1"/>
  <c r="V176" i="5" a="1"/>
  <c r="AA176" i="5" a="1"/>
  <c r="R177" i="5" a="1"/>
  <c r="W177" i="5" a="1"/>
  <c r="AC177" i="5" a="1"/>
  <c r="S178" i="5" a="1"/>
  <c r="Y178" i="5" a="1"/>
  <c r="AD178" i="5" a="1"/>
  <c r="O179" i="5" a="1"/>
  <c r="U179" i="5" a="1"/>
  <c r="Z179" i="5" a="1"/>
  <c r="AE179" i="5" a="1"/>
  <c r="Q180" i="5" a="1"/>
  <c r="V180" i="5" a="1"/>
  <c r="AA180" i="5" a="1"/>
  <c r="R181" i="5" a="1"/>
  <c r="W181" i="5" a="1"/>
  <c r="AC181" i="5" a="1"/>
  <c r="S182" i="5" a="1"/>
  <c r="Y182" i="5" a="1"/>
  <c r="AD182" i="5" a="1"/>
  <c r="O183" i="5" a="1"/>
  <c r="U183" i="5" a="1"/>
  <c r="Z183" i="5" a="1"/>
  <c r="AE183" i="5" a="1"/>
  <c r="Q184" i="5" a="1"/>
  <c r="V184" i="5" a="1"/>
  <c r="AA184" i="5" a="1"/>
  <c r="R185" i="5" a="1"/>
  <c r="W185" i="5" a="1"/>
  <c r="AC185" i="5" a="1"/>
  <c r="S186" i="5" a="1"/>
  <c r="Y186" i="5" a="1"/>
  <c r="AD186" i="5" a="1"/>
  <c r="O187" i="5" a="1"/>
  <c r="U187" i="5" a="1"/>
  <c r="Z187" i="5" a="1"/>
  <c r="AE187" i="5" a="1"/>
  <c r="Q188" i="5" a="1"/>
  <c r="V188" i="5" a="1"/>
  <c r="AA188" i="5" a="1"/>
  <c r="R189" i="5" a="1"/>
  <c r="W189" i="5" a="1"/>
  <c r="AC189" i="5" a="1"/>
  <c r="S190" i="5" a="1"/>
  <c r="Y190" i="5" a="1"/>
  <c r="AD190" i="5" a="1"/>
  <c r="O191" i="5" a="1"/>
  <c r="U191" i="5" a="1"/>
  <c r="Z191" i="5" a="1"/>
  <c r="AE191" i="5" a="1"/>
  <c r="Q192" i="5" a="1"/>
  <c r="V192" i="5" a="1"/>
  <c r="AA192" i="5" a="1"/>
  <c r="R193" i="5" a="1"/>
  <c r="W193" i="5" a="1"/>
  <c r="AC193" i="5" a="1"/>
  <c r="Q194" i="5" a="1"/>
  <c r="U194" i="5" a="1"/>
  <c r="Y194" i="5" a="1"/>
  <c r="AC194" i="5" a="1"/>
  <c r="Q195" i="5" a="1"/>
  <c r="U195" i="5" a="1"/>
  <c r="Y195" i="5" a="1"/>
  <c r="AC195" i="5" a="1"/>
  <c r="Q196" i="5" a="1"/>
  <c r="U196" i="5" a="1"/>
  <c r="Y196" i="5" a="1"/>
  <c r="AC196" i="5" a="1"/>
  <c r="Q197" i="5" a="1"/>
  <c r="U197" i="5" a="1"/>
  <c r="Y197" i="5" a="1"/>
  <c r="AC197" i="5" a="1"/>
  <c r="Q198" i="5" a="1"/>
  <c r="U198" i="5" a="1"/>
  <c r="Y198" i="5" a="1"/>
  <c r="AC198" i="5" a="1"/>
  <c r="Q199" i="5" a="1"/>
  <c r="U199" i="5" a="1"/>
  <c r="Y199" i="5" a="1"/>
  <c r="AC199" i="5" a="1"/>
  <c r="Q200" i="5" a="1"/>
  <c r="U200" i="5" a="1"/>
  <c r="Y200" i="5" a="1"/>
  <c r="AC200" i="5" a="1"/>
  <c r="Q201" i="5" a="1"/>
  <c r="U201" i="5" a="1"/>
  <c r="Y201" i="5" a="1"/>
  <c r="AC201" i="5" a="1"/>
  <c r="Q202" i="5" a="1"/>
  <c r="U202" i="5" a="1"/>
  <c r="Y202" i="5" a="1"/>
  <c r="AC202" i="5" a="1"/>
  <c r="Q203" i="5" a="1"/>
  <c r="U203" i="5" a="1"/>
  <c r="Y203" i="5" a="1"/>
  <c r="AC203" i="5" a="1"/>
  <c r="Q204" i="5" a="1"/>
  <c r="U204" i="5" a="1"/>
  <c r="Y204" i="5" a="1"/>
  <c r="AC204" i="5" a="1"/>
  <c r="Q205" i="5" a="1"/>
  <c r="U205" i="5" a="1"/>
  <c r="Y205" i="5" a="1"/>
  <c r="AC205" i="5" a="1"/>
  <c r="Q206" i="5" a="1"/>
  <c r="U206" i="5" a="1"/>
  <c r="Y206" i="5" a="1"/>
  <c r="AC206" i="5" a="1"/>
  <c r="Q207" i="5" a="1"/>
  <c r="U207" i="5" a="1"/>
  <c r="Y207" i="5" a="1"/>
  <c r="AC207" i="5" a="1"/>
  <c r="Q208" i="5" a="1"/>
  <c r="S66" i="5" a="1"/>
  <c r="Y96" i="5" a="1"/>
  <c r="Q104" i="5" a="1"/>
  <c r="Y110" i="5" a="1"/>
  <c r="O115" i="5" a="1"/>
  <c r="R117" i="5" a="1"/>
  <c r="U119" i="5" a="1"/>
  <c r="W121" i="5" a="1"/>
  <c r="Z123" i="5" a="1"/>
  <c r="AC125" i="5" a="1"/>
  <c r="AE127" i="5" a="1"/>
  <c r="Q132" i="5" a="1"/>
  <c r="Q134" i="5" a="1"/>
  <c r="AC135" i="5" a="1"/>
  <c r="U137" i="5" a="1"/>
  <c r="Y140" i="5" a="1"/>
  <c r="Q142" i="5" a="1"/>
  <c r="AC143" i="5" a="1"/>
  <c r="U145" i="5" a="1"/>
  <c r="Y148" i="5" a="1"/>
  <c r="Q150" i="5" a="1"/>
  <c r="AC151" i="5" a="1"/>
  <c r="U153" i="5" a="1"/>
  <c r="Y156" i="5" a="1"/>
  <c r="Q158" i="5" a="1"/>
  <c r="AC159" i="5" a="1"/>
  <c r="U161" i="5" a="1"/>
  <c r="V162" i="5" a="1"/>
  <c r="W163" i="5" a="1"/>
  <c r="Y164" i="5" a="1"/>
  <c r="O165" i="5" a="1"/>
  <c r="Z165" i="5" a="1"/>
  <c r="Q166" i="5" a="1"/>
  <c r="AA166" i="5" a="1"/>
  <c r="R167" i="5" a="1"/>
  <c r="AC167" i="5" a="1"/>
  <c r="S168" i="5" a="1"/>
  <c r="AD168" i="5" a="1"/>
  <c r="U169" i="5" a="1"/>
  <c r="AE169" i="5" a="1"/>
  <c r="V170" i="5" a="1"/>
  <c r="W171" i="5" a="1"/>
  <c r="Y172" i="5" a="1"/>
  <c r="O173" i="5" a="1"/>
  <c r="Z173" i="5" a="1"/>
  <c r="Q174" i="5" a="1"/>
  <c r="AA174" i="5" a="1"/>
  <c r="R175" i="5" a="1"/>
  <c r="AC175" i="5" a="1"/>
  <c r="S176" i="5" a="1"/>
  <c r="AD176" i="5" a="1"/>
  <c r="U177" i="5" a="1"/>
  <c r="AE177" i="5" a="1"/>
  <c r="V178" i="5" a="1"/>
  <c r="W179" i="5" a="1"/>
  <c r="Y180" i="5" a="1"/>
  <c r="O181" i="5" a="1"/>
  <c r="Z181" i="5" a="1"/>
  <c r="Q182" i="5" a="1"/>
  <c r="AA182" i="5" a="1"/>
  <c r="R183" i="5" a="1"/>
  <c r="AC183" i="5" a="1"/>
  <c r="S184" i="5" a="1"/>
  <c r="AD184" i="5" a="1"/>
  <c r="U185" i="5" a="1"/>
  <c r="AE185" i="5" a="1"/>
  <c r="V186" i="5" a="1"/>
  <c r="W187" i="5" a="1"/>
  <c r="Y188" i="5" a="1"/>
  <c r="O189" i="5" a="1"/>
  <c r="Z189" i="5" a="1"/>
  <c r="Q190" i="5" a="1"/>
  <c r="AA190" i="5" a="1"/>
  <c r="R191" i="5" a="1"/>
  <c r="AC191" i="5" a="1"/>
  <c r="S192" i="5" a="1"/>
  <c r="AD192" i="5" a="1"/>
  <c r="U193" i="5" a="1"/>
  <c r="AE193" i="5" a="1"/>
  <c r="S194" i="5" a="1"/>
  <c r="AA194" i="5" a="1"/>
  <c r="O195" i="5" a="1"/>
  <c r="W195" i="5" a="1"/>
  <c r="AE195" i="5" a="1"/>
  <c r="S196" i="5" a="1"/>
  <c r="AA196" i="5" a="1"/>
  <c r="O197" i="5" a="1"/>
  <c r="W197" i="5" a="1"/>
  <c r="AE197" i="5" a="1"/>
  <c r="S198" i="5" a="1"/>
  <c r="AA198" i="5" a="1"/>
  <c r="O199" i="5" a="1"/>
  <c r="W199" i="5" a="1"/>
  <c r="AE199" i="5" a="1"/>
  <c r="S200" i="5" a="1"/>
  <c r="AA200" i="5" a="1"/>
  <c r="O201" i="5" a="1"/>
  <c r="W201" i="5" a="1"/>
  <c r="AE201" i="5" a="1"/>
  <c r="S202" i="5" a="1"/>
  <c r="AA202" i="5" a="1"/>
  <c r="O203" i="5" a="1"/>
  <c r="W203" i="5" a="1"/>
  <c r="AE203" i="5" a="1"/>
  <c r="S204" i="5" a="1"/>
  <c r="AA204" i="5" a="1"/>
  <c r="O205" i="5" a="1"/>
  <c r="W205" i="5" a="1"/>
  <c r="AE205" i="5" a="1"/>
  <c r="S206" i="5" a="1"/>
  <c r="AA206" i="5" a="1"/>
  <c r="O207" i="5" a="1"/>
  <c r="W207" i="5" a="1"/>
  <c r="AE207" i="5" a="1"/>
  <c r="S208" i="5" a="1"/>
  <c r="X208" i="5" a="1"/>
  <c r="AB208" i="5" a="1"/>
  <c r="AF208" i="5" a="1"/>
  <c r="P209" i="5" a="1"/>
  <c r="T209" i="5" a="1"/>
  <c r="X209" i="5" a="1"/>
  <c r="AB209" i="5" a="1"/>
  <c r="AF209" i="5" a="1"/>
  <c r="P210" i="5" a="1"/>
  <c r="T210" i="5" a="1"/>
  <c r="X210" i="5" a="1"/>
  <c r="AB210" i="5" a="1"/>
  <c r="AF210" i="5" a="1"/>
  <c r="P211" i="5" a="1"/>
  <c r="T211" i="5" a="1"/>
  <c r="X211" i="5" a="1"/>
  <c r="AB211" i="5" a="1"/>
  <c r="AF211" i="5" a="1"/>
  <c r="P212" i="5" a="1"/>
  <c r="T212" i="5" a="1"/>
  <c r="X212" i="5" a="1"/>
  <c r="AB212" i="5" a="1"/>
  <c r="AF212" i="5" a="1"/>
  <c r="P213" i="5" a="1"/>
  <c r="T213" i="5" a="1"/>
  <c r="X213" i="5" a="1"/>
  <c r="AB213" i="5" a="1"/>
  <c r="AF213" i="5" a="1"/>
  <c r="P214" i="5" a="1"/>
  <c r="T214" i="5" a="1"/>
  <c r="X214" i="5" a="1"/>
  <c r="AB214" i="5" a="1"/>
  <c r="AF214" i="5" a="1"/>
  <c r="P215" i="5" a="1"/>
  <c r="T215" i="5" a="1"/>
  <c r="X215" i="5" a="1"/>
  <c r="AB215" i="5" a="1"/>
  <c r="AF215" i="5" a="1"/>
  <c r="P216" i="5" a="1"/>
  <c r="T216" i="5" a="1"/>
  <c r="X216" i="5" a="1"/>
  <c r="AB216" i="5" a="1"/>
  <c r="AF216" i="5" a="1"/>
  <c r="P217" i="5" a="1"/>
  <c r="T217" i="5" a="1"/>
  <c r="X217" i="5" a="1"/>
  <c r="AB217" i="5" a="1"/>
  <c r="AF217" i="5" a="1"/>
  <c r="P218" i="5" a="1"/>
  <c r="T218" i="5" a="1"/>
  <c r="X218" i="5" a="1"/>
  <c r="AB218" i="5" a="1"/>
  <c r="AF218" i="5" a="1"/>
  <c r="P219" i="5" a="1"/>
  <c r="T219" i="5" a="1"/>
  <c r="X219" i="5" a="1"/>
  <c r="AB219" i="5" a="1"/>
  <c r="AF219" i="5" a="1"/>
  <c r="P220" i="5" a="1"/>
  <c r="T220" i="5" a="1"/>
  <c r="X220" i="5" a="1"/>
  <c r="AB220" i="5" a="1"/>
  <c r="AF220" i="5" a="1"/>
  <c r="P221" i="5" a="1"/>
  <c r="T221" i="5" a="1"/>
  <c r="X221" i="5" a="1"/>
  <c r="AB221" i="5" a="1"/>
  <c r="AF221" i="5" a="1"/>
  <c r="P222" i="5" a="1"/>
  <c r="T222" i="5" a="1"/>
  <c r="X222" i="5" a="1"/>
  <c r="AB222" i="5" a="1"/>
  <c r="AF222" i="5" a="1"/>
  <c r="P223" i="5" a="1"/>
  <c r="T223" i="5" a="1"/>
  <c r="X223" i="5" a="1"/>
  <c r="AB223" i="5" a="1"/>
  <c r="AF223" i="5" a="1"/>
  <c r="P224" i="5" a="1"/>
  <c r="T224" i="5" a="1"/>
  <c r="X224" i="5" a="1"/>
  <c r="AB224" i="5" a="1"/>
  <c r="AF224" i="5" a="1"/>
  <c r="P225" i="5" a="1"/>
  <c r="T225" i="5" a="1"/>
  <c r="X225" i="5" a="1"/>
  <c r="AB225" i="5" a="1"/>
  <c r="AF225" i="5" a="1"/>
  <c r="P226" i="5" a="1"/>
  <c r="T226" i="5" a="1"/>
  <c r="X226" i="5" a="1"/>
  <c r="AB226" i="5" a="1"/>
  <c r="AF226" i="5" a="1"/>
  <c r="P227" i="5" a="1"/>
  <c r="T227" i="5" a="1"/>
  <c r="X227" i="5" a="1"/>
  <c r="AB227" i="5" a="1"/>
  <c r="AF227" i="5" a="1"/>
  <c r="P228" i="5" a="1"/>
  <c r="T228" i="5" a="1"/>
  <c r="X228" i="5" a="1"/>
  <c r="AB228" i="5" a="1"/>
  <c r="AF228" i="5" a="1"/>
  <c r="P229" i="5" a="1"/>
  <c r="T229" i="5" a="1"/>
  <c r="X229" i="5" a="1"/>
  <c r="AB229" i="5" a="1"/>
  <c r="AF229" i="5" a="1"/>
  <c r="P230" i="5" a="1"/>
  <c r="T230" i="5" a="1"/>
  <c r="X230" i="5" a="1"/>
  <c r="AB230" i="5" a="1"/>
  <c r="AF230" i="5" a="1"/>
  <c r="P231" i="5" a="1"/>
  <c r="T231" i="5" a="1"/>
  <c r="X231" i="5" a="1"/>
  <c r="AB231" i="5" a="1"/>
  <c r="AF231" i="5" a="1"/>
  <c r="P232" i="5" a="1"/>
  <c r="T232" i="5" a="1"/>
  <c r="X232" i="5" a="1"/>
  <c r="AB232" i="5" a="1"/>
  <c r="AF232" i="5" a="1"/>
  <c r="P233" i="5" a="1"/>
  <c r="T233" i="5" a="1"/>
  <c r="X233" i="5" a="1"/>
  <c r="AB233" i="5" a="1"/>
  <c r="AF233" i="5" a="1"/>
  <c r="P234" i="5" a="1"/>
  <c r="T234" i="5" a="1"/>
  <c r="X234" i="5" a="1"/>
  <c r="AB234" i="5" a="1"/>
  <c r="AF234" i="5" a="1"/>
  <c r="P235" i="5" a="1"/>
  <c r="T235" i="5" a="1"/>
  <c r="X235" i="5" a="1"/>
  <c r="AB235" i="5" a="1"/>
  <c r="AF235" i="5" a="1"/>
  <c r="P236" i="5" a="1"/>
  <c r="T236" i="5" a="1"/>
  <c r="X236" i="5" a="1"/>
  <c r="AB236" i="5" a="1"/>
  <c r="AF236" i="5" a="1"/>
  <c r="P237" i="5" a="1"/>
  <c r="T237" i="5" a="1"/>
  <c r="X237" i="5" a="1"/>
  <c r="AB237" i="5" a="1"/>
  <c r="AF237" i="5" a="1"/>
  <c r="P238" i="5" a="1"/>
  <c r="T238" i="5" a="1"/>
  <c r="X238" i="5" a="1"/>
  <c r="AB238" i="5" a="1"/>
  <c r="AF238" i="5" a="1"/>
  <c r="P239" i="5" a="1"/>
  <c r="T239" i="5" a="1"/>
  <c r="X239" i="5" a="1"/>
  <c r="AB239" i="5" a="1"/>
  <c r="AF239" i="5" a="1"/>
  <c r="P240" i="5" a="1"/>
  <c r="T240" i="5" a="1"/>
  <c r="X240" i="5" a="1"/>
  <c r="AB240" i="5" a="1"/>
  <c r="AF240" i="5" a="1"/>
  <c r="P241" i="5" a="1"/>
  <c r="T241" i="5" a="1"/>
  <c r="X241" i="5" a="1"/>
  <c r="AB241" i="5" a="1"/>
  <c r="AF241" i="5" a="1"/>
  <c r="P242" i="5" a="1"/>
  <c r="T242" i="5" a="1"/>
  <c r="X242" i="5" a="1"/>
  <c r="AB242" i="5" a="1"/>
  <c r="AF242" i="5" a="1"/>
  <c r="P243" i="5" a="1"/>
  <c r="T243" i="5" a="1"/>
  <c r="X243" i="5" a="1"/>
  <c r="AB243" i="5" a="1"/>
  <c r="AF243" i="5" a="1"/>
  <c r="P244" i="5" a="1"/>
  <c r="T244" i="5" a="1"/>
  <c r="X244" i="5" a="1"/>
  <c r="AB244" i="5" a="1"/>
  <c r="AF244" i="5" a="1"/>
  <c r="P245" i="5" a="1"/>
  <c r="T245" i="5" a="1"/>
  <c r="X245" i="5" a="1"/>
  <c r="AB245" i="5" a="1"/>
  <c r="AF245" i="5" a="1"/>
  <c r="P246" i="5" a="1"/>
  <c r="T246" i="5" a="1"/>
  <c r="X246" i="5" a="1"/>
  <c r="AB246" i="5" a="1"/>
  <c r="AF246" i="5" a="1"/>
  <c r="P247" i="5" a="1"/>
  <c r="T247" i="5" a="1"/>
  <c r="X247" i="5" a="1"/>
  <c r="AB247" i="5" a="1"/>
  <c r="AF247" i="5" a="1"/>
  <c r="P248" i="5" a="1"/>
  <c r="T248" i="5" a="1"/>
  <c r="X248" i="5" a="1"/>
  <c r="AB248" i="5" a="1"/>
  <c r="AF248" i="5" a="1"/>
  <c r="P249" i="5" a="1"/>
  <c r="T249" i="5" a="1"/>
  <c r="X249" i="5" a="1"/>
  <c r="AB249" i="5" a="1"/>
  <c r="AF249" i="5" a="1"/>
  <c r="P250" i="5" a="1"/>
  <c r="T250" i="5" a="1"/>
  <c r="X250" i="5" a="1"/>
  <c r="AB250" i="5" a="1"/>
  <c r="AF250" i="5" a="1"/>
  <c r="P251" i="5" a="1"/>
  <c r="T251" i="5" a="1"/>
  <c r="X251" i="5" a="1"/>
  <c r="AB251" i="5" a="1"/>
  <c r="AF251" i="5" a="1"/>
  <c r="P252" i="5" a="1"/>
  <c r="T252" i="5" a="1"/>
  <c r="X252" i="5" a="1"/>
  <c r="AB252" i="5" a="1"/>
  <c r="AF252" i="5" a="1"/>
  <c r="P253" i="5" a="1"/>
  <c r="T253" i="5" a="1"/>
  <c r="X253" i="5" a="1"/>
  <c r="AB253" i="5" a="1"/>
  <c r="AF253" i="5" a="1"/>
  <c r="P254" i="5" a="1"/>
  <c r="T254" i="5" a="1"/>
  <c r="X254" i="5" a="1"/>
  <c r="AB254" i="5" a="1"/>
  <c r="AF254" i="5" a="1"/>
  <c r="P255" i="5" a="1"/>
  <c r="T255" i="5" a="1"/>
  <c r="X255" i="5" a="1"/>
  <c r="AB255" i="5" a="1"/>
  <c r="AF255" i="5" a="1"/>
  <c r="P256" i="5" a="1"/>
  <c r="T256" i="5" a="1"/>
  <c r="X256" i="5" a="1"/>
  <c r="AB256" i="5" a="1"/>
  <c r="AF256" i="5" a="1"/>
  <c r="P257" i="5" a="1"/>
  <c r="T257" i="5" a="1"/>
  <c r="X257" i="5" a="1"/>
  <c r="AB257" i="5" a="1"/>
  <c r="AF257" i="5" a="1"/>
  <c r="P258" i="5" a="1"/>
  <c r="T258" i="5" a="1"/>
  <c r="X258" i="5" a="1"/>
  <c r="AB258" i="5" a="1"/>
  <c r="AF258" i="5" a="1"/>
  <c r="P259" i="5" a="1"/>
  <c r="T259" i="5" a="1"/>
  <c r="X259" i="5" a="1"/>
  <c r="AB259" i="5" a="1"/>
  <c r="AF259" i="5" a="1"/>
  <c r="P260" i="5" a="1"/>
  <c r="T260" i="5" a="1"/>
  <c r="X260" i="5" a="1"/>
  <c r="AB260" i="5" a="1"/>
  <c r="AF260" i="5" a="1"/>
  <c r="P261" i="5" a="1"/>
  <c r="T261" i="5" a="1"/>
  <c r="X261" i="5" a="1"/>
  <c r="AB261" i="5" a="1"/>
  <c r="AF261" i="5" a="1"/>
  <c r="P262" i="5" a="1"/>
  <c r="T262" i="5" a="1"/>
  <c r="X262" i="5" a="1"/>
  <c r="AB262" i="5" a="1"/>
  <c r="AF262" i="5" a="1"/>
  <c r="P263" i="5" a="1"/>
  <c r="T263" i="5" a="1"/>
  <c r="X263" i="5" a="1"/>
  <c r="AB263" i="5" a="1"/>
  <c r="AF263" i="5" a="1"/>
  <c r="P264" i="5" a="1"/>
  <c r="T264" i="5" a="1"/>
  <c r="X264" i="5" a="1"/>
  <c r="AB264" i="5" a="1"/>
  <c r="AF264" i="5" a="1"/>
  <c r="P265" i="5" a="1"/>
  <c r="T265" i="5" a="1"/>
  <c r="X265" i="5" a="1"/>
  <c r="AB265" i="5" a="1"/>
  <c r="AF265" i="5" a="1"/>
  <c r="P266" i="5" a="1"/>
  <c r="T266" i="5" a="1"/>
  <c r="X266" i="5" a="1"/>
  <c r="AB266" i="5" a="1"/>
  <c r="AF266" i="5" a="1"/>
  <c r="P267" i="5" a="1"/>
  <c r="T267" i="5" a="1"/>
  <c r="X267" i="5" a="1"/>
  <c r="AB267" i="5" a="1"/>
  <c r="AF267" i="5" a="1"/>
  <c r="P268" i="5" a="1"/>
  <c r="T268" i="5" a="1"/>
  <c r="X268" i="5" a="1"/>
  <c r="AB268" i="5" a="1"/>
  <c r="AF268" i="5" a="1"/>
  <c r="P269" i="5" a="1"/>
  <c r="T269" i="5" a="1"/>
  <c r="X269" i="5" a="1"/>
  <c r="AB269" i="5" a="1"/>
  <c r="AF269" i="5" a="1"/>
  <c r="P270" i="5" a="1"/>
  <c r="T270" i="5" a="1"/>
  <c r="X270" i="5" a="1"/>
  <c r="AB270" i="5" a="1"/>
  <c r="AF270" i="5" a="1"/>
  <c r="P271" i="5" a="1"/>
  <c r="T271" i="5" a="1"/>
  <c r="X271" i="5" a="1"/>
  <c r="AB271" i="5" a="1"/>
  <c r="AF271" i="5" a="1"/>
  <c r="P272" i="5" a="1"/>
  <c r="T272" i="5" a="1"/>
  <c r="X272" i="5" a="1"/>
  <c r="AB272" i="5" a="1"/>
  <c r="AF272" i="5" a="1"/>
  <c r="P273" i="5" a="1"/>
  <c r="T273" i="5" a="1"/>
  <c r="X273" i="5" a="1"/>
  <c r="AB273" i="5" a="1"/>
  <c r="AF273" i="5" a="1"/>
  <c r="P274" i="5" a="1"/>
  <c r="T274" i="5" a="1"/>
  <c r="X274" i="5" a="1"/>
  <c r="AB274" i="5" a="1"/>
  <c r="AF274" i="5" a="1"/>
  <c r="P275" i="5" a="1"/>
  <c r="T275" i="5" a="1"/>
  <c r="X275" i="5" a="1"/>
  <c r="AB275" i="5" a="1"/>
  <c r="AF275" i="5" a="1"/>
  <c r="P276" i="5" a="1"/>
  <c r="T276" i="5" a="1"/>
  <c r="X276" i="5" a="1"/>
  <c r="AB276" i="5" a="1"/>
  <c r="AF276" i="5" a="1"/>
  <c r="P277" i="5" a="1"/>
  <c r="T277" i="5" a="1"/>
  <c r="X277" i="5" a="1"/>
  <c r="AB277" i="5" a="1"/>
  <c r="AF277" i="5" a="1"/>
  <c r="P278" i="5" a="1"/>
  <c r="T278" i="5" a="1"/>
  <c r="X278" i="5" a="1"/>
  <c r="AB278" i="5" a="1"/>
  <c r="AF278" i="5" a="1"/>
  <c r="P279" i="5" a="1"/>
  <c r="T279" i="5" a="1"/>
  <c r="X279" i="5" a="1"/>
  <c r="AB279" i="5" a="1"/>
  <c r="AF279" i="5" a="1"/>
  <c r="P280" i="5" a="1"/>
  <c r="T280" i="5" a="1"/>
  <c r="X280" i="5" a="1"/>
  <c r="AB280" i="5" a="1"/>
  <c r="AF280" i="5" a="1"/>
  <c r="P281" i="5" a="1"/>
  <c r="T281" i="5" a="1"/>
  <c r="X281" i="5" a="1"/>
  <c r="AB281" i="5" a="1"/>
  <c r="AF281" i="5" a="1"/>
  <c r="P282" i="5" a="1"/>
  <c r="T282" i="5" a="1"/>
  <c r="X282" i="5" a="1"/>
  <c r="AB282" i="5" a="1"/>
  <c r="AF282" i="5" a="1"/>
  <c r="P283" i="5" a="1"/>
  <c r="T283" i="5" a="1"/>
  <c r="X283" i="5" a="1"/>
  <c r="AB283" i="5" a="1"/>
  <c r="AF283" i="5" a="1"/>
  <c r="P284" i="5" a="1"/>
  <c r="T284" i="5" a="1"/>
  <c r="X284" i="5" a="1"/>
  <c r="AB284" i="5" a="1"/>
  <c r="AF284" i="5" a="1"/>
  <c r="P78" i="5" a="1"/>
  <c r="R91" i="5" a="1"/>
  <c r="AC99" i="5" a="1"/>
  <c r="Y106" i="5" a="1"/>
  <c r="AE115" i="5" a="1"/>
  <c r="Q120" i="5" a="1"/>
  <c r="S122" i="5" a="1"/>
  <c r="V124" i="5" a="1"/>
  <c r="Y126" i="5" a="1"/>
  <c r="AA128" i="5" a="1"/>
  <c r="AD130" i="5" a="1"/>
  <c r="AC134" i="5" a="1"/>
  <c r="U136" i="5" a="1"/>
  <c r="Y139" i="5" a="1"/>
  <c r="Q141" i="5" a="1"/>
  <c r="AC142" i="5" a="1"/>
  <c r="U144" i="5" a="1"/>
  <c r="Y147" i="5" a="1"/>
  <c r="Q149" i="5" a="1"/>
  <c r="AC150" i="5" a="1"/>
  <c r="U152" i="5" a="1"/>
  <c r="Y155" i="5" a="1"/>
  <c r="Q157" i="5" a="1"/>
  <c r="AC158" i="5" a="1"/>
  <c r="U160" i="5" a="1"/>
  <c r="Z162" i="5" a="1"/>
  <c r="Q163" i="5" a="1"/>
  <c r="AA163" i="5" a="1"/>
  <c r="R164" i="5" a="1"/>
  <c r="AC164" i="5" a="1"/>
  <c r="S165" i="5" a="1"/>
  <c r="AD165" i="5" a="1"/>
  <c r="U166" i="5" a="1"/>
  <c r="AE166" i="5" a="1"/>
  <c r="V167" i="5" a="1"/>
  <c r="W168" i="5" a="1"/>
  <c r="Y169" i="5" a="1"/>
  <c r="O170" i="5" a="1"/>
  <c r="Z170" i="5" a="1"/>
  <c r="Q171" i="5" a="1"/>
  <c r="AA171" i="5" a="1"/>
  <c r="R172" i="5" a="1"/>
  <c r="AC172" i="5" a="1"/>
  <c r="S173" i="5" a="1"/>
  <c r="AD173" i="5" a="1"/>
  <c r="U174" i="5" a="1"/>
  <c r="AE174" i="5" a="1"/>
  <c r="V175" i="5" a="1"/>
  <c r="W176" i="5" a="1"/>
  <c r="Y177" i="5" a="1"/>
  <c r="O178" i="5" a="1"/>
  <c r="Z178" i="5" a="1"/>
  <c r="Q179" i="5" a="1"/>
  <c r="AA179" i="5" a="1"/>
  <c r="R180" i="5" a="1"/>
  <c r="AC180" i="5" a="1"/>
  <c r="S181" i="5" a="1"/>
  <c r="AD181" i="5" a="1"/>
  <c r="U182" i="5" a="1"/>
  <c r="AE182" i="5" a="1"/>
  <c r="V183" i="5" a="1"/>
  <c r="W184" i="5" a="1"/>
  <c r="Y185" i="5" a="1"/>
  <c r="O186" i="5" a="1"/>
  <c r="Z186" i="5" a="1"/>
  <c r="Q187" i="5" a="1"/>
  <c r="AA187" i="5" a="1"/>
  <c r="R188" i="5" a="1"/>
  <c r="AC188" i="5" a="1"/>
  <c r="S189" i="5" a="1"/>
  <c r="AD189" i="5" a="1"/>
  <c r="U190" i="5" a="1"/>
  <c r="AE190" i="5" a="1"/>
  <c r="V191" i="5" a="1"/>
  <c r="W192" i="5" a="1"/>
  <c r="Y193" i="5" a="1"/>
  <c r="V194" i="5" a="1"/>
  <c r="AD194" i="5" a="1"/>
  <c r="R195" i="5" a="1"/>
  <c r="Z195" i="5" a="1"/>
  <c r="V196" i="5" a="1"/>
  <c r="AD196" i="5" a="1"/>
  <c r="R197" i="5" a="1"/>
  <c r="Z197" i="5" a="1"/>
  <c r="V198" i="5" a="1"/>
  <c r="AD198" i="5" a="1"/>
  <c r="R199" i="5" a="1"/>
  <c r="Z199" i="5" a="1"/>
  <c r="V200" i="5" a="1"/>
  <c r="AD200" i="5" a="1"/>
  <c r="R201" i="5" a="1"/>
  <c r="Z201" i="5" a="1"/>
  <c r="V202" i="5" a="1"/>
  <c r="AD202" i="5" a="1"/>
  <c r="R203" i="5" a="1"/>
  <c r="Z203" i="5" a="1"/>
  <c r="V204" i="5" a="1"/>
  <c r="AD204" i="5" a="1"/>
  <c r="R205" i="5" a="1"/>
  <c r="Z205" i="5" a="1"/>
  <c r="V206" i="5" a="1"/>
  <c r="AD206" i="5" a="1"/>
  <c r="R207" i="5" a="1"/>
  <c r="Z207" i="5" a="1"/>
  <c r="U208" i="5" a="1"/>
  <c r="Y208" i="5" a="1"/>
  <c r="AC208" i="5" a="1"/>
  <c r="Q209" i="5" a="1"/>
  <c r="U209" i="5" a="1"/>
  <c r="Y209" i="5" a="1"/>
  <c r="AC209" i="5" a="1"/>
  <c r="Q210" i="5" a="1"/>
  <c r="U210" i="5" a="1"/>
  <c r="Y210" i="5" a="1"/>
  <c r="AC210" i="5" a="1"/>
  <c r="Q211" i="5" a="1"/>
  <c r="U211" i="5" a="1"/>
  <c r="Y211" i="5" a="1"/>
  <c r="AC211" i="5" a="1"/>
  <c r="Q212" i="5" a="1"/>
  <c r="U212" i="5" a="1"/>
  <c r="Y212" i="5" a="1"/>
  <c r="AC212" i="5" a="1"/>
  <c r="Q213" i="5" a="1"/>
  <c r="U213" i="5" a="1"/>
  <c r="Y213" i="5" a="1"/>
  <c r="AC213" i="5" a="1"/>
  <c r="Q214" i="5" a="1"/>
  <c r="U214" i="5" a="1"/>
  <c r="Y214" i="5" a="1"/>
  <c r="AC214" i="5" a="1"/>
  <c r="Q215" i="5" a="1"/>
  <c r="U215" i="5" a="1"/>
  <c r="Y215" i="5" a="1"/>
  <c r="AC215" i="5" a="1"/>
  <c r="Q216" i="5" a="1"/>
  <c r="U216" i="5" a="1"/>
  <c r="Y216" i="5" a="1"/>
  <c r="AC216" i="5" a="1"/>
  <c r="Q217" i="5" a="1"/>
  <c r="U217" i="5" a="1"/>
  <c r="Y217" i="5" a="1"/>
  <c r="AC217" i="5" a="1"/>
  <c r="Q218" i="5" a="1"/>
  <c r="U218" i="5" a="1"/>
  <c r="Y218" i="5" a="1"/>
  <c r="AC218" i="5" a="1"/>
  <c r="Q219" i="5" a="1"/>
  <c r="U219" i="5" a="1"/>
  <c r="Y219" i="5" a="1"/>
  <c r="AC219" i="5" a="1"/>
  <c r="Q220" i="5" a="1"/>
  <c r="U220" i="5" a="1"/>
  <c r="Y220" i="5" a="1"/>
  <c r="AC220" i="5" a="1"/>
  <c r="Q221" i="5" a="1"/>
  <c r="U221" i="5" a="1"/>
  <c r="Y221" i="5" a="1"/>
  <c r="AC221" i="5" a="1"/>
  <c r="Q222" i="5" a="1"/>
  <c r="U222" i="5" a="1"/>
  <c r="Y222" i="5" a="1"/>
  <c r="AC222" i="5" a="1"/>
  <c r="Q223" i="5" a="1"/>
  <c r="U223" i="5" a="1"/>
  <c r="Y223" i="5" a="1"/>
  <c r="AC223" i="5" a="1"/>
  <c r="Q224" i="5" a="1"/>
  <c r="U224" i="5" a="1"/>
  <c r="Y224" i="5" a="1"/>
  <c r="AC224" i="5" a="1"/>
  <c r="Q225" i="5" a="1"/>
  <c r="U225" i="5" a="1"/>
  <c r="Y225" i="5" a="1"/>
  <c r="AC225" i="5" a="1"/>
  <c r="Q226" i="5" a="1"/>
  <c r="U226" i="5" a="1"/>
  <c r="Y226" i="5" a="1"/>
  <c r="AC226" i="5" a="1"/>
  <c r="Q227" i="5" a="1"/>
  <c r="U227" i="5" a="1"/>
  <c r="Y227" i="5" a="1"/>
  <c r="AC227" i="5" a="1"/>
  <c r="Q228" i="5" a="1"/>
  <c r="U228" i="5" a="1"/>
  <c r="Y228" i="5" a="1"/>
  <c r="AC228" i="5" a="1"/>
  <c r="Q229" i="5" a="1"/>
  <c r="U229" i="5" a="1"/>
  <c r="Y229" i="5" a="1"/>
  <c r="AC229" i="5" a="1"/>
  <c r="Q230" i="5" a="1"/>
  <c r="U230" i="5" a="1"/>
  <c r="Y230" i="5" a="1"/>
  <c r="AC230" i="5" a="1"/>
  <c r="Q231" i="5" a="1"/>
  <c r="U231" i="5" a="1"/>
  <c r="Y231" i="5" a="1"/>
  <c r="AC231" i="5" a="1"/>
  <c r="Q232" i="5" a="1"/>
  <c r="U232" i="5" a="1"/>
  <c r="Y232" i="5" a="1"/>
  <c r="AC232" i="5" a="1"/>
  <c r="Q233" i="5" a="1"/>
  <c r="U233" i="5" a="1"/>
  <c r="Y233" i="5" a="1"/>
  <c r="AC233" i="5" a="1"/>
  <c r="Q234" i="5" a="1"/>
  <c r="U234" i="5" a="1"/>
  <c r="Y234" i="5" a="1"/>
  <c r="AC234" i="5" a="1"/>
  <c r="Q235" i="5" a="1"/>
  <c r="U235" i="5" a="1"/>
  <c r="Y235" i="5" a="1"/>
  <c r="AC235" i="5" a="1"/>
  <c r="Q236" i="5" a="1"/>
  <c r="U236" i="5" a="1"/>
  <c r="Y236" i="5" a="1"/>
  <c r="AC236" i="5" a="1"/>
  <c r="Q237" i="5" a="1"/>
  <c r="U237" i="5" a="1"/>
  <c r="Y237" i="5" a="1"/>
  <c r="AC237" i="5" a="1"/>
  <c r="Q238" i="5" a="1"/>
  <c r="U238" i="5" a="1"/>
  <c r="Y238" i="5" a="1"/>
  <c r="AC238" i="5" a="1"/>
  <c r="Q239" i="5" a="1"/>
  <c r="U239" i="5" a="1"/>
  <c r="Y239" i="5" a="1"/>
  <c r="AC239" i="5" a="1"/>
  <c r="Q240" i="5" a="1"/>
  <c r="U240" i="5" a="1"/>
  <c r="Y240" i="5" a="1"/>
  <c r="AC240" i="5" a="1"/>
  <c r="Q241" i="5" a="1"/>
  <c r="U241" i="5" a="1"/>
  <c r="Y241" i="5" a="1"/>
  <c r="AC241" i="5" a="1"/>
  <c r="Q242" i="5" a="1"/>
  <c r="U242" i="5" a="1"/>
  <c r="Y242" i="5" a="1"/>
  <c r="AC242" i="5" a="1"/>
  <c r="Q243" i="5" a="1"/>
  <c r="U243" i="5" a="1"/>
  <c r="Y243" i="5" a="1"/>
  <c r="AC243" i="5" a="1"/>
  <c r="Q244" i="5" a="1"/>
  <c r="U244" i="5" a="1"/>
  <c r="Y244" i="5" a="1"/>
  <c r="AC244" i="5" a="1"/>
  <c r="Q245" i="5" a="1"/>
  <c r="U245" i="5" a="1"/>
  <c r="Y245" i="5" a="1"/>
  <c r="AC245" i="5" a="1"/>
  <c r="Q246" i="5" a="1"/>
  <c r="U246" i="5" a="1"/>
  <c r="Y246" i="5" a="1"/>
  <c r="AC246" i="5" a="1"/>
  <c r="Q247" i="5" a="1"/>
  <c r="U247" i="5" a="1"/>
  <c r="Y247" i="5" a="1"/>
  <c r="AC247" i="5" a="1"/>
  <c r="Q248" i="5" a="1"/>
  <c r="U248" i="5" a="1"/>
  <c r="Y248" i="5" a="1"/>
  <c r="AC248" i="5" a="1"/>
  <c r="Q249" i="5" a="1"/>
  <c r="U249" i="5" a="1"/>
  <c r="Y249" i="5" a="1"/>
  <c r="AC249" i="5" a="1"/>
  <c r="Q250" i="5" a="1"/>
  <c r="U250" i="5" a="1"/>
  <c r="Y250" i="5" a="1"/>
  <c r="AC250" i="5" a="1"/>
  <c r="Q251" i="5" a="1"/>
  <c r="U251" i="5" a="1"/>
  <c r="Y251" i="5" a="1"/>
  <c r="AC251" i="5" a="1"/>
  <c r="Q252" i="5" a="1"/>
  <c r="U252" i="5" a="1"/>
  <c r="Y252" i="5" a="1"/>
  <c r="AC252" i="5" a="1"/>
  <c r="Q253" i="5" a="1"/>
  <c r="U253" i="5" a="1"/>
  <c r="Y253" i="5" a="1"/>
  <c r="AC253" i="5" a="1"/>
  <c r="Q254" i="5" a="1"/>
  <c r="U254" i="5" a="1"/>
  <c r="Y254" i="5" a="1"/>
  <c r="AC254" i="5" a="1"/>
  <c r="Q255" i="5" a="1"/>
  <c r="U255" i="5" a="1"/>
  <c r="Y255" i="5" a="1"/>
  <c r="AC255" i="5" a="1"/>
  <c r="Q256" i="5" a="1"/>
  <c r="U256" i="5" a="1"/>
  <c r="Y256" i="5" a="1"/>
  <c r="AC256" i="5" a="1"/>
  <c r="Q257" i="5" a="1"/>
  <c r="U257" i="5" a="1"/>
  <c r="Y257" i="5" a="1"/>
  <c r="AC257" i="5" a="1"/>
  <c r="Q258" i="5" a="1"/>
  <c r="U258" i="5" a="1"/>
  <c r="Y258" i="5" a="1"/>
  <c r="AC258" i="5" a="1"/>
  <c r="Q259" i="5" a="1"/>
  <c r="U259" i="5" a="1"/>
  <c r="Y259" i="5" a="1"/>
  <c r="AC259" i="5" a="1"/>
  <c r="Q260" i="5" a="1"/>
  <c r="U260" i="5" a="1"/>
  <c r="Y260" i="5" a="1"/>
  <c r="AC260" i="5" a="1"/>
  <c r="Q261" i="5" a="1"/>
  <c r="U261" i="5" a="1"/>
  <c r="Y261" i="5" a="1"/>
  <c r="AC261" i="5" a="1"/>
  <c r="Q262" i="5" a="1"/>
  <c r="U262" i="5" a="1"/>
  <c r="Y262" i="5" a="1"/>
  <c r="AC262" i="5" a="1"/>
  <c r="Q263" i="5" a="1"/>
  <c r="U263" i="5" a="1"/>
  <c r="Y263" i="5" a="1"/>
  <c r="AC263" i="5" a="1"/>
  <c r="Q264" i="5" a="1"/>
  <c r="U264" i="5" a="1"/>
  <c r="Y264" i="5" a="1"/>
  <c r="AC264" i="5" a="1"/>
  <c r="Q265" i="5" a="1"/>
  <c r="U265" i="5" a="1"/>
  <c r="Y265" i="5" a="1"/>
  <c r="AC265" i="5" a="1"/>
  <c r="Q266" i="5" a="1"/>
  <c r="U266" i="5" a="1"/>
  <c r="Y266" i="5" a="1"/>
  <c r="AC266" i="5" a="1"/>
  <c r="Q267" i="5" a="1"/>
  <c r="U267" i="5" a="1"/>
  <c r="Y267" i="5" a="1"/>
  <c r="AC267" i="5" a="1"/>
  <c r="Q268" i="5" a="1"/>
  <c r="U268" i="5" a="1"/>
  <c r="Y268" i="5" a="1"/>
  <c r="AC268" i="5" a="1"/>
  <c r="Q269" i="5" a="1"/>
  <c r="U269" i="5" a="1"/>
  <c r="Y269" i="5" a="1"/>
  <c r="AC269" i="5" a="1"/>
  <c r="Q270" i="5" a="1"/>
  <c r="U270" i="5" a="1"/>
  <c r="Y270" i="5" a="1"/>
  <c r="AC270" i="5" a="1"/>
  <c r="Q271" i="5" a="1"/>
  <c r="U271" i="5" a="1"/>
  <c r="Y271" i="5" a="1"/>
  <c r="AC271" i="5" a="1"/>
  <c r="Q272" i="5" a="1"/>
  <c r="U272" i="5" a="1"/>
  <c r="Y272" i="5" a="1"/>
  <c r="AC272" i="5" a="1"/>
  <c r="Q273" i="5" a="1"/>
  <c r="U273" i="5" a="1"/>
  <c r="Y273" i="5" a="1"/>
  <c r="AC273" i="5" a="1"/>
  <c r="Q274" i="5" a="1"/>
  <c r="U274" i="5" a="1"/>
  <c r="Y274" i="5" a="1"/>
  <c r="AC274" i="5" a="1"/>
  <c r="Q275" i="5" a="1"/>
  <c r="U275" i="5" a="1"/>
  <c r="Y275" i="5" a="1"/>
  <c r="AC275" i="5" a="1"/>
  <c r="Q276" i="5" a="1"/>
  <c r="U276" i="5" a="1"/>
  <c r="Y276" i="5" a="1"/>
  <c r="AC276" i="5" a="1"/>
  <c r="Q277" i="5" a="1"/>
  <c r="U277" i="5" a="1"/>
  <c r="Y277" i="5" a="1"/>
  <c r="AC277" i="5" a="1"/>
  <c r="Q278" i="5" a="1"/>
  <c r="U278" i="5" a="1"/>
  <c r="Y278" i="5" a="1"/>
  <c r="AC278" i="5" a="1"/>
  <c r="Q279" i="5" a="1"/>
  <c r="U279" i="5" a="1"/>
  <c r="Y279" i="5" a="1"/>
  <c r="AC279" i="5" a="1"/>
  <c r="Q280" i="5" a="1"/>
  <c r="U280" i="5" a="1"/>
  <c r="Y280" i="5" a="1"/>
  <c r="T81" i="5" a="1"/>
  <c r="T92" i="5" a="1"/>
  <c r="AD100" i="5" a="1"/>
  <c r="U107" i="5" a="1"/>
  <c r="AC113" i="5" a="1"/>
  <c r="Q116" i="5" a="1"/>
  <c r="S118" i="5" a="1"/>
  <c r="V120" i="5" a="1"/>
  <c r="Y122" i="5" a="1"/>
  <c r="AA124" i="5" a="1"/>
  <c r="AD126" i="5" a="1"/>
  <c r="O131" i="5" a="1"/>
  <c r="R133" i="5" a="1"/>
  <c r="Y136" i="5" a="1"/>
  <c r="Q138" i="5" a="1"/>
  <c r="AC139" i="5" a="1"/>
  <c r="U141" i="5" a="1"/>
  <c r="Y144" i="5" a="1"/>
  <c r="Q146" i="5" a="1"/>
  <c r="AC147" i="5" a="1"/>
  <c r="U149" i="5" a="1"/>
  <c r="Y152" i="5" a="1"/>
  <c r="Q154" i="5" a="1"/>
  <c r="AC155" i="5" a="1"/>
  <c r="U157" i="5" a="1"/>
  <c r="Y160" i="5" a="1"/>
  <c r="Q162" i="5" a="1"/>
  <c r="AA162" i="5" a="1"/>
  <c r="R163" i="5" a="1"/>
  <c r="AC163" i="5" a="1"/>
  <c r="S164" i="5" a="1"/>
  <c r="AD164" i="5" a="1"/>
  <c r="U165" i="5" a="1"/>
  <c r="AE165" i="5" a="1"/>
  <c r="V166" i="5" a="1"/>
  <c r="W167" i="5" a="1"/>
  <c r="Y168" i="5" a="1"/>
  <c r="O169" i="5" a="1"/>
  <c r="Z169" i="5" a="1"/>
  <c r="Q170" i="5" a="1"/>
  <c r="AA170" i="5" a="1"/>
  <c r="R171" i="5" a="1"/>
  <c r="AC171" i="5" a="1"/>
  <c r="S172" i="5" a="1"/>
  <c r="AD172" i="5" a="1"/>
  <c r="U173" i="5" a="1"/>
  <c r="AE173" i="5" a="1"/>
  <c r="V174" i="5" a="1"/>
  <c r="W175" i="5" a="1"/>
  <c r="Y176" i="5" a="1"/>
  <c r="O177" i="5" a="1"/>
  <c r="Z177" i="5" a="1"/>
  <c r="Q178" i="5" a="1"/>
  <c r="AA178" i="5" a="1"/>
  <c r="R179" i="5" a="1"/>
  <c r="AC179" i="5" a="1"/>
  <c r="S180" i="5" a="1"/>
  <c r="AD180" i="5" a="1"/>
  <c r="U181" i="5" a="1"/>
  <c r="AE181" i="5" a="1"/>
  <c r="V182" i="5" a="1"/>
  <c r="W183" i="5" a="1"/>
  <c r="Y184" i="5" a="1"/>
  <c r="O185" i="5" a="1"/>
  <c r="Z185" i="5" a="1"/>
  <c r="Q186" i="5" a="1"/>
  <c r="AA186" i="5" a="1"/>
  <c r="R187" i="5" a="1"/>
  <c r="AC187" i="5" a="1"/>
  <c r="S188" i="5" a="1"/>
  <c r="AD188" i="5" a="1"/>
  <c r="U189" i="5" a="1"/>
  <c r="AE189" i="5" a="1"/>
  <c r="V190" i="5" a="1"/>
  <c r="W191" i="5" a="1"/>
  <c r="Y192" i="5" a="1"/>
  <c r="O193" i="5" a="1"/>
  <c r="Z193" i="5" a="1"/>
  <c r="O194" i="5" a="1"/>
  <c r="W194" i="5" a="1"/>
  <c r="AE194" i="5" a="1"/>
  <c r="S195" i="5" a="1"/>
  <c r="AA195" i="5" a="1"/>
  <c r="O196" i="5" a="1"/>
  <c r="W196" i="5" a="1"/>
  <c r="AE196" i="5" a="1"/>
  <c r="S197" i="5" a="1"/>
  <c r="AA197" i="5" a="1"/>
  <c r="O198" i="5" a="1"/>
  <c r="W198" i="5" a="1"/>
  <c r="AE198" i="5" a="1"/>
  <c r="S199" i="5" a="1"/>
  <c r="AA199" i="5" a="1"/>
  <c r="O200" i="5" a="1"/>
  <c r="W200" i="5" a="1"/>
  <c r="AE200" i="5" a="1"/>
  <c r="S201" i="5" a="1"/>
  <c r="AA201" i="5" a="1"/>
  <c r="O202" i="5" a="1"/>
  <c r="W202" i="5" a="1"/>
  <c r="AE202" i="5" a="1"/>
  <c r="S203" i="5" a="1"/>
  <c r="AA203" i="5" a="1"/>
  <c r="O204" i="5" a="1"/>
  <c r="W204" i="5" a="1"/>
  <c r="AE204" i="5" a="1"/>
  <c r="S205" i="5" a="1"/>
  <c r="AA205" i="5" a="1"/>
  <c r="O206" i="5" a="1"/>
  <c r="W206" i="5" a="1"/>
  <c r="AE206" i="5" a="1"/>
  <c r="S207" i="5" a="1"/>
  <c r="AA207" i="5" a="1"/>
  <c r="O208" i="5" a="1"/>
  <c r="V208" i="5" a="1"/>
  <c r="Z208" i="5" a="1"/>
  <c r="AD208" i="5" a="1"/>
  <c r="R209" i="5" a="1"/>
  <c r="V209" i="5" a="1"/>
  <c r="Z209" i="5" a="1"/>
  <c r="AD209" i="5" a="1"/>
  <c r="R210" i="5" a="1"/>
  <c r="V210" i="5" a="1"/>
  <c r="Z210" i="5" a="1"/>
  <c r="AD210" i="5" a="1"/>
  <c r="R211" i="5" a="1"/>
  <c r="V211" i="5" a="1"/>
  <c r="Z211" i="5" a="1"/>
  <c r="AD211" i="5" a="1"/>
  <c r="R212" i="5" a="1"/>
  <c r="V212" i="5" a="1"/>
  <c r="Z212" i="5" a="1"/>
  <c r="AD212" i="5" a="1"/>
  <c r="R213" i="5" a="1"/>
  <c r="V213" i="5" a="1"/>
  <c r="Z213" i="5" a="1"/>
  <c r="AD213" i="5" a="1"/>
  <c r="R214" i="5" a="1"/>
  <c r="V214" i="5" a="1"/>
  <c r="Z214" i="5" a="1"/>
  <c r="AD214" i="5" a="1"/>
  <c r="R215" i="5" a="1"/>
  <c r="V215" i="5" a="1"/>
  <c r="Z215" i="5" a="1"/>
  <c r="AD215" i="5" a="1"/>
  <c r="R216" i="5" a="1"/>
  <c r="V216" i="5" a="1"/>
  <c r="Z216" i="5" a="1"/>
  <c r="AD216" i="5" a="1"/>
  <c r="R217" i="5" a="1"/>
  <c r="V217" i="5" a="1"/>
  <c r="Z217" i="5" a="1"/>
  <c r="AD217" i="5" a="1"/>
  <c r="R218" i="5" a="1"/>
  <c r="V218" i="5" a="1"/>
  <c r="Z218" i="5" a="1"/>
  <c r="AD218" i="5" a="1"/>
  <c r="R219" i="5" a="1"/>
  <c r="V219" i="5" a="1"/>
  <c r="Z219" i="5" a="1"/>
  <c r="AD219" i="5" a="1"/>
  <c r="R220" i="5" a="1"/>
  <c r="V220" i="5" a="1"/>
  <c r="Z220" i="5" a="1"/>
  <c r="AD220" i="5" a="1"/>
  <c r="R221" i="5" a="1"/>
  <c r="V221" i="5" a="1"/>
  <c r="Z221" i="5" a="1"/>
  <c r="AD221" i="5" a="1"/>
  <c r="R222" i="5" a="1"/>
  <c r="V222" i="5" a="1"/>
  <c r="Z222" i="5" a="1"/>
  <c r="AD222" i="5" a="1"/>
  <c r="R223" i="5" a="1"/>
  <c r="V223" i="5" a="1"/>
  <c r="Z223" i="5" a="1"/>
  <c r="AD223" i="5" a="1"/>
  <c r="R224" i="5" a="1"/>
  <c r="V224" i="5" a="1"/>
  <c r="Z224" i="5" a="1"/>
  <c r="AD224" i="5" a="1"/>
  <c r="R225" i="5" a="1"/>
  <c r="V225" i="5" a="1"/>
  <c r="Z225" i="5" a="1"/>
  <c r="AD225" i="5" a="1"/>
  <c r="R226" i="5" a="1"/>
  <c r="V226" i="5" a="1"/>
  <c r="Z226" i="5" a="1"/>
  <c r="AD226" i="5" a="1"/>
  <c r="R227" i="5" a="1"/>
  <c r="V227" i="5" a="1"/>
  <c r="Z227" i="5" a="1"/>
  <c r="AD227" i="5" a="1"/>
  <c r="R228" i="5" a="1"/>
  <c r="V228" i="5" a="1"/>
  <c r="Z228" i="5" a="1"/>
  <c r="AD228" i="5" a="1"/>
  <c r="R229" i="5" a="1"/>
  <c r="V229" i="5" a="1"/>
  <c r="Z229" i="5" a="1"/>
  <c r="AD229" i="5" a="1"/>
  <c r="R230" i="5" a="1"/>
  <c r="V230" i="5" a="1"/>
  <c r="Z230" i="5" a="1"/>
  <c r="AD230" i="5" a="1"/>
  <c r="R231" i="5" a="1"/>
  <c r="V231" i="5" a="1"/>
  <c r="Z231" i="5" a="1"/>
  <c r="AD231" i="5" a="1"/>
  <c r="R232" i="5" a="1"/>
  <c r="V232" i="5" a="1"/>
  <c r="Z232" i="5" a="1"/>
  <c r="AD232" i="5" a="1"/>
  <c r="R233" i="5" a="1"/>
  <c r="V233" i="5" a="1"/>
  <c r="Z233" i="5" a="1"/>
  <c r="V60" i="5" a="1"/>
  <c r="AC109" i="5" a="1"/>
  <c r="R121" i="5" a="1"/>
  <c r="AC129" i="5" a="1"/>
  <c r="Q137" i="5" a="1"/>
  <c r="Y143" i="5" a="1"/>
  <c r="U156" i="5" a="1"/>
  <c r="U162" i="5" a="1"/>
  <c r="W164" i="5" a="1"/>
  <c r="Z166" i="5" a="1"/>
  <c r="AC168" i="5" a="1"/>
  <c r="AE170" i="5" a="1"/>
  <c r="Q175" i="5" a="1"/>
  <c r="S177" i="5" a="1"/>
  <c r="V179" i="5" a="1"/>
  <c r="Y181" i="5" a="1"/>
  <c r="AA183" i="5" a="1"/>
  <c r="AD185" i="5" a="1"/>
  <c r="O190" i="5" a="1"/>
  <c r="R192" i="5" a="1"/>
  <c r="R194" i="5" a="1"/>
  <c r="AD195" i="5" a="1"/>
  <c r="V197" i="5" a="1"/>
  <c r="Z200" i="5" a="1"/>
  <c r="R202" i="5" a="1"/>
  <c r="AD203" i="5" a="1"/>
  <c r="V205" i="5" a="1"/>
  <c r="W208" i="5" a="1"/>
  <c r="S209" i="5" a="1"/>
  <c r="O210" i="5" a="1"/>
  <c r="AE210" i="5" a="1"/>
  <c r="AA211" i="5" a="1"/>
  <c r="W212" i="5" a="1"/>
  <c r="S213" i="5" a="1"/>
  <c r="O214" i="5" a="1"/>
  <c r="AE214" i="5" a="1"/>
  <c r="AA215" i="5" a="1"/>
  <c r="W216" i="5" a="1"/>
  <c r="S217" i="5" a="1"/>
  <c r="O218" i="5" a="1"/>
  <c r="AE218" i="5" a="1"/>
  <c r="AA219" i="5" a="1"/>
  <c r="W220" i="5" a="1"/>
  <c r="S221" i="5" a="1"/>
  <c r="O222" i="5" a="1"/>
  <c r="AE222" i="5" a="1"/>
  <c r="AA223" i="5" a="1"/>
  <c r="W224" i="5" a="1"/>
  <c r="S225" i="5" a="1"/>
  <c r="O226" i="5" a="1"/>
  <c r="AE226" i="5" a="1"/>
  <c r="AA227" i="5" a="1"/>
  <c r="W228" i="5" a="1"/>
  <c r="S229" i="5" a="1"/>
  <c r="O230" i="5" a="1"/>
  <c r="AE230" i="5" a="1"/>
  <c r="AA231" i="5" a="1"/>
  <c r="W232" i="5" a="1"/>
  <c r="S233" i="5" a="1"/>
  <c r="AE233" i="5" a="1"/>
  <c r="S234" i="5" a="1"/>
  <c r="AA234" i="5" a="1"/>
  <c r="O235" i="5" a="1"/>
  <c r="W235" i="5" a="1"/>
  <c r="AE235" i="5" a="1"/>
  <c r="S236" i="5" a="1"/>
  <c r="AA236" i="5" a="1"/>
  <c r="O237" i="5" a="1"/>
  <c r="W237" i="5" a="1"/>
  <c r="AE237" i="5" a="1"/>
  <c r="S238" i="5" a="1"/>
  <c r="AA238" i="5" a="1"/>
  <c r="O239" i="5" a="1"/>
  <c r="W239" i="5" a="1"/>
  <c r="AE239" i="5" a="1"/>
  <c r="S240" i="5" a="1"/>
  <c r="AA240" i="5" a="1"/>
  <c r="O241" i="5" a="1"/>
  <c r="W241" i="5" a="1"/>
  <c r="AE241" i="5" a="1"/>
  <c r="S242" i="5" a="1"/>
  <c r="AA242" i="5" a="1"/>
  <c r="O243" i="5" a="1"/>
  <c r="W243" i="5" a="1"/>
  <c r="AE243" i="5" a="1"/>
  <c r="S244" i="5" a="1"/>
  <c r="AA244" i="5" a="1"/>
  <c r="O245" i="5" a="1"/>
  <c r="W245" i="5" a="1"/>
  <c r="AE245" i="5" a="1"/>
  <c r="S246" i="5" a="1"/>
  <c r="AA246" i="5" a="1"/>
  <c r="O247" i="5" a="1"/>
  <c r="W247" i="5" a="1"/>
  <c r="AE247" i="5" a="1"/>
  <c r="S248" i="5" a="1"/>
  <c r="AA248" i="5" a="1"/>
  <c r="O249" i="5" a="1"/>
  <c r="W249" i="5" a="1"/>
  <c r="AE249" i="5" a="1"/>
  <c r="S250" i="5" a="1"/>
  <c r="AA250" i="5" a="1"/>
  <c r="O251" i="5" a="1"/>
  <c r="W251" i="5" a="1"/>
  <c r="AE251" i="5" a="1"/>
  <c r="S252" i="5" a="1"/>
  <c r="AA252" i="5" a="1"/>
  <c r="O253" i="5" a="1"/>
  <c r="W253" i="5" a="1"/>
  <c r="AE253" i="5" a="1"/>
  <c r="S254" i="5" a="1"/>
  <c r="AA254" i="5" a="1"/>
  <c r="O255" i="5" a="1"/>
  <c r="W255" i="5" a="1"/>
  <c r="AE255" i="5" a="1"/>
  <c r="S256" i="5" a="1"/>
  <c r="AA256" i="5" a="1"/>
  <c r="O257" i="5" a="1"/>
  <c r="W257" i="5" a="1"/>
  <c r="AE257" i="5" a="1"/>
  <c r="S258" i="5" a="1"/>
  <c r="AA258" i="5" a="1"/>
  <c r="O259" i="5" a="1"/>
  <c r="W259" i="5" a="1"/>
  <c r="AE259" i="5" a="1"/>
  <c r="S260" i="5" a="1"/>
  <c r="AA260" i="5" a="1"/>
  <c r="O261" i="5" a="1"/>
  <c r="W261" i="5" a="1"/>
  <c r="AE261" i="5" a="1"/>
  <c r="S262" i="5" a="1"/>
  <c r="AA262" i="5" a="1"/>
  <c r="O263" i="5" a="1"/>
  <c r="W263" i="5" a="1"/>
  <c r="AE263" i="5" a="1"/>
  <c r="S264" i="5" a="1"/>
  <c r="AA264" i="5" a="1"/>
  <c r="O265" i="5" a="1"/>
  <c r="W265" i="5" a="1"/>
  <c r="AE265" i="5" a="1"/>
  <c r="S266" i="5" a="1"/>
  <c r="AA266" i="5" a="1"/>
  <c r="O267" i="5" a="1"/>
  <c r="W267" i="5" a="1"/>
  <c r="AE267" i="5" a="1"/>
  <c r="S268" i="5" a="1"/>
  <c r="AA268" i="5" a="1"/>
  <c r="O269" i="5" a="1"/>
  <c r="W269" i="5" a="1"/>
  <c r="AE269" i="5" a="1"/>
  <c r="S270" i="5" a="1"/>
  <c r="AA270" i="5" a="1"/>
  <c r="O271" i="5" a="1"/>
  <c r="W271" i="5" a="1"/>
  <c r="AE271" i="5" a="1"/>
  <c r="S272" i="5" a="1"/>
  <c r="AA272" i="5" a="1"/>
  <c r="O273" i="5" a="1"/>
  <c r="W273" i="5" a="1"/>
  <c r="AE273" i="5" a="1"/>
  <c r="S274" i="5" a="1"/>
  <c r="AA274" i="5" a="1"/>
  <c r="O275" i="5" a="1"/>
  <c r="W275" i="5" a="1"/>
  <c r="AE275" i="5" a="1"/>
  <c r="S276" i="5" a="1"/>
  <c r="AA276" i="5" a="1"/>
  <c r="O277" i="5" a="1"/>
  <c r="W277" i="5" a="1"/>
  <c r="AE277" i="5" a="1"/>
  <c r="S278" i="5" a="1"/>
  <c r="AA278" i="5" a="1"/>
  <c r="O279" i="5" a="1"/>
  <c r="W279" i="5" a="1"/>
  <c r="AE279" i="5" a="1"/>
  <c r="S280" i="5" a="1"/>
  <c r="AA280" i="5" a="1"/>
  <c r="R281" i="5" a="1"/>
  <c r="W281" i="5" a="1"/>
  <c r="AC281" i="5" a="1"/>
  <c r="S282" i="5" a="1"/>
  <c r="Y282" i="5" a="1"/>
  <c r="AD282" i="5" a="1"/>
  <c r="O283" i="5" a="1"/>
  <c r="U283" i="5" a="1"/>
  <c r="Z283" i="5" a="1"/>
  <c r="AE283" i="5" a="1"/>
  <c r="Q284" i="5" a="1"/>
  <c r="V284" i="5" a="1"/>
  <c r="AA284" i="5" a="1"/>
  <c r="Q285" i="5" a="1"/>
  <c r="U285" i="5" a="1"/>
  <c r="Y285" i="5" a="1"/>
  <c r="AC285" i="5" a="1"/>
  <c r="Q286" i="5" a="1"/>
  <c r="U286" i="5" a="1"/>
  <c r="Y286" i="5" a="1"/>
  <c r="AC286" i="5" a="1"/>
  <c r="Q287" i="5" a="1"/>
  <c r="U287" i="5" a="1"/>
  <c r="Y287" i="5" a="1"/>
  <c r="AC287" i="5" a="1"/>
  <c r="Q288" i="5" a="1"/>
  <c r="U288" i="5" a="1"/>
  <c r="Y288" i="5" a="1"/>
  <c r="AC288" i="5" a="1"/>
  <c r="Q289" i="5" a="1"/>
  <c r="U289" i="5" a="1"/>
  <c r="Y289" i="5" a="1"/>
  <c r="AC289" i="5" a="1"/>
  <c r="Q290" i="5" a="1"/>
  <c r="U290" i="5" a="1"/>
  <c r="Y290" i="5" a="1"/>
  <c r="AC290" i="5" a="1"/>
  <c r="Q291" i="5" a="1"/>
  <c r="U291" i="5" a="1"/>
  <c r="Y291" i="5" a="1"/>
  <c r="AC291" i="5" a="1"/>
  <c r="Q292" i="5" a="1"/>
  <c r="U292" i="5" a="1"/>
  <c r="Y292" i="5" a="1"/>
  <c r="AC292" i="5" a="1"/>
  <c r="Q293" i="5" a="1"/>
  <c r="U293" i="5" a="1"/>
  <c r="Y293" i="5" a="1"/>
  <c r="AC293" i="5" a="1"/>
  <c r="Q294" i="5" a="1"/>
  <c r="U294" i="5" a="1"/>
  <c r="Y294" i="5" a="1"/>
  <c r="AC294" i="5" a="1"/>
  <c r="Q295" i="5" a="1"/>
  <c r="U295" i="5" a="1"/>
  <c r="Y295" i="5" a="1"/>
  <c r="AC295" i="5" a="1"/>
  <c r="Q296" i="5" a="1"/>
  <c r="U296" i="5" a="1"/>
  <c r="Y296" i="5" a="1"/>
  <c r="AC296" i="5" a="1"/>
  <c r="Q297" i="5" a="1"/>
  <c r="U297" i="5" a="1"/>
  <c r="Y297" i="5" a="1"/>
  <c r="AC297" i="5" a="1"/>
  <c r="Q298" i="5" a="1"/>
  <c r="U298" i="5" a="1"/>
  <c r="Y298" i="5" a="1"/>
  <c r="AC298" i="5" a="1"/>
  <c r="Q299" i="5" a="1"/>
  <c r="U299" i="5" a="1"/>
  <c r="Y299" i="5" a="1"/>
  <c r="AC299" i="5" a="1"/>
  <c r="Q300" i="5" a="1"/>
  <c r="U300" i="5" a="1"/>
  <c r="Y300" i="5" a="1"/>
  <c r="AC300" i="5" a="1"/>
  <c r="Q301" i="5" a="1"/>
  <c r="U301" i="5" a="1"/>
  <c r="Y301" i="5" a="1"/>
  <c r="AC301" i="5" a="1"/>
  <c r="Q302" i="5" a="1"/>
  <c r="U302" i="5" a="1"/>
  <c r="Y302" i="5" a="1"/>
  <c r="AC302" i="5" a="1"/>
  <c r="Q303" i="5" a="1"/>
  <c r="U303" i="5" a="1"/>
  <c r="Y303" i="5" a="1"/>
  <c r="AC303" i="5" a="1"/>
  <c r="Q304" i="5" a="1"/>
  <c r="U304" i="5" a="1"/>
  <c r="Y304" i="5" a="1"/>
  <c r="AC304" i="5" a="1"/>
  <c r="Q305" i="5" a="1"/>
  <c r="U305" i="5" a="1"/>
  <c r="Y305" i="5" a="1"/>
  <c r="AC305" i="5" a="1"/>
  <c r="Q306" i="5" a="1"/>
  <c r="U306" i="5" a="1"/>
  <c r="Y306" i="5" a="1"/>
  <c r="AC306" i="5" a="1"/>
  <c r="Q307" i="5" a="1"/>
  <c r="U307" i="5" a="1"/>
  <c r="Y307" i="5" a="1"/>
  <c r="AC307" i="5" a="1"/>
  <c r="Q308" i="5" a="1"/>
  <c r="U308" i="5" a="1"/>
  <c r="Y308" i="5" a="1"/>
  <c r="AC308" i="5" a="1"/>
  <c r="Q309" i="5" a="1"/>
  <c r="U309" i="5" a="1"/>
  <c r="Y309" i="5" a="1"/>
  <c r="AC309" i="5" a="1"/>
  <c r="Q310" i="5" a="1"/>
  <c r="U310" i="5" a="1"/>
  <c r="Y310" i="5" a="1"/>
  <c r="AC310" i="5" a="1"/>
  <c r="Q311" i="5" a="1"/>
  <c r="U311" i="5" a="1"/>
  <c r="Y311" i="5" a="1"/>
  <c r="AC311" i="5" a="1"/>
  <c r="Q312" i="5" a="1"/>
  <c r="U312" i="5" a="1"/>
  <c r="Y312" i="5" a="1"/>
  <c r="AC312" i="5" a="1"/>
  <c r="Q313" i="5" a="1"/>
  <c r="U313" i="5" a="1"/>
  <c r="Y313" i="5" a="1"/>
  <c r="AC313" i="5" a="1"/>
  <c r="Q314" i="5" a="1"/>
  <c r="U314" i="5" a="1"/>
  <c r="Y314" i="5" a="1"/>
  <c r="AC314" i="5" a="1"/>
  <c r="Q315" i="5" a="1"/>
  <c r="U315" i="5" a="1"/>
  <c r="Y315" i="5" a="1"/>
  <c r="AC315" i="5" a="1"/>
  <c r="Q316" i="5" a="1"/>
  <c r="U316" i="5" a="1"/>
  <c r="Y316" i="5" a="1"/>
  <c r="AC316" i="5" a="1"/>
  <c r="Q317" i="5" a="1"/>
  <c r="U317" i="5" a="1"/>
  <c r="Y317" i="5" a="1"/>
  <c r="AD114" i="5" a="1"/>
  <c r="U123" i="5" a="1"/>
  <c r="AE131" i="5" a="1"/>
  <c r="AC138" i="5" a="1"/>
  <c r="Q145" i="5" a="1"/>
  <c r="Y151" i="5" a="1"/>
  <c r="AE162" i="5" a="1"/>
  <c r="Q167" i="5" a="1"/>
  <c r="S169" i="5" a="1"/>
  <c r="V171" i="5" a="1"/>
  <c r="Y173" i="5" a="1"/>
  <c r="AA175" i="5" a="1"/>
  <c r="AD177" i="5" a="1"/>
  <c r="O182" i="5" a="1"/>
  <c r="R184" i="5" a="1"/>
  <c r="U186" i="5" a="1"/>
  <c r="W188" i="5" a="1"/>
  <c r="Z190" i="5" a="1"/>
  <c r="AC192" i="5" a="1"/>
  <c r="Z194" i="5" a="1"/>
  <c r="R196" i="5" a="1"/>
  <c r="AD197" i="5" a="1"/>
  <c r="V199" i="5" a="1"/>
  <c r="Z202" i="5" a="1"/>
  <c r="R204" i="5" a="1"/>
  <c r="AD205" i="5" a="1"/>
  <c r="V207" i="5" a="1"/>
  <c r="AA208" i="5" a="1"/>
  <c r="W209" i="5" a="1"/>
  <c r="S210" i="5" a="1"/>
  <c r="O211" i="5" a="1"/>
  <c r="AE211" i="5" a="1"/>
  <c r="AA212" i="5" a="1"/>
  <c r="W213" i="5" a="1"/>
  <c r="S214" i="5" a="1"/>
  <c r="O215" i="5" a="1"/>
  <c r="AE215" i="5" a="1"/>
  <c r="AA216" i="5" a="1"/>
  <c r="W217" i="5" a="1"/>
  <c r="S218" i="5" a="1"/>
  <c r="O219" i="5" a="1"/>
  <c r="AE219" i="5" a="1"/>
  <c r="AA220" i="5" a="1"/>
  <c r="W221" i="5" a="1"/>
  <c r="S222" i="5" a="1"/>
  <c r="O223" i="5" a="1"/>
  <c r="AE223" i="5" a="1"/>
  <c r="AA224" i="5" a="1"/>
  <c r="W225" i="5" a="1"/>
  <c r="S226" i="5" a="1"/>
  <c r="O227" i="5" a="1"/>
  <c r="AE227" i="5" a="1"/>
  <c r="AA228" i="5" a="1"/>
  <c r="W229" i="5" a="1"/>
  <c r="S230" i="5" a="1"/>
  <c r="O231" i="5" a="1"/>
  <c r="AE231" i="5" a="1"/>
  <c r="AA232" i="5" a="1"/>
  <c r="W233" i="5" a="1"/>
  <c r="V234" i="5" a="1"/>
  <c r="AD234" i="5" a="1"/>
  <c r="R235" i="5" a="1"/>
  <c r="Z235" i="5" a="1"/>
  <c r="V236" i="5" a="1"/>
  <c r="AD236" i="5" a="1"/>
  <c r="R237" i="5" a="1"/>
  <c r="Z237" i="5" a="1"/>
  <c r="V238" i="5" a="1"/>
  <c r="AD238" i="5" a="1"/>
  <c r="R239" i="5" a="1"/>
  <c r="Z239" i="5" a="1"/>
  <c r="V240" i="5" a="1"/>
  <c r="AD240" i="5" a="1"/>
  <c r="R241" i="5" a="1"/>
  <c r="Z241" i="5" a="1"/>
  <c r="V242" i="5" a="1"/>
  <c r="AD242" i="5" a="1"/>
  <c r="R243" i="5" a="1"/>
  <c r="Z243" i="5" a="1"/>
  <c r="V244" i="5" a="1"/>
  <c r="AD244" i="5" a="1"/>
  <c r="R245" i="5" a="1"/>
  <c r="Z245" i="5" a="1"/>
  <c r="V246" i="5" a="1"/>
  <c r="AD246" i="5" a="1"/>
  <c r="R247" i="5" a="1"/>
  <c r="Z247" i="5" a="1"/>
  <c r="V248" i="5" a="1"/>
  <c r="AD248" i="5" a="1"/>
  <c r="R249" i="5" a="1"/>
  <c r="Z249" i="5" a="1"/>
  <c r="V250" i="5" a="1"/>
  <c r="AD250" i="5" a="1"/>
  <c r="R251" i="5" a="1"/>
  <c r="Z251" i="5" a="1"/>
  <c r="V252" i="5" a="1"/>
  <c r="AD252" i="5" a="1"/>
  <c r="R253" i="5" a="1"/>
  <c r="Z253" i="5" a="1"/>
  <c r="V254" i="5" a="1"/>
  <c r="AD254" i="5" a="1"/>
  <c r="R255" i="5" a="1"/>
  <c r="Z255" i="5" a="1"/>
  <c r="V256" i="5" a="1"/>
  <c r="AD256" i="5" a="1"/>
  <c r="R257" i="5" a="1"/>
  <c r="Z257" i="5" a="1"/>
  <c r="V258" i="5" a="1"/>
  <c r="AD258" i="5" a="1"/>
  <c r="R259" i="5" a="1"/>
  <c r="Z259" i="5" a="1"/>
  <c r="V260" i="5" a="1"/>
  <c r="AD260" i="5" a="1"/>
  <c r="R261" i="5" a="1"/>
  <c r="Z261" i="5" a="1"/>
  <c r="V262" i="5" a="1"/>
  <c r="AD262" i="5" a="1"/>
  <c r="R263" i="5" a="1"/>
  <c r="Z263" i="5" a="1"/>
  <c r="V264" i="5" a="1"/>
  <c r="AD264" i="5" a="1"/>
  <c r="R265" i="5" a="1"/>
  <c r="Z265" i="5" a="1"/>
  <c r="V266" i="5" a="1"/>
  <c r="AD266" i="5" a="1"/>
  <c r="R267" i="5" a="1"/>
  <c r="Z267" i="5" a="1"/>
  <c r="V268" i="5" a="1"/>
  <c r="AD268" i="5" a="1"/>
  <c r="R269" i="5" a="1"/>
  <c r="Z269" i="5" a="1"/>
  <c r="V270" i="5" a="1"/>
  <c r="AD270" i="5" a="1"/>
  <c r="R271" i="5" a="1"/>
  <c r="Z271" i="5" a="1"/>
  <c r="V272" i="5" a="1"/>
  <c r="AD272" i="5" a="1"/>
  <c r="R273" i="5" a="1"/>
  <c r="Z273" i="5" a="1"/>
  <c r="V274" i="5" a="1"/>
  <c r="AD274" i="5" a="1"/>
  <c r="R275" i="5" a="1"/>
  <c r="Z275" i="5" a="1"/>
  <c r="V276" i="5" a="1"/>
  <c r="AD276" i="5" a="1"/>
  <c r="R277" i="5" a="1"/>
  <c r="Z277" i="5" a="1"/>
  <c r="V278" i="5" a="1"/>
  <c r="AD278" i="5" a="1"/>
  <c r="R279" i="5" a="1"/>
  <c r="Z279" i="5" a="1"/>
  <c r="V280" i="5" a="1"/>
  <c r="AC280" i="5" a="1"/>
  <c r="S281" i="5" a="1"/>
  <c r="Y281" i="5" a="1"/>
  <c r="AD281" i="5" a="1"/>
  <c r="O282" i="5" a="1"/>
  <c r="U282" i="5" a="1"/>
  <c r="Z282" i="5" a="1"/>
  <c r="AE282" i="5" a="1"/>
  <c r="Q283" i="5" a="1"/>
  <c r="V283" i="5" a="1"/>
  <c r="AA283" i="5" a="1"/>
  <c r="R284" i="5" a="1"/>
  <c r="W284" i="5" a="1"/>
  <c r="AC284" i="5" a="1"/>
  <c r="R285" i="5" a="1"/>
  <c r="V285" i="5" a="1"/>
  <c r="Z285" i="5" a="1"/>
  <c r="AD285" i="5" a="1"/>
  <c r="R286" i="5" a="1"/>
  <c r="V286" i="5" a="1"/>
  <c r="Z286" i="5" a="1"/>
  <c r="AD286" i="5" a="1"/>
  <c r="R287" i="5" a="1"/>
  <c r="V287" i="5" a="1"/>
  <c r="Z287" i="5" a="1"/>
  <c r="AD287" i="5" a="1"/>
  <c r="R288" i="5" a="1"/>
  <c r="V288" i="5" a="1"/>
  <c r="Z288" i="5" a="1"/>
  <c r="AD288" i="5" a="1"/>
  <c r="R289" i="5" a="1"/>
  <c r="V289" i="5" a="1"/>
  <c r="Z289" i="5" a="1"/>
  <c r="AD289" i="5" a="1"/>
  <c r="R290" i="5" a="1"/>
  <c r="V290" i="5" a="1"/>
  <c r="Z290" i="5" a="1"/>
  <c r="AD290" i="5" a="1"/>
  <c r="R291" i="5" a="1"/>
  <c r="V291" i="5" a="1"/>
  <c r="Z291" i="5" a="1"/>
  <c r="AD291" i="5" a="1"/>
  <c r="R292" i="5" a="1"/>
  <c r="V292" i="5" a="1"/>
  <c r="Z292" i="5" a="1"/>
  <c r="AD292" i="5" a="1"/>
  <c r="R293" i="5" a="1"/>
  <c r="V293" i="5" a="1"/>
  <c r="Z293" i="5" a="1"/>
  <c r="AD293" i="5" a="1"/>
  <c r="R294" i="5" a="1"/>
  <c r="V294" i="5" a="1"/>
  <c r="Z294" i="5" a="1"/>
  <c r="AD294" i="5" a="1"/>
  <c r="R295" i="5" a="1"/>
  <c r="V295" i="5" a="1"/>
  <c r="Z295" i="5" a="1"/>
  <c r="AD295" i="5" a="1"/>
  <c r="R296" i="5" a="1"/>
  <c r="V296" i="5" a="1"/>
  <c r="Z296" i="5" a="1"/>
  <c r="AD296" i="5" a="1"/>
  <c r="R297" i="5" a="1"/>
  <c r="V297" i="5" a="1"/>
  <c r="Z297" i="5" a="1"/>
  <c r="AD297" i="5" a="1"/>
  <c r="R298" i="5" a="1"/>
  <c r="V298" i="5" a="1"/>
  <c r="Z298" i="5" a="1"/>
  <c r="AD298" i="5" a="1"/>
  <c r="R299" i="5" a="1"/>
  <c r="V299" i="5" a="1"/>
  <c r="Z299" i="5" a="1"/>
  <c r="AD299" i="5" a="1"/>
  <c r="R300" i="5" a="1"/>
  <c r="V300" i="5" a="1"/>
  <c r="Z300" i="5" a="1"/>
  <c r="AD300" i="5" a="1"/>
  <c r="R301" i="5" a="1"/>
  <c r="V301" i="5" a="1"/>
  <c r="Z301" i="5" a="1"/>
  <c r="AD301" i="5" a="1"/>
  <c r="R302" i="5" a="1"/>
  <c r="V302" i="5" a="1"/>
  <c r="Z302" i="5" a="1"/>
  <c r="AD302" i="5" a="1"/>
  <c r="R303" i="5" a="1"/>
  <c r="V303" i="5" a="1"/>
  <c r="Z303" i="5" a="1"/>
  <c r="AD303" i="5" a="1"/>
  <c r="R304" i="5" a="1"/>
  <c r="V304" i="5" a="1"/>
  <c r="Z304" i="5" a="1"/>
  <c r="AD304" i="5" a="1"/>
  <c r="R305" i="5" a="1"/>
  <c r="V305" i="5" a="1"/>
  <c r="Z305" i="5" a="1"/>
  <c r="AD305" i="5" a="1"/>
  <c r="R306" i="5" a="1"/>
  <c r="V306" i="5" a="1"/>
  <c r="Z306" i="5" a="1"/>
  <c r="AD306" i="5" a="1"/>
  <c r="R307" i="5" a="1"/>
  <c r="V307" i="5" a="1"/>
  <c r="Z307" i="5" a="1"/>
  <c r="AD307" i="5" a="1"/>
  <c r="R308" i="5" a="1"/>
  <c r="V308" i="5" a="1"/>
  <c r="Z308" i="5" a="1"/>
  <c r="AD308" i="5" a="1"/>
  <c r="R309" i="5" a="1"/>
  <c r="V309" i="5" a="1"/>
  <c r="Z309" i="5" a="1"/>
  <c r="AD309" i="5" a="1"/>
  <c r="R310" i="5" a="1"/>
  <c r="V310" i="5" a="1"/>
  <c r="Z310" i="5" a="1"/>
  <c r="AD310" i="5" a="1"/>
  <c r="R311" i="5" a="1"/>
  <c r="V311" i="5" a="1"/>
  <c r="Z311" i="5" a="1"/>
  <c r="AD311" i="5" a="1"/>
  <c r="R312" i="5" a="1"/>
  <c r="V312" i="5" a="1"/>
  <c r="Z312" i="5" a="1"/>
  <c r="AD312" i="5" a="1"/>
  <c r="R313" i="5" a="1"/>
  <c r="V313" i="5" a="1"/>
  <c r="Z313" i="5" a="1"/>
  <c r="AD313" i="5" a="1"/>
  <c r="R314" i="5" a="1"/>
  <c r="V314" i="5" a="1"/>
  <c r="Z314" i="5" a="1"/>
  <c r="AD314" i="5" a="1"/>
  <c r="R315" i="5" a="1"/>
  <c r="V315" i="5" a="1"/>
  <c r="Z315" i="5" a="1"/>
  <c r="AD315" i="5" a="1"/>
  <c r="R316" i="5" a="1"/>
  <c r="V316" i="5" a="1"/>
  <c r="Z316" i="5" a="1"/>
  <c r="AD316" i="5" a="1"/>
  <c r="R317" i="5" a="1"/>
  <c r="V317" i="5" a="1"/>
  <c r="X95" i="5" a="1"/>
  <c r="W125" i="5" a="1"/>
  <c r="U140" i="5" a="1"/>
  <c r="AC146" i="5" a="1"/>
  <c r="Q153" i="5" a="1"/>
  <c r="Y159" i="5" a="1"/>
  <c r="V163" i="5" a="1"/>
  <c r="Y165" i="5" a="1"/>
  <c r="AA167" i="5" a="1"/>
  <c r="AD169" i="5" a="1"/>
  <c r="O174" i="5" a="1"/>
  <c r="R176" i="5" a="1"/>
  <c r="U178" i="5" a="1"/>
  <c r="W180" i="5" a="1"/>
  <c r="Z182" i="5" a="1"/>
  <c r="AC184" i="5" a="1"/>
  <c r="AE186" i="5" a="1"/>
  <c r="Q191" i="5" a="1"/>
  <c r="S193" i="5" a="1"/>
  <c r="Z196" i="5" a="1"/>
  <c r="R198" i="5" a="1"/>
  <c r="AD199" i="5" a="1"/>
  <c r="V201" i="5" a="1"/>
  <c r="Z204" i="5" a="1"/>
  <c r="R206" i="5" a="1"/>
  <c r="AD207" i="5" a="1"/>
  <c r="AE208" i="5" a="1"/>
  <c r="AA209" i="5" a="1"/>
  <c r="W210" i="5" a="1"/>
  <c r="S211" i="5" a="1"/>
  <c r="O212" i="5" a="1"/>
  <c r="AE212" i="5" a="1"/>
  <c r="AA213" i="5" a="1"/>
  <c r="W214" i="5" a="1"/>
  <c r="S215" i="5" a="1"/>
  <c r="O216" i="5" a="1"/>
  <c r="AE216" i="5" a="1"/>
  <c r="AA217" i="5" a="1"/>
  <c r="W218" i="5" a="1"/>
  <c r="S219" i="5" a="1"/>
  <c r="O220" i="5" a="1"/>
  <c r="AE220" i="5" a="1"/>
  <c r="AA221" i="5" a="1"/>
  <c r="W222" i="5" a="1"/>
  <c r="S223" i="5" a="1"/>
  <c r="O224" i="5" a="1"/>
  <c r="AE224" i="5" a="1"/>
  <c r="AA225" i="5" a="1"/>
  <c r="W226" i="5" a="1"/>
  <c r="S227" i="5" a="1"/>
  <c r="O228" i="5" a="1"/>
  <c r="AE228" i="5" a="1"/>
  <c r="AA229" i="5" a="1"/>
  <c r="W230" i="5" a="1"/>
  <c r="S231" i="5" a="1"/>
  <c r="O232" i="5" a="1"/>
  <c r="AE232" i="5" a="1"/>
  <c r="AA233" i="5" a="1"/>
  <c r="O234" i="5" a="1"/>
  <c r="W234" i="5" a="1"/>
  <c r="AE234" i="5" a="1"/>
  <c r="S235" i="5" a="1"/>
  <c r="AA235" i="5" a="1"/>
  <c r="O236" i="5" a="1"/>
  <c r="W236" i="5" a="1"/>
  <c r="AE236" i="5" a="1"/>
  <c r="S237" i="5" a="1"/>
  <c r="AA237" i="5" a="1"/>
  <c r="O238" i="5" a="1"/>
  <c r="W238" i="5" a="1"/>
  <c r="AE238" i="5" a="1"/>
  <c r="S239" i="5" a="1"/>
  <c r="AA239" i="5" a="1"/>
  <c r="O240" i="5" a="1"/>
  <c r="W240" i="5" a="1"/>
  <c r="AE240" i="5" a="1"/>
  <c r="S241" i="5" a="1"/>
  <c r="AA241" i="5" a="1"/>
  <c r="O242" i="5" a="1"/>
  <c r="W242" i="5" a="1"/>
  <c r="AE242" i="5" a="1"/>
  <c r="S243" i="5" a="1"/>
  <c r="AA243" i="5" a="1"/>
  <c r="O244" i="5" a="1"/>
  <c r="W244" i="5" a="1"/>
  <c r="AE244" i="5" a="1"/>
  <c r="S245" i="5" a="1"/>
  <c r="AA245" i="5" a="1"/>
  <c r="O246" i="5" a="1"/>
  <c r="W246" i="5" a="1"/>
  <c r="AE246" i="5" a="1"/>
  <c r="S247" i="5" a="1"/>
  <c r="AA247" i="5" a="1"/>
  <c r="O248" i="5" a="1"/>
  <c r="W248" i="5" a="1"/>
  <c r="AE248" i="5" a="1"/>
  <c r="S249" i="5" a="1"/>
  <c r="AA249" i="5" a="1"/>
  <c r="O250" i="5" a="1"/>
  <c r="W250" i="5" a="1"/>
  <c r="AE250" i="5" a="1"/>
  <c r="S251" i="5" a="1"/>
  <c r="AA251" i="5" a="1"/>
  <c r="O252" i="5" a="1"/>
  <c r="W252" i="5" a="1"/>
  <c r="AE252" i="5" a="1"/>
  <c r="S253" i="5" a="1"/>
  <c r="AA253" i="5" a="1"/>
  <c r="O254" i="5" a="1"/>
  <c r="W254" i="5" a="1"/>
  <c r="AE254" i="5" a="1"/>
  <c r="S255" i="5" a="1"/>
  <c r="AA255" i="5" a="1"/>
  <c r="O256" i="5" a="1"/>
  <c r="W256" i="5" a="1"/>
  <c r="AE256" i="5" a="1"/>
  <c r="S257" i="5" a="1"/>
  <c r="AA257" i="5" a="1"/>
  <c r="O258" i="5" a="1"/>
  <c r="W258" i="5" a="1"/>
  <c r="AE258" i="5" a="1"/>
  <c r="S259" i="5" a="1"/>
  <c r="AA259" i="5" a="1"/>
  <c r="O260" i="5" a="1"/>
  <c r="W260" i="5" a="1"/>
  <c r="AE260" i="5" a="1"/>
  <c r="S261" i="5" a="1"/>
  <c r="AA261" i="5" a="1"/>
  <c r="O262" i="5" a="1"/>
  <c r="W262" i="5" a="1"/>
  <c r="AE262" i="5" a="1"/>
  <c r="S263" i="5" a="1"/>
  <c r="AA263" i="5" a="1"/>
  <c r="O264" i="5" a="1"/>
  <c r="W264" i="5" a="1"/>
  <c r="AE264" i="5" a="1"/>
  <c r="S265" i="5" a="1"/>
  <c r="AA265" i="5" a="1"/>
  <c r="O266" i="5" a="1"/>
  <c r="W266" i="5" a="1"/>
  <c r="AE266" i="5" a="1"/>
  <c r="S267" i="5" a="1"/>
  <c r="AA267" i="5" a="1"/>
  <c r="O268" i="5" a="1"/>
  <c r="W268" i="5" a="1"/>
  <c r="AE268" i="5" a="1"/>
  <c r="S269" i="5" a="1"/>
  <c r="AA269" i="5" a="1"/>
  <c r="O270" i="5" a="1"/>
  <c r="W270" i="5" a="1"/>
  <c r="AE270" i="5" a="1"/>
  <c r="S271" i="5" a="1"/>
  <c r="AA271" i="5" a="1"/>
  <c r="O272" i="5" a="1"/>
  <c r="W272" i="5" a="1"/>
  <c r="AE272" i="5" a="1"/>
  <c r="S273" i="5" a="1"/>
  <c r="AA273" i="5" a="1"/>
  <c r="O274" i="5" a="1"/>
  <c r="W274" i="5" a="1"/>
  <c r="AE274" i="5" a="1"/>
  <c r="S275" i="5" a="1"/>
  <c r="AA275" i="5" a="1"/>
  <c r="O276" i="5" a="1"/>
  <c r="W276" i="5" a="1"/>
  <c r="AE276" i="5" a="1"/>
  <c r="S277" i="5" a="1"/>
  <c r="AA277" i="5" a="1"/>
  <c r="O278" i="5" a="1"/>
  <c r="W278" i="5" a="1"/>
  <c r="AE278" i="5" a="1"/>
  <c r="S279" i="5" a="1"/>
  <c r="AA279" i="5" a="1"/>
  <c r="O280" i="5" a="1"/>
  <c r="W280" i="5" a="1"/>
  <c r="AD280" i="5" a="1"/>
  <c r="O281" i="5" a="1"/>
  <c r="U281" i="5" a="1"/>
  <c r="Z281" i="5" a="1"/>
  <c r="AE281" i="5" a="1"/>
  <c r="Q282" i="5" a="1"/>
  <c r="V282" i="5" a="1"/>
  <c r="AA282" i="5" a="1"/>
  <c r="R283" i="5" a="1"/>
  <c r="W283" i="5" a="1"/>
  <c r="AC283" i="5" a="1"/>
  <c r="S284" i="5" a="1"/>
  <c r="Y284" i="5" a="1"/>
  <c r="AD284" i="5" a="1"/>
  <c r="O285" i="5" a="1"/>
  <c r="S285" i="5" a="1"/>
  <c r="W285" i="5" a="1"/>
  <c r="AA285" i="5" a="1"/>
  <c r="AE285" i="5" a="1"/>
  <c r="O286" i="5" a="1"/>
  <c r="S286" i="5" a="1"/>
  <c r="W286" i="5" a="1"/>
  <c r="AA286" i="5" a="1"/>
  <c r="AE286" i="5" a="1"/>
  <c r="O287" i="5" a="1"/>
  <c r="S287" i="5" a="1"/>
  <c r="W287" i="5" a="1"/>
  <c r="AA287" i="5" a="1"/>
  <c r="AE287" i="5" a="1"/>
  <c r="O288" i="5" a="1"/>
  <c r="S288" i="5" a="1"/>
  <c r="W288" i="5" a="1"/>
  <c r="AA288" i="5" a="1"/>
  <c r="AE288" i="5" a="1"/>
  <c r="O289" i="5" a="1"/>
  <c r="S289" i="5" a="1"/>
  <c r="W289" i="5" a="1"/>
  <c r="AA289" i="5" a="1"/>
  <c r="AE289" i="5" a="1"/>
  <c r="O290" i="5" a="1"/>
  <c r="S290" i="5" a="1"/>
  <c r="W290" i="5" a="1"/>
  <c r="AA290" i="5" a="1"/>
  <c r="AE290" i="5" a="1"/>
  <c r="O291" i="5" a="1"/>
  <c r="S291" i="5" a="1"/>
  <c r="W291" i="5" a="1"/>
  <c r="AA291" i="5" a="1"/>
  <c r="AE291" i="5" a="1"/>
  <c r="O292" i="5" a="1"/>
  <c r="S292" i="5" a="1"/>
  <c r="W292" i="5" a="1"/>
  <c r="AA292" i="5" a="1"/>
  <c r="AE292" i="5" a="1"/>
  <c r="O293" i="5" a="1"/>
  <c r="S293" i="5" a="1"/>
  <c r="W293" i="5" a="1"/>
  <c r="AA293" i="5" a="1"/>
  <c r="AE293" i="5" a="1"/>
  <c r="O294" i="5" a="1"/>
  <c r="S294" i="5" a="1"/>
  <c r="W294" i="5" a="1"/>
  <c r="AA294" i="5" a="1"/>
  <c r="AE294" i="5" a="1"/>
  <c r="O295" i="5" a="1"/>
  <c r="S295" i="5" a="1"/>
  <c r="W295" i="5" a="1"/>
  <c r="AA295" i="5" a="1"/>
  <c r="AE295" i="5" a="1"/>
  <c r="O296" i="5" a="1"/>
  <c r="S296" i="5" a="1"/>
  <c r="W296" i="5" a="1"/>
  <c r="AA296" i="5" a="1"/>
  <c r="AE296" i="5" a="1"/>
  <c r="O297" i="5" a="1"/>
  <c r="S297" i="5" a="1"/>
  <c r="W297" i="5" a="1"/>
  <c r="AA297" i="5" a="1"/>
  <c r="AE297" i="5" a="1"/>
  <c r="O298" i="5" a="1"/>
  <c r="S298" i="5" a="1"/>
  <c r="W298" i="5" a="1"/>
  <c r="AA298" i="5" a="1"/>
  <c r="AE298" i="5" a="1"/>
  <c r="O299" i="5" a="1"/>
  <c r="S299" i="5" a="1"/>
  <c r="W299" i="5" a="1"/>
  <c r="AA299" i="5" a="1"/>
  <c r="AE299" i="5" a="1"/>
  <c r="O300" i="5" a="1"/>
  <c r="S300" i="5" a="1"/>
  <c r="W300" i="5" a="1"/>
  <c r="AA300" i="5" a="1"/>
  <c r="AE300" i="5" a="1"/>
  <c r="O301" i="5" a="1"/>
  <c r="S301" i="5" a="1"/>
  <c r="W301" i="5" a="1"/>
  <c r="AA301" i="5" a="1"/>
  <c r="AE301" i="5" a="1"/>
  <c r="O302" i="5" a="1"/>
  <c r="S302" i="5" a="1"/>
  <c r="W302" i="5" a="1"/>
  <c r="AA302" i="5" a="1"/>
  <c r="AE302" i="5" a="1"/>
  <c r="O303" i="5" a="1"/>
  <c r="S303" i="5" a="1"/>
  <c r="W303" i="5" a="1"/>
  <c r="AA303" i="5" a="1"/>
  <c r="AE303" i="5" a="1"/>
  <c r="O304" i="5" a="1"/>
  <c r="S304" i="5" a="1"/>
  <c r="W304" i="5" a="1"/>
  <c r="AA304" i="5" a="1"/>
  <c r="AE304" i="5" a="1"/>
  <c r="O305" i="5" a="1"/>
  <c r="S305" i="5" a="1"/>
  <c r="W305" i="5" a="1"/>
  <c r="AA305" i="5" a="1"/>
  <c r="AE305" i="5" a="1"/>
  <c r="O306" i="5" a="1"/>
  <c r="S306" i="5" a="1"/>
  <c r="W306" i="5" a="1"/>
  <c r="AA306" i="5" a="1"/>
  <c r="AE306" i="5" a="1"/>
  <c r="O307" i="5" a="1"/>
  <c r="S307" i="5" a="1"/>
  <c r="W307" i="5" a="1"/>
  <c r="AA307" i="5" a="1"/>
  <c r="AE307" i="5" a="1"/>
  <c r="O308" i="5" a="1"/>
  <c r="S308" i="5" a="1"/>
  <c r="W308" i="5" a="1"/>
  <c r="AA308" i="5" a="1"/>
  <c r="AE308" i="5" a="1"/>
  <c r="O309" i="5" a="1"/>
  <c r="S309" i="5" a="1"/>
  <c r="W309" i="5" a="1"/>
  <c r="AA309" i="5" a="1"/>
  <c r="AE309" i="5" a="1"/>
  <c r="O310" i="5" a="1"/>
  <c r="S310" i="5" a="1"/>
  <c r="W310" i="5" a="1"/>
  <c r="AA310" i="5" a="1"/>
  <c r="AE310" i="5" a="1"/>
  <c r="O311" i="5" a="1"/>
  <c r="S311" i="5" a="1"/>
  <c r="W311" i="5" a="1"/>
  <c r="AA311" i="5" a="1"/>
  <c r="AE311" i="5" a="1"/>
  <c r="O312" i="5" a="1"/>
  <c r="S312" i="5" a="1"/>
  <c r="W312" i="5" a="1"/>
  <c r="AA312" i="5" a="1"/>
  <c r="AE312" i="5" a="1"/>
  <c r="O313" i="5" a="1"/>
  <c r="S313" i="5" a="1"/>
  <c r="W313" i="5" a="1"/>
  <c r="AA313" i="5" a="1"/>
  <c r="AE313" i="5" a="1"/>
  <c r="O314" i="5" a="1"/>
  <c r="S314" i="5" a="1"/>
  <c r="W314" i="5" a="1"/>
  <c r="AA314" i="5" a="1"/>
  <c r="AE314" i="5" a="1"/>
  <c r="O315" i="5" a="1"/>
  <c r="S315" i="5" a="1"/>
  <c r="W315" i="5" a="1"/>
  <c r="AA315" i="5" a="1"/>
  <c r="AE315" i="5" a="1"/>
  <c r="O316" i="5" a="1"/>
  <c r="S316" i="5" a="1"/>
  <c r="W316" i="5" a="1"/>
  <c r="AA316" i="5" a="1"/>
  <c r="AE316" i="5" a="1"/>
  <c r="O317" i="5" a="1"/>
  <c r="S317" i="5" a="1"/>
  <c r="W317" i="5" a="1"/>
  <c r="AA317" i="5" a="1"/>
  <c r="AE317" i="5" a="1"/>
  <c r="O318" i="5" a="1"/>
  <c r="S318" i="5" a="1"/>
  <c r="W318" i="5" a="1"/>
  <c r="AA318" i="5" a="1"/>
  <c r="AE318" i="5" a="1"/>
  <c r="O319" i="5" a="1"/>
  <c r="S319" i="5" a="1"/>
  <c r="W319" i="5" a="1"/>
  <c r="AA319" i="5" a="1"/>
  <c r="AE319" i="5" a="1"/>
  <c r="O320" i="5" a="1"/>
  <c r="S320" i="5" a="1"/>
  <c r="W320" i="5" a="1"/>
  <c r="AA320" i="5" a="1"/>
  <c r="AE320" i="5" a="1"/>
  <c r="O321" i="5" a="1"/>
  <c r="S321" i="5" a="1"/>
  <c r="W321" i="5" a="1"/>
  <c r="AA321" i="5" a="1"/>
  <c r="AE321" i="5" a="1"/>
  <c r="O322" i="5" a="1"/>
  <c r="S322" i="5" a="1"/>
  <c r="W322" i="5" a="1"/>
  <c r="AA322" i="5" a="1"/>
  <c r="AE322" i="5" a="1"/>
  <c r="O323" i="5" a="1"/>
  <c r="S323" i="5" a="1"/>
  <c r="W323" i="5" a="1"/>
  <c r="AA323" i="5" a="1"/>
  <c r="AE323" i="5" a="1"/>
  <c r="O324" i="5" a="1"/>
  <c r="S324" i="5" a="1"/>
  <c r="W324" i="5" a="1"/>
  <c r="AA324" i="5" a="1"/>
  <c r="AE324" i="5" a="1"/>
  <c r="O325" i="5" a="1"/>
  <c r="S325" i="5" a="1"/>
  <c r="W325" i="5" a="1"/>
  <c r="AA325" i="5" a="1"/>
  <c r="AE325" i="5" a="1"/>
  <c r="O326" i="5" a="1"/>
  <c r="S326" i="5" a="1"/>
  <c r="W326" i="5" a="1"/>
  <c r="AA326" i="5" a="1"/>
  <c r="AE326" i="5" a="1"/>
  <c r="O327" i="5" a="1"/>
  <c r="S327" i="5" a="1"/>
  <c r="W327" i="5" a="1"/>
  <c r="AA327" i="5" a="1"/>
  <c r="AE327" i="5" a="1"/>
  <c r="O328" i="5" a="1"/>
  <c r="S328" i="5" a="1"/>
  <c r="W328" i="5" a="1"/>
  <c r="AA328" i="5" a="1"/>
  <c r="AE328" i="5" a="1"/>
  <c r="O329" i="5" a="1"/>
  <c r="S329" i="5" a="1"/>
  <c r="W329" i="5" a="1"/>
  <c r="AA329" i="5" a="1"/>
  <c r="AE329" i="5" a="1"/>
  <c r="O330" i="5" a="1"/>
  <c r="S330" i="5" a="1"/>
  <c r="W330" i="5" a="1"/>
  <c r="AA330" i="5" a="1"/>
  <c r="AE330" i="5" a="1"/>
  <c r="O331" i="5" a="1"/>
  <c r="S331" i="5" a="1"/>
  <c r="W331" i="5" a="1"/>
  <c r="AA331" i="5" a="1"/>
  <c r="AE331" i="5" a="1"/>
  <c r="O332" i="5" a="1"/>
  <c r="S332" i="5" a="1"/>
  <c r="W332" i="5" a="1"/>
  <c r="AA332" i="5" a="1"/>
  <c r="AE332" i="5" a="1"/>
  <c r="O333" i="5" a="1"/>
  <c r="S333" i="5" a="1"/>
  <c r="W333" i="5" a="1"/>
  <c r="AA333" i="5" a="1"/>
  <c r="AE333" i="5" a="1"/>
  <c r="O334" i="5" a="1"/>
  <c r="S334" i="5" a="1"/>
  <c r="W334" i="5" a="1"/>
  <c r="AA334" i="5" a="1"/>
  <c r="AE334" i="5" a="1"/>
  <c r="O335" i="5" a="1"/>
  <c r="S335" i="5" a="1"/>
  <c r="W335" i="5" a="1"/>
  <c r="AA335" i="5" a="1"/>
  <c r="AE335" i="5" a="1"/>
  <c r="O336" i="5" a="1"/>
  <c r="S336" i="5" a="1"/>
  <c r="W336" i="5" a="1"/>
  <c r="AA336" i="5" a="1"/>
  <c r="AE336" i="5" a="1"/>
  <c r="O337" i="5" a="1"/>
  <c r="S337" i="5" a="1"/>
  <c r="W337" i="5" a="1"/>
  <c r="AA337" i="5" a="1"/>
  <c r="AE337" i="5" a="1"/>
  <c r="O338" i="5" a="1"/>
  <c r="S338" i="5" a="1"/>
  <c r="W338" i="5" a="1"/>
  <c r="AA338" i="5" a="1"/>
  <c r="AE338" i="5" a="1"/>
  <c r="O339" i="5" a="1"/>
  <c r="S339" i="5" a="1"/>
  <c r="W339" i="5" a="1"/>
  <c r="AA339" i="5" a="1"/>
  <c r="AE339" i="5" a="1"/>
  <c r="O340" i="5" a="1"/>
  <c r="S340" i="5" a="1"/>
  <c r="W340" i="5" a="1"/>
  <c r="AA340" i="5" a="1"/>
  <c r="AE340" i="5" a="1"/>
  <c r="O341" i="5" a="1"/>
  <c r="S341" i="5" a="1"/>
  <c r="W341" i="5" a="1"/>
  <c r="AA341" i="5" a="1"/>
  <c r="AE341" i="5" a="1"/>
  <c r="O342" i="5" a="1"/>
  <c r="S342" i="5" a="1"/>
  <c r="W342" i="5" a="1"/>
  <c r="AA342" i="5" a="1"/>
  <c r="AE342" i="5" a="1"/>
  <c r="O343" i="5" a="1"/>
  <c r="S343" i="5" a="1"/>
  <c r="W343" i="5" a="1"/>
  <c r="AA343" i="5" a="1"/>
  <c r="AE343" i="5" a="1"/>
  <c r="O344" i="5" a="1"/>
  <c r="S344" i="5" a="1"/>
  <c r="W344" i="5" a="1"/>
  <c r="AA344" i="5" a="1"/>
  <c r="AE344" i="5" a="1"/>
  <c r="O345" i="5" a="1"/>
  <c r="S345" i="5" a="1"/>
  <c r="W345" i="5" a="1"/>
  <c r="AA345" i="5" a="1"/>
  <c r="AE345" i="5" a="1"/>
  <c r="O346" i="5" a="1"/>
  <c r="S346" i="5" a="1"/>
  <c r="W346" i="5" a="1"/>
  <c r="AA346" i="5" a="1"/>
  <c r="AE346" i="5" a="1"/>
  <c r="O347" i="5" a="1"/>
  <c r="S347" i="5" a="1"/>
  <c r="W347" i="5" a="1"/>
  <c r="AA347" i="5" a="1"/>
  <c r="Y135" i="5" a="1"/>
  <c r="Q161" i="5" a="1"/>
  <c r="U170" i="5" a="1"/>
  <c r="AE178" i="5" a="1"/>
  <c r="V187" i="5" a="1"/>
  <c r="V195" i="5" a="1"/>
  <c r="AD201" i="5" a="1"/>
  <c r="R208" i="5" a="1"/>
  <c r="W211" i="5" a="1"/>
  <c r="AA214" i="5" a="1"/>
  <c r="AE217" i="5" a="1"/>
  <c r="O221" i="5" a="1"/>
  <c r="S224" i="5" a="1"/>
  <c r="W227" i="5" a="1"/>
  <c r="AA230" i="5" a="1"/>
  <c r="AD233" i="5" a="1"/>
  <c r="V235" i="5" a="1"/>
  <c r="Z238" i="5" a="1"/>
  <c r="R240" i="5" a="1"/>
  <c r="AD241" i="5" a="1"/>
  <c r="V243" i="5" a="1"/>
  <c r="Z246" i="5" a="1"/>
  <c r="R248" i="5" a="1"/>
  <c r="AD249" i="5" a="1"/>
  <c r="V251" i="5" a="1"/>
  <c r="Z254" i="5" a="1"/>
  <c r="R256" i="5" a="1"/>
  <c r="AD257" i="5" a="1"/>
  <c r="V259" i="5" a="1"/>
  <c r="Z262" i="5" a="1"/>
  <c r="R264" i="5" a="1"/>
  <c r="AD265" i="5" a="1"/>
  <c r="V267" i="5" a="1"/>
  <c r="Z270" i="5" a="1"/>
  <c r="R272" i="5" a="1"/>
  <c r="AD273" i="5" a="1"/>
  <c r="V275" i="5" a="1"/>
  <c r="Z278" i="5" a="1"/>
  <c r="R280" i="5" a="1"/>
  <c r="V281" i="5" a="1"/>
  <c r="W282" i="5" a="1"/>
  <c r="Y283" i="5" a="1"/>
  <c r="Z284" i="5" a="1"/>
  <c r="X285" i="5" a="1"/>
  <c r="T286" i="5" a="1"/>
  <c r="P287" i="5" a="1"/>
  <c r="AF287" i="5" a="1"/>
  <c r="AB288" i="5" a="1"/>
  <c r="X289" i="5" a="1"/>
  <c r="T290" i="5" a="1"/>
  <c r="P291" i="5" a="1"/>
  <c r="AF291" i="5" a="1"/>
  <c r="AB292" i="5" a="1"/>
  <c r="X293" i="5" a="1"/>
  <c r="T294" i="5" a="1"/>
  <c r="P295" i="5" a="1"/>
  <c r="AF295" i="5" a="1"/>
  <c r="AB296" i="5" a="1"/>
  <c r="X297" i="5" a="1"/>
  <c r="T298" i="5" a="1"/>
  <c r="P299" i="5" a="1"/>
  <c r="AF299" i="5" a="1"/>
  <c r="AB300" i="5" a="1"/>
  <c r="X301" i="5" a="1"/>
  <c r="T302" i="5" a="1"/>
  <c r="P303" i="5" a="1"/>
  <c r="AF303" i="5" a="1"/>
  <c r="AB304" i="5" a="1"/>
  <c r="X305" i="5" a="1"/>
  <c r="T306" i="5" a="1"/>
  <c r="P307" i="5" a="1"/>
  <c r="AF307" i="5" a="1"/>
  <c r="AB308" i="5" a="1"/>
  <c r="X309" i="5" a="1"/>
  <c r="T310" i="5" a="1"/>
  <c r="P311" i="5" a="1"/>
  <c r="AF311" i="5" a="1"/>
  <c r="AB312" i="5" a="1"/>
  <c r="X313" i="5" a="1"/>
  <c r="T314" i="5" a="1"/>
  <c r="P315" i="5" a="1"/>
  <c r="AF315" i="5" a="1"/>
  <c r="AB316" i="5" a="1"/>
  <c r="X317" i="5" a="1"/>
  <c r="AD317" i="5" a="1"/>
  <c r="P318" i="5" a="1"/>
  <c r="U318" i="5" a="1"/>
  <c r="Z318" i="5" a="1"/>
  <c r="AF318" i="5" a="1"/>
  <c r="Q319" i="5" a="1"/>
  <c r="V319" i="5" a="1"/>
  <c r="AB319" i="5" a="1"/>
  <c r="R320" i="5" a="1"/>
  <c r="X320" i="5" a="1"/>
  <c r="AC320" i="5" a="1"/>
  <c r="T321" i="5" a="1"/>
  <c r="Y321" i="5" a="1"/>
  <c r="AD321" i="5" a="1"/>
  <c r="P322" i="5" a="1"/>
  <c r="U322" i="5" a="1"/>
  <c r="Z322" i="5" a="1"/>
  <c r="AF322" i="5" a="1"/>
  <c r="Q323" i="5" a="1"/>
  <c r="V323" i="5" a="1"/>
  <c r="AB323" i="5" a="1"/>
  <c r="R324" i="5" a="1"/>
  <c r="X324" i="5" a="1"/>
  <c r="AC324" i="5" a="1"/>
  <c r="T325" i="5" a="1"/>
  <c r="Y325" i="5" a="1"/>
  <c r="AD325" i="5" a="1"/>
  <c r="P326" i="5" a="1"/>
  <c r="U326" i="5" a="1"/>
  <c r="Z326" i="5" a="1"/>
  <c r="AF326" i="5" a="1"/>
  <c r="Q327" i="5" a="1"/>
  <c r="V327" i="5" a="1"/>
  <c r="AB327" i="5" a="1"/>
  <c r="R328" i="5" a="1"/>
  <c r="X328" i="5" a="1"/>
  <c r="AC328" i="5" a="1"/>
  <c r="T329" i="5" a="1"/>
  <c r="Y329" i="5" a="1"/>
  <c r="AD329" i="5" a="1"/>
  <c r="P330" i="5" a="1"/>
  <c r="U330" i="5" a="1"/>
  <c r="Z330" i="5" a="1"/>
  <c r="AF330" i="5" a="1"/>
  <c r="Q331" i="5" a="1"/>
  <c r="V331" i="5" a="1"/>
  <c r="AB331" i="5" a="1"/>
  <c r="R332" i="5" a="1"/>
  <c r="X332" i="5" a="1"/>
  <c r="AC332" i="5" a="1"/>
  <c r="T333" i="5" a="1"/>
  <c r="Y333" i="5" a="1"/>
  <c r="AD333" i="5" a="1"/>
  <c r="P334" i="5" a="1"/>
  <c r="U334" i="5" a="1"/>
  <c r="Z334" i="5" a="1"/>
  <c r="AF334" i="5" a="1"/>
  <c r="Q335" i="5" a="1"/>
  <c r="V335" i="5" a="1"/>
  <c r="AB335" i="5" a="1"/>
  <c r="R336" i="5" a="1"/>
  <c r="X336" i="5" a="1"/>
  <c r="AC336" i="5" a="1"/>
  <c r="T337" i="5" a="1"/>
  <c r="Y337" i="5" a="1"/>
  <c r="AD337" i="5" a="1"/>
  <c r="P338" i="5" a="1"/>
  <c r="U338" i="5" a="1"/>
  <c r="Z338" i="5" a="1"/>
  <c r="AF338" i="5" a="1"/>
  <c r="Q339" i="5" a="1"/>
  <c r="V339" i="5" a="1"/>
  <c r="AB339" i="5" a="1"/>
  <c r="R340" i="5" a="1"/>
  <c r="X340" i="5" a="1"/>
  <c r="AC340" i="5" a="1"/>
  <c r="T341" i="5" a="1"/>
  <c r="Y341" i="5" a="1"/>
  <c r="AD341" i="5" a="1"/>
  <c r="P342" i="5" a="1"/>
  <c r="U342" i="5" a="1"/>
  <c r="Z342" i="5" a="1"/>
  <c r="AF342" i="5" a="1"/>
  <c r="Q343" i="5" a="1"/>
  <c r="V343" i="5" a="1"/>
  <c r="AB343" i="5" a="1"/>
  <c r="R344" i="5" a="1"/>
  <c r="X344" i="5" a="1"/>
  <c r="AC344" i="5" a="1"/>
  <c r="T345" i="5" a="1"/>
  <c r="Y345" i="5" a="1"/>
  <c r="AD345" i="5" a="1"/>
  <c r="P346" i="5" a="1"/>
  <c r="U346" i="5" a="1"/>
  <c r="Z346" i="5" a="1"/>
  <c r="AF346" i="5" a="1"/>
  <c r="Q347" i="5" a="1"/>
  <c r="V347" i="5" a="1"/>
  <c r="AB347" i="5" a="1"/>
  <c r="AF347" i="5" a="1"/>
  <c r="P348" i="5" a="1"/>
  <c r="T348" i="5" a="1"/>
  <c r="X348" i="5" a="1"/>
  <c r="AB348" i="5" a="1"/>
  <c r="AF348" i="5" a="1"/>
  <c r="P349" i="5" a="1"/>
  <c r="T349" i="5" a="1"/>
  <c r="X349" i="5" a="1"/>
  <c r="AB349" i="5" a="1"/>
  <c r="AF349" i="5" a="1"/>
  <c r="P350" i="5" a="1"/>
  <c r="T350" i="5" a="1"/>
  <c r="X350" i="5" a="1"/>
  <c r="AB350" i="5" a="1"/>
  <c r="AF350" i="5" a="1"/>
  <c r="P351" i="5" a="1"/>
  <c r="T351" i="5" a="1"/>
  <c r="X351" i="5" a="1"/>
  <c r="AB351" i="5" a="1"/>
  <c r="AF351" i="5" a="1"/>
  <c r="P352" i="5" a="1"/>
  <c r="T352" i="5" a="1"/>
  <c r="X352" i="5" a="1"/>
  <c r="AB352" i="5" a="1"/>
  <c r="AF352" i="5" a="1"/>
  <c r="P353" i="5" a="1"/>
  <c r="T353" i="5" a="1"/>
  <c r="X353" i="5" a="1"/>
  <c r="AB353" i="5" a="1"/>
  <c r="AF353" i="5" a="1"/>
  <c r="P354" i="5" a="1"/>
  <c r="T354" i="5" a="1"/>
  <c r="X354" i="5" a="1"/>
  <c r="AB354" i="5" a="1"/>
  <c r="AF354" i="5" a="1"/>
  <c r="P355" i="5" a="1"/>
  <c r="T355" i="5" a="1"/>
  <c r="X355" i="5" a="1"/>
  <c r="AB355" i="5" a="1"/>
  <c r="AF355" i="5" a="1"/>
  <c r="P356" i="5" a="1"/>
  <c r="T356" i="5" a="1"/>
  <c r="X356" i="5" a="1"/>
  <c r="AB356" i="5" a="1"/>
  <c r="AF356" i="5" a="1"/>
  <c r="P357" i="5" a="1"/>
  <c r="T357" i="5" a="1"/>
  <c r="X357" i="5" a="1"/>
  <c r="AB357" i="5" a="1"/>
  <c r="AF357" i="5" a="1"/>
  <c r="P358" i="5" a="1"/>
  <c r="T358" i="5" a="1"/>
  <c r="X358" i="5" a="1"/>
  <c r="AB358" i="5" a="1"/>
  <c r="AF358" i="5" a="1"/>
  <c r="P359" i="5" a="1"/>
  <c r="T359" i="5" a="1"/>
  <c r="X359" i="5" a="1"/>
  <c r="AB359" i="5" a="1"/>
  <c r="AF359" i="5" a="1"/>
  <c r="P360" i="5" a="1"/>
  <c r="T360" i="5" a="1"/>
  <c r="X360" i="5" a="1"/>
  <c r="AB360" i="5" a="1"/>
  <c r="AF360" i="5" a="1"/>
  <c r="P361" i="5" a="1"/>
  <c r="T361" i="5" a="1"/>
  <c r="X361" i="5" a="1"/>
  <c r="AB361" i="5" a="1"/>
  <c r="AF361" i="5" a="1"/>
  <c r="P362" i="5" a="1"/>
  <c r="T362" i="5" a="1"/>
  <c r="X362" i="5" a="1"/>
  <c r="AB362" i="5" a="1"/>
  <c r="AF362" i="5" a="1"/>
  <c r="P363" i="5" a="1"/>
  <c r="T363" i="5" a="1"/>
  <c r="X363" i="5" a="1"/>
  <c r="AB363" i="5" a="1"/>
  <c r="AF363" i="5" a="1"/>
  <c r="P364" i="5" a="1"/>
  <c r="T364" i="5" a="1"/>
  <c r="X364" i="5" a="1"/>
  <c r="AB364" i="5" a="1"/>
  <c r="AF364" i="5" a="1"/>
  <c r="P365" i="5" a="1"/>
  <c r="T365" i="5" a="1"/>
  <c r="X365" i="5" a="1"/>
  <c r="AB365" i="5" a="1"/>
  <c r="AF365" i="5" a="1"/>
  <c r="P366" i="5" a="1"/>
  <c r="T366" i="5" a="1"/>
  <c r="X366" i="5" a="1"/>
  <c r="AB366" i="5" a="1"/>
  <c r="AF366" i="5" a="1"/>
  <c r="P367" i="5" a="1"/>
  <c r="T367" i="5" a="1"/>
  <c r="X367" i="5" a="1"/>
  <c r="AB367" i="5" a="1"/>
  <c r="AF367" i="5" a="1"/>
  <c r="P368" i="5" a="1"/>
  <c r="T368" i="5" a="1"/>
  <c r="X368" i="5" a="1"/>
  <c r="AB368" i="5" a="1"/>
  <c r="AF368" i="5" a="1"/>
  <c r="P369" i="5" a="1"/>
  <c r="T369" i="5" a="1"/>
  <c r="X369" i="5" a="1"/>
  <c r="AB369" i="5" a="1"/>
  <c r="AF369" i="5" a="1"/>
  <c r="P370" i="5" a="1"/>
  <c r="T370" i="5" a="1"/>
  <c r="X370" i="5" a="1"/>
  <c r="AB370" i="5" a="1"/>
  <c r="AF370" i="5" a="1"/>
  <c r="P371" i="5" a="1"/>
  <c r="T371" i="5" a="1"/>
  <c r="X371" i="5" a="1"/>
  <c r="AB371" i="5" a="1"/>
  <c r="AF371" i="5" a="1"/>
  <c r="P372" i="5" a="1"/>
  <c r="T372" i="5" a="1"/>
  <c r="X372" i="5" a="1"/>
  <c r="AB372" i="5" a="1"/>
  <c r="AF372" i="5" a="1"/>
  <c r="P373" i="5" a="1"/>
  <c r="T373" i="5" a="1"/>
  <c r="X373" i="5" a="1"/>
  <c r="AB373" i="5" a="1"/>
  <c r="AF373" i="5" a="1"/>
  <c r="P374" i="5" a="1"/>
  <c r="T374" i="5" a="1"/>
  <c r="X374" i="5" a="1"/>
  <c r="AB374" i="5" a="1"/>
  <c r="AF374" i="5" a="1"/>
  <c r="P375" i="5" a="1"/>
  <c r="T375" i="5" a="1"/>
  <c r="X375" i="5" a="1"/>
  <c r="AB375" i="5" a="1"/>
  <c r="AF375" i="5" a="1"/>
  <c r="P376" i="5" a="1"/>
  <c r="T376" i="5" a="1"/>
  <c r="X376" i="5" a="1"/>
  <c r="AB376" i="5" a="1"/>
  <c r="AF376" i="5" a="1"/>
  <c r="P377" i="5" a="1"/>
  <c r="T377" i="5" a="1"/>
  <c r="X377" i="5" a="1"/>
  <c r="AB377" i="5" a="1"/>
  <c r="AF377" i="5" a="1"/>
  <c r="P378" i="5" a="1"/>
  <c r="T378" i="5" a="1"/>
  <c r="X378" i="5" a="1"/>
  <c r="AB378" i="5" a="1"/>
  <c r="AF378" i="5" a="1"/>
  <c r="P379" i="5" a="1"/>
  <c r="T379" i="5" a="1"/>
  <c r="X379" i="5" a="1"/>
  <c r="AB379" i="5" a="1"/>
  <c r="AF379" i="5" a="1"/>
  <c r="P380" i="5" a="1"/>
  <c r="T380" i="5" a="1"/>
  <c r="X380" i="5" a="1"/>
  <c r="AB380" i="5" a="1"/>
  <c r="AF380" i="5" a="1"/>
  <c r="P381" i="5" a="1"/>
  <c r="T381" i="5" a="1"/>
  <c r="X381" i="5" a="1"/>
  <c r="AB381" i="5" a="1"/>
  <c r="AF381" i="5" a="1"/>
  <c r="P382" i="5" a="1"/>
  <c r="T382" i="5" a="1"/>
  <c r="X382" i="5" a="1"/>
  <c r="AB382" i="5" a="1"/>
  <c r="AF382" i="5" a="1"/>
  <c r="P383" i="5" a="1"/>
  <c r="T383" i="5" a="1"/>
  <c r="X383" i="5" a="1"/>
  <c r="AB383" i="5" a="1"/>
  <c r="AF383" i="5" a="1"/>
  <c r="P384" i="5" a="1"/>
  <c r="T384" i="5" a="1"/>
  <c r="X384" i="5" a="1"/>
  <c r="AB384" i="5" a="1"/>
  <c r="AF384" i="5" a="1"/>
  <c r="P385" i="5" a="1"/>
  <c r="T385" i="5" a="1"/>
  <c r="X385" i="5" a="1"/>
  <c r="AB385" i="5" a="1"/>
  <c r="AF385" i="5" a="1"/>
  <c r="P386" i="5" a="1"/>
  <c r="T386" i="5" a="1"/>
  <c r="X386" i="5" a="1"/>
  <c r="AB386" i="5" a="1"/>
  <c r="AF386" i="5" a="1"/>
  <c r="P387" i="5" a="1"/>
  <c r="T387" i="5" a="1"/>
  <c r="X387" i="5" a="1"/>
  <c r="AB387" i="5" a="1"/>
  <c r="AF387" i="5" a="1"/>
  <c r="P388" i="5" a="1"/>
  <c r="T388" i="5" a="1"/>
  <c r="X388" i="5" a="1"/>
  <c r="AB388" i="5" a="1"/>
  <c r="AF388" i="5" a="1"/>
  <c r="P389" i="5" a="1"/>
  <c r="T389" i="5" a="1"/>
  <c r="X389" i="5" a="1"/>
  <c r="AB389" i="5" a="1"/>
  <c r="AF389" i="5" a="1"/>
  <c r="P390" i="5" a="1"/>
  <c r="T390" i="5" a="1"/>
  <c r="X390" i="5" a="1"/>
  <c r="AB390" i="5" a="1"/>
  <c r="AF390" i="5" a="1"/>
  <c r="P391" i="5" a="1"/>
  <c r="T391" i="5" a="1"/>
  <c r="X391" i="5" a="1"/>
  <c r="AB391" i="5" a="1"/>
  <c r="AF391" i="5" a="1"/>
  <c r="P392" i="5" a="1"/>
  <c r="T392" i="5" a="1"/>
  <c r="X392" i="5" a="1"/>
  <c r="AB392" i="5" a="1"/>
  <c r="AF392" i="5" a="1"/>
  <c r="P393" i="5" a="1"/>
  <c r="T393" i="5" a="1"/>
  <c r="X393" i="5" a="1"/>
  <c r="AB393" i="5" a="1"/>
  <c r="AF393" i="5" a="1"/>
  <c r="P394" i="5" a="1"/>
  <c r="T394" i="5" a="1"/>
  <c r="X394" i="5" a="1"/>
  <c r="AB394" i="5" a="1"/>
  <c r="AF394" i="5" a="1"/>
  <c r="P395" i="5" a="1"/>
  <c r="T395" i="5" a="1"/>
  <c r="X395" i="5" a="1"/>
  <c r="AB395" i="5" a="1"/>
  <c r="AF395" i="5" a="1"/>
  <c r="P396" i="5" a="1"/>
  <c r="T396" i="5" a="1"/>
  <c r="X396" i="5" a="1"/>
  <c r="AB396" i="5" a="1"/>
  <c r="AF396" i="5" a="1"/>
  <c r="P397" i="5" a="1"/>
  <c r="T397" i="5" a="1"/>
  <c r="X397" i="5" a="1"/>
  <c r="AB397" i="5" a="1"/>
  <c r="AF397" i="5" a="1"/>
  <c r="P398" i="5" a="1"/>
  <c r="T398" i="5" a="1"/>
  <c r="X398" i="5" a="1"/>
  <c r="AB398" i="5" a="1"/>
  <c r="AF398" i="5" a="1"/>
  <c r="P399" i="5" a="1"/>
  <c r="T399" i="5" a="1"/>
  <c r="X399" i="5" a="1"/>
  <c r="AB399" i="5" a="1"/>
  <c r="AF399" i="5" a="1"/>
  <c r="P400" i="5" a="1"/>
  <c r="T400" i="5" a="1"/>
  <c r="X400" i="5" a="1"/>
  <c r="AB400" i="5" a="1"/>
  <c r="AF400" i="5" a="1"/>
  <c r="P401" i="5" a="1"/>
  <c r="T401" i="5" a="1"/>
  <c r="X401" i="5" a="1"/>
  <c r="AB401" i="5" a="1"/>
  <c r="AF401" i="5" a="1"/>
  <c r="P402" i="5" a="1"/>
  <c r="T402" i="5" a="1"/>
  <c r="X402" i="5" a="1"/>
  <c r="AB402" i="5" a="1"/>
  <c r="AF402" i="5" a="1"/>
  <c r="P403" i="5" a="1"/>
  <c r="T403" i="5" a="1"/>
  <c r="X403" i="5" a="1"/>
  <c r="AB403" i="5" a="1"/>
  <c r="AF403" i="5" a="1"/>
  <c r="P404" i="5" a="1"/>
  <c r="T404" i="5" a="1"/>
  <c r="X404" i="5" a="1"/>
  <c r="AB404" i="5" a="1"/>
  <c r="AF404" i="5" a="1"/>
  <c r="P405" i="5" a="1"/>
  <c r="T405" i="5" a="1"/>
  <c r="X405" i="5" a="1"/>
  <c r="AB405" i="5" a="1"/>
  <c r="AF405" i="5" a="1"/>
  <c r="P406" i="5" a="1"/>
  <c r="T406" i="5" a="1"/>
  <c r="X406" i="5" a="1"/>
  <c r="AB406" i="5" a="1"/>
  <c r="AF406" i="5" a="1"/>
  <c r="P407" i="5" a="1"/>
  <c r="T407" i="5" a="1"/>
  <c r="X407" i="5" a="1"/>
  <c r="AB407" i="5" a="1"/>
  <c r="AF407" i="5" a="1"/>
  <c r="P408" i="5" a="1"/>
  <c r="T408" i="5" a="1"/>
  <c r="X408" i="5" a="1"/>
  <c r="AB408" i="5" a="1"/>
  <c r="AF408" i="5" a="1"/>
  <c r="P409" i="5" a="1"/>
  <c r="T409" i="5" a="1"/>
  <c r="X409" i="5" a="1"/>
  <c r="AB409" i="5" a="1"/>
  <c r="AF409" i="5" a="1"/>
  <c r="P410" i="5" a="1"/>
  <c r="T410" i="5" a="1"/>
  <c r="X410" i="5" a="1"/>
  <c r="AB410" i="5" a="1"/>
  <c r="AF410" i="5" a="1"/>
  <c r="P411" i="5" a="1"/>
  <c r="T411" i="5" a="1"/>
  <c r="X411" i="5" a="1"/>
  <c r="AB411" i="5" a="1"/>
  <c r="AF411" i="5" a="1"/>
  <c r="P412" i="5" a="1"/>
  <c r="T412" i="5" a="1"/>
  <c r="X412" i="5" a="1"/>
  <c r="AB412" i="5" a="1"/>
  <c r="AF412" i="5" a="1"/>
  <c r="P413" i="5" a="1"/>
  <c r="T413" i="5" a="1"/>
  <c r="X413" i="5" a="1"/>
  <c r="AB413" i="5" a="1"/>
  <c r="AF413" i="5" a="1"/>
  <c r="P414" i="5" a="1"/>
  <c r="T414" i="5" a="1"/>
  <c r="X414" i="5" a="1"/>
  <c r="AB414" i="5" a="1"/>
  <c r="AF414" i="5" a="1"/>
  <c r="P415" i="5" a="1"/>
  <c r="T415" i="5" a="1"/>
  <c r="X415" i="5" a="1"/>
  <c r="AB415" i="5" a="1"/>
  <c r="AF415" i="5" a="1"/>
  <c r="P416" i="5" a="1"/>
  <c r="T416" i="5" a="1"/>
  <c r="X416" i="5" a="1"/>
  <c r="AB416" i="5" a="1"/>
  <c r="AF416" i="5" a="1"/>
  <c r="P417" i="5" a="1"/>
  <c r="T417" i="5" a="1"/>
  <c r="X417" i="5" a="1"/>
  <c r="AB417" i="5" a="1"/>
  <c r="AF417" i="5" a="1"/>
  <c r="P418" i="5" a="1"/>
  <c r="T418" i="5" a="1"/>
  <c r="X418" i="5" a="1"/>
  <c r="AB418" i="5" a="1"/>
  <c r="AF418" i="5" a="1"/>
  <c r="P419" i="5" a="1"/>
  <c r="T419" i="5" a="1"/>
  <c r="X419" i="5" a="1"/>
  <c r="AB419" i="5" a="1"/>
  <c r="AF419" i="5" a="1"/>
  <c r="P420" i="5" a="1"/>
  <c r="T420" i="5" a="1"/>
  <c r="X420" i="5" a="1"/>
  <c r="AB420" i="5" a="1"/>
  <c r="AF420" i="5" a="1"/>
  <c r="P421" i="5" a="1"/>
  <c r="T421" i="5" a="1"/>
  <c r="X421" i="5" a="1"/>
  <c r="AB421" i="5" a="1"/>
  <c r="AF421" i="5" a="1"/>
  <c r="P422" i="5" a="1"/>
  <c r="T422" i="5" a="1"/>
  <c r="X422" i="5" a="1"/>
  <c r="AB422" i="5" a="1"/>
  <c r="AF422" i="5" a="1"/>
  <c r="P423" i="5" a="1"/>
  <c r="T423" i="5" a="1"/>
  <c r="X423" i="5" a="1"/>
  <c r="AB423" i="5" a="1"/>
  <c r="AF423" i="5" a="1"/>
  <c r="P424" i="5" a="1"/>
  <c r="T424" i="5" a="1"/>
  <c r="X424" i="5" a="1"/>
  <c r="AB424" i="5" a="1"/>
  <c r="AF424" i="5" a="1"/>
  <c r="P425" i="5" a="1"/>
  <c r="T425" i="5" a="1"/>
  <c r="X425" i="5" a="1"/>
  <c r="AB425" i="5" a="1"/>
  <c r="AF425" i="5" a="1"/>
  <c r="P426" i="5" a="1"/>
  <c r="T426" i="5" a="1"/>
  <c r="X426" i="5" a="1"/>
  <c r="AB426" i="5" a="1"/>
  <c r="AF426" i="5" a="1"/>
  <c r="P427" i="5" a="1"/>
  <c r="T427" i="5" a="1"/>
  <c r="X427" i="5" a="1"/>
  <c r="AB427" i="5" a="1"/>
  <c r="AF427" i="5" a="1"/>
  <c r="P428" i="5" a="1"/>
  <c r="T428" i="5" a="1"/>
  <c r="X428" i="5" a="1"/>
  <c r="AB428" i="5" a="1"/>
  <c r="AF428" i="5" a="1"/>
  <c r="P429" i="5" a="1"/>
  <c r="T429" i="5" a="1"/>
  <c r="X429" i="5" a="1"/>
  <c r="AB429" i="5" a="1"/>
  <c r="AF429" i="5" a="1"/>
  <c r="P430" i="5" a="1"/>
  <c r="T430" i="5" a="1"/>
  <c r="X430" i="5" a="1"/>
  <c r="AB430" i="5" a="1"/>
  <c r="AF430" i="5" a="1"/>
  <c r="P431" i="5" a="1"/>
  <c r="T431" i="5" a="1"/>
  <c r="X431" i="5" a="1"/>
  <c r="AB431" i="5" a="1"/>
  <c r="AF431" i="5" a="1"/>
  <c r="P432" i="5" a="1"/>
  <c r="T432" i="5" a="1"/>
  <c r="X432" i="5" a="1"/>
  <c r="AB432" i="5" a="1"/>
  <c r="AF432" i="5" a="1"/>
  <c r="P433" i="5" a="1"/>
  <c r="T433" i="5" a="1"/>
  <c r="X433" i="5" a="1"/>
  <c r="AB433" i="5" a="1"/>
  <c r="AF433" i="5" a="1"/>
  <c r="P434" i="5" a="1"/>
  <c r="T434" i="5" a="1"/>
  <c r="X434" i="5" a="1"/>
  <c r="AB434" i="5" a="1"/>
  <c r="AF434" i="5" a="1"/>
  <c r="P435" i="5" a="1"/>
  <c r="T435" i="5" a="1"/>
  <c r="X435" i="5" a="1"/>
  <c r="AB435" i="5" a="1"/>
  <c r="AF435" i="5" a="1"/>
  <c r="P436" i="5" a="1"/>
  <c r="T436" i="5" a="1"/>
  <c r="X436" i="5" a="1"/>
  <c r="AB436" i="5" a="1"/>
  <c r="AF436" i="5" a="1"/>
  <c r="P437" i="5" a="1"/>
  <c r="T437" i="5" a="1"/>
  <c r="X437" i="5" a="1"/>
  <c r="AB437" i="5" a="1"/>
  <c r="AF437" i="5" a="1"/>
  <c r="P438" i="5" a="1"/>
  <c r="T438" i="5" a="1"/>
  <c r="X438" i="5" a="1"/>
  <c r="AB438" i="5" a="1"/>
  <c r="AF438" i="5" a="1"/>
  <c r="P439" i="5" a="1"/>
  <c r="T439" i="5" a="1"/>
  <c r="X439" i="5" a="1"/>
  <c r="AB439" i="5" a="1"/>
  <c r="AF439" i="5" a="1"/>
  <c r="P440" i="5" a="1"/>
  <c r="T440" i="5" a="1"/>
  <c r="X440" i="5" a="1"/>
  <c r="AB440" i="5" a="1"/>
  <c r="AF440" i="5" a="1"/>
  <c r="P441" i="5" a="1"/>
  <c r="T441" i="5" a="1"/>
  <c r="X441" i="5" a="1"/>
  <c r="AB441" i="5" a="1"/>
  <c r="AF441" i="5" a="1"/>
  <c r="P442" i="5" a="1"/>
  <c r="T442" i="5" a="1"/>
  <c r="X442" i="5" a="1"/>
  <c r="AB442" i="5" a="1"/>
  <c r="AF442" i="5" a="1"/>
  <c r="P443" i="5" a="1"/>
  <c r="T443" i="5" a="1"/>
  <c r="X443" i="5" a="1"/>
  <c r="AB443" i="5" a="1"/>
  <c r="AF443" i="5" a="1"/>
  <c r="P444" i="5" a="1"/>
  <c r="T444" i="5" a="1"/>
  <c r="X444" i="5" a="1"/>
  <c r="AB444" i="5" a="1"/>
  <c r="AF444" i="5" a="1"/>
  <c r="P445" i="5" a="1"/>
  <c r="T445" i="5" a="1"/>
  <c r="X445" i="5" a="1"/>
  <c r="AB445" i="5" a="1"/>
  <c r="AF445" i="5" a="1"/>
  <c r="P446" i="5" a="1"/>
  <c r="T446" i="5" a="1"/>
  <c r="X446" i="5" a="1"/>
  <c r="AB446" i="5" a="1"/>
  <c r="AF446" i="5" a="1"/>
  <c r="P447" i="5" a="1"/>
  <c r="T447" i="5" a="1"/>
  <c r="X447" i="5" a="1"/>
  <c r="AB447" i="5" a="1"/>
  <c r="AF447" i="5" a="1"/>
  <c r="P448" i="5" a="1"/>
  <c r="T448" i="5" a="1"/>
  <c r="X448" i="5" a="1"/>
  <c r="AB448" i="5" a="1"/>
  <c r="AF448" i="5" a="1"/>
  <c r="P449" i="5" a="1"/>
  <c r="T449" i="5" a="1"/>
  <c r="X449" i="5" a="1"/>
  <c r="AB449" i="5" a="1"/>
  <c r="AF449" i="5" a="1"/>
  <c r="P450" i="5" a="1"/>
  <c r="T450" i="5" a="1"/>
  <c r="X450" i="5" a="1"/>
  <c r="AB450" i="5" a="1"/>
  <c r="AF450" i="5" a="1"/>
  <c r="P451" i="5" a="1"/>
  <c r="T451" i="5" a="1"/>
  <c r="X451" i="5" a="1"/>
  <c r="AB451" i="5" a="1"/>
  <c r="AF451" i="5" a="1"/>
  <c r="P452" i="5" a="1"/>
  <c r="T452" i="5" a="1"/>
  <c r="X452" i="5" a="1"/>
  <c r="AB452" i="5" a="1"/>
  <c r="AF452" i="5" a="1"/>
  <c r="P453" i="5" a="1"/>
  <c r="T453" i="5" a="1"/>
  <c r="X453" i="5" a="1"/>
  <c r="AB453" i="5" a="1"/>
  <c r="AF453" i="5" a="1"/>
  <c r="P454" i="5" a="1"/>
  <c r="T454" i="5" a="1"/>
  <c r="X454" i="5" a="1"/>
  <c r="AB454" i="5" a="1"/>
  <c r="AF454" i="5" a="1"/>
  <c r="P455" i="5" a="1"/>
  <c r="T455" i="5" a="1"/>
  <c r="X455" i="5" a="1"/>
  <c r="AB455" i="5" a="1"/>
  <c r="AF455" i="5" a="1"/>
  <c r="P456" i="5" a="1"/>
  <c r="T456" i="5" a="1"/>
  <c r="X456" i="5" a="1"/>
  <c r="AB456" i="5" a="1"/>
  <c r="AF456" i="5" a="1"/>
  <c r="P457" i="5" a="1"/>
  <c r="T457" i="5" a="1"/>
  <c r="X457" i="5" a="1"/>
  <c r="AB457" i="5" a="1"/>
  <c r="AF457" i="5" a="1"/>
  <c r="P458" i="5" a="1"/>
  <c r="T458" i="5" a="1"/>
  <c r="X458" i="5" a="1"/>
  <c r="AB458" i="5" a="1"/>
  <c r="AF458" i="5" a="1"/>
  <c r="P459" i="5" a="1"/>
  <c r="T459" i="5" a="1"/>
  <c r="X459" i="5" a="1"/>
  <c r="AB459" i="5" a="1"/>
  <c r="AF459" i="5" a="1"/>
  <c r="P460" i="5" a="1"/>
  <c r="T460" i="5" a="1"/>
  <c r="X460" i="5" a="1"/>
  <c r="AB460" i="5" a="1"/>
  <c r="AF460" i="5" a="1"/>
  <c r="P461" i="5" a="1"/>
  <c r="T461" i="5" a="1"/>
  <c r="X461" i="5" a="1"/>
  <c r="AB461" i="5" a="1"/>
  <c r="AF461" i="5" a="1"/>
  <c r="P462" i="5" a="1"/>
  <c r="T462" i="5" a="1"/>
  <c r="X462" i="5" a="1"/>
  <c r="AB462" i="5" a="1"/>
  <c r="AF462" i="5" a="1"/>
  <c r="P463" i="5" a="1"/>
  <c r="T463" i="5" a="1"/>
  <c r="X463" i="5" a="1"/>
  <c r="AB463" i="5" a="1"/>
  <c r="AF463" i="5" a="1"/>
  <c r="P464" i="5" a="1"/>
  <c r="T464" i="5" a="1"/>
  <c r="X464" i="5" a="1"/>
  <c r="AB464" i="5" a="1"/>
  <c r="AF464" i="5" a="1"/>
  <c r="P465" i="5" a="1"/>
  <c r="T465" i="5" a="1"/>
  <c r="X465" i="5" a="1"/>
  <c r="AB465" i="5" a="1"/>
  <c r="AF465" i="5" a="1"/>
  <c r="P466" i="5" a="1"/>
  <c r="T466" i="5" a="1"/>
  <c r="X466" i="5" a="1"/>
  <c r="AB466" i="5" a="1"/>
  <c r="AF466" i="5" a="1"/>
  <c r="P467" i="5" a="1"/>
  <c r="T467" i="5" a="1"/>
  <c r="X467" i="5" a="1"/>
  <c r="AB467" i="5" a="1"/>
  <c r="AF467" i="5" a="1"/>
  <c r="P468" i="5" a="1"/>
  <c r="T468" i="5" a="1"/>
  <c r="X468" i="5" a="1"/>
  <c r="U103" i="5" a="1"/>
  <c r="W172" i="5" a="1"/>
  <c r="Y189" i="5" a="1"/>
  <c r="V203" i="5" a="1"/>
  <c r="O209" i="5" a="1"/>
  <c r="S212" i="5" a="1"/>
  <c r="W215" i="5" a="1"/>
  <c r="AA218" i="5" a="1"/>
  <c r="AE221" i="5" a="1"/>
  <c r="O225" i="5" a="1"/>
  <c r="S228" i="5" a="1"/>
  <c r="W231" i="5" a="1"/>
  <c r="R234" i="5" a="1"/>
  <c r="AD235" i="5" a="1"/>
  <c r="V237" i="5" a="1"/>
  <c r="Z240" i="5" a="1"/>
  <c r="R242" i="5" a="1"/>
  <c r="AD243" i="5" a="1"/>
  <c r="V245" i="5" a="1"/>
  <c r="Z248" i="5" a="1"/>
  <c r="R250" i="5" a="1"/>
  <c r="AD251" i="5" a="1"/>
  <c r="V253" i="5" a="1"/>
  <c r="Z256" i="5" a="1"/>
  <c r="R258" i="5" a="1"/>
  <c r="AD259" i="5" a="1"/>
  <c r="V261" i="5" a="1"/>
  <c r="Z264" i="5" a="1"/>
  <c r="R266" i="5" a="1"/>
  <c r="AD267" i="5" a="1"/>
  <c r="V269" i="5" a="1"/>
  <c r="Z272" i="5" a="1"/>
  <c r="R274" i="5" a="1"/>
  <c r="AD275" i="5" a="1"/>
  <c r="V277" i="5" a="1"/>
  <c r="Z280" i="5" a="1"/>
  <c r="AA281" i="5" a="1"/>
  <c r="AC282" i="5" a="1"/>
  <c r="AD283" i="5" a="1"/>
  <c r="AE284" i="5" a="1"/>
  <c r="AB285" i="5" a="1"/>
  <c r="X286" i="5" a="1"/>
  <c r="T287" i="5" a="1"/>
  <c r="P288" i="5" a="1"/>
  <c r="AF288" i="5" a="1"/>
  <c r="AB289" i="5" a="1"/>
  <c r="X290" i="5" a="1"/>
  <c r="T291" i="5" a="1"/>
  <c r="P292" i="5" a="1"/>
  <c r="AF292" i="5" a="1"/>
  <c r="AB293" i="5" a="1"/>
  <c r="X294" i="5" a="1"/>
  <c r="T295" i="5" a="1"/>
  <c r="P296" i="5" a="1"/>
  <c r="AF296" i="5" a="1"/>
  <c r="AB297" i="5" a="1"/>
  <c r="X298" i="5" a="1"/>
  <c r="T299" i="5" a="1"/>
  <c r="P300" i="5" a="1"/>
  <c r="AF300" i="5" a="1"/>
  <c r="AB301" i="5" a="1"/>
  <c r="X302" i="5" a="1"/>
  <c r="T303" i="5" a="1"/>
  <c r="P304" i="5" a="1"/>
  <c r="AF304" i="5" a="1"/>
  <c r="AB305" i="5" a="1"/>
  <c r="X306" i="5" a="1"/>
  <c r="T307" i="5" a="1"/>
  <c r="P308" i="5" a="1"/>
  <c r="AF308" i="5" a="1"/>
  <c r="AB309" i="5" a="1"/>
  <c r="X310" i="5" a="1"/>
  <c r="T311" i="5" a="1"/>
  <c r="P312" i="5" a="1"/>
  <c r="AF312" i="5" a="1"/>
  <c r="AB313" i="5" a="1"/>
  <c r="X314" i="5" a="1"/>
  <c r="T315" i="5" a="1"/>
  <c r="P316" i="5" a="1"/>
  <c r="AF316" i="5" a="1"/>
  <c r="Z317" i="5" a="1"/>
  <c r="AF317" i="5" a="1"/>
  <c r="Q318" i="5" a="1"/>
  <c r="V318" i="5" a="1"/>
  <c r="AB318" i="5" a="1"/>
  <c r="R319" i="5" a="1"/>
  <c r="X319" i="5" a="1"/>
  <c r="AC319" i="5" a="1"/>
  <c r="T320" i="5" a="1"/>
  <c r="Y320" i="5" a="1"/>
  <c r="AD320" i="5" a="1"/>
  <c r="P321" i="5" a="1"/>
  <c r="U321" i="5" a="1"/>
  <c r="Z321" i="5" a="1"/>
  <c r="AF321" i="5" a="1"/>
  <c r="Q322" i="5" a="1"/>
  <c r="V322" i="5" a="1"/>
  <c r="AB322" i="5" a="1"/>
  <c r="R323" i="5" a="1"/>
  <c r="X323" i="5" a="1"/>
  <c r="AC323" i="5" a="1"/>
  <c r="T324" i="5" a="1"/>
  <c r="Y324" i="5" a="1"/>
  <c r="AD324" i="5" a="1"/>
  <c r="P325" i="5" a="1"/>
  <c r="U325" i="5" a="1"/>
  <c r="Z325" i="5" a="1"/>
  <c r="AF325" i="5" a="1"/>
  <c r="Q326" i="5" a="1"/>
  <c r="V326" i="5" a="1"/>
  <c r="AB326" i="5" a="1"/>
  <c r="R327" i="5" a="1"/>
  <c r="X327" i="5" a="1"/>
  <c r="AC327" i="5" a="1"/>
  <c r="T328" i="5" a="1"/>
  <c r="Y328" i="5" a="1"/>
  <c r="AD328" i="5" a="1"/>
  <c r="P329" i="5" a="1"/>
  <c r="U329" i="5" a="1"/>
  <c r="Z329" i="5" a="1"/>
  <c r="AF329" i="5" a="1"/>
  <c r="Q330" i="5" a="1"/>
  <c r="V330" i="5" a="1"/>
  <c r="AB330" i="5" a="1"/>
  <c r="R331" i="5" a="1"/>
  <c r="X331" i="5" a="1"/>
  <c r="AC331" i="5" a="1"/>
  <c r="T332" i="5" a="1"/>
  <c r="Y332" i="5" a="1"/>
  <c r="AD332" i="5" a="1"/>
  <c r="P333" i="5" a="1"/>
  <c r="U333" i="5" a="1"/>
  <c r="Z333" i="5" a="1"/>
  <c r="AF333" i="5" a="1"/>
  <c r="Q334" i="5" a="1"/>
  <c r="V334" i="5" a="1"/>
  <c r="AB334" i="5" a="1"/>
  <c r="R335" i="5" a="1"/>
  <c r="X335" i="5" a="1"/>
  <c r="AC335" i="5" a="1"/>
  <c r="T336" i="5" a="1"/>
  <c r="Y336" i="5" a="1"/>
  <c r="AD336" i="5" a="1"/>
  <c r="P337" i="5" a="1"/>
  <c r="U337" i="5" a="1"/>
  <c r="Z337" i="5" a="1"/>
  <c r="AF337" i="5" a="1"/>
  <c r="Q338" i="5" a="1"/>
  <c r="V338" i="5" a="1"/>
  <c r="AB338" i="5" a="1"/>
  <c r="R339" i="5" a="1"/>
  <c r="X339" i="5" a="1"/>
  <c r="AC339" i="5" a="1"/>
  <c r="T340" i="5" a="1"/>
  <c r="Y340" i="5" a="1"/>
  <c r="AD340" i="5" a="1"/>
  <c r="P341" i="5" a="1"/>
  <c r="U341" i="5" a="1"/>
  <c r="Z341" i="5" a="1"/>
  <c r="AF341" i="5" a="1"/>
  <c r="Q342" i="5" a="1"/>
  <c r="V342" i="5" a="1"/>
  <c r="AB342" i="5" a="1"/>
  <c r="R343" i="5" a="1"/>
  <c r="X343" i="5" a="1"/>
  <c r="AC343" i="5" a="1"/>
  <c r="T344" i="5" a="1"/>
  <c r="Y344" i="5" a="1"/>
  <c r="AD344" i="5" a="1"/>
  <c r="P345" i="5" a="1"/>
  <c r="U345" i="5" a="1"/>
  <c r="Z345" i="5" a="1"/>
  <c r="AF345" i="5" a="1"/>
  <c r="Q346" i="5" a="1"/>
  <c r="V346" i="5" a="1"/>
  <c r="AB346" i="5" a="1"/>
  <c r="R347" i="5" a="1"/>
  <c r="X347" i="5" a="1"/>
  <c r="AC347" i="5" a="1"/>
  <c r="Q348" i="5" a="1"/>
  <c r="U348" i="5" a="1"/>
  <c r="Y348" i="5" a="1"/>
  <c r="AC348" i="5" a="1"/>
  <c r="Q349" i="5" a="1"/>
  <c r="U349" i="5" a="1"/>
  <c r="Y349" i="5" a="1"/>
  <c r="AC349" i="5" a="1"/>
  <c r="Q350" i="5" a="1"/>
  <c r="U350" i="5" a="1"/>
  <c r="Y350" i="5" a="1"/>
  <c r="AC350" i="5" a="1"/>
  <c r="Q351" i="5" a="1"/>
  <c r="U351" i="5" a="1"/>
  <c r="Y351" i="5" a="1"/>
  <c r="AC351" i="5" a="1"/>
  <c r="Q352" i="5" a="1"/>
  <c r="U352" i="5" a="1"/>
  <c r="Y352" i="5" a="1"/>
  <c r="AC352" i="5" a="1"/>
  <c r="Q353" i="5" a="1"/>
  <c r="U353" i="5" a="1"/>
  <c r="Y353" i="5" a="1"/>
  <c r="AC353" i="5" a="1"/>
  <c r="Q354" i="5" a="1"/>
  <c r="U354" i="5" a="1"/>
  <c r="Y354" i="5" a="1"/>
  <c r="AC354" i="5" a="1"/>
  <c r="Q355" i="5" a="1"/>
  <c r="U355" i="5" a="1"/>
  <c r="Y355" i="5" a="1"/>
  <c r="AC355" i="5" a="1"/>
  <c r="Q356" i="5" a="1"/>
  <c r="U356" i="5" a="1"/>
  <c r="Y356" i="5" a="1"/>
  <c r="AC356" i="5" a="1"/>
  <c r="Q357" i="5" a="1"/>
  <c r="U357" i="5" a="1"/>
  <c r="Y357" i="5" a="1"/>
  <c r="AC357" i="5" a="1"/>
  <c r="Q358" i="5" a="1"/>
  <c r="U358" i="5" a="1"/>
  <c r="Y358" i="5" a="1"/>
  <c r="AC358" i="5" a="1"/>
  <c r="Q359" i="5" a="1"/>
  <c r="U359" i="5" a="1"/>
  <c r="Y359" i="5" a="1"/>
  <c r="AC359" i="5" a="1"/>
  <c r="Q360" i="5" a="1"/>
  <c r="U360" i="5" a="1"/>
  <c r="Y360" i="5" a="1"/>
  <c r="AC360" i="5" a="1"/>
  <c r="Q361" i="5" a="1"/>
  <c r="U361" i="5" a="1"/>
  <c r="Y361" i="5" a="1"/>
  <c r="AC361" i="5" a="1"/>
  <c r="Q362" i="5" a="1"/>
  <c r="U362" i="5" a="1"/>
  <c r="Y362" i="5" a="1"/>
  <c r="AC362" i="5" a="1"/>
  <c r="Q363" i="5" a="1"/>
  <c r="U363" i="5" a="1"/>
  <c r="Y363" i="5" a="1"/>
  <c r="AC363" i="5" a="1"/>
  <c r="Q364" i="5" a="1"/>
  <c r="U364" i="5" a="1"/>
  <c r="Y364" i="5" a="1"/>
  <c r="AC364" i="5" a="1"/>
  <c r="Q365" i="5" a="1"/>
  <c r="U365" i="5" a="1"/>
  <c r="Y365" i="5" a="1"/>
  <c r="AC365" i="5" a="1"/>
  <c r="Q366" i="5" a="1"/>
  <c r="U366" i="5" a="1"/>
  <c r="Y366" i="5" a="1"/>
  <c r="AC366" i="5" a="1"/>
  <c r="Q367" i="5" a="1"/>
  <c r="U367" i="5" a="1"/>
  <c r="Y367" i="5" a="1"/>
  <c r="AC367" i="5" a="1"/>
  <c r="Q368" i="5" a="1"/>
  <c r="U368" i="5" a="1"/>
  <c r="Y368" i="5" a="1"/>
  <c r="AC368" i="5" a="1"/>
  <c r="Q369" i="5" a="1"/>
  <c r="U369" i="5" a="1"/>
  <c r="Y369" i="5" a="1"/>
  <c r="AC369" i="5" a="1"/>
  <c r="Q370" i="5" a="1"/>
  <c r="U370" i="5" a="1"/>
  <c r="Y370" i="5" a="1"/>
  <c r="AC370" i="5" a="1"/>
  <c r="Q371" i="5" a="1"/>
  <c r="U371" i="5" a="1"/>
  <c r="Y371" i="5" a="1"/>
  <c r="AC371" i="5" a="1"/>
  <c r="Q372" i="5" a="1"/>
  <c r="U372" i="5" a="1"/>
  <c r="Y372" i="5" a="1"/>
  <c r="AC372" i="5" a="1"/>
  <c r="Q373" i="5" a="1"/>
  <c r="U373" i="5" a="1"/>
  <c r="Y373" i="5" a="1"/>
  <c r="AC373" i="5" a="1"/>
  <c r="Q374" i="5" a="1"/>
  <c r="U374" i="5" a="1"/>
  <c r="Y374" i="5" a="1"/>
  <c r="AC374" i="5" a="1"/>
  <c r="Q375" i="5" a="1"/>
  <c r="U375" i="5" a="1"/>
  <c r="Y375" i="5" a="1"/>
  <c r="AC375" i="5" a="1"/>
  <c r="Q376" i="5" a="1"/>
  <c r="U376" i="5" a="1"/>
  <c r="Y376" i="5" a="1"/>
  <c r="AC376" i="5" a="1"/>
  <c r="Q377" i="5" a="1"/>
  <c r="U377" i="5" a="1"/>
  <c r="Y377" i="5" a="1"/>
  <c r="AC377" i="5" a="1"/>
  <c r="Q378" i="5" a="1"/>
  <c r="U378" i="5" a="1"/>
  <c r="Y378" i="5" a="1"/>
  <c r="AC378" i="5" a="1"/>
  <c r="Q379" i="5" a="1"/>
  <c r="U379" i="5" a="1"/>
  <c r="Y379" i="5" a="1"/>
  <c r="AC379" i="5" a="1"/>
  <c r="Q380" i="5" a="1"/>
  <c r="U380" i="5" a="1"/>
  <c r="Y380" i="5" a="1"/>
  <c r="AC380" i="5" a="1"/>
  <c r="Q381" i="5" a="1"/>
  <c r="U381" i="5" a="1"/>
  <c r="Y381" i="5" a="1"/>
  <c r="AC381" i="5" a="1"/>
  <c r="Q382" i="5" a="1"/>
  <c r="U382" i="5" a="1"/>
  <c r="Y382" i="5" a="1"/>
  <c r="AC382" i="5" a="1"/>
  <c r="Q383" i="5" a="1"/>
  <c r="U383" i="5" a="1"/>
  <c r="Y383" i="5" a="1"/>
  <c r="AC383" i="5" a="1"/>
  <c r="Q384" i="5" a="1"/>
  <c r="U384" i="5" a="1"/>
  <c r="Y384" i="5" a="1"/>
  <c r="AC384" i="5" a="1"/>
  <c r="Q385" i="5" a="1"/>
  <c r="U385" i="5" a="1"/>
  <c r="Y385" i="5" a="1"/>
  <c r="AC385" i="5" a="1"/>
  <c r="Q386" i="5" a="1"/>
  <c r="U386" i="5" a="1"/>
  <c r="Y386" i="5" a="1"/>
  <c r="AC386" i="5" a="1"/>
  <c r="Q387" i="5" a="1"/>
  <c r="U387" i="5" a="1"/>
  <c r="Y387" i="5" a="1"/>
  <c r="AC387" i="5" a="1"/>
  <c r="Q388" i="5" a="1"/>
  <c r="U388" i="5" a="1"/>
  <c r="Y388" i="5" a="1"/>
  <c r="AC388" i="5" a="1"/>
  <c r="Q389" i="5" a="1"/>
  <c r="U389" i="5" a="1"/>
  <c r="Y389" i="5" a="1"/>
  <c r="AC389" i="5" a="1"/>
  <c r="Q390" i="5" a="1"/>
  <c r="U390" i="5" a="1"/>
  <c r="Y390" i="5" a="1"/>
  <c r="AC390" i="5" a="1"/>
  <c r="Q391" i="5" a="1"/>
  <c r="U391" i="5" a="1"/>
  <c r="Y391" i="5" a="1"/>
  <c r="AC391" i="5" a="1"/>
  <c r="Q392" i="5" a="1"/>
  <c r="U392" i="5" a="1"/>
  <c r="Y392" i="5" a="1"/>
  <c r="AC392" i="5" a="1"/>
  <c r="Q393" i="5" a="1"/>
  <c r="U393" i="5" a="1"/>
  <c r="Y393" i="5" a="1"/>
  <c r="AC393" i="5" a="1"/>
  <c r="Q394" i="5" a="1"/>
  <c r="U394" i="5" a="1"/>
  <c r="Y394" i="5" a="1"/>
  <c r="AC394" i="5" a="1"/>
  <c r="Q395" i="5" a="1"/>
  <c r="U395" i="5" a="1"/>
  <c r="Y395" i="5" a="1"/>
  <c r="AC395" i="5" a="1"/>
  <c r="Q396" i="5" a="1"/>
  <c r="U396" i="5" a="1"/>
  <c r="Y396" i="5" a="1"/>
  <c r="AC396" i="5" a="1"/>
  <c r="Q397" i="5" a="1"/>
  <c r="U397" i="5" a="1"/>
  <c r="Y397" i="5" a="1"/>
  <c r="AC397" i="5" a="1"/>
  <c r="Q398" i="5" a="1"/>
  <c r="U398" i="5" a="1"/>
  <c r="Y398" i="5" a="1"/>
  <c r="AC398" i="5" a="1"/>
  <c r="Q399" i="5" a="1"/>
  <c r="U399" i="5" a="1"/>
  <c r="Y399" i="5" a="1"/>
  <c r="AC399" i="5" a="1"/>
  <c r="Q400" i="5" a="1"/>
  <c r="U400" i="5" a="1"/>
  <c r="Y400" i="5" a="1"/>
  <c r="AC400" i="5" a="1"/>
  <c r="Q401" i="5" a="1"/>
  <c r="U401" i="5" a="1"/>
  <c r="Y401" i="5" a="1"/>
  <c r="AC401" i="5" a="1"/>
  <c r="Q402" i="5" a="1"/>
  <c r="U402" i="5" a="1"/>
  <c r="Y402" i="5" a="1"/>
  <c r="AC402" i="5" a="1"/>
  <c r="Q403" i="5" a="1"/>
  <c r="U403" i="5" a="1"/>
  <c r="Y403" i="5" a="1"/>
  <c r="AC403" i="5" a="1"/>
  <c r="Q404" i="5" a="1"/>
  <c r="U404" i="5" a="1"/>
  <c r="Y404" i="5" a="1"/>
  <c r="AC404" i="5" a="1"/>
  <c r="Q405" i="5" a="1"/>
  <c r="U405" i="5" a="1"/>
  <c r="Y405" i="5" a="1"/>
  <c r="AC405" i="5" a="1"/>
  <c r="Q406" i="5" a="1"/>
  <c r="U406" i="5" a="1"/>
  <c r="Y406" i="5" a="1"/>
  <c r="AC406" i="5" a="1"/>
  <c r="Q407" i="5" a="1"/>
  <c r="U407" i="5" a="1"/>
  <c r="Y407" i="5" a="1"/>
  <c r="AC407" i="5" a="1"/>
  <c r="Q408" i="5" a="1"/>
  <c r="U408" i="5" a="1"/>
  <c r="Y408" i="5" a="1"/>
  <c r="AC408" i="5" a="1"/>
  <c r="Q409" i="5" a="1"/>
  <c r="O119" i="5" a="1"/>
  <c r="U148" i="5" a="1"/>
  <c r="O166" i="5" a="1"/>
  <c r="Z174" i="5" a="1"/>
  <c r="Q183" i="5" a="1"/>
  <c r="AA191" i="5" a="1"/>
  <c r="Z198" i="5" a="1"/>
  <c r="AE209" i="5" a="1"/>
  <c r="O213" i="5" a="1"/>
  <c r="S216" i="5" a="1"/>
  <c r="W219" i="5" a="1"/>
  <c r="AA222" i="5" a="1"/>
  <c r="AE225" i="5" a="1"/>
  <c r="O229" i="5" a="1"/>
  <c r="S232" i="5" a="1"/>
  <c r="Z234" i="5" a="1"/>
  <c r="R236" i="5" a="1"/>
  <c r="AD237" i="5" a="1"/>
  <c r="V239" i="5" a="1"/>
  <c r="Z242" i="5" a="1"/>
  <c r="R244" i="5" a="1"/>
  <c r="AD245" i="5" a="1"/>
  <c r="V247" i="5" a="1"/>
  <c r="Z250" i="5" a="1"/>
  <c r="R252" i="5" a="1"/>
  <c r="AD253" i="5" a="1"/>
  <c r="V255" i="5" a="1"/>
  <c r="Z258" i="5" a="1"/>
  <c r="R260" i="5" a="1"/>
  <c r="AD261" i="5" a="1"/>
  <c r="V263" i="5" a="1"/>
  <c r="Z266" i="5" a="1"/>
  <c r="R268" i="5" a="1"/>
  <c r="AD269" i="5" a="1"/>
  <c r="V271" i="5" a="1"/>
  <c r="Z274" i="5" a="1"/>
  <c r="R276" i="5" a="1"/>
  <c r="AD277" i="5" a="1"/>
  <c r="V279" i="5" a="1"/>
  <c r="AE280" i="5" a="1"/>
  <c r="O284" i="5" a="1"/>
  <c r="P285" i="5" a="1"/>
  <c r="AF285" i="5" a="1"/>
  <c r="AB286" i="5" a="1"/>
  <c r="X287" i="5" a="1"/>
  <c r="T288" i="5" a="1"/>
  <c r="P289" i="5" a="1"/>
  <c r="AF289" i="5" a="1"/>
  <c r="AB290" i="5" a="1"/>
  <c r="X291" i="5" a="1"/>
  <c r="T292" i="5" a="1"/>
  <c r="P293" i="5" a="1"/>
  <c r="AF293" i="5" a="1"/>
  <c r="AB294" i="5" a="1"/>
  <c r="X295" i="5" a="1"/>
  <c r="T296" i="5" a="1"/>
  <c r="P297" i="5" a="1"/>
  <c r="AF297" i="5" a="1"/>
  <c r="AB298" i="5" a="1"/>
  <c r="X299" i="5" a="1"/>
  <c r="T300" i="5" a="1"/>
  <c r="P301" i="5" a="1"/>
  <c r="AF301" i="5" a="1"/>
  <c r="AB302" i="5" a="1"/>
  <c r="X303" i="5" a="1"/>
  <c r="T304" i="5" a="1"/>
  <c r="P305" i="5" a="1"/>
  <c r="AF305" i="5" a="1"/>
  <c r="AB306" i="5" a="1"/>
  <c r="X307" i="5" a="1"/>
  <c r="T308" i="5" a="1"/>
  <c r="P309" i="5" a="1"/>
  <c r="AF309" i="5" a="1"/>
  <c r="AB310" i="5" a="1"/>
  <c r="X311" i="5" a="1"/>
  <c r="T312" i="5" a="1"/>
  <c r="P313" i="5" a="1"/>
  <c r="AF313" i="5" a="1"/>
  <c r="AB314" i="5" a="1"/>
  <c r="X315" i="5" a="1"/>
  <c r="T316" i="5" a="1"/>
  <c r="P317" i="5" a="1"/>
  <c r="AB317" i="5" a="1"/>
  <c r="R318" i="5" a="1"/>
  <c r="X318" i="5" a="1"/>
  <c r="AC318" i="5" a="1"/>
  <c r="T319" i="5" a="1"/>
  <c r="Y319" i="5" a="1"/>
  <c r="AD319" i="5" a="1"/>
  <c r="P320" i="5" a="1"/>
  <c r="U320" i="5" a="1"/>
  <c r="Z320" i="5" a="1"/>
  <c r="AF320" i="5" a="1"/>
  <c r="Q321" i="5" a="1"/>
  <c r="V321" i="5" a="1"/>
  <c r="AB321" i="5" a="1"/>
  <c r="R322" i="5" a="1"/>
  <c r="X322" i="5" a="1"/>
  <c r="AC322" i="5" a="1"/>
  <c r="T323" i="5" a="1"/>
  <c r="Y323" i="5" a="1"/>
  <c r="AD323" i="5" a="1"/>
  <c r="P324" i="5" a="1"/>
  <c r="U324" i="5" a="1"/>
  <c r="Z324" i="5" a="1"/>
  <c r="AF324" i="5" a="1"/>
  <c r="Q325" i="5" a="1"/>
  <c r="V325" i="5" a="1"/>
  <c r="AB325" i="5" a="1"/>
  <c r="R326" i="5" a="1"/>
  <c r="X326" i="5" a="1"/>
  <c r="AC326" i="5" a="1"/>
  <c r="T327" i="5" a="1"/>
  <c r="Y327" i="5" a="1"/>
  <c r="AD327" i="5" a="1"/>
  <c r="P328" i="5" a="1"/>
  <c r="U328" i="5" a="1"/>
  <c r="Z328" i="5" a="1"/>
  <c r="AF328" i="5" a="1"/>
  <c r="Q329" i="5" a="1"/>
  <c r="V329" i="5" a="1"/>
  <c r="AB329" i="5" a="1"/>
  <c r="R330" i="5" a="1"/>
  <c r="X330" i="5" a="1"/>
  <c r="AC330" i="5" a="1"/>
  <c r="T331" i="5" a="1"/>
  <c r="Y331" i="5" a="1"/>
  <c r="AD331" i="5" a="1"/>
  <c r="P332" i="5" a="1"/>
  <c r="U332" i="5" a="1"/>
  <c r="Z332" i="5" a="1"/>
  <c r="AF332" i="5" a="1"/>
  <c r="Q333" i="5" a="1"/>
  <c r="V333" i="5" a="1"/>
  <c r="AB333" i="5" a="1"/>
  <c r="R334" i="5" a="1"/>
  <c r="X334" i="5" a="1"/>
  <c r="AC334" i="5" a="1"/>
  <c r="T335" i="5" a="1"/>
  <c r="Y335" i="5" a="1"/>
  <c r="AD335" i="5" a="1"/>
  <c r="P336" i="5" a="1"/>
  <c r="U336" i="5" a="1"/>
  <c r="Z336" i="5" a="1"/>
  <c r="AF336" i="5" a="1"/>
  <c r="Q337" i="5" a="1"/>
  <c r="V337" i="5" a="1"/>
  <c r="AB337" i="5" a="1"/>
  <c r="R338" i="5" a="1"/>
  <c r="X338" i="5" a="1"/>
  <c r="AC338" i="5" a="1"/>
  <c r="T339" i="5" a="1"/>
  <c r="Y339" i="5" a="1"/>
  <c r="AD339" i="5" a="1"/>
  <c r="P340" i="5" a="1"/>
  <c r="U340" i="5" a="1"/>
  <c r="Z340" i="5" a="1"/>
  <c r="AF340" i="5" a="1"/>
  <c r="Q341" i="5" a="1"/>
  <c r="V341" i="5" a="1"/>
  <c r="AB341" i="5" a="1"/>
  <c r="R342" i="5" a="1"/>
  <c r="X342" i="5" a="1"/>
  <c r="AC342" i="5" a="1"/>
  <c r="T343" i="5" a="1"/>
  <c r="Y343" i="5" a="1"/>
  <c r="AD343" i="5" a="1"/>
  <c r="P344" i="5" a="1"/>
  <c r="U344" i="5" a="1"/>
  <c r="Z344" i="5" a="1"/>
  <c r="AF344" i="5" a="1"/>
  <c r="Q345" i="5" a="1"/>
  <c r="V345" i="5" a="1"/>
  <c r="AB345" i="5" a="1"/>
  <c r="R346" i="5" a="1"/>
  <c r="X346" i="5" a="1"/>
  <c r="AC346" i="5" a="1"/>
  <c r="T347" i="5" a="1"/>
  <c r="Y347" i="5" a="1"/>
  <c r="AD347" i="5" a="1"/>
  <c r="R348" i="5" a="1"/>
  <c r="V348" i="5" a="1"/>
  <c r="Z348" i="5" a="1"/>
  <c r="AD348" i="5" a="1"/>
  <c r="R349" i="5" a="1"/>
  <c r="V349" i="5" a="1"/>
  <c r="Z349" i="5" a="1"/>
  <c r="AD349" i="5" a="1"/>
  <c r="R350" i="5" a="1"/>
  <c r="V350" i="5" a="1"/>
  <c r="Z350" i="5" a="1"/>
  <c r="AD350" i="5" a="1"/>
  <c r="R351" i="5" a="1"/>
  <c r="V351" i="5" a="1"/>
  <c r="Z351" i="5" a="1"/>
  <c r="AD351" i="5" a="1"/>
  <c r="R352" i="5" a="1"/>
  <c r="V352" i="5" a="1"/>
  <c r="Z352" i="5" a="1"/>
  <c r="AD352" i="5" a="1"/>
  <c r="R353" i="5" a="1"/>
  <c r="V353" i="5" a="1"/>
  <c r="Z353" i="5" a="1"/>
  <c r="AD353" i="5" a="1"/>
  <c r="R354" i="5" a="1"/>
  <c r="V354" i="5" a="1"/>
  <c r="Z354" i="5" a="1"/>
  <c r="AD354" i="5" a="1"/>
  <c r="R355" i="5" a="1"/>
  <c r="V355" i="5" a="1"/>
  <c r="Z355" i="5" a="1"/>
  <c r="AD355" i="5" a="1"/>
  <c r="R356" i="5" a="1"/>
  <c r="V356" i="5" a="1"/>
  <c r="Z356" i="5" a="1"/>
  <c r="AD356" i="5" a="1"/>
  <c r="R357" i="5" a="1"/>
  <c r="V357" i="5" a="1"/>
  <c r="Z357" i="5" a="1"/>
  <c r="AD357" i="5" a="1"/>
  <c r="R358" i="5" a="1"/>
  <c r="V358" i="5" a="1"/>
  <c r="Z358" i="5" a="1"/>
  <c r="AD358" i="5" a="1"/>
  <c r="R359" i="5" a="1"/>
  <c r="V359" i="5" a="1"/>
  <c r="Z359" i="5" a="1"/>
  <c r="AD359" i="5" a="1"/>
  <c r="R360" i="5" a="1"/>
  <c r="V360" i="5" a="1"/>
  <c r="Z360" i="5" a="1"/>
  <c r="AD360" i="5" a="1"/>
  <c r="R361" i="5" a="1"/>
  <c r="V361" i="5" a="1"/>
  <c r="Z361" i="5" a="1"/>
  <c r="AD361" i="5" a="1"/>
  <c r="R362" i="5" a="1"/>
  <c r="V362" i="5" a="1"/>
  <c r="Z362" i="5" a="1"/>
  <c r="AD362" i="5" a="1"/>
  <c r="R363" i="5" a="1"/>
  <c r="V363" i="5" a="1"/>
  <c r="Z363" i="5" a="1"/>
  <c r="AD363" i="5" a="1"/>
  <c r="R364" i="5" a="1"/>
  <c r="V364" i="5" a="1"/>
  <c r="Z364" i="5" a="1"/>
  <c r="AD364" i="5" a="1"/>
  <c r="R365" i="5" a="1"/>
  <c r="V365" i="5" a="1"/>
  <c r="Z365" i="5" a="1"/>
  <c r="AD365" i="5" a="1"/>
  <c r="R366" i="5" a="1"/>
  <c r="V366" i="5" a="1"/>
  <c r="Z366" i="5" a="1"/>
  <c r="AD366" i="5" a="1"/>
  <c r="R367" i="5" a="1"/>
  <c r="V367" i="5" a="1"/>
  <c r="Z367" i="5" a="1"/>
  <c r="AD367" i="5" a="1"/>
  <c r="R368" i="5" a="1"/>
  <c r="V368" i="5" a="1"/>
  <c r="Z368" i="5" a="1"/>
  <c r="AD368" i="5" a="1"/>
  <c r="R369" i="5" a="1"/>
  <c r="V369" i="5" a="1"/>
  <c r="Z369" i="5" a="1"/>
  <c r="AD369" i="5" a="1"/>
  <c r="R370" i="5" a="1"/>
  <c r="V370" i="5" a="1"/>
  <c r="Z370" i="5" a="1"/>
  <c r="AD370" i="5" a="1"/>
  <c r="R371" i="5" a="1"/>
  <c r="V371" i="5" a="1"/>
  <c r="Z371" i="5" a="1"/>
  <c r="AD371" i="5" a="1"/>
  <c r="R372" i="5" a="1"/>
  <c r="V372" i="5" a="1"/>
  <c r="Z372" i="5" a="1"/>
  <c r="AD372" i="5" a="1"/>
  <c r="R373" i="5" a="1"/>
  <c r="V373" i="5" a="1"/>
  <c r="Z373" i="5" a="1"/>
  <c r="AD373" i="5" a="1"/>
  <c r="R374" i="5" a="1"/>
  <c r="V374" i="5" a="1"/>
  <c r="Z374" i="5" a="1"/>
  <c r="AD374" i="5" a="1"/>
  <c r="R375" i="5" a="1"/>
  <c r="V375" i="5" a="1"/>
  <c r="Z375" i="5" a="1"/>
  <c r="AD375" i="5" a="1"/>
  <c r="R376" i="5" a="1"/>
  <c r="V376" i="5" a="1"/>
  <c r="Z376" i="5" a="1"/>
  <c r="AD376" i="5" a="1"/>
  <c r="R377" i="5" a="1"/>
  <c r="V377" i="5" a="1"/>
  <c r="Z377" i="5" a="1"/>
  <c r="AD377" i="5" a="1"/>
  <c r="R378" i="5" a="1"/>
  <c r="V378" i="5" a="1"/>
  <c r="Z378" i="5" a="1"/>
  <c r="AD378" i="5" a="1"/>
  <c r="R379" i="5" a="1"/>
  <c r="V379" i="5" a="1"/>
  <c r="Z379" i="5" a="1"/>
  <c r="AD379" i="5" a="1"/>
  <c r="R380" i="5" a="1"/>
  <c r="V380" i="5" a="1"/>
  <c r="Z380" i="5" a="1"/>
  <c r="AD380" i="5" a="1"/>
  <c r="R381" i="5" a="1"/>
  <c r="V381" i="5" a="1"/>
  <c r="Z381" i="5" a="1"/>
  <c r="AD381" i="5" a="1"/>
  <c r="R382" i="5" a="1"/>
  <c r="V382" i="5" a="1"/>
  <c r="Z382" i="5" a="1"/>
  <c r="AD382" i="5" a="1"/>
  <c r="R383" i="5" a="1"/>
  <c r="V383" i="5" a="1"/>
  <c r="Z383" i="5" a="1"/>
  <c r="AD383" i="5" a="1"/>
  <c r="R384" i="5" a="1"/>
  <c r="V384" i="5" a="1"/>
  <c r="Z384" i="5" a="1"/>
  <c r="AD384" i="5" a="1"/>
  <c r="R385" i="5" a="1"/>
  <c r="V385" i="5" a="1"/>
  <c r="Z385" i="5" a="1"/>
  <c r="AD385" i="5" a="1"/>
  <c r="R386" i="5" a="1"/>
  <c r="V386" i="5" a="1"/>
  <c r="Z386" i="5" a="1"/>
  <c r="AD386" i="5" a="1"/>
  <c r="R387" i="5" a="1"/>
  <c r="V387" i="5" a="1"/>
  <c r="Z387" i="5" a="1"/>
  <c r="AD387" i="5" a="1"/>
  <c r="R388" i="5" a="1"/>
  <c r="V388" i="5" a="1"/>
  <c r="Z388" i="5" a="1"/>
  <c r="AD388" i="5" a="1"/>
  <c r="R389" i="5" a="1"/>
  <c r="V389" i="5" a="1"/>
  <c r="Z389" i="5" a="1"/>
  <c r="AD389" i="5" a="1"/>
  <c r="R390" i="5" a="1"/>
  <c r="V390" i="5" a="1"/>
  <c r="Z390" i="5" a="1"/>
  <c r="AD390" i="5" a="1"/>
  <c r="R391" i="5" a="1"/>
  <c r="V391" i="5" a="1"/>
  <c r="Z391" i="5" a="1"/>
  <c r="AD391" i="5" a="1"/>
  <c r="R392" i="5" a="1"/>
  <c r="V392" i="5" a="1"/>
  <c r="Z392" i="5" a="1"/>
  <c r="AD392" i="5" a="1"/>
  <c r="R393" i="5" a="1"/>
  <c r="V393" i="5" a="1"/>
  <c r="Z393" i="5" a="1"/>
  <c r="AD393" i="5" a="1"/>
  <c r="R394" i="5" a="1"/>
  <c r="V394" i="5" a="1"/>
  <c r="Z394" i="5" a="1"/>
  <c r="AD394" i="5" a="1"/>
  <c r="R395" i="5" a="1"/>
  <c r="V395" i="5" a="1"/>
  <c r="Z395" i="5" a="1"/>
  <c r="AD395" i="5" a="1"/>
  <c r="R396" i="5" a="1"/>
  <c r="V396" i="5" a="1"/>
  <c r="Z396" i="5" a="1"/>
  <c r="AD396" i="5" a="1"/>
  <c r="R397" i="5" a="1"/>
  <c r="V397" i="5" a="1"/>
  <c r="Z397" i="5" a="1"/>
  <c r="AD397" i="5" a="1"/>
  <c r="R398" i="5" a="1"/>
  <c r="V398" i="5" a="1"/>
  <c r="Z398" i="5" a="1"/>
  <c r="AD398" i="5" a="1"/>
  <c r="R399" i="5" a="1"/>
  <c r="V399" i="5" a="1"/>
  <c r="Z399" i="5" a="1"/>
  <c r="AD399" i="5" a="1"/>
  <c r="R400" i="5" a="1"/>
  <c r="V400" i="5" a="1"/>
  <c r="Z400" i="5" a="1"/>
  <c r="AD400" i="5" a="1"/>
  <c r="R401" i="5" a="1"/>
  <c r="V401" i="5" a="1"/>
  <c r="Z401" i="5" a="1"/>
  <c r="AD401" i="5" a="1"/>
  <c r="R402" i="5" a="1"/>
  <c r="V402" i="5" a="1"/>
  <c r="Z402" i="5" a="1"/>
  <c r="AD402" i="5" a="1"/>
  <c r="R403" i="5" a="1"/>
  <c r="V403" i="5" a="1"/>
  <c r="Z403" i="5" a="1"/>
  <c r="AD403" i="5" a="1"/>
  <c r="R404" i="5" a="1"/>
  <c r="V404" i="5" a="1"/>
  <c r="Z404" i="5" a="1"/>
  <c r="AD404" i="5" a="1"/>
  <c r="R405" i="5" a="1"/>
  <c r="V405" i="5" a="1"/>
  <c r="Z405" i="5" a="1"/>
  <c r="AD405" i="5" a="1"/>
  <c r="R406" i="5" a="1"/>
  <c r="V406" i="5" a="1"/>
  <c r="Z406" i="5" a="1"/>
  <c r="AD406" i="5" a="1"/>
  <c r="R407" i="5" a="1"/>
  <c r="V407" i="5" a="1"/>
  <c r="Z407" i="5" a="1"/>
  <c r="AD407" i="5" a="1"/>
  <c r="R408" i="5" a="1"/>
  <c r="V408" i="5" a="1"/>
  <c r="Z408" i="5" a="1"/>
  <c r="AD408" i="5" a="1"/>
  <c r="R409" i="5" a="1"/>
  <c r="V409" i="5" a="1"/>
  <c r="Z409" i="5" a="1"/>
  <c r="AD409" i="5" a="1"/>
  <c r="R410" i="5" a="1"/>
  <c r="V410" i="5" a="1"/>
  <c r="Z410" i="5" a="1"/>
  <c r="AD410" i="5" a="1"/>
  <c r="R411" i="5" a="1"/>
  <c r="V411" i="5" a="1"/>
  <c r="Z411" i="5" a="1"/>
  <c r="AD411" i="5" a="1"/>
  <c r="R168" i="5" a="1"/>
  <c r="R200" i="5" a="1"/>
  <c r="O217" i="5" a="1"/>
  <c r="AE229" i="5" a="1"/>
  <c r="R238" i="5" a="1"/>
  <c r="Z244" i="5" a="1"/>
  <c r="V257" i="5" a="1"/>
  <c r="AD263" i="5" a="1"/>
  <c r="R270" i="5" a="1"/>
  <c r="Z276" i="5" a="1"/>
  <c r="R282" i="5" a="1"/>
  <c r="P286" i="5" a="1"/>
  <c r="T289" i="5" a="1"/>
  <c r="X292" i="5" a="1"/>
  <c r="AB295" i="5" a="1"/>
  <c r="AF298" i="5" a="1"/>
  <c r="P302" i="5" a="1"/>
  <c r="T305" i="5" a="1"/>
  <c r="X308" i="5" a="1"/>
  <c r="AB311" i="5" a="1"/>
  <c r="AF314" i="5" a="1"/>
  <c r="AC317" i="5" a="1"/>
  <c r="AD318" i="5" a="1"/>
  <c r="AF319" i="5" a="1"/>
  <c r="P323" i="5" a="1"/>
  <c r="Q324" i="5" a="1"/>
  <c r="R325" i="5" a="1"/>
  <c r="T326" i="5" a="1"/>
  <c r="U327" i="5" a="1"/>
  <c r="V328" i="5" a="1"/>
  <c r="X329" i="5" a="1"/>
  <c r="Y330" i="5" a="1"/>
  <c r="Z331" i="5" a="1"/>
  <c r="AB332" i="5" a="1"/>
  <c r="AC333" i="5" a="1"/>
  <c r="AD334" i="5" a="1"/>
  <c r="AF335" i="5" a="1"/>
  <c r="P339" i="5" a="1"/>
  <c r="Q340" i="5" a="1"/>
  <c r="R341" i="5" a="1"/>
  <c r="T342" i="5" a="1"/>
  <c r="U343" i="5" a="1"/>
  <c r="V344" i="5" a="1"/>
  <c r="X345" i="5" a="1"/>
  <c r="Y346" i="5" a="1"/>
  <c r="Z347" i="5" a="1"/>
  <c r="W348" i="5" a="1"/>
  <c r="S349" i="5" a="1"/>
  <c r="O350" i="5" a="1"/>
  <c r="AE350" i="5" a="1"/>
  <c r="AA351" i="5" a="1"/>
  <c r="W352" i="5" a="1"/>
  <c r="S353" i="5" a="1"/>
  <c r="O354" i="5" a="1"/>
  <c r="AE354" i="5" a="1"/>
  <c r="AA355" i="5" a="1"/>
  <c r="W356" i="5" a="1"/>
  <c r="S357" i="5" a="1"/>
  <c r="O358" i="5" a="1"/>
  <c r="AE358" i="5" a="1"/>
  <c r="AA359" i="5" a="1"/>
  <c r="W360" i="5" a="1"/>
  <c r="S361" i="5" a="1"/>
  <c r="O362" i="5" a="1"/>
  <c r="AE362" i="5" a="1"/>
  <c r="AA363" i="5" a="1"/>
  <c r="W364" i="5" a="1"/>
  <c r="S365" i="5" a="1"/>
  <c r="O366" i="5" a="1"/>
  <c r="AE366" i="5" a="1"/>
  <c r="AA367" i="5" a="1"/>
  <c r="W368" i="5" a="1"/>
  <c r="S369" i="5" a="1"/>
  <c r="O370" i="5" a="1"/>
  <c r="AE370" i="5" a="1"/>
  <c r="AA371" i="5" a="1"/>
  <c r="W372" i="5" a="1"/>
  <c r="S373" i="5" a="1"/>
  <c r="O374" i="5" a="1"/>
  <c r="AE374" i="5" a="1"/>
  <c r="AA375" i="5" a="1"/>
  <c r="W376" i="5" a="1"/>
  <c r="S377" i="5" a="1"/>
  <c r="O378" i="5" a="1"/>
  <c r="AE378" i="5" a="1"/>
  <c r="AA379" i="5" a="1"/>
  <c r="W380" i="5" a="1"/>
  <c r="S381" i="5" a="1"/>
  <c r="O382" i="5" a="1"/>
  <c r="AE382" i="5" a="1"/>
  <c r="AA383" i="5" a="1"/>
  <c r="W384" i="5" a="1"/>
  <c r="S385" i="5" a="1"/>
  <c r="O386" i="5" a="1"/>
  <c r="AE386" i="5" a="1"/>
  <c r="AA387" i="5" a="1"/>
  <c r="W388" i="5" a="1"/>
  <c r="S389" i="5" a="1"/>
  <c r="O390" i="5" a="1"/>
  <c r="AE390" i="5" a="1"/>
  <c r="AA391" i="5" a="1"/>
  <c r="W392" i="5" a="1"/>
  <c r="S393" i="5" a="1"/>
  <c r="O394" i="5" a="1"/>
  <c r="AE394" i="5" a="1"/>
  <c r="AA395" i="5" a="1"/>
  <c r="W396" i="5" a="1"/>
  <c r="S397" i="5" a="1"/>
  <c r="O398" i="5" a="1"/>
  <c r="AE398" i="5" a="1"/>
  <c r="AA399" i="5" a="1"/>
  <c r="W400" i="5" a="1"/>
  <c r="S401" i="5" a="1"/>
  <c r="O402" i="5" a="1"/>
  <c r="AE402" i="5" a="1"/>
  <c r="AA403" i="5" a="1"/>
  <c r="W404" i="5" a="1"/>
  <c r="S405" i="5" a="1"/>
  <c r="O406" i="5" a="1"/>
  <c r="AE406" i="5" a="1"/>
  <c r="AA407" i="5" a="1"/>
  <c r="W408" i="5" a="1"/>
  <c r="S409" i="5" a="1"/>
  <c r="AA409" i="5" a="1"/>
  <c r="O410" i="5" a="1"/>
  <c r="W410" i="5" a="1"/>
  <c r="AE410" i="5" a="1"/>
  <c r="S411" i="5" a="1"/>
  <c r="AA411" i="5" a="1"/>
  <c r="O412" i="5" a="1"/>
  <c r="U412" i="5" a="1"/>
  <c r="Z412" i="5" a="1"/>
  <c r="AE412" i="5" a="1"/>
  <c r="Q413" i="5" a="1"/>
  <c r="V413" i="5" a="1"/>
  <c r="AA413" i="5" a="1"/>
  <c r="R414" i="5" a="1"/>
  <c r="W414" i="5" a="1"/>
  <c r="AC414" i="5" a="1"/>
  <c r="S415" i="5" a="1"/>
  <c r="Y415" i="5" a="1"/>
  <c r="AD415" i="5" a="1"/>
  <c r="O416" i="5" a="1"/>
  <c r="U416" i="5" a="1"/>
  <c r="Z416" i="5" a="1"/>
  <c r="AE416" i="5" a="1"/>
  <c r="Q417" i="5" a="1"/>
  <c r="V417" i="5" a="1"/>
  <c r="AA417" i="5" a="1"/>
  <c r="R418" i="5" a="1"/>
  <c r="W418" i="5" a="1"/>
  <c r="AC418" i="5" a="1"/>
  <c r="S419" i="5" a="1"/>
  <c r="Y419" i="5" a="1"/>
  <c r="AD419" i="5" a="1"/>
  <c r="O420" i="5" a="1"/>
  <c r="U420" i="5" a="1"/>
  <c r="Z420" i="5" a="1"/>
  <c r="AE420" i="5" a="1"/>
  <c r="Q421" i="5" a="1"/>
  <c r="V421" i="5" a="1"/>
  <c r="AA421" i="5" a="1"/>
  <c r="R422" i="5" a="1"/>
  <c r="W422" i="5" a="1"/>
  <c r="AC422" i="5" a="1"/>
  <c r="S423" i="5" a="1"/>
  <c r="Y423" i="5" a="1"/>
  <c r="AD423" i="5" a="1"/>
  <c r="O424" i="5" a="1"/>
  <c r="U424" i="5" a="1"/>
  <c r="Z424" i="5" a="1"/>
  <c r="AE424" i="5" a="1"/>
  <c r="Q425" i="5" a="1"/>
  <c r="V425" i="5" a="1"/>
  <c r="AA425" i="5" a="1"/>
  <c r="R426" i="5" a="1"/>
  <c r="W426" i="5" a="1"/>
  <c r="AC426" i="5" a="1"/>
  <c r="S427" i="5" a="1"/>
  <c r="Y427" i="5" a="1"/>
  <c r="AD427" i="5" a="1"/>
  <c r="O428" i="5" a="1"/>
  <c r="U428" i="5" a="1"/>
  <c r="Z428" i="5" a="1"/>
  <c r="AE428" i="5" a="1"/>
  <c r="Q429" i="5" a="1"/>
  <c r="V429" i="5" a="1"/>
  <c r="AA429" i="5" a="1"/>
  <c r="R430" i="5" a="1"/>
  <c r="W430" i="5" a="1"/>
  <c r="AC430" i="5" a="1"/>
  <c r="S431" i="5" a="1"/>
  <c r="Y431" i="5" a="1"/>
  <c r="AD431" i="5" a="1"/>
  <c r="O432" i="5" a="1"/>
  <c r="U432" i="5" a="1"/>
  <c r="Z432" i="5" a="1"/>
  <c r="AE432" i="5" a="1"/>
  <c r="Q433" i="5" a="1"/>
  <c r="V433" i="5" a="1"/>
  <c r="AA433" i="5" a="1"/>
  <c r="R434" i="5" a="1"/>
  <c r="W434" i="5" a="1"/>
  <c r="AC434" i="5" a="1"/>
  <c r="S435" i="5" a="1"/>
  <c r="Y435" i="5" a="1"/>
  <c r="AD435" i="5" a="1"/>
  <c r="O436" i="5" a="1"/>
  <c r="U436" i="5" a="1"/>
  <c r="Z436" i="5" a="1"/>
  <c r="AE436" i="5" a="1"/>
  <c r="Q437" i="5" a="1"/>
  <c r="V437" i="5" a="1"/>
  <c r="AA437" i="5" a="1"/>
  <c r="R438" i="5" a="1"/>
  <c r="W438" i="5" a="1"/>
  <c r="AC438" i="5" a="1"/>
  <c r="S439" i="5" a="1"/>
  <c r="Y439" i="5" a="1"/>
  <c r="AD439" i="5" a="1"/>
  <c r="O440" i="5" a="1"/>
  <c r="U440" i="5" a="1"/>
  <c r="Z440" i="5" a="1"/>
  <c r="AE440" i="5" a="1"/>
  <c r="Q441" i="5" a="1"/>
  <c r="V441" i="5" a="1"/>
  <c r="AA441" i="5" a="1"/>
  <c r="R442" i="5" a="1"/>
  <c r="W442" i="5" a="1"/>
  <c r="AC442" i="5" a="1"/>
  <c r="S443" i="5" a="1"/>
  <c r="Y443" i="5" a="1"/>
  <c r="AD443" i="5" a="1"/>
  <c r="O444" i="5" a="1"/>
  <c r="U444" i="5" a="1"/>
  <c r="Z444" i="5" a="1"/>
  <c r="AE444" i="5" a="1"/>
  <c r="Q445" i="5" a="1"/>
  <c r="V445" i="5" a="1"/>
  <c r="AA445" i="5" a="1"/>
  <c r="R446" i="5" a="1"/>
  <c r="W446" i="5" a="1"/>
  <c r="AC446" i="5" a="1"/>
  <c r="S447" i="5" a="1"/>
  <c r="Y447" i="5" a="1"/>
  <c r="AD447" i="5" a="1"/>
  <c r="O448" i="5" a="1"/>
  <c r="U448" i="5" a="1"/>
  <c r="Z448" i="5" a="1"/>
  <c r="AE448" i="5" a="1"/>
  <c r="Q449" i="5" a="1"/>
  <c r="V449" i="5" a="1"/>
  <c r="AA449" i="5" a="1"/>
  <c r="R450" i="5" a="1"/>
  <c r="W450" i="5" a="1"/>
  <c r="AC450" i="5" a="1"/>
  <c r="S451" i="5" a="1"/>
  <c r="Y451" i="5" a="1"/>
  <c r="AD451" i="5" a="1"/>
  <c r="O452" i="5" a="1"/>
  <c r="U452" i="5" a="1"/>
  <c r="Z452" i="5" a="1"/>
  <c r="AE452" i="5" a="1"/>
  <c r="Q453" i="5" a="1"/>
  <c r="V453" i="5" a="1"/>
  <c r="AA453" i="5" a="1"/>
  <c r="R454" i="5" a="1"/>
  <c r="W454" i="5" a="1"/>
  <c r="AC454" i="5" a="1"/>
  <c r="S455" i="5" a="1"/>
  <c r="Y455" i="5" a="1"/>
  <c r="AD455" i="5" a="1"/>
  <c r="O456" i="5" a="1"/>
  <c r="U456" i="5" a="1"/>
  <c r="Z456" i="5" a="1"/>
  <c r="AE456" i="5" a="1"/>
  <c r="Q457" i="5" a="1"/>
  <c r="V457" i="5" a="1"/>
  <c r="AA457" i="5" a="1"/>
  <c r="R458" i="5" a="1"/>
  <c r="W458" i="5" a="1"/>
  <c r="AC458" i="5" a="1"/>
  <c r="S459" i="5" a="1"/>
  <c r="Y459" i="5" a="1"/>
  <c r="AD459" i="5" a="1"/>
  <c r="O460" i="5" a="1"/>
  <c r="U460" i="5" a="1"/>
  <c r="Z460" i="5" a="1"/>
  <c r="AE460" i="5" a="1"/>
  <c r="Q461" i="5" a="1"/>
  <c r="V461" i="5" a="1"/>
  <c r="AA461" i="5" a="1"/>
  <c r="R462" i="5" a="1"/>
  <c r="W462" i="5" a="1"/>
  <c r="AC462" i="5" a="1"/>
  <c r="S463" i="5" a="1"/>
  <c r="Y463" i="5" a="1"/>
  <c r="AD463" i="5" a="1"/>
  <c r="O464" i="5" a="1"/>
  <c r="U464" i="5" a="1"/>
  <c r="Z464" i="5" a="1"/>
  <c r="AE464" i="5" a="1"/>
  <c r="Q465" i="5" a="1"/>
  <c r="V465" i="5" a="1"/>
  <c r="AA465" i="5" a="1"/>
  <c r="R466" i="5" a="1"/>
  <c r="W466" i="5" a="1"/>
  <c r="AC466" i="5" a="1"/>
  <c r="S467" i="5" a="1"/>
  <c r="Y467" i="5" a="1"/>
  <c r="AD467" i="5" a="1"/>
  <c r="O468" i="5" a="1"/>
  <c r="U468" i="5" a="1"/>
  <c r="Z468" i="5" a="1"/>
  <c r="AD468" i="5" a="1"/>
  <c r="R469" i="5" a="1"/>
  <c r="V469" i="5" a="1"/>
  <c r="Z469" i="5" a="1"/>
  <c r="AD469" i="5" a="1"/>
  <c r="R470" i="5" a="1"/>
  <c r="V470" i="5" a="1"/>
  <c r="Z470" i="5" a="1"/>
  <c r="AD470" i="5" a="1"/>
  <c r="R471" i="5" a="1"/>
  <c r="V471" i="5" a="1"/>
  <c r="Z471" i="5" a="1"/>
  <c r="AD471" i="5" a="1"/>
  <c r="R472" i="5" a="1"/>
  <c r="V472" i="5" a="1"/>
  <c r="Z472" i="5" a="1"/>
  <c r="AD472" i="5" a="1"/>
  <c r="R473" i="5" a="1"/>
  <c r="V473" i="5" a="1"/>
  <c r="Z473" i="5" a="1"/>
  <c r="AD473" i="5" a="1"/>
  <c r="R474" i="5" a="1"/>
  <c r="V474" i="5" a="1"/>
  <c r="Z474" i="5" a="1"/>
  <c r="AD474" i="5" a="1"/>
  <c r="R475" i="5" a="1"/>
  <c r="V475" i="5" a="1"/>
  <c r="Z475" i="5" a="1"/>
  <c r="AD475" i="5" a="1"/>
  <c r="R476" i="5" a="1"/>
  <c r="V476" i="5" a="1"/>
  <c r="Z476" i="5" a="1"/>
  <c r="AD476" i="5" a="1"/>
  <c r="R477" i="5" a="1"/>
  <c r="V477" i="5" a="1"/>
  <c r="Z477" i="5" a="1"/>
  <c r="AD477" i="5" a="1"/>
  <c r="R478" i="5" a="1"/>
  <c r="V478" i="5" a="1"/>
  <c r="Z478" i="5" a="1"/>
  <c r="AD478" i="5" a="1"/>
  <c r="R479" i="5" a="1"/>
  <c r="V479" i="5" a="1"/>
  <c r="Z479" i="5" a="1"/>
  <c r="AD479" i="5" a="1"/>
  <c r="R480" i="5" a="1"/>
  <c r="V480" i="5" a="1"/>
  <c r="Z480" i="5" a="1"/>
  <c r="AD480" i="5" a="1"/>
  <c r="R481" i="5" a="1"/>
  <c r="V481" i="5" a="1"/>
  <c r="Z481" i="5" a="1"/>
  <c r="AD481" i="5" a="1"/>
  <c r="R482" i="5" a="1"/>
  <c r="V482" i="5" a="1"/>
  <c r="Z482" i="5" a="1"/>
  <c r="AD482" i="5" a="1"/>
  <c r="R483" i="5" a="1"/>
  <c r="V483" i="5" a="1"/>
  <c r="Z483" i="5" a="1"/>
  <c r="AD483" i="5" a="1"/>
  <c r="R484" i="5" a="1"/>
  <c r="V484" i="5" a="1"/>
  <c r="Z484" i="5" a="1"/>
  <c r="AD484" i="5" a="1"/>
  <c r="R485" i="5" a="1"/>
  <c r="V485" i="5" a="1"/>
  <c r="Z485" i="5" a="1"/>
  <c r="AD485" i="5" a="1"/>
  <c r="R486" i="5" a="1"/>
  <c r="V486" i="5" a="1"/>
  <c r="Z486" i="5" a="1"/>
  <c r="AD486" i="5" a="1"/>
  <c r="R487" i="5" a="1"/>
  <c r="V487" i="5" a="1"/>
  <c r="Z487" i="5" a="1"/>
  <c r="AD487" i="5" a="1"/>
  <c r="R488" i="5" a="1"/>
  <c r="V488" i="5" a="1"/>
  <c r="Z488" i="5" a="1"/>
  <c r="AD488" i="5" a="1"/>
  <c r="R489" i="5" a="1"/>
  <c r="V489" i="5" a="1"/>
  <c r="Z489" i="5" a="1"/>
  <c r="AD489" i="5" a="1"/>
  <c r="R490" i="5" a="1"/>
  <c r="V490" i="5" a="1"/>
  <c r="Z490" i="5" a="1"/>
  <c r="AD490" i="5" a="1"/>
  <c r="R491" i="5" a="1"/>
  <c r="V491" i="5" a="1"/>
  <c r="Z491" i="5" a="1"/>
  <c r="AD491" i="5" a="1"/>
  <c r="R492" i="5" a="1"/>
  <c r="V492" i="5" a="1"/>
  <c r="Z492" i="5" a="1"/>
  <c r="AD492" i="5" a="1"/>
  <c r="R493" i="5" a="1"/>
  <c r="V493" i="5" a="1"/>
  <c r="Z493" i="5" a="1"/>
  <c r="AD493" i="5" a="1"/>
  <c r="R494" i="5" a="1"/>
  <c r="V494" i="5" a="1"/>
  <c r="Z494" i="5" a="1"/>
  <c r="AD494" i="5" a="1"/>
  <c r="R495" i="5" a="1"/>
  <c r="V495" i="5" a="1"/>
  <c r="Z495" i="5" a="1"/>
  <c r="AD495" i="5" a="1"/>
  <c r="R496" i="5" a="1"/>
  <c r="V496" i="5" a="1"/>
  <c r="Z496" i="5" a="1"/>
  <c r="AD496" i="5" a="1"/>
  <c r="R497" i="5" a="1"/>
  <c r="V497" i="5" a="1"/>
  <c r="Z497" i="5" a="1"/>
  <c r="AD497" i="5" a="1"/>
  <c r="R498" i="5" a="1"/>
  <c r="V498" i="5" a="1"/>
  <c r="Z498" i="5" a="1"/>
  <c r="AD498" i="5" a="1"/>
  <c r="R499" i="5" a="1"/>
  <c r="V499" i="5" a="1"/>
  <c r="Z499" i="5" a="1"/>
  <c r="AD499" i="5" a="1"/>
  <c r="R500" i="5" a="1"/>
  <c r="V500" i="5" a="1"/>
  <c r="Z500" i="5" a="1"/>
  <c r="AD500" i="5" a="1"/>
  <c r="R501" i="5" a="1"/>
  <c r="V501" i="5" a="1"/>
  <c r="Z501" i="5" a="1"/>
  <c r="AD501" i="5" a="1"/>
  <c r="R502" i="5" a="1"/>
  <c r="V502" i="5" a="1"/>
  <c r="Z502" i="5" a="1"/>
  <c r="AD502" i="5" a="1"/>
  <c r="R503" i="5" a="1"/>
  <c r="V503" i="5" a="1"/>
  <c r="Z503" i="5" a="1"/>
  <c r="AD503" i="5" a="1"/>
  <c r="R504" i="5" a="1"/>
  <c r="V504" i="5" a="1"/>
  <c r="Z504" i="5" a="1"/>
  <c r="AD504" i="5" a="1"/>
  <c r="R505" i="5" a="1"/>
  <c r="V505" i="5" a="1"/>
  <c r="Z505" i="5" a="1"/>
  <c r="AD505" i="5" a="1"/>
  <c r="R506" i="5" a="1"/>
  <c r="V506" i="5" a="1"/>
  <c r="Z506" i="5" a="1"/>
  <c r="AD506" i="5" a="1"/>
  <c r="R507" i="5" a="1"/>
  <c r="V507" i="5" a="1"/>
  <c r="Z507" i="5" a="1"/>
  <c r="AD507" i="5" a="1"/>
  <c r="R508" i="5" a="1"/>
  <c r="V508" i="5" a="1"/>
  <c r="Z508" i="5" a="1"/>
  <c r="AD508" i="5" a="1"/>
  <c r="R509" i="5" a="1"/>
  <c r="V509" i="5" a="1"/>
  <c r="Z509" i="5" a="1"/>
  <c r="AD509" i="5" a="1"/>
  <c r="R510" i="5" a="1"/>
  <c r="V510" i="5" a="1"/>
  <c r="Z510" i="5" a="1"/>
  <c r="AD510" i="5" a="1"/>
  <c r="R511" i="5" a="1"/>
  <c r="V511" i="5" a="1"/>
  <c r="Z511" i="5" a="1"/>
  <c r="AD511" i="5" a="1"/>
  <c r="R512" i="5" a="1"/>
  <c r="V512" i="5" a="1"/>
  <c r="Z512" i="5" a="1"/>
  <c r="AD512" i="5" a="1"/>
  <c r="R513" i="5" a="1"/>
  <c r="V513" i="5" a="1"/>
  <c r="Z513" i="5" a="1"/>
  <c r="AD513" i="5" a="1"/>
  <c r="R514" i="5" a="1"/>
  <c r="V514" i="5" a="1"/>
  <c r="Z514" i="5" a="1"/>
  <c r="AD514" i="5" a="1"/>
  <c r="R515" i="5" a="1"/>
  <c r="V515" i="5" a="1"/>
  <c r="Z515" i="5" a="1"/>
  <c r="AD515" i="5" a="1"/>
  <c r="R516" i="5" a="1"/>
  <c r="V516" i="5" a="1"/>
  <c r="Z516" i="5" a="1"/>
  <c r="AD516" i="5" a="1"/>
  <c r="R517" i="5" a="1"/>
  <c r="V517" i="5" a="1"/>
  <c r="Z517" i="5" a="1"/>
  <c r="AD517" i="5" a="1"/>
  <c r="R518" i="5" a="1"/>
  <c r="V518" i="5" a="1"/>
  <c r="Z518" i="5" a="1"/>
  <c r="AD518" i="5" a="1"/>
  <c r="R519" i="5" a="1"/>
  <c r="V519" i="5" a="1"/>
  <c r="Z519" i="5" a="1"/>
  <c r="AD519" i="5" a="1"/>
  <c r="R520" i="5" a="1"/>
  <c r="V520" i="5" a="1"/>
  <c r="Z520" i="5" a="1"/>
  <c r="AD520" i="5" a="1"/>
  <c r="R521" i="5" a="1"/>
  <c r="V521" i="5" a="1"/>
  <c r="Z521" i="5" a="1"/>
  <c r="AD521" i="5" a="1"/>
  <c r="R522" i="5" a="1"/>
  <c r="V522" i="5" a="1"/>
  <c r="Z522" i="5" a="1"/>
  <c r="AD522" i="5" a="1"/>
  <c r="R523" i="5" a="1"/>
  <c r="V523" i="5" a="1"/>
  <c r="Z523" i="5" a="1"/>
  <c r="AD523" i="5" a="1"/>
  <c r="R524" i="5" a="1"/>
  <c r="V524" i="5" a="1"/>
  <c r="Z524" i="5" a="1"/>
  <c r="AD524" i="5" a="1"/>
  <c r="AC176" i="5" a="1"/>
  <c r="Z206" i="5" a="1"/>
  <c r="S220" i="5" a="1"/>
  <c r="O233" i="5" a="1"/>
  <c r="AD239" i="5" a="1"/>
  <c r="R246" i="5" a="1"/>
  <c r="Z252" i="5" a="1"/>
  <c r="V265" i="5" a="1"/>
  <c r="AD271" i="5" a="1"/>
  <c r="R278" i="5" a="1"/>
  <c r="S283" i="5" a="1"/>
  <c r="AF286" i="5" a="1"/>
  <c r="P290" i="5" a="1"/>
  <c r="T293" i="5" a="1"/>
  <c r="X296" i="5" a="1"/>
  <c r="AB299" i="5" a="1"/>
  <c r="AF302" i="5" a="1"/>
  <c r="P306" i="5" a="1"/>
  <c r="T309" i="5" a="1"/>
  <c r="X312" i="5" a="1"/>
  <c r="AB315" i="5" a="1"/>
  <c r="P319" i="5" a="1"/>
  <c r="Q320" i="5" a="1"/>
  <c r="R321" i="5" a="1"/>
  <c r="T322" i="5" a="1"/>
  <c r="U323" i="5" a="1"/>
  <c r="V324" i="5" a="1"/>
  <c r="X325" i="5" a="1"/>
  <c r="Y326" i="5" a="1"/>
  <c r="Z327" i="5" a="1"/>
  <c r="AB328" i="5" a="1"/>
  <c r="AC329" i="5" a="1"/>
  <c r="AD330" i="5" a="1"/>
  <c r="AF331" i="5" a="1"/>
  <c r="P335" i="5" a="1"/>
  <c r="Q336" i="5" a="1"/>
  <c r="R337" i="5" a="1"/>
  <c r="T338" i="5" a="1"/>
  <c r="U339" i="5" a="1"/>
  <c r="V340" i="5" a="1"/>
  <c r="X341" i="5" a="1"/>
  <c r="Y342" i="5" a="1"/>
  <c r="Z343" i="5" a="1"/>
  <c r="AB344" i="5" a="1"/>
  <c r="AC345" i="5" a="1"/>
  <c r="AD346" i="5" a="1"/>
  <c r="AE347" i="5" a="1"/>
  <c r="AA348" i="5" a="1"/>
  <c r="W349" i="5" a="1"/>
  <c r="S350" i="5" a="1"/>
  <c r="O351" i="5" a="1"/>
  <c r="AE351" i="5" a="1"/>
  <c r="AA352" i="5" a="1"/>
  <c r="W353" i="5" a="1"/>
  <c r="S354" i="5" a="1"/>
  <c r="O355" i="5" a="1"/>
  <c r="AE355" i="5" a="1"/>
  <c r="AA356" i="5" a="1"/>
  <c r="W357" i="5" a="1"/>
  <c r="S358" i="5" a="1"/>
  <c r="O359" i="5" a="1"/>
  <c r="AE359" i="5" a="1"/>
  <c r="AA360" i="5" a="1"/>
  <c r="W361" i="5" a="1"/>
  <c r="S362" i="5" a="1"/>
  <c r="O363" i="5" a="1"/>
  <c r="AE363" i="5" a="1"/>
  <c r="AA364" i="5" a="1"/>
  <c r="W365" i="5" a="1"/>
  <c r="S366" i="5" a="1"/>
  <c r="O367" i="5" a="1"/>
  <c r="AE367" i="5" a="1"/>
  <c r="AA368" i="5" a="1"/>
  <c r="W369" i="5" a="1"/>
  <c r="S370" i="5" a="1"/>
  <c r="O371" i="5" a="1"/>
  <c r="AE371" i="5" a="1"/>
  <c r="AA372" i="5" a="1"/>
  <c r="W373" i="5" a="1"/>
  <c r="S374" i="5" a="1"/>
  <c r="O375" i="5" a="1"/>
  <c r="AE375" i="5" a="1"/>
  <c r="AA376" i="5" a="1"/>
  <c r="W377" i="5" a="1"/>
  <c r="S378" i="5" a="1"/>
  <c r="O379" i="5" a="1"/>
  <c r="AE379" i="5" a="1"/>
  <c r="AA380" i="5" a="1"/>
  <c r="W381" i="5" a="1"/>
  <c r="S382" i="5" a="1"/>
  <c r="O383" i="5" a="1"/>
  <c r="AE383" i="5" a="1"/>
  <c r="AA384" i="5" a="1"/>
  <c r="W385" i="5" a="1"/>
  <c r="S386" i="5" a="1"/>
  <c r="O387" i="5" a="1"/>
  <c r="AE387" i="5" a="1"/>
  <c r="AA388" i="5" a="1"/>
  <c r="W389" i="5" a="1"/>
  <c r="S390" i="5" a="1"/>
  <c r="O391" i="5" a="1"/>
  <c r="AE391" i="5" a="1"/>
  <c r="AA392" i="5" a="1"/>
  <c r="W393" i="5" a="1"/>
  <c r="S394" i="5" a="1"/>
  <c r="O395" i="5" a="1"/>
  <c r="AE395" i="5" a="1"/>
  <c r="AA396" i="5" a="1"/>
  <c r="W397" i="5" a="1"/>
  <c r="S398" i="5" a="1"/>
  <c r="O399" i="5" a="1"/>
  <c r="AE399" i="5" a="1"/>
  <c r="AA400" i="5" a="1"/>
  <c r="W401" i="5" a="1"/>
  <c r="S402" i="5" a="1"/>
  <c r="O403" i="5" a="1"/>
  <c r="AE403" i="5" a="1"/>
  <c r="AA404" i="5" a="1"/>
  <c r="W405" i="5" a="1"/>
  <c r="S406" i="5" a="1"/>
  <c r="O407" i="5" a="1"/>
  <c r="AE407" i="5" a="1"/>
  <c r="AA408" i="5" a="1"/>
  <c r="U409" i="5" a="1"/>
  <c r="AC409" i="5" a="1"/>
  <c r="Q410" i="5" a="1"/>
  <c r="Y410" i="5" a="1"/>
  <c r="U411" i="5" a="1"/>
  <c r="AC411" i="5" a="1"/>
  <c r="Q412" i="5" a="1"/>
  <c r="V412" i="5" a="1"/>
  <c r="AA412" i="5" a="1"/>
  <c r="R413" i="5" a="1"/>
  <c r="W413" i="5" a="1"/>
  <c r="AC413" i="5" a="1"/>
  <c r="S414" i="5" a="1"/>
  <c r="Y414" i="5" a="1"/>
  <c r="AD414" i="5" a="1"/>
  <c r="O415" i="5" a="1"/>
  <c r="U415" i="5" a="1"/>
  <c r="Z415" i="5" a="1"/>
  <c r="AE415" i="5" a="1"/>
  <c r="Q416" i="5" a="1"/>
  <c r="V416" i="5" a="1"/>
  <c r="AA416" i="5" a="1"/>
  <c r="R417" i="5" a="1"/>
  <c r="W417" i="5" a="1"/>
  <c r="AC417" i="5" a="1"/>
  <c r="S418" i="5" a="1"/>
  <c r="Y418" i="5" a="1"/>
  <c r="AD418" i="5" a="1"/>
  <c r="O419" i="5" a="1"/>
  <c r="U419" i="5" a="1"/>
  <c r="Z419" i="5" a="1"/>
  <c r="AE419" i="5" a="1"/>
  <c r="Q420" i="5" a="1"/>
  <c r="V420" i="5" a="1"/>
  <c r="AA420" i="5" a="1"/>
  <c r="R421" i="5" a="1"/>
  <c r="W421" i="5" a="1"/>
  <c r="AC421" i="5" a="1"/>
  <c r="S422" i="5" a="1"/>
  <c r="Y422" i="5" a="1"/>
  <c r="AD422" i="5" a="1"/>
  <c r="O423" i="5" a="1"/>
  <c r="U423" i="5" a="1"/>
  <c r="Z423" i="5" a="1"/>
  <c r="AE423" i="5" a="1"/>
  <c r="Q424" i="5" a="1"/>
  <c r="V424" i="5" a="1"/>
  <c r="AA424" i="5" a="1"/>
  <c r="R425" i="5" a="1"/>
  <c r="W425" i="5" a="1"/>
  <c r="AC425" i="5" a="1"/>
  <c r="S426" i="5" a="1"/>
  <c r="Y426" i="5" a="1"/>
  <c r="AD426" i="5" a="1"/>
  <c r="O427" i="5" a="1"/>
  <c r="U427" i="5" a="1"/>
  <c r="Z427" i="5" a="1"/>
  <c r="AE427" i="5" a="1"/>
  <c r="Q428" i="5" a="1"/>
  <c r="V428" i="5" a="1"/>
  <c r="AA428" i="5" a="1"/>
  <c r="R429" i="5" a="1"/>
  <c r="W429" i="5" a="1"/>
  <c r="AC429" i="5" a="1"/>
  <c r="S430" i="5" a="1"/>
  <c r="Y430" i="5" a="1"/>
  <c r="AD430" i="5" a="1"/>
  <c r="O431" i="5" a="1"/>
  <c r="U431" i="5" a="1"/>
  <c r="Z431" i="5" a="1"/>
  <c r="AE431" i="5" a="1"/>
  <c r="Q432" i="5" a="1"/>
  <c r="V432" i="5" a="1"/>
  <c r="AA432" i="5" a="1"/>
  <c r="R433" i="5" a="1"/>
  <c r="W433" i="5" a="1"/>
  <c r="AC433" i="5" a="1"/>
  <c r="S434" i="5" a="1"/>
  <c r="Y434" i="5" a="1"/>
  <c r="AD434" i="5" a="1"/>
  <c r="O435" i="5" a="1"/>
  <c r="U435" i="5" a="1"/>
  <c r="Z435" i="5" a="1"/>
  <c r="AE435" i="5" a="1"/>
  <c r="Q436" i="5" a="1"/>
  <c r="V436" i="5" a="1"/>
  <c r="AA436" i="5" a="1"/>
  <c r="R437" i="5" a="1"/>
  <c r="W437" i="5" a="1"/>
  <c r="AC437" i="5" a="1"/>
  <c r="S438" i="5" a="1"/>
  <c r="Y438" i="5" a="1"/>
  <c r="AD438" i="5" a="1"/>
  <c r="O439" i="5" a="1"/>
  <c r="U439" i="5" a="1"/>
  <c r="Z439" i="5" a="1"/>
  <c r="AE439" i="5" a="1"/>
  <c r="Q440" i="5" a="1"/>
  <c r="V440" i="5" a="1"/>
  <c r="AA440" i="5" a="1"/>
  <c r="R441" i="5" a="1"/>
  <c r="W441" i="5" a="1"/>
  <c r="AC441" i="5" a="1"/>
  <c r="S442" i="5" a="1"/>
  <c r="Y442" i="5" a="1"/>
  <c r="AD442" i="5" a="1"/>
  <c r="O443" i="5" a="1"/>
  <c r="U443" i="5" a="1"/>
  <c r="Z443" i="5" a="1"/>
  <c r="AE443" i="5" a="1"/>
  <c r="Q444" i="5" a="1"/>
  <c r="V444" i="5" a="1"/>
  <c r="AA444" i="5" a="1"/>
  <c r="R445" i="5" a="1"/>
  <c r="W445" i="5" a="1"/>
  <c r="AC445" i="5" a="1"/>
  <c r="S446" i="5" a="1"/>
  <c r="Y446" i="5" a="1"/>
  <c r="AD446" i="5" a="1"/>
  <c r="O447" i="5" a="1"/>
  <c r="U447" i="5" a="1"/>
  <c r="Z447" i="5" a="1"/>
  <c r="AE447" i="5" a="1"/>
  <c r="Q448" i="5" a="1"/>
  <c r="V448" i="5" a="1"/>
  <c r="AA448" i="5" a="1"/>
  <c r="R449" i="5" a="1"/>
  <c r="W449" i="5" a="1"/>
  <c r="AC449" i="5" a="1"/>
  <c r="S450" i="5" a="1"/>
  <c r="Y450" i="5" a="1"/>
  <c r="AD450" i="5" a="1"/>
  <c r="O451" i="5" a="1"/>
  <c r="U451" i="5" a="1"/>
  <c r="Z451" i="5" a="1"/>
  <c r="AE451" i="5" a="1"/>
  <c r="Q452" i="5" a="1"/>
  <c r="V452" i="5" a="1"/>
  <c r="AA452" i="5" a="1"/>
  <c r="R453" i="5" a="1"/>
  <c r="W453" i="5" a="1"/>
  <c r="AC453" i="5" a="1"/>
  <c r="S454" i="5" a="1"/>
  <c r="Y454" i="5" a="1"/>
  <c r="AD454" i="5" a="1"/>
  <c r="O455" i="5" a="1"/>
  <c r="U455" i="5" a="1"/>
  <c r="Z455" i="5" a="1"/>
  <c r="AE455" i="5" a="1"/>
  <c r="Q456" i="5" a="1"/>
  <c r="V456" i="5" a="1"/>
  <c r="AA456" i="5" a="1"/>
  <c r="R457" i="5" a="1"/>
  <c r="W457" i="5" a="1"/>
  <c r="AC457" i="5" a="1"/>
  <c r="S458" i="5" a="1"/>
  <c r="Y458" i="5" a="1"/>
  <c r="AD458" i="5" a="1"/>
  <c r="O459" i="5" a="1"/>
  <c r="U459" i="5" a="1"/>
  <c r="Z459" i="5" a="1"/>
  <c r="AE459" i="5" a="1"/>
  <c r="Q460" i="5" a="1"/>
  <c r="V460" i="5" a="1"/>
  <c r="AA460" i="5" a="1"/>
  <c r="R461" i="5" a="1"/>
  <c r="W461" i="5" a="1"/>
  <c r="AC461" i="5" a="1"/>
  <c r="S462" i="5" a="1"/>
  <c r="Y462" i="5" a="1"/>
  <c r="AD462" i="5" a="1"/>
  <c r="O463" i="5" a="1"/>
  <c r="U463" i="5" a="1"/>
  <c r="Z463" i="5" a="1"/>
  <c r="AE463" i="5" a="1"/>
  <c r="Q464" i="5" a="1"/>
  <c r="V464" i="5" a="1"/>
  <c r="AA464" i="5" a="1"/>
  <c r="R465" i="5" a="1"/>
  <c r="W465" i="5" a="1"/>
  <c r="AC465" i="5" a="1"/>
  <c r="S466" i="5" a="1"/>
  <c r="Y466" i="5" a="1"/>
  <c r="AD466" i="5" a="1"/>
  <c r="O467" i="5" a="1"/>
  <c r="U467" i="5" a="1"/>
  <c r="Z467" i="5" a="1"/>
  <c r="AE467" i="5" a="1"/>
  <c r="Q468" i="5" a="1"/>
  <c r="V468" i="5" a="1"/>
  <c r="AA468" i="5" a="1"/>
  <c r="AE468" i="5" a="1"/>
  <c r="O469" i="5" a="1"/>
  <c r="S469" i="5" a="1"/>
  <c r="W469" i="5" a="1"/>
  <c r="AA469" i="5" a="1"/>
  <c r="AE469" i="5" a="1"/>
  <c r="O470" i="5" a="1"/>
  <c r="S470" i="5" a="1"/>
  <c r="W470" i="5" a="1"/>
  <c r="AA470" i="5" a="1"/>
  <c r="AE470" i="5" a="1"/>
  <c r="O471" i="5" a="1"/>
  <c r="S471" i="5" a="1"/>
  <c r="W471" i="5" a="1"/>
  <c r="AA471" i="5" a="1"/>
  <c r="AE471" i="5" a="1"/>
  <c r="O472" i="5" a="1"/>
  <c r="S472" i="5" a="1"/>
  <c r="W472" i="5" a="1"/>
  <c r="AA472" i="5" a="1"/>
  <c r="AE472" i="5" a="1"/>
  <c r="O473" i="5" a="1"/>
  <c r="S473" i="5" a="1"/>
  <c r="W473" i="5" a="1"/>
  <c r="AA473" i="5" a="1"/>
  <c r="AE473" i="5" a="1"/>
  <c r="O474" i="5" a="1"/>
  <c r="S474" i="5" a="1"/>
  <c r="W474" i="5" a="1"/>
  <c r="AA474" i="5" a="1"/>
  <c r="AE474" i="5" a="1"/>
  <c r="O475" i="5" a="1"/>
  <c r="S475" i="5" a="1"/>
  <c r="W475" i="5" a="1"/>
  <c r="AA475" i="5" a="1"/>
  <c r="AE475" i="5" a="1"/>
  <c r="O476" i="5" a="1"/>
  <c r="S476" i="5" a="1"/>
  <c r="W476" i="5" a="1"/>
  <c r="AA476" i="5" a="1"/>
  <c r="AE476" i="5" a="1"/>
  <c r="O477" i="5" a="1"/>
  <c r="S477" i="5" a="1"/>
  <c r="W477" i="5" a="1"/>
  <c r="AA477" i="5" a="1"/>
  <c r="AE477" i="5" a="1"/>
  <c r="O478" i="5" a="1"/>
  <c r="S478" i="5" a="1"/>
  <c r="W478" i="5" a="1"/>
  <c r="AA478" i="5" a="1"/>
  <c r="AE478" i="5" a="1"/>
  <c r="O479" i="5" a="1"/>
  <c r="S479" i="5" a="1"/>
  <c r="W479" i="5" a="1"/>
  <c r="AA479" i="5" a="1"/>
  <c r="AE479" i="5" a="1"/>
  <c r="O480" i="5" a="1"/>
  <c r="S480" i="5" a="1"/>
  <c r="W480" i="5" a="1"/>
  <c r="AA480" i="5" a="1"/>
  <c r="AE480" i="5" a="1"/>
  <c r="O481" i="5" a="1"/>
  <c r="S481" i="5" a="1"/>
  <c r="W481" i="5" a="1"/>
  <c r="AA481" i="5" a="1"/>
  <c r="AE481" i="5" a="1"/>
  <c r="O482" i="5" a="1"/>
  <c r="S482" i="5" a="1"/>
  <c r="W482" i="5" a="1"/>
  <c r="AA482" i="5" a="1"/>
  <c r="AE482" i="5" a="1"/>
  <c r="O483" i="5" a="1"/>
  <c r="S483" i="5" a="1"/>
  <c r="W483" i="5" a="1"/>
  <c r="AA483" i="5" a="1"/>
  <c r="AE483" i="5" a="1"/>
  <c r="O484" i="5" a="1"/>
  <c r="S484" i="5" a="1"/>
  <c r="W484" i="5" a="1"/>
  <c r="AA484" i="5" a="1"/>
  <c r="AE484" i="5" a="1"/>
  <c r="O485" i="5" a="1"/>
  <c r="S485" i="5" a="1"/>
  <c r="W485" i="5" a="1"/>
  <c r="AA485" i="5" a="1"/>
  <c r="AE485" i="5" a="1"/>
  <c r="O486" i="5" a="1"/>
  <c r="S486" i="5" a="1"/>
  <c r="W486" i="5" a="1"/>
  <c r="AA486" i="5" a="1"/>
  <c r="AE486" i="5" a="1"/>
  <c r="O487" i="5" a="1"/>
  <c r="S487" i="5" a="1"/>
  <c r="W487" i="5" a="1"/>
  <c r="AA487" i="5" a="1"/>
  <c r="AE487" i="5" a="1"/>
  <c r="O488" i="5" a="1"/>
  <c r="S488" i="5" a="1"/>
  <c r="W488" i="5" a="1"/>
  <c r="AA488" i="5" a="1"/>
  <c r="AE488" i="5" a="1"/>
  <c r="O489" i="5" a="1"/>
  <c r="S489" i="5" a="1"/>
  <c r="W489" i="5" a="1"/>
  <c r="AA489" i="5" a="1"/>
  <c r="AE489" i="5" a="1"/>
  <c r="O490" i="5" a="1"/>
  <c r="S490" i="5" a="1"/>
  <c r="W490" i="5" a="1"/>
  <c r="AA490" i="5" a="1"/>
  <c r="AE490" i="5" a="1"/>
  <c r="O491" i="5" a="1"/>
  <c r="S491" i="5" a="1"/>
  <c r="W491" i="5" a="1"/>
  <c r="AA491" i="5" a="1"/>
  <c r="AE491" i="5" a="1"/>
  <c r="O492" i="5" a="1"/>
  <c r="S492" i="5" a="1"/>
  <c r="W492" i="5" a="1"/>
  <c r="AA492" i="5" a="1"/>
  <c r="AE492" i="5" a="1"/>
  <c r="O493" i="5" a="1"/>
  <c r="S493" i="5" a="1"/>
  <c r="W493" i="5" a="1"/>
  <c r="AA493" i="5" a="1"/>
  <c r="AE493" i="5" a="1"/>
  <c r="O494" i="5" a="1"/>
  <c r="S494" i="5" a="1"/>
  <c r="W494" i="5" a="1"/>
  <c r="AA494" i="5" a="1"/>
  <c r="AE494" i="5" a="1"/>
  <c r="O495" i="5" a="1"/>
  <c r="S495" i="5" a="1"/>
  <c r="W495" i="5" a="1"/>
  <c r="AA495" i="5" a="1"/>
  <c r="AE495" i="5" a="1"/>
  <c r="O496" i="5" a="1"/>
  <c r="S496" i="5" a="1"/>
  <c r="W496" i="5" a="1"/>
  <c r="AA496" i="5" a="1"/>
  <c r="AE496" i="5" a="1"/>
  <c r="O497" i="5" a="1"/>
  <c r="S497" i="5" a="1"/>
  <c r="W497" i="5" a="1"/>
  <c r="AA497" i="5" a="1"/>
  <c r="AE497" i="5" a="1"/>
  <c r="O498" i="5" a="1"/>
  <c r="S498" i="5" a="1"/>
  <c r="W498" i="5" a="1"/>
  <c r="AA498" i="5" a="1"/>
  <c r="AE498" i="5" a="1"/>
  <c r="O499" i="5" a="1"/>
  <c r="S499" i="5" a="1"/>
  <c r="W499" i="5" a="1"/>
  <c r="AA499" i="5" a="1"/>
  <c r="AE499" i="5" a="1"/>
  <c r="O500" i="5" a="1"/>
  <c r="S500" i="5" a="1"/>
  <c r="W500" i="5" a="1"/>
  <c r="AA500" i="5" a="1"/>
  <c r="AE500" i="5" a="1"/>
  <c r="O501" i="5" a="1"/>
  <c r="S501" i="5" a="1"/>
  <c r="W501" i="5" a="1"/>
  <c r="AA501" i="5" a="1"/>
  <c r="AE501" i="5" a="1"/>
  <c r="O502" i="5" a="1"/>
  <c r="S502" i="5" a="1"/>
  <c r="W502" i="5" a="1"/>
  <c r="AA502" i="5" a="1"/>
  <c r="AE502" i="5" a="1"/>
  <c r="O503" i="5" a="1"/>
  <c r="S503" i="5" a="1"/>
  <c r="W503" i="5" a="1"/>
  <c r="AA503" i="5" a="1"/>
  <c r="AE503" i="5" a="1"/>
  <c r="O504" i="5" a="1"/>
  <c r="S504" i="5" a="1"/>
  <c r="W504" i="5" a="1"/>
  <c r="AA504" i="5" a="1"/>
  <c r="AE504" i="5" a="1"/>
  <c r="O505" i="5" a="1"/>
  <c r="S505" i="5" a="1"/>
  <c r="W505" i="5" a="1"/>
  <c r="AA505" i="5" a="1"/>
  <c r="AE505" i="5" a="1"/>
  <c r="O506" i="5" a="1"/>
  <c r="S506" i="5" a="1"/>
  <c r="W506" i="5" a="1"/>
  <c r="AA506" i="5" a="1"/>
  <c r="AE506" i="5" a="1"/>
  <c r="O507" i="5" a="1"/>
  <c r="S507" i="5" a="1"/>
  <c r="W507" i="5" a="1"/>
  <c r="AA507" i="5" a="1"/>
  <c r="AE507" i="5" a="1"/>
  <c r="O508" i="5" a="1"/>
  <c r="S508" i="5" a="1"/>
  <c r="W508" i="5" a="1"/>
  <c r="AA508" i="5" a="1"/>
  <c r="AE508" i="5" a="1"/>
  <c r="O509" i="5" a="1"/>
  <c r="S509" i="5" a="1"/>
  <c r="W509" i="5" a="1"/>
  <c r="AA509" i="5" a="1"/>
  <c r="AE509" i="5" a="1"/>
  <c r="O510" i="5" a="1"/>
  <c r="S510" i="5" a="1"/>
  <c r="W510" i="5" a="1"/>
  <c r="AA510" i="5" a="1"/>
  <c r="AE510" i="5" a="1"/>
  <c r="O511" i="5" a="1"/>
  <c r="S511" i="5" a="1"/>
  <c r="W511" i="5" a="1"/>
  <c r="AA511" i="5" a="1"/>
  <c r="AE511" i="5" a="1"/>
  <c r="O512" i="5" a="1"/>
  <c r="S512" i="5" a="1"/>
  <c r="W512" i="5" a="1"/>
  <c r="AA512" i="5" a="1"/>
  <c r="AE512" i="5" a="1"/>
  <c r="O513" i="5" a="1"/>
  <c r="S513" i="5" a="1"/>
  <c r="W513" i="5" a="1"/>
  <c r="AA513" i="5" a="1"/>
  <c r="AE513" i="5" a="1"/>
  <c r="O514" i="5" a="1"/>
  <c r="S514" i="5" a="1"/>
  <c r="W514" i="5" a="1"/>
  <c r="AA514" i="5" a="1"/>
  <c r="AE514" i="5" a="1"/>
  <c r="O515" i="5" a="1"/>
  <c r="S515" i="5" a="1"/>
  <c r="W515" i="5" a="1"/>
  <c r="AA515" i="5" a="1"/>
  <c r="AE515" i="5" a="1"/>
  <c r="O516" i="5" a="1"/>
  <c r="S516" i="5" a="1"/>
  <c r="W516" i="5" a="1"/>
  <c r="AA516" i="5" a="1"/>
  <c r="AE516" i="5" a="1"/>
  <c r="O517" i="5" a="1"/>
  <c r="S517" i="5" a="1"/>
  <c r="W517" i="5" a="1"/>
  <c r="AA517" i="5" a="1"/>
  <c r="AE517" i="5" a="1"/>
  <c r="O518" i="5" a="1"/>
  <c r="S518" i="5" a="1"/>
  <c r="W518" i="5" a="1"/>
  <c r="AA518" i="5" a="1"/>
  <c r="AE518" i="5" a="1"/>
  <c r="O519" i="5" a="1"/>
  <c r="S519" i="5" a="1"/>
  <c r="W519" i="5" a="1"/>
  <c r="AA519" i="5" a="1"/>
  <c r="AE519" i="5" a="1"/>
  <c r="O520" i="5" a="1"/>
  <c r="S520" i="5" a="1"/>
  <c r="W520" i="5" a="1"/>
  <c r="AA520" i="5" a="1"/>
  <c r="AE520" i="5" a="1"/>
  <c r="O521" i="5" a="1"/>
  <c r="S521" i="5" a="1"/>
  <c r="W521" i="5" a="1"/>
  <c r="AA521" i="5" a="1"/>
  <c r="AE521" i="5" a="1"/>
  <c r="O522" i="5" a="1"/>
  <c r="S522" i="5" a="1"/>
  <c r="W522" i="5" a="1"/>
  <c r="AA522" i="5" a="1"/>
  <c r="AE522" i="5" a="1"/>
  <c r="O523" i="5" a="1"/>
  <c r="S523" i="5" a="1"/>
  <c r="W523" i="5" a="1"/>
  <c r="AA523" i="5" a="1"/>
  <c r="AE523" i="5" a="1"/>
  <c r="O524" i="5" a="1"/>
  <c r="S524" i="5" a="1"/>
  <c r="W524" i="5" a="1"/>
  <c r="AA524" i="5" a="1"/>
  <c r="AE524" i="5" a="1"/>
  <c r="Z127" i="5" a="1"/>
  <c r="S185" i="5" a="1"/>
  <c r="AA210" i="5" a="1"/>
  <c r="W223" i="5" a="1"/>
  <c r="V241" i="5" a="1"/>
  <c r="AD247" i="5" a="1"/>
  <c r="R254" i="5" a="1"/>
  <c r="Z260" i="5" a="1"/>
  <c r="V273" i="5" a="1"/>
  <c r="AD279" i="5" a="1"/>
  <c r="U284" i="5" a="1"/>
  <c r="AB287" i="5" a="1"/>
  <c r="AF290" i="5" a="1"/>
  <c r="P294" i="5" a="1"/>
  <c r="T297" i="5" a="1"/>
  <c r="X300" i="5" a="1"/>
  <c r="AB303" i="5" a="1"/>
  <c r="AF306" i="5" a="1"/>
  <c r="P310" i="5" a="1"/>
  <c r="T313" i="5" a="1"/>
  <c r="X316" i="5" a="1"/>
  <c r="T318" i="5" a="1"/>
  <c r="U319" i="5" a="1"/>
  <c r="V320" i="5" a="1"/>
  <c r="X321" i="5" a="1"/>
  <c r="Y322" i="5" a="1"/>
  <c r="Z323" i="5" a="1"/>
  <c r="AB324" i="5" a="1"/>
  <c r="AC325" i="5" a="1"/>
  <c r="AD326" i="5" a="1"/>
  <c r="AF327" i="5" a="1"/>
  <c r="P331" i="5" a="1"/>
  <c r="Q332" i="5" a="1"/>
  <c r="R333" i="5" a="1"/>
  <c r="T334" i="5" a="1"/>
  <c r="U335" i="5" a="1"/>
  <c r="V336" i="5" a="1"/>
  <c r="X337" i="5" a="1"/>
  <c r="Y338" i="5" a="1"/>
  <c r="Z339" i="5" a="1"/>
  <c r="AB340" i="5" a="1"/>
  <c r="AC341" i="5" a="1"/>
  <c r="AD342" i="5" a="1"/>
  <c r="AF343" i="5" a="1"/>
  <c r="P347" i="5" a="1"/>
  <c r="O348" i="5" a="1"/>
  <c r="AE348" i="5" a="1"/>
  <c r="AA349" i="5" a="1"/>
  <c r="W350" i="5" a="1"/>
  <c r="S351" i="5" a="1"/>
  <c r="O352" i="5" a="1"/>
  <c r="AE352" i="5" a="1"/>
  <c r="AA353" i="5" a="1"/>
  <c r="W354" i="5" a="1"/>
  <c r="S355" i="5" a="1"/>
  <c r="O356" i="5" a="1"/>
  <c r="AE356" i="5" a="1"/>
  <c r="AA357" i="5" a="1"/>
  <c r="W358" i="5" a="1"/>
  <c r="S359" i="5" a="1"/>
  <c r="O360" i="5" a="1"/>
  <c r="AE360" i="5" a="1"/>
  <c r="AA361" i="5" a="1"/>
  <c r="W362" i="5" a="1"/>
  <c r="S363" i="5" a="1"/>
  <c r="O364" i="5" a="1"/>
  <c r="AE364" i="5" a="1"/>
  <c r="AA365" i="5" a="1"/>
  <c r="W366" i="5" a="1"/>
  <c r="S367" i="5" a="1"/>
  <c r="O368" i="5" a="1"/>
  <c r="AE368" i="5" a="1"/>
  <c r="AA369" i="5" a="1"/>
  <c r="W370" i="5" a="1"/>
  <c r="S371" i="5" a="1"/>
  <c r="O372" i="5" a="1"/>
  <c r="AE372" i="5" a="1"/>
  <c r="AA373" i="5" a="1"/>
  <c r="W374" i="5" a="1"/>
  <c r="S375" i="5" a="1"/>
  <c r="O376" i="5" a="1"/>
  <c r="AE376" i="5" a="1"/>
  <c r="AA377" i="5" a="1"/>
  <c r="W378" i="5" a="1"/>
  <c r="S379" i="5" a="1"/>
  <c r="O380" i="5" a="1"/>
  <c r="AE380" i="5" a="1"/>
  <c r="AA381" i="5" a="1"/>
  <c r="W382" i="5" a="1"/>
  <c r="S383" i="5" a="1"/>
  <c r="O384" i="5" a="1"/>
  <c r="AE384" i="5" a="1"/>
  <c r="AA385" i="5" a="1"/>
  <c r="W386" i="5" a="1"/>
  <c r="S387" i="5" a="1"/>
  <c r="O388" i="5" a="1"/>
  <c r="AE388" i="5" a="1"/>
  <c r="AA389" i="5" a="1"/>
  <c r="W390" i="5" a="1"/>
  <c r="S391" i="5" a="1"/>
  <c r="O392" i="5" a="1"/>
  <c r="AE392" i="5" a="1"/>
  <c r="AA393" i="5" a="1"/>
  <c r="W394" i="5" a="1"/>
  <c r="S395" i="5" a="1"/>
  <c r="O396" i="5" a="1"/>
  <c r="AE396" i="5" a="1"/>
  <c r="AA397" i="5" a="1"/>
  <c r="W398" i="5" a="1"/>
  <c r="S399" i="5" a="1"/>
  <c r="O400" i="5" a="1"/>
  <c r="AE400" i="5" a="1"/>
  <c r="AA401" i="5" a="1"/>
  <c r="W402" i="5" a="1"/>
  <c r="S403" i="5" a="1"/>
  <c r="O404" i="5" a="1"/>
  <c r="AE404" i="5" a="1"/>
  <c r="AA405" i="5" a="1"/>
  <c r="W406" i="5" a="1"/>
  <c r="S407" i="5" a="1"/>
  <c r="O408" i="5" a="1"/>
  <c r="AE408" i="5" a="1"/>
  <c r="W409" i="5" a="1"/>
  <c r="AE409" i="5" a="1"/>
  <c r="S410" i="5" a="1"/>
  <c r="AA410" i="5" a="1"/>
  <c r="O411" i="5" a="1"/>
  <c r="W411" i="5" a="1"/>
  <c r="AE411" i="5" a="1"/>
  <c r="R412" i="5" a="1"/>
  <c r="W412" i="5" a="1"/>
  <c r="AC412" i="5" a="1"/>
  <c r="S413" i="5" a="1"/>
  <c r="Y413" i="5" a="1"/>
  <c r="AD413" i="5" a="1"/>
  <c r="O414" i="5" a="1"/>
  <c r="U414" i="5" a="1"/>
  <c r="Z414" i="5" a="1"/>
  <c r="AE414" i="5" a="1"/>
  <c r="Q415" i="5" a="1"/>
  <c r="V415" i="5" a="1"/>
  <c r="AA415" i="5" a="1"/>
  <c r="R416" i="5" a="1"/>
  <c r="W416" i="5" a="1"/>
  <c r="AC416" i="5" a="1"/>
  <c r="S417" i="5" a="1"/>
  <c r="Y417" i="5" a="1"/>
  <c r="AD417" i="5" a="1"/>
  <c r="O418" i="5" a="1"/>
  <c r="U418" i="5" a="1"/>
  <c r="Z418" i="5" a="1"/>
  <c r="AE418" i="5" a="1"/>
  <c r="Q419" i="5" a="1"/>
  <c r="V419" i="5" a="1"/>
  <c r="AA419" i="5" a="1"/>
  <c r="R420" i="5" a="1"/>
  <c r="W420" i="5" a="1"/>
  <c r="AC420" i="5" a="1"/>
  <c r="S421" i="5" a="1"/>
  <c r="Y421" i="5" a="1"/>
  <c r="AD421" i="5" a="1"/>
  <c r="O422" i="5" a="1"/>
  <c r="U422" i="5" a="1"/>
  <c r="Z422" i="5" a="1"/>
  <c r="AE422" i="5" a="1"/>
  <c r="Q423" i="5" a="1"/>
  <c r="V423" i="5" a="1"/>
  <c r="AA423" i="5" a="1"/>
  <c r="R424" i="5" a="1"/>
  <c r="W424" i="5" a="1"/>
  <c r="AC424" i="5" a="1"/>
  <c r="S425" i="5" a="1"/>
  <c r="Y425" i="5" a="1"/>
  <c r="AD425" i="5" a="1"/>
  <c r="O426" i="5" a="1"/>
  <c r="U426" i="5" a="1"/>
  <c r="Z426" i="5" a="1"/>
  <c r="AE426" i="5" a="1"/>
  <c r="Q427" i="5" a="1"/>
  <c r="V427" i="5" a="1"/>
  <c r="AA427" i="5" a="1"/>
  <c r="R428" i="5" a="1"/>
  <c r="W428" i="5" a="1"/>
  <c r="AC428" i="5" a="1"/>
  <c r="S429" i="5" a="1"/>
  <c r="Y429" i="5" a="1"/>
  <c r="AD429" i="5" a="1"/>
  <c r="O430" i="5" a="1"/>
  <c r="U430" i="5" a="1"/>
  <c r="Z430" i="5" a="1"/>
  <c r="AE430" i="5" a="1"/>
  <c r="Q431" i="5" a="1"/>
  <c r="V431" i="5" a="1"/>
  <c r="AA431" i="5" a="1"/>
  <c r="R432" i="5" a="1"/>
  <c r="W432" i="5" a="1"/>
  <c r="AC432" i="5" a="1"/>
  <c r="S433" i="5" a="1"/>
  <c r="Y433" i="5" a="1"/>
  <c r="AD433" i="5" a="1"/>
  <c r="O434" i="5" a="1"/>
  <c r="U434" i="5" a="1"/>
  <c r="Z434" i="5" a="1"/>
  <c r="AE434" i="5" a="1"/>
  <c r="Q435" i="5" a="1"/>
  <c r="V435" i="5" a="1"/>
  <c r="AA435" i="5" a="1"/>
  <c r="R436" i="5" a="1"/>
  <c r="W436" i="5" a="1"/>
  <c r="AC436" i="5" a="1"/>
  <c r="S437" i="5" a="1"/>
  <c r="Y437" i="5" a="1"/>
  <c r="AD437" i="5" a="1"/>
  <c r="O438" i="5" a="1"/>
  <c r="U438" i="5" a="1"/>
  <c r="Z438" i="5" a="1"/>
  <c r="AE438" i="5" a="1"/>
  <c r="Q439" i="5" a="1"/>
  <c r="V439" i="5" a="1"/>
  <c r="AA439" i="5" a="1"/>
  <c r="R440" i="5" a="1"/>
  <c r="W440" i="5" a="1"/>
  <c r="AC440" i="5" a="1"/>
  <c r="S441" i="5" a="1"/>
  <c r="Y441" i="5" a="1"/>
  <c r="AD441" i="5" a="1"/>
  <c r="O442" i="5" a="1"/>
  <c r="U442" i="5" a="1"/>
  <c r="Z442" i="5" a="1"/>
  <c r="AE442" i="5" a="1"/>
  <c r="Q443" i="5" a="1"/>
  <c r="V443" i="5" a="1"/>
  <c r="AA443" i="5" a="1"/>
  <c r="R444" i="5" a="1"/>
  <c r="W444" i="5" a="1"/>
  <c r="AC444" i="5" a="1"/>
  <c r="S445" i="5" a="1"/>
  <c r="Y445" i="5" a="1"/>
  <c r="AD445" i="5" a="1"/>
  <c r="O446" i="5" a="1"/>
  <c r="U446" i="5" a="1"/>
  <c r="Z446" i="5" a="1"/>
  <c r="AE446" i="5" a="1"/>
  <c r="Q447" i="5" a="1"/>
  <c r="V447" i="5" a="1"/>
  <c r="AA447" i="5" a="1"/>
  <c r="R448" i="5" a="1"/>
  <c r="W448" i="5" a="1"/>
  <c r="AC448" i="5" a="1"/>
  <c r="S449" i="5" a="1"/>
  <c r="Y449" i="5" a="1"/>
  <c r="AD449" i="5" a="1"/>
  <c r="O450" i="5" a="1"/>
  <c r="U450" i="5" a="1"/>
  <c r="Z450" i="5" a="1"/>
  <c r="AE450" i="5" a="1"/>
  <c r="Q451" i="5" a="1"/>
  <c r="V451" i="5" a="1"/>
  <c r="AA451" i="5" a="1"/>
  <c r="R452" i="5" a="1"/>
  <c r="W452" i="5" a="1"/>
  <c r="AC452" i="5" a="1"/>
  <c r="S453" i="5" a="1"/>
  <c r="Y453" i="5" a="1"/>
  <c r="AD453" i="5" a="1"/>
  <c r="O454" i="5" a="1"/>
  <c r="U454" i="5" a="1"/>
  <c r="Z454" i="5" a="1"/>
  <c r="AE454" i="5" a="1"/>
  <c r="Q455" i="5" a="1"/>
  <c r="V455" i="5" a="1"/>
  <c r="AA455" i="5" a="1"/>
  <c r="R456" i="5" a="1"/>
  <c r="W456" i="5" a="1"/>
  <c r="AC456" i="5" a="1"/>
  <c r="S457" i="5" a="1"/>
  <c r="Y457" i="5" a="1"/>
  <c r="AD457" i="5" a="1"/>
  <c r="O458" i="5" a="1"/>
  <c r="U458" i="5" a="1"/>
  <c r="Z458" i="5" a="1"/>
  <c r="AE458" i="5" a="1"/>
  <c r="Q459" i="5" a="1"/>
  <c r="V459" i="5" a="1"/>
  <c r="AA459" i="5" a="1"/>
  <c r="R460" i="5" a="1"/>
  <c r="W460" i="5" a="1"/>
  <c r="AC460" i="5" a="1"/>
  <c r="S461" i="5" a="1"/>
  <c r="Y461" i="5" a="1"/>
  <c r="AD461" i="5" a="1"/>
  <c r="O462" i="5" a="1"/>
  <c r="U462" i="5" a="1"/>
  <c r="Z462" i="5" a="1"/>
  <c r="AE462" i="5" a="1"/>
  <c r="Q463" i="5" a="1"/>
  <c r="V463" i="5" a="1"/>
  <c r="AA463" i="5" a="1"/>
  <c r="R464" i="5" a="1"/>
  <c r="W464" i="5" a="1"/>
  <c r="AC464" i="5" a="1"/>
  <c r="S465" i="5" a="1"/>
  <c r="Y465" i="5" a="1"/>
  <c r="AD465" i="5" a="1"/>
  <c r="O466" i="5" a="1"/>
  <c r="U466" i="5" a="1"/>
  <c r="Z466" i="5" a="1"/>
  <c r="AE466" i="5" a="1"/>
  <c r="Q467" i="5" a="1"/>
  <c r="V467" i="5" a="1"/>
  <c r="AA467" i="5" a="1"/>
  <c r="R468" i="5" a="1"/>
  <c r="W468" i="5" a="1"/>
  <c r="AB468" i="5" a="1"/>
  <c r="AF468" i="5" a="1"/>
  <c r="P469" i="5" a="1"/>
  <c r="T469" i="5" a="1"/>
  <c r="X469" i="5" a="1"/>
  <c r="AB469" i="5" a="1"/>
  <c r="AF469" i="5" a="1"/>
  <c r="P470" i="5" a="1"/>
  <c r="T470" i="5" a="1"/>
  <c r="X470" i="5" a="1"/>
  <c r="AB470" i="5" a="1"/>
  <c r="AF470" i="5" a="1"/>
  <c r="P471" i="5" a="1"/>
  <c r="T471" i="5" a="1"/>
  <c r="X471" i="5" a="1"/>
  <c r="AB471" i="5" a="1"/>
  <c r="AF471" i="5" a="1"/>
  <c r="P472" i="5" a="1"/>
  <c r="T472" i="5" a="1"/>
  <c r="X472" i="5" a="1"/>
  <c r="AB472" i="5" a="1"/>
  <c r="AF472" i="5" a="1"/>
  <c r="P473" i="5" a="1"/>
  <c r="T473" i="5" a="1"/>
  <c r="X473" i="5" a="1"/>
  <c r="AB473" i="5" a="1"/>
  <c r="AF473" i="5" a="1"/>
  <c r="P474" i="5" a="1"/>
  <c r="T474" i="5" a="1"/>
  <c r="X474" i="5" a="1"/>
  <c r="AB474" i="5" a="1"/>
  <c r="AF474" i="5" a="1"/>
  <c r="P475" i="5" a="1"/>
  <c r="T475" i="5" a="1"/>
  <c r="X475" i="5" a="1"/>
  <c r="AB475" i="5" a="1"/>
  <c r="AF475" i="5" a="1"/>
  <c r="P476" i="5" a="1"/>
  <c r="T476" i="5" a="1"/>
  <c r="X476" i="5" a="1"/>
  <c r="AB476" i="5" a="1"/>
  <c r="AF476" i="5" a="1"/>
  <c r="P477" i="5" a="1"/>
  <c r="T477" i="5" a="1"/>
  <c r="X477" i="5" a="1"/>
  <c r="AB477" i="5" a="1"/>
  <c r="AF477" i="5" a="1"/>
  <c r="P478" i="5" a="1"/>
  <c r="T478" i="5" a="1"/>
  <c r="X478" i="5" a="1"/>
  <c r="AB478" i="5" a="1"/>
  <c r="AF478" i="5" a="1"/>
  <c r="P479" i="5" a="1"/>
  <c r="T479" i="5" a="1"/>
  <c r="X479" i="5" a="1"/>
  <c r="AB479" i="5" a="1"/>
  <c r="AF479" i="5" a="1"/>
  <c r="P480" i="5" a="1"/>
  <c r="T480" i="5" a="1"/>
  <c r="X480" i="5" a="1"/>
  <c r="AB480" i="5" a="1"/>
  <c r="AF480" i="5" a="1"/>
  <c r="P481" i="5" a="1"/>
  <c r="T481" i="5" a="1"/>
  <c r="X481" i="5" a="1"/>
  <c r="AB481" i="5" a="1"/>
  <c r="AF481" i="5" a="1"/>
  <c r="P482" i="5" a="1"/>
  <c r="T482" i="5" a="1"/>
  <c r="X482" i="5" a="1"/>
  <c r="AB482" i="5" a="1"/>
  <c r="AF482" i="5" a="1"/>
  <c r="P483" i="5" a="1"/>
  <c r="T483" i="5" a="1"/>
  <c r="X483" i="5" a="1"/>
  <c r="AB483" i="5" a="1"/>
  <c r="AF483" i="5" a="1"/>
  <c r="P484" i="5" a="1"/>
  <c r="T484" i="5" a="1"/>
  <c r="X484" i="5" a="1"/>
  <c r="AB484" i="5" a="1"/>
  <c r="AF484" i="5" a="1"/>
  <c r="P485" i="5" a="1"/>
  <c r="T485" i="5" a="1"/>
  <c r="X485" i="5" a="1"/>
  <c r="AB485" i="5" a="1"/>
  <c r="AF485" i="5" a="1"/>
  <c r="P486" i="5" a="1"/>
  <c r="T486" i="5" a="1"/>
  <c r="X486" i="5" a="1"/>
  <c r="AB486" i="5" a="1"/>
  <c r="AF486" i="5" a="1"/>
  <c r="P487" i="5" a="1"/>
  <c r="T487" i="5" a="1"/>
  <c r="X487" i="5" a="1"/>
  <c r="AB487" i="5" a="1"/>
  <c r="AF487" i="5" a="1"/>
  <c r="P488" i="5" a="1"/>
  <c r="T488" i="5" a="1"/>
  <c r="X488" i="5" a="1"/>
  <c r="AB488" i="5" a="1"/>
  <c r="AF488" i="5" a="1"/>
  <c r="P489" i="5" a="1"/>
  <c r="T489" i="5" a="1"/>
  <c r="X489" i="5" a="1"/>
  <c r="AB489" i="5" a="1"/>
  <c r="AF489" i="5" a="1"/>
  <c r="P490" i="5" a="1"/>
  <c r="T490" i="5" a="1"/>
  <c r="X490" i="5" a="1"/>
  <c r="AB490" i="5" a="1"/>
  <c r="AF490" i="5" a="1"/>
  <c r="P491" i="5" a="1"/>
  <c r="T491" i="5" a="1"/>
  <c r="X491" i="5" a="1"/>
  <c r="AB491" i="5" a="1"/>
  <c r="AF491" i="5" a="1"/>
  <c r="P492" i="5" a="1"/>
  <c r="T492" i="5" a="1"/>
  <c r="X492" i="5" a="1"/>
  <c r="AB492" i="5" a="1"/>
  <c r="AF492" i="5" a="1"/>
  <c r="P493" i="5" a="1"/>
  <c r="T493" i="5" a="1"/>
  <c r="X493" i="5" a="1"/>
  <c r="AB493" i="5" a="1"/>
  <c r="AF493" i="5" a="1"/>
  <c r="P494" i="5" a="1"/>
  <c r="T494" i="5" a="1"/>
  <c r="X494" i="5" a="1"/>
  <c r="AB494" i="5" a="1"/>
  <c r="AF494" i="5" a="1"/>
  <c r="P495" i="5" a="1"/>
  <c r="T495" i="5" a="1"/>
  <c r="X495" i="5" a="1"/>
  <c r="AB495" i="5" a="1"/>
  <c r="AF495" i="5" a="1"/>
  <c r="P496" i="5" a="1"/>
  <c r="T496" i="5" a="1"/>
  <c r="X496" i="5" a="1"/>
  <c r="AB496" i="5" a="1"/>
  <c r="AF496" i="5" a="1"/>
  <c r="P497" i="5" a="1"/>
  <c r="T497" i="5" a="1"/>
  <c r="X497" i="5" a="1"/>
  <c r="AB497" i="5" a="1"/>
  <c r="AF497" i="5" a="1"/>
  <c r="P498" i="5" a="1"/>
  <c r="T498" i="5" a="1"/>
  <c r="X498" i="5" a="1"/>
  <c r="AB498" i="5" a="1"/>
  <c r="AF498" i="5" a="1"/>
  <c r="P499" i="5" a="1"/>
  <c r="T499" i="5" a="1"/>
  <c r="X499" i="5" a="1"/>
  <c r="AB499" i="5" a="1"/>
  <c r="AF499" i="5" a="1"/>
  <c r="P500" i="5" a="1"/>
  <c r="T500" i="5" a="1"/>
  <c r="X500" i="5" a="1"/>
  <c r="AB500" i="5" a="1"/>
  <c r="AF500" i="5" a="1"/>
  <c r="P501" i="5" a="1"/>
  <c r="T501" i="5" a="1"/>
  <c r="X501" i="5" a="1"/>
  <c r="AB501" i="5" a="1"/>
  <c r="AF501" i="5" a="1"/>
  <c r="P502" i="5" a="1"/>
  <c r="T502" i="5" a="1"/>
  <c r="X502" i="5" a="1"/>
  <c r="AB502" i="5" a="1"/>
  <c r="AF502" i="5" a="1"/>
  <c r="P503" i="5" a="1"/>
  <c r="T503" i="5" a="1"/>
  <c r="X503" i="5" a="1"/>
  <c r="AB503" i="5" a="1"/>
  <c r="AF503" i="5" a="1"/>
  <c r="P504" i="5" a="1"/>
  <c r="T504" i="5" a="1"/>
  <c r="X504" i="5" a="1"/>
  <c r="AB504" i="5" a="1"/>
  <c r="AF504" i="5" a="1"/>
  <c r="P505" i="5" a="1"/>
  <c r="T505" i="5" a="1"/>
  <c r="X505" i="5" a="1"/>
  <c r="AB505" i="5" a="1"/>
  <c r="AF505" i="5" a="1"/>
  <c r="P506" i="5" a="1"/>
  <c r="T506" i="5" a="1"/>
  <c r="X506" i="5" a="1"/>
  <c r="AB506" i="5" a="1"/>
  <c r="AF506" i="5" a="1"/>
  <c r="P507" i="5" a="1"/>
  <c r="T507" i="5" a="1"/>
  <c r="X507" i="5" a="1"/>
  <c r="AB507" i="5" a="1"/>
  <c r="AF507" i="5" a="1"/>
  <c r="P508" i="5" a="1"/>
  <c r="T508" i="5" a="1"/>
  <c r="X508" i="5" a="1"/>
  <c r="AB508" i="5" a="1"/>
  <c r="AF508" i="5" a="1"/>
  <c r="P509" i="5" a="1"/>
  <c r="T509" i="5" a="1"/>
  <c r="X509" i="5" a="1"/>
  <c r="AB509" i="5" a="1"/>
  <c r="AF509" i="5" a="1"/>
  <c r="P510" i="5" a="1"/>
  <c r="T510" i="5" a="1"/>
  <c r="X510" i="5" a="1"/>
  <c r="AB510" i="5" a="1"/>
  <c r="AF510" i="5" a="1"/>
  <c r="P511" i="5" a="1"/>
  <c r="T511" i="5" a="1"/>
  <c r="X511" i="5" a="1"/>
  <c r="AB511" i="5" a="1"/>
  <c r="AF511" i="5" a="1"/>
  <c r="P512" i="5" a="1"/>
  <c r="T512" i="5" a="1"/>
  <c r="X512" i="5" a="1"/>
  <c r="AB512" i="5" a="1"/>
  <c r="AF512" i="5" a="1"/>
  <c r="P513" i="5" a="1"/>
  <c r="T513" i="5" a="1"/>
  <c r="X513" i="5" a="1"/>
  <c r="AB513" i="5" a="1"/>
  <c r="AF513" i="5" a="1"/>
  <c r="P514" i="5" a="1"/>
  <c r="T514" i="5" a="1"/>
  <c r="X514" i="5" a="1"/>
  <c r="AB514" i="5" a="1"/>
  <c r="AF514" i="5" a="1"/>
  <c r="P515" i="5" a="1"/>
  <c r="T515" i="5" a="1"/>
  <c r="X515" i="5" a="1"/>
  <c r="AB515" i="5" a="1"/>
  <c r="AF515" i="5" a="1"/>
  <c r="P516" i="5" a="1"/>
  <c r="T516" i="5" a="1"/>
  <c r="X516" i="5" a="1"/>
  <c r="AB516" i="5" a="1"/>
  <c r="AF516" i="5" a="1"/>
  <c r="P517" i="5" a="1"/>
  <c r="T517" i="5" a="1"/>
  <c r="X517" i="5" a="1"/>
  <c r="AB517" i="5" a="1"/>
  <c r="AF517" i="5" a="1"/>
  <c r="P518" i="5" a="1"/>
  <c r="T518" i="5" a="1"/>
  <c r="X518" i="5" a="1"/>
  <c r="AB518" i="5" a="1"/>
  <c r="AF518" i="5" a="1"/>
  <c r="P519" i="5" a="1"/>
  <c r="T519" i="5" a="1"/>
  <c r="X519" i="5" a="1"/>
  <c r="AB519" i="5" a="1"/>
  <c r="AF519" i="5" a="1"/>
  <c r="P520" i="5" a="1"/>
  <c r="T520" i="5" a="1"/>
  <c r="X520" i="5" a="1"/>
  <c r="AB520" i="5" a="1"/>
  <c r="AF520" i="5" a="1"/>
  <c r="P521" i="5" a="1"/>
  <c r="T521" i="5" a="1"/>
  <c r="X521" i="5" a="1"/>
  <c r="AB521" i="5" a="1"/>
  <c r="AF521" i="5" a="1"/>
  <c r="P522" i="5" a="1"/>
  <c r="T522" i="5" a="1"/>
  <c r="X522" i="5" a="1"/>
  <c r="AB522" i="5" a="1"/>
  <c r="AF522" i="5" a="1"/>
  <c r="P523" i="5" a="1"/>
  <c r="T523" i="5" a="1"/>
  <c r="X523" i="5" a="1"/>
  <c r="AB523" i="5" a="1"/>
  <c r="AF523" i="5" a="1"/>
  <c r="P524" i="5" a="1"/>
  <c r="T524" i="5" a="1"/>
  <c r="X524" i="5" a="1"/>
  <c r="AB524" i="5" a="1"/>
  <c r="AF524" i="5" a="1"/>
  <c r="P525" i="5" a="1"/>
  <c r="T525" i="5" a="1"/>
  <c r="X525" i="5" a="1"/>
  <c r="AB525" i="5" a="1"/>
  <c r="AF525" i="5" a="1"/>
  <c r="P526" i="5" a="1"/>
  <c r="T526" i="5" a="1"/>
  <c r="X526" i="5" a="1"/>
  <c r="AB526" i="5" a="1"/>
  <c r="AF526" i="5" a="1"/>
  <c r="P527" i="5" a="1"/>
  <c r="T527" i="5" a="1"/>
  <c r="X527" i="5" a="1"/>
  <c r="AB527" i="5" a="1"/>
  <c r="AF527" i="5" a="1"/>
  <c r="P528" i="5" a="1"/>
  <c r="T528" i="5" a="1"/>
  <c r="X528" i="5" a="1"/>
  <c r="AB528" i="5" a="1"/>
  <c r="AF528" i="5" a="1"/>
  <c r="P529" i="5" a="1"/>
  <c r="T529" i="5" a="1"/>
  <c r="X529" i="5" a="1"/>
  <c r="AB529" i="5" a="1"/>
  <c r="AF529" i="5" a="1"/>
  <c r="P530" i="5" a="1"/>
  <c r="T530" i="5" a="1"/>
  <c r="X530" i="5" a="1"/>
  <c r="AB530" i="5" a="1"/>
  <c r="AF530" i="5" a="1"/>
  <c r="P531" i="5" a="1"/>
  <c r="T531" i="5" a="1"/>
  <c r="X531" i="5" a="1"/>
  <c r="AB531" i="5" a="1"/>
  <c r="AF531" i="5" a="1"/>
  <c r="P532" i="5" a="1"/>
  <c r="T532" i="5" a="1"/>
  <c r="X532" i="5" a="1"/>
  <c r="AB532" i="5" a="1"/>
  <c r="AF532" i="5" a="1"/>
  <c r="P533" i="5" a="1"/>
  <c r="T533" i="5" a="1"/>
  <c r="X533" i="5" a="1"/>
  <c r="AB533" i="5" a="1"/>
  <c r="AF533" i="5" a="1"/>
  <c r="P534" i="5" a="1"/>
  <c r="T534" i="5" a="1"/>
  <c r="X534" i="5" a="1"/>
  <c r="AB534" i="5" a="1"/>
  <c r="AF534" i="5" a="1"/>
  <c r="P535" i="5" a="1"/>
  <c r="T535" i="5" a="1"/>
  <c r="X535" i="5" a="1"/>
  <c r="AB535" i="5" a="1"/>
  <c r="AF535" i="5" a="1"/>
  <c r="P536" i="5" a="1"/>
  <c r="T536" i="5" a="1"/>
  <c r="X536" i="5" a="1"/>
  <c r="AB536" i="5" a="1"/>
  <c r="AF536" i="5" a="1"/>
  <c r="P537" i="5" a="1"/>
  <c r="T537" i="5" a="1"/>
  <c r="X537" i="5" a="1"/>
  <c r="AB537" i="5" a="1"/>
  <c r="AF537" i="5" a="1"/>
  <c r="P538" i="5" a="1"/>
  <c r="T538" i="5" a="1"/>
  <c r="X538" i="5" a="1"/>
  <c r="AB538" i="5" a="1"/>
  <c r="AF538" i="5" a="1"/>
  <c r="P539" i="5" a="1"/>
  <c r="T539" i="5" a="1"/>
  <c r="X539" i="5" a="1"/>
  <c r="AB539" i="5" a="1"/>
  <c r="AF539" i="5" a="1"/>
  <c r="P540" i="5" a="1"/>
  <c r="T540" i="5" a="1"/>
  <c r="X540" i="5" a="1"/>
  <c r="AB540" i="5" a="1"/>
  <c r="AF540" i="5" a="1"/>
  <c r="P541" i="5" a="1"/>
  <c r="T541" i="5" a="1"/>
  <c r="X541" i="5" a="1"/>
  <c r="AB541" i="5" a="1"/>
  <c r="AF541" i="5" a="1"/>
  <c r="P542" i="5" a="1"/>
  <c r="T542" i="5" a="1"/>
  <c r="X542" i="5" a="1"/>
  <c r="AB542" i="5" a="1"/>
  <c r="AF542" i="5" a="1"/>
  <c r="P543" i="5" a="1"/>
  <c r="T543" i="5" a="1"/>
  <c r="X543" i="5" a="1"/>
  <c r="AB543" i="5" a="1"/>
  <c r="AF543" i="5" a="1"/>
  <c r="P544" i="5" a="1"/>
  <c r="T544" i="5" a="1"/>
  <c r="X544" i="5" a="1"/>
  <c r="AB544" i="5" a="1"/>
  <c r="AF544" i="5" a="1"/>
  <c r="P545" i="5" a="1"/>
  <c r="T545" i="5" a="1"/>
  <c r="X545" i="5" a="1"/>
  <c r="AB545" i="5" a="1"/>
  <c r="AF545" i="5" a="1"/>
  <c r="P546" i="5" a="1"/>
  <c r="T546" i="5" a="1"/>
  <c r="X546" i="5" a="1"/>
  <c r="AB546" i="5" a="1"/>
  <c r="AF546" i="5" a="1"/>
  <c r="P547" i="5" a="1"/>
  <c r="T547" i="5" a="1"/>
  <c r="X547" i="5" a="1"/>
  <c r="AB547" i="5" a="1"/>
  <c r="AF547" i="5" a="1"/>
  <c r="P548" i="5" a="1"/>
  <c r="T548" i="5" a="1"/>
  <c r="X548" i="5" a="1"/>
  <c r="AB548" i="5" a="1"/>
  <c r="AF548" i="5" a="1"/>
  <c r="P549" i="5" a="1"/>
  <c r="T549" i="5" a="1"/>
  <c r="X549" i="5" a="1"/>
  <c r="AB549" i="5" a="1"/>
  <c r="AF549" i="5" a="1"/>
  <c r="P550" i="5" a="1"/>
  <c r="T550" i="5" a="1"/>
  <c r="X550" i="5" a="1"/>
  <c r="AB550" i="5" a="1"/>
  <c r="AF550" i="5" a="1"/>
  <c r="P551" i="5" a="1"/>
  <c r="T551" i="5" a="1"/>
  <c r="X551" i="5" a="1"/>
  <c r="AB551" i="5" a="1"/>
  <c r="AF551" i="5" a="1"/>
  <c r="P552" i="5" a="1"/>
  <c r="T552" i="5" a="1"/>
  <c r="X552" i="5" a="1"/>
  <c r="AB552" i="5" a="1"/>
  <c r="AF552" i="5" a="1"/>
  <c r="P553" i="5" a="1"/>
  <c r="T553" i="5" a="1"/>
  <c r="X553" i="5" a="1"/>
  <c r="AB553" i="5" a="1"/>
  <c r="AF553" i="5" a="1"/>
  <c r="P554" i="5" a="1"/>
  <c r="T554" i="5" a="1"/>
  <c r="X554" i="5" a="1"/>
  <c r="AB554" i="5" a="1"/>
  <c r="AF554" i="5" a="1"/>
  <c r="P555" i="5" a="1"/>
  <c r="T555" i="5" a="1"/>
  <c r="X555" i="5" a="1"/>
  <c r="AB555" i="5" a="1"/>
  <c r="AF555" i="5" a="1"/>
  <c r="P556" i="5" a="1"/>
  <c r="T556" i="5" a="1"/>
  <c r="X556" i="5" a="1"/>
  <c r="AB556" i="5" a="1"/>
  <c r="AF556" i="5" a="1"/>
  <c r="P557" i="5" a="1"/>
  <c r="T557" i="5" a="1"/>
  <c r="X557" i="5" a="1"/>
  <c r="AB557" i="5" a="1"/>
  <c r="AF557" i="5" a="1"/>
  <c r="P558" i="5" a="1"/>
  <c r="T558" i="5" a="1"/>
  <c r="X558" i="5" a="1"/>
  <c r="AB558" i="5" a="1"/>
  <c r="AF558" i="5" a="1"/>
  <c r="P559" i="5" a="1"/>
  <c r="T559" i="5" a="1"/>
  <c r="X559" i="5" a="1"/>
  <c r="AB559" i="5" a="1"/>
  <c r="AF559" i="5" a="1"/>
  <c r="P560" i="5" a="1"/>
  <c r="T560" i="5" a="1"/>
  <c r="X560" i="5" a="1"/>
  <c r="AB560" i="5" a="1"/>
  <c r="AF560" i="5" a="1"/>
  <c r="P561" i="5" a="1"/>
  <c r="T561" i="5" a="1"/>
  <c r="X561" i="5" a="1"/>
  <c r="AB561" i="5" a="1"/>
  <c r="AF561" i="5" a="1"/>
  <c r="P562" i="5" a="1"/>
  <c r="T562" i="5" a="1"/>
  <c r="X562" i="5" a="1"/>
  <c r="AB562" i="5" a="1"/>
  <c r="AF562" i="5" a="1"/>
  <c r="P563" i="5" a="1"/>
  <c r="T563" i="5" a="1"/>
  <c r="X563" i="5" a="1"/>
  <c r="AB563" i="5" a="1"/>
  <c r="AF563" i="5" a="1"/>
  <c r="P564" i="5" a="1"/>
  <c r="T564" i="5" a="1"/>
  <c r="X564" i="5" a="1"/>
  <c r="AB564" i="5" a="1"/>
  <c r="AF564" i="5" a="1"/>
  <c r="P565" i="5" a="1"/>
  <c r="T565" i="5" a="1"/>
  <c r="X565" i="5" a="1"/>
  <c r="AB565" i="5" a="1"/>
  <c r="AF565" i="5" a="1"/>
  <c r="P566" i="5" a="1"/>
  <c r="T566" i="5" a="1"/>
  <c r="X566" i="5" a="1"/>
  <c r="AB566" i="5" a="1"/>
  <c r="AF566" i="5" a="1"/>
  <c r="P567" i="5" a="1"/>
  <c r="T567" i="5" a="1"/>
  <c r="X567" i="5" a="1"/>
  <c r="AB567" i="5" a="1"/>
  <c r="AF567" i="5" a="1"/>
  <c r="P568" i="5" a="1"/>
  <c r="T568" i="5" a="1"/>
  <c r="X568" i="5" a="1"/>
  <c r="AB568" i="5" a="1"/>
  <c r="AF568" i="5" a="1"/>
  <c r="P569" i="5" a="1"/>
  <c r="T569" i="5" a="1"/>
  <c r="X569" i="5" a="1"/>
  <c r="AB569" i="5" a="1"/>
  <c r="AF569" i="5" a="1"/>
  <c r="P570" i="5" a="1"/>
  <c r="T570" i="5" a="1"/>
  <c r="X570" i="5" a="1"/>
  <c r="AB570" i="5" a="1"/>
  <c r="AF570" i="5" a="1"/>
  <c r="P571" i="5" a="1"/>
  <c r="T571" i="5" a="1"/>
  <c r="X571" i="5" a="1"/>
  <c r="AB571" i="5" a="1"/>
  <c r="AF571" i="5" a="1"/>
  <c r="P572" i="5" a="1"/>
  <c r="T572" i="5" a="1"/>
  <c r="X572" i="5" a="1"/>
  <c r="AB572" i="5" a="1"/>
  <c r="AF572" i="5" a="1"/>
  <c r="P573" i="5" a="1"/>
  <c r="T573" i="5" a="1"/>
  <c r="X573" i="5" a="1"/>
  <c r="AB573" i="5" a="1"/>
  <c r="AF573" i="5" a="1"/>
  <c r="P574" i="5" a="1"/>
  <c r="T574" i="5" a="1"/>
  <c r="X574" i="5" a="1"/>
  <c r="AB574" i="5" a="1"/>
  <c r="AF574" i="5" a="1"/>
  <c r="P575" i="5" a="1"/>
  <c r="T575" i="5" a="1"/>
  <c r="X575" i="5" a="1"/>
  <c r="AB575" i="5" a="1"/>
  <c r="AF575" i="5" a="1"/>
  <c r="P576" i="5" a="1"/>
  <c r="T576" i="5" a="1"/>
  <c r="X576" i="5" a="1"/>
  <c r="AB576" i="5" a="1"/>
  <c r="AF576" i="5" a="1"/>
  <c r="P577" i="5" a="1"/>
  <c r="T577" i="5" a="1"/>
  <c r="X577" i="5" a="1"/>
  <c r="AB577" i="5" a="1"/>
  <c r="AF577" i="5" a="1"/>
  <c r="P578" i="5" a="1"/>
  <c r="T578" i="5" a="1"/>
  <c r="X578" i="5" a="1"/>
  <c r="AB578" i="5" a="1"/>
  <c r="AF578" i="5" a="1"/>
  <c r="P579" i="5" a="1"/>
  <c r="T579" i="5" a="1"/>
  <c r="X579" i="5" a="1"/>
  <c r="AB579" i="5" a="1"/>
  <c r="AF579" i="5" a="1"/>
  <c r="P580" i="5" a="1"/>
  <c r="T580" i="5" a="1"/>
  <c r="X580" i="5" a="1"/>
  <c r="AB580" i="5" a="1"/>
  <c r="AF580" i="5" a="1"/>
  <c r="P581" i="5" a="1"/>
  <c r="T581" i="5" a="1"/>
  <c r="X581" i="5" a="1"/>
  <c r="AB581" i="5" a="1"/>
  <c r="AF581" i="5" a="1"/>
  <c r="P582" i="5" a="1"/>
  <c r="T582" i="5" a="1"/>
  <c r="X582" i="5" a="1"/>
  <c r="AB582" i="5" a="1"/>
  <c r="AF582" i="5" a="1"/>
  <c r="P583" i="5" a="1"/>
  <c r="T583" i="5" a="1"/>
  <c r="X583" i="5" a="1"/>
  <c r="AB583" i="5" a="1"/>
  <c r="AF583" i="5" a="1"/>
  <c r="P584" i="5" a="1"/>
  <c r="T584" i="5" a="1"/>
  <c r="X584" i="5" a="1"/>
  <c r="AB584" i="5" a="1"/>
  <c r="AF584" i="5" a="1"/>
  <c r="P585" i="5" a="1"/>
  <c r="T585" i="5" a="1"/>
  <c r="X585" i="5" a="1"/>
  <c r="AB585" i="5" a="1"/>
  <c r="AF585" i="5" a="1"/>
  <c r="P586" i="5" a="1"/>
  <c r="T586" i="5" a="1"/>
  <c r="X586" i="5" a="1"/>
  <c r="AB586" i="5" a="1"/>
  <c r="AF586" i="5" a="1"/>
  <c r="P587" i="5" a="1"/>
  <c r="T587" i="5" a="1"/>
  <c r="X587" i="5" a="1"/>
  <c r="AB587" i="5" a="1"/>
  <c r="AF587" i="5" a="1"/>
  <c r="P588" i="5" a="1"/>
  <c r="T588" i="5" a="1"/>
  <c r="X588" i="5" a="1"/>
  <c r="AB588" i="5" a="1"/>
  <c r="AF588" i="5" a="1"/>
  <c r="P589" i="5" a="1"/>
  <c r="T589" i="5" a="1"/>
  <c r="X589" i="5" a="1"/>
  <c r="AB589" i="5" a="1"/>
  <c r="AF589" i="5" a="1"/>
  <c r="P590" i="5" a="1"/>
  <c r="T590" i="5" a="1"/>
  <c r="X590" i="5" a="1"/>
  <c r="AB590" i="5" a="1"/>
  <c r="AF590" i="5" a="1"/>
  <c r="P591" i="5" a="1"/>
  <c r="T591" i="5" a="1"/>
  <c r="X591" i="5" a="1"/>
  <c r="AB591" i="5" a="1"/>
  <c r="AF591" i="5" a="1"/>
  <c r="P592" i="5" a="1"/>
  <c r="T592" i="5" a="1"/>
  <c r="X592" i="5" a="1"/>
  <c r="AB592" i="5" a="1"/>
  <c r="AF592" i="5" a="1"/>
  <c r="P593" i="5" a="1"/>
  <c r="T593" i="5" a="1"/>
  <c r="X593" i="5" a="1"/>
  <c r="AB593" i="5" a="1"/>
  <c r="AF593" i="5" a="1"/>
  <c r="P594" i="5" a="1"/>
  <c r="T594" i="5" a="1"/>
  <c r="X594" i="5" a="1"/>
  <c r="AB594" i="5" a="1"/>
  <c r="AF594" i="5" a="1"/>
  <c r="P595" i="5" a="1"/>
  <c r="T595" i="5" a="1"/>
  <c r="X595" i="5" a="1"/>
  <c r="AB595" i="5" a="1"/>
  <c r="AF595" i="5" a="1"/>
  <c r="P596" i="5" a="1"/>
  <c r="T596" i="5" a="1"/>
  <c r="X596" i="5" a="1"/>
  <c r="AB596" i="5" a="1"/>
  <c r="AF596" i="5" a="1"/>
  <c r="P597" i="5" a="1"/>
  <c r="T597" i="5" a="1"/>
  <c r="X597" i="5" a="1"/>
  <c r="AB597" i="5" a="1"/>
  <c r="AF597" i="5" a="1"/>
  <c r="P598" i="5" a="1"/>
  <c r="T598" i="5" a="1"/>
  <c r="X598" i="5" a="1"/>
  <c r="AB598" i="5" a="1"/>
  <c r="AF598" i="5" a="1"/>
  <c r="P599" i="5" a="1"/>
  <c r="T599" i="5" a="1"/>
  <c r="X599" i="5" a="1"/>
  <c r="AB599" i="5" a="1"/>
  <c r="AF599" i="5" a="1"/>
  <c r="P600" i="5" a="1"/>
  <c r="T600" i="5" a="1"/>
  <c r="X600" i="5" a="1"/>
  <c r="AB600" i="5" a="1"/>
  <c r="AF600" i="5" a="1"/>
  <c r="P601" i="5" a="1"/>
  <c r="T601" i="5" a="1"/>
  <c r="X601" i="5" a="1"/>
  <c r="AB601" i="5" a="1"/>
  <c r="AF601" i="5" a="1"/>
  <c r="P602" i="5" a="1"/>
  <c r="T602" i="5" a="1"/>
  <c r="X602" i="5" a="1"/>
  <c r="AB602" i="5" a="1"/>
  <c r="AF602" i="5" a="1"/>
  <c r="P603" i="5" a="1"/>
  <c r="T603" i="5" a="1"/>
  <c r="X603" i="5" a="1"/>
  <c r="AB603" i="5" a="1"/>
  <c r="AD193" i="5" a="1"/>
  <c r="Z268" i="5" a="1"/>
  <c r="X288" i="5" a="1"/>
  <c r="T301" i="5" a="1"/>
  <c r="P314" i="5" a="1"/>
  <c r="AB320" i="5" a="1"/>
  <c r="R329" i="5" a="1"/>
  <c r="X333" i="5" a="1"/>
  <c r="AC337" i="5" a="1"/>
  <c r="T346" i="5" a="1"/>
  <c r="AE349" i="5" a="1"/>
  <c r="O353" i="5" a="1"/>
  <c r="S356" i="5" a="1"/>
  <c r="W359" i="5" a="1"/>
  <c r="AA362" i="5" a="1"/>
  <c r="AE365" i="5" a="1"/>
  <c r="O369" i="5" a="1"/>
  <c r="S372" i="5" a="1"/>
  <c r="W375" i="5" a="1"/>
  <c r="AA378" i="5" a="1"/>
  <c r="AE381" i="5" a="1"/>
  <c r="O385" i="5" a="1"/>
  <c r="S388" i="5" a="1"/>
  <c r="W391" i="5" a="1"/>
  <c r="AA394" i="5" a="1"/>
  <c r="AE397" i="5" a="1"/>
  <c r="O401" i="5" a="1"/>
  <c r="S404" i="5" a="1"/>
  <c r="W407" i="5" a="1"/>
  <c r="Y411" i="5" a="1"/>
  <c r="AD412" i="5" a="1"/>
  <c r="AE413" i="5" a="1"/>
  <c r="O417" i="5" a="1"/>
  <c r="Q418" i="5" a="1"/>
  <c r="R419" i="5" a="1"/>
  <c r="S420" i="5" a="1"/>
  <c r="U421" i="5" a="1"/>
  <c r="V422" i="5" a="1"/>
  <c r="W423" i="5" a="1"/>
  <c r="Y424" i="5" a="1"/>
  <c r="Z425" i="5" a="1"/>
  <c r="AA426" i="5" a="1"/>
  <c r="AC427" i="5" a="1"/>
  <c r="AD428" i="5" a="1"/>
  <c r="AE429" i="5" a="1"/>
  <c r="O433" i="5" a="1"/>
  <c r="Q434" i="5" a="1"/>
  <c r="R435" i="5" a="1"/>
  <c r="S436" i="5" a="1"/>
  <c r="U437" i="5" a="1"/>
  <c r="V438" i="5" a="1"/>
  <c r="W439" i="5" a="1"/>
  <c r="Y440" i="5" a="1"/>
  <c r="Z441" i="5" a="1"/>
  <c r="AA442" i="5" a="1"/>
  <c r="AC443" i="5" a="1"/>
  <c r="AD444" i="5" a="1"/>
  <c r="AE445" i="5" a="1"/>
  <c r="O449" i="5" a="1"/>
  <c r="Q450" i="5" a="1"/>
  <c r="R451" i="5" a="1"/>
  <c r="S452" i="5" a="1"/>
  <c r="U453" i="5" a="1"/>
  <c r="V454" i="5" a="1"/>
  <c r="W455" i="5" a="1"/>
  <c r="Y456" i="5" a="1"/>
  <c r="Z457" i="5" a="1"/>
  <c r="AA458" i="5" a="1"/>
  <c r="AC459" i="5" a="1"/>
  <c r="AD460" i="5" a="1"/>
  <c r="AE461" i="5" a="1"/>
  <c r="O465" i="5" a="1"/>
  <c r="Q466" i="5" a="1"/>
  <c r="R467" i="5" a="1"/>
  <c r="S468" i="5" a="1"/>
  <c r="Q469" i="5" a="1"/>
  <c r="AC470" i="5" a="1"/>
  <c r="Y471" i="5" a="1"/>
  <c r="U472" i="5" a="1"/>
  <c r="Q473" i="5" a="1"/>
  <c r="AC474" i="5" a="1"/>
  <c r="Y475" i="5" a="1"/>
  <c r="U476" i="5" a="1"/>
  <c r="Q477" i="5" a="1"/>
  <c r="AC478" i="5" a="1"/>
  <c r="Y479" i="5" a="1"/>
  <c r="U480" i="5" a="1"/>
  <c r="Q481" i="5" a="1"/>
  <c r="AC482" i="5" a="1"/>
  <c r="Y483" i="5" a="1"/>
  <c r="U484" i="5" a="1"/>
  <c r="Q485" i="5" a="1"/>
  <c r="AC486" i="5" a="1"/>
  <c r="Y487" i="5" a="1"/>
  <c r="U488" i="5" a="1"/>
  <c r="Q489" i="5" a="1"/>
  <c r="AC490" i="5" a="1"/>
  <c r="Y491" i="5" a="1"/>
  <c r="U492" i="5" a="1"/>
  <c r="Q493" i="5" a="1"/>
  <c r="AC494" i="5" a="1"/>
  <c r="Y495" i="5" a="1"/>
  <c r="U496" i="5" a="1"/>
  <c r="Q497" i="5" a="1"/>
  <c r="AC498" i="5" a="1"/>
  <c r="Y499" i="5" a="1"/>
  <c r="U500" i="5" a="1"/>
  <c r="Q501" i="5" a="1"/>
  <c r="AC502" i="5" a="1"/>
  <c r="Y503" i="5" a="1"/>
  <c r="U504" i="5" a="1"/>
  <c r="Q505" i="5" a="1"/>
  <c r="AC506" i="5" a="1"/>
  <c r="Y507" i="5" a="1"/>
  <c r="U508" i="5" a="1"/>
  <c r="Q509" i="5" a="1"/>
  <c r="AC510" i="5" a="1"/>
  <c r="Y511" i="5" a="1"/>
  <c r="U512" i="5" a="1"/>
  <c r="Q513" i="5" a="1"/>
  <c r="AC514" i="5" a="1"/>
  <c r="Y515" i="5" a="1"/>
  <c r="U516" i="5" a="1"/>
  <c r="Q517" i="5" a="1"/>
  <c r="AC518" i="5" a="1"/>
  <c r="Y519" i="5" a="1"/>
  <c r="U520" i="5" a="1"/>
  <c r="Q521" i="5" a="1"/>
  <c r="AC522" i="5" a="1"/>
  <c r="Y523" i="5" a="1"/>
  <c r="U524" i="5" a="1"/>
  <c r="O525" i="5" a="1"/>
  <c r="U525" i="5" a="1"/>
  <c r="Z525" i="5" a="1"/>
  <c r="AE525" i="5" a="1"/>
  <c r="Q526" i="5" a="1"/>
  <c r="V526" i="5" a="1"/>
  <c r="AA526" i="5" a="1"/>
  <c r="R527" i="5" a="1"/>
  <c r="W527" i="5" a="1"/>
  <c r="AC527" i="5" a="1"/>
  <c r="S528" i="5" a="1"/>
  <c r="Y528" i="5" a="1"/>
  <c r="AD528" i="5" a="1"/>
  <c r="O529" i="5" a="1"/>
  <c r="U529" i="5" a="1"/>
  <c r="Z529" i="5" a="1"/>
  <c r="AE529" i="5" a="1"/>
  <c r="Q530" i="5" a="1"/>
  <c r="V530" i="5" a="1"/>
  <c r="AA530" i="5" a="1"/>
  <c r="R531" i="5" a="1"/>
  <c r="W531" i="5" a="1"/>
  <c r="AC531" i="5" a="1"/>
  <c r="S532" i="5" a="1"/>
  <c r="Y532" i="5" a="1"/>
  <c r="AD532" i="5" a="1"/>
  <c r="O533" i="5" a="1"/>
  <c r="U533" i="5" a="1"/>
  <c r="Z533" i="5" a="1"/>
  <c r="AE533" i="5" a="1"/>
  <c r="Q534" i="5" a="1"/>
  <c r="V534" i="5" a="1"/>
  <c r="AA534" i="5" a="1"/>
  <c r="R535" i="5" a="1"/>
  <c r="W535" i="5" a="1"/>
  <c r="AC535" i="5" a="1"/>
  <c r="S536" i="5" a="1"/>
  <c r="Y536" i="5" a="1"/>
  <c r="AD536" i="5" a="1"/>
  <c r="O537" i="5" a="1"/>
  <c r="U537" i="5" a="1"/>
  <c r="Z537" i="5" a="1"/>
  <c r="AE537" i="5" a="1"/>
  <c r="Q538" i="5" a="1"/>
  <c r="V538" i="5" a="1"/>
  <c r="AA538" i="5" a="1"/>
  <c r="R539" i="5" a="1"/>
  <c r="W539" i="5" a="1"/>
  <c r="AC539" i="5" a="1"/>
  <c r="S540" i="5" a="1"/>
  <c r="Y540" i="5" a="1"/>
  <c r="AD540" i="5" a="1"/>
  <c r="O541" i="5" a="1"/>
  <c r="U541" i="5" a="1"/>
  <c r="Z541" i="5" a="1"/>
  <c r="AE541" i="5" a="1"/>
  <c r="Q542" i="5" a="1"/>
  <c r="V542" i="5" a="1"/>
  <c r="AA542" i="5" a="1"/>
  <c r="R543" i="5" a="1"/>
  <c r="W543" i="5" a="1"/>
  <c r="AC543" i="5" a="1"/>
  <c r="S544" i="5" a="1"/>
  <c r="Y544" i="5" a="1"/>
  <c r="AD544" i="5" a="1"/>
  <c r="O545" i="5" a="1"/>
  <c r="U545" i="5" a="1"/>
  <c r="Z545" i="5" a="1"/>
  <c r="AE545" i="5" a="1"/>
  <c r="Q546" i="5" a="1"/>
  <c r="V546" i="5" a="1"/>
  <c r="AA546" i="5" a="1"/>
  <c r="R547" i="5" a="1"/>
  <c r="W547" i="5" a="1"/>
  <c r="AC547" i="5" a="1"/>
  <c r="S548" i="5" a="1"/>
  <c r="Y548" i="5" a="1"/>
  <c r="AD548" i="5" a="1"/>
  <c r="O549" i="5" a="1"/>
  <c r="U549" i="5" a="1"/>
  <c r="Z549" i="5" a="1"/>
  <c r="AE549" i="5" a="1"/>
  <c r="Q550" i="5" a="1"/>
  <c r="V550" i="5" a="1"/>
  <c r="AA550" i="5" a="1"/>
  <c r="R551" i="5" a="1"/>
  <c r="W551" i="5" a="1"/>
  <c r="AC551" i="5" a="1"/>
  <c r="S552" i="5" a="1"/>
  <c r="Y552" i="5" a="1"/>
  <c r="AD552" i="5" a="1"/>
  <c r="O553" i="5" a="1"/>
  <c r="U553" i="5" a="1"/>
  <c r="Z553" i="5" a="1"/>
  <c r="AE553" i="5" a="1"/>
  <c r="Q554" i="5" a="1"/>
  <c r="V554" i="5" a="1"/>
  <c r="AA554" i="5" a="1"/>
  <c r="R555" i="5" a="1"/>
  <c r="W555" i="5" a="1"/>
  <c r="AC555" i="5" a="1"/>
  <c r="S556" i="5" a="1"/>
  <c r="Y556" i="5" a="1"/>
  <c r="AD556" i="5" a="1"/>
  <c r="O557" i="5" a="1"/>
  <c r="U557" i="5" a="1"/>
  <c r="Z557" i="5" a="1"/>
  <c r="AE557" i="5" a="1"/>
  <c r="Q558" i="5" a="1"/>
  <c r="V558" i="5" a="1"/>
  <c r="AA558" i="5" a="1"/>
  <c r="R559" i="5" a="1"/>
  <c r="W559" i="5" a="1"/>
  <c r="AC559" i="5" a="1"/>
  <c r="S560" i="5" a="1"/>
  <c r="Y560" i="5" a="1"/>
  <c r="AD560" i="5" a="1"/>
  <c r="O561" i="5" a="1"/>
  <c r="U561" i="5" a="1"/>
  <c r="Z561" i="5" a="1"/>
  <c r="AE561" i="5" a="1"/>
  <c r="Q562" i="5" a="1"/>
  <c r="V562" i="5" a="1"/>
  <c r="AA562" i="5" a="1"/>
  <c r="R563" i="5" a="1"/>
  <c r="W563" i="5" a="1"/>
  <c r="AC563" i="5" a="1"/>
  <c r="S564" i="5" a="1"/>
  <c r="Y564" i="5" a="1"/>
  <c r="AD564" i="5" a="1"/>
  <c r="O565" i="5" a="1"/>
  <c r="U565" i="5" a="1"/>
  <c r="Z565" i="5" a="1"/>
  <c r="AE565" i="5" a="1"/>
  <c r="Q566" i="5" a="1"/>
  <c r="V566" i="5" a="1"/>
  <c r="AA566" i="5" a="1"/>
  <c r="R567" i="5" a="1"/>
  <c r="W567" i="5" a="1"/>
  <c r="AC567" i="5" a="1"/>
  <c r="S568" i="5" a="1"/>
  <c r="Y568" i="5" a="1"/>
  <c r="AD568" i="5" a="1"/>
  <c r="O569" i="5" a="1"/>
  <c r="U569" i="5" a="1"/>
  <c r="Z569" i="5" a="1"/>
  <c r="AE569" i="5" a="1"/>
  <c r="Q570" i="5" a="1"/>
  <c r="V570" i="5" a="1"/>
  <c r="AA570" i="5" a="1"/>
  <c r="R571" i="5" a="1"/>
  <c r="W571" i="5" a="1"/>
  <c r="AC571" i="5" a="1"/>
  <c r="S572" i="5" a="1"/>
  <c r="Y572" i="5" a="1"/>
  <c r="AD572" i="5" a="1"/>
  <c r="O573" i="5" a="1"/>
  <c r="U573" i="5" a="1"/>
  <c r="Z573" i="5" a="1"/>
  <c r="AE573" i="5" a="1"/>
  <c r="Q574" i="5" a="1"/>
  <c r="V574" i="5" a="1"/>
  <c r="AA574" i="5" a="1"/>
  <c r="R575" i="5" a="1"/>
  <c r="W575" i="5" a="1"/>
  <c r="AC575" i="5" a="1"/>
  <c r="S576" i="5" a="1"/>
  <c r="Y576" i="5" a="1"/>
  <c r="AD576" i="5" a="1"/>
  <c r="O577" i="5" a="1"/>
  <c r="U577" i="5" a="1"/>
  <c r="Z577" i="5" a="1"/>
  <c r="AE577" i="5" a="1"/>
  <c r="Q578" i="5" a="1"/>
  <c r="V578" i="5" a="1"/>
  <c r="AA578" i="5" a="1"/>
  <c r="R579" i="5" a="1"/>
  <c r="W579" i="5" a="1"/>
  <c r="AC579" i="5" a="1"/>
  <c r="S580" i="5" a="1"/>
  <c r="Y580" i="5" a="1"/>
  <c r="AD580" i="5" a="1"/>
  <c r="O581" i="5" a="1"/>
  <c r="U581" i="5" a="1"/>
  <c r="Z581" i="5" a="1"/>
  <c r="AE581" i="5" a="1"/>
  <c r="Q582" i="5" a="1"/>
  <c r="V582" i="5" a="1"/>
  <c r="AA582" i="5" a="1"/>
  <c r="R583" i="5" a="1"/>
  <c r="W583" i="5" a="1"/>
  <c r="AC583" i="5" a="1"/>
  <c r="S584" i="5" a="1"/>
  <c r="Y584" i="5" a="1"/>
  <c r="AD584" i="5" a="1"/>
  <c r="O585" i="5" a="1"/>
  <c r="U585" i="5" a="1"/>
  <c r="Z585" i="5" a="1"/>
  <c r="AE585" i="5" a="1"/>
  <c r="Q586" i="5" a="1"/>
  <c r="V586" i="5" a="1"/>
  <c r="AA586" i="5" a="1"/>
  <c r="R587" i="5" a="1"/>
  <c r="W587" i="5" a="1"/>
  <c r="AC587" i="5" a="1"/>
  <c r="S588" i="5" a="1"/>
  <c r="Y588" i="5" a="1"/>
  <c r="AD588" i="5" a="1"/>
  <c r="O589" i="5" a="1"/>
  <c r="U589" i="5" a="1"/>
  <c r="Z589" i="5" a="1"/>
  <c r="AE589" i="5" a="1"/>
  <c r="Q590" i="5" a="1"/>
  <c r="V590" i="5" a="1"/>
  <c r="AA590" i="5" a="1"/>
  <c r="R591" i="5" a="1"/>
  <c r="W591" i="5" a="1"/>
  <c r="AC591" i="5" a="1"/>
  <c r="S592" i="5" a="1"/>
  <c r="Y592" i="5" a="1"/>
  <c r="AD592" i="5" a="1"/>
  <c r="O593" i="5" a="1"/>
  <c r="U593" i="5" a="1"/>
  <c r="Z593" i="5" a="1"/>
  <c r="AE593" i="5" a="1"/>
  <c r="Q594" i="5" a="1"/>
  <c r="V594" i="5" a="1"/>
  <c r="AA594" i="5" a="1"/>
  <c r="R595" i="5" a="1"/>
  <c r="W595" i="5" a="1"/>
  <c r="AC595" i="5" a="1"/>
  <c r="S596" i="5" a="1"/>
  <c r="Y596" i="5" a="1"/>
  <c r="AD596" i="5" a="1"/>
  <c r="O597" i="5" a="1"/>
  <c r="U597" i="5" a="1"/>
  <c r="Z597" i="5" a="1"/>
  <c r="AE597" i="5" a="1"/>
  <c r="Q598" i="5" a="1"/>
  <c r="V598" i="5" a="1"/>
  <c r="AA598" i="5" a="1"/>
  <c r="R599" i="5" a="1"/>
  <c r="W599" i="5" a="1"/>
  <c r="AC599" i="5" a="1"/>
  <c r="S600" i="5" a="1"/>
  <c r="Y600" i="5" a="1"/>
  <c r="AD600" i="5" a="1"/>
  <c r="O601" i="5" a="1"/>
  <c r="U601" i="5" a="1"/>
  <c r="Z601" i="5" a="1"/>
  <c r="AE601" i="5" a="1"/>
  <c r="Q602" i="5" a="1"/>
  <c r="V602" i="5" a="1"/>
  <c r="AA602" i="5" a="1"/>
  <c r="R603" i="5" a="1"/>
  <c r="W603" i="5" a="1"/>
  <c r="AC603" i="5" a="1"/>
  <c r="Q604" i="5" a="1"/>
  <c r="U604" i="5" a="1"/>
  <c r="Y604" i="5" a="1"/>
  <c r="AC604" i="5" a="1"/>
  <c r="Q605" i="5" a="1"/>
  <c r="U605" i="5" a="1"/>
  <c r="Y605" i="5" a="1"/>
  <c r="AC605" i="5" a="1"/>
  <c r="Q606" i="5" a="1"/>
  <c r="U606" i="5" a="1"/>
  <c r="Y606" i="5" a="1"/>
  <c r="AC606" i="5" a="1"/>
  <c r="Q607" i="5" a="1"/>
  <c r="U607" i="5" a="1"/>
  <c r="Y607" i="5" a="1"/>
  <c r="AC607" i="5" a="1"/>
  <c r="Q608" i="5" a="1"/>
  <c r="U608" i="5" a="1"/>
  <c r="Y608" i="5" a="1"/>
  <c r="AC608" i="5" a="1"/>
  <c r="Q609" i="5" a="1"/>
  <c r="U609" i="5" a="1"/>
  <c r="Y609" i="5" a="1"/>
  <c r="AC609" i="5" a="1"/>
  <c r="Q610" i="5" a="1"/>
  <c r="U610" i="5" a="1"/>
  <c r="Y610" i="5" a="1"/>
  <c r="AC610" i="5" a="1"/>
  <c r="Q611" i="5" a="1"/>
  <c r="U611" i="5" a="1"/>
  <c r="Y611" i="5" a="1"/>
  <c r="AC611" i="5" a="1"/>
  <c r="Q612" i="5" a="1"/>
  <c r="U612" i="5" a="1"/>
  <c r="Y612" i="5" a="1"/>
  <c r="AC612" i="5" a="1"/>
  <c r="Q613" i="5" a="1"/>
  <c r="U613" i="5" a="1"/>
  <c r="Y613" i="5" a="1"/>
  <c r="AC613" i="5" a="1"/>
  <c r="Q614" i="5" a="1"/>
  <c r="U614" i="5" a="1"/>
  <c r="Y614" i="5" a="1"/>
  <c r="AC614" i="5" a="1"/>
  <c r="Q615" i="5" a="1"/>
  <c r="U615" i="5" a="1"/>
  <c r="Y615" i="5" a="1"/>
  <c r="AC615" i="5" a="1"/>
  <c r="Q616" i="5" a="1"/>
  <c r="U616" i="5" a="1"/>
  <c r="Y616" i="5" a="1"/>
  <c r="AC616" i="5" a="1"/>
  <c r="Q617" i="5" a="1"/>
  <c r="U617" i="5" a="1"/>
  <c r="Y617" i="5" a="1"/>
  <c r="AC617" i="5" a="1"/>
  <c r="Q618" i="5" a="1"/>
  <c r="U618" i="5" a="1"/>
  <c r="Y618" i="5" a="1"/>
  <c r="AC618" i="5" a="1"/>
  <c r="Q619" i="5" a="1"/>
  <c r="U619" i="5" a="1"/>
  <c r="Y619" i="5" a="1"/>
  <c r="AC619" i="5" a="1"/>
  <c r="Q620" i="5" a="1"/>
  <c r="U620" i="5" a="1"/>
  <c r="Y620" i="5" a="1"/>
  <c r="AC620" i="5" a="1"/>
  <c r="Q621" i="5" a="1"/>
  <c r="U621" i="5" a="1"/>
  <c r="Y621" i="5" a="1"/>
  <c r="AC621" i="5" a="1"/>
  <c r="Q622" i="5" a="1"/>
  <c r="U622" i="5" a="1"/>
  <c r="Y622" i="5" a="1"/>
  <c r="AC622" i="5" a="1"/>
  <c r="Q623" i="5" a="1"/>
  <c r="U623" i="5" a="1"/>
  <c r="Y623" i="5" a="1"/>
  <c r="AC623" i="5" a="1"/>
  <c r="Q624" i="5" a="1"/>
  <c r="U624" i="5" a="1"/>
  <c r="Y624" i="5" a="1"/>
  <c r="AC624" i="5" a="1"/>
  <c r="Q625" i="5" a="1"/>
  <c r="U625" i="5" a="1"/>
  <c r="Y625" i="5" a="1"/>
  <c r="AC625" i="5" a="1"/>
  <c r="Q626" i="5" a="1"/>
  <c r="U626" i="5" a="1"/>
  <c r="Y626" i="5" a="1"/>
  <c r="AC626" i="5" a="1"/>
  <c r="Q627" i="5" a="1"/>
  <c r="U627" i="5" a="1"/>
  <c r="Y627" i="5" a="1"/>
  <c r="AC627" i="5" a="1"/>
  <c r="Q628" i="5" a="1"/>
  <c r="U628" i="5" a="1"/>
  <c r="Y628" i="5" a="1"/>
  <c r="AC628" i="5" a="1"/>
  <c r="Q629" i="5" a="1"/>
  <c r="U629" i="5" a="1"/>
  <c r="Y629" i="5" a="1"/>
  <c r="AC629" i="5" a="1"/>
  <c r="Q630" i="5" a="1"/>
  <c r="U630" i="5" a="1"/>
  <c r="Y630" i="5" a="1"/>
  <c r="AC630" i="5" a="1"/>
  <c r="Q631" i="5" a="1"/>
  <c r="U631" i="5" a="1"/>
  <c r="Y631" i="5" a="1"/>
  <c r="AC631" i="5" a="1"/>
  <c r="Q632" i="5" a="1"/>
  <c r="U632" i="5" a="1"/>
  <c r="Y632" i="5" a="1"/>
  <c r="AC632" i="5" a="1"/>
  <c r="Q633" i="5" a="1"/>
  <c r="U633" i="5" a="1"/>
  <c r="Y633" i="5" a="1"/>
  <c r="AC633" i="5" a="1"/>
  <c r="Q634" i="5" a="1"/>
  <c r="U634" i="5" a="1"/>
  <c r="Y634" i="5" a="1"/>
  <c r="AC634" i="5" a="1"/>
  <c r="Q635" i="5" a="1"/>
  <c r="U635" i="5" a="1"/>
  <c r="Y635" i="5" a="1"/>
  <c r="AC635" i="5" a="1"/>
  <c r="Q636" i="5" a="1"/>
  <c r="U636" i="5" a="1"/>
  <c r="Y636" i="5" a="1"/>
  <c r="AC636" i="5" a="1"/>
  <c r="Q637" i="5" a="1"/>
  <c r="U637" i="5" a="1"/>
  <c r="Y637" i="5" a="1"/>
  <c r="AC637" i="5" a="1"/>
  <c r="Q638" i="5" a="1"/>
  <c r="U638" i="5" a="1"/>
  <c r="Y638" i="5" a="1"/>
  <c r="AC638" i="5" a="1"/>
  <c r="Q639" i="5" a="1"/>
  <c r="U639" i="5" a="1"/>
  <c r="Y639" i="5" a="1"/>
  <c r="AC639" i="5" a="1"/>
  <c r="Q640" i="5" a="1"/>
  <c r="U640" i="5" a="1"/>
  <c r="Y640" i="5" a="1"/>
  <c r="AC640" i="5" a="1"/>
  <c r="Q641" i="5" a="1"/>
  <c r="U641" i="5" a="1"/>
  <c r="Y641" i="5" a="1"/>
  <c r="AC641" i="5" a="1"/>
  <c r="Q642" i="5" a="1"/>
  <c r="U642" i="5" a="1"/>
  <c r="Y642" i="5" a="1"/>
  <c r="AC642" i="5" a="1"/>
  <c r="Q643" i="5" a="1"/>
  <c r="U643" i="5" a="1"/>
  <c r="Y643" i="5" a="1"/>
  <c r="AC643" i="5" a="1"/>
  <c r="Q644" i="5" a="1"/>
  <c r="U644" i="5" a="1"/>
  <c r="Y644" i="5" a="1"/>
  <c r="AC644" i="5" a="1"/>
  <c r="Q645" i="5" a="1"/>
  <c r="U645" i="5" a="1"/>
  <c r="Y645" i="5" a="1"/>
  <c r="AC645" i="5" a="1"/>
  <c r="Q646" i="5" a="1"/>
  <c r="U646" i="5" a="1"/>
  <c r="Y646" i="5" a="1"/>
  <c r="AC646" i="5" a="1"/>
  <c r="Q647" i="5" a="1"/>
  <c r="U647" i="5" a="1"/>
  <c r="Y647" i="5" a="1"/>
  <c r="AC647" i="5" a="1"/>
  <c r="Q648" i="5" a="1"/>
  <c r="U648" i="5" a="1"/>
  <c r="Y648" i="5" a="1"/>
  <c r="AC648" i="5" a="1"/>
  <c r="Q649" i="5" a="1"/>
  <c r="U649" i="5" a="1"/>
  <c r="Y649" i="5" a="1"/>
  <c r="AC649" i="5" a="1"/>
  <c r="Q650" i="5" a="1"/>
  <c r="U650" i="5" a="1"/>
  <c r="Y650" i="5" a="1"/>
  <c r="AC650" i="5" a="1"/>
  <c r="Q651" i="5" a="1"/>
  <c r="U651" i="5" a="1"/>
  <c r="Y651" i="5" a="1"/>
  <c r="AC651" i="5" a="1"/>
  <c r="Q652" i="5" a="1"/>
  <c r="U652" i="5" a="1"/>
  <c r="Y652" i="5" a="1"/>
  <c r="AC652" i="5" a="1"/>
  <c r="Q653" i="5" a="1"/>
  <c r="U653" i="5" a="1"/>
  <c r="Y653" i="5" a="1"/>
  <c r="AC653" i="5" a="1"/>
  <c r="Q654" i="5" a="1"/>
  <c r="U654" i="5" a="1"/>
  <c r="Y654" i="5" a="1"/>
  <c r="AC654" i="5" a="1"/>
  <c r="Q655" i="5" a="1"/>
  <c r="U655" i="5" a="1"/>
  <c r="Y655" i="5" a="1"/>
  <c r="AC655" i="5" a="1"/>
  <c r="Q656" i="5" a="1"/>
  <c r="U656" i="5" a="1"/>
  <c r="Y656" i="5" a="1"/>
  <c r="AC656" i="5" a="1"/>
  <c r="Q657" i="5" a="1"/>
  <c r="U657" i="5" a="1"/>
  <c r="Y657" i="5" a="1"/>
  <c r="AC657" i="5" a="1"/>
  <c r="Q658" i="5" a="1"/>
  <c r="U658" i="5" a="1"/>
  <c r="Y658" i="5" a="1"/>
  <c r="AC658" i="5" a="1"/>
  <c r="Q659" i="5" a="1"/>
  <c r="U659" i="5" a="1"/>
  <c r="Y659" i="5" a="1"/>
  <c r="AC659" i="5" a="1"/>
  <c r="Q660" i="5" a="1"/>
  <c r="U660" i="5" a="1"/>
  <c r="Y660" i="5" a="1"/>
  <c r="AC660" i="5" a="1"/>
  <c r="Q661" i="5" a="1"/>
  <c r="U661" i="5" a="1"/>
  <c r="Y661" i="5" a="1"/>
  <c r="AC661" i="5" a="1"/>
  <c r="Q662" i="5" a="1"/>
  <c r="U662" i="5" a="1"/>
  <c r="Y662" i="5" a="1"/>
  <c r="AC662" i="5" a="1"/>
  <c r="Q663" i="5" a="1"/>
  <c r="U663" i="5" a="1"/>
  <c r="Y663" i="5" a="1"/>
  <c r="AC663" i="5" a="1"/>
  <c r="Q664" i="5" a="1"/>
  <c r="U664" i="5" a="1"/>
  <c r="Y664" i="5" a="1"/>
  <c r="AC664" i="5" a="1"/>
  <c r="Q665" i="5" a="1"/>
  <c r="U665" i="5" a="1"/>
  <c r="Y665" i="5" a="1"/>
  <c r="AC665" i="5" a="1"/>
  <c r="Q666" i="5" a="1"/>
  <c r="U666" i="5" a="1"/>
  <c r="Y666" i="5" a="1"/>
  <c r="AC666" i="5" a="1"/>
  <c r="Q667" i="5" a="1"/>
  <c r="U667" i="5" a="1"/>
  <c r="Y667" i="5" a="1"/>
  <c r="AC667" i="5" a="1"/>
  <c r="Q668" i="5" a="1"/>
  <c r="U668" i="5" a="1"/>
  <c r="Y668" i="5" a="1"/>
  <c r="AC668" i="5" a="1"/>
  <c r="Q669" i="5" a="1"/>
  <c r="U669" i="5" a="1"/>
  <c r="Y669" i="5" a="1"/>
  <c r="AC669" i="5" a="1"/>
  <c r="Q670" i="5" a="1"/>
  <c r="U670" i="5" a="1"/>
  <c r="Y670" i="5" a="1"/>
  <c r="AC670" i="5" a="1"/>
  <c r="Q671" i="5" a="1"/>
  <c r="U671" i="5" a="1"/>
  <c r="Y671" i="5" a="1"/>
  <c r="AC671" i="5" a="1"/>
  <c r="Q672" i="5" a="1"/>
  <c r="U672" i="5" a="1"/>
  <c r="Y672" i="5" a="1"/>
  <c r="AC672" i="5" a="1"/>
  <c r="Q673" i="5" a="1"/>
  <c r="U673" i="5" a="1"/>
  <c r="Y673" i="5" a="1"/>
  <c r="AC673" i="5" a="1"/>
  <c r="Q674" i="5" a="1"/>
  <c r="U674" i="5" a="1"/>
  <c r="Y674" i="5" a="1"/>
  <c r="AC674" i="5" a="1"/>
  <c r="Q675" i="5" a="1"/>
  <c r="U675" i="5" a="1"/>
  <c r="Y675" i="5" a="1"/>
  <c r="AC675" i="5" a="1"/>
  <c r="Q676" i="5" a="1"/>
  <c r="U676" i="5" a="1"/>
  <c r="Y676" i="5" a="1"/>
  <c r="AC676" i="5" a="1"/>
  <c r="Q677" i="5" a="1"/>
  <c r="U677" i="5" a="1"/>
  <c r="Y677" i="5" a="1"/>
  <c r="AC677" i="5" a="1"/>
  <c r="Q678" i="5" a="1"/>
  <c r="U678" i="5" a="1"/>
  <c r="Y678" i="5" a="1"/>
  <c r="AC678" i="5" a="1"/>
  <c r="Q679" i="5" a="1"/>
  <c r="U679" i="5" a="1"/>
  <c r="Y679" i="5" a="1"/>
  <c r="AC679" i="5" a="1"/>
  <c r="Q680" i="5" a="1"/>
  <c r="U680" i="5" a="1"/>
  <c r="Y680" i="5" a="1"/>
  <c r="AC680" i="5" a="1"/>
  <c r="Q681" i="5" a="1"/>
  <c r="U681" i="5" a="1"/>
  <c r="Y681" i="5" a="1"/>
  <c r="AC681" i="5" a="1"/>
  <c r="Q682" i="5" a="1"/>
  <c r="U682" i="5" a="1"/>
  <c r="Y682" i="5" a="1"/>
  <c r="AC682" i="5" a="1"/>
  <c r="Q683" i="5" a="1"/>
  <c r="U683" i="5" a="1"/>
  <c r="Y683" i="5" a="1"/>
  <c r="AC683" i="5" a="1"/>
  <c r="Q684" i="5" a="1"/>
  <c r="U684" i="5" a="1"/>
  <c r="Y684" i="5" a="1"/>
  <c r="AC684" i="5" a="1"/>
  <c r="Q685" i="5" a="1"/>
  <c r="U685" i="5" a="1"/>
  <c r="Y685" i="5" a="1"/>
  <c r="AC685" i="5" a="1"/>
  <c r="Q686" i="5" a="1"/>
  <c r="U686" i="5" a="1"/>
  <c r="Y686" i="5" a="1"/>
  <c r="AC686" i="5" a="1"/>
  <c r="Q687" i="5" a="1"/>
  <c r="U687" i="5" a="1"/>
  <c r="Y687" i="5" a="1"/>
  <c r="AC687" i="5" a="1"/>
  <c r="Q688" i="5" a="1"/>
  <c r="U688" i="5" a="1"/>
  <c r="Y688" i="5" a="1"/>
  <c r="AC688" i="5" a="1"/>
  <c r="Q689" i="5" a="1"/>
  <c r="U689" i="5" a="1"/>
  <c r="Y689" i="5" a="1"/>
  <c r="AC689" i="5" a="1"/>
  <c r="Q690" i="5" a="1"/>
  <c r="U690" i="5" a="1"/>
  <c r="Y690" i="5" a="1"/>
  <c r="AC690" i="5" a="1"/>
  <c r="Q691" i="5" a="1"/>
  <c r="U691" i="5" a="1"/>
  <c r="Y691" i="5" a="1"/>
  <c r="AC691" i="5" a="1"/>
  <c r="Q692" i="5" a="1"/>
  <c r="U692" i="5" a="1"/>
  <c r="Y692" i="5" a="1"/>
  <c r="AC692" i="5" a="1"/>
  <c r="Q693" i="5" a="1"/>
  <c r="U693" i="5" a="1"/>
  <c r="Y693" i="5" a="1"/>
  <c r="AC693" i="5" a="1"/>
  <c r="Q694" i="5" a="1"/>
  <c r="U694" i="5" a="1"/>
  <c r="Y694" i="5" a="1"/>
  <c r="AC694" i="5" a="1"/>
  <c r="Q695" i="5" a="1"/>
  <c r="U695" i="5" a="1"/>
  <c r="Y695" i="5" a="1"/>
  <c r="AC695" i="5" a="1"/>
  <c r="Q696" i="5" a="1"/>
  <c r="U696" i="5" a="1"/>
  <c r="Y696" i="5" a="1"/>
  <c r="AC696" i="5" a="1"/>
  <c r="Q697" i="5" a="1"/>
  <c r="U697" i="5" a="1"/>
  <c r="Y697" i="5" a="1"/>
  <c r="AC697" i="5" a="1"/>
  <c r="Q698" i="5" a="1"/>
  <c r="U698" i="5" a="1"/>
  <c r="Y698" i="5" a="1"/>
  <c r="AC698" i="5" a="1"/>
  <c r="Q699" i="5" a="1"/>
  <c r="U699" i="5" a="1"/>
  <c r="Y699" i="5" a="1"/>
  <c r="AC699" i="5" a="1"/>
  <c r="Q700" i="5" a="1"/>
  <c r="U700" i="5" a="1"/>
  <c r="Y700" i="5" a="1"/>
  <c r="AC700" i="5" a="1"/>
  <c r="Q701" i="5" a="1"/>
  <c r="U701" i="5" a="1"/>
  <c r="Y701" i="5" a="1"/>
  <c r="AC701" i="5" a="1"/>
  <c r="Q702" i="5" a="1"/>
  <c r="U702" i="5" a="1"/>
  <c r="Y702" i="5" a="1"/>
  <c r="AC702" i="5" a="1"/>
  <c r="Q703" i="5" a="1"/>
  <c r="U703" i="5" a="1"/>
  <c r="Y703" i="5" a="1"/>
  <c r="AC703" i="5" a="1"/>
  <c r="Q704" i="5" a="1"/>
  <c r="U704" i="5" a="1"/>
  <c r="Y704" i="5" a="1"/>
  <c r="AC704" i="5" a="1"/>
  <c r="Q705" i="5" a="1"/>
  <c r="U705" i="5" a="1"/>
  <c r="Y705" i="5" a="1"/>
  <c r="AC705" i="5" a="1"/>
  <c r="Q706" i="5" a="1"/>
  <c r="U706" i="5" a="1"/>
  <c r="Y706" i="5" a="1"/>
  <c r="AC706" i="5" a="1"/>
  <c r="Q707" i="5" a="1"/>
  <c r="U707" i="5" a="1"/>
  <c r="Y707" i="5" a="1"/>
  <c r="AC707" i="5" a="1"/>
  <c r="Q708" i="5" a="1"/>
  <c r="U708" i="5" a="1"/>
  <c r="Y708" i="5" a="1"/>
  <c r="AC708" i="5" a="1"/>
  <c r="Q709" i="5" a="1"/>
  <c r="U709" i="5" a="1"/>
  <c r="Y709" i="5" a="1"/>
  <c r="AC709" i="5" a="1"/>
  <c r="Q710" i="5" a="1"/>
  <c r="U710" i="5" a="1"/>
  <c r="Y710" i="5" a="1"/>
  <c r="AC710" i="5" a="1"/>
  <c r="Q711" i="5" a="1"/>
  <c r="U711" i="5" a="1"/>
  <c r="Y711" i="5" a="1"/>
  <c r="AC711" i="5" a="1"/>
  <c r="Q712" i="5" a="1"/>
  <c r="U712" i="5" a="1"/>
  <c r="Y712" i="5" a="1"/>
  <c r="AC712" i="5" a="1"/>
  <c r="Q713" i="5" a="1"/>
  <c r="U713" i="5" a="1"/>
  <c r="Y713" i="5" a="1"/>
  <c r="AC713" i="5" a="1"/>
  <c r="Q714" i="5" a="1"/>
  <c r="U714" i="5" a="1"/>
  <c r="Y714" i="5" a="1"/>
  <c r="AC714" i="5" a="1"/>
  <c r="Q715" i="5" a="1"/>
  <c r="U715" i="5" a="1"/>
  <c r="Y715" i="5" a="1"/>
  <c r="AC715" i="5" a="1"/>
  <c r="Q716" i="5" a="1"/>
  <c r="U716" i="5" a="1"/>
  <c r="Y716" i="5" a="1"/>
  <c r="AC716" i="5" a="1"/>
  <c r="Q717" i="5" a="1"/>
  <c r="U717" i="5" a="1"/>
  <c r="Y717" i="5" a="1"/>
  <c r="AC717" i="5" a="1"/>
  <c r="AE213" i="5" a="1"/>
  <c r="V249" i="5" a="1"/>
  <c r="AB291" i="5" a="1"/>
  <c r="X304" i="5" a="1"/>
  <c r="T317" i="5" a="1"/>
  <c r="AC321" i="5" a="1"/>
  <c r="T330" i="5" a="1"/>
  <c r="Y334" i="5" a="1"/>
  <c r="AD338" i="5" a="1"/>
  <c r="P343" i="5" a="1"/>
  <c r="U347" i="5" a="1"/>
  <c r="AA350" i="5" a="1"/>
  <c r="AE353" i="5" a="1"/>
  <c r="O357" i="5" a="1"/>
  <c r="S360" i="5" a="1"/>
  <c r="W363" i="5" a="1"/>
  <c r="AA366" i="5" a="1"/>
  <c r="AE369" i="5" a="1"/>
  <c r="O373" i="5" a="1"/>
  <c r="S376" i="5" a="1"/>
  <c r="W379" i="5" a="1"/>
  <c r="AA382" i="5" a="1"/>
  <c r="AE385" i="5" a="1"/>
  <c r="O389" i="5" a="1"/>
  <c r="S392" i="5" a="1"/>
  <c r="W395" i="5" a="1"/>
  <c r="AA398" i="5" a="1"/>
  <c r="AE401" i="5" a="1"/>
  <c r="O405" i="5" a="1"/>
  <c r="S408" i="5" a="1"/>
  <c r="U410" i="5" a="1"/>
  <c r="O413" i="5" a="1"/>
  <c r="Q414" i="5" a="1"/>
  <c r="R415" i="5" a="1"/>
  <c r="S416" i="5" a="1"/>
  <c r="U417" i="5" a="1"/>
  <c r="V418" i="5" a="1"/>
  <c r="W419" i="5" a="1"/>
  <c r="Y420" i="5" a="1"/>
  <c r="Z421" i="5" a="1"/>
  <c r="AA422" i="5" a="1"/>
  <c r="AC423" i="5" a="1"/>
  <c r="AD424" i="5" a="1"/>
  <c r="AE425" i="5" a="1"/>
  <c r="O429" i="5" a="1"/>
  <c r="Q430" i="5" a="1"/>
  <c r="R431" i="5" a="1"/>
  <c r="S432" i="5" a="1"/>
  <c r="U433" i="5" a="1"/>
  <c r="V434" i="5" a="1"/>
  <c r="W435" i="5" a="1"/>
  <c r="Y436" i="5" a="1"/>
  <c r="Z437" i="5" a="1"/>
  <c r="AA438" i="5" a="1"/>
  <c r="AC439" i="5" a="1"/>
  <c r="AD440" i="5" a="1"/>
  <c r="AE441" i="5" a="1"/>
  <c r="O445" i="5" a="1"/>
  <c r="Q446" i="5" a="1"/>
  <c r="R447" i="5" a="1"/>
  <c r="S448" i="5" a="1"/>
  <c r="U449" i="5" a="1"/>
  <c r="V450" i="5" a="1"/>
  <c r="W451" i="5" a="1"/>
  <c r="Y452" i="5" a="1"/>
  <c r="Z453" i="5" a="1"/>
  <c r="AA454" i="5" a="1"/>
  <c r="AC455" i="5" a="1"/>
  <c r="AD456" i="5" a="1"/>
  <c r="AE457" i="5" a="1"/>
  <c r="O461" i="5" a="1"/>
  <c r="Q462" i="5" a="1"/>
  <c r="R463" i="5" a="1"/>
  <c r="S464" i="5" a="1"/>
  <c r="U465" i="5" a="1"/>
  <c r="V466" i="5" a="1"/>
  <c r="W467" i="5" a="1"/>
  <c r="Y468" i="5" a="1"/>
  <c r="U469" i="5" a="1"/>
  <c r="Q470" i="5" a="1"/>
  <c r="AC471" i="5" a="1"/>
  <c r="Y472" i="5" a="1"/>
  <c r="U473" i="5" a="1"/>
  <c r="Q474" i="5" a="1"/>
  <c r="AC475" i="5" a="1"/>
  <c r="Y476" i="5" a="1"/>
  <c r="U477" i="5" a="1"/>
  <c r="Q478" i="5" a="1"/>
  <c r="AC479" i="5" a="1"/>
  <c r="Y480" i="5" a="1"/>
  <c r="U481" i="5" a="1"/>
  <c r="Q482" i="5" a="1"/>
  <c r="AC483" i="5" a="1"/>
  <c r="Y484" i="5" a="1"/>
  <c r="U485" i="5" a="1"/>
  <c r="Q486" i="5" a="1"/>
  <c r="AC487" i="5" a="1"/>
  <c r="Y488" i="5" a="1"/>
  <c r="U489" i="5" a="1"/>
  <c r="Q490" i="5" a="1"/>
  <c r="AC491" i="5" a="1"/>
  <c r="Y492" i="5" a="1"/>
  <c r="U493" i="5" a="1"/>
  <c r="Q494" i="5" a="1"/>
  <c r="AC495" i="5" a="1"/>
  <c r="Y496" i="5" a="1"/>
  <c r="U497" i="5" a="1"/>
  <c r="Q498" i="5" a="1"/>
  <c r="AC499" i="5" a="1"/>
  <c r="Y500" i="5" a="1"/>
  <c r="U501" i="5" a="1"/>
  <c r="Q502" i="5" a="1"/>
  <c r="AC503" i="5" a="1"/>
  <c r="Y504" i="5" a="1"/>
  <c r="U505" i="5" a="1"/>
  <c r="Q506" i="5" a="1"/>
  <c r="AC507" i="5" a="1"/>
  <c r="Y508" i="5" a="1"/>
  <c r="U509" i="5" a="1"/>
  <c r="Q510" i="5" a="1"/>
  <c r="AC511" i="5" a="1"/>
  <c r="Y512" i="5" a="1"/>
  <c r="U513" i="5" a="1"/>
  <c r="Q514" i="5" a="1"/>
  <c r="AC515" i="5" a="1"/>
  <c r="Y516" i="5" a="1"/>
  <c r="U517" i="5" a="1"/>
  <c r="Q518" i="5" a="1"/>
  <c r="AC519" i="5" a="1"/>
  <c r="Y520" i="5" a="1"/>
  <c r="U521" i="5" a="1"/>
  <c r="Q522" i="5" a="1"/>
  <c r="AC523" i="5" a="1"/>
  <c r="Y524" i="5" a="1"/>
  <c r="Q525" i="5" a="1"/>
  <c r="V525" i="5" a="1"/>
  <c r="AA525" i="5" a="1"/>
  <c r="R526" i="5" a="1"/>
  <c r="W526" i="5" a="1"/>
  <c r="AC526" i="5" a="1"/>
  <c r="S527" i="5" a="1"/>
  <c r="Y527" i="5" a="1"/>
  <c r="AD527" i="5" a="1"/>
  <c r="O528" i="5" a="1"/>
  <c r="U528" i="5" a="1"/>
  <c r="Z528" i="5" a="1"/>
  <c r="AE528" i="5" a="1"/>
  <c r="Q529" i="5" a="1"/>
  <c r="V529" i="5" a="1"/>
  <c r="AA529" i="5" a="1"/>
  <c r="R530" i="5" a="1"/>
  <c r="W530" i="5" a="1"/>
  <c r="AC530" i="5" a="1"/>
  <c r="S531" i="5" a="1"/>
  <c r="Y531" i="5" a="1"/>
  <c r="AD531" i="5" a="1"/>
  <c r="O532" i="5" a="1"/>
  <c r="U532" i="5" a="1"/>
  <c r="Z532" i="5" a="1"/>
  <c r="AE532" i="5" a="1"/>
  <c r="Q533" i="5" a="1"/>
  <c r="V533" i="5" a="1"/>
  <c r="AA533" i="5" a="1"/>
  <c r="R534" i="5" a="1"/>
  <c r="W534" i="5" a="1"/>
  <c r="AC534" i="5" a="1"/>
  <c r="S535" i="5" a="1"/>
  <c r="Y535" i="5" a="1"/>
  <c r="AD535" i="5" a="1"/>
  <c r="O536" i="5" a="1"/>
  <c r="U536" i="5" a="1"/>
  <c r="Z536" i="5" a="1"/>
  <c r="AE536" i="5" a="1"/>
  <c r="Q537" i="5" a="1"/>
  <c r="V537" i="5" a="1"/>
  <c r="AA537" i="5" a="1"/>
  <c r="R538" i="5" a="1"/>
  <c r="W538" i="5" a="1"/>
  <c r="AC538" i="5" a="1"/>
  <c r="S539" i="5" a="1"/>
  <c r="Y539" i="5" a="1"/>
  <c r="AD539" i="5" a="1"/>
  <c r="O540" i="5" a="1"/>
  <c r="U540" i="5" a="1"/>
  <c r="Z540" i="5" a="1"/>
  <c r="AE540" i="5" a="1"/>
  <c r="Q541" i="5" a="1"/>
  <c r="V541" i="5" a="1"/>
  <c r="AA541" i="5" a="1"/>
  <c r="R542" i="5" a="1"/>
  <c r="W542" i="5" a="1"/>
  <c r="AC542" i="5" a="1"/>
  <c r="S543" i="5" a="1"/>
  <c r="Y543" i="5" a="1"/>
  <c r="AD543" i="5" a="1"/>
  <c r="O544" i="5" a="1"/>
  <c r="U544" i="5" a="1"/>
  <c r="Z544" i="5" a="1"/>
  <c r="AE544" i="5" a="1"/>
  <c r="Q545" i="5" a="1"/>
  <c r="V545" i="5" a="1"/>
  <c r="AA545" i="5" a="1"/>
  <c r="R546" i="5" a="1"/>
  <c r="W546" i="5" a="1"/>
  <c r="AC546" i="5" a="1"/>
  <c r="S547" i="5" a="1"/>
  <c r="Y547" i="5" a="1"/>
  <c r="AD547" i="5" a="1"/>
  <c r="O548" i="5" a="1"/>
  <c r="U548" i="5" a="1"/>
  <c r="Z548" i="5" a="1"/>
  <c r="AE548" i="5" a="1"/>
  <c r="Q549" i="5" a="1"/>
  <c r="V549" i="5" a="1"/>
  <c r="AA549" i="5" a="1"/>
  <c r="R550" i="5" a="1"/>
  <c r="W550" i="5" a="1"/>
  <c r="AC550" i="5" a="1"/>
  <c r="S551" i="5" a="1"/>
  <c r="Y551" i="5" a="1"/>
  <c r="AD551" i="5" a="1"/>
  <c r="O552" i="5" a="1"/>
  <c r="U552" i="5" a="1"/>
  <c r="Z552" i="5" a="1"/>
  <c r="AE552" i="5" a="1"/>
  <c r="Q553" i="5" a="1"/>
  <c r="V553" i="5" a="1"/>
  <c r="AA553" i="5" a="1"/>
  <c r="R554" i="5" a="1"/>
  <c r="W554" i="5" a="1"/>
  <c r="AC554" i="5" a="1"/>
  <c r="S555" i="5" a="1"/>
  <c r="Y555" i="5" a="1"/>
  <c r="AD555" i="5" a="1"/>
  <c r="O556" i="5" a="1"/>
  <c r="U556" i="5" a="1"/>
  <c r="Z556" i="5" a="1"/>
  <c r="AE556" i="5" a="1"/>
  <c r="Q557" i="5" a="1"/>
  <c r="V557" i="5" a="1"/>
  <c r="AA557" i="5" a="1"/>
  <c r="R558" i="5" a="1"/>
  <c r="W558" i="5" a="1"/>
  <c r="AC558" i="5" a="1"/>
  <c r="S559" i="5" a="1"/>
  <c r="Y559" i="5" a="1"/>
  <c r="AD559" i="5" a="1"/>
  <c r="O560" i="5" a="1"/>
  <c r="U560" i="5" a="1"/>
  <c r="Z560" i="5" a="1"/>
  <c r="AE560" i="5" a="1"/>
  <c r="Q561" i="5" a="1"/>
  <c r="V561" i="5" a="1"/>
  <c r="AA561" i="5" a="1"/>
  <c r="R562" i="5" a="1"/>
  <c r="W562" i="5" a="1"/>
  <c r="AC562" i="5" a="1"/>
  <c r="S563" i="5" a="1"/>
  <c r="Y563" i="5" a="1"/>
  <c r="AD563" i="5" a="1"/>
  <c r="O564" i="5" a="1"/>
  <c r="U564" i="5" a="1"/>
  <c r="Z564" i="5" a="1"/>
  <c r="AE564" i="5" a="1"/>
  <c r="Q565" i="5" a="1"/>
  <c r="V565" i="5" a="1"/>
  <c r="AA565" i="5" a="1"/>
  <c r="R566" i="5" a="1"/>
  <c r="W566" i="5" a="1"/>
  <c r="AC566" i="5" a="1"/>
  <c r="S567" i="5" a="1"/>
  <c r="Y567" i="5" a="1"/>
  <c r="AD567" i="5" a="1"/>
  <c r="O568" i="5" a="1"/>
  <c r="U568" i="5" a="1"/>
  <c r="Z568" i="5" a="1"/>
  <c r="AE568" i="5" a="1"/>
  <c r="Q569" i="5" a="1"/>
  <c r="V569" i="5" a="1"/>
  <c r="AA569" i="5" a="1"/>
  <c r="R570" i="5" a="1"/>
  <c r="W570" i="5" a="1"/>
  <c r="AC570" i="5" a="1"/>
  <c r="S571" i="5" a="1"/>
  <c r="Y571" i="5" a="1"/>
  <c r="AD571" i="5" a="1"/>
  <c r="O572" i="5" a="1"/>
  <c r="U572" i="5" a="1"/>
  <c r="Z572" i="5" a="1"/>
  <c r="AE572" i="5" a="1"/>
  <c r="Q573" i="5" a="1"/>
  <c r="V573" i="5" a="1"/>
  <c r="AA573" i="5" a="1"/>
  <c r="R574" i="5" a="1"/>
  <c r="W574" i="5" a="1"/>
  <c r="AC574" i="5" a="1"/>
  <c r="S575" i="5" a="1"/>
  <c r="Y575" i="5" a="1"/>
  <c r="AD575" i="5" a="1"/>
  <c r="O576" i="5" a="1"/>
  <c r="U576" i="5" a="1"/>
  <c r="Z576" i="5" a="1"/>
  <c r="AE576" i="5" a="1"/>
  <c r="Q577" i="5" a="1"/>
  <c r="V577" i="5" a="1"/>
  <c r="AA577" i="5" a="1"/>
  <c r="R578" i="5" a="1"/>
  <c r="W578" i="5" a="1"/>
  <c r="AC578" i="5" a="1"/>
  <c r="S579" i="5" a="1"/>
  <c r="Y579" i="5" a="1"/>
  <c r="AD579" i="5" a="1"/>
  <c r="O580" i="5" a="1"/>
  <c r="U580" i="5" a="1"/>
  <c r="Z580" i="5" a="1"/>
  <c r="AE580" i="5" a="1"/>
  <c r="Q581" i="5" a="1"/>
  <c r="V581" i="5" a="1"/>
  <c r="AA581" i="5" a="1"/>
  <c r="R582" i="5" a="1"/>
  <c r="W582" i="5" a="1"/>
  <c r="AC582" i="5" a="1"/>
  <c r="S583" i="5" a="1"/>
  <c r="Y583" i="5" a="1"/>
  <c r="AD583" i="5" a="1"/>
  <c r="O584" i="5" a="1"/>
  <c r="U584" i="5" a="1"/>
  <c r="Z584" i="5" a="1"/>
  <c r="AE584" i="5" a="1"/>
  <c r="Q585" i="5" a="1"/>
  <c r="V585" i="5" a="1"/>
  <c r="AA585" i="5" a="1"/>
  <c r="R586" i="5" a="1"/>
  <c r="W586" i="5" a="1"/>
  <c r="AC586" i="5" a="1"/>
  <c r="S587" i="5" a="1"/>
  <c r="Y587" i="5" a="1"/>
  <c r="AD587" i="5" a="1"/>
  <c r="O588" i="5" a="1"/>
  <c r="U588" i="5" a="1"/>
  <c r="Z588" i="5" a="1"/>
  <c r="AE588" i="5" a="1"/>
  <c r="Q589" i="5" a="1"/>
  <c r="V589" i="5" a="1"/>
  <c r="AA589" i="5" a="1"/>
  <c r="R590" i="5" a="1"/>
  <c r="W590" i="5" a="1"/>
  <c r="AC590" i="5" a="1"/>
  <c r="S591" i="5" a="1"/>
  <c r="Y591" i="5" a="1"/>
  <c r="AD591" i="5" a="1"/>
  <c r="O592" i="5" a="1"/>
  <c r="U592" i="5" a="1"/>
  <c r="Z592" i="5" a="1"/>
  <c r="AE592" i="5" a="1"/>
  <c r="Q593" i="5" a="1"/>
  <c r="V593" i="5" a="1"/>
  <c r="AA593" i="5" a="1"/>
  <c r="R594" i="5" a="1"/>
  <c r="W594" i="5" a="1"/>
  <c r="AC594" i="5" a="1"/>
  <c r="S595" i="5" a="1"/>
  <c r="Y595" i="5" a="1"/>
  <c r="AD595" i="5" a="1"/>
  <c r="O596" i="5" a="1"/>
  <c r="U596" i="5" a="1"/>
  <c r="Z596" i="5" a="1"/>
  <c r="AE596" i="5" a="1"/>
  <c r="Q597" i="5" a="1"/>
  <c r="V597" i="5" a="1"/>
  <c r="AA597" i="5" a="1"/>
  <c r="R598" i="5" a="1"/>
  <c r="W598" i="5" a="1"/>
  <c r="AC598" i="5" a="1"/>
  <c r="S599" i="5" a="1"/>
  <c r="Y599" i="5" a="1"/>
  <c r="AD599" i="5" a="1"/>
  <c r="O600" i="5" a="1"/>
  <c r="U600" i="5" a="1"/>
  <c r="Z600" i="5" a="1"/>
  <c r="AE600" i="5" a="1"/>
  <c r="Q601" i="5" a="1"/>
  <c r="V601" i="5" a="1"/>
  <c r="AA601" i="5" a="1"/>
  <c r="R602" i="5" a="1"/>
  <c r="W602" i="5" a="1"/>
  <c r="AC602" i="5" a="1"/>
  <c r="S603" i="5" a="1"/>
  <c r="Y603" i="5" a="1"/>
  <c r="AD603" i="5" a="1"/>
  <c r="R604" i="5" a="1"/>
  <c r="V604" i="5" a="1"/>
  <c r="Z604" i="5" a="1"/>
  <c r="AD604" i="5" a="1"/>
  <c r="R605" i="5" a="1"/>
  <c r="V605" i="5" a="1"/>
  <c r="Z605" i="5" a="1"/>
  <c r="AD605" i="5" a="1"/>
  <c r="R606" i="5" a="1"/>
  <c r="V606" i="5" a="1"/>
  <c r="Z606" i="5" a="1"/>
  <c r="AD606" i="5" a="1"/>
  <c r="R607" i="5" a="1"/>
  <c r="V607" i="5" a="1"/>
  <c r="Z607" i="5" a="1"/>
  <c r="AD607" i="5" a="1"/>
  <c r="R608" i="5" a="1"/>
  <c r="V608" i="5" a="1"/>
  <c r="Z608" i="5" a="1"/>
  <c r="AD608" i="5" a="1"/>
  <c r="R609" i="5" a="1"/>
  <c r="V609" i="5" a="1"/>
  <c r="Z609" i="5" a="1"/>
  <c r="AD609" i="5" a="1"/>
  <c r="R610" i="5" a="1"/>
  <c r="V610" i="5" a="1"/>
  <c r="Z610" i="5" a="1"/>
  <c r="AD610" i="5" a="1"/>
  <c r="R611" i="5" a="1"/>
  <c r="V611" i="5" a="1"/>
  <c r="Z611" i="5" a="1"/>
  <c r="AD611" i="5" a="1"/>
  <c r="R612" i="5" a="1"/>
  <c r="V612" i="5" a="1"/>
  <c r="Z612" i="5" a="1"/>
  <c r="AD612" i="5" a="1"/>
  <c r="R613" i="5" a="1"/>
  <c r="V613" i="5" a="1"/>
  <c r="Z613" i="5" a="1"/>
  <c r="AD613" i="5" a="1"/>
  <c r="R614" i="5" a="1"/>
  <c r="V614" i="5" a="1"/>
  <c r="Z614" i="5" a="1"/>
  <c r="AD614" i="5" a="1"/>
  <c r="R615" i="5" a="1"/>
  <c r="V615" i="5" a="1"/>
  <c r="Z615" i="5" a="1"/>
  <c r="AD615" i="5" a="1"/>
  <c r="R616" i="5" a="1"/>
  <c r="V616" i="5" a="1"/>
  <c r="Z616" i="5" a="1"/>
  <c r="AD616" i="5" a="1"/>
  <c r="R617" i="5" a="1"/>
  <c r="V617" i="5" a="1"/>
  <c r="Z617" i="5" a="1"/>
  <c r="AD617" i="5" a="1"/>
  <c r="R618" i="5" a="1"/>
  <c r="V618" i="5" a="1"/>
  <c r="Z618" i="5" a="1"/>
  <c r="AD618" i="5" a="1"/>
  <c r="R619" i="5" a="1"/>
  <c r="V619" i="5" a="1"/>
  <c r="Z619" i="5" a="1"/>
  <c r="AD619" i="5" a="1"/>
  <c r="R620" i="5" a="1"/>
  <c r="V620" i="5" a="1"/>
  <c r="Z620" i="5" a="1"/>
  <c r="AD620" i="5" a="1"/>
  <c r="R621" i="5" a="1"/>
  <c r="V621" i="5" a="1"/>
  <c r="Z621" i="5" a="1"/>
  <c r="AD621" i="5" a="1"/>
  <c r="R622" i="5" a="1"/>
  <c r="V622" i="5" a="1"/>
  <c r="Z622" i="5" a="1"/>
  <c r="AD622" i="5" a="1"/>
  <c r="R623" i="5" a="1"/>
  <c r="V623" i="5" a="1"/>
  <c r="Z623" i="5" a="1"/>
  <c r="AD623" i="5" a="1"/>
  <c r="R624" i="5" a="1"/>
  <c r="V624" i="5" a="1"/>
  <c r="Z624" i="5" a="1"/>
  <c r="AD624" i="5" a="1"/>
  <c r="R625" i="5" a="1"/>
  <c r="V625" i="5" a="1"/>
  <c r="Z625" i="5" a="1"/>
  <c r="AD625" i="5" a="1"/>
  <c r="R626" i="5" a="1"/>
  <c r="V626" i="5" a="1"/>
  <c r="Z626" i="5" a="1"/>
  <c r="AD626" i="5" a="1"/>
  <c r="R627" i="5" a="1"/>
  <c r="V627" i="5" a="1"/>
  <c r="Z627" i="5" a="1"/>
  <c r="AD627" i="5" a="1"/>
  <c r="R628" i="5" a="1"/>
  <c r="V628" i="5" a="1"/>
  <c r="Z628" i="5" a="1"/>
  <c r="AD628" i="5" a="1"/>
  <c r="R629" i="5" a="1"/>
  <c r="V629" i="5" a="1"/>
  <c r="Z629" i="5" a="1"/>
  <c r="AD629" i="5" a="1"/>
  <c r="R630" i="5" a="1"/>
  <c r="V630" i="5" a="1"/>
  <c r="Z630" i="5" a="1"/>
  <c r="AD630" i="5" a="1"/>
  <c r="R631" i="5" a="1"/>
  <c r="V631" i="5" a="1"/>
  <c r="Z631" i="5" a="1"/>
  <c r="AD631" i="5" a="1"/>
  <c r="R632" i="5" a="1"/>
  <c r="V632" i="5" a="1"/>
  <c r="Z632" i="5" a="1"/>
  <c r="AD632" i="5" a="1"/>
  <c r="R633" i="5" a="1"/>
  <c r="V633" i="5" a="1"/>
  <c r="Z633" i="5" a="1"/>
  <c r="AD633" i="5" a="1"/>
  <c r="R634" i="5" a="1"/>
  <c r="V634" i="5" a="1"/>
  <c r="Z634" i="5" a="1"/>
  <c r="AD634" i="5" a="1"/>
  <c r="R635" i="5" a="1"/>
  <c r="V635" i="5" a="1"/>
  <c r="Z635" i="5" a="1"/>
  <c r="AD635" i="5" a="1"/>
  <c r="R636" i="5" a="1"/>
  <c r="V636" i="5" a="1"/>
  <c r="Z636" i="5" a="1"/>
  <c r="AD636" i="5" a="1"/>
  <c r="R637" i="5" a="1"/>
  <c r="V637" i="5" a="1"/>
  <c r="Z637" i="5" a="1"/>
  <c r="AD637" i="5" a="1"/>
  <c r="R638" i="5" a="1"/>
  <c r="V638" i="5" a="1"/>
  <c r="Z638" i="5" a="1"/>
  <c r="AD638" i="5" a="1"/>
  <c r="R639" i="5" a="1"/>
  <c r="V639" i="5" a="1"/>
  <c r="Z639" i="5" a="1"/>
  <c r="AD639" i="5" a="1"/>
  <c r="R640" i="5" a="1"/>
  <c r="V640" i="5" a="1"/>
  <c r="Z640" i="5" a="1"/>
  <c r="AD640" i="5" a="1"/>
  <c r="R641" i="5" a="1"/>
  <c r="V641" i="5" a="1"/>
  <c r="Z641" i="5" a="1"/>
  <c r="AD641" i="5" a="1"/>
  <c r="R642" i="5" a="1"/>
  <c r="V642" i="5" a="1"/>
  <c r="Z642" i="5" a="1"/>
  <c r="AD642" i="5" a="1"/>
  <c r="R643" i="5" a="1"/>
  <c r="V643" i="5" a="1"/>
  <c r="Z643" i="5" a="1"/>
  <c r="AD643" i="5" a="1"/>
  <c r="R644" i="5" a="1"/>
  <c r="V644" i="5" a="1"/>
  <c r="Z644" i="5" a="1"/>
  <c r="AD644" i="5" a="1"/>
  <c r="R645" i="5" a="1"/>
  <c r="V645" i="5" a="1"/>
  <c r="Z645" i="5" a="1"/>
  <c r="AD645" i="5" a="1"/>
  <c r="R646" i="5" a="1"/>
  <c r="V646" i="5" a="1"/>
  <c r="Z646" i="5" a="1"/>
  <c r="AD646" i="5" a="1"/>
  <c r="R647" i="5" a="1"/>
  <c r="V647" i="5" a="1"/>
  <c r="Z647" i="5" a="1"/>
  <c r="AD647" i="5" a="1"/>
  <c r="R648" i="5" a="1"/>
  <c r="V648" i="5" a="1"/>
  <c r="Z648" i="5" a="1"/>
  <c r="AD648" i="5" a="1"/>
  <c r="R649" i="5" a="1"/>
  <c r="V649" i="5" a="1"/>
  <c r="Z649" i="5" a="1"/>
  <c r="AD649" i="5" a="1"/>
  <c r="R650" i="5" a="1"/>
  <c r="V650" i="5" a="1"/>
  <c r="Z650" i="5" a="1"/>
  <c r="AD650" i="5" a="1"/>
  <c r="R651" i="5" a="1"/>
  <c r="V651" i="5" a="1"/>
  <c r="Z651" i="5" a="1"/>
  <c r="AD651" i="5" a="1"/>
  <c r="R652" i="5" a="1"/>
  <c r="V652" i="5" a="1"/>
  <c r="Z652" i="5" a="1"/>
  <c r="AD652" i="5" a="1"/>
  <c r="R653" i="5" a="1"/>
  <c r="V653" i="5" a="1"/>
  <c r="Z653" i="5" a="1"/>
  <c r="AD653" i="5" a="1"/>
  <c r="R654" i="5" a="1"/>
  <c r="V654" i="5" a="1"/>
  <c r="Z654" i="5" a="1"/>
  <c r="AD654" i="5" a="1"/>
  <c r="R655" i="5" a="1"/>
  <c r="V655" i="5" a="1"/>
  <c r="Z655" i="5" a="1"/>
  <c r="AD655" i="5" a="1"/>
  <c r="R656" i="5" a="1"/>
  <c r="V656" i="5" a="1"/>
  <c r="Z656" i="5" a="1"/>
  <c r="AD656" i="5" a="1"/>
  <c r="R657" i="5" a="1"/>
  <c r="V657" i="5" a="1"/>
  <c r="Z657" i="5" a="1"/>
  <c r="AD657" i="5" a="1"/>
  <c r="R658" i="5" a="1"/>
  <c r="V658" i="5" a="1"/>
  <c r="Z658" i="5" a="1"/>
  <c r="AD658" i="5" a="1"/>
  <c r="R659" i="5" a="1"/>
  <c r="V659" i="5" a="1"/>
  <c r="Z659" i="5" a="1"/>
  <c r="AD659" i="5" a="1"/>
  <c r="R660" i="5" a="1"/>
  <c r="V660" i="5" a="1"/>
  <c r="Z660" i="5" a="1"/>
  <c r="AD660" i="5" a="1"/>
  <c r="R661" i="5" a="1"/>
  <c r="V661" i="5" a="1"/>
  <c r="Z661" i="5" a="1"/>
  <c r="AD661" i="5" a="1"/>
  <c r="R662" i="5" a="1"/>
  <c r="V662" i="5" a="1"/>
  <c r="Z662" i="5" a="1"/>
  <c r="AD662" i="5" a="1"/>
  <c r="R663" i="5" a="1"/>
  <c r="V663" i="5" a="1"/>
  <c r="Z663" i="5" a="1"/>
  <c r="AD663" i="5" a="1"/>
  <c r="R664" i="5" a="1"/>
  <c r="V664" i="5" a="1"/>
  <c r="Z664" i="5" a="1"/>
  <c r="AD664" i="5" a="1"/>
  <c r="R665" i="5" a="1"/>
  <c r="V665" i="5" a="1"/>
  <c r="Z665" i="5" a="1"/>
  <c r="AD665" i="5" a="1"/>
  <c r="R666" i="5" a="1"/>
  <c r="V666" i="5" a="1"/>
  <c r="Z666" i="5" a="1"/>
  <c r="AD666" i="5" a="1"/>
  <c r="R667" i="5" a="1"/>
  <c r="V667" i="5" a="1"/>
  <c r="Z667" i="5" a="1"/>
  <c r="AD667" i="5" a="1"/>
  <c r="R668" i="5" a="1"/>
  <c r="V668" i="5" a="1"/>
  <c r="Z668" i="5" a="1"/>
  <c r="AD668" i="5" a="1"/>
  <c r="R669" i="5" a="1"/>
  <c r="V669" i="5" a="1"/>
  <c r="Z669" i="5" a="1"/>
  <c r="AD669" i="5" a="1"/>
  <c r="R670" i="5" a="1"/>
  <c r="V670" i="5" a="1"/>
  <c r="Z670" i="5" a="1"/>
  <c r="AD670" i="5" a="1"/>
  <c r="R671" i="5" a="1"/>
  <c r="V671" i="5" a="1"/>
  <c r="Z671" i="5" a="1"/>
  <c r="AD671" i="5" a="1"/>
  <c r="R672" i="5" a="1"/>
  <c r="V672" i="5" a="1"/>
  <c r="Z672" i="5" a="1"/>
  <c r="AD672" i="5" a="1"/>
  <c r="R673" i="5" a="1"/>
  <c r="V673" i="5" a="1"/>
  <c r="Z673" i="5" a="1"/>
  <c r="AD673" i="5" a="1"/>
  <c r="R674" i="5" a="1"/>
  <c r="V674" i="5" a="1"/>
  <c r="Z674" i="5" a="1"/>
  <c r="AD674" i="5" a="1"/>
  <c r="R675" i="5" a="1"/>
  <c r="V675" i="5" a="1"/>
  <c r="Z675" i="5" a="1"/>
  <c r="AD675" i="5" a="1"/>
  <c r="R676" i="5" a="1"/>
  <c r="V676" i="5" a="1"/>
  <c r="Z676" i="5" a="1"/>
  <c r="AD676" i="5" a="1"/>
  <c r="R677" i="5" a="1"/>
  <c r="V677" i="5" a="1"/>
  <c r="Z677" i="5" a="1"/>
  <c r="AD677" i="5" a="1"/>
  <c r="R678" i="5" a="1"/>
  <c r="V678" i="5" a="1"/>
  <c r="Z678" i="5" a="1"/>
  <c r="AD678" i="5" a="1"/>
  <c r="R679" i="5" a="1"/>
  <c r="V679" i="5" a="1"/>
  <c r="Z679" i="5" a="1"/>
  <c r="AD679" i="5" a="1"/>
  <c r="R680" i="5" a="1"/>
  <c r="V680" i="5" a="1"/>
  <c r="Z680" i="5" a="1"/>
  <c r="AD680" i="5" a="1"/>
  <c r="R681" i="5" a="1"/>
  <c r="V681" i="5" a="1"/>
  <c r="Z681" i="5" a="1"/>
  <c r="AD681" i="5" a="1"/>
  <c r="R682" i="5" a="1"/>
  <c r="V682" i="5" a="1"/>
  <c r="Z682" i="5" a="1"/>
  <c r="AD682" i="5" a="1"/>
  <c r="R683" i="5" a="1"/>
  <c r="V683" i="5" a="1"/>
  <c r="Z683" i="5" a="1"/>
  <c r="AD683" i="5" a="1"/>
  <c r="R684" i="5" a="1"/>
  <c r="V684" i="5" a="1"/>
  <c r="Z684" i="5" a="1"/>
  <c r="AD684" i="5" a="1"/>
  <c r="R685" i="5" a="1"/>
  <c r="V685" i="5" a="1"/>
  <c r="Z685" i="5" a="1"/>
  <c r="AD685" i="5" a="1"/>
  <c r="R686" i="5" a="1"/>
  <c r="V686" i="5" a="1"/>
  <c r="Z686" i="5" a="1"/>
  <c r="AD686" i="5" a="1"/>
  <c r="R687" i="5" a="1"/>
  <c r="V687" i="5" a="1"/>
  <c r="Z687" i="5" a="1"/>
  <c r="AD687" i="5" a="1"/>
  <c r="R688" i="5" a="1"/>
  <c r="V688" i="5" a="1"/>
  <c r="Z688" i="5" a="1"/>
  <c r="AD688" i="5" a="1"/>
  <c r="R689" i="5" a="1"/>
  <c r="V689" i="5" a="1"/>
  <c r="Z689" i="5" a="1"/>
  <c r="AD689" i="5" a="1"/>
  <c r="R690" i="5" a="1"/>
  <c r="V690" i="5" a="1"/>
  <c r="Z690" i="5" a="1"/>
  <c r="AD690" i="5" a="1"/>
  <c r="R691" i="5" a="1"/>
  <c r="V691" i="5" a="1"/>
  <c r="Z691" i="5" a="1"/>
  <c r="AD691" i="5" a="1"/>
  <c r="R692" i="5" a="1"/>
  <c r="V692" i="5" a="1"/>
  <c r="Z692" i="5" a="1"/>
  <c r="AD692" i="5" a="1"/>
  <c r="R693" i="5" a="1"/>
  <c r="V693" i="5" a="1"/>
  <c r="Z693" i="5" a="1"/>
  <c r="AD693" i="5" a="1"/>
  <c r="R694" i="5" a="1"/>
  <c r="V694" i="5" a="1"/>
  <c r="Z694" i="5" a="1"/>
  <c r="AD694" i="5" a="1"/>
  <c r="R695" i="5" a="1"/>
  <c r="V695" i="5" a="1"/>
  <c r="Z695" i="5" a="1"/>
  <c r="AD695" i="5" a="1"/>
  <c r="R696" i="5" a="1"/>
  <c r="V696" i="5" a="1"/>
  <c r="Z696" i="5" a="1"/>
  <c r="AD696" i="5" a="1"/>
  <c r="R697" i="5" a="1"/>
  <c r="V697" i="5" a="1"/>
  <c r="Z697" i="5" a="1"/>
  <c r="AD697" i="5" a="1"/>
  <c r="R698" i="5" a="1"/>
  <c r="V698" i="5" a="1"/>
  <c r="Z698" i="5" a="1"/>
  <c r="AD698" i="5" a="1"/>
  <c r="R699" i="5" a="1"/>
  <c r="V699" i="5" a="1"/>
  <c r="Z699" i="5" a="1"/>
  <c r="AD699" i="5" a="1"/>
  <c r="R700" i="5" a="1"/>
  <c r="V700" i="5" a="1"/>
  <c r="Z700" i="5" a="1"/>
  <c r="AD700" i="5" a="1"/>
  <c r="R701" i="5" a="1"/>
  <c r="V701" i="5" a="1"/>
  <c r="Z701" i="5" a="1"/>
  <c r="AD701" i="5" a="1"/>
  <c r="R702" i="5" a="1"/>
  <c r="V702" i="5" a="1"/>
  <c r="Z702" i="5" a="1"/>
  <c r="AD702" i="5" a="1"/>
  <c r="R703" i="5" a="1"/>
  <c r="V703" i="5" a="1"/>
  <c r="Z703" i="5" a="1"/>
  <c r="AD703" i="5" a="1"/>
  <c r="R704" i="5" a="1"/>
  <c r="V704" i="5" a="1"/>
  <c r="Z704" i="5" a="1"/>
  <c r="AD704" i="5" a="1"/>
  <c r="R705" i="5" a="1"/>
  <c r="V705" i="5" a="1"/>
  <c r="Z705" i="5" a="1"/>
  <c r="AD705" i="5" a="1"/>
  <c r="R706" i="5" a="1"/>
  <c r="V706" i="5" a="1"/>
  <c r="Z706" i="5" a="1"/>
  <c r="AD706" i="5" a="1"/>
  <c r="R707" i="5" a="1"/>
  <c r="V707" i="5" a="1"/>
  <c r="Z707" i="5" a="1"/>
  <c r="AD707" i="5" a="1"/>
  <c r="R708" i="5" a="1"/>
  <c r="V708" i="5" a="1"/>
  <c r="Z708" i="5" a="1"/>
  <c r="AD708" i="5" a="1"/>
  <c r="R709" i="5" a="1"/>
  <c r="V709" i="5" a="1"/>
  <c r="Z709" i="5" a="1"/>
  <c r="AD709" i="5" a="1"/>
  <c r="R710" i="5" a="1"/>
  <c r="V710" i="5" a="1"/>
  <c r="Z710" i="5" a="1"/>
  <c r="AD710" i="5" a="1"/>
  <c r="R711" i="5" a="1"/>
  <c r="V711" i="5" a="1"/>
  <c r="Z711" i="5" a="1"/>
  <c r="AD711" i="5" a="1"/>
  <c r="R712" i="5" a="1"/>
  <c r="V712" i="5" a="1"/>
  <c r="Z712" i="5" a="1"/>
  <c r="AD712" i="5" a="1"/>
  <c r="R713" i="5" a="1"/>
  <c r="V713" i="5" a="1"/>
  <c r="Z713" i="5" a="1"/>
  <c r="AD713" i="5" a="1"/>
  <c r="R714" i="5" a="1"/>
  <c r="V714" i="5" a="1"/>
  <c r="Z714" i="5" a="1"/>
  <c r="AD714" i="5" a="1"/>
  <c r="R715" i="5" a="1"/>
  <c r="V715" i="5" a="1"/>
  <c r="Z715" i="5" a="1"/>
  <c r="AD715" i="5" a="1"/>
  <c r="R716" i="5" a="1"/>
  <c r="V716" i="5" a="1"/>
  <c r="Z716" i="5" a="1"/>
  <c r="AD716" i="5" a="1"/>
  <c r="R717" i="5" a="1"/>
  <c r="V717" i="5" a="1"/>
  <c r="Z717" i="5" a="1"/>
  <c r="AA226" i="5" a="1"/>
  <c r="AD255" i="5" a="1"/>
  <c r="Q281" i="5" a="1"/>
  <c r="AF294" i="5" a="1"/>
  <c r="AB307" i="5" a="1"/>
  <c r="Y318" i="5" a="1"/>
  <c r="AD322" i="5" a="1"/>
  <c r="P327" i="5" a="1"/>
  <c r="U331" i="5" a="1"/>
  <c r="Z335" i="5" a="1"/>
  <c r="AF339" i="5" a="1"/>
  <c r="Q344" i="5" a="1"/>
  <c r="S348" i="5" a="1"/>
  <c r="W351" i="5" a="1"/>
  <c r="AA354" i="5" a="1"/>
  <c r="AE357" i="5" a="1"/>
  <c r="O361" i="5" a="1"/>
  <c r="S364" i="5" a="1"/>
  <c r="W367" i="5" a="1"/>
  <c r="AA370" i="5" a="1"/>
  <c r="AE373" i="5" a="1"/>
  <c r="O377" i="5" a="1"/>
  <c r="S380" i="5" a="1"/>
  <c r="W383" i="5" a="1"/>
  <c r="AA386" i="5" a="1"/>
  <c r="AE389" i="5" a="1"/>
  <c r="O393" i="5" a="1"/>
  <c r="S396" i="5" a="1"/>
  <c r="W399" i="5" a="1"/>
  <c r="AA402" i="5" a="1"/>
  <c r="AE405" i="5" a="1"/>
  <c r="O409" i="5" a="1"/>
  <c r="AC410" i="5" a="1"/>
  <c r="S412" i="5" a="1"/>
  <c r="U413" i="5" a="1"/>
  <c r="V414" i="5" a="1"/>
  <c r="W415" i="5" a="1"/>
  <c r="Y416" i="5" a="1"/>
  <c r="Z417" i="5" a="1"/>
  <c r="AA418" i="5" a="1"/>
  <c r="AC419" i="5" a="1"/>
  <c r="AD420" i="5" a="1"/>
  <c r="AE421" i="5" a="1"/>
  <c r="O425" i="5" a="1"/>
  <c r="Q426" i="5" a="1"/>
  <c r="R427" i="5" a="1"/>
  <c r="S428" i="5" a="1"/>
  <c r="U429" i="5" a="1"/>
  <c r="V430" i="5" a="1"/>
  <c r="W431" i="5" a="1"/>
  <c r="Y432" i="5" a="1"/>
  <c r="Z433" i="5" a="1"/>
  <c r="AA434" i="5" a="1"/>
  <c r="AC435" i="5" a="1"/>
  <c r="AD436" i="5" a="1"/>
  <c r="AE437" i="5" a="1"/>
  <c r="O441" i="5" a="1"/>
  <c r="Q442" i="5" a="1"/>
  <c r="R443" i="5" a="1"/>
  <c r="S444" i="5" a="1"/>
  <c r="U445" i="5" a="1"/>
  <c r="V446" i="5" a="1"/>
  <c r="W447" i="5" a="1"/>
  <c r="Y448" i="5" a="1"/>
  <c r="Z449" i="5" a="1"/>
  <c r="AA450" i="5" a="1"/>
  <c r="AC451" i="5" a="1"/>
  <c r="AD452" i="5" a="1"/>
  <c r="AE453" i="5" a="1"/>
  <c r="O457" i="5" a="1"/>
  <c r="Q458" i="5" a="1"/>
  <c r="R459" i="5" a="1"/>
  <c r="S460" i="5" a="1"/>
  <c r="U461" i="5" a="1"/>
  <c r="V462" i="5" a="1"/>
  <c r="W463" i="5" a="1"/>
  <c r="Y464" i="5" a="1"/>
  <c r="Z465" i="5" a="1"/>
  <c r="AA466" i="5" a="1"/>
  <c r="AC467" i="5" a="1"/>
  <c r="AC468" i="5" a="1"/>
  <c r="Y469" i="5" a="1"/>
  <c r="U470" i="5" a="1"/>
  <c r="Q471" i="5" a="1"/>
  <c r="AC472" i="5" a="1"/>
  <c r="Y473" i="5" a="1"/>
  <c r="U474" i="5" a="1"/>
  <c r="Q475" i="5" a="1"/>
  <c r="AC476" i="5" a="1"/>
  <c r="Y477" i="5" a="1"/>
  <c r="U478" i="5" a="1"/>
  <c r="Q479" i="5" a="1"/>
  <c r="AC480" i="5" a="1"/>
  <c r="Y481" i="5" a="1"/>
  <c r="U482" i="5" a="1"/>
  <c r="Q483" i="5" a="1"/>
  <c r="AC484" i="5" a="1"/>
  <c r="Y485" i="5" a="1"/>
  <c r="U486" i="5" a="1"/>
  <c r="Q487" i="5" a="1"/>
  <c r="AC488" i="5" a="1"/>
  <c r="Y489" i="5" a="1"/>
  <c r="U490" i="5" a="1"/>
  <c r="Q491" i="5" a="1"/>
  <c r="AC492" i="5" a="1"/>
  <c r="Y493" i="5" a="1"/>
  <c r="U494" i="5" a="1"/>
  <c r="Q495" i="5" a="1"/>
  <c r="AC496" i="5" a="1"/>
  <c r="Y497" i="5" a="1"/>
  <c r="U498" i="5" a="1"/>
  <c r="Q499" i="5" a="1"/>
  <c r="AC500" i="5" a="1"/>
  <c r="Y501" i="5" a="1"/>
  <c r="U502" i="5" a="1"/>
  <c r="Q503" i="5" a="1"/>
  <c r="AC504" i="5" a="1"/>
  <c r="Y505" i="5" a="1"/>
  <c r="U506" i="5" a="1"/>
  <c r="Q507" i="5" a="1"/>
  <c r="AC508" i="5" a="1"/>
  <c r="Y509" i="5" a="1"/>
  <c r="U510" i="5" a="1"/>
  <c r="Q511" i="5" a="1"/>
  <c r="AC512" i="5" a="1"/>
  <c r="Y513" i="5" a="1"/>
  <c r="U514" i="5" a="1"/>
  <c r="Q515" i="5" a="1"/>
  <c r="AC516" i="5" a="1"/>
  <c r="Y517" i="5" a="1"/>
  <c r="U518" i="5" a="1"/>
  <c r="Q519" i="5" a="1"/>
  <c r="AC520" i="5" a="1"/>
  <c r="Y521" i="5" a="1"/>
  <c r="U522" i="5" a="1"/>
  <c r="Q523" i="5" a="1"/>
  <c r="AC524" i="5" a="1"/>
  <c r="R525" i="5" a="1"/>
  <c r="W525" i="5" a="1"/>
  <c r="AC525" i="5" a="1"/>
  <c r="S526" i="5" a="1"/>
  <c r="Y526" i="5" a="1"/>
  <c r="AD526" i="5" a="1"/>
  <c r="O527" i="5" a="1"/>
  <c r="U527" i="5" a="1"/>
  <c r="Z527" i="5" a="1"/>
  <c r="AE527" i="5" a="1"/>
  <c r="Q528" i="5" a="1"/>
  <c r="V528" i="5" a="1"/>
  <c r="AA528" i="5" a="1"/>
  <c r="R529" i="5" a="1"/>
  <c r="W529" i="5" a="1"/>
  <c r="AC529" i="5" a="1"/>
  <c r="S530" i="5" a="1"/>
  <c r="Y530" i="5" a="1"/>
  <c r="AD530" i="5" a="1"/>
  <c r="O531" i="5" a="1"/>
  <c r="U531" i="5" a="1"/>
  <c r="Z531" i="5" a="1"/>
  <c r="AE531" i="5" a="1"/>
  <c r="Q532" i="5" a="1"/>
  <c r="V532" i="5" a="1"/>
  <c r="AA532" i="5" a="1"/>
  <c r="R533" i="5" a="1"/>
  <c r="W533" i="5" a="1"/>
  <c r="AC533" i="5" a="1"/>
  <c r="S534" i="5" a="1"/>
  <c r="Y534" i="5" a="1"/>
  <c r="AD534" i="5" a="1"/>
  <c r="O535" i="5" a="1"/>
  <c r="U535" i="5" a="1"/>
  <c r="Z535" i="5" a="1"/>
  <c r="AE535" i="5" a="1"/>
  <c r="Q536" i="5" a="1"/>
  <c r="V536" i="5" a="1"/>
  <c r="AA536" i="5" a="1"/>
  <c r="R537" i="5" a="1"/>
  <c r="W537" i="5" a="1"/>
  <c r="AC537" i="5" a="1"/>
  <c r="S538" i="5" a="1"/>
  <c r="Y538" i="5" a="1"/>
  <c r="AD538" i="5" a="1"/>
  <c r="O539" i="5" a="1"/>
  <c r="U539" i="5" a="1"/>
  <c r="Z539" i="5" a="1"/>
  <c r="AE539" i="5" a="1"/>
  <c r="Q540" i="5" a="1"/>
  <c r="V540" i="5" a="1"/>
  <c r="AA540" i="5" a="1"/>
  <c r="R541" i="5" a="1"/>
  <c r="W541" i="5" a="1"/>
  <c r="AC541" i="5" a="1"/>
  <c r="S542" i="5" a="1"/>
  <c r="Y542" i="5" a="1"/>
  <c r="AD542" i="5" a="1"/>
  <c r="O543" i="5" a="1"/>
  <c r="U543" i="5" a="1"/>
  <c r="Z543" i="5" a="1"/>
  <c r="AE543" i="5" a="1"/>
  <c r="Q544" i="5" a="1"/>
  <c r="V544" i="5" a="1"/>
  <c r="AA544" i="5" a="1"/>
  <c r="R545" i="5" a="1"/>
  <c r="W545" i="5" a="1"/>
  <c r="AC545" i="5" a="1"/>
  <c r="S546" i="5" a="1"/>
  <c r="Y546" i="5" a="1"/>
  <c r="AD546" i="5" a="1"/>
  <c r="O547" i="5" a="1"/>
  <c r="U547" i="5" a="1"/>
  <c r="Z547" i="5" a="1"/>
  <c r="AE547" i="5" a="1"/>
  <c r="Q548" i="5" a="1"/>
  <c r="V548" i="5" a="1"/>
  <c r="AA548" i="5" a="1"/>
  <c r="R549" i="5" a="1"/>
  <c r="W549" i="5" a="1"/>
  <c r="AC549" i="5" a="1"/>
  <c r="S550" i="5" a="1"/>
  <c r="Y550" i="5" a="1"/>
  <c r="AD550" i="5" a="1"/>
  <c r="O551" i="5" a="1"/>
  <c r="U551" i="5" a="1"/>
  <c r="Z551" i="5" a="1"/>
  <c r="AE551" i="5" a="1"/>
  <c r="Q552" i="5" a="1"/>
  <c r="V552" i="5" a="1"/>
  <c r="AA552" i="5" a="1"/>
  <c r="R553" i="5" a="1"/>
  <c r="W553" i="5" a="1"/>
  <c r="AC553" i="5" a="1"/>
  <c r="S554" i="5" a="1"/>
  <c r="Y554" i="5" a="1"/>
  <c r="AD554" i="5" a="1"/>
  <c r="O555" i="5" a="1"/>
  <c r="U555" i="5" a="1"/>
  <c r="Z555" i="5" a="1"/>
  <c r="AE555" i="5" a="1"/>
  <c r="Q556" i="5" a="1"/>
  <c r="V556" i="5" a="1"/>
  <c r="AA556" i="5" a="1"/>
  <c r="R557" i="5" a="1"/>
  <c r="W557" i="5" a="1"/>
  <c r="AC557" i="5" a="1"/>
  <c r="S558" i="5" a="1"/>
  <c r="Y558" i="5" a="1"/>
  <c r="AD558" i="5" a="1"/>
  <c r="O559" i="5" a="1"/>
  <c r="U559" i="5" a="1"/>
  <c r="Z559" i="5" a="1"/>
  <c r="AE559" i="5" a="1"/>
  <c r="Q560" i="5" a="1"/>
  <c r="V560" i="5" a="1"/>
  <c r="AA560" i="5" a="1"/>
  <c r="R561" i="5" a="1"/>
  <c r="W561" i="5" a="1"/>
  <c r="AC561" i="5" a="1"/>
  <c r="S562" i="5" a="1"/>
  <c r="Y562" i="5" a="1"/>
  <c r="AD562" i="5" a="1"/>
  <c r="O563" i="5" a="1"/>
  <c r="U563" i="5" a="1"/>
  <c r="Z563" i="5" a="1"/>
  <c r="AE563" i="5" a="1"/>
  <c r="Q564" i="5" a="1"/>
  <c r="V564" i="5" a="1"/>
  <c r="AA564" i="5" a="1"/>
  <c r="R565" i="5" a="1"/>
  <c r="W565" i="5" a="1"/>
  <c r="AC565" i="5" a="1"/>
  <c r="S566" i="5" a="1"/>
  <c r="Y566" i="5" a="1"/>
  <c r="AD566" i="5" a="1"/>
  <c r="O567" i="5" a="1"/>
  <c r="U567" i="5" a="1"/>
  <c r="Z567" i="5" a="1"/>
  <c r="AE567" i="5" a="1"/>
  <c r="Q568" i="5" a="1"/>
  <c r="V568" i="5" a="1"/>
  <c r="AA568" i="5" a="1"/>
  <c r="R569" i="5" a="1"/>
  <c r="W569" i="5" a="1"/>
  <c r="AC569" i="5" a="1"/>
  <c r="S570" i="5" a="1"/>
  <c r="Y570" i="5" a="1"/>
  <c r="AD570" i="5" a="1"/>
  <c r="O571" i="5" a="1"/>
  <c r="U571" i="5" a="1"/>
  <c r="Z571" i="5" a="1"/>
  <c r="AE571" i="5" a="1"/>
  <c r="Q572" i="5" a="1"/>
  <c r="V572" i="5" a="1"/>
  <c r="AA572" i="5" a="1"/>
  <c r="R573" i="5" a="1"/>
  <c r="W573" i="5" a="1"/>
  <c r="AC573" i="5" a="1"/>
  <c r="S574" i="5" a="1"/>
  <c r="Y574" i="5" a="1"/>
  <c r="AD574" i="5" a="1"/>
  <c r="O575" i="5" a="1"/>
  <c r="U575" i="5" a="1"/>
  <c r="Z575" i="5" a="1"/>
  <c r="AE575" i="5" a="1"/>
  <c r="Q576" i="5" a="1"/>
  <c r="V576" i="5" a="1"/>
  <c r="AA576" i="5" a="1"/>
  <c r="R577" i="5" a="1"/>
  <c r="W577" i="5" a="1"/>
  <c r="AC577" i="5" a="1"/>
  <c r="S578" i="5" a="1"/>
  <c r="Y578" i="5" a="1"/>
  <c r="AD578" i="5" a="1"/>
  <c r="O579" i="5" a="1"/>
  <c r="U579" i="5" a="1"/>
  <c r="Z579" i="5" a="1"/>
  <c r="AE579" i="5" a="1"/>
  <c r="Q580" i="5" a="1"/>
  <c r="V580" i="5" a="1"/>
  <c r="AA580" i="5" a="1"/>
  <c r="R581" i="5" a="1"/>
  <c r="W581" i="5" a="1"/>
  <c r="AC581" i="5" a="1"/>
  <c r="S582" i="5" a="1"/>
  <c r="Y582" i="5" a="1"/>
  <c r="AD582" i="5" a="1"/>
  <c r="O583" i="5" a="1"/>
  <c r="U583" i="5" a="1"/>
  <c r="Z583" i="5" a="1"/>
  <c r="AE583" i="5" a="1"/>
  <c r="Q584" i="5" a="1"/>
  <c r="V584" i="5" a="1"/>
  <c r="AA584" i="5" a="1"/>
  <c r="R585" i="5" a="1"/>
  <c r="W585" i="5" a="1"/>
  <c r="AC585" i="5" a="1"/>
  <c r="S586" i="5" a="1"/>
  <c r="Y586" i="5" a="1"/>
  <c r="AD586" i="5" a="1"/>
  <c r="O587" i="5" a="1"/>
  <c r="U587" i="5" a="1"/>
  <c r="Z587" i="5" a="1"/>
  <c r="AE587" i="5" a="1"/>
  <c r="Q588" i="5" a="1"/>
  <c r="V588" i="5" a="1"/>
  <c r="AA588" i="5" a="1"/>
  <c r="R589" i="5" a="1"/>
  <c r="W589" i="5" a="1"/>
  <c r="AC589" i="5" a="1"/>
  <c r="S590" i="5" a="1"/>
  <c r="Y590" i="5" a="1"/>
  <c r="AD590" i="5" a="1"/>
  <c r="O591" i="5" a="1"/>
  <c r="U591" i="5" a="1"/>
  <c r="Z591" i="5" a="1"/>
  <c r="AE591" i="5" a="1"/>
  <c r="Q592" i="5" a="1"/>
  <c r="V592" i="5" a="1"/>
  <c r="AA592" i="5" a="1"/>
  <c r="R593" i="5" a="1"/>
  <c r="W593" i="5" a="1"/>
  <c r="AC593" i="5" a="1"/>
  <c r="S594" i="5" a="1"/>
  <c r="Y594" i="5" a="1"/>
  <c r="AD594" i="5" a="1"/>
  <c r="O595" i="5" a="1"/>
  <c r="U595" i="5" a="1"/>
  <c r="Z595" i="5" a="1"/>
  <c r="AE595" i="5" a="1"/>
  <c r="Q596" i="5" a="1"/>
  <c r="V596" i="5" a="1"/>
  <c r="AA596" i="5" a="1"/>
  <c r="R597" i="5" a="1"/>
  <c r="W597" i="5" a="1"/>
  <c r="AC597" i="5" a="1"/>
  <c r="S598" i="5" a="1"/>
  <c r="Y598" i="5" a="1"/>
  <c r="AD598" i="5" a="1"/>
  <c r="O599" i="5" a="1"/>
  <c r="U599" i="5" a="1"/>
  <c r="Z599" i="5" a="1"/>
  <c r="AE599" i="5" a="1"/>
  <c r="Q600" i="5" a="1"/>
  <c r="V600" i="5" a="1"/>
  <c r="AA600" i="5" a="1"/>
  <c r="R601" i="5" a="1"/>
  <c r="W601" i="5" a="1"/>
  <c r="AC601" i="5" a="1"/>
  <c r="S602" i="5" a="1"/>
  <c r="Y602" i="5" a="1"/>
  <c r="AD602" i="5" a="1"/>
  <c r="O603" i="5" a="1"/>
  <c r="U603" i="5" a="1"/>
  <c r="Z603" i="5" a="1"/>
  <c r="AE603" i="5" a="1"/>
  <c r="O604" i="5" a="1"/>
  <c r="S604" i="5" a="1"/>
  <c r="W604" i="5" a="1"/>
  <c r="AA604" i="5" a="1"/>
  <c r="AE604" i="5" a="1"/>
  <c r="O605" i="5" a="1"/>
  <c r="S605" i="5" a="1"/>
  <c r="W605" i="5" a="1"/>
  <c r="AA605" i="5" a="1"/>
  <c r="AE605" i="5" a="1"/>
  <c r="O606" i="5" a="1"/>
  <c r="S606" i="5" a="1"/>
  <c r="W606" i="5" a="1"/>
  <c r="AA606" i="5" a="1"/>
  <c r="AE606" i="5" a="1"/>
  <c r="O607" i="5" a="1"/>
  <c r="S607" i="5" a="1"/>
  <c r="W607" i="5" a="1"/>
  <c r="AA607" i="5" a="1"/>
  <c r="AE607" i="5" a="1"/>
  <c r="O608" i="5" a="1"/>
  <c r="S608" i="5" a="1"/>
  <c r="W608" i="5" a="1"/>
  <c r="AA608" i="5" a="1"/>
  <c r="AE608" i="5" a="1"/>
  <c r="O609" i="5" a="1"/>
  <c r="S609" i="5" a="1"/>
  <c r="W609" i="5" a="1"/>
  <c r="AA609" i="5" a="1"/>
  <c r="AE609" i="5" a="1"/>
  <c r="O610" i="5" a="1"/>
  <c r="S610" i="5" a="1"/>
  <c r="W610" i="5" a="1"/>
  <c r="AA610" i="5" a="1"/>
  <c r="AE610" i="5" a="1"/>
  <c r="O611" i="5" a="1"/>
  <c r="S611" i="5" a="1"/>
  <c r="W611" i="5" a="1"/>
  <c r="AA611" i="5" a="1"/>
  <c r="AE611" i="5" a="1"/>
  <c r="O612" i="5" a="1"/>
  <c r="S612" i="5" a="1"/>
  <c r="W612" i="5" a="1"/>
  <c r="AA612" i="5" a="1"/>
  <c r="AE612" i="5" a="1"/>
  <c r="O613" i="5" a="1"/>
  <c r="S613" i="5" a="1"/>
  <c r="W613" i="5" a="1"/>
  <c r="AA613" i="5" a="1"/>
  <c r="AE613" i="5" a="1"/>
  <c r="O614" i="5" a="1"/>
  <c r="S614" i="5" a="1"/>
  <c r="W614" i="5" a="1"/>
  <c r="AA614" i="5" a="1"/>
  <c r="AE614" i="5" a="1"/>
  <c r="O615" i="5" a="1"/>
  <c r="S615" i="5" a="1"/>
  <c r="W615" i="5" a="1"/>
  <c r="AA615" i="5" a="1"/>
  <c r="AE615" i="5" a="1"/>
  <c r="O616" i="5" a="1"/>
  <c r="S616" i="5" a="1"/>
  <c r="W616" i="5" a="1"/>
  <c r="AA616" i="5" a="1"/>
  <c r="AE616" i="5" a="1"/>
  <c r="O617" i="5" a="1"/>
  <c r="S617" i="5" a="1"/>
  <c r="W617" i="5" a="1"/>
  <c r="AA617" i="5" a="1"/>
  <c r="AE617" i="5" a="1"/>
  <c r="O618" i="5" a="1"/>
  <c r="S618" i="5" a="1"/>
  <c r="W618" i="5" a="1"/>
  <c r="AA618" i="5" a="1"/>
  <c r="AE618" i="5" a="1"/>
  <c r="O619" i="5" a="1"/>
  <c r="S619" i="5" a="1"/>
  <c r="W619" i="5" a="1"/>
  <c r="AA619" i="5" a="1"/>
  <c r="AE619" i="5" a="1"/>
  <c r="O620" i="5" a="1"/>
  <c r="S620" i="5" a="1"/>
  <c r="W620" i="5" a="1"/>
  <c r="AA620" i="5" a="1"/>
  <c r="AE620" i="5" a="1"/>
  <c r="O621" i="5" a="1"/>
  <c r="S621" i="5" a="1"/>
  <c r="W621" i="5" a="1"/>
  <c r="AA621" i="5" a="1"/>
  <c r="AE621" i="5" a="1"/>
  <c r="O622" i="5" a="1"/>
  <c r="S622" i="5" a="1"/>
  <c r="W622" i="5" a="1"/>
  <c r="AA622" i="5" a="1"/>
  <c r="AE622" i="5" a="1"/>
  <c r="O623" i="5" a="1"/>
  <c r="S623" i="5" a="1"/>
  <c r="W623" i="5" a="1"/>
  <c r="AA623" i="5" a="1"/>
  <c r="AE623" i="5" a="1"/>
  <c r="O624" i="5" a="1"/>
  <c r="S624" i="5" a="1"/>
  <c r="W624" i="5" a="1"/>
  <c r="AA624" i="5" a="1"/>
  <c r="AE624" i="5" a="1"/>
  <c r="O625" i="5" a="1"/>
  <c r="S625" i="5" a="1"/>
  <c r="W625" i="5" a="1"/>
  <c r="AA625" i="5" a="1"/>
  <c r="AE625" i="5" a="1"/>
  <c r="O626" i="5" a="1"/>
  <c r="S626" i="5" a="1"/>
  <c r="W626" i="5" a="1"/>
  <c r="AA626" i="5" a="1"/>
  <c r="AE626" i="5" a="1"/>
  <c r="O627" i="5" a="1"/>
  <c r="S627" i="5" a="1"/>
  <c r="W627" i="5" a="1"/>
  <c r="AA627" i="5" a="1"/>
  <c r="AE627" i="5" a="1"/>
  <c r="O628" i="5" a="1"/>
  <c r="S628" i="5" a="1"/>
  <c r="W628" i="5" a="1"/>
  <c r="AA628" i="5" a="1"/>
  <c r="AE628" i="5" a="1"/>
  <c r="O629" i="5" a="1"/>
  <c r="S629" i="5" a="1"/>
  <c r="W629" i="5" a="1"/>
  <c r="AA629" i="5" a="1"/>
  <c r="AE629" i="5" a="1"/>
  <c r="O630" i="5" a="1"/>
  <c r="S630" i="5" a="1"/>
  <c r="W630" i="5" a="1"/>
  <c r="AA630" i="5" a="1"/>
  <c r="AE630" i="5" a="1"/>
  <c r="O631" i="5" a="1"/>
  <c r="S631" i="5" a="1"/>
  <c r="W631" i="5" a="1"/>
  <c r="AA631" i="5" a="1"/>
  <c r="AE631" i="5" a="1"/>
  <c r="O632" i="5" a="1"/>
  <c r="S632" i="5" a="1"/>
  <c r="W632" i="5" a="1"/>
  <c r="AA632" i="5" a="1"/>
  <c r="AE632" i="5" a="1"/>
  <c r="O633" i="5" a="1"/>
  <c r="S633" i="5" a="1"/>
  <c r="W633" i="5" a="1"/>
  <c r="AA633" i="5" a="1"/>
  <c r="AE633" i="5" a="1"/>
  <c r="O634" i="5" a="1"/>
  <c r="S634" i="5" a="1"/>
  <c r="W634" i="5" a="1"/>
  <c r="AA634" i="5" a="1"/>
  <c r="AE634" i="5" a="1"/>
  <c r="O635" i="5" a="1"/>
  <c r="S635" i="5" a="1"/>
  <c r="W635" i="5" a="1"/>
  <c r="AA635" i="5" a="1"/>
  <c r="AE635" i="5" a="1"/>
  <c r="O636" i="5" a="1"/>
  <c r="S636" i="5" a="1"/>
  <c r="W636" i="5" a="1"/>
  <c r="AA636" i="5" a="1"/>
  <c r="AE636" i="5" a="1"/>
  <c r="O637" i="5" a="1"/>
  <c r="S637" i="5" a="1"/>
  <c r="W637" i="5" a="1"/>
  <c r="AA637" i="5" a="1"/>
  <c r="AE637" i="5" a="1"/>
  <c r="O638" i="5" a="1"/>
  <c r="S638" i="5" a="1"/>
  <c r="W638" i="5" a="1"/>
  <c r="AA638" i="5" a="1"/>
  <c r="AE638" i="5" a="1"/>
  <c r="O639" i="5" a="1"/>
  <c r="S639" i="5" a="1"/>
  <c r="W639" i="5" a="1"/>
  <c r="AA639" i="5" a="1"/>
  <c r="AE639" i="5" a="1"/>
  <c r="O640" i="5" a="1"/>
  <c r="S640" i="5" a="1"/>
  <c r="W640" i="5" a="1"/>
  <c r="AA640" i="5" a="1"/>
  <c r="AE640" i="5" a="1"/>
  <c r="O641" i="5" a="1"/>
  <c r="S641" i="5" a="1"/>
  <c r="W641" i="5" a="1"/>
  <c r="AA641" i="5" a="1"/>
  <c r="AE641" i="5" a="1"/>
  <c r="O642" i="5" a="1"/>
  <c r="S642" i="5" a="1"/>
  <c r="W642" i="5" a="1"/>
  <c r="AA642" i="5" a="1"/>
  <c r="AE642" i="5" a="1"/>
  <c r="O643" i="5" a="1"/>
  <c r="S643" i="5" a="1"/>
  <c r="W643" i="5" a="1"/>
  <c r="AA643" i="5" a="1"/>
  <c r="AE643" i="5" a="1"/>
  <c r="O644" i="5" a="1"/>
  <c r="S644" i="5" a="1"/>
  <c r="W644" i="5" a="1"/>
  <c r="AA644" i="5" a="1"/>
  <c r="AE644" i="5" a="1"/>
  <c r="O645" i="5" a="1"/>
  <c r="S645" i="5" a="1"/>
  <c r="W645" i="5" a="1"/>
  <c r="AA645" i="5" a="1"/>
  <c r="AE645" i="5" a="1"/>
  <c r="O646" i="5" a="1"/>
  <c r="S646" i="5" a="1"/>
  <c r="W646" i="5" a="1"/>
  <c r="AA646" i="5" a="1"/>
  <c r="AE646" i="5" a="1"/>
  <c r="O647" i="5" a="1"/>
  <c r="S647" i="5" a="1"/>
  <c r="W647" i="5" a="1"/>
  <c r="AA647" i="5" a="1"/>
  <c r="AE647" i="5" a="1"/>
  <c r="O648" i="5" a="1"/>
  <c r="S648" i="5" a="1"/>
  <c r="W648" i="5" a="1"/>
  <c r="AA648" i="5" a="1"/>
  <c r="AE648" i="5" a="1"/>
  <c r="O649" i="5" a="1"/>
  <c r="S649" i="5" a="1"/>
  <c r="W649" i="5" a="1"/>
  <c r="AA649" i="5" a="1"/>
  <c r="AE649" i="5" a="1"/>
  <c r="O650" i="5" a="1"/>
  <c r="S650" i="5" a="1"/>
  <c r="W650" i="5" a="1"/>
  <c r="AA650" i="5" a="1"/>
  <c r="AE650" i="5" a="1"/>
  <c r="O651" i="5" a="1"/>
  <c r="S651" i="5" a="1"/>
  <c r="W651" i="5" a="1"/>
  <c r="AA651" i="5" a="1"/>
  <c r="AE651" i="5" a="1"/>
  <c r="O652" i="5" a="1"/>
  <c r="S652" i="5" a="1"/>
  <c r="W652" i="5" a="1"/>
  <c r="AA652" i="5" a="1"/>
  <c r="AE652" i="5" a="1"/>
  <c r="O653" i="5" a="1"/>
  <c r="S653" i="5" a="1"/>
  <c r="W653" i="5" a="1"/>
  <c r="AA653" i="5" a="1"/>
  <c r="AE653" i="5" a="1"/>
  <c r="O654" i="5" a="1"/>
  <c r="S654" i="5" a="1"/>
  <c r="W654" i="5" a="1"/>
  <c r="AA654" i="5" a="1"/>
  <c r="AE654" i="5" a="1"/>
  <c r="O655" i="5" a="1"/>
  <c r="S655" i="5" a="1"/>
  <c r="W655" i="5" a="1"/>
  <c r="AA655" i="5" a="1"/>
  <c r="AE655" i="5" a="1"/>
  <c r="O656" i="5" a="1"/>
  <c r="S656" i="5" a="1"/>
  <c r="W656" i="5" a="1"/>
  <c r="AA656" i="5" a="1"/>
  <c r="AE656" i="5" a="1"/>
  <c r="O657" i="5" a="1"/>
  <c r="S657" i="5" a="1"/>
  <c r="W657" i="5" a="1"/>
  <c r="AA657" i="5" a="1"/>
  <c r="AE657" i="5" a="1"/>
  <c r="O658" i="5" a="1"/>
  <c r="S658" i="5" a="1"/>
  <c r="W658" i="5" a="1"/>
  <c r="AA658" i="5" a="1"/>
  <c r="AE658" i="5" a="1"/>
  <c r="O659" i="5" a="1"/>
  <c r="S659" i="5" a="1"/>
  <c r="W659" i="5" a="1"/>
  <c r="AA659" i="5" a="1"/>
  <c r="AE659" i="5" a="1"/>
  <c r="O660" i="5" a="1"/>
  <c r="S660" i="5" a="1"/>
  <c r="W660" i="5" a="1"/>
  <c r="AA660" i="5" a="1"/>
  <c r="AE660" i="5" a="1"/>
  <c r="O661" i="5" a="1"/>
  <c r="S661" i="5" a="1"/>
  <c r="W661" i="5" a="1"/>
  <c r="AA661" i="5" a="1"/>
  <c r="AE661" i="5" a="1"/>
  <c r="O662" i="5" a="1"/>
  <c r="S662" i="5" a="1"/>
  <c r="W662" i="5" a="1"/>
  <c r="AA662" i="5" a="1"/>
  <c r="AE662" i="5" a="1"/>
  <c r="O663" i="5" a="1"/>
  <c r="S663" i="5" a="1"/>
  <c r="W663" i="5" a="1"/>
  <c r="AA663" i="5" a="1"/>
  <c r="AE663" i="5" a="1"/>
  <c r="O664" i="5" a="1"/>
  <c r="S664" i="5" a="1"/>
  <c r="W664" i="5" a="1"/>
  <c r="AA664" i="5" a="1"/>
  <c r="AE664" i="5" a="1"/>
  <c r="O665" i="5" a="1"/>
  <c r="S665" i="5" a="1"/>
  <c r="W665" i="5" a="1"/>
  <c r="AA665" i="5" a="1"/>
  <c r="AE665" i="5" a="1"/>
  <c r="O666" i="5" a="1"/>
  <c r="S666" i="5" a="1"/>
  <c r="W666" i="5" a="1"/>
  <c r="AA666" i="5" a="1"/>
  <c r="AE666" i="5" a="1"/>
  <c r="O667" i="5" a="1"/>
  <c r="S667" i="5" a="1"/>
  <c r="W667" i="5" a="1"/>
  <c r="AA667" i="5" a="1"/>
  <c r="AE667" i="5" a="1"/>
  <c r="O668" i="5" a="1"/>
  <c r="S668" i="5" a="1"/>
  <c r="W668" i="5" a="1"/>
  <c r="AA668" i="5" a="1"/>
  <c r="AE668" i="5" a="1"/>
  <c r="O669" i="5" a="1"/>
  <c r="S669" i="5" a="1"/>
  <c r="W669" i="5" a="1"/>
  <c r="AA669" i="5" a="1"/>
  <c r="AE669" i="5" a="1"/>
  <c r="O670" i="5" a="1"/>
  <c r="S670" i="5" a="1"/>
  <c r="W670" i="5" a="1"/>
  <c r="AA670" i="5" a="1"/>
  <c r="AE670" i="5" a="1"/>
  <c r="O671" i="5" a="1"/>
  <c r="S671" i="5" a="1"/>
  <c r="W671" i="5" a="1"/>
  <c r="AA671" i="5" a="1"/>
  <c r="AE671" i="5" a="1"/>
  <c r="O672" i="5" a="1"/>
  <c r="S672" i="5" a="1"/>
  <c r="W672" i="5" a="1"/>
  <c r="AA672" i="5" a="1"/>
  <c r="AE672" i="5" a="1"/>
  <c r="O673" i="5" a="1"/>
  <c r="S673" i="5" a="1"/>
  <c r="W673" i="5" a="1"/>
  <c r="AA673" i="5" a="1"/>
  <c r="AE673" i="5" a="1"/>
  <c r="O674" i="5" a="1"/>
  <c r="S674" i="5" a="1"/>
  <c r="W674" i="5" a="1"/>
  <c r="AA674" i="5" a="1"/>
  <c r="AE674" i="5" a="1"/>
  <c r="O675" i="5" a="1"/>
  <c r="S675" i="5" a="1"/>
  <c r="W675" i="5" a="1"/>
  <c r="AA675" i="5" a="1"/>
  <c r="AE675" i="5" a="1"/>
  <c r="O676" i="5" a="1"/>
  <c r="S676" i="5" a="1"/>
  <c r="W676" i="5" a="1"/>
  <c r="AA676" i="5" a="1"/>
  <c r="AE676" i="5" a="1"/>
  <c r="O677" i="5" a="1"/>
  <c r="S677" i="5" a="1"/>
  <c r="W677" i="5" a="1"/>
  <c r="AA677" i="5" a="1"/>
  <c r="AE677" i="5" a="1"/>
  <c r="O678" i="5" a="1"/>
  <c r="S678" i="5" a="1"/>
  <c r="W678" i="5" a="1"/>
  <c r="AA678" i="5" a="1"/>
  <c r="AE678" i="5" a="1"/>
  <c r="O679" i="5" a="1"/>
  <c r="S679" i="5" a="1"/>
  <c r="W679" i="5" a="1"/>
  <c r="AA679" i="5" a="1"/>
  <c r="AE679" i="5" a="1"/>
  <c r="O680" i="5" a="1"/>
  <c r="S680" i="5" a="1"/>
  <c r="W680" i="5" a="1"/>
  <c r="AA680" i="5" a="1"/>
  <c r="AE680" i="5" a="1"/>
  <c r="O681" i="5" a="1"/>
  <c r="S681" i="5" a="1"/>
  <c r="W681" i="5" a="1"/>
  <c r="AA681" i="5" a="1"/>
  <c r="AE681" i="5" a="1"/>
  <c r="O682" i="5" a="1"/>
  <c r="S682" i="5" a="1"/>
  <c r="W682" i="5" a="1"/>
  <c r="AA682" i="5" a="1"/>
  <c r="AE682" i="5" a="1"/>
  <c r="O683" i="5" a="1"/>
  <c r="S683" i="5" a="1"/>
  <c r="W683" i="5" a="1"/>
  <c r="AA683" i="5" a="1"/>
  <c r="AE683" i="5" a="1"/>
  <c r="O684" i="5" a="1"/>
  <c r="S684" i="5" a="1"/>
  <c r="W684" i="5" a="1"/>
  <c r="AA684" i="5" a="1"/>
  <c r="AE684" i="5" a="1"/>
  <c r="O685" i="5" a="1"/>
  <c r="S685" i="5" a="1"/>
  <c r="W685" i="5" a="1"/>
  <c r="AA685" i="5" a="1"/>
  <c r="AE685" i="5" a="1"/>
  <c r="O686" i="5" a="1"/>
  <c r="S686" i="5" a="1"/>
  <c r="W686" i="5" a="1"/>
  <c r="AA686" i="5" a="1"/>
  <c r="AE686" i="5" a="1"/>
  <c r="O687" i="5" a="1"/>
  <c r="S687" i="5" a="1"/>
  <c r="W687" i="5" a="1"/>
  <c r="AA687" i="5" a="1"/>
  <c r="AE687" i="5" a="1"/>
  <c r="O688" i="5" a="1"/>
  <c r="S688" i="5" a="1"/>
  <c r="W688" i="5" a="1"/>
  <c r="AA688" i="5" a="1"/>
  <c r="AE688" i="5" a="1"/>
  <c r="O689" i="5" a="1"/>
  <c r="S689" i="5" a="1"/>
  <c r="W689" i="5" a="1"/>
  <c r="AA689" i="5" a="1"/>
  <c r="AE689" i="5" a="1"/>
  <c r="O690" i="5" a="1"/>
  <c r="S690" i="5" a="1"/>
  <c r="W690" i="5" a="1"/>
  <c r="AA690" i="5" a="1"/>
  <c r="AE690" i="5" a="1"/>
  <c r="O691" i="5" a="1"/>
  <c r="S691" i="5" a="1"/>
  <c r="W691" i="5" a="1"/>
  <c r="AA691" i="5" a="1"/>
  <c r="AE691" i="5" a="1"/>
  <c r="O692" i="5" a="1"/>
  <c r="S692" i="5" a="1"/>
  <c r="W692" i="5" a="1"/>
  <c r="AA692" i="5" a="1"/>
  <c r="AE692" i="5" a="1"/>
  <c r="O693" i="5" a="1"/>
  <c r="S693" i="5" a="1"/>
  <c r="W693" i="5" a="1"/>
  <c r="AA693" i="5" a="1"/>
  <c r="AE693" i="5" a="1"/>
  <c r="O694" i="5" a="1"/>
  <c r="S694" i="5" a="1"/>
  <c r="W694" i="5" a="1"/>
  <c r="AA694" i="5" a="1"/>
  <c r="AE694" i="5" a="1"/>
  <c r="O695" i="5" a="1"/>
  <c r="S695" i="5" a="1"/>
  <c r="W695" i="5" a="1"/>
  <c r="AA695" i="5" a="1"/>
  <c r="AE695" i="5" a="1"/>
  <c r="O696" i="5" a="1"/>
  <c r="S696" i="5" a="1"/>
  <c r="W696" i="5" a="1"/>
  <c r="AA696" i="5" a="1"/>
  <c r="AE696" i="5" a="1"/>
  <c r="O697" i="5" a="1"/>
  <c r="S697" i="5" a="1"/>
  <c r="W697" i="5" a="1"/>
  <c r="AA697" i="5" a="1"/>
  <c r="AE697" i="5" a="1"/>
  <c r="O698" i="5" a="1"/>
  <c r="S698" i="5" a="1"/>
  <c r="W698" i="5" a="1"/>
  <c r="AA698" i="5" a="1"/>
  <c r="AE698" i="5" a="1"/>
  <c r="O699" i="5" a="1"/>
  <c r="S699" i="5" a="1"/>
  <c r="W699" i="5" a="1"/>
  <c r="AA699" i="5" a="1"/>
  <c r="AE699" i="5" a="1"/>
  <c r="O700" i="5" a="1"/>
  <c r="S700" i="5" a="1"/>
  <c r="W700" i="5" a="1"/>
  <c r="AA700" i="5" a="1"/>
  <c r="AE700" i="5" a="1"/>
  <c r="O701" i="5" a="1"/>
  <c r="S701" i="5" a="1"/>
  <c r="W701" i="5" a="1"/>
  <c r="AA701" i="5" a="1"/>
  <c r="AE701" i="5" a="1"/>
  <c r="O702" i="5" a="1"/>
  <c r="S702" i="5" a="1"/>
  <c r="W702" i="5" a="1"/>
  <c r="AA702" i="5" a="1"/>
  <c r="AE702" i="5" a="1"/>
  <c r="O703" i="5" a="1"/>
  <c r="S703" i="5" a="1"/>
  <c r="W703" i="5" a="1"/>
  <c r="AA703" i="5" a="1"/>
  <c r="AE703" i="5" a="1"/>
  <c r="O704" i="5" a="1"/>
  <c r="S704" i="5" a="1"/>
  <c r="W704" i="5" a="1"/>
  <c r="AA704" i="5" a="1"/>
  <c r="AE704" i="5" a="1"/>
  <c r="O705" i="5" a="1"/>
  <c r="S705" i="5" a="1"/>
  <c r="W705" i="5" a="1"/>
  <c r="AA705" i="5" a="1"/>
  <c r="AE705" i="5" a="1"/>
  <c r="O706" i="5" a="1"/>
  <c r="S706" i="5" a="1"/>
  <c r="W706" i="5" a="1"/>
  <c r="AA706" i="5" a="1"/>
  <c r="AE706" i="5" a="1"/>
  <c r="O707" i="5" a="1"/>
  <c r="S707" i="5" a="1"/>
  <c r="W707" i="5" a="1"/>
  <c r="AA707" i="5" a="1"/>
  <c r="AE707" i="5" a="1"/>
  <c r="O708" i="5" a="1"/>
  <c r="S708" i="5" a="1"/>
  <c r="W708" i="5" a="1"/>
  <c r="AA708" i="5" a="1"/>
  <c r="AE708" i="5" a="1"/>
  <c r="O709" i="5" a="1"/>
  <c r="S709" i="5" a="1"/>
  <c r="W709" i="5" a="1"/>
  <c r="AA709" i="5" a="1"/>
  <c r="AE709" i="5" a="1"/>
  <c r="O710" i="5" a="1"/>
  <c r="S710" i="5" a="1"/>
  <c r="W710" i="5" a="1"/>
  <c r="AA710" i="5" a="1"/>
  <c r="AE710" i="5" a="1"/>
  <c r="O711" i="5" a="1"/>
  <c r="S711" i="5" a="1"/>
  <c r="W711" i="5" a="1"/>
  <c r="AA711" i="5" a="1"/>
  <c r="AE711" i="5" a="1"/>
  <c r="O712" i="5" a="1"/>
  <c r="S712" i="5" a="1"/>
  <c r="W712" i="5" a="1"/>
  <c r="AA712" i="5" a="1"/>
  <c r="AE712" i="5" a="1"/>
  <c r="O713" i="5" a="1"/>
  <c r="S713" i="5" a="1"/>
  <c r="W713" i="5" a="1"/>
  <c r="AA713" i="5" a="1"/>
  <c r="AE713" i="5" a="1"/>
  <c r="O714" i="5" a="1"/>
  <c r="S714" i="5" a="1"/>
  <c r="W714" i="5" a="1"/>
  <c r="AA714" i="5" a="1"/>
  <c r="AE714" i="5" a="1"/>
  <c r="O715" i="5" a="1"/>
  <c r="S715" i="5" a="1"/>
  <c r="W715" i="5" a="1"/>
  <c r="AA715" i="5" a="1"/>
  <c r="AE715" i="5" a="1"/>
  <c r="O716" i="5" a="1"/>
  <c r="S716" i="5" a="1"/>
  <c r="W716" i="5" a="1"/>
  <c r="AA716" i="5" a="1"/>
  <c r="AE716" i="5" a="1"/>
  <c r="O717" i="5" a="1"/>
  <c r="S717" i="5" a="1"/>
  <c r="W717" i="5" a="1"/>
  <c r="AA717" i="5" a="1"/>
  <c r="AE717" i="5" a="1"/>
  <c r="O718" i="5" a="1"/>
  <c r="S718" i="5" a="1"/>
  <c r="W718" i="5" a="1"/>
  <c r="AA718" i="5" a="1"/>
  <c r="AE718" i="5" a="1"/>
  <c r="O719" i="5" a="1"/>
  <c r="S719" i="5" a="1"/>
  <c r="W719" i="5" a="1"/>
  <c r="AA719" i="5" a="1"/>
  <c r="AE719" i="5" a="1"/>
  <c r="O720" i="5" a="1"/>
  <c r="S720" i="5" a="1"/>
  <c r="W720" i="5" a="1"/>
  <c r="AA720" i="5" a="1"/>
  <c r="AE720" i="5" a="1"/>
  <c r="O721" i="5" a="1"/>
  <c r="S721" i="5" a="1"/>
  <c r="W721" i="5" a="1"/>
  <c r="AA721" i="5" a="1"/>
  <c r="AE721" i="5" a="1"/>
  <c r="O722" i="5" a="1"/>
  <c r="S722" i="5" a="1"/>
  <c r="W722" i="5" a="1"/>
  <c r="AA722" i="5" a="1"/>
  <c r="AE722" i="5" a="1"/>
  <c r="O723" i="5" a="1"/>
  <c r="S723" i="5" a="1"/>
  <c r="W723" i="5" a="1"/>
  <c r="AA723" i="5" a="1"/>
  <c r="AE723" i="5" a="1"/>
  <c r="O724" i="5" a="1"/>
  <c r="S724" i="5" a="1"/>
  <c r="W724" i="5" a="1"/>
  <c r="AA724" i="5" a="1"/>
  <c r="AE724" i="5" a="1"/>
  <c r="O725" i="5" a="1"/>
  <c r="S725" i="5" a="1"/>
  <c r="W725" i="5" a="1"/>
  <c r="AA725" i="5" a="1"/>
  <c r="AE725" i="5" a="1"/>
  <c r="O726" i="5" a="1"/>
  <c r="S726" i="5" a="1"/>
  <c r="W726" i="5" a="1"/>
  <c r="AA726" i="5" a="1"/>
  <c r="AE726" i="5" a="1"/>
  <c r="O727" i="5" a="1"/>
  <c r="S727" i="5" a="1"/>
  <c r="W727" i="5" a="1"/>
  <c r="AA727" i="5" a="1"/>
  <c r="AE727" i="5" a="1"/>
  <c r="O728" i="5" a="1"/>
  <c r="S728" i="5" a="1"/>
  <c r="W728" i="5" a="1"/>
  <c r="AA728" i="5" a="1"/>
  <c r="AE728" i="5" a="1"/>
  <c r="O729" i="5" a="1"/>
  <c r="S729" i="5" a="1"/>
  <c r="W729" i="5" a="1"/>
  <c r="AA729" i="5" a="1"/>
  <c r="AE729" i="5" a="1"/>
  <c r="O730" i="5" a="1"/>
  <c r="S730" i="5" a="1"/>
  <c r="W730" i="5" a="1"/>
  <c r="AA730" i="5" a="1"/>
  <c r="AE730" i="5" a="1"/>
  <c r="O731" i="5" a="1"/>
  <c r="S731" i="5" a="1"/>
  <c r="W731" i="5" a="1"/>
  <c r="AA731" i="5" a="1"/>
  <c r="AE731" i="5" a="1"/>
  <c r="O732" i="5" a="1"/>
  <c r="S732" i="5" a="1"/>
  <c r="W732" i="5" a="1"/>
  <c r="AA732" i="5" a="1"/>
  <c r="AE732" i="5" a="1"/>
  <c r="O733" i="5" a="1"/>
  <c r="S733" i="5" a="1"/>
  <c r="W733" i="5" a="1"/>
  <c r="AA733" i="5" a="1"/>
  <c r="AE733" i="5" a="1"/>
  <c r="O734" i="5" a="1"/>
  <c r="S734" i="5" a="1"/>
  <c r="W734" i="5" a="1"/>
  <c r="AA734" i="5" a="1"/>
  <c r="AE734" i="5" a="1"/>
  <c r="O735" i="5" a="1"/>
  <c r="S735" i="5" a="1"/>
  <c r="W735" i="5" a="1"/>
  <c r="AA735" i="5" a="1"/>
  <c r="AE735" i="5" a="1"/>
  <c r="O736" i="5" a="1"/>
  <c r="S736" i="5" a="1"/>
  <c r="W736" i="5" a="1"/>
  <c r="AA736" i="5" a="1"/>
  <c r="AE736" i="5" a="1"/>
  <c r="O737" i="5" a="1"/>
  <c r="S737" i="5" a="1"/>
  <c r="W737" i="5" a="1"/>
  <c r="AA737" i="5" a="1"/>
  <c r="AE737" i="5" a="1"/>
  <c r="O738" i="5" a="1"/>
  <c r="S738" i="5" a="1"/>
  <c r="W738" i="5" a="1"/>
  <c r="AA738" i="5" a="1"/>
  <c r="AE738" i="5" a="1"/>
  <c r="O739" i="5" a="1"/>
  <c r="S739" i="5" a="1"/>
  <c r="W739" i="5" a="1"/>
  <c r="AA739" i="5" a="1"/>
  <c r="AE739" i="5" a="1"/>
  <c r="O740" i="5" a="1"/>
  <c r="S740" i="5" a="1"/>
  <c r="W740" i="5" a="1"/>
  <c r="AA740" i="5" a="1"/>
  <c r="AE740" i="5" a="1"/>
  <c r="O741" i="5" a="1"/>
  <c r="S741" i="5" a="1"/>
  <c r="W741" i="5" a="1"/>
  <c r="AA741" i="5" a="1"/>
  <c r="AE741" i="5" a="1"/>
  <c r="O742" i="5" a="1"/>
  <c r="S742" i="5" a="1"/>
  <c r="W742" i="5" a="1"/>
  <c r="AA742" i="5" a="1"/>
  <c r="AE742" i="5" a="1"/>
  <c r="O743" i="5" a="1"/>
  <c r="S743" i="5" a="1"/>
  <c r="W743" i="5" a="1"/>
  <c r="AA743" i="5" a="1"/>
  <c r="AE743" i="5" a="1"/>
  <c r="O744" i="5" a="1"/>
  <c r="S744" i="5" a="1"/>
  <c r="W744" i="5" a="1"/>
  <c r="AA744" i="5" a="1"/>
  <c r="AE744" i="5" a="1"/>
  <c r="O745" i="5" a="1"/>
  <c r="S745" i="5" a="1"/>
  <c r="W745" i="5" a="1"/>
  <c r="AA745" i="5" a="1"/>
  <c r="AE745" i="5" a="1"/>
  <c r="O746" i="5" a="1"/>
  <c r="S746" i="5" a="1"/>
  <c r="W746" i="5" a="1"/>
  <c r="AA746" i="5" a="1"/>
  <c r="AE746" i="5" a="1"/>
  <c r="O747" i="5" a="1"/>
  <c r="S747" i="5" a="1"/>
  <c r="W747" i="5" a="1"/>
  <c r="AA747" i="5" a="1"/>
  <c r="AE747" i="5" a="1"/>
  <c r="O748" i="5" a="1"/>
  <c r="S748" i="5" a="1"/>
  <c r="W748" i="5" a="1"/>
  <c r="AA748" i="5" a="1"/>
  <c r="AE748" i="5" a="1"/>
  <c r="O749" i="5" a="1"/>
  <c r="S749" i="5" a="1"/>
  <c r="W749" i="5" a="1"/>
  <c r="AA749" i="5" a="1"/>
  <c r="AE749" i="5" a="1"/>
  <c r="O750" i="5" a="1"/>
  <c r="S750" i="5" a="1"/>
  <c r="W750" i="5" a="1"/>
  <c r="AA750" i="5" a="1"/>
  <c r="AE750" i="5" a="1"/>
  <c r="O751" i="5" a="1"/>
  <c r="S751" i="5" a="1"/>
  <c r="W751" i="5" a="1"/>
  <c r="AA751" i="5" a="1"/>
  <c r="AE751" i="5" a="1"/>
  <c r="O752" i="5" a="1"/>
  <c r="S752" i="5" a="1"/>
  <c r="W752" i="5" a="1"/>
  <c r="AA752" i="5" a="1"/>
  <c r="AE752" i="5" a="1"/>
  <c r="O753" i="5" a="1"/>
  <c r="S753" i="5" a="1"/>
  <c r="W753" i="5" a="1"/>
  <c r="AA753" i="5" a="1"/>
  <c r="AE753" i="5" a="1"/>
  <c r="O754" i="5" a="1"/>
  <c r="S754" i="5" a="1"/>
  <c r="W754" i="5" a="1"/>
  <c r="AA754" i="5" a="1"/>
  <c r="AE754" i="5" a="1"/>
  <c r="O755" i="5" a="1"/>
  <c r="S755" i="5" a="1"/>
  <c r="W755" i="5" a="1"/>
  <c r="AA755" i="5" a="1"/>
  <c r="AE755" i="5" a="1"/>
  <c r="O756" i="5" a="1"/>
  <c r="S756" i="5" a="1"/>
  <c r="W756" i="5" a="1"/>
  <c r="AA756" i="5" a="1"/>
  <c r="AE756" i="5" a="1"/>
  <c r="O757" i="5" a="1"/>
  <c r="S757" i="5" a="1"/>
  <c r="W757" i="5" a="1"/>
  <c r="AA757" i="5" a="1"/>
  <c r="AE757" i="5" a="1"/>
  <c r="O758" i="5" a="1"/>
  <c r="S758" i="5" a="1"/>
  <c r="W758" i="5" a="1"/>
  <c r="AA758" i="5" a="1"/>
  <c r="AE758" i="5" a="1"/>
  <c r="O759" i="5" a="1"/>
  <c r="S759" i="5" a="1"/>
  <c r="W759" i="5" a="1"/>
  <c r="AA759" i="5" a="1"/>
  <c r="AE759" i="5" a="1"/>
  <c r="O760" i="5" a="1"/>
  <c r="S760" i="5" a="1"/>
  <c r="W760" i="5" a="1"/>
  <c r="AA760" i="5" a="1"/>
  <c r="AE760" i="5" a="1"/>
  <c r="O761" i="5" a="1"/>
  <c r="S761" i="5" a="1"/>
  <c r="W761" i="5" a="1"/>
  <c r="AA761" i="5" a="1"/>
  <c r="AE761" i="5" a="1"/>
  <c r="O762" i="5" a="1"/>
  <c r="S762" i="5" a="1"/>
  <c r="W762" i="5" a="1"/>
  <c r="AA762" i="5" a="1"/>
  <c r="AE762" i="5" a="1"/>
  <c r="O763" i="5" a="1"/>
  <c r="S763" i="5" a="1"/>
  <c r="W763" i="5" a="1"/>
  <c r="AA763" i="5" a="1"/>
  <c r="AE763" i="5" a="1"/>
  <c r="O764" i="5" a="1"/>
  <c r="S764" i="5" a="1"/>
  <c r="W764" i="5" a="1"/>
  <c r="AA764" i="5" a="1"/>
  <c r="AE764" i="5" a="1"/>
  <c r="O765" i="5" a="1"/>
  <c r="S765" i="5" a="1"/>
  <c r="W765" i="5" a="1"/>
  <c r="AA765" i="5" a="1"/>
  <c r="AE765" i="5" a="1"/>
  <c r="O766" i="5" a="1"/>
  <c r="S766" i="5" a="1"/>
  <c r="W766" i="5" a="1"/>
  <c r="AA766" i="5" a="1"/>
  <c r="AE766" i="5" a="1"/>
  <c r="O767" i="5" a="1"/>
  <c r="S767" i="5" a="1"/>
  <c r="W767" i="5" a="1"/>
  <c r="AA767" i="5" a="1"/>
  <c r="AE767" i="5" a="1"/>
  <c r="O768" i="5" a="1"/>
  <c r="S768" i="5" a="1"/>
  <c r="W768" i="5" a="1"/>
  <c r="AA768" i="5" a="1"/>
  <c r="AE768" i="5" a="1"/>
  <c r="O769" i="5" a="1"/>
  <c r="S769" i="5" a="1"/>
  <c r="W769" i="5" a="1"/>
  <c r="AA769" i="5" a="1"/>
  <c r="AE769" i="5" a="1"/>
  <c r="O770" i="5" a="1"/>
  <c r="S770" i="5" a="1"/>
  <c r="W770" i="5" a="1"/>
  <c r="AA770" i="5" a="1"/>
  <c r="AE770" i="5" a="1"/>
  <c r="O771" i="5" a="1"/>
  <c r="S771" i="5" a="1"/>
  <c r="W771" i="5" a="1"/>
  <c r="AA771" i="5" a="1"/>
  <c r="AE771" i="5" a="1"/>
  <c r="O772" i="5" a="1"/>
  <c r="S772" i="5" a="1"/>
  <c r="W772" i="5" a="1"/>
  <c r="AA772" i="5" a="1"/>
  <c r="AE772" i="5" a="1"/>
  <c r="O773" i="5" a="1"/>
  <c r="S773" i="5" a="1"/>
  <c r="W773" i="5" a="1"/>
  <c r="AA773" i="5" a="1"/>
  <c r="AE773" i="5" a="1"/>
  <c r="O774" i="5" a="1"/>
  <c r="S774" i="5" a="1"/>
  <c r="W774" i="5" a="1"/>
  <c r="AA774" i="5" a="1"/>
  <c r="AE774" i="5" a="1"/>
  <c r="O775" i="5" a="1"/>
  <c r="S775" i="5" a="1"/>
  <c r="W775" i="5" a="1"/>
  <c r="AA775" i="5" a="1"/>
  <c r="AE775" i="5" a="1"/>
  <c r="O776" i="5" a="1"/>
  <c r="S776" i="5" a="1"/>
  <c r="W776" i="5" a="1"/>
  <c r="AA776" i="5" a="1"/>
  <c r="AE776" i="5" a="1"/>
  <c r="O777" i="5" a="1"/>
  <c r="S777" i="5" a="1"/>
  <c r="W777" i="5" a="1"/>
  <c r="AA777" i="5" a="1"/>
  <c r="AE777" i="5" a="1"/>
  <c r="O778" i="5" a="1"/>
  <c r="S778" i="5" a="1"/>
  <c r="W778" i="5" a="1"/>
  <c r="AA778" i="5" a="1"/>
  <c r="AE778" i="5" a="1"/>
  <c r="O779" i="5" a="1"/>
  <c r="S779" i="5" a="1"/>
  <c r="W779" i="5" a="1"/>
  <c r="AA779" i="5" a="1"/>
  <c r="AE779" i="5" a="1"/>
  <c r="O780" i="5" a="1"/>
  <c r="S780" i="5" a="1"/>
  <c r="W780" i="5" a="1"/>
  <c r="AA780" i="5" a="1"/>
  <c r="AE780" i="5" a="1"/>
  <c r="O781" i="5" a="1"/>
  <c r="S781" i="5" a="1"/>
  <c r="W781" i="5" a="1"/>
  <c r="AA781" i="5" a="1"/>
  <c r="AE781" i="5" a="1"/>
  <c r="O782" i="5" a="1"/>
  <c r="S782" i="5" a="1"/>
  <c r="W782" i="5" a="1"/>
  <c r="AA782" i="5" a="1"/>
  <c r="AE782" i="5" a="1"/>
  <c r="O783" i="5" a="1"/>
  <c r="S783" i="5" a="1"/>
  <c r="W783" i="5" a="1"/>
  <c r="AA783" i="5" a="1"/>
  <c r="AE783" i="5" a="1"/>
  <c r="O784" i="5" a="1"/>
  <c r="S784" i="5" a="1"/>
  <c r="W784" i="5" a="1"/>
  <c r="AA784" i="5" a="1"/>
  <c r="AE784" i="5" a="1"/>
  <c r="O785" i="5" a="1"/>
  <c r="S785" i="5" a="1"/>
  <c r="W785" i="5" a="1"/>
  <c r="AA785" i="5" a="1"/>
  <c r="AE785" i="5" a="1"/>
  <c r="O786" i="5" a="1"/>
  <c r="S786" i="5" a="1"/>
  <c r="W786" i="5" a="1"/>
  <c r="AA786" i="5" a="1"/>
  <c r="AE786" i="5" a="1"/>
  <c r="O787" i="5" a="1"/>
  <c r="S787" i="5" a="1"/>
  <c r="W787" i="5" a="1"/>
  <c r="AA787" i="5" a="1"/>
  <c r="AE787" i="5" a="1"/>
  <c r="O788" i="5" a="1"/>
  <c r="S788" i="5" a="1"/>
  <c r="W788" i="5" a="1"/>
  <c r="AA788" i="5" a="1"/>
  <c r="AE788" i="5" a="1"/>
  <c r="O789" i="5" a="1"/>
  <c r="S789" i="5" a="1"/>
  <c r="W789" i="5" a="1"/>
  <c r="AA789" i="5" a="1"/>
  <c r="AE789" i="5" a="1"/>
  <c r="O790" i="5" a="1"/>
  <c r="S790" i="5" a="1"/>
  <c r="W790" i="5" a="1"/>
  <c r="AA790" i="5" a="1"/>
  <c r="AE790" i="5" a="1"/>
  <c r="O791" i="5" a="1"/>
  <c r="S791" i="5" a="1"/>
  <c r="W791" i="5" a="1"/>
  <c r="AA791" i="5" a="1"/>
  <c r="AE791" i="5" a="1"/>
  <c r="O792" i="5" a="1"/>
  <c r="S792" i="5" a="1"/>
  <c r="W792" i="5" a="1"/>
  <c r="AA792" i="5" a="1"/>
  <c r="AE792" i="5" a="1"/>
  <c r="O793" i="5" a="1"/>
  <c r="S793" i="5" a="1"/>
  <c r="W793" i="5" a="1"/>
  <c r="AA793" i="5" a="1"/>
  <c r="AE793" i="5" a="1"/>
  <c r="O794" i="5" a="1"/>
  <c r="S794" i="5" a="1"/>
  <c r="W794" i="5" a="1"/>
  <c r="AA794" i="5" a="1"/>
  <c r="AE794" i="5" a="1"/>
  <c r="O795" i="5" a="1"/>
  <c r="S795" i="5" a="1"/>
  <c r="W795" i="5" a="1"/>
  <c r="AA795" i="5" a="1"/>
  <c r="AE795" i="5" a="1"/>
  <c r="O796" i="5" a="1"/>
  <c r="S796" i="5" a="1"/>
  <c r="W796" i="5" a="1"/>
  <c r="AA796" i="5" a="1"/>
  <c r="AE796" i="5" a="1"/>
  <c r="O797" i="5" a="1"/>
  <c r="S797" i="5" a="1"/>
  <c r="W797" i="5" a="1"/>
  <c r="AA797" i="5" a="1"/>
  <c r="AE797" i="5" a="1"/>
  <c r="O798" i="5" a="1"/>
  <c r="S798" i="5" a="1"/>
  <c r="W798" i="5" a="1"/>
  <c r="AA798" i="5" a="1"/>
  <c r="AE798" i="5" a="1"/>
  <c r="O799" i="5" a="1"/>
  <c r="S799" i="5" a="1"/>
  <c r="W799" i="5" a="1"/>
  <c r="AA799" i="5" a="1"/>
  <c r="AE799" i="5" a="1"/>
  <c r="O800" i="5" a="1"/>
  <c r="S800" i="5" a="1"/>
  <c r="W800" i="5" a="1"/>
  <c r="AA800" i="5" a="1"/>
  <c r="AE800" i="5" a="1"/>
  <c r="O801" i="5" a="1"/>
  <c r="S801" i="5" a="1"/>
  <c r="W801" i="5" a="1"/>
  <c r="AA801" i="5" a="1"/>
  <c r="AE801" i="5" a="1"/>
  <c r="O802" i="5" a="1"/>
  <c r="S802" i="5" a="1"/>
  <c r="W802" i="5" a="1"/>
  <c r="AA802" i="5" a="1"/>
  <c r="AE802" i="5" a="1"/>
  <c r="O803" i="5" a="1"/>
  <c r="S803" i="5" a="1"/>
  <c r="W803" i="5" a="1"/>
  <c r="AA803" i="5" a="1"/>
  <c r="AE803" i="5" a="1"/>
  <c r="O804" i="5" a="1"/>
  <c r="S804" i="5" a="1"/>
  <c r="W804" i="5" a="1"/>
  <c r="AA804" i="5" a="1"/>
  <c r="AE804" i="5" a="1"/>
  <c r="O805" i="5" a="1"/>
  <c r="S805" i="5" a="1"/>
  <c r="W805" i="5" a="1"/>
  <c r="AA805" i="5" a="1"/>
  <c r="AE805" i="5" a="1"/>
  <c r="O806" i="5" a="1"/>
  <c r="S806" i="5" a="1"/>
  <c r="W806" i="5" a="1"/>
  <c r="AA806" i="5" a="1"/>
  <c r="AE806" i="5" a="1"/>
  <c r="O807" i="5" a="1"/>
  <c r="S807" i="5" a="1"/>
  <c r="W807" i="5" a="1"/>
  <c r="AA807" i="5" a="1"/>
  <c r="AE807" i="5" a="1"/>
  <c r="O808" i="5" a="1"/>
  <c r="S808" i="5" a="1"/>
  <c r="W808" i="5" a="1"/>
  <c r="AA808" i="5" a="1"/>
  <c r="AE808" i="5" a="1"/>
  <c r="O809" i="5" a="1"/>
  <c r="S809" i="5" a="1"/>
  <c r="W809" i="5" a="1"/>
  <c r="AA809" i="5" a="1"/>
  <c r="AE809" i="5" a="1"/>
  <c r="O810" i="5" a="1"/>
  <c r="S810" i="5" a="1"/>
  <c r="W810" i="5" a="1"/>
  <c r="AA810" i="5" a="1"/>
  <c r="AE810" i="5" a="1"/>
  <c r="O811" i="5" a="1"/>
  <c r="S811" i="5" a="1"/>
  <c r="W811" i="5" a="1"/>
  <c r="AA811" i="5" a="1"/>
  <c r="AE811" i="5" a="1"/>
  <c r="O812" i="5" a="1"/>
  <c r="S812" i="5" a="1"/>
  <c r="W812" i="5" a="1"/>
  <c r="AA812" i="5" a="1"/>
  <c r="AE812" i="5" a="1"/>
  <c r="O813" i="5" a="1"/>
  <c r="S813" i="5" a="1"/>
  <c r="W813" i="5" a="1"/>
  <c r="AA813" i="5" a="1"/>
  <c r="AE813" i="5" a="1"/>
  <c r="O814" i="5" a="1"/>
  <c r="S814" i="5" a="1"/>
  <c r="W814" i="5" a="1"/>
  <c r="AA814" i="5" a="1"/>
  <c r="AE814" i="5" a="1"/>
  <c r="O815" i="5" a="1"/>
  <c r="S815" i="5" a="1"/>
  <c r="W815" i="5" a="1"/>
  <c r="AA815" i="5" a="1"/>
  <c r="AE815" i="5" a="1"/>
  <c r="O816" i="5" a="1"/>
  <c r="S816" i="5" a="1"/>
  <c r="W816" i="5" a="1"/>
  <c r="AA816" i="5" a="1"/>
  <c r="AE816" i="5" a="1"/>
  <c r="O817" i="5" a="1"/>
  <c r="S817" i="5" a="1"/>
  <c r="W817" i="5" a="1"/>
  <c r="AA817" i="5" a="1"/>
  <c r="AE817" i="5" a="1"/>
  <c r="O818" i="5" a="1"/>
  <c r="S818" i="5" a="1"/>
  <c r="W818" i="5" a="1"/>
  <c r="AA818" i="5" a="1"/>
  <c r="AE818" i="5" a="1"/>
  <c r="O819" i="5" a="1"/>
  <c r="S819" i="5" a="1"/>
  <c r="W819" i="5" a="1"/>
  <c r="AA819" i="5" a="1"/>
  <c r="AE819" i="5" a="1"/>
  <c r="O820" i="5" a="1"/>
  <c r="S820" i="5" a="1"/>
  <c r="W820" i="5" a="1"/>
  <c r="AA820" i="5" a="1"/>
  <c r="AE820" i="5" a="1"/>
  <c r="O821" i="5" a="1"/>
  <c r="S821" i="5" a="1"/>
  <c r="W821" i="5" a="1"/>
  <c r="AA821" i="5" a="1"/>
  <c r="AE821" i="5" a="1"/>
  <c r="O822" i="5" a="1"/>
  <c r="S822" i="5" a="1"/>
  <c r="W822" i="5" a="1"/>
  <c r="AA822" i="5" a="1"/>
  <c r="AE822" i="5" a="1"/>
  <c r="O823" i="5" a="1"/>
  <c r="S823" i="5" a="1"/>
  <c r="W823" i="5" a="1"/>
  <c r="AA823" i="5" a="1"/>
  <c r="AE823" i="5" a="1"/>
  <c r="O824" i="5" a="1"/>
  <c r="S824" i="5" a="1"/>
  <c r="W824" i="5" a="1"/>
  <c r="AA824" i="5" a="1"/>
  <c r="AE824" i="5" a="1"/>
  <c r="O825" i="5" a="1"/>
  <c r="S825" i="5" a="1"/>
  <c r="W825" i="5" a="1"/>
  <c r="AA825" i="5" a="1"/>
  <c r="AE825" i="5" a="1"/>
  <c r="O826" i="5" a="1"/>
  <c r="S826" i="5" a="1"/>
  <c r="W826" i="5" a="1"/>
  <c r="AA826" i="5" a="1"/>
  <c r="AE826" i="5" a="1"/>
  <c r="O827" i="5" a="1"/>
  <c r="S827" i="5" a="1"/>
  <c r="W827" i="5" a="1"/>
  <c r="AA827" i="5" a="1"/>
  <c r="AE827" i="5" a="1"/>
  <c r="O828" i="5" a="1"/>
  <c r="S828" i="5" a="1"/>
  <c r="W828" i="5" a="1"/>
  <c r="AA828" i="5" a="1"/>
  <c r="AE828" i="5" a="1"/>
  <c r="O829" i="5" a="1"/>
  <c r="S829" i="5" a="1"/>
  <c r="W829" i="5" a="1"/>
  <c r="AA829" i="5" a="1"/>
  <c r="AE829" i="5" a="1"/>
  <c r="O830" i="5" a="1"/>
  <c r="S830" i="5" a="1"/>
  <c r="W830" i="5" a="1"/>
  <c r="AA830" i="5" a="1"/>
  <c r="AE830" i="5" a="1"/>
  <c r="O831" i="5" a="1"/>
  <c r="S831" i="5" a="1"/>
  <c r="W831" i="5" a="1"/>
  <c r="AA831" i="5" a="1"/>
  <c r="AE831" i="5" a="1"/>
  <c r="O832" i="5" a="1"/>
  <c r="S832" i="5" a="1"/>
  <c r="W832" i="5" a="1"/>
  <c r="AA832" i="5" a="1"/>
  <c r="AE832" i="5" a="1"/>
  <c r="O833" i="5" a="1"/>
  <c r="S833" i="5" a="1"/>
  <c r="W833" i="5" a="1"/>
  <c r="AA833" i="5" a="1"/>
  <c r="AE833" i="5" a="1"/>
  <c r="O834" i="5" a="1"/>
  <c r="S834" i="5" a="1"/>
  <c r="W834" i="5" a="1"/>
  <c r="AA834" i="5" a="1"/>
  <c r="AE834" i="5" a="1"/>
  <c r="O835" i="5" a="1"/>
  <c r="S835" i="5" a="1"/>
  <c r="W835" i="5" a="1"/>
  <c r="AA835" i="5" a="1"/>
  <c r="AE835" i="5" a="1"/>
  <c r="O836" i="5" a="1"/>
  <c r="S836" i="5" a="1"/>
  <c r="W836" i="5" a="1"/>
  <c r="AA836" i="5" a="1"/>
  <c r="AE836" i="5" a="1"/>
  <c r="O837" i="5" a="1"/>
  <c r="S837" i="5" a="1"/>
  <c r="W837" i="5" a="1"/>
  <c r="AA837" i="5" a="1"/>
  <c r="AE837" i="5" a="1"/>
  <c r="O838" i="5" a="1"/>
  <c r="S838" i="5" a="1"/>
  <c r="W838" i="5" a="1"/>
  <c r="AA838" i="5" a="1"/>
  <c r="AE838" i="5" a="1"/>
  <c r="O839" i="5" a="1"/>
  <c r="S839" i="5" a="1"/>
  <c r="W839" i="5" a="1"/>
  <c r="AA839" i="5" a="1"/>
  <c r="AE839" i="5" a="1"/>
  <c r="O840" i="5" a="1"/>
  <c r="S840" i="5" a="1"/>
  <c r="W840" i="5" a="1"/>
  <c r="AA840" i="5" a="1"/>
  <c r="AE840" i="5" a="1"/>
  <c r="O841" i="5" a="1"/>
  <c r="S841" i="5" a="1"/>
  <c r="W841" i="5" a="1"/>
  <c r="AA841" i="5" a="1"/>
  <c r="AE841" i="5" a="1"/>
  <c r="O842" i="5" a="1"/>
  <c r="S842" i="5" a="1"/>
  <c r="W842" i="5" a="1"/>
  <c r="AA842" i="5" a="1"/>
  <c r="AE842" i="5" a="1"/>
  <c r="O843" i="5" a="1"/>
  <c r="S843" i="5" a="1"/>
  <c r="W843" i="5" a="1"/>
  <c r="AA843" i="5" a="1"/>
  <c r="AE843" i="5" a="1"/>
  <c r="O844" i="5" a="1"/>
  <c r="AC154" i="5" a="1"/>
  <c r="P298" i="5" a="1"/>
  <c r="Q328" i="5" a="1"/>
  <c r="R345" i="5" a="1"/>
  <c r="AA358" i="5" a="1"/>
  <c r="W371" i="5" a="1"/>
  <c r="S384" i="5" a="1"/>
  <c r="O397" i="5" a="1"/>
  <c r="Y409" i="5" a="1"/>
  <c r="AA414" i="5" a="1"/>
  <c r="R423" i="5" a="1"/>
  <c r="W427" i="5" a="1"/>
  <c r="AC431" i="5" a="1"/>
  <c r="S440" i="5" a="1"/>
  <c r="Y444" i="5" a="1"/>
  <c r="AD448" i="5" a="1"/>
  <c r="O453" i="5" a="1"/>
  <c r="U457" i="5" a="1"/>
  <c r="Z461" i="5" a="1"/>
  <c r="AE465" i="5" a="1"/>
  <c r="AC469" i="5" a="1"/>
  <c r="Q476" i="5" a="1"/>
  <c r="U479" i="5" a="1"/>
  <c r="Y482" i="5" a="1"/>
  <c r="AC485" i="5" a="1"/>
  <c r="Q492" i="5" a="1"/>
  <c r="U495" i="5" a="1"/>
  <c r="Y498" i="5" a="1"/>
  <c r="AC501" i="5" a="1"/>
  <c r="Q508" i="5" a="1"/>
  <c r="U511" i="5" a="1"/>
  <c r="Y514" i="5" a="1"/>
  <c r="AC517" i="5" a="1"/>
  <c r="Q524" i="5" a="1"/>
  <c r="AD525" i="5" a="1"/>
  <c r="AE526" i="5" a="1"/>
  <c r="O530" i="5" a="1"/>
  <c r="Q531" i="5" a="1"/>
  <c r="R532" i="5" a="1"/>
  <c r="S533" i="5" a="1"/>
  <c r="U534" i="5" a="1"/>
  <c r="V535" i="5" a="1"/>
  <c r="W536" i="5" a="1"/>
  <c r="Y537" i="5" a="1"/>
  <c r="Z538" i="5" a="1"/>
  <c r="AA539" i="5" a="1"/>
  <c r="AC540" i="5" a="1"/>
  <c r="AD541" i="5" a="1"/>
  <c r="AE542" i="5" a="1"/>
  <c r="O546" i="5" a="1"/>
  <c r="Q547" i="5" a="1"/>
  <c r="R548" i="5" a="1"/>
  <c r="S549" i="5" a="1"/>
  <c r="U550" i="5" a="1"/>
  <c r="V551" i="5" a="1"/>
  <c r="W552" i="5" a="1"/>
  <c r="Y553" i="5" a="1"/>
  <c r="Z554" i="5" a="1"/>
  <c r="AA555" i="5" a="1"/>
  <c r="AC556" i="5" a="1"/>
  <c r="AD557" i="5" a="1"/>
  <c r="AE558" i="5" a="1"/>
  <c r="O562" i="5" a="1"/>
  <c r="Q563" i="5" a="1"/>
  <c r="R564" i="5" a="1"/>
  <c r="S565" i="5" a="1"/>
  <c r="U566" i="5" a="1"/>
  <c r="V567" i="5" a="1"/>
  <c r="W568" i="5" a="1"/>
  <c r="Y569" i="5" a="1"/>
  <c r="Z570" i="5" a="1"/>
  <c r="AA571" i="5" a="1"/>
  <c r="AC572" i="5" a="1"/>
  <c r="AD573" i="5" a="1"/>
  <c r="AE574" i="5" a="1"/>
  <c r="O578" i="5" a="1"/>
  <c r="Q579" i="5" a="1"/>
  <c r="R580" i="5" a="1"/>
  <c r="S581" i="5" a="1"/>
  <c r="U582" i="5" a="1"/>
  <c r="V583" i="5" a="1"/>
  <c r="W584" i="5" a="1"/>
  <c r="Y585" i="5" a="1"/>
  <c r="Z586" i="5" a="1"/>
  <c r="AA587" i="5" a="1"/>
  <c r="AC588" i="5" a="1"/>
  <c r="AD589" i="5" a="1"/>
  <c r="AE590" i="5" a="1"/>
  <c r="O594" i="5" a="1"/>
  <c r="Q595" i="5" a="1"/>
  <c r="R596" i="5" a="1"/>
  <c r="S597" i="5" a="1"/>
  <c r="U598" i="5" a="1"/>
  <c r="V599" i="5" a="1"/>
  <c r="W600" i="5" a="1"/>
  <c r="Y601" i="5" a="1"/>
  <c r="Z602" i="5" a="1"/>
  <c r="AA603" i="5" a="1"/>
  <c r="X604" i="5" a="1"/>
  <c r="T605" i="5" a="1"/>
  <c r="P606" i="5" a="1"/>
  <c r="AF606" i="5" a="1"/>
  <c r="AB607" i="5" a="1"/>
  <c r="X608" i="5" a="1"/>
  <c r="T609" i="5" a="1"/>
  <c r="P610" i="5" a="1"/>
  <c r="AF610" i="5" a="1"/>
  <c r="AB611" i="5" a="1"/>
  <c r="X612" i="5" a="1"/>
  <c r="T613" i="5" a="1"/>
  <c r="P614" i="5" a="1"/>
  <c r="AF614" i="5" a="1"/>
  <c r="AB615" i="5" a="1"/>
  <c r="X616" i="5" a="1"/>
  <c r="T617" i="5" a="1"/>
  <c r="P618" i="5" a="1"/>
  <c r="AF618" i="5" a="1"/>
  <c r="AB619" i="5" a="1"/>
  <c r="X620" i="5" a="1"/>
  <c r="T621" i="5" a="1"/>
  <c r="P622" i="5" a="1"/>
  <c r="AF622" i="5" a="1"/>
  <c r="AB623" i="5" a="1"/>
  <c r="X624" i="5" a="1"/>
  <c r="T625" i="5" a="1"/>
  <c r="P626" i="5" a="1"/>
  <c r="AF626" i="5" a="1"/>
  <c r="AB627" i="5" a="1"/>
  <c r="X628" i="5" a="1"/>
  <c r="T629" i="5" a="1"/>
  <c r="P630" i="5" a="1"/>
  <c r="AF630" i="5" a="1"/>
  <c r="AB631" i="5" a="1"/>
  <c r="X632" i="5" a="1"/>
  <c r="T633" i="5" a="1"/>
  <c r="P634" i="5" a="1"/>
  <c r="AF634" i="5" a="1"/>
  <c r="AB635" i="5" a="1"/>
  <c r="X636" i="5" a="1"/>
  <c r="T637" i="5" a="1"/>
  <c r="P638" i="5" a="1"/>
  <c r="AF638" i="5" a="1"/>
  <c r="AB639" i="5" a="1"/>
  <c r="X640" i="5" a="1"/>
  <c r="T641" i="5" a="1"/>
  <c r="P642" i="5" a="1"/>
  <c r="AF642" i="5" a="1"/>
  <c r="AB643" i="5" a="1"/>
  <c r="X644" i="5" a="1"/>
  <c r="T645" i="5" a="1"/>
  <c r="P646" i="5" a="1"/>
  <c r="AF646" i="5" a="1"/>
  <c r="AB647" i="5" a="1"/>
  <c r="X648" i="5" a="1"/>
  <c r="T649" i="5" a="1"/>
  <c r="P650" i="5" a="1"/>
  <c r="AF650" i="5" a="1"/>
  <c r="AB651" i="5" a="1"/>
  <c r="X652" i="5" a="1"/>
  <c r="T653" i="5" a="1"/>
  <c r="P654" i="5" a="1"/>
  <c r="AF654" i="5" a="1"/>
  <c r="AB655" i="5" a="1"/>
  <c r="X656" i="5" a="1"/>
  <c r="T657" i="5" a="1"/>
  <c r="P658" i="5" a="1"/>
  <c r="AF658" i="5" a="1"/>
  <c r="AB659" i="5" a="1"/>
  <c r="X660" i="5" a="1"/>
  <c r="T661" i="5" a="1"/>
  <c r="P662" i="5" a="1"/>
  <c r="AF662" i="5" a="1"/>
  <c r="AB663" i="5" a="1"/>
  <c r="X664" i="5" a="1"/>
  <c r="T665" i="5" a="1"/>
  <c r="P666" i="5" a="1"/>
  <c r="AF666" i="5" a="1"/>
  <c r="AB667" i="5" a="1"/>
  <c r="X668" i="5" a="1"/>
  <c r="T669" i="5" a="1"/>
  <c r="P670" i="5" a="1"/>
  <c r="AF670" i="5" a="1"/>
  <c r="AB671" i="5" a="1"/>
  <c r="X672" i="5" a="1"/>
  <c r="T673" i="5" a="1"/>
  <c r="P674" i="5" a="1"/>
  <c r="AF674" i="5" a="1"/>
  <c r="AB675" i="5" a="1"/>
  <c r="X676" i="5" a="1"/>
  <c r="T677" i="5" a="1"/>
  <c r="P678" i="5" a="1"/>
  <c r="AF678" i="5" a="1"/>
  <c r="AB679" i="5" a="1"/>
  <c r="X680" i="5" a="1"/>
  <c r="T681" i="5" a="1"/>
  <c r="P682" i="5" a="1"/>
  <c r="AF682" i="5" a="1"/>
  <c r="AB683" i="5" a="1"/>
  <c r="X684" i="5" a="1"/>
  <c r="T685" i="5" a="1"/>
  <c r="P686" i="5" a="1"/>
  <c r="AF686" i="5" a="1"/>
  <c r="AB687" i="5" a="1"/>
  <c r="X688" i="5" a="1"/>
  <c r="T689" i="5" a="1"/>
  <c r="P690" i="5" a="1"/>
  <c r="AF690" i="5" a="1"/>
  <c r="AB691" i="5" a="1"/>
  <c r="X692" i="5" a="1"/>
  <c r="T693" i="5" a="1"/>
  <c r="P694" i="5" a="1"/>
  <c r="AF694" i="5" a="1"/>
  <c r="AB695" i="5" a="1"/>
  <c r="X696" i="5" a="1"/>
  <c r="T697" i="5" a="1"/>
  <c r="P698" i="5" a="1"/>
  <c r="AF698" i="5" a="1"/>
  <c r="AB699" i="5" a="1"/>
  <c r="X700" i="5" a="1"/>
  <c r="T701" i="5" a="1"/>
  <c r="P702" i="5" a="1"/>
  <c r="AF702" i="5" a="1"/>
  <c r="AB703" i="5" a="1"/>
  <c r="X704" i="5" a="1"/>
  <c r="T705" i="5" a="1"/>
  <c r="P706" i="5" a="1"/>
  <c r="AF706" i="5" a="1"/>
  <c r="AB707" i="5" a="1"/>
  <c r="X708" i="5" a="1"/>
  <c r="T709" i="5" a="1"/>
  <c r="P710" i="5" a="1"/>
  <c r="AF710" i="5" a="1"/>
  <c r="AB711" i="5" a="1"/>
  <c r="X712" i="5" a="1"/>
  <c r="T713" i="5" a="1"/>
  <c r="P714" i="5" a="1"/>
  <c r="AF714" i="5" a="1"/>
  <c r="AB715" i="5" a="1"/>
  <c r="X716" i="5" a="1"/>
  <c r="T717" i="5" a="1"/>
  <c r="AF717" i="5" a="1"/>
  <c r="Q718" i="5" a="1"/>
  <c r="V718" i="5" a="1"/>
  <c r="AB718" i="5" a="1"/>
  <c r="R719" i="5" a="1"/>
  <c r="X719" i="5" a="1"/>
  <c r="AC719" i="5" a="1"/>
  <c r="T720" i="5" a="1"/>
  <c r="Y720" i="5" a="1"/>
  <c r="AD720" i="5" a="1"/>
  <c r="P721" i="5" a="1"/>
  <c r="U721" i="5" a="1"/>
  <c r="Z721" i="5" a="1"/>
  <c r="AF721" i="5" a="1"/>
  <c r="Q722" i="5" a="1"/>
  <c r="V722" i="5" a="1"/>
  <c r="AB722" i="5" a="1"/>
  <c r="R723" i="5" a="1"/>
  <c r="X723" i="5" a="1"/>
  <c r="AC723" i="5" a="1"/>
  <c r="T724" i="5" a="1"/>
  <c r="Y724" i="5" a="1"/>
  <c r="AD724" i="5" a="1"/>
  <c r="P725" i="5" a="1"/>
  <c r="U725" i="5" a="1"/>
  <c r="Z725" i="5" a="1"/>
  <c r="AF725" i="5" a="1"/>
  <c r="Q726" i="5" a="1"/>
  <c r="V726" i="5" a="1"/>
  <c r="AB726" i="5" a="1"/>
  <c r="R727" i="5" a="1"/>
  <c r="X727" i="5" a="1"/>
  <c r="AC727" i="5" a="1"/>
  <c r="T728" i="5" a="1"/>
  <c r="Y728" i="5" a="1"/>
  <c r="AD728" i="5" a="1"/>
  <c r="P729" i="5" a="1"/>
  <c r="U729" i="5" a="1"/>
  <c r="Z729" i="5" a="1"/>
  <c r="AF729" i="5" a="1"/>
  <c r="Q730" i="5" a="1"/>
  <c r="V730" i="5" a="1"/>
  <c r="AB730" i="5" a="1"/>
  <c r="R731" i="5" a="1"/>
  <c r="X731" i="5" a="1"/>
  <c r="AC731" i="5" a="1"/>
  <c r="T732" i="5" a="1"/>
  <c r="Y732" i="5" a="1"/>
  <c r="AD732" i="5" a="1"/>
  <c r="P733" i="5" a="1"/>
  <c r="U733" i="5" a="1"/>
  <c r="Z733" i="5" a="1"/>
  <c r="AF733" i="5" a="1"/>
  <c r="Q734" i="5" a="1"/>
  <c r="V734" i="5" a="1"/>
  <c r="AB734" i="5" a="1"/>
  <c r="R735" i="5" a="1"/>
  <c r="X735" i="5" a="1"/>
  <c r="AC735" i="5" a="1"/>
  <c r="T736" i="5" a="1"/>
  <c r="Y736" i="5" a="1"/>
  <c r="AD736" i="5" a="1"/>
  <c r="P737" i="5" a="1"/>
  <c r="U737" i="5" a="1"/>
  <c r="Z737" i="5" a="1"/>
  <c r="AF737" i="5" a="1"/>
  <c r="Q738" i="5" a="1"/>
  <c r="V738" i="5" a="1"/>
  <c r="AB738" i="5" a="1"/>
  <c r="R739" i="5" a="1"/>
  <c r="X739" i="5" a="1"/>
  <c r="AC739" i="5" a="1"/>
  <c r="T740" i="5" a="1"/>
  <c r="Y740" i="5" a="1"/>
  <c r="AD740" i="5" a="1"/>
  <c r="P741" i="5" a="1"/>
  <c r="U741" i="5" a="1"/>
  <c r="Z741" i="5" a="1"/>
  <c r="AF741" i="5" a="1"/>
  <c r="Q742" i="5" a="1"/>
  <c r="V742" i="5" a="1"/>
  <c r="AB742" i="5" a="1"/>
  <c r="R743" i="5" a="1"/>
  <c r="X743" i="5" a="1"/>
  <c r="AC743" i="5" a="1"/>
  <c r="T744" i="5" a="1"/>
  <c r="Y744" i="5" a="1"/>
  <c r="AD744" i="5" a="1"/>
  <c r="P745" i="5" a="1"/>
  <c r="U745" i="5" a="1"/>
  <c r="Z745" i="5" a="1"/>
  <c r="AF745" i="5" a="1"/>
  <c r="Q746" i="5" a="1"/>
  <c r="V746" i="5" a="1"/>
  <c r="AB746" i="5" a="1"/>
  <c r="R747" i="5" a="1"/>
  <c r="X747" i="5" a="1"/>
  <c r="AC747" i="5" a="1"/>
  <c r="T748" i="5" a="1"/>
  <c r="Y748" i="5" a="1"/>
  <c r="AD748" i="5" a="1"/>
  <c r="P749" i="5" a="1"/>
  <c r="U749" i="5" a="1"/>
  <c r="Z749" i="5" a="1"/>
  <c r="AF749" i="5" a="1"/>
  <c r="Q750" i="5" a="1"/>
  <c r="V750" i="5" a="1"/>
  <c r="AB750" i="5" a="1"/>
  <c r="R751" i="5" a="1"/>
  <c r="X751" i="5" a="1"/>
  <c r="AC751" i="5" a="1"/>
  <c r="T752" i="5" a="1"/>
  <c r="Y752" i="5" a="1"/>
  <c r="AD752" i="5" a="1"/>
  <c r="P753" i="5" a="1"/>
  <c r="U753" i="5" a="1"/>
  <c r="Z753" i="5" a="1"/>
  <c r="AF753" i="5" a="1"/>
  <c r="Q754" i="5" a="1"/>
  <c r="V754" i="5" a="1"/>
  <c r="AB754" i="5" a="1"/>
  <c r="R755" i="5" a="1"/>
  <c r="X755" i="5" a="1"/>
  <c r="AC755" i="5" a="1"/>
  <c r="T756" i="5" a="1"/>
  <c r="Y756" i="5" a="1"/>
  <c r="AD756" i="5" a="1"/>
  <c r="P757" i="5" a="1"/>
  <c r="U757" i="5" a="1"/>
  <c r="Z757" i="5" a="1"/>
  <c r="AF757" i="5" a="1"/>
  <c r="Q758" i="5" a="1"/>
  <c r="V758" i="5" a="1"/>
  <c r="AB758" i="5" a="1"/>
  <c r="R759" i="5" a="1"/>
  <c r="X759" i="5" a="1"/>
  <c r="AC759" i="5" a="1"/>
  <c r="T760" i="5" a="1"/>
  <c r="Y760" i="5" a="1"/>
  <c r="AD760" i="5" a="1"/>
  <c r="P761" i="5" a="1"/>
  <c r="U761" i="5" a="1"/>
  <c r="Z761" i="5" a="1"/>
  <c r="AF761" i="5" a="1"/>
  <c r="Q762" i="5" a="1"/>
  <c r="V762" i="5" a="1"/>
  <c r="AB762" i="5" a="1"/>
  <c r="R763" i="5" a="1"/>
  <c r="X763" i="5" a="1"/>
  <c r="AC763" i="5" a="1"/>
  <c r="T764" i="5" a="1"/>
  <c r="Y764" i="5" a="1"/>
  <c r="AD764" i="5" a="1"/>
  <c r="P765" i="5" a="1"/>
  <c r="U765" i="5" a="1"/>
  <c r="Z765" i="5" a="1"/>
  <c r="AF765" i="5" a="1"/>
  <c r="Q766" i="5" a="1"/>
  <c r="V766" i="5" a="1"/>
  <c r="AB766" i="5" a="1"/>
  <c r="R767" i="5" a="1"/>
  <c r="X767" i="5" a="1"/>
  <c r="AC767" i="5" a="1"/>
  <c r="T768" i="5" a="1"/>
  <c r="Y768" i="5" a="1"/>
  <c r="AD768" i="5" a="1"/>
  <c r="P769" i="5" a="1"/>
  <c r="U769" i="5" a="1"/>
  <c r="Z769" i="5" a="1"/>
  <c r="AF769" i="5" a="1"/>
  <c r="Q770" i="5" a="1"/>
  <c r="V770" i="5" a="1"/>
  <c r="AB770" i="5" a="1"/>
  <c r="R771" i="5" a="1"/>
  <c r="X771" i="5" a="1"/>
  <c r="AC771" i="5" a="1"/>
  <c r="T772" i="5" a="1"/>
  <c r="Y772" i="5" a="1"/>
  <c r="AD772" i="5" a="1"/>
  <c r="P773" i="5" a="1"/>
  <c r="U773" i="5" a="1"/>
  <c r="Z773" i="5" a="1"/>
  <c r="AF773" i="5" a="1"/>
  <c r="Q774" i="5" a="1"/>
  <c r="V774" i="5" a="1"/>
  <c r="AB774" i="5" a="1"/>
  <c r="R775" i="5" a="1"/>
  <c r="X775" i="5" a="1"/>
  <c r="AC775" i="5" a="1"/>
  <c r="T776" i="5" a="1"/>
  <c r="Y776" i="5" a="1"/>
  <c r="AD776" i="5" a="1"/>
  <c r="P777" i="5" a="1"/>
  <c r="U777" i="5" a="1"/>
  <c r="Z777" i="5" a="1"/>
  <c r="AF777" i="5" a="1"/>
  <c r="Q778" i="5" a="1"/>
  <c r="V778" i="5" a="1"/>
  <c r="AB778" i="5" a="1"/>
  <c r="R779" i="5" a="1"/>
  <c r="X779" i="5" a="1"/>
  <c r="AC779" i="5" a="1"/>
  <c r="T780" i="5" a="1"/>
  <c r="Y780" i="5" a="1"/>
  <c r="AD780" i="5" a="1"/>
  <c r="P781" i="5" a="1"/>
  <c r="U781" i="5" a="1"/>
  <c r="Z781" i="5" a="1"/>
  <c r="AF781" i="5" a="1"/>
  <c r="Q782" i="5" a="1"/>
  <c r="V782" i="5" a="1"/>
  <c r="AB782" i="5" a="1"/>
  <c r="R783" i="5" a="1"/>
  <c r="X783" i="5" a="1"/>
  <c r="AC783" i="5" a="1"/>
  <c r="T784" i="5" a="1"/>
  <c r="Y784" i="5" a="1"/>
  <c r="AD784" i="5" a="1"/>
  <c r="P785" i="5" a="1"/>
  <c r="U785" i="5" a="1"/>
  <c r="Z785" i="5" a="1"/>
  <c r="AF785" i="5" a="1"/>
  <c r="Q786" i="5" a="1"/>
  <c r="V786" i="5" a="1"/>
  <c r="AB786" i="5" a="1"/>
  <c r="R787" i="5" a="1"/>
  <c r="X787" i="5" a="1"/>
  <c r="AC787" i="5" a="1"/>
  <c r="T788" i="5" a="1"/>
  <c r="Y788" i="5" a="1"/>
  <c r="AD788" i="5" a="1"/>
  <c r="P789" i="5" a="1"/>
  <c r="U789" i="5" a="1"/>
  <c r="Z789" i="5" a="1"/>
  <c r="AF789" i="5" a="1"/>
  <c r="Q790" i="5" a="1"/>
  <c r="V790" i="5" a="1"/>
  <c r="AB790" i="5" a="1"/>
  <c r="R791" i="5" a="1"/>
  <c r="X791" i="5" a="1"/>
  <c r="AC791" i="5" a="1"/>
  <c r="T792" i="5" a="1"/>
  <c r="Y792" i="5" a="1"/>
  <c r="AD792" i="5" a="1"/>
  <c r="P793" i="5" a="1"/>
  <c r="U793" i="5" a="1"/>
  <c r="Z793" i="5" a="1"/>
  <c r="AF793" i="5" a="1"/>
  <c r="Q794" i="5" a="1"/>
  <c r="V794" i="5" a="1"/>
  <c r="AB794" i="5" a="1"/>
  <c r="R795" i="5" a="1"/>
  <c r="X795" i="5" a="1"/>
  <c r="AC795" i="5" a="1"/>
  <c r="T796" i="5" a="1"/>
  <c r="Y796" i="5" a="1"/>
  <c r="AD796" i="5" a="1"/>
  <c r="P797" i="5" a="1"/>
  <c r="U797" i="5" a="1"/>
  <c r="Z797" i="5" a="1"/>
  <c r="AF797" i="5" a="1"/>
  <c r="Q798" i="5" a="1"/>
  <c r="V798" i="5" a="1"/>
  <c r="AB798" i="5" a="1"/>
  <c r="R799" i="5" a="1"/>
  <c r="X799" i="5" a="1"/>
  <c r="AC799" i="5" a="1"/>
  <c r="T800" i="5" a="1"/>
  <c r="Y800" i="5" a="1"/>
  <c r="AD800" i="5" a="1"/>
  <c r="P801" i="5" a="1"/>
  <c r="U801" i="5" a="1"/>
  <c r="Z801" i="5" a="1"/>
  <c r="AF801" i="5" a="1"/>
  <c r="Q802" i="5" a="1"/>
  <c r="V802" i="5" a="1"/>
  <c r="AB802" i="5" a="1"/>
  <c r="R803" i="5" a="1"/>
  <c r="X803" i="5" a="1"/>
  <c r="AC803" i="5" a="1"/>
  <c r="T804" i="5" a="1"/>
  <c r="Y804" i="5" a="1"/>
  <c r="AD804" i="5" a="1"/>
  <c r="P805" i="5" a="1"/>
  <c r="U805" i="5" a="1"/>
  <c r="Z805" i="5" a="1"/>
  <c r="AF805" i="5" a="1"/>
  <c r="Q806" i="5" a="1"/>
  <c r="V806" i="5" a="1"/>
  <c r="AB806" i="5" a="1"/>
  <c r="R807" i="5" a="1"/>
  <c r="X807" i="5" a="1"/>
  <c r="AC807" i="5" a="1"/>
  <c r="T808" i="5" a="1"/>
  <c r="Y808" i="5" a="1"/>
  <c r="AD808" i="5" a="1"/>
  <c r="P809" i="5" a="1"/>
  <c r="U809" i="5" a="1"/>
  <c r="Z809" i="5" a="1"/>
  <c r="AF809" i="5" a="1"/>
  <c r="Q810" i="5" a="1"/>
  <c r="V810" i="5" a="1"/>
  <c r="AB810" i="5" a="1"/>
  <c r="R811" i="5" a="1"/>
  <c r="X811" i="5" a="1"/>
  <c r="AC811" i="5" a="1"/>
  <c r="T812" i="5" a="1"/>
  <c r="Y812" i="5" a="1"/>
  <c r="AD812" i="5" a="1"/>
  <c r="P813" i="5" a="1"/>
  <c r="U813" i="5" a="1"/>
  <c r="Z813" i="5" a="1"/>
  <c r="AF813" i="5" a="1"/>
  <c r="Q814" i="5" a="1"/>
  <c r="V814" i="5" a="1"/>
  <c r="AB814" i="5" a="1"/>
  <c r="R815" i="5" a="1"/>
  <c r="X815" i="5" a="1"/>
  <c r="AC815" i="5" a="1"/>
  <c r="T816" i="5" a="1"/>
  <c r="Y816" i="5" a="1"/>
  <c r="AD816" i="5" a="1"/>
  <c r="P817" i="5" a="1"/>
  <c r="U817" i="5" a="1"/>
  <c r="Z817" i="5" a="1"/>
  <c r="AF817" i="5" a="1"/>
  <c r="Q818" i="5" a="1"/>
  <c r="V818" i="5" a="1"/>
  <c r="AB818" i="5" a="1"/>
  <c r="R819" i="5" a="1"/>
  <c r="X819" i="5" a="1"/>
  <c r="AC819" i="5" a="1"/>
  <c r="T820" i="5" a="1"/>
  <c r="Y820" i="5" a="1"/>
  <c r="AD820" i="5" a="1"/>
  <c r="P821" i="5" a="1"/>
  <c r="U821" i="5" a="1"/>
  <c r="Z821" i="5" a="1"/>
  <c r="AF821" i="5" a="1"/>
  <c r="Q822" i="5" a="1"/>
  <c r="V822" i="5" a="1"/>
  <c r="AB822" i="5" a="1"/>
  <c r="R823" i="5" a="1"/>
  <c r="X823" i="5" a="1"/>
  <c r="AC823" i="5" a="1"/>
  <c r="T824" i="5" a="1"/>
  <c r="Y824" i="5" a="1"/>
  <c r="AD824" i="5" a="1"/>
  <c r="P825" i="5" a="1"/>
  <c r="U825" i="5" a="1"/>
  <c r="Z825" i="5" a="1"/>
  <c r="AF825" i="5" a="1"/>
  <c r="Q826" i="5" a="1"/>
  <c r="V826" i="5" a="1"/>
  <c r="AB826" i="5" a="1"/>
  <c r="R827" i="5" a="1"/>
  <c r="X827" i="5" a="1"/>
  <c r="AC827" i="5" a="1"/>
  <c r="T828" i="5" a="1"/>
  <c r="Y828" i="5" a="1"/>
  <c r="AD828" i="5" a="1"/>
  <c r="P829" i="5" a="1"/>
  <c r="U829" i="5" a="1"/>
  <c r="Z829" i="5" a="1"/>
  <c r="AF829" i="5" a="1"/>
  <c r="Q830" i="5" a="1"/>
  <c r="V830" i="5" a="1"/>
  <c r="AB830" i="5" a="1"/>
  <c r="R831" i="5" a="1"/>
  <c r="X831" i="5" a="1"/>
  <c r="AC831" i="5" a="1"/>
  <c r="T832" i="5" a="1"/>
  <c r="Y832" i="5" a="1"/>
  <c r="AD832" i="5" a="1"/>
  <c r="P833" i="5" a="1"/>
  <c r="U833" i="5" a="1"/>
  <c r="Z833" i="5" a="1"/>
  <c r="AF833" i="5" a="1"/>
  <c r="Q834" i="5" a="1"/>
  <c r="V834" i="5" a="1"/>
  <c r="AB834" i="5" a="1"/>
  <c r="R835" i="5" a="1"/>
  <c r="X835" i="5" a="1"/>
  <c r="AC835" i="5" a="1"/>
  <c r="T836" i="5" a="1"/>
  <c r="Y836" i="5" a="1"/>
  <c r="AD836" i="5" a="1"/>
  <c r="P837" i="5" a="1"/>
  <c r="U837" i="5" a="1"/>
  <c r="Z837" i="5" a="1"/>
  <c r="AF837" i="5" a="1"/>
  <c r="Q838" i="5" a="1"/>
  <c r="V838" i="5" a="1"/>
  <c r="AB838" i="5" a="1"/>
  <c r="R839" i="5" a="1"/>
  <c r="X839" i="5" a="1"/>
  <c r="AC839" i="5" a="1"/>
  <c r="T840" i="5" a="1"/>
  <c r="Y840" i="5" a="1"/>
  <c r="AD840" i="5" a="1"/>
  <c r="P841" i="5" a="1"/>
  <c r="U841" i="5" a="1"/>
  <c r="Z841" i="5" a="1"/>
  <c r="AF841" i="5" a="1"/>
  <c r="Q842" i="5" a="1"/>
  <c r="V842" i="5" a="1"/>
  <c r="AB842" i="5" a="1"/>
  <c r="R843" i="5" a="1"/>
  <c r="X843" i="5" a="1"/>
  <c r="AC843" i="5" a="1"/>
  <c r="S844" i="5" a="1"/>
  <c r="W844" i="5" a="1"/>
  <c r="AA844" i="5" a="1"/>
  <c r="AE844" i="5" a="1"/>
  <c r="O845" i="5" a="1"/>
  <c r="S845" i="5" a="1"/>
  <c r="W845" i="5" a="1"/>
  <c r="AA845" i="5" a="1"/>
  <c r="AE845" i="5" a="1"/>
  <c r="O846" i="5" a="1"/>
  <c r="S846" i="5" a="1"/>
  <c r="W846" i="5" a="1"/>
  <c r="AA846" i="5" a="1"/>
  <c r="AE846" i="5" a="1"/>
  <c r="O847" i="5" a="1"/>
  <c r="S847" i="5" a="1"/>
  <c r="W847" i="5" a="1"/>
  <c r="AA847" i="5" a="1"/>
  <c r="AE847" i="5" a="1"/>
  <c r="O848" i="5" a="1"/>
  <c r="S848" i="5" a="1"/>
  <c r="W848" i="5" a="1"/>
  <c r="AA848" i="5" a="1"/>
  <c r="AE848" i="5" a="1"/>
  <c r="O849" i="5" a="1"/>
  <c r="S849" i="5" a="1"/>
  <c r="W849" i="5" a="1"/>
  <c r="AA849" i="5" a="1"/>
  <c r="AE849" i="5" a="1"/>
  <c r="O850" i="5" a="1"/>
  <c r="S850" i="5" a="1"/>
  <c r="W850" i="5" a="1"/>
  <c r="AA850" i="5" a="1"/>
  <c r="AE850" i="5" a="1"/>
  <c r="O851" i="5" a="1"/>
  <c r="S851" i="5" a="1"/>
  <c r="W851" i="5" a="1"/>
  <c r="AA851" i="5" a="1"/>
  <c r="AE851" i="5" a="1"/>
  <c r="O852" i="5" a="1"/>
  <c r="S852" i="5" a="1"/>
  <c r="W852" i="5" a="1"/>
  <c r="AA852" i="5" a="1"/>
  <c r="AE852" i="5" a="1"/>
  <c r="O853" i="5" a="1"/>
  <c r="S853" i="5" a="1"/>
  <c r="W853" i="5" a="1"/>
  <c r="AA853" i="5" a="1"/>
  <c r="AE853" i="5" a="1"/>
  <c r="O854" i="5" a="1"/>
  <c r="S854" i="5" a="1"/>
  <c r="W854" i="5" a="1"/>
  <c r="AA854" i="5" a="1"/>
  <c r="AE854" i="5" a="1"/>
  <c r="O855" i="5" a="1"/>
  <c r="S855" i="5" a="1"/>
  <c r="W855" i="5" a="1"/>
  <c r="AA855" i="5" a="1"/>
  <c r="AE855" i="5" a="1"/>
  <c r="O856" i="5" a="1"/>
  <c r="S856" i="5" a="1"/>
  <c r="W856" i="5" a="1"/>
  <c r="AA856" i="5" a="1"/>
  <c r="AE856" i="5" a="1"/>
  <c r="O857" i="5" a="1"/>
  <c r="S857" i="5" a="1"/>
  <c r="W857" i="5" a="1"/>
  <c r="AA857" i="5" a="1"/>
  <c r="AE857" i="5" a="1"/>
  <c r="O858" i="5" a="1"/>
  <c r="S858" i="5" a="1"/>
  <c r="W858" i="5" a="1"/>
  <c r="AA858" i="5" a="1"/>
  <c r="AE858" i="5" a="1"/>
  <c r="O859" i="5" a="1"/>
  <c r="S859" i="5" a="1"/>
  <c r="W859" i="5" a="1"/>
  <c r="AA859" i="5" a="1"/>
  <c r="AE859" i="5" a="1"/>
  <c r="O860" i="5" a="1"/>
  <c r="S860" i="5" a="1"/>
  <c r="W860" i="5" a="1"/>
  <c r="AA860" i="5" a="1"/>
  <c r="AE860" i="5" a="1"/>
  <c r="O861" i="5" a="1"/>
  <c r="S861" i="5" a="1"/>
  <c r="W861" i="5" a="1"/>
  <c r="AA861" i="5" a="1"/>
  <c r="AE861" i="5" a="1"/>
  <c r="O862" i="5" a="1"/>
  <c r="S862" i="5" a="1"/>
  <c r="W862" i="5" a="1"/>
  <c r="AA862" i="5" a="1"/>
  <c r="AE862" i="5" a="1"/>
  <c r="O863" i="5" a="1"/>
  <c r="S863" i="5" a="1"/>
  <c r="W863" i="5" a="1"/>
  <c r="AA863" i="5" a="1"/>
  <c r="AE863" i="5" a="1"/>
  <c r="O864" i="5" a="1"/>
  <c r="S864" i="5" a="1"/>
  <c r="W864" i="5" a="1"/>
  <c r="AA864" i="5" a="1"/>
  <c r="AE864" i="5" a="1"/>
  <c r="O865" i="5" a="1"/>
  <c r="S865" i="5" a="1"/>
  <c r="W865" i="5" a="1"/>
  <c r="AA865" i="5" a="1"/>
  <c r="AE865" i="5" a="1"/>
  <c r="O866" i="5" a="1"/>
  <c r="S866" i="5" a="1"/>
  <c r="W866" i="5" a="1"/>
  <c r="AA866" i="5" a="1"/>
  <c r="AE866" i="5" a="1"/>
  <c r="O867" i="5" a="1"/>
  <c r="S867" i="5" a="1"/>
  <c r="W867" i="5" a="1"/>
  <c r="AA867" i="5" a="1"/>
  <c r="AE867" i="5" a="1"/>
  <c r="O868" i="5" a="1"/>
  <c r="S868" i="5" a="1"/>
  <c r="W868" i="5" a="1"/>
  <c r="AA868" i="5" a="1"/>
  <c r="AE868" i="5" a="1"/>
  <c r="O869" i="5" a="1"/>
  <c r="S869" i="5" a="1"/>
  <c r="W869" i="5" a="1"/>
  <c r="AA869" i="5" a="1"/>
  <c r="AE869" i="5" a="1"/>
  <c r="O870" i="5" a="1"/>
  <c r="S870" i="5" a="1"/>
  <c r="W870" i="5" a="1"/>
  <c r="AA870" i="5" a="1"/>
  <c r="AE870" i="5" a="1"/>
  <c r="O871" i="5" a="1"/>
  <c r="S871" i="5" a="1"/>
  <c r="W871" i="5" a="1"/>
  <c r="AA871" i="5" a="1"/>
  <c r="AE871" i="5" a="1"/>
  <c r="O872" i="5" a="1"/>
  <c r="S872" i="5" a="1"/>
  <c r="W872" i="5" a="1"/>
  <c r="AA872" i="5" a="1"/>
  <c r="AE872" i="5" a="1"/>
  <c r="O873" i="5" a="1"/>
  <c r="S873" i="5" a="1"/>
  <c r="W873" i="5" a="1"/>
  <c r="AA873" i="5" a="1"/>
  <c r="AE873" i="5" a="1"/>
  <c r="O874" i="5" a="1"/>
  <c r="S874" i="5" a="1"/>
  <c r="W874" i="5" a="1"/>
  <c r="AA874" i="5" a="1"/>
  <c r="AE874" i="5" a="1"/>
  <c r="O875" i="5" a="1"/>
  <c r="S875" i="5" a="1"/>
  <c r="W875" i="5" a="1"/>
  <c r="AA875" i="5" a="1"/>
  <c r="AE875" i="5" a="1"/>
  <c r="O876" i="5" a="1"/>
  <c r="S876" i="5" a="1"/>
  <c r="W876" i="5" a="1"/>
  <c r="AA876" i="5" a="1"/>
  <c r="AE876" i="5" a="1"/>
  <c r="O877" i="5" a="1"/>
  <c r="S877" i="5" a="1"/>
  <c r="W877" i="5" a="1"/>
  <c r="AA877" i="5" a="1"/>
  <c r="AE877" i="5" a="1"/>
  <c r="O878" i="5" a="1"/>
  <c r="S878" i="5" a="1"/>
  <c r="W878" i="5" a="1"/>
  <c r="AA878" i="5" a="1"/>
  <c r="AE878" i="5" a="1"/>
  <c r="O879" i="5" a="1"/>
  <c r="S879" i="5" a="1"/>
  <c r="W879" i="5" a="1"/>
  <c r="AA879" i="5" a="1"/>
  <c r="AE879" i="5" a="1"/>
  <c r="O880" i="5" a="1"/>
  <c r="S880" i="5" a="1"/>
  <c r="W880" i="5" a="1"/>
  <c r="AA880" i="5" a="1"/>
  <c r="AE880" i="5" a="1"/>
  <c r="O881" i="5" a="1"/>
  <c r="S881" i="5" a="1"/>
  <c r="W881" i="5" a="1"/>
  <c r="AA881" i="5" a="1"/>
  <c r="AE881" i="5" a="1"/>
  <c r="O882" i="5" a="1"/>
  <c r="S882" i="5" a="1"/>
  <c r="W882" i="5" a="1"/>
  <c r="AA882" i="5" a="1"/>
  <c r="AE882" i="5" a="1"/>
  <c r="O883" i="5" a="1"/>
  <c r="S883" i="5" a="1"/>
  <c r="W883" i="5" a="1"/>
  <c r="AA883" i="5" a="1"/>
  <c r="AE883" i="5" a="1"/>
  <c r="O884" i="5" a="1"/>
  <c r="S884" i="5" a="1"/>
  <c r="W884" i="5" a="1"/>
  <c r="AA884" i="5" a="1"/>
  <c r="AE884" i="5" a="1"/>
  <c r="O885" i="5" a="1"/>
  <c r="S885" i="5" a="1"/>
  <c r="W885" i="5" a="1"/>
  <c r="AA885" i="5" a="1"/>
  <c r="AE885" i="5" a="1"/>
  <c r="O886" i="5" a="1"/>
  <c r="S886" i="5" a="1"/>
  <c r="W886" i="5" a="1"/>
  <c r="AA886" i="5" a="1"/>
  <c r="AE886" i="5" a="1"/>
  <c r="O887" i="5" a="1"/>
  <c r="S887" i="5" a="1"/>
  <c r="W887" i="5" a="1"/>
  <c r="AA887" i="5" a="1"/>
  <c r="AE887" i="5" a="1"/>
  <c r="O888" i="5" a="1"/>
  <c r="S888" i="5" a="1"/>
  <c r="W888" i="5" a="1"/>
  <c r="AA888" i="5" a="1"/>
  <c r="AE888" i="5" a="1"/>
  <c r="O889" i="5" a="1"/>
  <c r="S889" i="5" a="1"/>
  <c r="W889" i="5" a="1"/>
  <c r="AA889" i="5" a="1"/>
  <c r="AE889" i="5" a="1"/>
  <c r="O890" i="5" a="1"/>
  <c r="S890" i="5" a="1"/>
  <c r="W890" i="5" a="1"/>
  <c r="AA890" i="5" a="1"/>
  <c r="AE890" i="5" a="1"/>
  <c r="O891" i="5" a="1"/>
  <c r="S891" i="5" a="1"/>
  <c r="W891" i="5" a="1"/>
  <c r="AA891" i="5" a="1"/>
  <c r="AE891" i="5" a="1"/>
  <c r="O892" i="5" a="1"/>
  <c r="S892" i="5" a="1"/>
  <c r="W892" i="5" a="1"/>
  <c r="AA892" i="5" a="1"/>
  <c r="AE892" i="5" a="1"/>
  <c r="O893" i="5" a="1"/>
  <c r="S893" i="5" a="1"/>
  <c r="W893" i="5" a="1"/>
  <c r="AA893" i="5" a="1"/>
  <c r="AE893" i="5" a="1"/>
  <c r="O894" i="5" a="1"/>
  <c r="S894" i="5" a="1"/>
  <c r="W894" i="5" a="1"/>
  <c r="AA894" i="5" a="1"/>
  <c r="AE894" i="5" a="1"/>
  <c r="O895" i="5" a="1"/>
  <c r="S895" i="5" a="1"/>
  <c r="W895" i="5" a="1"/>
  <c r="AA895" i="5" a="1"/>
  <c r="AE895" i="5" a="1"/>
  <c r="O896" i="5" a="1"/>
  <c r="S896" i="5" a="1"/>
  <c r="W896" i="5" a="1"/>
  <c r="AA896" i="5" a="1"/>
  <c r="AE896" i="5" a="1"/>
  <c r="O897" i="5" a="1"/>
  <c r="S897" i="5" a="1"/>
  <c r="W897" i="5" a="1"/>
  <c r="AA897" i="5" a="1"/>
  <c r="AE897" i="5" a="1"/>
  <c r="O898" i="5" a="1"/>
  <c r="S898" i="5" a="1"/>
  <c r="W898" i="5" a="1"/>
  <c r="AA898" i="5" a="1"/>
  <c r="AE898" i="5" a="1"/>
  <c r="O899" i="5" a="1"/>
  <c r="S899" i="5" a="1"/>
  <c r="W899" i="5" a="1"/>
  <c r="AA899" i="5" a="1"/>
  <c r="AE899" i="5" a="1"/>
  <c r="O900" i="5" a="1"/>
  <c r="S900" i="5" a="1"/>
  <c r="W900" i="5" a="1"/>
  <c r="AA900" i="5" a="1"/>
  <c r="AE900" i="5" a="1"/>
  <c r="O901" i="5" a="1"/>
  <c r="S901" i="5" a="1"/>
  <c r="W901" i="5" a="1"/>
  <c r="AA901" i="5" a="1"/>
  <c r="AE901" i="5" a="1"/>
  <c r="O902" i="5" a="1"/>
  <c r="S902" i="5" a="1"/>
  <c r="W902" i="5" a="1"/>
  <c r="AA902" i="5" a="1"/>
  <c r="AE902" i="5" a="1"/>
  <c r="O903" i="5" a="1"/>
  <c r="Z236" i="5" a="1"/>
  <c r="AF310" i="5" a="1"/>
  <c r="V332" i="5" a="1"/>
  <c r="O349" i="5" a="1"/>
  <c r="AE361" i="5" a="1"/>
  <c r="AA374" i="5" a="1"/>
  <c r="W387" i="5" a="1"/>
  <c r="S400" i="5" a="1"/>
  <c r="Q411" i="5" a="1"/>
  <c r="AC415" i="5" a="1"/>
  <c r="S424" i="5" a="1"/>
  <c r="Y428" i="5" a="1"/>
  <c r="AD432" i="5" a="1"/>
  <c r="O437" i="5" a="1"/>
  <c r="U441" i="5" a="1"/>
  <c r="Z445" i="5" a="1"/>
  <c r="AE449" i="5" a="1"/>
  <c r="Q454" i="5" a="1"/>
  <c r="V458" i="5" a="1"/>
  <c r="AA462" i="5" a="1"/>
  <c r="Y470" i="5" a="1"/>
  <c r="AC473" i="5" a="1"/>
  <c r="Q480" i="5" a="1"/>
  <c r="U483" i="5" a="1"/>
  <c r="Y486" i="5" a="1"/>
  <c r="AC489" i="5" a="1"/>
  <c r="Q496" i="5" a="1"/>
  <c r="U499" i="5" a="1"/>
  <c r="Y502" i="5" a="1"/>
  <c r="AC505" i="5" a="1"/>
  <c r="Q512" i="5" a="1"/>
  <c r="U515" i="5" a="1"/>
  <c r="Y518" i="5" a="1"/>
  <c r="AC521" i="5" a="1"/>
  <c r="O526" i="5" a="1"/>
  <c r="Q527" i="5" a="1"/>
  <c r="R528" i="5" a="1"/>
  <c r="S529" i="5" a="1"/>
  <c r="U530" i="5" a="1"/>
  <c r="V531" i="5" a="1"/>
  <c r="W532" i="5" a="1"/>
  <c r="Y533" i="5" a="1"/>
  <c r="Z534" i="5" a="1"/>
  <c r="AA535" i="5" a="1"/>
  <c r="AC536" i="5" a="1"/>
  <c r="AD537" i="5" a="1"/>
  <c r="AE538" i="5" a="1"/>
  <c r="O542" i="5" a="1"/>
  <c r="Q543" i="5" a="1"/>
  <c r="R544" i="5" a="1"/>
  <c r="S545" i="5" a="1"/>
  <c r="U546" i="5" a="1"/>
  <c r="V547" i="5" a="1"/>
  <c r="W548" i="5" a="1"/>
  <c r="Y549" i="5" a="1"/>
  <c r="Z550" i="5" a="1"/>
  <c r="AA551" i="5" a="1"/>
  <c r="AC552" i="5" a="1"/>
  <c r="AD553" i="5" a="1"/>
  <c r="AE554" i="5" a="1"/>
  <c r="O558" i="5" a="1"/>
  <c r="Q559" i="5" a="1"/>
  <c r="R560" i="5" a="1"/>
  <c r="S561" i="5" a="1"/>
  <c r="U562" i="5" a="1"/>
  <c r="V563" i="5" a="1"/>
  <c r="W564" i="5" a="1"/>
  <c r="Y565" i="5" a="1"/>
  <c r="Z566" i="5" a="1"/>
  <c r="AA567" i="5" a="1"/>
  <c r="AC568" i="5" a="1"/>
  <c r="AD569" i="5" a="1"/>
  <c r="AE570" i="5" a="1"/>
  <c r="O574" i="5" a="1"/>
  <c r="Q575" i="5" a="1"/>
  <c r="R576" i="5" a="1"/>
  <c r="S577" i="5" a="1"/>
  <c r="U578" i="5" a="1"/>
  <c r="V579" i="5" a="1"/>
  <c r="W580" i="5" a="1"/>
  <c r="Y581" i="5" a="1"/>
  <c r="Z582" i="5" a="1"/>
  <c r="AA583" i="5" a="1"/>
  <c r="AC584" i="5" a="1"/>
  <c r="AD585" i="5" a="1"/>
  <c r="AE586" i="5" a="1"/>
  <c r="O590" i="5" a="1"/>
  <c r="Q591" i="5" a="1"/>
  <c r="R592" i="5" a="1"/>
  <c r="S593" i="5" a="1"/>
  <c r="U594" i="5" a="1"/>
  <c r="V595" i="5" a="1"/>
  <c r="W596" i="5" a="1"/>
  <c r="Y597" i="5" a="1"/>
  <c r="Z598" i="5" a="1"/>
  <c r="AA599" i="5" a="1"/>
  <c r="AC600" i="5" a="1"/>
  <c r="AD601" i="5" a="1"/>
  <c r="AE602" i="5" a="1"/>
  <c r="AF603" i="5" a="1"/>
  <c r="AB604" i="5" a="1"/>
  <c r="X605" i="5" a="1"/>
  <c r="T606" i="5" a="1"/>
  <c r="P607" i="5" a="1"/>
  <c r="AF607" i="5" a="1"/>
  <c r="AB608" i="5" a="1"/>
  <c r="X609" i="5" a="1"/>
  <c r="T610" i="5" a="1"/>
  <c r="P611" i="5" a="1"/>
  <c r="AF611" i="5" a="1"/>
  <c r="AB612" i="5" a="1"/>
  <c r="X613" i="5" a="1"/>
  <c r="T614" i="5" a="1"/>
  <c r="P615" i="5" a="1"/>
  <c r="AF615" i="5" a="1"/>
  <c r="AB616" i="5" a="1"/>
  <c r="X617" i="5" a="1"/>
  <c r="T618" i="5" a="1"/>
  <c r="P619" i="5" a="1"/>
  <c r="AF619" i="5" a="1"/>
  <c r="AB620" i="5" a="1"/>
  <c r="X621" i="5" a="1"/>
  <c r="T622" i="5" a="1"/>
  <c r="P623" i="5" a="1"/>
  <c r="AF623" i="5" a="1"/>
  <c r="AB624" i="5" a="1"/>
  <c r="X625" i="5" a="1"/>
  <c r="T626" i="5" a="1"/>
  <c r="P627" i="5" a="1"/>
  <c r="AF627" i="5" a="1"/>
  <c r="AB628" i="5" a="1"/>
  <c r="X629" i="5" a="1"/>
  <c r="T630" i="5" a="1"/>
  <c r="P631" i="5" a="1"/>
  <c r="AF631" i="5" a="1"/>
  <c r="AB632" i="5" a="1"/>
  <c r="X633" i="5" a="1"/>
  <c r="T634" i="5" a="1"/>
  <c r="P635" i="5" a="1"/>
  <c r="AF635" i="5" a="1"/>
  <c r="AB636" i="5" a="1"/>
  <c r="X637" i="5" a="1"/>
  <c r="T638" i="5" a="1"/>
  <c r="P639" i="5" a="1"/>
  <c r="AF639" i="5" a="1"/>
  <c r="AB640" i="5" a="1"/>
  <c r="X641" i="5" a="1"/>
  <c r="T642" i="5" a="1"/>
  <c r="P643" i="5" a="1"/>
  <c r="AF643" i="5" a="1"/>
  <c r="AB644" i="5" a="1"/>
  <c r="X645" i="5" a="1"/>
  <c r="T646" i="5" a="1"/>
  <c r="P647" i="5" a="1"/>
  <c r="AF647" i="5" a="1"/>
  <c r="AB648" i="5" a="1"/>
  <c r="X649" i="5" a="1"/>
  <c r="T650" i="5" a="1"/>
  <c r="P651" i="5" a="1"/>
  <c r="AF651" i="5" a="1"/>
  <c r="AB652" i="5" a="1"/>
  <c r="X653" i="5" a="1"/>
  <c r="T654" i="5" a="1"/>
  <c r="P655" i="5" a="1"/>
  <c r="AF655" i="5" a="1"/>
  <c r="AB656" i="5" a="1"/>
  <c r="X657" i="5" a="1"/>
  <c r="T658" i="5" a="1"/>
  <c r="P659" i="5" a="1"/>
  <c r="AF659" i="5" a="1"/>
  <c r="AB660" i="5" a="1"/>
  <c r="X661" i="5" a="1"/>
  <c r="T662" i="5" a="1"/>
  <c r="P663" i="5" a="1"/>
  <c r="AF663" i="5" a="1"/>
  <c r="AB664" i="5" a="1"/>
  <c r="X665" i="5" a="1"/>
  <c r="T666" i="5" a="1"/>
  <c r="P667" i="5" a="1"/>
  <c r="AF667" i="5" a="1"/>
  <c r="AB668" i="5" a="1"/>
  <c r="X669" i="5" a="1"/>
  <c r="T670" i="5" a="1"/>
  <c r="P671" i="5" a="1"/>
  <c r="AF671" i="5" a="1"/>
  <c r="AB672" i="5" a="1"/>
  <c r="X673" i="5" a="1"/>
  <c r="T674" i="5" a="1"/>
  <c r="P675" i="5" a="1"/>
  <c r="AF675" i="5" a="1"/>
  <c r="AB676" i="5" a="1"/>
  <c r="X677" i="5" a="1"/>
  <c r="T678" i="5" a="1"/>
  <c r="P679" i="5" a="1"/>
  <c r="AF679" i="5" a="1"/>
  <c r="AB680" i="5" a="1"/>
  <c r="X681" i="5" a="1"/>
  <c r="T682" i="5" a="1"/>
  <c r="P683" i="5" a="1"/>
  <c r="AF683" i="5" a="1"/>
  <c r="AB684" i="5" a="1"/>
  <c r="X685" i="5" a="1"/>
  <c r="T686" i="5" a="1"/>
  <c r="P687" i="5" a="1"/>
  <c r="AF687" i="5" a="1"/>
  <c r="AB688" i="5" a="1"/>
  <c r="X689" i="5" a="1"/>
  <c r="T690" i="5" a="1"/>
  <c r="P691" i="5" a="1"/>
  <c r="AF691" i="5" a="1"/>
  <c r="AB692" i="5" a="1"/>
  <c r="X693" i="5" a="1"/>
  <c r="T694" i="5" a="1"/>
  <c r="P695" i="5" a="1"/>
  <c r="AF695" i="5" a="1"/>
  <c r="AB696" i="5" a="1"/>
  <c r="X697" i="5" a="1"/>
  <c r="T698" i="5" a="1"/>
  <c r="P699" i="5" a="1"/>
  <c r="AF699" i="5" a="1"/>
  <c r="AB700" i="5" a="1"/>
  <c r="X701" i="5" a="1"/>
  <c r="T702" i="5" a="1"/>
  <c r="P703" i="5" a="1"/>
  <c r="AF703" i="5" a="1"/>
  <c r="AB704" i="5" a="1"/>
  <c r="X705" i="5" a="1"/>
  <c r="T706" i="5" a="1"/>
  <c r="P707" i="5" a="1"/>
  <c r="AF707" i="5" a="1"/>
  <c r="AB708" i="5" a="1"/>
  <c r="X709" i="5" a="1"/>
  <c r="T710" i="5" a="1"/>
  <c r="P711" i="5" a="1"/>
  <c r="AF711" i="5" a="1"/>
  <c r="AB712" i="5" a="1"/>
  <c r="X713" i="5" a="1"/>
  <c r="T714" i="5" a="1"/>
  <c r="P715" i="5" a="1"/>
  <c r="AF715" i="5" a="1"/>
  <c r="AB716" i="5" a="1"/>
  <c r="X717" i="5" a="1"/>
  <c r="R718" i="5" a="1"/>
  <c r="X718" i="5" a="1"/>
  <c r="AC718" i="5" a="1"/>
  <c r="T719" i="5" a="1"/>
  <c r="Y719" i="5" a="1"/>
  <c r="AD719" i="5" a="1"/>
  <c r="P720" i="5" a="1"/>
  <c r="U720" i="5" a="1"/>
  <c r="Z720" i="5" a="1"/>
  <c r="AF720" i="5" a="1"/>
  <c r="Q721" i="5" a="1"/>
  <c r="V721" i="5" a="1"/>
  <c r="AB721" i="5" a="1"/>
  <c r="R722" i="5" a="1"/>
  <c r="X722" i="5" a="1"/>
  <c r="AC722" i="5" a="1"/>
  <c r="T723" i="5" a="1"/>
  <c r="Y723" i="5" a="1"/>
  <c r="AD723" i="5" a="1"/>
  <c r="P724" i="5" a="1"/>
  <c r="U724" i="5" a="1"/>
  <c r="Z724" i="5" a="1"/>
  <c r="AF724" i="5" a="1"/>
  <c r="Q725" i="5" a="1"/>
  <c r="V725" i="5" a="1"/>
  <c r="AB725" i="5" a="1"/>
  <c r="R726" i="5" a="1"/>
  <c r="X726" i="5" a="1"/>
  <c r="AC726" i="5" a="1"/>
  <c r="T727" i="5" a="1"/>
  <c r="Y727" i="5" a="1"/>
  <c r="AD727" i="5" a="1"/>
  <c r="P728" i="5" a="1"/>
  <c r="U728" i="5" a="1"/>
  <c r="Z728" i="5" a="1"/>
  <c r="AF728" i="5" a="1"/>
  <c r="Q729" i="5" a="1"/>
  <c r="V729" i="5" a="1"/>
  <c r="AB729" i="5" a="1"/>
  <c r="R730" i="5" a="1"/>
  <c r="X730" i="5" a="1"/>
  <c r="AC730" i="5" a="1"/>
  <c r="T731" i="5" a="1"/>
  <c r="Y731" i="5" a="1"/>
  <c r="AD731" i="5" a="1"/>
  <c r="P732" i="5" a="1"/>
  <c r="U732" i="5" a="1"/>
  <c r="Z732" i="5" a="1"/>
  <c r="AF732" i="5" a="1"/>
  <c r="Q733" i="5" a="1"/>
  <c r="V733" i="5" a="1"/>
  <c r="AB733" i="5" a="1"/>
  <c r="R734" i="5" a="1"/>
  <c r="X734" i="5" a="1"/>
  <c r="AC734" i="5" a="1"/>
  <c r="T735" i="5" a="1"/>
  <c r="Y735" i="5" a="1"/>
  <c r="AD735" i="5" a="1"/>
  <c r="P736" i="5" a="1"/>
  <c r="U736" i="5" a="1"/>
  <c r="Z736" i="5" a="1"/>
  <c r="AF736" i="5" a="1"/>
  <c r="Q737" i="5" a="1"/>
  <c r="V737" i="5" a="1"/>
  <c r="AB737" i="5" a="1"/>
  <c r="R738" i="5" a="1"/>
  <c r="X738" i="5" a="1"/>
  <c r="AC738" i="5" a="1"/>
  <c r="T739" i="5" a="1"/>
  <c r="Y739" i="5" a="1"/>
  <c r="AD739" i="5" a="1"/>
  <c r="P740" i="5" a="1"/>
  <c r="U740" i="5" a="1"/>
  <c r="Z740" i="5" a="1"/>
  <c r="AF740" i="5" a="1"/>
  <c r="Q741" i="5" a="1"/>
  <c r="V741" i="5" a="1"/>
  <c r="AB741" i="5" a="1"/>
  <c r="R742" i="5" a="1"/>
  <c r="X742" i="5" a="1"/>
  <c r="AC742" i="5" a="1"/>
  <c r="T743" i="5" a="1"/>
  <c r="Y743" i="5" a="1"/>
  <c r="AD743" i="5" a="1"/>
  <c r="P744" i="5" a="1"/>
  <c r="U744" i="5" a="1"/>
  <c r="Z744" i="5" a="1"/>
  <c r="AF744" i="5" a="1"/>
  <c r="Q745" i="5" a="1"/>
  <c r="V745" i="5" a="1"/>
  <c r="AB745" i="5" a="1"/>
  <c r="R746" i="5" a="1"/>
  <c r="X746" i="5" a="1"/>
  <c r="AC746" i="5" a="1"/>
  <c r="T747" i="5" a="1"/>
  <c r="Y747" i="5" a="1"/>
  <c r="AD747" i="5" a="1"/>
  <c r="P748" i="5" a="1"/>
  <c r="U748" i="5" a="1"/>
  <c r="Z748" i="5" a="1"/>
  <c r="AF748" i="5" a="1"/>
  <c r="Q749" i="5" a="1"/>
  <c r="V749" i="5" a="1"/>
  <c r="AB749" i="5" a="1"/>
  <c r="R750" i="5" a="1"/>
  <c r="X750" i="5" a="1"/>
  <c r="AC750" i="5" a="1"/>
  <c r="T751" i="5" a="1"/>
  <c r="Y751" i="5" a="1"/>
  <c r="AD751" i="5" a="1"/>
  <c r="P752" i="5" a="1"/>
  <c r="U752" i="5" a="1"/>
  <c r="Z752" i="5" a="1"/>
  <c r="AF752" i="5" a="1"/>
  <c r="Q753" i="5" a="1"/>
  <c r="V753" i="5" a="1"/>
  <c r="AB753" i="5" a="1"/>
  <c r="R754" i="5" a="1"/>
  <c r="X754" i="5" a="1"/>
  <c r="AC754" i="5" a="1"/>
  <c r="T755" i="5" a="1"/>
  <c r="Y755" i="5" a="1"/>
  <c r="AD755" i="5" a="1"/>
  <c r="P756" i="5" a="1"/>
  <c r="U756" i="5" a="1"/>
  <c r="Z756" i="5" a="1"/>
  <c r="AF756" i="5" a="1"/>
  <c r="Q757" i="5" a="1"/>
  <c r="V757" i="5" a="1"/>
  <c r="AB757" i="5" a="1"/>
  <c r="R758" i="5" a="1"/>
  <c r="X758" i="5" a="1"/>
  <c r="AC758" i="5" a="1"/>
  <c r="T759" i="5" a="1"/>
  <c r="Y759" i="5" a="1"/>
  <c r="AD759" i="5" a="1"/>
  <c r="P760" i="5" a="1"/>
  <c r="U760" i="5" a="1"/>
  <c r="Z760" i="5" a="1"/>
  <c r="AF760" i="5" a="1"/>
  <c r="Q761" i="5" a="1"/>
  <c r="V761" i="5" a="1"/>
  <c r="AB761" i="5" a="1"/>
  <c r="R762" i="5" a="1"/>
  <c r="X762" i="5" a="1"/>
  <c r="AC762" i="5" a="1"/>
  <c r="T763" i="5" a="1"/>
  <c r="Y763" i="5" a="1"/>
  <c r="AD763" i="5" a="1"/>
  <c r="P764" i="5" a="1"/>
  <c r="U764" i="5" a="1"/>
  <c r="Z764" i="5" a="1"/>
  <c r="AF764" i="5" a="1"/>
  <c r="Q765" i="5" a="1"/>
  <c r="V765" i="5" a="1"/>
  <c r="AB765" i="5" a="1"/>
  <c r="R766" i="5" a="1"/>
  <c r="X766" i="5" a="1"/>
  <c r="AC766" i="5" a="1"/>
  <c r="T767" i="5" a="1"/>
  <c r="Y767" i="5" a="1"/>
  <c r="AD767" i="5" a="1"/>
  <c r="P768" i="5" a="1"/>
  <c r="U768" i="5" a="1"/>
  <c r="Z768" i="5" a="1"/>
  <c r="AF768" i="5" a="1"/>
  <c r="Q769" i="5" a="1"/>
  <c r="V769" i="5" a="1"/>
  <c r="AB769" i="5" a="1"/>
  <c r="R770" i="5" a="1"/>
  <c r="X770" i="5" a="1"/>
  <c r="AC770" i="5" a="1"/>
  <c r="T771" i="5" a="1"/>
  <c r="Y771" i="5" a="1"/>
  <c r="AD771" i="5" a="1"/>
  <c r="P772" i="5" a="1"/>
  <c r="U772" i="5" a="1"/>
  <c r="Z772" i="5" a="1"/>
  <c r="AF772" i="5" a="1"/>
  <c r="Q773" i="5" a="1"/>
  <c r="V773" i="5" a="1"/>
  <c r="AB773" i="5" a="1"/>
  <c r="R774" i="5" a="1"/>
  <c r="X774" i="5" a="1"/>
  <c r="AC774" i="5" a="1"/>
  <c r="T775" i="5" a="1"/>
  <c r="Y775" i="5" a="1"/>
  <c r="AD775" i="5" a="1"/>
  <c r="P776" i="5" a="1"/>
  <c r="U776" i="5" a="1"/>
  <c r="Z776" i="5" a="1"/>
  <c r="AF776" i="5" a="1"/>
  <c r="Q777" i="5" a="1"/>
  <c r="V777" i="5" a="1"/>
  <c r="AB777" i="5" a="1"/>
  <c r="R778" i="5" a="1"/>
  <c r="X778" i="5" a="1"/>
  <c r="AC778" i="5" a="1"/>
  <c r="T779" i="5" a="1"/>
  <c r="Y779" i="5" a="1"/>
  <c r="AD779" i="5" a="1"/>
  <c r="P780" i="5" a="1"/>
  <c r="U780" i="5" a="1"/>
  <c r="Z780" i="5" a="1"/>
  <c r="AF780" i="5" a="1"/>
  <c r="Q781" i="5" a="1"/>
  <c r="V781" i="5" a="1"/>
  <c r="AB781" i="5" a="1"/>
  <c r="R782" i="5" a="1"/>
  <c r="X782" i="5" a="1"/>
  <c r="AC782" i="5" a="1"/>
  <c r="T783" i="5" a="1"/>
  <c r="Y783" i="5" a="1"/>
  <c r="AD783" i="5" a="1"/>
  <c r="P784" i="5" a="1"/>
  <c r="U784" i="5" a="1"/>
  <c r="Z784" i="5" a="1"/>
  <c r="AF784" i="5" a="1"/>
  <c r="Q785" i="5" a="1"/>
  <c r="V785" i="5" a="1"/>
  <c r="AB785" i="5" a="1"/>
  <c r="R786" i="5" a="1"/>
  <c r="X786" i="5" a="1"/>
  <c r="AC786" i="5" a="1"/>
  <c r="T787" i="5" a="1"/>
  <c r="Y787" i="5" a="1"/>
  <c r="AD787" i="5" a="1"/>
  <c r="P788" i="5" a="1"/>
  <c r="U788" i="5" a="1"/>
  <c r="Z788" i="5" a="1"/>
  <c r="AF788" i="5" a="1"/>
  <c r="Q789" i="5" a="1"/>
  <c r="V789" i="5" a="1"/>
  <c r="AB789" i="5" a="1"/>
  <c r="R790" i="5" a="1"/>
  <c r="X790" i="5" a="1"/>
  <c r="AC790" i="5" a="1"/>
  <c r="T791" i="5" a="1"/>
  <c r="Y791" i="5" a="1"/>
  <c r="AD791" i="5" a="1"/>
  <c r="P792" i="5" a="1"/>
  <c r="U792" i="5" a="1"/>
  <c r="Z792" i="5" a="1"/>
  <c r="AF792" i="5" a="1"/>
  <c r="Q793" i="5" a="1"/>
  <c r="V793" i="5" a="1"/>
  <c r="AB793" i="5" a="1"/>
  <c r="R794" i="5" a="1"/>
  <c r="X794" i="5" a="1"/>
  <c r="AC794" i="5" a="1"/>
  <c r="T795" i="5" a="1"/>
  <c r="Y795" i="5" a="1"/>
  <c r="AD795" i="5" a="1"/>
  <c r="P796" i="5" a="1"/>
  <c r="U796" i="5" a="1"/>
  <c r="Z796" i="5" a="1"/>
  <c r="AF796" i="5" a="1"/>
  <c r="Q797" i="5" a="1"/>
  <c r="V797" i="5" a="1"/>
  <c r="AB797" i="5" a="1"/>
  <c r="R798" i="5" a="1"/>
  <c r="X798" i="5" a="1"/>
  <c r="AC798" i="5" a="1"/>
  <c r="T799" i="5" a="1"/>
  <c r="Y799" i="5" a="1"/>
  <c r="AD799" i="5" a="1"/>
  <c r="P800" i="5" a="1"/>
  <c r="U800" i="5" a="1"/>
  <c r="Z800" i="5" a="1"/>
  <c r="AF800" i="5" a="1"/>
  <c r="Q801" i="5" a="1"/>
  <c r="V801" i="5" a="1"/>
  <c r="AB801" i="5" a="1"/>
  <c r="R802" i="5" a="1"/>
  <c r="X802" i="5" a="1"/>
  <c r="AC802" i="5" a="1"/>
  <c r="T803" i="5" a="1"/>
  <c r="Y803" i="5" a="1"/>
  <c r="AD803" i="5" a="1"/>
  <c r="P804" i="5" a="1"/>
  <c r="U804" i="5" a="1"/>
  <c r="Z804" i="5" a="1"/>
  <c r="AF804" i="5" a="1"/>
  <c r="Q805" i="5" a="1"/>
  <c r="V805" i="5" a="1"/>
  <c r="AB805" i="5" a="1"/>
  <c r="R806" i="5" a="1"/>
  <c r="X806" i="5" a="1"/>
  <c r="AC806" i="5" a="1"/>
  <c r="T807" i="5" a="1"/>
  <c r="Y807" i="5" a="1"/>
  <c r="AD807" i="5" a="1"/>
  <c r="P808" i="5" a="1"/>
  <c r="U808" i="5" a="1"/>
  <c r="Z808" i="5" a="1"/>
  <c r="AF808" i="5" a="1"/>
  <c r="Q809" i="5" a="1"/>
  <c r="V809" i="5" a="1"/>
  <c r="AB809" i="5" a="1"/>
  <c r="R810" i="5" a="1"/>
  <c r="X810" i="5" a="1"/>
  <c r="AC810" i="5" a="1"/>
  <c r="T811" i="5" a="1"/>
  <c r="Y811" i="5" a="1"/>
  <c r="AD811" i="5" a="1"/>
  <c r="P812" i="5" a="1"/>
  <c r="U812" i="5" a="1"/>
  <c r="Z812" i="5" a="1"/>
  <c r="AF812" i="5" a="1"/>
  <c r="Q813" i="5" a="1"/>
  <c r="V813" i="5" a="1"/>
  <c r="AB813" i="5" a="1"/>
  <c r="R814" i="5" a="1"/>
  <c r="X814" i="5" a="1"/>
  <c r="AC814" i="5" a="1"/>
  <c r="T815" i="5" a="1"/>
  <c r="Y815" i="5" a="1"/>
  <c r="AD815" i="5" a="1"/>
  <c r="P816" i="5" a="1"/>
  <c r="U816" i="5" a="1"/>
  <c r="Z816" i="5" a="1"/>
  <c r="AF816" i="5" a="1"/>
  <c r="Q817" i="5" a="1"/>
  <c r="V817" i="5" a="1"/>
  <c r="AB817" i="5" a="1"/>
  <c r="R818" i="5" a="1"/>
  <c r="X818" i="5" a="1"/>
  <c r="AC818" i="5" a="1"/>
  <c r="T819" i="5" a="1"/>
  <c r="Y819" i="5" a="1"/>
  <c r="AD819" i="5" a="1"/>
  <c r="P820" i="5" a="1"/>
  <c r="U820" i="5" a="1"/>
  <c r="Z820" i="5" a="1"/>
  <c r="AF820" i="5" a="1"/>
  <c r="Q821" i="5" a="1"/>
  <c r="V821" i="5" a="1"/>
  <c r="AB821" i="5" a="1"/>
  <c r="R822" i="5" a="1"/>
  <c r="X822" i="5" a="1"/>
  <c r="AC822" i="5" a="1"/>
  <c r="T823" i="5" a="1"/>
  <c r="Y823" i="5" a="1"/>
  <c r="AD823" i="5" a="1"/>
  <c r="P824" i="5" a="1"/>
  <c r="U824" i="5" a="1"/>
  <c r="Z824" i="5" a="1"/>
  <c r="AF824" i="5" a="1"/>
  <c r="Q825" i="5" a="1"/>
  <c r="V825" i="5" a="1"/>
  <c r="AB825" i="5" a="1"/>
  <c r="R826" i="5" a="1"/>
  <c r="X826" i="5" a="1"/>
  <c r="AC826" i="5" a="1"/>
  <c r="T827" i="5" a="1"/>
  <c r="Y827" i="5" a="1"/>
  <c r="AD827" i="5" a="1"/>
  <c r="P828" i="5" a="1"/>
  <c r="U828" i="5" a="1"/>
  <c r="Z828" i="5" a="1"/>
  <c r="AF828" i="5" a="1"/>
  <c r="Q829" i="5" a="1"/>
  <c r="V829" i="5" a="1"/>
  <c r="AB829" i="5" a="1"/>
  <c r="R830" i="5" a="1"/>
  <c r="X830" i="5" a="1"/>
  <c r="AC830" i="5" a="1"/>
  <c r="T831" i="5" a="1"/>
  <c r="Y831" i="5" a="1"/>
  <c r="AD831" i="5" a="1"/>
  <c r="P832" i="5" a="1"/>
  <c r="U832" i="5" a="1"/>
  <c r="Z832" i="5" a="1"/>
  <c r="AF832" i="5" a="1"/>
  <c r="Q833" i="5" a="1"/>
  <c r="V833" i="5" a="1"/>
  <c r="AB833" i="5" a="1"/>
  <c r="R834" i="5" a="1"/>
  <c r="X834" i="5" a="1"/>
  <c r="AC834" i="5" a="1"/>
  <c r="T835" i="5" a="1"/>
  <c r="Y835" i="5" a="1"/>
  <c r="AD835" i="5" a="1"/>
  <c r="P836" i="5" a="1"/>
  <c r="U836" i="5" a="1"/>
  <c r="Z836" i="5" a="1"/>
  <c r="AF836" i="5" a="1"/>
  <c r="Q837" i="5" a="1"/>
  <c r="V837" i="5" a="1"/>
  <c r="AB837" i="5" a="1"/>
  <c r="R838" i="5" a="1"/>
  <c r="X838" i="5" a="1"/>
  <c r="AC838" i="5" a="1"/>
  <c r="T839" i="5" a="1"/>
  <c r="Y839" i="5" a="1"/>
  <c r="AD839" i="5" a="1"/>
  <c r="P840" i="5" a="1"/>
  <c r="U840" i="5" a="1"/>
  <c r="Z840" i="5" a="1"/>
  <c r="AF840" i="5" a="1"/>
  <c r="Q841" i="5" a="1"/>
  <c r="V841" i="5" a="1"/>
  <c r="AB841" i="5" a="1"/>
  <c r="R842" i="5" a="1"/>
  <c r="X842" i="5" a="1"/>
  <c r="AC842" i="5" a="1"/>
  <c r="T843" i="5" a="1"/>
  <c r="Y843" i="5" a="1"/>
  <c r="AD843" i="5" a="1"/>
  <c r="P844" i="5" a="1"/>
  <c r="T844" i="5" a="1"/>
  <c r="X844" i="5" a="1"/>
  <c r="AB844" i="5" a="1"/>
  <c r="AF844" i="5" a="1"/>
  <c r="P845" i="5" a="1"/>
  <c r="T845" i="5" a="1"/>
  <c r="X845" i="5" a="1"/>
  <c r="AB845" i="5" a="1"/>
  <c r="AF845" i="5" a="1"/>
  <c r="P846" i="5" a="1"/>
  <c r="T846" i="5" a="1"/>
  <c r="X846" i="5" a="1"/>
  <c r="AB846" i="5" a="1"/>
  <c r="AF846" i="5" a="1"/>
  <c r="P847" i="5" a="1"/>
  <c r="T847" i="5" a="1"/>
  <c r="X847" i="5" a="1"/>
  <c r="AB847" i="5" a="1"/>
  <c r="AF847" i="5" a="1"/>
  <c r="P848" i="5" a="1"/>
  <c r="T848" i="5" a="1"/>
  <c r="X848" i="5" a="1"/>
  <c r="AB848" i="5" a="1"/>
  <c r="AF848" i="5" a="1"/>
  <c r="P849" i="5" a="1"/>
  <c r="T849" i="5" a="1"/>
  <c r="X849" i="5" a="1"/>
  <c r="AB849" i="5" a="1"/>
  <c r="AF849" i="5" a="1"/>
  <c r="P850" i="5" a="1"/>
  <c r="T850" i="5" a="1"/>
  <c r="X850" i="5" a="1"/>
  <c r="AB850" i="5" a="1"/>
  <c r="AF850" i="5" a="1"/>
  <c r="P851" i="5" a="1"/>
  <c r="T851" i="5" a="1"/>
  <c r="X851" i="5" a="1"/>
  <c r="AB851" i="5" a="1"/>
  <c r="AF851" i="5" a="1"/>
  <c r="P852" i="5" a="1"/>
  <c r="T852" i="5" a="1"/>
  <c r="X852" i="5" a="1"/>
  <c r="AB852" i="5" a="1"/>
  <c r="AF852" i="5" a="1"/>
  <c r="P853" i="5" a="1"/>
  <c r="T853" i="5" a="1"/>
  <c r="X853" i="5" a="1"/>
  <c r="AB853" i="5" a="1"/>
  <c r="AF853" i="5" a="1"/>
  <c r="P854" i="5" a="1"/>
  <c r="T854" i="5" a="1"/>
  <c r="X854" i="5" a="1"/>
  <c r="AB854" i="5" a="1"/>
  <c r="AF854" i="5" a="1"/>
  <c r="P855" i="5" a="1"/>
  <c r="T855" i="5" a="1"/>
  <c r="X855" i="5" a="1"/>
  <c r="AB855" i="5" a="1"/>
  <c r="AF855" i="5" a="1"/>
  <c r="P856" i="5" a="1"/>
  <c r="T856" i="5" a="1"/>
  <c r="X856" i="5" a="1"/>
  <c r="AB856" i="5" a="1"/>
  <c r="AF856" i="5" a="1"/>
  <c r="P857" i="5" a="1"/>
  <c r="T857" i="5" a="1"/>
  <c r="X857" i="5" a="1"/>
  <c r="AB857" i="5" a="1"/>
  <c r="AF857" i="5" a="1"/>
  <c r="P858" i="5" a="1"/>
  <c r="T858" i="5" a="1"/>
  <c r="X858" i="5" a="1"/>
  <c r="AB858" i="5" a="1"/>
  <c r="AF858" i="5" a="1"/>
  <c r="P859" i="5" a="1"/>
  <c r="T859" i="5" a="1"/>
  <c r="X859" i="5" a="1"/>
  <c r="AB859" i="5" a="1"/>
  <c r="AF859" i="5" a="1"/>
  <c r="P860" i="5" a="1"/>
  <c r="T860" i="5" a="1"/>
  <c r="X860" i="5" a="1"/>
  <c r="AB860" i="5" a="1"/>
  <c r="AF860" i="5" a="1"/>
  <c r="P861" i="5" a="1"/>
  <c r="T861" i="5" a="1"/>
  <c r="X861" i="5" a="1"/>
  <c r="AB861" i="5" a="1"/>
  <c r="AF861" i="5" a="1"/>
  <c r="P862" i="5" a="1"/>
  <c r="T862" i="5" a="1"/>
  <c r="X862" i="5" a="1"/>
  <c r="AB862" i="5" a="1"/>
  <c r="AF862" i="5" a="1"/>
  <c r="P863" i="5" a="1"/>
  <c r="T863" i="5" a="1"/>
  <c r="X863" i="5" a="1"/>
  <c r="AB863" i="5" a="1"/>
  <c r="AF863" i="5" a="1"/>
  <c r="P864" i="5" a="1"/>
  <c r="T864" i="5" a="1"/>
  <c r="X864" i="5" a="1"/>
  <c r="AB864" i="5" a="1"/>
  <c r="AF864" i="5" a="1"/>
  <c r="P865" i="5" a="1"/>
  <c r="T865" i="5" a="1"/>
  <c r="X865" i="5" a="1"/>
  <c r="AB865" i="5" a="1"/>
  <c r="AF865" i="5" a="1"/>
  <c r="P866" i="5" a="1"/>
  <c r="T866" i="5" a="1"/>
  <c r="X866" i="5" a="1"/>
  <c r="AB866" i="5" a="1"/>
  <c r="AF866" i="5" a="1"/>
  <c r="P867" i="5" a="1"/>
  <c r="T867" i="5" a="1"/>
  <c r="X867" i="5" a="1"/>
  <c r="AB867" i="5" a="1"/>
  <c r="AF867" i="5" a="1"/>
  <c r="P868" i="5" a="1"/>
  <c r="T868" i="5" a="1"/>
  <c r="X868" i="5" a="1"/>
  <c r="AB868" i="5" a="1"/>
  <c r="AF868" i="5" a="1"/>
  <c r="P869" i="5" a="1"/>
  <c r="T869" i="5" a="1"/>
  <c r="X869" i="5" a="1"/>
  <c r="AB869" i="5" a="1"/>
  <c r="AF869" i="5" a="1"/>
  <c r="P870" i="5" a="1"/>
  <c r="T870" i="5" a="1"/>
  <c r="X870" i="5" a="1"/>
  <c r="AB870" i="5" a="1"/>
  <c r="AF870" i="5" a="1"/>
  <c r="P871" i="5" a="1"/>
  <c r="T871" i="5" a="1"/>
  <c r="X871" i="5" a="1"/>
  <c r="AB871" i="5" a="1"/>
  <c r="AF871" i="5" a="1"/>
  <c r="P872" i="5" a="1"/>
  <c r="T872" i="5" a="1"/>
  <c r="X872" i="5" a="1"/>
  <c r="AB872" i="5" a="1"/>
  <c r="AF872" i="5" a="1"/>
  <c r="P873" i="5" a="1"/>
  <c r="T873" i="5" a="1"/>
  <c r="X873" i="5" a="1"/>
  <c r="AB873" i="5" a="1"/>
  <c r="AF873" i="5" a="1"/>
  <c r="P874" i="5" a="1"/>
  <c r="T874" i="5" a="1"/>
  <c r="X874" i="5" a="1"/>
  <c r="AB874" i="5" a="1"/>
  <c r="AF874" i="5" a="1"/>
  <c r="P875" i="5" a="1"/>
  <c r="T875" i="5" a="1"/>
  <c r="X875" i="5" a="1"/>
  <c r="AB875" i="5" a="1"/>
  <c r="AF875" i="5" a="1"/>
  <c r="P876" i="5" a="1"/>
  <c r="T876" i="5" a="1"/>
  <c r="X876" i="5" a="1"/>
  <c r="AB876" i="5" a="1"/>
  <c r="AF876" i="5" a="1"/>
  <c r="P877" i="5" a="1"/>
  <c r="T877" i="5" a="1"/>
  <c r="X877" i="5" a="1"/>
  <c r="AB877" i="5" a="1"/>
  <c r="AF877" i="5" a="1"/>
  <c r="P878" i="5" a="1"/>
  <c r="T878" i="5" a="1"/>
  <c r="X878" i="5" a="1"/>
  <c r="AB878" i="5" a="1"/>
  <c r="AF878" i="5" a="1"/>
  <c r="P879" i="5" a="1"/>
  <c r="T879" i="5" a="1"/>
  <c r="X879" i="5" a="1"/>
  <c r="AB879" i="5" a="1"/>
  <c r="AF879" i="5" a="1"/>
  <c r="P880" i="5" a="1"/>
  <c r="T880" i="5" a="1"/>
  <c r="X880" i="5" a="1"/>
  <c r="AB880" i="5" a="1"/>
  <c r="AF880" i="5" a="1"/>
  <c r="P881" i="5" a="1"/>
  <c r="T881" i="5" a="1"/>
  <c r="X881" i="5" a="1"/>
  <c r="AB881" i="5" a="1"/>
  <c r="AF881" i="5" a="1"/>
  <c r="P882" i="5" a="1"/>
  <c r="T882" i="5" a="1"/>
  <c r="X882" i="5" a="1"/>
  <c r="AB882" i="5" a="1"/>
  <c r="AF882" i="5" a="1"/>
  <c r="P883" i="5" a="1"/>
  <c r="T883" i="5" a="1"/>
  <c r="X883" i="5" a="1"/>
  <c r="AB883" i="5" a="1"/>
  <c r="AF883" i="5" a="1"/>
  <c r="P884" i="5" a="1"/>
  <c r="T884" i="5" a="1"/>
  <c r="X884" i="5" a="1"/>
  <c r="AB884" i="5" a="1"/>
  <c r="AF884" i="5" a="1"/>
  <c r="P885" i="5" a="1"/>
  <c r="T885" i="5" a="1"/>
  <c r="X885" i="5" a="1"/>
  <c r="AB885" i="5" a="1"/>
  <c r="AF885" i="5" a="1"/>
  <c r="P886" i="5" a="1"/>
  <c r="T886" i="5" a="1"/>
  <c r="X886" i="5" a="1"/>
  <c r="AB886" i="5" a="1"/>
  <c r="AF886" i="5" a="1"/>
  <c r="P887" i="5" a="1"/>
  <c r="T887" i="5" a="1"/>
  <c r="X887" i="5" a="1"/>
  <c r="AB887" i="5" a="1"/>
  <c r="AF887" i="5" a="1"/>
  <c r="P888" i="5" a="1"/>
  <c r="T888" i="5" a="1"/>
  <c r="X888" i="5" a="1"/>
  <c r="AB888" i="5" a="1"/>
  <c r="AF888" i="5" a="1"/>
  <c r="P889" i="5" a="1"/>
  <c r="T889" i="5" a="1"/>
  <c r="X889" i="5" a="1"/>
  <c r="AB889" i="5" a="1"/>
  <c r="AF889" i="5" a="1"/>
  <c r="P890" i="5" a="1"/>
  <c r="T890" i="5" a="1"/>
  <c r="X890" i="5" a="1"/>
  <c r="AB890" i="5" a="1"/>
  <c r="AF890" i="5" a="1"/>
  <c r="P891" i="5" a="1"/>
  <c r="T891" i="5" a="1"/>
  <c r="X891" i="5" a="1"/>
  <c r="AB891" i="5" a="1"/>
  <c r="AF891" i="5" a="1"/>
  <c r="P892" i="5" a="1"/>
  <c r="T892" i="5" a="1"/>
  <c r="X892" i="5" a="1"/>
  <c r="AB892" i="5" a="1"/>
  <c r="AF892" i="5" a="1"/>
  <c r="P893" i="5" a="1"/>
  <c r="T893" i="5" a="1"/>
  <c r="X893" i="5" a="1"/>
  <c r="AB893" i="5" a="1"/>
  <c r="AF893" i="5" a="1"/>
  <c r="P894" i="5" a="1"/>
  <c r="T894" i="5" a="1"/>
  <c r="X894" i="5" a="1"/>
  <c r="AB894" i="5" a="1"/>
  <c r="AF894" i="5" a="1"/>
  <c r="P895" i="5" a="1"/>
  <c r="T895" i="5" a="1"/>
  <c r="X895" i="5" a="1"/>
  <c r="AB895" i="5" a="1"/>
  <c r="AF895" i="5" a="1"/>
  <c r="P896" i="5" a="1"/>
  <c r="T896" i="5" a="1"/>
  <c r="X896" i="5" a="1"/>
  <c r="AB896" i="5" a="1"/>
  <c r="AF896" i="5" a="1"/>
  <c r="P897" i="5" a="1"/>
  <c r="T897" i="5" a="1"/>
  <c r="X897" i="5" a="1"/>
  <c r="AB897" i="5" a="1"/>
  <c r="AF897" i="5" a="1"/>
  <c r="P898" i="5" a="1"/>
  <c r="T898" i="5" a="1"/>
  <c r="X898" i="5" a="1"/>
  <c r="AB898" i="5" a="1"/>
  <c r="AF898" i="5" a="1"/>
  <c r="P899" i="5" a="1"/>
  <c r="T899" i="5" a="1"/>
  <c r="X899" i="5" a="1"/>
  <c r="AB899" i="5" a="1"/>
  <c r="AF899" i="5" a="1"/>
  <c r="P900" i="5" a="1"/>
  <c r="T900" i="5" a="1"/>
  <c r="X900" i="5" a="1"/>
  <c r="AB900" i="5" a="1"/>
  <c r="AF900" i="5" a="1"/>
  <c r="P901" i="5" a="1"/>
  <c r="T901" i="5" a="1"/>
  <c r="X901" i="5" a="1"/>
  <c r="AB901" i="5" a="1"/>
  <c r="AF901" i="5" a="1"/>
  <c r="P902" i="5" a="1"/>
  <c r="T902" i="5" a="1"/>
  <c r="X902" i="5" a="1"/>
  <c r="AB902" i="5" a="1"/>
  <c r="R262" i="5" a="1"/>
  <c r="Z319" i="5" a="1"/>
  <c r="AB336" i="5" a="1"/>
  <c r="S352" i="5" a="1"/>
  <c r="O365" i="5" a="1"/>
  <c r="AE377" i="5" a="1"/>
  <c r="AA390" i="5" a="1"/>
  <c r="W403" i="5" a="1"/>
  <c r="Y412" i="5" a="1"/>
  <c r="AD416" i="5" a="1"/>
  <c r="O421" i="5" a="1"/>
  <c r="U425" i="5" a="1"/>
  <c r="Z429" i="5" a="1"/>
  <c r="AE433" i="5" a="1"/>
  <c r="Q438" i="5" a="1"/>
  <c r="V442" i="5" a="1"/>
  <c r="AA446" i="5" a="1"/>
  <c r="R455" i="5" a="1"/>
  <c r="W459" i="5" a="1"/>
  <c r="AC463" i="5" a="1"/>
  <c r="U471" i="5" a="1"/>
  <c r="Y474" i="5" a="1"/>
  <c r="AC477" i="5" a="1"/>
  <c r="Q484" i="5" a="1"/>
  <c r="U487" i="5" a="1"/>
  <c r="Y490" i="5" a="1"/>
  <c r="AC493" i="5" a="1"/>
  <c r="Q500" i="5" a="1"/>
  <c r="U503" i="5" a="1"/>
  <c r="Y506" i="5" a="1"/>
  <c r="AC509" i="5" a="1"/>
  <c r="Q516" i="5" a="1"/>
  <c r="U519" i="5" a="1"/>
  <c r="Y522" i="5" a="1"/>
  <c r="S525" i="5" a="1"/>
  <c r="U526" i="5" a="1"/>
  <c r="V527" i="5" a="1"/>
  <c r="W528" i="5" a="1"/>
  <c r="Y529" i="5" a="1"/>
  <c r="Z530" i="5" a="1"/>
  <c r="AA531" i="5" a="1"/>
  <c r="AC532" i="5" a="1"/>
  <c r="AD533" i="5" a="1"/>
  <c r="AE534" i="5" a="1"/>
  <c r="O538" i="5" a="1"/>
  <c r="Q539" i="5" a="1"/>
  <c r="R540" i="5" a="1"/>
  <c r="S541" i="5" a="1"/>
  <c r="U542" i="5" a="1"/>
  <c r="V543" i="5" a="1"/>
  <c r="W544" i="5" a="1"/>
  <c r="Y545" i="5" a="1"/>
  <c r="Z546" i="5" a="1"/>
  <c r="AA547" i="5" a="1"/>
  <c r="AC548" i="5" a="1"/>
  <c r="AD549" i="5" a="1"/>
  <c r="AE550" i="5" a="1"/>
  <c r="O554" i="5" a="1"/>
  <c r="Q555" i="5" a="1"/>
  <c r="R556" i="5" a="1"/>
  <c r="S557" i="5" a="1"/>
  <c r="U558" i="5" a="1"/>
  <c r="V559" i="5" a="1"/>
  <c r="W560" i="5" a="1"/>
  <c r="Y561" i="5" a="1"/>
  <c r="Z562" i="5" a="1"/>
  <c r="AA563" i="5" a="1"/>
  <c r="AC564" i="5" a="1"/>
  <c r="AD565" i="5" a="1"/>
  <c r="AE566" i="5" a="1"/>
  <c r="O570" i="5" a="1"/>
  <c r="Q571" i="5" a="1"/>
  <c r="R572" i="5" a="1"/>
  <c r="S573" i="5" a="1"/>
  <c r="U574" i="5" a="1"/>
  <c r="V575" i="5" a="1"/>
  <c r="W576" i="5" a="1"/>
  <c r="Y577" i="5" a="1"/>
  <c r="Z578" i="5" a="1"/>
  <c r="AA579" i="5" a="1"/>
  <c r="AC580" i="5" a="1"/>
  <c r="AD581" i="5" a="1"/>
  <c r="AE582" i="5" a="1"/>
  <c r="O586" i="5" a="1"/>
  <c r="Q587" i="5" a="1"/>
  <c r="R588" i="5" a="1"/>
  <c r="S589" i="5" a="1"/>
  <c r="U590" i="5" a="1"/>
  <c r="V591" i="5" a="1"/>
  <c r="W592" i="5" a="1"/>
  <c r="Y593" i="5" a="1"/>
  <c r="Z594" i="5" a="1"/>
  <c r="AA595" i="5" a="1"/>
  <c r="AC596" i="5" a="1"/>
  <c r="AD597" i="5" a="1"/>
  <c r="AE598" i="5" a="1"/>
  <c r="O602" i="5" a="1"/>
  <c r="Q603" i="5" a="1"/>
  <c r="P604" i="5" a="1"/>
  <c r="AF604" i="5" a="1"/>
  <c r="AB605" i="5" a="1"/>
  <c r="X606" i="5" a="1"/>
  <c r="T607" i="5" a="1"/>
  <c r="P608" i="5" a="1"/>
  <c r="AF608" i="5" a="1"/>
  <c r="AB609" i="5" a="1"/>
  <c r="X610" i="5" a="1"/>
  <c r="T611" i="5" a="1"/>
  <c r="P612" i="5" a="1"/>
  <c r="AF612" i="5" a="1"/>
  <c r="AB613" i="5" a="1"/>
  <c r="X614" i="5" a="1"/>
  <c r="T615" i="5" a="1"/>
  <c r="P616" i="5" a="1"/>
  <c r="AF616" i="5" a="1"/>
  <c r="AB617" i="5" a="1"/>
  <c r="X618" i="5" a="1"/>
  <c r="T619" i="5" a="1"/>
  <c r="P620" i="5" a="1"/>
  <c r="AF620" i="5" a="1"/>
  <c r="AB621" i="5" a="1"/>
  <c r="X622" i="5" a="1"/>
  <c r="T623" i="5" a="1"/>
  <c r="P624" i="5" a="1"/>
  <c r="AF624" i="5" a="1"/>
  <c r="AB625" i="5" a="1"/>
  <c r="X626" i="5" a="1"/>
  <c r="T627" i="5" a="1"/>
  <c r="P628" i="5" a="1"/>
  <c r="AF628" i="5" a="1"/>
  <c r="AB629" i="5" a="1"/>
  <c r="X630" i="5" a="1"/>
  <c r="T631" i="5" a="1"/>
  <c r="P632" i="5" a="1"/>
  <c r="AF632" i="5" a="1"/>
  <c r="AB633" i="5" a="1"/>
  <c r="X634" i="5" a="1"/>
  <c r="T635" i="5" a="1"/>
  <c r="P636" i="5" a="1"/>
  <c r="AF636" i="5" a="1"/>
  <c r="AB637" i="5" a="1"/>
  <c r="X638" i="5" a="1"/>
  <c r="T639" i="5" a="1"/>
  <c r="P640" i="5" a="1"/>
  <c r="AF640" i="5" a="1"/>
  <c r="AB641" i="5" a="1"/>
  <c r="X642" i="5" a="1"/>
  <c r="T643" i="5" a="1"/>
  <c r="P644" i="5" a="1"/>
  <c r="AF644" i="5" a="1"/>
  <c r="AB645" i="5" a="1"/>
  <c r="X646" i="5" a="1"/>
  <c r="T647" i="5" a="1"/>
  <c r="P648" i="5" a="1"/>
  <c r="AF648" i="5" a="1"/>
  <c r="AB649" i="5" a="1"/>
  <c r="X650" i="5" a="1"/>
  <c r="T651" i="5" a="1"/>
  <c r="P652" i="5" a="1"/>
  <c r="AF652" i="5" a="1"/>
  <c r="AB653" i="5" a="1"/>
  <c r="X654" i="5" a="1"/>
  <c r="T655" i="5" a="1"/>
  <c r="P656" i="5" a="1"/>
  <c r="AF656" i="5" a="1"/>
  <c r="AB657" i="5" a="1"/>
  <c r="X658" i="5" a="1"/>
  <c r="T659" i="5" a="1"/>
  <c r="P660" i="5" a="1"/>
  <c r="AF660" i="5" a="1"/>
  <c r="AB661" i="5" a="1"/>
  <c r="X662" i="5" a="1"/>
  <c r="T663" i="5" a="1"/>
  <c r="P664" i="5" a="1"/>
  <c r="AF664" i="5" a="1"/>
  <c r="AB665" i="5" a="1"/>
  <c r="X666" i="5" a="1"/>
  <c r="T667" i="5" a="1"/>
  <c r="P668" i="5" a="1"/>
  <c r="AF668" i="5" a="1"/>
  <c r="AB669" i="5" a="1"/>
  <c r="X670" i="5" a="1"/>
  <c r="T671" i="5" a="1"/>
  <c r="P672" i="5" a="1"/>
  <c r="AF672" i="5" a="1"/>
  <c r="AB673" i="5" a="1"/>
  <c r="X674" i="5" a="1"/>
  <c r="T675" i="5" a="1"/>
  <c r="P676" i="5" a="1"/>
  <c r="AF676" i="5" a="1"/>
  <c r="AB677" i="5" a="1"/>
  <c r="X678" i="5" a="1"/>
  <c r="T679" i="5" a="1"/>
  <c r="P680" i="5" a="1"/>
  <c r="AF680" i="5" a="1"/>
  <c r="AB681" i="5" a="1"/>
  <c r="X682" i="5" a="1"/>
  <c r="T683" i="5" a="1"/>
  <c r="P684" i="5" a="1"/>
  <c r="AF684" i="5" a="1"/>
  <c r="AB685" i="5" a="1"/>
  <c r="X686" i="5" a="1"/>
  <c r="T687" i="5" a="1"/>
  <c r="P688" i="5" a="1"/>
  <c r="AF688" i="5" a="1"/>
  <c r="AB689" i="5" a="1"/>
  <c r="X690" i="5" a="1"/>
  <c r="T691" i="5" a="1"/>
  <c r="P692" i="5" a="1"/>
  <c r="AF692" i="5" a="1"/>
  <c r="AB693" i="5" a="1"/>
  <c r="X694" i="5" a="1"/>
  <c r="T695" i="5" a="1"/>
  <c r="P696" i="5" a="1"/>
  <c r="AF696" i="5" a="1"/>
  <c r="AB697" i="5" a="1"/>
  <c r="X698" i="5" a="1"/>
  <c r="T699" i="5" a="1"/>
  <c r="P700" i="5" a="1"/>
  <c r="AF700" i="5" a="1"/>
  <c r="AB701" i="5" a="1"/>
  <c r="X702" i="5" a="1"/>
  <c r="T703" i="5" a="1"/>
  <c r="P704" i="5" a="1"/>
  <c r="AF704" i="5" a="1"/>
  <c r="AB705" i="5" a="1"/>
  <c r="X706" i="5" a="1"/>
  <c r="T707" i="5" a="1"/>
  <c r="P708" i="5" a="1"/>
  <c r="AF708" i="5" a="1"/>
  <c r="AB709" i="5" a="1"/>
  <c r="X710" i="5" a="1"/>
  <c r="T711" i="5" a="1"/>
  <c r="P712" i="5" a="1"/>
  <c r="AF712" i="5" a="1"/>
  <c r="AB713" i="5" a="1"/>
  <c r="X714" i="5" a="1"/>
  <c r="T715" i="5" a="1"/>
  <c r="P716" i="5" a="1"/>
  <c r="AF716" i="5" a="1"/>
  <c r="AB717" i="5" a="1"/>
  <c r="T718" i="5" a="1"/>
  <c r="Y718" i="5" a="1"/>
  <c r="AD718" i="5" a="1"/>
  <c r="P719" i="5" a="1"/>
  <c r="U719" i="5" a="1"/>
  <c r="Z719" i="5" a="1"/>
  <c r="AF719" i="5" a="1"/>
  <c r="Q720" i="5" a="1"/>
  <c r="V720" i="5" a="1"/>
  <c r="AB720" i="5" a="1"/>
  <c r="R721" i="5" a="1"/>
  <c r="X721" i="5" a="1"/>
  <c r="AC721" i="5" a="1"/>
  <c r="T722" i="5" a="1"/>
  <c r="Y722" i="5" a="1"/>
  <c r="AD722" i="5" a="1"/>
  <c r="P723" i="5" a="1"/>
  <c r="U723" i="5" a="1"/>
  <c r="Z723" i="5" a="1"/>
  <c r="AF723" i="5" a="1"/>
  <c r="Q724" i="5" a="1"/>
  <c r="V724" i="5" a="1"/>
  <c r="AB724" i="5" a="1"/>
  <c r="R725" i="5" a="1"/>
  <c r="X725" i="5" a="1"/>
  <c r="AC725" i="5" a="1"/>
  <c r="T726" i="5" a="1"/>
  <c r="Y726" i="5" a="1"/>
  <c r="AD726" i="5" a="1"/>
  <c r="P727" i="5" a="1"/>
  <c r="U727" i="5" a="1"/>
  <c r="Z727" i="5" a="1"/>
  <c r="AF727" i="5" a="1"/>
  <c r="Q728" i="5" a="1"/>
  <c r="V728" i="5" a="1"/>
  <c r="AB728" i="5" a="1"/>
  <c r="R729" i="5" a="1"/>
  <c r="X729" i="5" a="1"/>
  <c r="AC729" i="5" a="1"/>
  <c r="T730" i="5" a="1"/>
  <c r="Y730" i="5" a="1"/>
  <c r="AD730" i="5" a="1"/>
  <c r="P731" i="5" a="1"/>
  <c r="U731" i="5" a="1"/>
  <c r="Z731" i="5" a="1"/>
  <c r="AF731" i="5" a="1"/>
  <c r="Q732" i="5" a="1"/>
  <c r="V732" i="5" a="1"/>
  <c r="AB732" i="5" a="1"/>
  <c r="R733" i="5" a="1"/>
  <c r="X733" i="5" a="1"/>
  <c r="AC733" i="5" a="1"/>
  <c r="T734" i="5" a="1"/>
  <c r="Y734" i="5" a="1"/>
  <c r="AD734" i="5" a="1"/>
  <c r="P735" i="5" a="1"/>
  <c r="U735" i="5" a="1"/>
  <c r="Z735" i="5" a="1"/>
  <c r="AF735" i="5" a="1"/>
  <c r="Q736" i="5" a="1"/>
  <c r="V736" i="5" a="1"/>
  <c r="AB736" i="5" a="1"/>
  <c r="R737" i="5" a="1"/>
  <c r="X737" i="5" a="1"/>
  <c r="AC737" i="5" a="1"/>
  <c r="T738" i="5" a="1"/>
  <c r="Y738" i="5" a="1"/>
  <c r="AD738" i="5" a="1"/>
  <c r="P739" i="5" a="1"/>
  <c r="U739" i="5" a="1"/>
  <c r="Z739" i="5" a="1"/>
  <c r="AF739" i="5" a="1"/>
  <c r="Q740" i="5" a="1"/>
  <c r="V740" i="5" a="1"/>
  <c r="AB740" i="5" a="1"/>
  <c r="R741" i="5" a="1"/>
  <c r="X741" i="5" a="1"/>
  <c r="AC741" i="5" a="1"/>
  <c r="T742" i="5" a="1"/>
  <c r="Y742" i="5" a="1"/>
  <c r="AD742" i="5" a="1"/>
  <c r="P743" i="5" a="1"/>
  <c r="U743" i="5" a="1"/>
  <c r="Z743" i="5" a="1"/>
  <c r="AF743" i="5" a="1"/>
  <c r="Q744" i="5" a="1"/>
  <c r="V744" i="5" a="1"/>
  <c r="AB744" i="5" a="1"/>
  <c r="R745" i="5" a="1"/>
  <c r="X745" i="5" a="1"/>
  <c r="AC745" i="5" a="1"/>
  <c r="T746" i="5" a="1"/>
  <c r="Y746" i="5" a="1"/>
  <c r="AD746" i="5" a="1"/>
  <c r="P747" i="5" a="1"/>
  <c r="U747" i="5" a="1"/>
  <c r="Z747" i="5" a="1"/>
  <c r="AF747" i="5" a="1"/>
  <c r="Q748" i="5" a="1"/>
  <c r="V748" i="5" a="1"/>
  <c r="AB748" i="5" a="1"/>
  <c r="R749" i="5" a="1"/>
  <c r="X749" i="5" a="1"/>
  <c r="AC749" i="5" a="1"/>
  <c r="T750" i="5" a="1"/>
  <c r="Y750" i="5" a="1"/>
  <c r="AD750" i="5" a="1"/>
  <c r="P751" i="5" a="1"/>
  <c r="U751" i="5" a="1"/>
  <c r="Z751" i="5" a="1"/>
  <c r="AF751" i="5" a="1"/>
  <c r="Q752" i="5" a="1"/>
  <c r="V752" i="5" a="1"/>
  <c r="AB752" i="5" a="1"/>
  <c r="R753" i="5" a="1"/>
  <c r="X753" i="5" a="1"/>
  <c r="AC753" i="5" a="1"/>
  <c r="T754" i="5" a="1"/>
  <c r="Y754" i="5" a="1"/>
  <c r="AD754" i="5" a="1"/>
  <c r="P755" i="5" a="1"/>
  <c r="U755" i="5" a="1"/>
  <c r="Z755" i="5" a="1"/>
  <c r="AF755" i="5" a="1"/>
  <c r="Q756" i="5" a="1"/>
  <c r="V756" i="5" a="1"/>
  <c r="AB756" i="5" a="1"/>
  <c r="R757" i="5" a="1"/>
  <c r="X757" i="5" a="1"/>
  <c r="AC757" i="5" a="1"/>
  <c r="T758" i="5" a="1"/>
  <c r="Y758" i="5" a="1"/>
  <c r="AD758" i="5" a="1"/>
  <c r="P759" i="5" a="1"/>
  <c r="U759" i="5" a="1"/>
  <c r="Z759" i="5" a="1"/>
  <c r="AF759" i="5" a="1"/>
  <c r="Q760" i="5" a="1"/>
  <c r="V760" i="5" a="1"/>
  <c r="AB760" i="5" a="1"/>
  <c r="R761" i="5" a="1"/>
  <c r="X761" i="5" a="1"/>
  <c r="AC761" i="5" a="1"/>
  <c r="T762" i="5" a="1"/>
  <c r="Y762" i="5" a="1"/>
  <c r="AD762" i="5" a="1"/>
  <c r="P763" i="5" a="1"/>
  <c r="U763" i="5" a="1"/>
  <c r="Z763" i="5" a="1"/>
  <c r="AF763" i="5" a="1"/>
  <c r="Q764" i="5" a="1"/>
  <c r="V764" i="5" a="1"/>
  <c r="AB764" i="5" a="1"/>
  <c r="R765" i="5" a="1"/>
  <c r="X765" i="5" a="1"/>
  <c r="AC765" i="5" a="1"/>
  <c r="T766" i="5" a="1"/>
  <c r="Y766" i="5" a="1"/>
  <c r="AD766" i="5" a="1"/>
  <c r="P767" i="5" a="1"/>
  <c r="U767" i="5" a="1"/>
  <c r="Z767" i="5" a="1"/>
  <c r="AF767" i="5" a="1"/>
  <c r="Q768" i="5" a="1"/>
  <c r="V768" i="5" a="1"/>
  <c r="AB768" i="5" a="1"/>
  <c r="R769" i="5" a="1"/>
  <c r="X769" i="5" a="1"/>
  <c r="AC769" i="5" a="1"/>
  <c r="T770" i="5" a="1"/>
  <c r="Y770" i="5" a="1"/>
  <c r="AD770" i="5" a="1"/>
  <c r="P771" i="5" a="1"/>
  <c r="U771" i="5" a="1"/>
  <c r="Z771" i="5" a="1"/>
  <c r="AF771" i="5" a="1"/>
  <c r="Q772" i="5" a="1"/>
  <c r="V772" i="5" a="1"/>
  <c r="AB772" i="5" a="1"/>
  <c r="R773" i="5" a="1"/>
  <c r="X773" i="5" a="1"/>
  <c r="AC773" i="5" a="1"/>
  <c r="T774" i="5" a="1"/>
  <c r="Y774" i="5" a="1"/>
  <c r="AD774" i="5" a="1"/>
  <c r="P775" i="5" a="1"/>
  <c r="U775" i="5" a="1"/>
  <c r="Z775" i="5" a="1"/>
  <c r="AF775" i="5" a="1"/>
  <c r="Q776" i="5" a="1"/>
  <c r="V776" i="5" a="1"/>
  <c r="AB776" i="5" a="1"/>
  <c r="R777" i="5" a="1"/>
  <c r="X777" i="5" a="1"/>
  <c r="AC777" i="5" a="1"/>
  <c r="T778" i="5" a="1"/>
  <c r="Y778" i="5" a="1"/>
  <c r="AD778" i="5" a="1"/>
  <c r="P779" i="5" a="1"/>
  <c r="U779" i="5" a="1"/>
  <c r="Z779" i="5" a="1"/>
  <c r="AF779" i="5" a="1"/>
  <c r="Q780" i="5" a="1"/>
  <c r="V780" i="5" a="1"/>
  <c r="AB780" i="5" a="1"/>
  <c r="R781" i="5" a="1"/>
  <c r="X781" i="5" a="1"/>
  <c r="AC781" i="5" a="1"/>
  <c r="T782" i="5" a="1"/>
  <c r="Y782" i="5" a="1"/>
  <c r="AD782" i="5" a="1"/>
  <c r="P783" i="5" a="1"/>
  <c r="U783" i="5" a="1"/>
  <c r="Z783" i="5" a="1"/>
  <c r="AF783" i="5" a="1"/>
  <c r="Q784" i="5" a="1"/>
  <c r="V784" i="5" a="1"/>
  <c r="AB784" i="5" a="1"/>
  <c r="R785" i="5" a="1"/>
  <c r="X785" i="5" a="1"/>
  <c r="AC785" i="5" a="1"/>
  <c r="T786" i="5" a="1"/>
  <c r="Y786" i="5" a="1"/>
  <c r="AD786" i="5" a="1"/>
  <c r="P787" i="5" a="1"/>
  <c r="U787" i="5" a="1"/>
  <c r="Z787" i="5" a="1"/>
  <c r="AF787" i="5" a="1"/>
  <c r="Q788" i="5" a="1"/>
  <c r="V788" i="5" a="1"/>
  <c r="AB788" i="5" a="1"/>
  <c r="R789" i="5" a="1"/>
  <c r="X789" i="5" a="1"/>
  <c r="AC789" i="5" a="1"/>
  <c r="T790" i="5" a="1"/>
  <c r="Y790" i="5" a="1"/>
  <c r="AD790" i="5" a="1"/>
  <c r="P791" i="5" a="1"/>
  <c r="U791" i="5" a="1"/>
  <c r="Z791" i="5" a="1"/>
  <c r="AF791" i="5" a="1"/>
  <c r="Q792" i="5" a="1"/>
  <c r="V792" i="5" a="1"/>
  <c r="AB792" i="5" a="1"/>
  <c r="R793" i="5" a="1"/>
  <c r="X793" i="5" a="1"/>
  <c r="AC793" i="5" a="1"/>
  <c r="T794" i="5" a="1"/>
  <c r="Y794" i="5" a="1"/>
  <c r="AD794" i="5" a="1"/>
  <c r="P795" i="5" a="1"/>
  <c r="U795" i="5" a="1"/>
  <c r="Z795" i="5" a="1"/>
  <c r="AF795" i="5" a="1"/>
  <c r="Q796" i="5" a="1"/>
  <c r="V796" i="5" a="1"/>
  <c r="AB796" i="5" a="1"/>
  <c r="R797" i="5" a="1"/>
  <c r="X797" i="5" a="1"/>
  <c r="AC797" i="5" a="1"/>
  <c r="T798" i="5" a="1"/>
  <c r="Y798" i="5" a="1"/>
  <c r="AD798" i="5" a="1"/>
  <c r="P799" i="5" a="1"/>
  <c r="U799" i="5" a="1"/>
  <c r="Z799" i="5" a="1"/>
  <c r="AF799" i="5" a="1"/>
  <c r="Q800" i="5" a="1"/>
  <c r="V800" i="5" a="1"/>
  <c r="AB800" i="5" a="1"/>
  <c r="R801" i="5" a="1"/>
  <c r="X801" i="5" a="1"/>
  <c r="AC801" i="5" a="1"/>
  <c r="T802" i="5" a="1"/>
  <c r="Y802" i="5" a="1"/>
  <c r="AD802" i="5" a="1"/>
  <c r="P803" i="5" a="1"/>
  <c r="U803" i="5" a="1"/>
  <c r="Z803" i="5" a="1"/>
  <c r="AF803" i="5" a="1"/>
  <c r="Q804" i="5" a="1"/>
  <c r="V804" i="5" a="1"/>
  <c r="AB804" i="5" a="1"/>
  <c r="R805" i="5" a="1"/>
  <c r="X805" i="5" a="1"/>
  <c r="AC805" i="5" a="1"/>
  <c r="T806" i="5" a="1"/>
  <c r="Y806" i="5" a="1"/>
  <c r="AD806" i="5" a="1"/>
  <c r="P807" i="5" a="1"/>
  <c r="U807" i="5" a="1"/>
  <c r="Z807" i="5" a="1"/>
  <c r="AF807" i="5" a="1"/>
  <c r="Q808" i="5" a="1"/>
  <c r="V808" i="5" a="1"/>
  <c r="AB808" i="5" a="1"/>
  <c r="R809" i="5" a="1"/>
  <c r="X809" i="5" a="1"/>
  <c r="AC809" i="5" a="1"/>
  <c r="T810" i="5" a="1"/>
  <c r="Y810" i="5" a="1"/>
  <c r="AD810" i="5" a="1"/>
  <c r="P811" i="5" a="1"/>
  <c r="U811" i="5" a="1"/>
  <c r="Z811" i="5" a="1"/>
  <c r="AF811" i="5" a="1"/>
  <c r="Q812" i="5" a="1"/>
  <c r="V812" i="5" a="1"/>
  <c r="AB812" i="5" a="1"/>
  <c r="R813" i="5" a="1"/>
  <c r="X813" i="5" a="1"/>
  <c r="AC813" i="5" a="1"/>
  <c r="T814" i="5" a="1"/>
  <c r="Y814" i="5" a="1"/>
  <c r="AD814" i="5" a="1"/>
  <c r="P815" i="5" a="1"/>
  <c r="U815" i="5" a="1"/>
  <c r="Z815" i="5" a="1"/>
  <c r="AF815" i="5" a="1"/>
  <c r="Q816" i="5" a="1"/>
  <c r="V816" i="5" a="1"/>
  <c r="AB816" i="5" a="1"/>
  <c r="R817" i="5" a="1"/>
  <c r="X817" i="5" a="1"/>
  <c r="AC817" i="5" a="1"/>
  <c r="T818" i="5" a="1"/>
  <c r="Y818" i="5" a="1"/>
  <c r="AD818" i="5" a="1"/>
  <c r="P819" i="5" a="1"/>
  <c r="U819" i="5" a="1"/>
  <c r="Z819" i="5" a="1"/>
  <c r="AF819" i="5" a="1"/>
  <c r="Q820" i="5" a="1"/>
  <c r="V820" i="5" a="1"/>
  <c r="AB820" i="5" a="1"/>
  <c r="R821" i="5" a="1"/>
  <c r="X821" i="5" a="1"/>
  <c r="AC821" i="5" a="1"/>
  <c r="T822" i="5" a="1"/>
  <c r="Y822" i="5" a="1"/>
  <c r="AD822" i="5" a="1"/>
  <c r="P823" i="5" a="1"/>
  <c r="U823" i="5" a="1"/>
  <c r="Z823" i="5" a="1"/>
  <c r="AF823" i="5" a="1"/>
  <c r="Q824" i="5" a="1"/>
  <c r="V824" i="5" a="1"/>
  <c r="AB824" i="5" a="1"/>
  <c r="R825" i="5" a="1"/>
  <c r="X825" i="5" a="1"/>
  <c r="AC825" i="5" a="1"/>
  <c r="T826" i="5" a="1"/>
  <c r="Y826" i="5" a="1"/>
  <c r="AD826" i="5" a="1"/>
  <c r="P827" i="5" a="1"/>
  <c r="U827" i="5" a="1"/>
  <c r="Z827" i="5" a="1"/>
  <c r="AF827" i="5" a="1"/>
  <c r="Q828" i="5" a="1"/>
  <c r="V828" i="5" a="1"/>
  <c r="AB828" i="5" a="1"/>
  <c r="R829" i="5" a="1"/>
  <c r="X829" i="5" a="1"/>
  <c r="AC829" i="5" a="1"/>
  <c r="T830" i="5" a="1"/>
  <c r="Y830" i="5" a="1"/>
  <c r="AD830" i="5" a="1"/>
  <c r="P831" i="5" a="1"/>
  <c r="U831" i="5" a="1"/>
  <c r="Z831" i="5" a="1"/>
  <c r="AF831" i="5" a="1"/>
  <c r="Q832" i="5" a="1"/>
  <c r="V832" i="5" a="1"/>
  <c r="AB832" i="5" a="1"/>
  <c r="R833" i="5" a="1"/>
  <c r="X833" i="5" a="1"/>
  <c r="AC833" i="5" a="1"/>
  <c r="T834" i="5" a="1"/>
  <c r="Y834" i="5" a="1"/>
  <c r="AD834" i="5" a="1"/>
  <c r="P835" i="5" a="1"/>
  <c r="U835" i="5" a="1"/>
  <c r="Z835" i="5" a="1"/>
  <c r="AF835" i="5" a="1"/>
  <c r="Q836" i="5" a="1"/>
  <c r="V836" i="5" a="1"/>
  <c r="AB836" i="5" a="1"/>
  <c r="R837" i="5" a="1"/>
  <c r="X837" i="5" a="1"/>
  <c r="AC837" i="5" a="1"/>
  <c r="T838" i="5" a="1"/>
  <c r="Y838" i="5" a="1"/>
  <c r="AD838" i="5" a="1"/>
  <c r="P839" i="5" a="1"/>
  <c r="U839" i="5" a="1"/>
  <c r="Z839" i="5" a="1"/>
  <c r="AF839" i="5" a="1"/>
  <c r="Q840" i="5" a="1"/>
  <c r="V840" i="5" a="1"/>
  <c r="AB840" i="5" a="1"/>
  <c r="R841" i="5" a="1"/>
  <c r="X841" i="5" a="1"/>
  <c r="AC841" i="5" a="1"/>
  <c r="T842" i="5" a="1"/>
  <c r="Y842" i="5" a="1"/>
  <c r="AD842" i="5" a="1"/>
  <c r="P843" i="5" a="1"/>
  <c r="U843" i="5" a="1"/>
  <c r="Z843" i="5" a="1"/>
  <c r="AF843" i="5" a="1"/>
  <c r="Q844" i="5" a="1"/>
  <c r="U844" i="5" a="1"/>
  <c r="Y844" i="5" a="1"/>
  <c r="AC844" i="5" a="1"/>
  <c r="Q845" i="5" a="1"/>
  <c r="U845" i="5" a="1"/>
  <c r="Y845" i="5" a="1"/>
  <c r="AC845" i="5" a="1"/>
  <c r="Q846" i="5" a="1"/>
  <c r="U846" i="5" a="1"/>
  <c r="Y846" i="5" a="1"/>
  <c r="AC846" i="5" a="1"/>
  <c r="Q847" i="5" a="1"/>
  <c r="U847" i="5" a="1"/>
  <c r="Y847" i="5" a="1"/>
  <c r="AC847" i="5" a="1"/>
  <c r="Q848" i="5" a="1"/>
  <c r="U848" i="5" a="1"/>
  <c r="Y848" i="5" a="1"/>
  <c r="AC848" i="5" a="1"/>
  <c r="Q849" i="5" a="1"/>
  <c r="U849" i="5" a="1"/>
  <c r="Y849" i="5" a="1"/>
  <c r="AC849" i="5" a="1"/>
  <c r="Q850" i="5" a="1"/>
  <c r="U850" i="5" a="1"/>
  <c r="Y850" i="5" a="1"/>
  <c r="AC850" i="5" a="1"/>
  <c r="Q851" i="5" a="1"/>
  <c r="U851" i="5" a="1"/>
  <c r="Y851" i="5" a="1"/>
  <c r="AC851" i="5" a="1"/>
  <c r="Q852" i="5" a="1"/>
  <c r="U852" i="5" a="1"/>
  <c r="Y852" i="5" a="1"/>
  <c r="AC852" i="5" a="1"/>
  <c r="Q853" i="5" a="1"/>
  <c r="U853" i="5" a="1"/>
  <c r="Y853" i="5" a="1"/>
  <c r="AC853" i="5" a="1"/>
  <c r="Q854" i="5" a="1"/>
  <c r="U854" i="5" a="1"/>
  <c r="Y854" i="5" a="1"/>
  <c r="AC854" i="5" a="1"/>
  <c r="Q855" i="5" a="1"/>
  <c r="U855" i="5" a="1"/>
  <c r="Y855" i="5" a="1"/>
  <c r="AC855" i="5" a="1"/>
  <c r="Q856" i="5" a="1"/>
  <c r="U856" i="5" a="1"/>
  <c r="Y856" i="5" a="1"/>
  <c r="AC856" i="5" a="1"/>
  <c r="Q857" i="5" a="1"/>
  <c r="U857" i="5" a="1"/>
  <c r="Y857" i="5" a="1"/>
  <c r="AC857" i="5" a="1"/>
  <c r="Q858" i="5" a="1"/>
  <c r="U858" i="5" a="1"/>
  <c r="Y858" i="5" a="1"/>
  <c r="AC858" i="5" a="1"/>
  <c r="Q859" i="5" a="1"/>
  <c r="U859" i="5" a="1"/>
  <c r="Y859" i="5" a="1"/>
  <c r="AC859" i="5" a="1"/>
  <c r="Q860" i="5" a="1"/>
  <c r="U860" i="5" a="1"/>
  <c r="Y860" i="5" a="1"/>
  <c r="AC860" i="5" a="1"/>
  <c r="Q861" i="5" a="1"/>
  <c r="U861" i="5" a="1"/>
  <c r="Y861" i="5" a="1"/>
  <c r="AC861" i="5" a="1"/>
  <c r="Q862" i="5" a="1"/>
  <c r="U862" i="5" a="1"/>
  <c r="Y862" i="5" a="1"/>
  <c r="AC862" i="5" a="1"/>
  <c r="Q863" i="5" a="1"/>
  <c r="U863" i="5" a="1"/>
  <c r="Y863" i="5" a="1"/>
  <c r="AC863" i="5" a="1"/>
  <c r="Q864" i="5" a="1"/>
  <c r="U864" i="5" a="1"/>
  <c r="Y864" i="5" a="1"/>
  <c r="AC864" i="5" a="1"/>
  <c r="Q865" i="5" a="1"/>
  <c r="U865" i="5" a="1"/>
  <c r="Y865" i="5" a="1"/>
  <c r="AC865" i="5" a="1"/>
  <c r="Q866" i="5" a="1"/>
  <c r="U866" i="5" a="1"/>
  <c r="Y866" i="5" a="1"/>
  <c r="AC866" i="5" a="1"/>
  <c r="Q867" i="5" a="1"/>
  <c r="U867" i="5" a="1"/>
  <c r="Y867" i="5" a="1"/>
  <c r="AC867" i="5" a="1"/>
  <c r="Q868" i="5" a="1"/>
  <c r="U868" i="5" a="1"/>
  <c r="Y868" i="5" a="1"/>
  <c r="AC868" i="5" a="1"/>
  <c r="Q869" i="5" a="1"/>
  <c r="U869" i="5" a="1"/>
  <c r="Y869" i="5" a="1"/>
  <c r="AC869" i="5" a="1"/>
  <c r="Q870" i="5" a="1"/>
  <c r="U870" i="5" a="1"/>
  <c r="Y870" i="5" a="1"/>
  <c r="AC870" i="5" a="1"/>
  <c r="Q871" i="5" a="1"/>
  <c r="U871" i="5" a="1"/>
  <c r="Y871" i="5" a="1"/>
  <c r="AC871" i="5" a="1"/>
  <c r="Q872" i="5" a="1"/>
  <c r="U872" i="5" a="1"/>
  <c r="Y872" i="5" a="1"/>
  <c r="AC872" i="5" a="1"/>
  <c r="Q873" i="5" a="1"/>
  <c r="U873" i="5" a="1"/>
  <c r="Y873" i="5" a="1"/>
  <c r="AC873" i="5" a="1"/>
  <c r="Q874" i="5" a="1"/>
  <c r="U874" i="5" a="1"/>
  <c r="Y874" i="5" a="1"/>
  <c r="AC874" i="5" a="1"/>
  <c r="Q875" i="5" a="1"/>
  <c r="U875" i="5" a="1"/>
  <c r="Y875" i="5" a="1"/>
  <c r="AC875" i="5" a="1"/>
  <c r="Q876" i="5" a="1"/>
  <c r="U876" i="5" a="1"/>
  <c r="Y876" i="5" a="1"/>
  <c r="AC876" i="5" a="1"/>
  <c r="Q877" i="5" a="1"/>
  <c r="U877" i="5" a="1"/>
  <c r="Y877" i="5" a="1"/>
  <c r="AC877" i="5" a="1"/>
  <c r="Q878" i="5" a="1"/>
  <c r="U878" i="5" a="1"/>
  <c r="Y878" i="5" a="1"/>
  <c r="AC878" i="5" a="1"/>
  <c r="Q879" i="5" a="1"/>
  <c r="U879" i="5" a="1"/>
  <c r="Y879" i="5" a="1"/>
  <c r="AC879" i="5" a="1"/>
  <c r="Q880" i="5" a="1"/>
  <c r="U880" i="5" a="1"/>
  <c r="Y880" i="5" a="1"/>
  <c r="AC880" i="5" a="1"/>
  <c r="Q881" i="5" a="1"/>
  <c r="U881" i="5" a="1"/>
  <c r="Y881" i="5" a="1"/>
  <c r="AC881" i="5" a="1"/>
  <c r="Q882" i="5" a="1"/>
  <c r="U882" i="5" a="1"/>
  <c r="Y882" i="5" a="1"/>
  <c r="AC882" i="5" a="1"/>
  <c r="Q883" i="5" a="1"/>
  <c r="U883" i="5" a="1"/>
  <c r="Y883" i="5" a="1"/>
  <c r="AC883" i="5" a="1"/>
  <c r="Q884" i="5" a="1"/>
  <c r="U884" i="5" a="1"/>
  <c r="Y884" i="5" a="1"/>
  <c r="AC884" i="5" a="1"/>
  <c r="Q885" i="5" a="1"/>
  <c r="U885" i="5" a="1"/>
  <c r="Y885" i="5" a="1"/>
  <c r="AC885" i="5" a="1"/>
  <c r="Q886" i="5" a="1"/>
  <c r="U886" i="5" a="1"/>
  <c r="Y886" i="5" a="1"/>
  <c r="AC886" i="5" a="1"/>
  <c r="Q887" i="5" a="1"/>
  <c r="U887" i="5" a="1"/>
  <c r="Y887" i="5" a="1"/>
  <c r="AC887" i="5" a="1"/>
  <c r="Q888" i="5" a="1"/>
  <c r="U888" i="5" a="1"/>
  <c r="Y888" i="5" a="1"/>
  <c r="AC888" i="5" a="1"/>
  <c r="Q889" i="5" a="1"/>
  <c r="U889" i="5" a="1"/>
  <c r="Y889" i="5" a="1"/>
  <c r="AC889" i="5" a="1"/>
  <c r="Q890" i="5" a="1"/>
  <c r="U890" i="5" a="1"/>
  <c r="Y890" i="5" a="1"/>
  <c r="AC890" i="5" a="1"/>
  <c r="Q891" i="5" a="1"/>
  <c r="U891" i="5" a="1"/>
  <c r="Y891" i="5" a="1"/>
  <c r="AC891" i="5" a="1"/>
  <c r="Q892" i="5" a="1"/>
  <c r="U892" i="5" a="1"/>
  <c r="Y892" i="5" a="1"/>
  <c r="AC892" i="5" a="1"/>
  <c r="Q893" i="5" a="1"/>
  <c r="U893" i="5" a="1"/>
  <c r="Y893" i="5" a="1"/>
  <c r="AC893" i="5" a="1"/>
  <c r="Q894" i="5" a="1"/>
  <c r="U894" i="5" a="1"/>
  <c r="Y894" i="5" a="1"/>
  <c r="AC894" i="5" a="1"/>
  <c r="Q895" i="5" a="1"/>
  <c r="U895" i="5" a="1"/>
  <c r="Y895" i="5" a="1"/>
  <c r="AC895" i="5" a="1"/>
  <c r="Q896" i="5" a="1"/>
  <c r="U896" i="5" a="1"/>
  <c r="Y896" i="5" a="1"/>
  <c r="AC896" i="5" a="1"/>
  <c r="Q897" i="5" a="1"/>
  <c r="U897" i="5" a="1"/>
  <c r="Y897" i="5" a="1"/>
  <c r="AC897" i="5" a="1"/>
  <c r="Q898" i="5" a="1"/>
  <c r="U898" i="5" a="1"/>
  <c r="Y898" i="5" a="1"/>
  <c r="AC898" i="5" a="1"/>
  <c r="Q899" i="5" a="1"/>
  <c r="U899" i="5" a="1"/>
  <c r="Y899" i="5" a="1"/>
  <c r="AC899" i="5" a="1"/>
  <c r="Q900" i="5" a="1"/>
  <c r="U900" i="5" a="1"/>
  <c r="Y900" i="5" a="1"/>
  <c r="AC900" i="5" a="1"/>
  <c r="Q901" i="5" a="1"/>
  <c r="U901" i="5" a="1"/>
  <c r="Y901" i="5" a="1"/>
  <c r="AC901" i="5" a="1"/>
  <c r="Q902" i="5" a="1"/>
  <c r="U902" i="5" a="1"/>
  <c r="Y902" i="5" a="1"/>
  <c r="AC902" i="5" a="1"/>
  <c r="Q903" i="5" a="1"/>
  <c r="U903" i="5" a="1"/>
  <c r="Y903" i="5" a="1"/>
  <c r="AC903" i="5" a="1"/>
  <c r="Q904" i="5" a="1"/>
  <c r="U904" i="5" a="1"/>
  <c r="Y904" i="5" a="1"/>
  <c r="AC904" i="5" a="1"/>
  <c r="Q905" i="5" a="1"/>
  <c r="U905" i="5" a="1"/>
  <c r="Y905" i="5" a="1"/>
  <c r="AC905" i="5" a="1"/>
  <c r="Q906" i="5" a="1"/>
  <c r="U906" i="5" a="1"/>
  <c r="Y906" i="5" a="1"/>
  <c r="AC906" i="5" a="1"/>
  <c r="Q907" i="5" a="1"/>
  <c r="U907" i="5" a="1"/>
  <c r="Y907" i="5" a="1"/>
  <c r="AC907" i="5" a="1"/>
  <c r="Q908" i="5" a="1"/>
  <c r="U908" i="5" a="1"/>
  <c r="Y908" i="5" a="1"/>
  <c r="AC908" i="5" a="1"/>
  <c r="Q909" i="5" a="1"/>
  <c r="U909" i="5" a="1"/>
  <c r="Y909" i="5" a="1"/>
  <c r="AC909" i="5" a="1"/>
  <c r="Q910" i="5" a="1"/>
  <c r="U910" i="5" a="1"/>
  <c r="Y910" i="5" a="1"/>
  <c r="AC910" i="5" a="1"/>
  <c r="Q911" i="5" a="1"/>
  <c r="U911" i="5" a="1"/>
  <c r="Y911" i="5" a="1"/>
  <c r="AC911" i="5" a="1"/>
  <c r="Q912" i="5" a="1"/>
  <c r="U912" i="5" a="1"/>
  <c r="Y912" i="5" a="1"/>
  <c r="AC912" i="5" a="1"/>
  <c r="Q913" i="5" a="1"/>
  <c r="U913" i="5" a="1"/>
  <c r="Y913" i="5" a="1"/>
  <c r="AC913" i="5" a="1"/>
  <c r="Q914" i="5" a="1"/>
  <c r="U914" i="5" a="1"/>
  <c r="Y914" i="5" a="1"/>
  <c r="AC914" i="5" a="1"/>
  <c r="Q915" i="5" a="1"/>
  <c r="U915" i="5" a="1"/>
  <c r="Y915" i="5" a="1"/>
  <c r="AC915" i="5" a="1"/>
  <c r="Q916" i="5" a="1"/>
  <c r="U916" i="5" a="1"/>
  <c r="Y916" i="5" a="1"/>
  <c r="AC916" i="5" a="1"/>
  <c r="Q917" i="5" a="1"/>
  <c r="U917" i="5" a="1"/>
  <c r="Y917" i="5" a="1"/>
  <c r="AC917" i="5" a="1"/>
  <c r="Q918" i="5" a="1"/>
  <c r="U918" i="5" a="1"/>
  <c r="Y918" i="5" a="1"/>
  <c r="AC918" i="5" a="1"/>
  <c r="Q919" i="5" a="1"/>
  <c r="U919" i="5" a="1"/>
  <c r="Y919" i="5" a="1"/>
  <c r="AC919" i="5" a="1"/>
  <c r="Q920" i="5" a="1"/>
  <c r="U920" i="5" a="1"/>
  <c r="Y920" i="5" a="1"/>
  <c r="AC920" i="5" a="1"/>
  <c r="Q921" i="5" a="1"/>
  <c r="U921" i="5" a="1"/>
  <c r="Y921" i="5" a="1"/>
  <c r="AC921" i="5" a="1"/>
  <c r="Q922" i="5" a="1"/>
  <c r="U922" i="5" a="1"/>
  <c r="Y922" i="5" a="1"/>
  <c r="AC922" i="5" a="1"/>
  <c r="Q923" i="5" a="1"/>
  <c r="U923" i="5" a="1"/>
  <c r="Y923" i="5" a="1"/>
  <c r="AC923" i="5" a="1"/>
  <c r="Q924" i="5" a="1"/>
  <c r="U924" i="5" a="1"/>
  <c r="Y924" i="5" a="1"/>
  <c r="AC924" i="5" a="1"/>
  <c r="Q925" i="5" a="1"/>
  <c r="U925" i="5" a="1"/>
  <c r="Y925" i="5" a="1"/>
  <c r="AC925" i="5" a="1"/>
  <c r="Q926" i="5" a="1"/>
  <c r="U926" i="5" a="1"/>
  <c r="Y926" i="5" a="1"/>
  <c r="AC926" i="5" a="1"/>
  <c r="Q927" i="5" a="1"/>
  <c r="U927" i="5" a="1"/>
  <c r="Y927" i="5" a="1"/>
  <c r="AC927" i="5" a="1"/>
  <c r="Q928" i="5" a="1"/>
  <c r="U928" i="5" a="1"/>
  <c r="Y928" i="5" a="1"/>
  <c r="AC928" i="5" a="1"/>
  <c r="Q929" i="5" a="1"/>
  <c r="U929" i="5" a="1"/>
  <c r="Y929" i="5" a="1"/>
  <c r="AC929" i="5" a="1"/>
  <c r="Q930" i="5" a="1"/>
  <c r="U930" i="5" a="1"/>
  <c r="Y930" i="5" a="1"/>
  <c r="AC930" i="5" a="1"/>
  <c r="Q931" i="5" a="1"/>
  <c r="U931" i="5" a="1"/>
  <c r="Y931" i="5" a="1"/>
  <c r="AC931" i="5" a="1"/>
  <c r="Q932" i="5" a="1"/>
  <c r="U932" i="5" a="1"/>
  <c r="Y932" i="5" a="1"/>
  <c r="AC932" i="5" a="1"/>
  <c r="Q933" i="5" a="1"/>
  <c r="U933" i="5" a="1"/>
  <c r="Y933" i="5" a="1"/>
  <c r="AC933" i="5" a="1"/>
  <c r="Q934" i="5" a="1"/>
  <c r="U934" i="5" a="1"/>
  <c r="Y934" i="5" a="1"/>
  <c r="AC934" i="5" a="1"/>
  <c r="Q935" i="5" a="1"/>
  <c r="U935" i="5" a="1"/>
  <c r="Y935" i="5" a="1"/>
  <c r="AC935" i="5" a="1"/>
  <c r="Q936" i="5" a="1"/>
  <c r="U936" i="5" a="1"/>
  <c r="Y936" i="5" a="1"/>
  <c r="AC936" i="5" a="1"/>
  <c r="Q937" i="5" a="1"/>
  <c r="U937" i="5" a="1"/>
  <c r="Y937" i="5" a="1"/>
  <c r="AC937" i="5" a="1"/>
  <c r="Q938" i="5" a="1"/>
  <c r="U938" i="5" a="1"/>
  <c r="Y938" i="5" a="1"/>
  <c r="AC938" i="5" a="1"/>
  <c r="Q939" i="5" a="1"/>
  <c r="U939" i="5" a="1"/>
  <c r="Y939" i="5" a="1"/>
  <c r="AC939" i="5" a="1"/>
  <c r="Q940" i="5" a="1"/>
  <c r="U940" i="5" a="1"/>
  <c r="Y940" i="5" a="1"/>
  <c r="AC940" i="5" a="1"/>
  <c r="Q941" i="5" a="1"/>
  <c r="U941" i="5" a="1"/>
  <c r="Y941" i="5" a="1"/>
  <c r="AC941" i="5" a="1"/>
  <c r="Q942" i="5" a="1"/>
  <c r="U942" i="5" a="1"/>
  <c r="Y942" i="5" a="1"/>
  <c r="AC942" i="5" a="1"/>
  <c r="Q943" i="5" a="1"/>
  <c r="U943" i="5" a="1"/>
  <c r="Y943" i="5" a="1"/>
  <c r="AC943" i="5" a="1"/>
  <c r="Q944" i="5" a="1"/>
  <c r="U944" i="5" a="1"/>
  <c r="Y944" i="5" a="1"/>
  <c r="AC944" i="5" a="1"/>
  <c r="Q945" i="5" a="1"/>
  <c r="U945" i="5" a="1"/>
  <c r="Y945" i="5" a="1"/>
  <c r="AC945" i="5" a="1"/>
  <c r="Q946" i="5" a="1"/>
  <c r="U946" i="5" a="1"/>
  <c r="Y946" i="5" a="1"/>
  <c r="AC946" i="5" a="1"/>
  <c r="Q947" i="5" a="1"/>
  <c r="U947" i="5" a="1"/>
  <c r="Y947" i="5" a="1"/>
  <c r="AC947" i="5" a="1"/>
  <c r="Q948" i="5" a="1"/>
  <c r="U948" i="5" a="1"/>
  <c r="Y948" i="5" a="1"/>
  <c r="AC948" i="5" a="1"/>
  <c r="Q949" i="5" a="1"/>
  <c r="U949" i="5" a="1"/>
  <c r="Y949" i="5" a="1"/>
  <c r="AC949" i="5" a="1"/>
  <c r="Q950" i="5" a="1"/>
  <c r="U950" i="5" a="1"/>
  <c r="Y950" i="5" a="1"/>
  <c r="AC950" i="5" a="1"/>
  <c r="Q951" i="5" a="1"/>
  <c r="U951" i="5" a="1"/>
  <c r="Y951" i="5" a="1"/>
  <c r="AC951" i="5" a="1"/>
  <c r="Q952" i="5" a="1"/>
  <c r="U952" i="5" a="1"/>
  <c r="Y952" i="5" a="1"/>
  <c r="AC952" i="5" a="1"/>
  <c r="Q953" i="5" a="1"/>
  <c r="U953" i="5" a="1"/>
  <c r="Y953" i="5" a="1"/>
  <c r="AC953" i="5" a="1"/>
  <c r="Q954" i="5" a="1"/>
  <c r="U954" i="5" a="1"/>
  <c r="Y954" i="5" a="1"/>
  <c r="AC954" i="5" a="1"/>
  <c r="Q955" i="5" a="1"/>
  <c r="U955" i="5" a="1"/>
  <c r="Y955" i="5" a="1"/>
  <c r="AC955" i="5" a="1"/>
  <c r="Q956" i="5" a="1"/>
  <c r="U956" i="5" a="1"/>
  <c r="Y956" i="5" a="1"/>
  <c r="AC956" i="5" a="1"/>
  <c r="Q957" i="5" a="1"/>
  <c r="U957" i="5" a="1"/>
  <c r="Y957" i="5" a="1"/>
  <c r="AC957" i="5" a="1"/>
  <c r="Q958" i="5" a="1"/>
  <c r="U958" i="5" a="1"/>
  <c r="Y958" i="5" a="1"/>
  <c r="AC958" i="5" a="1"/>
  <c r="Q959" i="5" a="1"/>
  <c r="U959" i="5" a="1"/>
  <c r="Y959" i="5" a="1"/>
  <c r="AC959" i="5" a="1"/>
  <c r="Q960" i="5" a="1"/>
  <c r="U960" i="5" a="1"/>
  <c r="Y960" i="5" a="1"/>
  <c r="AC960" i="5" a="1"/>
  <c r="Q961" i="5" a="1"/>
  <c r="U961" i="5" a="1"/>
  <c r="Y961" i="5" a="1"/>
  <c r="AC961" i="5" a="1"/>
  <c r="Q962" i="5" a="1"/>
  <c r="U962" i="5" a="1"/>
  <c r="Y962" i="5" a="1"/>
  <c r="AC962" i="5" a="1"/>
  <c r="Q963" i="5" a="1"/>
  <c r="U963" i="5" a="1"/>
  <c r="Y963" i="5" a="1"/>
  <c r="AC963" i="5" a="1"/>
  <c r="Q964" i="5" a="1"/>
  <c r="U964" i="5" a="1"/>
  <c r="Y964" i="5" a="1"/>
  <c r="AC964" i="5" a="1"/>
  <c r="Q965" i="5" a="1"/>
  <c r="U965" i="5" a="1"/>
  <c r="Y965" i="5" a="1"/>
  <c r="AC965" i="5" a="1"/>
  <c r="Q966" i="5" a="1"/>
  <c r="U966" i="5" a="1"/>
  <c r="Y966" i="5" a="1"/>
  <c r="AC966" i="5" a="1"/>
  <c r="Q967" i="5" a="1"/>
  <c r="U967" i="5" a="1"/>
  <c r="Y967" i="5" a="1"/>
  <c r="AC967" i="5" a="1"/>
  <c r="Q968" i="5" a="1"/>
  <c r="U968" i="5" a="1"/>
  <c r="Y968" i="5" a="1"/>
  <c r="AC968" i="5" a="1"/>
  <c r="Q969" i="5" a="1"/>
  <c r="U969" i="5" a="1"/>
  <c r="Y969" i="5" a="1"/>
  <c r="AC969" i="5" a="1"/>
  <c r="Q970" i="5" a="1"/>
  <c r="U970" i="5" a="1"/>
  <c r="Y970" i="5" a="1"/>
  <c r="AC970" i="5" a="1"/>
  <c r="Q971" i="5" a="1"/>
  <c r="U971" i="5" a="1"/>
  <c r="Y971" i="5" a="1"/>
  <c r="AC971" i="5" a="1"/>
  <c r="Q972" i="5" a="1"/>
  <c r="U972" i="5" a="1"/>
  <c r="Y972" i="5" a="1"/>
  <c r="AC972" i="5" a="1"/>
  <c r="Q973" i="5" a="1"/>
  <c r="U973" i="5" a="1"/>
  <c r="Y973" i="5" a="1"/>
  <c r="AC973" i="5" a="1"/>
  <c r="Q974" i="5" a="1"/>
  <c r="U974" i="5" a="1"/>
  <c r="Y974" i="5" a="1"/>
  <c r="AC974" i="5" a="1"/>
  <c r="Q975" i="5" a="1"/>
  <c r="U975" i="5" a="1"/>
  <c r="Y975" i="5" a="1"/>
  <c r="AC975" i="5" a="1"/>
  <c r="Q976" i="5" a="1"/>
  <c r="U976" i="5" a="1"/>
  <c r="Y976" i="5" a="1"/>
  <c r="AC976" i="5" a="1"/>
  <c r="Q977" i="5" a="1"/>
  <c r="U977" i="5" a="1"/>
  <c r="Y977" i="5" a="1"/>
  <c r="AC977" i="5" a="1"/>
  <c r="Q978" i="5" a="1"/>
  <c r="U978" i="5" a="1"/>
  <c r="Y978" i="5" a="1"/>
  <c r="AC978" i="5" a="1"/>
  <c r="Q979" i="5" a="1"/>
  <c r="U979" i="5" a="1"/>
  <c r="Y979" i="5" a="1"/>
  <c r="AC979" i="5" a="1"/>
  <c r="Q980" i="5" a="1"/>
  <c r="U980" i="5" a="1"/>
  <c r="Y980" i="5" a="1"/>
  <c r="AC980" i="5" a="1"/>
  <c r="Q981" i="5" a="1"/>
  <c r="U981" i="5" a="1"/>
  <c r="Y981" i="5" a="1"/>
  <c r="AC981" i="5" a="1"/>
  <c r="Q982" i="5" a="1"/>
  <c r="U982" i="5" a="1"/>
  <c r="Y982" i="5" a="1"/>
  <c r="AC982" i="5" a="1"/>
  <c r="Q983" i="5" a="1"/>
  <c r="U983" i="5" a="1"/>
  <c r="Y983" i="5" a="1"/>
  <c r="AC983" i="5" a="1"/>
  <c r="Q984" i="5" a="1"/>
  <c r="U984" i="5" a="1"/>
  <c r="Y984" i="5" a="1"/>
  <c r="AC984" i="5" a="1"/>
  <c r="Q985" i="5" a="1"/>
  <c r="U985" i="5" a="1"/>
  <c r="Y985" i="5" a="1"/>
  <c r="AC985" i="5" a="1"/>
  <c r="Q986" i="5" a="1"/>
  <c r="U986" i="5" a="1"/>
  <c r="Y986" i="5" a="1"/>
  <c r="AC986" i="5" a="1"/>
  <c r="Q987" i="5" a="1"/>
  <c r="U987" i="5" a="1"/>
  <c r="Y987" i="5" a="1"/>
  <c r="AC987" i="5" a="1"/>
  <c r="Q988" i="5" a="1"/>
  <c r="U988" i="5" a="1"/>
  <c r="Y988" i="5" a="1"/>
  <c r="AC988" i="5" a="1"/>
  <c r="Q989" i="5" a="1"/>
  <c r="U989" i="5" a="1"/>
  <c r="Y989" i="5" a="1"/>
  <c r="AC989" i="5" a="1"/>
  <c r="Q990" i="5" a="1"/>
  <c r="U990" i="5" a="1"/>
  <c r="Y990" i="5" a="1"/>
  <c r="AC990" i="5" a="1"/>
  <c r="Q991" i="5" a="1"/>
  <c r="U991" i="5" a="1"/>
  <c r="Y991" i="5" a="1"/>
  <c r="AC991" i="5" a="1"/>
  <c r="Q992" i="5" a="1"/>
  <c r="U992" i="5" a="1"/>
  <c r="Y992" i="5" a="1"/>
  <c r="AC992" i="5" a="1"/>
  <c r="Q993" i="5" a="1"/>
  <c r="U993" i="5" a="1"/>
  <c r="Y993" i="5" a="1"/>
  <c r="AC993" i="5" a="1"/>
  <c r="Q994" i="5" a="1"/>
  <c r="U994" i="5" a="1"/>
  <c r="Y994" i="5" a="1"/>
  <c r="AC994" i="5" a="1"/>
  <c r="Q995" i="5" a="1"/>
  <c r="U995" i="5" a="1"/>
  <c r="Y995" i="5" a="1"/>
  <c r="AC995" i="5" a="1"/>
  <c r="Q996" i="5" a="1"/>
  <c r="U996" i="5" a="1"/>
  <c r="Y996" i="5" a="1"/>
  <c r="AC996" i="5" a="1"/>
  <c r="Q997" i="5" a="1"/>
  <c r="U997" i="5" a="1"/>
  <c r="Y997" i="5" a="1"/>
  <c r="AC997" i="5" a="1"/>
  <c r="Q998" i="5" a="1"/>
  <c r="U998" i="5" a="1"/>
  <c r="Y998" i="5" a="1"/>
  <c r="AC998" i="5" a="1"/>
  <c r="Q999" i="5" a="1"/>
  <c r="U999" i="5" a="1"/>
  <c r="Y999" i="5" a="1"/>
  <c r="AC999" i="5" a="1"/>
  <c r="Q1000" i="5" a="1"/>
  <c r="U1000" i="5" a="1"/>
  <c r="Y1000" i="5" a="1"/>
  <c r="AC1000" i="5" a="1"/>
  <c r="Q1001" i="5" a="1"/>
  <c r="U1001" i="5" a="1"/>
  <c r="Y1001" i="5" a="1"/>
  <c r="AC1001" i="5" a="1"/>
  <c r="Q1002" i="5" a="1"/>
  <c r="U1002" i="5" a="1"/>
  <c r="Y1002" i="5" a="1"/>
  <c r="AC1002" i="5" a="1"/>
  <c r="Q1003" i="5" a="1"/>
  <c r="U1003" i="5" a="1"/>
  <c r="Y1003" i="5" a="1"/>
  <c r="AC1003" i="5" a="1"/>
  <c r="Q1004" i="5" a="1"/>
  <c r="U1004" i="5" a="1"/>
  <c r="Y1004" i="5" a="1"/>
  <c r="AC1004" i="5" a="1"/>
  <c r="Q1005" i="5" a="1"/>
  <c r="U1005" i="5" a="1"/>
  <c r="Y1005" i="5" a="1"/>
  <c r="AC1005" i="5" a="1"/>
  <c r="Q1006" i="5" a="1"/>
  <c r="U1006" i="5" a="1"/>
  <c r="Y1006" i="5" a="1"/>
  <c r="AC1006" i="5" a="1"/>
  <c r="Q1007" i="5" a="1"/>
  <c r="U1007" i="5" a="1"/>
  <c r="Y1007" i="5" a="1"/>
  <c r="AC1007" i="5" a="1"/>
  <c r="Q1008" i="5" a="1"/>
  <c r="U1008" i="5" a="1"/>
  <c r="Y1008" i="5" a="1"/>
  <c r="AC1008" i="5" a="1"/>
  <c r="Q1009" i="5" a="1"/>
  <c r="U1009" i="5" a="1"/>
  <c r="Y1009" i="5" a="1"/>
  <c r="AC1009" i="5" a="1"/>
  <c r="Q1010" i="5" a="1"/>
  <c r="U1010" i="5" a="1"/>
  <c r="Y1010" i="5" a="1"/>
  <c r="AC1010" i="5" a="1"/>
  <c r="Q1011" i="5" a="1"/>
  <c r="U1011" i="5" a="1"/>
  <c r="Y1011" i="5" a="1"/>
  <c r="AC1011" i="5" a="1"/>
  <c r="Q1012" i="5" a="1"/>
  <c r="U1012" i="5" a="1"/>
  <c r="Y1012" i="5" a="1"/>
  <c r="AC1012" i="5" a="1"/>
  <c r="Q1013" i="5" a="1"/>
  <c r="U1013" i="5" a="1"/>
  <c r="Y1013" i="5" a="1"/>
  <c r="AC1013" i="5" a="1"/>
  <c r="Q1014" i="5" a="1"/>
  <c r="U1014" i="5" a="1"/>
  <c r="Y1014" i="5" a="1"/>
  <c r="AC1014" i="5" a="1"/>
  <c r="Q1015" i="5" a="1"/>
  <c r="U1015" i="5" a="1"/>
  <c r="Y1015" i="5" a="1"/>
  <c r="AC1015" i="5" a="1"/>
  <c r="Q1016" i="5" a="1"/>
  <c r="U1016" i="5" a="1"/>
  <c r="Y1016" i="5" a="1"/>
  <c r="AC1016" i="5" a="1"/>
  <c r="Q1017" i="5" a="1"/>
  <c r="U1017" i="5" a="1"/>
  <c r="Y1017" i="5" a="1"/>
  <c r="AC1017" i="5" a="1"/>
  <c r="Q1018" i="5" a="1"/>
  <c r="U1018" i="5" a="1"/>
  <c r="Y1018" i="5" a="1"/>
  <c r="AC1018" i="5" a="1"/>
  <c r="Q1019" i="5" a="1"/>
  <c r="U1019" i="5" a="1"/>
  <c r="Y1019" i="5" a="1"/>
  <c r="AC1019" i="5" a="1"/>
  <c r="Q1020" i="5" a="1"/>
  <c r="U1020" i="5" a="1"/>
  <c r="Y1020" i="5" a="1"/>
  <c r="AC1020" i="5" a="1"/>
  <c r="Q1021" i="5" a="1"/>
  <c r="U1021" i="5" a="1"/>
  <c r="Y1021" i="5" a="1"/>
  <c r="AC1021" i="5" a="1"/>
  <c r="Q23" i="5" a="1"/>
  <c r="U23" i="5" a="1"/>
  <c r="Y23" i="5" a="1"/>
  <c r="AC23" i="5" a="1"/>
  <c r="T285" i="5" a="1"/>
  <c r="AF323" i="5" a="1"/>
  <c r="W355" i="5" a="1"/>
  <c r="S368" i="5" a="1"/>
  <c r="O381" i="5" a="1"/>
  <c r="AE393" i="5" a="1"/>
  <c r="AA406" i="5" a="1"/>
  <c r="Z413" i="5" a="1"/>
  <c r="AE417" i="5" a="1"/>
  <c r="Q422" i="5" a="1"/>
  <c r="V426" i="5" a="1"/>
  <c r="AA430" i="5" a="1"/>
  <c r="R439" i="5" a="1"/>
  <c r="W443" i="5" a="1"/>
  <c r="Y460" i="5" a="1"/>
  <c r="U475" i="5" a="1"/>
  <c r="Q488" i="5" a="1"/>
  <c r="AC513" i="5" a="1"/>
  <c r="Y525" i="5" a="1"/>
  <c r="AD529" i="5" a="1"/>
  <c r="O534" i="5" a="1"/>
  <c r="U538" i="5" a="1"/>
  <c r="Z542" i="5" a="1"/>
  <c r="AE546" i="5" a="1"/>
  <c r="Q551" i="5" a="1"/>
  <c r="V555" i="5" a="1"/>
  <c r="AA559" i="5" a="1"/>
  <c r="R568" i="5" a="1"/>
  <c r="W572" i="5" a="1"/>
  <c r="AC576" i="5" a="1"/>
  <c r="S585" i="5" a="1"/>
  <c r="Y589" i="5" a="1"/>
  <c r="AD593" i="5" a="1"/>
  <c r="O598" i="5" a="1"/>
  <c r="U602" i="5" a="1"/>
  <c r="AF605" i="5" a="1"/>
  <c r="P609" i="5" a="1"/>
  <c r="T612" i="5" a="1"/>
  <c r="X615" i="5" a="1"/>
  <c r="AB618" i="5" a="1"/>
  <c r="AF621" i="5" a="1"/>
  <c r="P625" i="5" a="1"/>
  <c r="T628" i="5" a="1"/>
  <c r="X631" i="5" a="1"/>
  <c r="AB634" i="5" a="1"/>
  <c r="AF637" i="5" a="1"/>
  <c r="P641" i="5" a="1"/>
  <c r="T644" i="5" a="1"/>
  <c r="X647" i="5" a="1"/>
  <c r="AB650" i="5" a="1"/>
  <c r="AF653" i="5" a="1"/>
  <c r="P657" i="5" a="1"/>
  <c r="T660" i="5" a="1"/>
  <c r="X663" i="5" a="1"/>
  <c r="AB666" i="5" a="1"/>
  <c r="AF669" i="5" a="1"/>
  <c r="P673" i="5" a="1"/>
  <c r="T676" i="5" a="1"/>
  <c r="X679" i="5" a="1"/>
  <c r="AB682" i="5" a="1"/>
  <c r="AF685" i="5" a="1"/>
  <c r="P689" i="5" a="1"/>
  <c r="T692" i="5" a="1"/>
  <c r="X695" i="5" a="1"/>
  <c r="AB698" i="5" a="1"/>
  <c r="AF701" i="5" a="1"/>
  <c r="P705" i="5" a="1"/>
  <c r="T708" i="5" a="1"/>
  <c r="X711" i="5" a="1"/>
  <c r="AB714" i="5" a="1"/>
  <c r="AD717" i="5" a="1"/>
  <c r="AF718" i="5" a="1"/>
  <c r="P722" i="5" a="1"/>
  <c r="Q723" i="5" a="1"/>
  <c r="R724" i="5" a="1"/>
  <c r="T725" i="5" a="1"/>
  <c r="U726" i="5" a="1"/>
  <c r="V727" i="5" a="1"/>
  <c r="X728" i="5" a="1"/>
  <c r="Y729" i="5" a="1"/>
  <c r="Z730" i="5" a="1"/>
  <c r="AB731" i="5" a="1"/>
  <c r="AC732" i="5" a="1"/>
  <c r="AD733" i="5" a="1"/>
  <c r="AF734" i="5" a="1"/>
  <c r="P738" i="5" a="1"/>
  <c r="Q739" i="5" a="1"/>
  <c r="R740" i="5" a="1"/>
  <c r="T741" i="5" a="1"/>
  <c r="U742" i="5" a="1"/>
  <c r="V743" i="5" a="1"/>
  <c r="X744" i="5" a="1"/>
  <c r="Y745" i="5" a="1"/>
  <c r="Z746" i="5" a="1"/>
  <c r="AB747" i="5" a="1"/>
  <c r="AC748" i="5" a="1"/>
  <c r="AD749" i="5" a="1"/>
  <c r="AF750" i="5" a="1"/>
  <c r="P754" i="5" a="1"/>
  <c r="Q755" i="5" a="1"/>
  <c r="R756" i="5" a="1"/>
  <c r="T757" i="5" a="1"/>
  <c r="U758" i="5" a="1"/>
  <c r="V759" i="5" a="1"/>
  <c r="X760" i="5" a="1"/>
  <c r="Y761" i="5" a="1"/>
  <c r="Z762" i="5" a="1"/>
  <c r="AB763" i="5" a="1"/>
  <c r="AC764" i="5" a="1"/>
  <c r="AD765" i="5" a="1"/>
  <c r="AF766" i="5" a="1"/>
  <c r="P770" i="5" a="1"/>
  <c r="Q771" i="5" a="1"/>
  <c r="R772" i="5" a="1"/>
  <c r="T773" i="5" a="1"/>
  <c r="U774" i="5" a="1"/>
  <c r="V775" i="5" a="1"/>
  <c r="X776" i="5" a="1"/>
  <c r="Y777" i="5" a="1"/>
  <c r="Z778" i="5" a="1"/>
  <c r="AB779" i="5" a="1"/>
  <c r="AC780" i="5" a="1"/>
  <c r="AD781" i="5" a="1"/>
  <c r="AF782" i="5" a="1"/>
  <c r="P786" i="5" a="1"/>
  <c r="Q787" i="5" a="1"/>
  <c r="R788" i="5" a="1"/>
  <c r="T789" i="5" a="1"/>
  <c r="U790" i="5" a="1"/>
  <c r="V791" i="5" a="1"/>
  <c r="X792" i="5" a="1"/>
  <c r="Y793" i="5" a="1"/>
  <c r="Z794" i="5" a="1"/>
  <c r="AB795" i="5" a="1"/>
  <c r="AC796" i="5" a="1"/>
  <c r="AD797" i="5" a="1"/>
  <c r="AF798" i="5" a="1"/>
  <c r="P802" i="5" a="1"/>
  <c r="Q803" i="5" a="1"/>
  <c r="R804" i="5" a="1"/>
  <c r="T805" i="5" a="1"/>
  <c r="U806" i="5" a="1"/>
  <c r="V807" i="5" a="1"/>
  <c r="X808" i="5" a="1"/>
  <c r="Y809" i="5" a="1"/>
  <c r="Z810" i="5" a="1"/>
  <c r="AB811" i="5" a="1"/>
  <c r="AC812" i="5" a="1"/>
  <c r="AD813" i="5" a="1"/>
  <c r="AF814" i="5" a="1"/>
  <c r="P818" i="5" a="1"/>
  <c r="Q819" i="5" a="1"/>
  <c r="R820" i="5" a="1"/>
  <c r="T821" i="5" a="1"/>
  <c r="U822" i="5" a="1"/>
  <c r="V823" i="5" a="1"/>
  <c r="X824" i="5" a="1"/>
  <c r="Y825" i="5" a="1"/>
  <c r="Z826" i="5" a="1"/>
  <c r="AB827" i="5" a="1"/>
  <c r="AC828" i="5" a="1"/>
  <c r="AD829" i="5" a="1"/>
  <c r="AF830" i="5" a="1"/>
  <c r="P834" i="5" a="1"/>
  <c r="Q835" i="5" a="1"/>
  <c r="R836" i="5" a="1"/>
  <c r="T837" i="5" a="1"/>
  <c r="U838" i="5" a="1"/>
  <c r="V839" i="5" a="1"/>
  <c r="X840" i="5" a="1"/>
  <c r="Y841" i="5" a="1"/>
  <c r="Z842" i="5" a="1"/>
  <c r="AB843" i="5" a="1"/>
  <c r="Z844" i="5" a="1"/>
  <c r="V845" i="5" a="1"/>
  <c r="R846" i="5" a="1"/>
  <c r="AD847" i="5" a="1"/>
  <c r="Z848" i="5" a="1"/>
  <c r="V849" i="5" a="1"/>
  <c r="R850" i="5" a="1"/>
  <c r="AD851" i="5" a="1"/>
  <c r="Z852" i="5" a="1"/>
  <c r="V853" i="5" a="1"/>
  <c r="R854" i="5" a="1"/>
  <c r="AD855" i="5" a="1"/>
  <c r="Z856" i="5" a="1"/>
  <c r="V857" i="5" a="1"/>
  <c r="R858" i="5" a="1"/>
  <c r="AD859" i="5" a="1"/>
  <c r="Z860" i="5" a="1"/>
  <c r="V861" i="5" a="1"/>
  <c r="R862" i="5" a="1"/>
  <c r="AD863" i="5" a="1"/>
  <c r="Z864" i="5" a="1"/>
  <c r="V865" i="5" a="1"/>
  <c r="R866" i="5" a="1"/>
  <c r="AD867" i="5" a="1"/>
  <c r="Z868" i="5" a="1"/>
  <c r="V869" i="5" a="1"/>
  <c r="R870" i="5" a="1"/>
  <c r="AD871" i="5" a="1"/>
  <c r="Z872" i="5" a="1"/>
  <c r="V873" i="5" a="1"/>
  <c r="R874" i="5" a="1"/>
  <c r="AD875" i="5" a="1"/>
  <c r="Z876" i="5" a="1"/>
  <c r="V877" i="5" a="1"/>
  <c r="R878" i="5" a="1"/>
  <c r="AD879" i="5" a="1"/>
  <c r="Z880" i="5" a="1"/>
  <c r="V881" i="5" a="1"/>
  <c r="R882" i="5" a="1"/>
  <c r="AD883" i="5" a="1"/>
  <c r="Z884" i="5" a="1"/>
  <c r="V885" i="5" a="1"/>
  <c r="R886" i="5" a="1"/>
  <c r="AD887" i="5" a="1"/>
  <c r="Z888" i="5" a="1"/>
  <c r="V889" i="5" a="1"/>
  <c r="R890" i="5" a="1"/>
  <c r="AD891" i="5" a="1"/>
  <c r="Z892" i="5" a="1"/>
  <c r="V893" i="5" a="1"/>
  <c r="R894" i="5" a="1"/>
  <c r="AD895" i="5" a="1"/>
  <c r="Z896" i="5" a="1"/>
  <c r="V897" i="5" a="1"/>
  <c r="R898" i="5" a="1"/>
  <c r="AD899" i="5" a="1"/>
  <c r="Z900" i="5" a="1"/>
  <c r="V901" i="5" a="1"/>
  <c r="R902" i="5" a="1"/>
  <c r="AF902" i="5" a="1"/>
  <c r="S903" i="5" a="1"/>
  <c r="X903" i="5" a="1"/>
  <c r="AD903" i="5" a="1"/>
  <c r="O904" i="5" a="1"/>
  <c r="T904" i="5" a="1"/>
  <c r="Z904" i="5" a="1"/>
  <c r="AE904" i="5" a="1"/>
  <c r="P905" i="5" a="1"/>
  <c r="V905" i="5" a="1"/>
  <c r="AA905" i="5" a="1"/>
  <c r="AF905" i="5" a="1"/>
  <c r="R906" i="5" a="1"/>
  <c r="W906" i="5" a="1"/>
  <c r="AB906" i="5" a="1"/>
  <c r="S907" i="5" a="1"/>
  <c r="X907" i="5" a="1"/>
  <c r="AD907" i="5" a="1"/>
  <c r="O908" i="5" a="1"/>
  <c r="T908" i="5" a="1"/>
  <c r="Z908" i="5" a="1"/>
  <c r="AE908" i="5" a="1"/>
  <c r="P909" i="5" a="1"/>
  <c r="V909" i="5" a="1"/>
  <c r="AA909" i="5" a="1"/>
  <c r="AF909" i="5" a="1"/>
  <c r="R910" i="5" a="1"/>
  <c r="W910" i="5" a="1"/>
  <c r="AB910" i="5" a="1"/>
  <c r="S911" i="5" a="1"/>
  <c r="X911" i="5" a="1"/>
  <c r="AD911" i="5" a="1"/>
  <c r="O912" i="5" a="1"/>
  <c r="T912" i="5" a="1"/>
  <c r="Z912" i="5" a="1"/>
  <c r="AE912" i="5" a="1"/>
  <c r="P913" i="5" a="1"/>
  <c r="V913" i="5" a="1"/>
  <c r="AA913" i="5" a="1"/>
  <c r="AF913" i="5" a="1"/>
  <c r="R914" i="5" a="1"/>
  <c r="W914" i="5" a="1"/>
  <c r="AB914" i="5" a="1"/>
  <c r="S915" i="5" a="1"/>
  <c r="X915" i="5" a="1"/>
  <c r="AD915" i="5" a="1"/>
  <c r="O916" i="5" a="1"/>
  <c r="T916" i="5" a="1"/>
  <c r="Z916" i="5" a="1"/>
  <c r="AE916" i="5" a="1"/>
  <c r="P917" i="5" a="1"/>
  <c r="V917" i="5" a="1"/>
  <c r="AA917" i="5" a="1"/>
  <c r="AF917" i="5" a="1"/>
  <c r="R918" i="5" a="1"/>
  <c r="W918" i="5" a="1"/>
  <c r="AB918" i="5" a="1"/>
  <c r="S919" i="5" a="1"/>
  <c r="X919" i="5" a="1"/>
  <c r="AD919" i="5" a="1"/>
  <c r="O920" i="5" a="1"/>
  <c r="T920" i="5" a="1"/>
  <c r="Z920" i="5" a="1"/>
  <c r="AE920" i="5" a="1"/>
  <c r="P921" i="5" a="1"/>
  <c r="V921" i="5" a="1"/>
  <c r="AA921" i="5" a="1"/>
  <c r="AF921" i="5" a="1"/>
  <c r="R922" i="5" a="1"/>
  <c r="W922" i="5" a="1"/>
  <c r="AB922" i="5" a="1"/>
  <c r="S923" i="5" a="1"/>
  <c r="X923" i="5" a="1"/>
  <c r="AD923" i="5" a="1"/>
  <c r="O924" i="5" a="1"/>
  <c r="T924" i="5" a="1"/>
  <c r="Z924" i="5" a="1"/>
  <c r="AE924" i="5" a="1"/>
  <c r="P925" i="5" a="1"/>
  <c r="V925" i="5" a="1"/>
  <c r="AA925" i="5" a="1"/>
  <c r="AF925" i="5" a="1"/>
  <c r="R926" i="5" a="1"/>
  <c r="W926" i="5" a="1"/>
  <c r="AB926" i="5" a="1"/>
  <c r="S927" i="5" a="1"/>
  <c r="X927" i="5" a="1"/>
  <c r="AD927" i="5" a="1"/>
  <c r="O928" i="5" a="1"/>
  <c r="T928" i="5" a="1"/>
  <c r="Z928" i="5" a="1"/>
  <c r="AE928" i="5" a="1"/>
  <c r="P929" i="5" a="1"/>
  <c r="V929" i="5" a="1"/>
  <c r="AA929" i="5" a="1"/>
  <c r="AF929" i="5" a="1"/>
  <c r="R930" i="5" a="1"/>
  <c r="W930" i="5" a="1"/>
  <c r="AB930" i="5" a="1"/>
  <c r="S931" i="5" a="1"/>
  <c r="X931" i="5" a="1"/>
  <c r="AD931" i="5" a="1"/>
  <c r="O932" i="5" a="1"/>
  <c r="T932" i="5" a="1"/>
  <c r="Z932" i="5" a="1"/>
  <c r="AE932" i="5" a="1"/>
  <c r="P933" i="5" a="1"/>
  <c r="V933" i="5" a="1"/>
  <c r="AA933" i="5" a="1"/>
  <c r="AF933" i="5" a="1"/>
  <c r="R934" i="5" a="1"/>
  <c r="W934" i="5" a="1"/>
  <c r="AB934" i="5" a="1"/>
  <c r="S935" i="5" a="1"/>
  <c r="X935" i="5" a="1"/>
  <c r="AD935" i="5" a="1"/>
  <c r="O936" i="5" a="1"/>
  <c r="T936" i="5" a="1"/>
  <c r="Z936" i="5" a="1"/>
  <c r="AE936" i="5" a="1"/>
  <c r="P937" i="5" a="1"/>
  <c r="V937" i="5" a="1"/>
  <c r="AA937" i="5" a="1"/>
  <c r="AF937" i="5" a="1"/>
  <c r="R938" i="5" a="1"/>
  <c r="W938" i="5" a="1"/>
  <c r="AB938" i="5" a="1"/>
  <c r="S939" i="5" a="1"/>
  <c r="X939" i="5" a="1"/>
  <c r="AD939" i="5" a="1"/>
  <c r="O940" i="5" a="1"/>
  <c r="T940" i="5" a="1"/>
  <c r="Z940" i="5" a="1"/>
  <c r="AE940" i="5" a="1"/>
  <c r="P941" i="5" a="1"/>
  <c r="V941" i="5" a="1"/>
  <c r="AA941" i="5" a="1"/>
  <c r="AF941" i="5" a="1"/>
  <c r="R942" i="5" a="1"/>
  <c r="W942" i="5" a="1"/>
  <c r="AB942" i="5" a="1"/>
  <c r="S943" i="5" a="1"/>
  <c r="X943" i="5" a="1"/>
  <c r="AD943" i="5" a="1"/>
  <c r="O944" i="5" a="1"/>
  <c r="T944" i="5" a="1"/>
  <c r="Z944" i="5" a="1"/>
  <c r="AE944" i="5" a="1"/>
  <c r="P945" i="5" a="1"/>
  <c r="V945" i="5" a="1"/>
  <c r="AA945" i="5" a="1"/>
  <c r="AF945" i="5" a="1"/>
  <c r="R946" i="5" a="1"/>
  <c r="W946" i="5" a="1"/>
  <c r="AB946" i="5" a="1"/>
  <c r="S947" i="5" a="1"/>
  <c r="X947" i="5" a="1"/>
  <c r="AD947" i="5" a="1"/>
  <c r="O948" i="5" a="1"/>
  <c r="T948" i="5" a="1"/>
  <c r="Z948" i="5" a="1"/>
  <c r="AE948" i="5" a="1"/>
  <c r="P949" i="5" a="1"/>
  <c r="V949" i="5" a="1"/>
  <c r="AA949" i="5" a="1"/>
  <c r="AF949" i="5" a="1"/>
  <c r="R950" i="5" a="1"/>
  <c r="W950" i="5" a="1"/>
  <c r="AB950" i="5" a="1"/>
  <c r="S951" i="5" a="1"/>
  <c r="X951" i="5" a="1"/>
  <c r="AD951" i="5" a="1"/>
  <c r="O952" i="5" a="1"/>
  <c r="T952" i="5" a="1"/>
  <c r="Z952" i="5" a="1"/>
  <c r="AE952" i="5" a="1"/>
  <c r="P953" i="5" a="1"/>
  <c r="V953" i="5" a="1"/>
  <c r="AA953" i="5" a="1"/>
  <c r="AF953" i="5" a="1"/>
  <c r="R954" i="5" a="1"/>
  <c r="W954" i="5" a="1"/>
  <c r="AB954" i="5" a="1"/>
  <c r="S955" i="5" a="1"/>
  <c r="X955" i="5" a="1"/>
  <c r="AD955" i="5" a="1"/>
  <c r="O956" i="5" a="1"/>
  <c r="T956" i="5" a="1"/>
  <c r="Z956" i="5" a="1"/>
  <c r="AE956" i="5" a="1"/>
  <c r="P957" i="5" a="1"/>
  <c r="V957" i="5" a="1"/>
  <c r="AA957" i="5" a="1"/>
  <c r="AF957" i="5" a="1"/>
  <c r="R958" i="5" a="1"/>
  <c r="W958" i="5" a="1"/>
  <c r="AB958" i="5" a="1"/>
  <c r="S959" i="5" a="1"/>
  <c r="X959" i="5" a="1"/>
  <c r="AD959" i="5" a="1"/>
  <c r="O960" i="5" a="1"/>
  <c r="T960" i="5" a="1"/>
  <c r="Z960" i="5" a="1"/>
  <c r="AE960" i="5" a="1"/>
  <c r="P961" i="5" a="1"/>
  <c r="V961" i="5" a="1"/>
  <c r="AA961" i="5" a="1"/>
  <c r="AF961" i="5" a="1"/>
  <c r="R962" i="5" a="1"/>
  <c r="W962" i="5" a="1"/>
  <c r="AB962" i="5" a="1"/>
  <c r="S963" i="5" a="1"/>
  <c r="X963" i="5" a="1"/>
  <c r="AD963" i="5" a="1"/>
  <c r="O964" i="5" a="1"/>
  <c r="T964" i="5" a="1"/>
  <c r="Z964" i="5" a="1"/>
  <c r="AE964" i="5" a="1"/>
  <c r="P965" i="5" a="1"/>
  <c r="V965" i="5" a="1"/>
  <c r="AA965" i="5" a="1"/>
  <c r="AF965" i="5" a="1"/>
  <c r="R966" i="5" a="1"/>
  <c r="W966" i="5" a="1"/>
  <c r="AB966" i="5" a="1"/>
  <c r="S967" i="5" a="1"/>
  <c r="X967" i="5" a="1"/>
  <c r="AD967" i="5" a="1"/>
  <c r="O968" i="5" a="1"/>
  <c r="T968" i="5" a="1"/>
  <c r="Z968" i="5" a="1"/>
  <c r="AE968" i="5" a="1"/>
  <c r="P969" i="5" a="1"/>
  <c r="V969" i="5" a="1"/>
  <c r="AA969" i="5" a="1"/>
  <c r="AF969" i="5" a="1"/>
  <c r="R970" i="5" a="1"/>
  <c r="W970" i="5" a="1"/>
  <c r="AB970" i="5" a="1"/>
  <c r="S971" i="5" a="1"/>
  <c r="X971" i="5" a="1"/>
  <c r="AD971" i="5" a="1"/>
  <c r="O972" i="5" a="1"/>
  <c r="T972" i="5" a="1"/>
  <c r="Z972" i="5" a="1"/>
  <c r="AE972" i="5" a="1"/>
  <c r="P973" i="5" a="1"/>
  <c r="V973" i="5" a="1"/>
  <c r="AA973" i="5" a="1"/>
  <c r="AF973" i="5" a="1"/>
  <c r="R974" i="5" a="1"/>
  <c r="W974" i="5" a="1"/>
  <c r="AB974" i="5" a="1"/>
  <c r="S975" i="5" a="1"/>
  <c r="X975" i="5" a="1"/>
  <c r="AD975" i="5" a="1"/>
  <c r="O976" i="5" a="1"/>
  <c r="T976" i="5" a="1"/>
  <c r="Z976" i="5" a="1"/>
  <c r="AE976" i="5" a="1"/>
  <c r="P977" i="5" a="1"/>
  <c r="V977" i="5" a="1"/>
  <c r="AA977" i="5" a="1"/>
  <c r="AF977" i="5" a="1"/>
  <c r="R978" i="5" a="1"/>
  <c r="W978" i="5" a="1"/>
  <c r="AB978" i="5" a="1"/>
  <c r="S979" i="5" a="1"/>
  <c r="X979" i="5" a="1"/>
  <c r="AD979" i="5" a="1"/>
  <c r="O980" i="5" a="1"/>
  <c r="T980" i="5" a="1"/>
  <c r="Z980" i="5" a="1"/>
  <c r="AE980" i="5" a="1"/>
  <c r="P981" i="5" a="1"/>
  <c r="V981" i="5" a="1"/>
  <c r="AA981" i="5" a="1"/>
  <c r="AF981" i="5" a="1"/>
  <c r="R982" i="5" a="1"/>
  <c r="W982" i="5" a="1"/>
  <c r="AB982" i="5" a="1"/>
  <c r="S983" i="5" a="1"/>
  <c r="X983" i="5" a="1"/>
  <c r="AD983" i="5" a="1"/>
  <c r="O984" i="5" a="1"/>
  <c r="T984" i="5" a="1"/>
  <c r="Z984" i="5" a="1"/>
  <c r="AE984" i="5" a="1"/>
  <c r="P985" i="5" a="1"/>
  <c r="V985" i="5" a="1"/>
  <c r="AA985" i="5" a="1"/>
  <c r="AF985" i="5" a="1"/>
  <c r="R986" i="5" a="1"/>
  <c r="W986" i="5" a="1"/>
  <c r="AB986" i="5" a="1"/>
  <c r="S987" i="5" a="1"/>
  <c r="X987" i="5" a="1"/>
  <c r="AD987" i="5" a="1"/>
  <c r="O988" i="5" a="1"/>
  <c r="T988" i="5" a="1"/>
  <c r="Z988" i="5" a="1"/>
  <c r="AE988" i="5" a="1"/>
  <c r="P989" i="5" a="1"/>
  <c r="V989" i="5" a="1"/>
  <c r="AA989" i="5" a="1"/>
  <c r="AF989" i="5" a="1"/>
  <c r="R990" i="5" a="1"/>
  <c r="W990" i="5" a="1"/>
  <c r="AB990" i="5" a="1"/>
  <c r="S991" i="5" a="1"/>
  <c r="X991" i="5" a="1"/>
  <c r="AD991" i="5" a="1"/>
  <c r="O992" i="5" a="1"/>
  <c r="T992" i="5" a="1"/>
  <c r="Z992" i="5" a="1"/>
  <c r="AE992" i="5" a="1"/>
  <c r="P993" i="5" a="1"/>
  <c r="V993" i="5" a="1"/>
  <c r="AA993" i="5" a="1"/>
  <c r="AF993" i="5" a="1"/>
  <c r="R994" i="5" a="1"/>
  <c r="W994" i="5" a="1"/>
  <c r="AB994" i="5" a="1"/>
  <c r="S995" i="5" a="1"/>
  <c r="X995" i="5" a="1"/>
  <c r="AD995" i="5" a="1"/>
  <c r="O996" i="5" a="1"/>
  <c r="T996" i="5" a="1"/>
  <c r="Z996" i="5" a="1"/>
  <c r="AE996" i="5" a="1"/>
  <c r="P997" i="5" a="1"/>
  <c r="V997" i="5" a="1"/>
  <c r="AA997" i="5" a="1"/>
  <c r="AF997" i="5" a="1"/>
  <c r="R998" i="5" a="1"/>
  <c r="W998" i="5" a="1"/>
  <c r="AB998" i="5" a="1"/>
  <c r="S999" i="5" a="1"/>
  <c r="X999" i="5" a="1"/>
  <c r="AD999" i="5" a="1"/>
  <c r="O1000" i="5" a="1"/>
  <c r="T1000" i="5" a="1"/>
  <c r="Z1000" i="5" a="1"/>
  <c r="AE1000" i="5" a="1"/>
  <c r="P1001" i="5" a="1"/>
  <c r="V1001" i="5" a="1"/>
  <c r="AA1001" i="5" a="1"/>
  <c r="AF1001" i="5" a="1"/>
  <c r="R1002" i="5" a="1"/>
  <c r="W1002" i="5" a="1"/>
  <c r="AB1002" i="5" a="1"/>
  <c r="S1003" i="5" a="1"/>
  <c r="X1003" i="5" a="1"/>
  <c r="AD1003" i="5" a="1"/>
  <c r="O1004" i="5" a="1"/>
  <c r="T1004" i="5" a="1"/>
  <c r="Z1004" i="5" a="1"/>
  <c r="AE1004" i="5" a="1"/>
  <c r="P1005" i="5" a="1"/>
  <c r="V1005" i="5" a="1"/>
  <c r="AA1005" i="5" a="1"/>
  <c r="AF1005" i="5" a="1"/>
  <c r="R1006" i="5" a="1"/>
  <c r="W1006" i="5" a="1"/>
  <c r="AB1006" i="5" a="1"/>
  <c r="S1007" i="5" a="1"/>
  <c r="X1007" i="5" a="1"/>
  <c r="AD1007" i="5" a="1"/>
  <c r="O1008" i="5" a="1"/>
  <c r="T1008" i="5" a="1"/>
  <c r="Z1008" i="5" a="1"/>
  <c r="AE1008" i="5" a="1"/>
  <c r="P1009" i="5" a="1"/>
  <c r="V1009" i="5" a="1"/>
  <c r="AA1009" i="5" a="1"/>
  <c r="AF1009" i="5" a="1"/>
  <c r="R1010" i="5" a="1"/>
  <c r="W1010" i="5" a="1"/>
  <c r="AB1010" i="5" a="1"/>
  <c r="S1011" i="5" a="1"/>
  <c r="X1011" i="5" a="1"/>
  <c r="AD1011" i="5" a="1"/>
  <c r="O1012" i="5" a="1"/>
  <c r="T1012" i="5" a="1"/>
  <c r="Z1012" i="5" a="1"/>
  <c r="AE1012" i="5" a="1"/>
  <c r="P1013" i="5" a="1"/>
  <c r="V1013" i="5" a="1"/>
  <c r="AA1013" i="5" a="1"/>
  <c r="AF1013" i="5" a="1"/>
  <c r="R1014" i="5" a="1"/>
  <c r="W1014" i="5" a="1"/>
  <c r="AB1014" i="5" a="1"/>
  <c r="S1015" i="5" a="1"/>
  <c r="X1015" i="5" a="1"/>
  <c r="AD1015" i="5" a="1"/>
  <c r="O1016" i="5" a="1"/>
  <c r="T1016" i="5" a="1"/>
  <c r="Z1016" i="5" a="1"/>
  <c r="AE1016" i="5" a="1"/>
  <c r="P1017" i="5" a="1"/>
  <c r="V1017" i="5" a="1"/>
  <c r="AA1017" i="5" a="1"/>
  <c r="AF1017" i="5" a="1"/>
  <c r="R1018" i="5" a="1"/>
  <c r="W1018" i="5" a="1"/>
  <c r="AB1018" i="5" a="1"/>
  <c r="S1019" i="5" a="1"/>
  <c r="X1019" i="5" a="1"/>
  <c r="AD1019" i="5" a="1"/>
  <c r="O1020" i="5" a="1"/>
  <c r="T1020" i="5" a="1"/>
  <c r="Z1020" i="5" a="1"/>
  <c r="AE1020" i="5" a="1"/>
  <c r="P1021" i="5" a="1"/>
  <c r="V1021" i="5" a="1"/>
  <c r="AA1021" i="5" a="1"/>
  <c r="AF1021" i="5" a="1"/>
  <c r="R23" i="5" a="1"/>
  <c r="W23" i="5" a="1"/>
  <c r="AB23" i="5" a="1"/>
  <c r="V954" i="5" a="1"/>
  <c r="X956" i="5" a="1"/>
  <c r="T957" i="5" a="1"/>
  <c r="V958" i="5" a="1"/>
  <c r="R959" i="5" a="1"/>
  <c r="O961" i="5" a="1"/>
  <c r="P962" i="5" a="1"/>
  <c r="R963" i="5" a="1"/>
  <c r="S964" i="5" a="1"/>
  <c r="O965" i="5" a="1"/>
  <c r="P966" i="5" a="1"/>
  <c r="R967" i="5" a="1"/>
  <c r="O969" i="5" a="1"/>
  <c r="P970" i="5" a="1"/>
  <c r="AF970" i="5" a="1"/>
  <c r="O973" i="5" a="1"/>
  <c r="P974" i="5" a="1"/>
  <c r="AF974" i="5" a="1"/>
  <c r="O977" i="5" a="1"/>
  <c r="AE977" i="5" a="1"/>
  <c r="AF978" i="5" a="1"/>
  <c r="AD980" i="5" a="1"/>
  <c r="AE981" i="5" a="1"/>
  <c r="AF982" i="5" a="1"/>
  <c r="AD984" i="5" a="1"/>
  <c r="AE985" i="5" a="1"/>
  <c r="AF986" i="5" a="1"/>
  <c r="AB987" i="5" a="1"/>
  <c r="AD988" i="5" a="1"/>
  <c r="AE989" i="5" a="1"/>
  <c r="AA990" i="5" a="1"/>
  <c r="AB991" i="5" a="1"/>
  <c r="AD992" i="5" a="1"/>
  <c r="AE993" i="5" a="1"/>
  <c r="AA994" i="5" a="1"/>
  <c r="AB995" i="5" a="1"/>
  <c r="AD996" i="5" a="1"/>
  <c r="Z997" i="5" a="1"/>
  <c r="AA998" i="5" a="1"/>
  <c r="AB999" i="5" a="1"/>
  <c r="X1000" i="5" a="1"/>
  <c r="Z1001" i="5" a="1"/>
  <c r="AA1002" i="5" a="1"/>
  <c r="W1003" i="5" a="1"/>
  <c r="X1004" i="5" a="1"/>
  <c r="Z1005" i="5" a="1"/>
  <c r="AA1006" i="5" a="1"/>
  <c r="W1007" i="5" a="1"/>
  <c r="X1008" i="5" a="1"/>
  <c r="Z1009" i="5" a="1"/>
  <c r="V1010" i="5" a="1"/>
  <c r="W1011" i="5" a="1"/>
  <c r="X1012" i="5" a="1"/>
  <c r="T1013" i="5" a="1"/>
  <c r="V1014" i="5" a="1"/>
  <c r="W1015" i="5" a="1"/>
  <c r="X1016" i="5" a="1"/>
  <c r="T1017" i="5" a="1"/>
  <c r="V1018" i="5" a="1"/>
  <c r="W1019" i="5" a="1"/>
  <c r="S1020" i="5" a="1"/>
  <c r="T1021" i="5" a="1"/>
  <c r="V23" i="5" a="1"/>
  <c r="AC447" i="5" a="1"/>
  <c r="AD464" i="5" a="1"/>
  <c r="Y478" i="5" a="1"/>
  <c r="U491" i="5" a="1"/>
  <c r="Q504" i="5" a="1"/>
  <c r="Z526" i="5" a="1"/>
  <c r="AE530" i="5" a="1"/>
  <c r="Q535" i="5" a="1"/>
  <c r="V539" i="5" a="1"/>
  <c r="AA543" i="5" a="1"/>
  <c r="R552" i="5" a="1"/>
  <c r="W556" i="5" a="1"/>
  <c r="AC560" i="5" a="1"/>
  <c r="S569" i="5" a="1"/>
  <c r="Y573" i="5" a="1"/>
  <c r="AD577" i="5" a="1"/>
  <c r="O582" i="5" a="1"/>
  <c r="U586" i="5" a="1"/>
  <c r="Z590" i="5" a="1"/>
  <c r="AE594" i="5" a="1"/>
  <c r="Q599" i="5" a="1"/>
  <c r="V603" i="5" a="1"/>
  <c r="AB606" i="5" a="1"/>
  <c r="AF609" i="5" a="1"/>
  <c r="P613" i="5" a="1"/>
  <c r="T616" i="5" a="1"/>
  <c r="X619" i="5" a="1"/>
  <c r="AB622" i="5" a="1"/>
  <c r="AF625" i="5" a="1"/>
  <c r="P629" i="5" a="1"/>
  <c r="T632" i="5" a="1"/>
  <c r="X635" i="5" a="1"/>
  <c r="AB638" i="5" a="1"/>
  <c r="AF641" i="5" a="1"/>
  <c r="P645" i="5" a="1"/>
  <c r="T648" i="5" a="1"/>
  <c r="X651" i="5" a="1"/>
  <c r="AB654" i="5" a="1"/>
  <c r="AF657" i="5" a="1"/>
  <c r="P661" i="5" a="1"/>
  <c r="T664" i="5" a="1"/>
  <c r="X667" i="5" a="1"/>
  <c r="AB670" i="5" a="1"/>
  <c r="AF673" i="5" a="1"/>
  <c r="P677" i="5" a="1"/>
  <c r="T680" i="5" a="1"/>
  <c r="X683" i="5" a="1"/>
  <c r="AB686" i="5" a="1"/>
  <c r="AF689" i="5" a="1"/>
  <c r="P693" i="5" a="1"/>
  <c r="T696" i="5" a="1"/>
  <c r="X699" i="5" a="1"/>
  <c r="AB702" i="5" a="1"/>
  <c r="AF705" i="5" a="1"/>
  <c r="P709" i="5" a="1"/>
  <c r="T712" i="5" a="1"/>
  <c r="X715" i="5" a="1"/>
  <c r="P718" i="5" a="1"/>
  <c r="Q719" i="5" a="1"/>
  <c r="R720" i="5" a="1"/>
  <c r="T721" i="5" a="1"/>
  <c r="U722" i="5" a="1"/>
  <c r="V723" i="5" a="1"/>
  <c r="X724" i="5" a="1"/>
  <c r="Y725" i="5" a="1"/>
  <c r="Z726" i="5" a="1"/>
  <c r="AB727" i="5" a="1"/>
  <c r="AC728" i="5" a="1"/>
  <c r="AD729" i="5" a="1"/>
  <c r="AF730" i="5" a="1"/>
  <c r="P734" i="5" a="1"/>
  <c r="Q735" i="5" a="1"/>
  <c r="R736" i="5" a="1"/>
  <c r="T737" i="5" a="1"/>
  <c r="U738" i="5" a="1"/>
  <c r="V739" i="5" a="1"/>
  <c r="X740" i="5" a="1"/>
  <c r="Y741" i="5" a="1"/>
  <c r="Z742" i="5" a="1"/>
  <c r="AB743" i="5" a="1"/>
  <c r="AC744" i="5" a="1"/>
  <c r="AD745" i="5" a="1"/>
  <c r="AF746" i="5" a="1"/>
  <c r="P750" i="5" a="1"/>
  <c r="Q751" i="5" a="1"/>
  <c r="R752" i="5" a="1"/>
  <c r="T753" i="5" a="1"/>
  <c r="U754" i="5" a="1"/>
  <c r="V755" i="5" a="1"/>
  <c r="X756" i="5" a="1"/>
  <c r="Y757" i="5" a="1"/>
  <c r="Z758" i="5" a="1"/>
  <c r="AB759" i="5" a="1"/>
  <c r="AC760" i="5" a="1"/>
  <c r="AD761" i="5" a="1"/>
  <c r="AF762" i="5" a="1"/>
  <c r="P766" i="5" a="1"/>
  <c r="Q767" i="5" a="1"/>
  <c r="R768" i="5" a="1"/>
  <c r="T769" i="5" a="1"/>
  <c r="U770" i="5" a="1"/>
  <c r="V771" i="5" a="1"/>
  <c r="X772" i="5" a="1"/>
  <c r="Y773" i="5" a="1"/>
  <c r="Z774" i="5" a="1"/>
  <c r="AB775" i="5" a="1"/>
  <c r="AC776" i="5" a="1"/>
  <c r="AD777" i="5" a="1"/>
  <c r="AF778" i="5" a="1"/>
  <c r="P782" i="5" a="1"/>
  <c r="Q783" i="5" a="1"/>
  <c r="R784" i="5" a="1"/>
  <c r="T785" i="5" a="1"/>
  <c r="U786" i="5" a="1"/>
  <c r="V787" i="5" a="1"/>
  <c r="X788" i="5" a="1"/>
  <c r="Y789" i="5" a="1"/>
  <c r="Z790" i="5" a="1"/>
  <c r="AB791" i="5" a="1"/>
  <c r="AC792" i="5" a="1"/>
  <c r="AD793" i="5" a="1"/>
  <c r="AF794" i="5" a="1"/>
  <c r="P798" i="5" a="1"/>
  <c r="Q799" i="5" a="1"/>
  <c r="R800" i="5" a="1"/>
  <c r="T801" i="5" a="1"/>
  <c r="U802" i="5" a="1"/>
  <c r="V803" i="5" a="1"/>
  <c r="X804" i="5" a="1"/>
  <c r="Y805" i="5" a="1"/>
  <c r="Z806" i="5" a="1"/>
  <c r="AB807" i="5" a="1"/>
  <c r="AC808" i="5" a="1"/>
  <c r="AD809" i="5" a="1"/>
  <c r="AF810" i="5" a="1"/>
  <c r="P814" i="5" a="1"/>
  <c r="Q815" i="5" a="1"/>
  <c r="R816" i="5" a="1"/>
  <c r="T817" i="5" a="1"/>
  <c r="U818" i="5" a="1"/>
  <c r="V819" i="5" a="1"/>
  <c r="X820" i="5" a="1"/>
  <c r="Y821" i="5" a="1"/>
  <c r="Z822" i="5" a="1"/>
  <c r="AB823" i="5" a="1"/>
  <c r="AC824" i="5" a="1"/>
  <c r="AD825" i="5" a="1"/>
  <c r="AF826" i="5" a="1"/>
  <c r="P830" i="5" a="1"/>
  <c r="Q831" i="5" a="1"/>
  <c r="R832" i="5" a="1"/>
  <c r="T833" i="5" a="1"/>
  <c r="U834" i="5" a="1"/>
  <c r="V835" i="5" a="1"/>
  <c r="X836" i="5" a="1"/>
  <c r="Y837" i="5" a="1"/>
  <c r="Z838" i="5" a="1"/>
  <c r="AB839" i="5" a="1"/>
  <c r="AC840" i="5" a="1"/>
  <c r="AD841" i="5" a="1"/>
  <c r="AF842" i="5" a="1"/>
  <c r="AD844" i="5" a="1"/>
  <c r="Z845" i="5" a="1"/>
  <c r="V846" i="5" a="1"/>
  <c r="R847" i="5" a="1"/>
  <c r="AD848" i="5" a="1"/>
  <c r="Z849" i="5" a="1"/>
  <c r="V850" i="5" a="1"/>
  <c r="R851" i="5" a="1"/>
  <c r="AD852" i="5" a="1"/>
  <c r="Z853" i="5" a="1"/>
  <c r="V854" i="5" a="1"/>
  <c r="R855" i="5" a="1"/>
  <c r="AD856" i="5" a="1"/>
  <c r="Z857" i="5" a="1"/>
  <c r="V858" i="5" a="1"/>
  <c r="R859" i="5" a="1"/>
  <c r="AD860" i="5" a="1"/>
  <c r="Z861" i="5" a="1"/>
  <c r="V862" i="5" a="1"/>
  <c r="R863" i="5" a="1"/>
  <c r="AD864" i="5" a="1"/>
  <c r="Z865" i="5" a="1"/>
  <c r="V866" i="5" a="1"/>
  <c r="R867" i="5" a="1"/>
  <c r="AD868" i="5" a="1"/>
  <c r="Z869" i="5" a="1"/>
  <c r="V870" i="5" a="1"/>
  <c r="R871" i="5" a="1"/>
  <c r="AD872" i="5" a="1"/>
  <c r="Z873" i="5" a="1"/>
  <c r="V874" i="5" a="1"/>
  <c r="R875" i="5" a="1"/>
  <c r="AD876" i="5" a="1"/>
  <c r="Z877" i="5" a="1"/>
  <c r="V878" i="5" a="1"/>
  <c r="R879" i="5" a="1"/>
  <c r="AD880" i="5" a="1"/>
  <c r="Z881" i="5" a="1"/>
  <c r="V882" i="5" a="1"/>
  <c r="R883" i="5" a="1"/>
  <c r="AD884" i="5" a="1"/>
  <c r="Z885" i="5" a="1"/>
  <c r="V886" i="5" a="1"/>
  <c r="R887" i="5" a="1"/>
  <c r="AD888" i="5" a="1"/>
  <c r="Z889" i="5" a="1"/>
  <c r="V890" i="5" a="1"/>
  <c r="R891" i="5" a="1"/>
  <c r="AD892" i="5" a="1"/>
  <c r="Z893" i="5" a="1"/>
  <c r="V894" i="5" a="1"/>
  <c r="R895" i="5" a="1"/>
  <c r="AD896" i="5" a="1"/>
  <c r="Z897" i="5" a="1"/>
  <c r="V898" i="5" a="1"/>
  <c r="R899" i="5" a="1"/>
  <c r="AD900" i="5" a="1"/>
  <c r="Z901" i="5" a="1"/>
  <c r="V902" i="5" a="1"/>
  <c r="T903" i="5" a="1"/>
  <c r="Z903" i="5" a="1"/>
  <c r="AE903" i="5" a="1"/>
  <c r="P904" i="5" a="1"/>
  <c r="V904" i="5" a="1"/>
  <c r="AA904" i="5" a="1"/>
  <c r="AF904" i="5" a="1"/>
  <c r="R905" i="5" a="1"/>
  <c r="W905" i="5" a="1"/>
  <c r="AB905" i="5" a="1"/>
  <c r="S906" i="5" a="1"/>
  <c r="X906" i="5" a="1"/>
  <c r="AD906" i="5" a="1"/>
  <c r="O907" i="5" a="1"/>
  <c r="T907" i="5" a="1"/>
  <c r="Z907" i="5" a="1"/>
  <c r="AE907" i="5" a="1"/>
  <c r="P908" i="5" a="1"/>
  <c r="V908" i="5" a="1"/>
  <c r="AA908" i="5" a="1"/>
  <c r="AF908" i="5" a="1"/>
  <c r="R909" i="5" a="1"/>
  <c r="W909" i="5" a="1"/>
  <c r="AB909" i="5" a="1"/>
  <c r="S910" i="5" a="1"/>
  <c r="X910" i="5" a="1"/>
  <c r="AD910" i="5" a="1"/>
  <c r="O911" i="5" a="1"/>
  <c r="T911" i="5" a="1"/>
  <c r="Z911" i="5" a="1"/>
  <c r="AE911" i="5" a="1"/>
  <c r="P912" i="5" a="1"/>
  <c r="V912" i="5" a="1"/>
  <c r="AA912" i="5" a="1"/>
  <c r="AF912" i="5" a="1"/>
  <c r="R913" i="5" a="1"/>
  <c r="W913" i="5" a="1"/>
  <c r="AB913" i="5" a="1"/>
  <c r="S914" i="5" a="1"/>
  <c r="X914" i="5" a="1"/>
  <c r="AD914" i="5" a="1"/>
  <c r="O915" i="5" a="1"/>
  <c r="T915" i="5" a="1"/>
  <c r="Z915" i="5" a="1"/>
  <c r="AE915" i="5" a="1"/>
  <c r="P916" i="5" a="1"/>
  <c r="V916" i="5" a="1"/>
  <c r="AA916" i="5" a="1"/>
  <c r="AF916" i="5" a="1"/>
  <c r="R917" i="5" a="1"/>
  <c r="W917" i="5" a="1"/>
  <c r="AB917" i="5" a="1"/>
  <c r="S918" i="5" a="1"/>
  <c r="X918" i="5" a="1"/>
  <c r="AD918" i="5" a="1"/>
  <c r="O919" i="5" a="1"/>
  <c r="T919" i="5" a="1"/>
  <c r="Z919" i="5" a="1"/>
  <c r="AE919" i="5" a="1"/>
  <c r="P920" i="5" a="1"/>
  <c r="V920" i="5" a="1"/>
  <c r="AA920" i="5" a="1"/>
  <c r="AF920" i="5" a="1"/>
  <c r="R921" i="5" a="1"/>
  <c r="W921" i="5" a="1"/>
  <c r="AB921" i="5" a="1"/>
  <c r="S922" i="5" a="1"/>
  <c r="X922" i="5" a="1"/>
  <c r="AD922" i="5" a="1"/>
  <c r="O923" i="5" a="1"/>
  <c r="T923" i="5" a="1"/>
  <c r="Z923" i="5" a="1"/>
  <c r="AE923" i="5" a="1"/>
  <c r="P924" i="5" a="1"/>
  <c r="V924" i="5" a="1"/>
  <c r="AA924" i="5" a="1"/>
  <c r="AF924" i="5" a="1"/>
  <c r="R925" i="5" a="1"/>
  <c r="W925" i="5" a="1"/>
  <c r="AB925" i="5" a="1"/>
  <c r="S926" i="5" a="1"/>
  <c r="X926" i="5" a="1"/>
  <c r="AD926" i="5" a="1"/>
  <c r="O927" i="5" a="1"/>
  <c r="T927" i="5" a="1"/>
  <c r="Z927" i="5" a="1"/>
  <c r="AE927" i="5" a="1"/>
  <c r="P928" i="5" a="1"/>
  <c r="V928" i="5" a="1"/>
  <c r="AA928" i="5" a="1"/>
  <c r="AF928" i="5" a="1"/>
  <c r="R929" i="5" a="1"/>
  <c r="W929" i="5" a="1"/>
  <c r="AB929" i="5" a="1"/>
  <c r="S930" i="5" a="1"/>
  <c r="X930" i="5" a="1"/>
  <c r="AD930" i="5" a="1"/>
  <c r="O931" i="5" a="1"/>
  <c r="T931" i="5" a="1"/>
  <c r="Z931" i="5" a="1"/>
  <c r="AE931" i="5" a="1"/>
  <c r="P932" i="5" a="1"/>
  <c r="V932" i="5" a="1"/>
  <c r="AA932" i="5" a="1"/>
  <c r="AF932" i="5" a="1"/>
  <c r="R933" i="5" a="1"/>
  <c r="W933" i="5" a="1"/>
  <c r="AB933" i="5" a="1"/>
  <c r="S934" i="5" a="1"/>
  <c r="X934" i="5" a="1"/>
  <c r="AD934" i="5" a="1"/>
  <c r="O935" i="5" a="1"/>
  <c r="T935" i="5" a="1"/>
  <c r="Z935" i="5" a="1"/>
  <c r="AE935" i="5" a="1"/>
  <c r="P936" i="5" a="1"/>
  <c r="V936" i="5" a="1"/>
  <c r="AA936" i="5" a="1"/>
  <c r="AF936" i="5" a="1"/>
  <c r="R937" i="5" a="1"/>
  <c r="W937" i="5" a="1"/>
  <c r="AB937" i="5" a="1"/>
  <c r="S938" i="5" a="1"/>
  <c r="X938" i="5" a="1"/>
  <c r="AD938" i="5" a="1"/>
  <c r="O939" i="5" a="1"/>
  <c r="T939" i="5" a="1"/>
  <c r="Z939" i="5" a="1"/>
  <c r="AE939" i="5" a="1"/>
  <c r="P940" i="5" a="1"/>
  <c r="V940" i="5" a="1"/>
  <c r="AA940" i="5" a="1"/>
  <c r="AF940" i="5" a="1"/>
  <c r="R941" i="5" a="1"/>
  <c r="W941" i="5" a="1"/>
  <c r="AB941" i="5" a="1"/>
  <c r="S942" i="5" a="1"/>
  <c r="X942" i="5" a="1"/>
  <c r="AD942" i="5" a="1"/>
  <c r="O943" i="5" a="1"/>
  <c r="T943" i="5" a="1"/>
  <c r="Z943" i="5" a="1"/>
  <c r="AE943" i="5" a="1"/>
  <c r="P944" i="5" a="1"/>
  <c r="V944" i="5" a="1"/>
  <c r="AA944" i="5" a="1"/>
  <c r="AF944" i="5" a="1"/>
  <c r="R945" i="5" a="1"/>
  <c r="W945" i="5" a="1"/>
  <c r="AB945" i="5" a="1"/>
  <c r="S946" i="5" a="1"/>
  <c r="X946" i="5" a="1"/>
  <c r="AD946" i="5" a="1"/>
  <c r="O947" i="5" a="1"/>
  <c r="T947" i="5" a="1"/>
  <c r="Z947" i="5" a="1"/>
  <c r="AE947" i="5" a="1"/>
  <c r="P948" i="5" a="1"/>
  <c r="V948" i="5" a="1"/>
  <c r="AA948" i="5" a="1"/>
  <c r="AF948" i="5" a="1"/>
  <c r="R949" i="5" a="1"/>
  <c r="W949" i="5" a="1"/>
  <c r="AB949" i="5" a="1"/>
  <c r="S950" i="5" a="1"/>
  <c r="X950" i="5" a="1"/>
  <c r="AD950" i="5" a="1"/>
  <c r="O951" i="5" a="1"/>
  <c r="T951" i="5" a="1"/>
  <c r="Z951" i="5" a="1"/>
  <c r="AE951" i="5" a="1"/>
  <c r="P952" i="5" a="1"/>
  <c r="V952" i="5" a="1"/>
  <c r="AA952" i="5" a="1"/>
  <c r="AF952" i="5" a="1"/>
  <c r="R953" i="5" a="1"/>
  <c r="W953" i="5" a="1"/>
  <c r="AB953" i="5" a="1"/>
  <c r="S954" i="5" a="1"/>
  <c r="X954" i="5" a="1"/>
  <c r="AD954" i="5" a="1"/>
  <c r="O955" i="5" a="1"/>
  <c r="T955" i="5" a="1"/>
  <c r="Z955" i="5" a="1"/>
  <c r="AE955" i="5" a="1"/>
  <c r="P956" i="5" a="1"/>
  <c r="V956" i="5" a="1"/>
  <c r="AA956" i="5" a="1"/>
  <c r="AF956" i="5" a="1"/>
  <c r="R957" i="5" a="1"/>
  <c r="W957" i="5" a="1"/>
  <c r="AB957" i="5" a="1"/>
  <c r="S958" i="5" a="1"/>
  <c r="X958" i="5" a="1"/>
  <c r="AD958" i="5" a="1"/>
  <c r="O959" i="5" a="1"/>
  <c r="T959" i="5" a="1"/>
  <c r="Z959" i="5" a="1"/>
  <c r="AE959" i="5" a="1"/>
  <c r="P960" i="5" a="1"/>
  <c r="V960" i="5" a="1"/>
  <c r="AA960" i="5" a="1"/>
  <c r="AF960" i="5" a="1"/>
  <c r="R961" i="5" a="1"/>
  <c r="W961" i="5" a="1"/>
  <c r="AB961" i="5" a="1"/>
  <c r="S962" i="5" a="1"/>
  <c r="X962" i="5" a="1"/>
  <c r="AD962" i="5" a="1"/>
  <c r="O963" i="5" a="1"/>
  <c r="T963" i="5" a="1"/>
  <c r="Z963" i="5" a="1"/>
  <c r="AE963" i="5" a="1"/>
  <c r="P964" i="5" a="1"/>
  <c r="V964" i="5" a="1"/>
  <c r="AA964" i="5" a="1"/>
  <c r="AF964" i="5" a="1"/>
  <c r="R965" i="5" a="1"/>
  <c r="W965" i="5" a="1"/>
  <c r="AB965" i="5" a="1"/>
  <c r="S966" i="5" a="1"/>
  <c r="X966" i="5" a="1"/>
  <c r="AD966" i="5" a="1"/>
  <c r="O967" i="5" a="1"/>
  <c r="T967" i="5" a="1"/>
  <c r="Z967" i="5" a="1"/>
  <c r="AE967" i="5" a="1"/>
  <c r="P968" i="5" a="1"/>
  <c r="V968" i="5" a="1"/>
  <c r="AA968" i="5" a="1"/>
  <c r="AF968" i="5" a="1"/>
  <c r="R969" i="5" a="1"/>
  <c r="W969" i="5" a="1"/>
  <c r="AB969" i="5" a="1"/>
  <c r="S970" i="5" a="1"/>
  <c r="X970" i="5" a="1"/>
  <c r="AD970" i="5" a="1"/>
  <c r="O971" i="5" a="1"/>
  <c r="T971" i="5" a="1"/>
  <c r="Z971" i="5" a="1"/>
  <c r="AE971" i="5" a="1"/>
  <c r="P972" i="5" a="1"/>
  <c r="V972" i="5" a="1"/>
  <c r="AA972" i="5" a="1"/>
  <c r="AF972" i="5" a="1"/>
  <c r="R973" i="5" a="1"/>
  <c r="W973" i="5" a="1"/>
  <c r="AB973" i="5" a="1"/>
  <c r="S974" i="5" a="1"/>
  <c r="X974" i="5" a="1"/>
  <c r="AD974" i="5" a="1"/>
  <c r="O975" i="5" a="1"/>
  <c r="T975" i="5" a="1"/>
  <c r="Z975" i="5" a="1"/>
  <c r="AE975" i="5" a="1"/>
  <c r="P976" i="5" a="1"/>
  <c r="V976" i="5" a="1"/>
  <c r="AA976" i="5" a="1"/>
  <c r="AF976" i="5" a="1"/>
  <c r="R977" i="5" a="1"/>
  <c r="W977" i="5" a="1"/>
  <c r="AB977" i="5" a="1"/>
  <c r="S978" i="5" a="1"/>
  <c r="X978" i="5" a="1"/>
  <c r="AD978" i="5" a="1"/>
  <c r="O979" i="5" a="1"/>
  <c r="T979" i="5" a="1"/>
  <c r="Z979" i="5" a="1"/>
  <c r="AE979" i="5" a="1"/>
  <c r="P980" i="5" a="1"/>
  <c r="V980" i="5" a="1"/>
  <c r="AA980" i="5" a="1"/>
  <c r="AF980" i="5" a="1"/>
  <c r="R981" i="5" a="1"/>
  <c r="W981" i="5" a="1"/>
  <c r="AB981" i="5" a="1"/>
  <c r="S982" i="5" a="1"/>
  <c r="X982" i="5" a="1"/>
  <c r="AD982" i="5" a="1"/>
  <c r="O983" i="5" a="1"/>
  <c r="T983" i="5" a="1"/>
  <c r="Z983" i="5" a="1"/>
  <c r="AE983" i="5" a="1"/>
  <c r="P984" i="5" a="1"/>
  <c r="V984" i="5" a="1"/>
  <c r="AA984" i="5" a="1"/>
  <c r="AF984" i="5" a="1"/>
  <c r="R985" i="5" a="1"/>
  <c r="W985" i="5" a="1"/>
  <c r="AB985" i="5" a="1"/>
  <c r="S986" i="5" a="1"/>
  <c r="X986" i="5" a="1"/>
  <c r="AD986" i="5" a="1"/>
  <c r="O987" i="5" a="1"/>
  <c r="T987" i="5" a="1"/>
  <c r="Z987" i="5" a="1"/>
  <c r="AE987" i="5" a="1"/>
  <c r="P988" i="5" a="1"/>
  <c r="V988" i="5" a="1"/>
  <c r="AA988" i="5" a="1"/>
  <c r="AF988" i="5" a="1"/>
  <c r="R989" i="5" a="1"/>
  <c r="W989" i="5" a="1"/>
  <c r="AB989" i="5" a="1"/>
  <c r="S990" i="5" a="1"/>
  <c r="X990" i="5" a="1"/>
  <c r="AD990" i="5" a="1"/>
  <c r="O991" i="5" a="1"/>
  <c r="T991" i="5" a="1"/>
  <c r="Z991" i="5" a="1"/>
  <c r="AE991" i="5" a="1"/>
  <c r="P992" i="5" a="1"/>
  <c r="V992" i="5" a="1"/>
  <c r="AA992" i="5" a="1"/>
  <c r="AF992" i="5" a="1"/>
  <c r="R993" i="5" a="1"/>
  <c r="W993" i="5" a="1"/>
  <c r="AB993" i="5" a="1"/>
  <c r="S994" i="5" a="1"/>
  <c r="X994" i="5" a="1"/>
  <c r="AD994" i="5" a="1"/>
  <c r="O995" i="5" a="1"/>
  <c r="T995" i="5" a="1"/>
  <c r="Z995" i="5" a="1"/>
  <c r="AE995" i="5" a="1"/>
  <c r="P996" i="5" a="1"/>
  <c r="V996" i="5" a="1"/>
  <c r="AA996" i="5" a="1"/>
  <c r="AF996" i="5" a="1"/>
  <c r="R997" i="5" a="1"/>
  <c r="W997" i="5" a="1"/>
  <c r="AB997" i="5" a="1"/>
  <c r="S998" i="5" a="1"/>
  <c r="X998" i="5" a="1"/>
  <c r="AD998" i="5" a="1"/>
  <c r="O999" i="5" a="1"/>
  <c r="T999" i="5" a="1"/>
  <c r="Z999" i="5" a="1"/>
  <c r="AE999" i="5" a="1"/>
  <c r="P1000" i="5" a="1"/>
  <c r="V1000" i="5" a="1"/>
  <c r="AA1000" i="5" a="1"/>
  <c r="AF1000" i="5" a="1"/>
  <c r="R1001" i="5" a="1"/>
  <c r="W1001" i="5" a="1"/>
  <c r="AB1001" i="5" a="1"/>
  <c r="S1002" i="5" a="1"/>
  <c r="X1002" i="5" a="1"/>
  <c r="AD1002" i="5" a="1"/>
  <c r="O1003" i="5" a="1"/>
  <c r="T1003" i="5" a="1"/>
  <c r="Z1003" i="5" a="1"/>
  <c r="AE1003" i="5" a="1"/>
  <c r="P1004" i="5" a="1"/>
  <c r="V1004" i="5" a="1"/>
  <c r="AA1004" i="5" a="1"/>
  <c r="AF1004" i="5" a="1"/>
  <c r="R1005" i="5" a="1"/>
  <c r="W1005" i="5" a="1"/>
  <c r="AB1005" i="5" a="1"/>
  <c r="S1006" i="5" a="1"/>
  <c r="X1006" i="5" a="1"/>
  <c r="AD1006" i="5" a="1"/>
  <c r="O1007" i="5" a="1"/>
  <c r="T1007" i="5" a="1"/>
  <c r="Z1007" i="5" a="1"/>
  <c r="AE1007" i="5" a="1"/>
  <c r="P1008" i="5" a="1"/>
  <c r="V1008" i="5" a="1"/>
  <c r="AA1008" i="5" a="1"/>
  <c r="AF1008" i="5" a="1"/>
  <c r="R1009" i="5" a="1"/>
  <c r="W1009" i="5" a="1"/>
  <c r="AB1009" i="5" a="1"/>
  <c r="S1010" i="5" a="1"/>
  <c r="X1010" i="5" a="1"/>
  <c r="AD1010" i="5" a="1"/>
  <c r="O1011" i="5" a="1"/>
  <c r="T1011" i="5" a="1"/>
  <c r="Z1011" i="5" a="1"/>
  <c r="AE1011" i="5" a="1"/>
  <c r="P1012" i="5" a="1"/>
  <c r="V1012" i="5" a="1"/>
  <c r="AA1012" i="5" a="1"/>
  <c r="AF1012" i="5" a="1"/>
  <c r="R1013" i="5" a="1"/>
  <c r="W1013" i="5" a="1"/>
  <c r="AB1013" i="5" a="1"/>
  <c r="S1014" i="5" a="1"/>
  <c r="X1014" i="5" a="1"/>
  <c r="AD1014" i="5" a="1"/>
  <c r="O1015" i="5" a="1"/>
  <c r="T1015" i="5" a="1"/>
  <c r="Z1015" i="5" a="1"/>
  <c r="AE1015" i="5" a="1"/>
  <c r="P1016" i="5" a="1"/>
  <c r="V1016" i="5" a="1"/>
  <c r="AA1016" i="5" a="1"/>
  <c r="AF1016" i="5" a="1"/>
  <c r="R1017" i="5" a="1"/>
  <c r="W1017" i="5" a="1"/>
  <c r="AB1017" i="5" a="1"/>
  <c r="S1018" i="5" a="1"/>
  <c r="X1018" i="5" a="1"/>
  <c r="AD1018" i="5" a="1"/>
  <c r="O1019" i="5" a="1"/>
  <c r="T1019" i="5" a="1"/>
  <c r="Z1019" i="5" a="1"/>
  <c r="AE1019" i="5" a="1"/>
  <c r="P1020" i="5" a="1"/>
  <c r="V1020" i="5" a="1"/>
  <c r="AA1020" i="5" a="1"/>
  <c r="AF1020" i="5" a="1"/>
  <c r="R1021" i="5" a="1"/>
  <c r="W1021" i="5" a="1"/>
  <c r="AB1021" i="5" a="1"/>
  <c r="S23" i="5" a="1"/>
  <c r="X23" i="5" a="1"/>
  <c r="AD23" i="5" a="1"/>
  <c r="R955" i="5" a="1"/>
  <c r="O957" i="5" a="1"/>
  <c r="P958" i="5" a="1"/>
  <c r="W959" i="5" a="1"/>
  <c r="X960" i="5" a="1"/>
  <c r="T961" i="5" a="1"/>
  <c r="V962" i="5" a="1"/>
  <c r="W963" i="5" a="1"/>
  <c r="T965" i="5" a="1"/>
  <c r="V966" i="5" a="1"/>
  <c r="W967" i="5" a="1"/>
  <c r="S968" i="5" a="1"/>
  <c r="T969" i="5" a="1"/>
  <c r="V970" i="5" a="1"/>
  <c r="R971" i="5" a="1"/>
  <c r="S972" i="5" a="1"/>
  <c r="T973" i="5" a="1"/>
  <c r="V974" i="5" a="1"/>
  <c r="R975" i="5" a="1"/>
  <c r="S976" i="5" a="1"/>
  <c r="T977" i="5" a="1"/>
  <c r="P978" i="5" a="1"/>
  <c r="R979" i="5" a="1"/>
  <c r="S980" i="5" a="1"/>
  <c r="T981" i="5" a="1"/>
  <c r="P982" i="5" a="1"/>
  <c r="R983" i="5" a="1"/>
  <c r="S984" i="5" a="1"/>
  <c r="O985" i="5" a="1"/>
  <c r="P986" i="5" a="1"/>
  <c r="R987" i="5" a="1"/>
  <c r="S988" i="5" a="1"/>
  <c r="O989" i="5" a="1"/>
  <c r="P990" i="5" a="1"/>
  <c r="R991" i="5" a="1"/>
  <c r="O993" i="5" a="1"/>
  <c r="P994" i="5" a="1"/>
  <c r="R995" i="5" a="1"/>
  <c r="O997" i="5" a="1"/>
  <c r="P998" i="5" a="1"/>
  <c r="AF998" i="5" a="1"/>
  <c r="O1001" i="5" a="1"/>
  <c r="AE1001" i="5" a="1"/>
  <c r="AF1002" i="5" a="1"/>
  <c r="AD1004" i="5" a="1"/>
  <c r="AE1005" i="5" a="1"/>
  <c r="AF1006" i="5" a="1"/>
  <c r="AB1007" i="5" a="1"/>
  <c r="AD1008" i="5" a="1"/>
  <c r="AE1009" i="5" a="1"/>
  <c r="AA1010" i="5" a="1"/>
  <c r="AB1011" i="5" a="1"/>
  <c r="AD1012" i="5" a="1"/>
  <c r="Z1013" i="5" a="1"/>
  <c r="AA1014" i="5" a="1"/>
  <c r="AB1015" i="5" a="1"/>
  <c r="AD1016" i="5" a="1"/>
  <c r="Z1017" i="5" a="1"/>
  <c r="AA1018" i="5" a="1"/>
  <c r="AB1019" i="5" a="1"/>
  <c r="AD1020" i="5" a="1"/>
  <c r="Z1021" i="5" a="1"/>
  <c r="AA23" i="5" a="1"/>
  <c r="AC481" i="5" a="1"/>
  <c r="Y494" i="5" a="1"/>
  <c r="U507" i="5" a="1"/>
  <c r="Q520" i="5" a="1"/>
  <c r="AA527" i="5" a="1"/>
  <c r="R536" i="5" a="1"/>
  <c r="W540" i="5" a="1"/>
  <c r="AC544" i="5" a="1"/>
  <c r="S553" i="5" a="1"/>
  <c r="Y557" i="5" a="1"/>
  <c r="AD561" i="5" a="1"/>
  <c r="O566" i="5" a="1"/>
  <c r="U570" i="5" a="1"/>
  <c r="Z574" i="5" a="1"/>
  <c r="AE578" i="5" a="1"/>
  <c r="Q583" i="5" a="1"/>
  <c r="V587" i="5" a="1"/>
  <c r="AA591" i="5" a="1"/>
  <c r="R600" i="5" a="1"/>
  <c r="T604" i="5" a="1"/>
  <c r="X607" i="5" a="1"/>
  <c r="AB610" i="5" a="1"/>
  <c r="AF613" i="5" a="1"/>
  <c r="P617" i="5" a="1"/>
  <c r="T620" i="5" a="1"/>
  <c r="X623" i="5" a="1"/>
  <c r="AB626" i="5" a="1"/>
  <c r="AF629" i="5" a="1"/>
  <c r="P633" i="5" a="1"/>
  <c r="T636" i="5" a="1"/>
  <c r="X639" i="5" a="1"/>
  <c r="AB642" i="5" a="1"/>
  <c r="AF645" i="5" a="1"/>
  <c r="P649" i="5" a="1"/>
  <c r="T652" i="5" a="1"/>
  <c r="X655" i="5" a="1"/>
  <c r="AB658" i="5" a="1"/>
  <c r="AF661" i="5" a="1"/>
  <c r="P665" i="5" a="1"/>
  <c r="T668" i="5" a="1"/>
  <c r="X671" i="5" a="1"/>
  <c r="AB674" i="5" a="1"/>
  <c r="AF677" i="5" a="1"/>
  <c r="P681" i="5" a="1"/>
  <c r="T684" i="5" a="1"/>
  <c r="X687" i="5" a="1"/>
  <c r="AB690" i="5" a="1"/>
  <c r="AF693" i="5" a="1"/>
  <c r="P697" i="5" a="1"/>
  <c r="T700" i="5" a="1"/>
  <c r="X703" i="5" a="1"/>
  <c r="AB706" i="5" a="1"/>
  <c r="AF709" i="5" a="1"/>
  <c r="P713" i="5" a="1"/>
  <c r="T716" i="5" a="1"/>
  <c r="U718" i="5" a="1"/>
  <c r="V719" i="5" a="1"/>
  <c r="X720" i="5" a="1"/>
  <c r="Y721" i="5" a="1"/>
  <c r="Z722" i="5" a="1"/>
  <c r="AB723" i="5" a="1"/>
  <c r="AC724" i="5" a="1"/>
  <c r="AD725" i="5" a="1"/>
  <c r="AF726" i="5" a="1"/>
  <c r="P730" i="5" a="1"/>
  <c r="Q731" i="5" a="1"/>
  <c r="R732" i="5" a="1"/>
  <c r="T733" i="5" a="1"/>
  <c r="U734" i="5" a="1"/>
  <c r="V735" i="5" a="1"/>
  <c r="X736" i="5" a="1"/>
  <c r="Y737" i="5" a="1"/>
  <c r="Z738" i="5" a="1"/>
  <c r="AB739" i="5" a="1"/>
  <c r="AC740" i="5" a="1"/>
  <c r="AD741" i="5" a="1"/>
  <c r="AF742" i="5" a="1"/>
  <c r="P746" i="5" a="1"/>
  <c r="Q747" i="5" a="1"/>
  <c r="R748" i="5" a="1"/>
  <c r="T749" i="5" a="1"/>
  <c r="U750" i="5" a="1"/>
  <c r="V751" i="5" a="1"/>
  <c r="X752" i="5" a="1"/>
  <c r="Y753" i="5" a="1"/>
  <c r="Z754" i="5" a="1"/>
  <c r="AB755" i="5" a="1"/>
  <c r="AC756" i="5" a="1"/>
  <c r="AD757" i="5" a="1"/>
  <c r="AF758" i="5" a="1"/>
  <c r="P762" i="5" a="1"/>
  <c r="Q763" i="5" a="1"/>
  <c r="R764" i="5" a="1"/>
  <c r="T765" i="5" a="1"/>
  <c r="U766" i="5" a="1"/>
  <c r="V767" i="5" a="1"/>
  <c r="X768" i="5" a="1"/>
  <c r="Y769" i="5" a="1"/>
  <c r="Z770" i="5" a="1"/>
  <c r="AB771" i="5" a="1"/>
  <c r="AC772" i="5" a="1"/>
  <c r="AD773" i="5" a="1"/>
  <c r="AF774" i="5" a="1"/>
  <c r="P778" i="5" a="1"/>
  <c r="Q779" i="5" a="1"/>
  <c r="R780" i="5" a="1"/>
  <c r="T781" i="5" a="1"/>
  <c r="U782" i="5" a="1"/>
  <c r="V783" i="5" a="1"/>
  <c r="X784" i="5" a="1"/>
  <c r="Y785" i="5" a="1"/>
  <c r="Z786" i="5" a="1"/>
  <c r="AB787" i="5" a="1"/>
  <c r="AC788" i="5" a="1"/>
  <c r="AD789" i="5" a="1"/>
  <c r="AF790" i="5" a="1"/>
  <c r="P794" i="5" a="1"/>
  <c r="Q795" i="5" a="1"/>
  <c r="R796" i="5" a="1"/>
  <c r="T797" i="5" a="1"/>
  <c r="U798" i="5" a="1"/>
  <c r="V799" i="5" a="1"/>
  <c r="X800" i="5" a="1"/>
  <c r="Y801" i="5" a="1"/>
  <c r="Z802" i="5" a="1"/>
  <c r="AB803" i="5" a="1"/>
  <c r="AC804" i="5" a="1"/>
  <c r="AD805" i="5" a="1"/>
  <c r="AF806" i="5" a="1"/>
  <c r="P810" i="5" a="1"/>
  <c r="Q811" i="5" a="1"/>
  <c r="R812" i="5" a="1"/>
  <c r="T813" i="5" a="1"/>
  <c r="U814" i="5" a="1"/>
  <c r="V815" i="5" a="1"/>
  <c r="X816" i="5" a="1"/>
  <c r="Y817" i="5" a="1"/>
  <c r="Z818" i="5" a="1"/>
  <c r="AB819" i="5" a="1"/>
  <c r="AC820" i="5" a="1"/>
  <c r="AD821" i="5" a="1"/>
  <c r="AF822" i="5" a="1"/>
  <c r="P826" i="5" a="1"/>
  <c r="Q827" i="5" a="1"/>
  <c r="R828" i="5" a="1"/>
  <c r="T829" i="5" a="1"/>
  <c r="U830" i="5" a="1"/>
  <c r="V831" i="5" a="1"/>
  <c r="X832" i="5" a="1"/>
  <c r="Y833" i="5" a="1"/>
  <c r="Z834" i="5" a="1"/>
  <c r="AB835" i="5" a="1"/>
  <c r="AC836" i="5" a="1"/>
  <c r="AD837" i="5" a="1"/>
  <c r="AF838" i="5" a="1"/>
  <c r="P842" i="5" a="1"/>
  <c r="Q843" i="5" a="1"/>
  <c r="R844" i="5" a="1"/>
  <c r="AD845" i="5" a="1"/>
  <c r="Z846" i="5" a="1"/>
  <c r="V847" i="5" a="1"/>
  <c r="R848" i="5" a="1"/>
  <c r="AD849" i="5" a="1"/>
  <c r="Z850" i="5" a="1"/>
  <c r="V851" i="5" a="1"/>
  <c r="R852" i="5" a="1"/>
  <c r="AD853" i="5" a="1"/>
  <c r="Z854" i="5" a="1"/>
  <c r="V855" i="5" a="1"/>
  <c r="R856" i="5" a="1"/>
  <c r="AD857" i="5" a="1"/>
  <c r="Z858" i="5" a="1"/>
  <c r="V859" i="5" a="1"/>
  <c r="R860" i="5" a="1"/>
  <c r="AD861" i="5" a="1"/>
  <c r="Z862" i="5" a="1"/>
  <c r="V863" i="5" a="1"/>
  <c r="R864" i="5" a="1"/>
  <c r="AD865" i="5" a="1"/>
  <c r="Z866" i="5" a="1"/>
  <c r="V867" i="5" a="1"/>
  <c r="R868" i="5" a="1"/>
  <c r="AD869" i="5" a="1"/>
  <c r="Z870" i="5" a="1"/>
  <c r="V871" i="5" a="1"/>
  <c r="R872" i="5" a="1"/>
  <c r="AD873" i="5" a="1"/>
  <c r="Z874" i="5" a="1"/>
  <c r="V875" i="5" a="1"/>
  <c r="R876" i="5" a="1"/>
  <c r="AD877" i="5" a="1"/>
  <c r="Z878" i="5" a="1"/>
  <c r="V879" i="5" a="1"/>
  <c r="R880" i="5" a="1"/>
  <c r="AD881" i="5" a="1"/>
  <c r="Z882" i="5" a="1"/>
  <c r="V883" i="5" a="1"/>
  <c r="R884" i="5" a="1"/>
  <c r="AD885" i="5" a="1"/>
  <c r="Z886" i="5" a="1"/>
  <c r="V887" i="5" a="1"/>
  <c r="R888" i="5" a="1"/>
  <c r="AD889" i="5" a="1"/>
  <c r="Z890" i="5" a="1"/>
  <c r="V891" i="5" a="1"/>
  <c r="R892" i="5" a="1"/>
  <c r="AD893" i="5" a="1"/>
  <c r="Z894" i="5" a="1"/>
  <c r="V895" i="5" a="1"/>
  <c r="R896" i="5" a="1"/>
  <c r="AD897" i="5" a="1"/>
  <c r="Z898" i="5" a="1"/>
  <c r="V899" i="5" a="1"/>
  <c r="R900" i="5" a="1"/>
  <c r="AD901" i="5" a="1"/>
  <c r="Z902" i="5" a="1"/>
  <c r="P903" i="5" a="1"/>
  <c r="V903" i="5" a="1"/>
  <c r="AA903" i="5" a="1"/>
  <c r="AF903" i="5" a="1"/>
  <c r="R904" i="5" a="1"/>
  <c r="W904" i="5" a="1"/>
  <c r="AB904" i="5" a="1"/>
  <c r="S905" i="5" a="1"/>
  <c r="X905" i="5" a="1"/>
  <c r="AD905" i="5" a="1"/>
  <c r="O906" i="5" a="1"/>
  <c r="T906" i="5" a="1"/>
  <c r="Z906" i="5" a="1"/>
  <c r="AE906" i="5" a="1"/>
  <c r="P907" i="5" a="1"/>
  <c r="V907" i="5" a="1"/>
  <c r="AA907" i="5" a="1"/>
  <c r="AF907" i="5" a="1"/>
  <c r="R908" i="5" a="1"/>
  <c r="W908" i="5" a="1"/>
  <c r="AB908" i="5" a="1"/>
  <c r="S909" i="5" a="1"/>
  <c r="X909" i="5" a="1"/>
  <c r="AD909" i="5" a="1"/>
  <c r="O910" i="5" a="1"/>
  <c r="T910" i="5" a="1"/>
  <c r="Z910" i="5" a="1"/>
  <c r="AE910" i="5" a="1"/>
  <c r="P911" i="5" a="1"/>
  <c r="V911" i="5" a="1"/>
  <c r="AA911" i="5" a="1"/>
  <c r="AF911" i="5" a="1"/>
  <c r="R912" i="5" a="1"/>
  <c r="W912" i="5" a="1"/>
  <c r="AB912" i="5" a="1"/>
  <c r="S913" i="5" a="1"/>
  <c r="X913" i="5" a="1"/>
  <c r="AD913" i="5" a="1"/>
  <c r="O914" i="5" a="1"/>
  <c r="T914" i="5" a="1"/>
  <c r="Z914" i="5" a="1"/>
  <c r="AE914" i="5" a="1"/>
  <c r="P915" i="5" a="1"/>
  <c r="V915" i="5" a="1"/>
  <c r="AA915" i="5" a="1"/>
  <c r="AF915" i="5" a="1"/>
  <c r="R916" i="5" a="1"/>
  <c r="W916" i="5" a="1"/>
  <c r="AB916" i="5" a="1"/>
  <c r="S917" i="5" a="1"/>
  <c r="X917" i="5" a="1"/>
  <c r="AD917" i="5" a="1"/>
  <c r="O918" i="5" a="1"/>
  <c r="T918" i="5" a="1"/>
  <c r="Z918" i="5" a="1"/>
  <c r="AE918" i="5" a="1"/>
  <c r="P919" i="5" a="1"/>
  <c r="V919" i="5" a="1"/>
  <c r="AA919" i="5" a="1"/>
  <c r="AF919" i="5" a="1"/>
  <c r="R920" i="5" a="1"/>
  <c r="W920" i="5" a="1"/>
  <c r="AB920" i="5" a="1"/>
  <c r="S921" i="5" a="1"/>
  <c r="X921" i="5" a="1"/>
  <c r="AD921" i="5" a="1"/>
  <c r="O922" i="5" a="1"/>
  <c r="T922" i="5" a="1"/>
  <c r="Z922" i="5" a="1"/>
  <c r="AE922" i="5" a="1"/>
  <c r="P923" i="5" a="1"/>
  <c r="V923" i="5" a="1"/>
  <c r="AA923" i="5" a="1"/>
  <c r="AF923" i="5" a="1"/>
  <c r="R924" i="5" a="1"/>
  <c r="W924" i="5" a="1"/>
  <c r="AB924" i="5" a="1"/>
  <c r="S925" i="5" a="1"/>
  <c r="X925" i="5" a="1"/>
  <c r="AD925" i="5" a="1"/>
  <c r="O926" i="5" a="1"/>
  <c r="T926" i="5" a="1"/>
  <c r="Z926" i="5" a="1"/>
  <c r="AE926" i="5" a="1"/>
  <c r="P927" i="5" a="1"/>
  <c r="V927" i="5" a="1"/>
  <c r="AA927" i="5" a="1"/>
  <c r="AF927" i="5" a="1"/>
  <c r="R928" i="5" a="1"/>
  <c r="W928" i="5" a="1"/>
  <c r="AB928" i="5" a="1"/>
  <c r="S929" i="5" a="1"/>
  <c r="X929" i="5" a="1"/>
  <c r="AD929" i="5" a="1"/>
  <c r="O930" i="5" a="1"/>
  <c r="T930" i="5" a="1"/>
  <c r="Z930" i="5" a="1"/>
  <c r="AE930" i="5" a="1"/>
  <c r="P931" i="5" a="1"/>
  <c r="V931" i="5" a="1"/>
  <c r="AA931" i="5" a="1"/>
  <c r="AF931" i="5" a="1"/>
  <c r="R932" i="5" a="1"/>
  <c r="W932" i="5" a="1"/>
  <c r="AB932" i="5" a="1"/>
  <c r="S933" i="5" a="1"/>
  <c r="X933" i="5" a="1"/>
  <c r="AD933" i="5" a="1"/>
  <c r="O934" i="5" a="1"/>
  <c r="T934" i="5" a="1"/>
  <c r="Z934" i="5" a="1"/>
  <c r="AE934" i="5" a="1"/>
  <c r="P935" i="5" a="1"/>
  <c r="V935" i="5" a="1"/>
  <c r="AA935" i="5" a="1"/>
  <c r="AF935" i="5" a="1"/>
  <c r="R936" i="5" a="1"/>
  <c r="W936" i="5" a="1"/>
  <c r="AB936" i="5" a="1"/>
  <c r="S937" i="5" a="1"/>
  <c r="X937" i="5" a="1"/>
  <c r="AD937" i="5" a="1"/>
  <c r="O938" i="5" a="1"/>
  <c r="T938" i="5" a="1"/>
  <c r="Z938" i="5" a="1"/>
  <c r="AE938" i="5" a="1"/>
  <c r="P939" i="5" a="1"/>
  <c r="V939" i="5" a="1"/>
  <c r="AA939" i="5" a="1"/>
  <c r="AF939" i="5" a="1"/>
  <c r="R940" i="5" a="1"/>
  <c r="W940" i="5" a="1"/>
  <c r="AB940" i="5" a="1"/>
  <c r="S941" i="5" a="1"/>
  <c r="X941" i="5" a="1"/>
  <c r="AD941" i="5" a="1"/>
  <c r="O942" i="5" a="1"/>
  <c r="T942" i="5" a="1"/>
  <c r="Z942" i="5" a="1"/>
  <c r="AE942" i="5" a="1"/>
  <c r="P943" i="5" a="1"/>
  <c r="V943" i="5" a="1"/>
  <c r="AA943" i="5" a="1"/>
  <c r="AF943" i="5" a="1"/>
  <c r="R944" i="5" a="1"/>
  <c r="W944" i="5" a="1"/>
  <c r="AB944" i="5" a="1"/>
  <c r="S945" i="5" a="1"/>
  <c r="X945" i="5" a="1"/>
  <c r="AD945" i="5" a="1"/>
  <c r="O946" i="5" a="1"/>
  <c r="T946" i="5" a="1"/>
  <c r="Z946" i="5" a="1"/>
  <c r="AE946" i="5" a="1"/>
  <c r="P947" i="5" a="1"/>
  <c r="V947" i="5" a="1"/>
  <c r="AA947" i="5" a="1"/>
  <c r="AF947" i="5" a="1"/>
  <c r="R948" i="5" a="1"/>
  <c r="W948" i="5" a="1"/>
  <c r="AB948" i="5" a="1"/>
  <c r="S949" i="5" a="1"/>
  <c r="X949" i="5" a="1"/>
  <c r="AD949" i="5" a="1"/>
  <c r="O950" i="5" a="1"/>
  <c r="T950" i="5" a="1"/>
  <c r="Z950" i="5" a="1"/>
  <c r="AE950" i="5" a="1"/>
  <c r="P951" i="5" a="1"/>
  <c r="V951" i="5" a="1"/>
  <c r="AA951" i="5" a="1"/>
  <c r="AF951" i="5" a="1"/>
  <c r="R952" i="5" a="1"/>
  <c r="W952" i="5" a="1"/>
  <c r="AB952" i="5" a="1"/>
  <c r="S953" i="5" a="1"/>
  <c r="X953" i="5" a="1"/>
  <c r="AD953" i="5" a="1"/>
  <c r="O954" i="5" a="1"/>
  <c r="T954" i="5" a="1"/>
  <c r="Z954" i="5" a="1"/>
  <c r="AE954" i="5" a="1"/>
  <c r="P955" i="5" a="1"/>
  <c r="V955" i="5" a="1"/>
  <c r="AA955" i="5" a="1"/>
  <c r="AF955" i="5" a="1"/>
  <c r="R956" i="5" a="1"/>
  <c r="W956" i="5" a="1"/>
  <c r="AB956" i="5" a="1"/>
  <c r="S957" i="5" a="1"/>
  <c r="X957" i="5" a="1"/>
  <c r="AD957" i="5" a="1"/>
  <c r="O958" i="5" a="1"/>
  <c r="T958" i="5" a="1"/>
  <c r="Z958" i="5" a="1"/>
  <c r="AE958" i="5" a="1"/>
  <c r="P959" i="5" a="1"/>
  <c r="V959" i="5" a="1"/>
  <c r="AA959" i="5" a="1"/>
  <c r="AF959" i="5" a="1"/>
  <c r="R960" i="5" a="1"/>
  <c r="W960" i="5" a="1"/>
  <c r="AB960" i="5" a="1"/>
  <c r="S961" i="5" a="1"/>
  <c r="X961" i="5" a="1"/>
  <c r="AD961" i="5" a="1"/>
  <c r="O962" i="5" a="1"/>
  <c r="T962" i="5" a="1"/>
  <c r="Z962" i="5" a="1"/>
  <c r="AE962" i="5" a="1"/>
  <c r="P963" i="5" a="1"/>
  <c r="V963" i="5" a="1"/>
  <c r="AA963" i="5" a="1"/>
  <c r="AF963" i="5" a="1"/>
  <c r="R964" i="5" a="1"/>
  <c r="W964" i="5" a="1"/>
  <c r="AB964" i="5" a="1"/>
  <c r="S965" i="5" a="1"/>
  <c r="X965" i="5" a="1"/>
  <c r="AD965" i="5" a="1"/>
  <c r="O966" i="5" a="1"/>
  <c r="T966" i="5" a="1"/>
  <c r="Z966" i="5" a="1"/>
  <c r="AE966" i="5" a="1"/>
  <c r="P967" i="5" a="1"/>
  <c r="V967" i="5" a="1"/>
  <c r="AA967" i="5" a="1"/>
  <c r="AF967" i="5" a="1"/>
  <c r="R968" i="5" a="1"/>
  <c r="W968" i="5" a="1"/>
  <c r="AB968" i="5" a="1"/>
  <c r="S969" i="5" a="1"/>
  <c r="X969" i="5" a="1"/>
  <c r="AD969" i="5" a="1"/>
  <c r="O970" i="5" a="1"/>
  <c r="T970" i="5" a="1"/>
  <c r="Z970" i="5" a="1"/>
  <c r="AE970" i="5" a="1"/>
  <c r="P971" i="5" a="1"/>
  <c r="V971" i="5" a="1"/>
  <c r="AA971" i="5" a="1"/>
  <c r="AF971" i="5" a="1"/>
  <c r="R972" i="5" a="1"/>
  <c r="W972" i="5" a="1"/>
  <c r="AB972" i="5" a="1"/>
  <c r="S973" i="5" a="1"/>
  <c r="X973" i="5" a="1"/>
  <c r="AD973" i="5" a="1"/>
  <c r="O974" i="5" a="1"/>
  <c r="T974" i="5" a="1"/>
  <c r="Z974" i="5" a="1"/>
  <c r="AE974" i="5" a="1"/>
  <c r="P975" i="5" a="1"/>
  <c r="V975" i="5" a="1"/>
  <c r="AA975" i="5" a="1"/>
  <c r="AF975" i="5" a="1"/>
  <c r="R976" i="5" a="1"/>
  <c r="W976" i="5" a="1"/>
  <c r="AB976" i="5" a="1"/>
  <c r="S977" i="5" a="1"/>
  <c r="X977" i="5" a="1"/>
  <c r="AD977" i="5" a="1"/>
  <c r="O978" i="5" a="1"/>
  <c r="T978" i="5" a="1"/>
  <c r="Z978" i="5" a="1"/>
  <c r="AE978" i="5" a="1"/>
  <c r="P979" i="5" a="1"/>
  <c r="V979" i="5" a="1"/>
  <c r="AA979" i="5" a="1"/>
  <c r="AF979" i="5" a="1"/>
  <c r="R980" i="5" a="1"/>
  <c r="W980" i="5" a="1"/>
  <c r="AB980" i="5" a="1"/>
  <c r="S981" i="5" a="1"/>
  <c r="X981" i="5" a="1"/>
  <c r="AD981" i="5" a="1"/>
  <c r="O982" i="5" a="1"/>
  <c r="T982" i="5" a="1"/>
  <c r="Z982" i="5" a="1"/>
  <c r="AE982" i="5" a="1"/>
  <c r="P983" i="5" a="1"/>
  <c r="V983" i="5" a="1"/>
  <c r="AA983" i="5" a="1"/>
  <c r="AF983" i="5" a="1"/>
  <c r="R984" i="5" a="1"/>
  <c r="W984" i="5" a="1"/>
  <c r="AB984" i="5" a="1"/>
  <c r="S985" i="5" a="1"/>
  <c r="X985" i="5" a="1"/>
  <c r="AD985" i="5" a="1"/>
  <c r="O986" i="5" a="1"/>
  <c r="T986" i="5" a="1"/>
  <c r="Z986" i="5" a="1"/>
  <c r="AE986" i="5" a="1"/>
  <c r="P987" i="5" a="1"/>
  <c r="V987" i="5" a="1"/>
  <c r="AA987" i="5" a="1"/>
  <c r="AF987" i="5" a="1"/>
  <c r="R988" i="5" a="1"/>
  <c r="W988" i="5" a="1"/>
  <c r="AB988" i="5" a="1"/>
  <c r="S989" i="5" a="1"/>
  <c r="X989" i="5" a="1"/>
  <c r="AD989" i="5" a="1"/>
  <c r="O990" i="5" a="1"/>
  <c r="T990" i="5" a="1"/>
  <c r="Z990" i="5" a="1"/>
  <c r="AE990" i="5" a="1"/>
  <c r="P991" i="5" a="1"/>
  <c r="V991" i="5" a="1"/>
  <c r="AA991" i="5" a="1"/>
  <c r="AF991" i="5" a="1"/>
  <c r="R992" i="5" a="1"/>
  <c r="W992" i="5" a="1"/>
  <c r="AB992" i="5" a="1"/>
  <c r="S993" i="5" a="1"/>
  <c r="X993" i="5" a="1"/>
  <c r="AD993" i="5" a="1"/>
  <c r="O994" i="5" a="1"/>
  <c r="T994" i="5" a="1"/>
  <c r="Z994" i="5" a="1"/>
  <c r="AE994" i="5" a="1"/>
  <c r="P995" i="5" a="1"/>
  <c r="V995" i="5" a="1"/>
  <c r="AA995" i="5" a="1"/>
  <c r="AF995" i="5" a="1"/>
  <c r="R996" i="5" a="1"/>
  <c r="W996" i="5" a="1"/>
  <c r="AB996" i="5" a="1"/>
  <c r="S997" i="5" a="1"/>
  <c r="X997" i="5" a="1"/>
  <c r="AD997" i="5" a="1"/>
  <c r="O998" i="5" a="1"/>
  <c r="T998" i="5" a="1"/>
  <c r="Z998" i="5" a="1"/>
  <c r="AE998" i="5" a="1"/>
  <c r="P999" i="5" a="1"/>
  <c r="V999" i="5" a="1"/>
  <c r="AA999" i="5" a="1"/>
  <c r="AF999" i="5" a="1"/>
  <c r="R1000" i="5" a="1"/>
  <c r="W1000" i="5" a="1"/>
  <c r="AB1000" i="5" a="1"/>
  <c r="S1001" i="5" a="1"/>
  <c r="X1001" i="5" a="1"/>
  <c r="AD1001" i="5" a="1"/>
  <c r="O1002" i="5" a="1"/>
  <c r="T1002" i="5" a="1"/>
  <c r="Z1002" i="5" a="1"/>
  <c r="AE1002" i="5" a="1"/>
  <c r="P1003" i="5" a="1"/>
  <c r="V1003" i="5" a="1"/>
  <c r="AA1003" i="5" a="1"/>
  <c r="AF1003" i="5" a="1"/>
  <c r="R1004" i="5" a="1"/>
  <c r="W1004" i="5" a="1"/>
  <c r="AB1004" i="5" a="1"/>
  <c r="S1005" i="5" a="1"/>
  <c r="X1005" i="5" a="1"/>
  <c r="AD1005" i="5" a="1"/>
  <c r="O1006" i="5" a="1"/>
  <c r="T1006" i="5" a="1"/>
  <c r="Z1006" i="5" a="1"/>
  <c r="AE1006" i="5" a="1"/>
  <c r="P1007" i="5" a="1"/>
  <c r="V1007" i="5" a="1"/>
  <c r="AA1007" i="5" a="1"/>
  <c r="AF1007" i="5" a="1"/>
  <c r="R1008" i="5" a="1"/>
  <c r="W1008" i="5" a="1"/>
  <c r="AB1008" i="5" a="1"/>
  <c r="S1009" i="5" a="1"/>
  <c r="X1009" i="5" a="1"/>
  <c r="AD1009" i="5" a="1"/>
  <c r="O1010" i="5" a="1"/>
  <c r="T1010" i="5" a="1"/>
  <c r="Z1010" i="5" a="1"/>
  <c r="AE1010" i="5" a="1"/>
  <c r="P1011" i="5" a="1"/>
  <c r="V1011" i="5" a="1"/>
  <c r="AA1011" i="5" a="1"/>
  <c r="AF1011" i="5" a="1"/>
  <c r="R1012" i="5" a="1"/>
  <c r="W1012" i="5" a="1"/>
  <c r="AB1012" i="5" a="1"/>
  <c r="S1013" i="5" a="1"/>
  <c r="X1013" i="5" a="1"/>
  <c r="AD1013" i="5" a="1"/>
  <c r="O1014" i="5" a="1"/>
  <c r="T1014" i="5" a="1"/>
  <c r="Z1014" i="5" a="1"/>
  <c r="AE1014" i="5" a="1"/>
  <c r="P1015" i="5" a="1"/>
  <c r="V1015" i="5" a="1"/>
  <c r="AA1015" i="5" a="1"/>
  <c r="AF1015" i="5" a="1"/>
  <c r="R1016" i="5" a="1"/>
  <c r="W1016" i="5" a="1"/>
  <c r="AB1016" i="5" a="1"/>
  <c r="S1017" i="5" a="1"/>
  <c r="X1017" i="5" a="1"/>
  <c r="AD1017" i="5" a="1"/>
  <c r="O1018" i="5" a="1"/>
  <c r="T1018" i="5" a="1"/>
  <c r="Z1018" i="5" a="1"/>
  <c r="AE1018" i="5" a="1"/>
  <c r="P1019" i="5" a="1"/>
  <c r="V1019" i="5" a="1"/>
  <c r="AA1019" i="5" a="1"/>
  <c r="AF1019" i="5" a="1"/>
  <c r="R1020" i="5" a="1"/>
  <c r="W1020" i="5" a="1"/>
  <c r="AB1020" i="5" a="1"/>
  <c r="S1021" i="5" a="1"/>
  <c r="X1021" i="5" a="1"/>
  <c r="AD1021" i="5" a="1"/>
  <c r="O23" i="5" a="1"/>
  <c r="T23" i="5" a="1"/>
  <c r="Z23" i="5" a="1"/>
  <c r="AE23" i="5" a="1"/>
  <c r="S456" i="5" a="1"/>
  <c r="Q472" i="5" a="1"/>
  <c r="AC497" i="5" a="1"/>
  <c r="Y510" i="5" a="1"/>
  <c r="U523" i="5" a="1"/>
  <c r="AC528" i="5" a="1"/>
  <c r="S537" i="5" a="1"/>
  <c r="Y541" i="5" a="1"/>
  <c r="AD545" i="5" a="1"/>
  <c r="O550" i="5" a="1"/>
  <c r="U554" i="5" a="1"/>
  <c r="Z558" i="5" a="1"/>
  <c r="AE562" i="5" a="1"/>
  <c r="Q567" i="5" a="1"/>
  <c r="V571" i="5" a="1"/>
  <c r="AA575" i="5" a="1"/>
  <c r="R584" i="5" a="1"/>
  <c r="W588" i="5" a="1"/>
  <c r="AC592" i="5" a="1"/>
  <c r="S601" i="5" a="1"/>
  <c r="P605" i="5" a="1"/>
  <c r="T608" i="5" a="1"/>
  <c r="X611" i="5" a="1"/>
  <c r="AB614" i="5" a="1"/>
  <c r="AF617" i="5" a="1"/>
  <c r="P621" i="5" a="1"/>
  <c r="T624" i="5" a="1"/>
  <c r="X627" i="5" a="1"/>
  <c r="AB630" i="5" a="1"/>
  <c r="AF633" i="5" a="1"/>
  <c r="P637" i="5" a="1"/>
  <c r="T640" i="5" a="1"/>
  <c r="X643" i="5" a="1"/>
  <c r="AB646" i="5" a="1"/>
  <c r="AF649" i="5" a="1"/>
  <c r="P653" i="5" a="1"/>
  <c r="T656" i="5" a="1"/>
  <c r="X659" i="5" a="1"/>
  <c r="AB662" i="5" a="1"/>
  <c r="AF665" i="5" a="1"/>
  <c r="P669" i="5" a="1"/>
  <c r="T672" i="5" a="1"/>
  <c r="X675" i="5" a="1"/>
  <c r="AB678" i="5" a="1"/>
  <c r="AF681" i="5" a="1"/>
  <c r="P685" i="5" a="1"/>
  <c r="T688" i="5" a="1"/>
  <c r="X691" i="5" a="1"/>
  <c r="AB694" i="5" a="1"/>
  <c r="AF697" i="5" a="1"/>
  <c r="P701" i="5" a="1"/>
  <c r="T704" i="5" a="1"/>
  <c r="X707" i="5" a="1"/>
  <c r="AB710" i="5" a="1"/>
  <c r="AF713" i="5" a="1"/>
  <c r="P717" i="5" a="1"/>
  <c r="Z718" i="5" a="1"/>
  <c r="AB719" i="5" a="1"/>
  <c r="AC720" i="5" a="1"/>
  <c r="AD721" i="5" a="1"/>
  <c r="AF722" i="5" a="1"/>
  <c r="P726" i="5" a="1"/>
  <c r="Q727" i="5" a="1"/>
  <c r="R728" i="5" a="1"/>
  <c r="T729" i="5" a="1"/>
  <c r="U730" i="5" a="1"/>
  <c r="V731" i="5" a="1"/>
  <c r="X732" i="5" a="1"/>
  <c r="Y733" i="5" a="1"/>
  <c r="Z734" i="5" a="1"/>
  <c r="AB735" i="5" a="1"/>
  <c r="AC736" i="5" a="1"/>
  <c r="AD737" i="5" a="1"/>
  <c r="AF738" i="5" a="1"/>
  <c r="P742" i="5" a="1"/>
  <c r="Q743" i="5" a="1"/>
  <c r="R744" i="5" a="1"/>
  <c r="T745" i="5" a="1"/>
  <c r="U746" i="5" a="1"/>
  <c r="V747" i="5" a="1"/>
  <c r="X748" i="5" a="1"/>
  <c r="Y749" i="5" a="1"/>
  <c r="Z750" i="5" a="1"/>
  <c r="AB751" i="5" a="1"/>
  <c r="AC752" i="5" a="1"/>
  <c r="AD753" i="5" a="1"/>
  <c r="AF754" i="5" a="1"/>
  <c r="P758" i="5" a="1"/>
  <c r="Q759" i="5" a="1"/>
  <c r="R760" i="5" a="1"/>
  <c r="T761" i="5" a="1"/>
  <c r="U762" i="5" a="1"/>
  <c r="V763" i="5" a="1"/>
  <c r="X764" i="5" a="1"/>
  <c r="Y765" i="5" a="1"/>
  <c r="Z766" i="5" a="1"/>
  <c r="AB767" i="5" a="1"/>
  <c r="AC768" i="5" a="1"/>
  <c r="AD769" i="5" a="1"/>
  <c r="AF770" i="5" a="1"/>
  <c r="P774" i="5" a="1"/>
  <c r="Q775" i="5" a="1"/>
  <c r="R776" i="5" a="1"/>
  <c r="T777" i="5" a="1"/>
  <c r="U778" i="5" a="1"/>
  <c r="V779" i="5" a="1"/>
  <c r="X780" i="5" a="1"/>
  <c r="Y781" i="5" a="1"/>
  <c r="Z782" i="5" a="1"/>
  <c r="AB783" i="5" a="1"/>
  <c r="AC784" i="5" a="1"/>
  <c r="AD785" i="5" a="1"/>
  <c r="AF786" i="5" a="1"/>
  <c r="P790" i="5" a="1"/>
  <c r="Q791" i="5" a="1"/>
  <c r="R792" i="5" a="1"/>
  <c r="T793" i="5" a="1"/>
  <c r="U794" i="5" a="1"/>
  <c r="V795" i="5" a="1"/>
  <c r="X796" i="5" a="1"/>
  <c r="Y797" i="5" a="1"/>
  <c r="Z798" i="5" a="1"/>
  <c r="AB799" i="5" a="1"/>
  <c r="AC800" i="5" a="1"/>
  <c r="AD801" i="5" a="1"/>
  <c r="AF802" i="5" a="1"/>
  <c r="P806" i="5" a="1"/>
  <c r="Q807" i="5" a="1"/>
  <c r="R808" i="5" a="1"/>
  <c r="T809" i="5" a="1"/>
  <c r="U810" i="5" a="1"/>
  <c r="V811" i="5" a="1"/>
  <c r="X812" i="5" a="1"/>
  <c r="Y813" i="5" a="1"/>
  <c r="Z814" i="5" a="1"/>
  <c r="AB815" i="5" a="1"/>
  <c r="AC816" i="5" a="1"/>
  <c r="AD817" i="5" a="1"/>
  <c r="AF818" i="5" a="1"/>
  <c r="P822" i="5" a="1"/>
  <c r="Q823" i="5" a="1"/>
  <c r="R824" i="5" a="1"/>
  <c r="T825" i="5" a="1"/>
  <c r="U826" i="5" a="1"/>
  <c r="V827" i="5" a="1"/>
  <c r="X828" i="5" a="1"/>
  <c r="Y829" i="5" a="1"/>
  <c r="Z830" i="5" a="1"/>
  <c r="AB831" i="5" a="1"/>
  <c r="AC832" i="5" a="1"/>
  <c r="AD833" i="5" a="1"/>
  <c r="AF834" i="5" a="1"/>
  <c r="P838" i="5" a="1"/>
  <c r="Q839" i="5" a="1"/>
  <c r="R840" i="5" a="1"/>
  <c r="T841" i="5" a="1"/>
  <c r="U842" i="5" a="1"/>
  <c r="V843" i="5" a="1"/>
  <c r="V844" i="5" a="1"/>
  <c r="R845" i="5" a="1"/>
  <c r="AD846" i="5" a="1"/>
  <c r="Z847" i="5" a="1"/>
  <c r="V848" i="5" a="1"/>
  <c r="R849" i="5" a="1"/>
  <c r="AD850" i="5" a="1"/>
  <c r="Z851" i="5" a="1"/>
  <c r="V852" i="5" a="1"/>
  <c r="R853" i="5" a="1"/>
  <c r="AD854" i="5" a="1"/>
  <c r="Z855" i="5" a="1"/>
  <c r="V856" i="5" a="1"/>
  <c r="R857" i="5" a="1"/>
  <c r="AD858" i="5" a="1"/>
  <c r="Z859" i="5" a="1"/>
  <c r="V860" i="5" a="1"/>
  <c r="R861" i="5" a="1"/>
  <c r="AD862" i="5" a="1"/>
  <c r="Z863" i="5" a="1"/>
  <c r="V864" i="5" a="1"/>
  <c r="R865" i="5" a="1"/>
  <c r="AD866" i="5" a="1"/>
  <c r="Z867" i="5" a="1"/>
  <c r="V868" i="5" a="1"/>
  <c r="R869" i="5" a="1"/>
  <c r="AD870" i="5" a="1"/>
  <c r="Z871" i="5" a="1"/>
  <c r="V872" i="5" a="1"/>
  <c r="R873" i="5" a="1"/>
  <c r="AD874" i="5" a="1"/>
  <c r="Z875" i="5" a="1"/>
  <c r="V876" i="5" a="1"/>
  <c r="R877" i="5" a="1"/>
  <c r="AD878" i="5" a="1"/>
  <c r="Z879" i="5" a="1"/>
  <c r="V880" i="5" a="1"/>
  <c r="R881" i="5" a="1"/>
  <c r="AD882" i="5" a="1"/>
  <c r="Z883" i="5" a="1"/>
  <c r="V884" i="5" a="1"/>
  <c r="R885" i="5" a="1"/>
  <c r="AD886" i="5" a="1"/>
  <c r="Z887" i="5" a="1"/>
  <c r="V888" i="5" a="1"/>
  <c r="R889" i="5" a="1"/>
  <c r="AD890" i="5" a="1"/>
  <c r="Z891" i="5" a="1"/>
  <c r="V892" i="5" a="1"/>
  <c r="R893" i="5" a="1"/>
  <c r="AD894" i="5" a="1"/>
  <c r="Z895" i="5" a="1"/>
  <c r="V896" i="5" a="1"/>
  <c r="R897" i="5" a="1"/>
  <c r="AD898" i="5" a="1"/>
  <c r="Z899" i="5" a="1"/>
  <c r="V900" i="5" a="1"/>
  <c r="R901" i="5" a="1"/>
  <c r="AD902" i="5" a="1"/>
  <c r="R903" i="5" a="1"/>
  <c r="W903" i="5" a="1"/>
  <c r="AB903" i="5" a="1"/>
  <c r="S904" i="5" a="1"/>
  <c r="X904" i="5" a="1"/>
  <c r="AD904" i="5" a="1"/>
  <c r="O905" i="5" a="1"/>
  <c r="T905" i="5" a="1"/>
  <c r="Z905" i="5" a="1"/>
  <c r="AE905" i="5" a="1"/>
  <c r="P906" i="5" a="1"/>
  <c r="V906" i="5" a="1"/>
  <c r="AA906" i="5" a="1"/>
  <c r="AF906" i="5" a="1"/>
  <c r="R907" i="5" a="1"/>
  <c r="W907" i="5" a="1"/>
  <c r="AB907" i="5" a="1"/>
  <c r="S908" i="5" a="1"/>
  <c r="X908" i="5" a="1"/>
  <c r="AD908" i="5" a="1"/>
  <c r="O909" i="5" a="1"/>
  <c r="T909" i="5" a="1"/>
  <c r="Z909" i="5" a="1"/>
  <c r="AE909" i="5" a="1"/>
  <c r="P910" i="5" a="1"/>
  <c r="V910" i="5" a="1"/>
  <c r="AA910" i="5" a="1"/>
  <c r="AF910" i="5" a="1"/>
  <c r="R911" i="5" a="1"/>
  <c r="W911" i="5" a="1"/>
  <c r="AB911" i="5" a="1"/>
  <c r="S912" i="5" a="1"/>
  <c r="X912" i="5" a="1"/>
  <c r="AD912" i="5" a="1"/>
  <c r="O913" i="5" a="1"/>
  <c r="T913" i="5" a="1"/>
  <c r="Z913" i="5" a="1"/>
  <c r="AE913" i="5" a="1"/>
  <c r="P914" i="5" a="1"/>
  <c r="V914" i="5" a="1"/>
  <c r="AA914" i="5" a="1"/>
  <c r="AF914" i="5" a="1"/>
  <c r="R915" i="5" a="1"/>
  <c r="W915" i="5" a="1"/>
  <c r="AB915" i="5" a="1"/>
  <c r="S916" i="5" a="1"/>
  <c r="X916" i="5" a="1"/>
  <c r="AD916" i="5" a="1"/>
  <c r="O917" i="5" a="1"/>
  <c r="T917" i="5" a="1"/>
  <c r="Z917" i="5" a="1"/>
  <c r="AE917" i="5" a="1"/>
  <c r="P918" i="5" a="1"/>
  <c r="V918" i="5" a="1"/>
  <c r="AA918" i="5" a="1"/>
  <c r="AF918" i="5" a="1"/>
  <c r="R919" i="5" a="1"/>
  <c r="W919" i="5" a="1"/>
  <c r="AB919" i="5" a="1"/>
  <c r="S920" i="5" a="1"/>
  <c r="X920" i="5" a="1"/>
  <c r="AD920" i="5" a="1"/>
  <c r="O921" i="5" a="1"/>
  <c r="T921" i="5" a="1"/>
  <c r="Z921" i="5" a="1"/>
  <c r="AE921" i="5" a="1"/>
  <c r="P922" i="5" a="1"/>
  <c r="V922" i="5" a="1"/>
  <c r="AA922" i="5" a="1"/>
  <c r="AF922" i="5" a="1"/>
  <c r="R923" i="5" a="1"/>
  <c r="W923" i="5" a="1"/>
  <c r="AB923" i="5" a="1"/>
  <c r="S924" i="5" a="1"/>
  <c r="X924" i="5" a="1"/>
  <c r="AD924" i="5" a="1"/>
  <c r="O925" i="5" a="1"/>
  <c r="T925" i="5" a="1"/>
  <c r="Z925" i="5" a="1"/>
  <c r="AE925" i="5" a="1"/>
  <c r="P926" i="5" a="1"/>
  <c r="V926" i="5" a="1"/>
  <c r="AA926" i="5" a="1"/>
  <c r="AF926" i="5" a="1"/>
  <c r="R927" i="5" a="1"/>
  <c r="W927" i="5" a="1"/>
  <c r="AB927" i="5" a="1"/>
  <c r="S928" i="5" a="1"/>
  <c r="X928" i="5" a="1"/>
  <c r="AD928" i="5" a="1"/>
  <c r="O929" i="5" a="1"/>
  <c r="T929" i="5" a="1"/>
  <c r="Z929" i="5" a="1"/>
  <c r="AE929" i="5" a="1"/>
  <c r="P930" i="5" a="1"/>
  <c r="V930" i="5" a="1"/>
  <c r="AA930" i="5" a="1"/>
  <c r="AF930" i="5" a="1"/>
  <c r="R931" i="5" a="1"/>
  <c r="W931" i="5" a="1"/>
  <c r="AB931" i="5" a="1"/>
  <c r="S932" i="5" a="1"/>
  <c r="X932" i="5" a="1"/>
  <c r="AD932" i="5" a="1"/>
  <c r="O933" i="5" a="1"/>
  <c r="T933" i="5" a="1"/>
  <c r="Z933" i="5" a="1"/>
  <c r="AE933" i="5" a="1"/>
  <c r="P934" i="5" a="1"/>
  <c r="V934" i="5" a="1"/>
  <c r="AA934" i="5" a="1"/>
  <c r="AF934" i="5" a="1"/>
  <c r="R935" i="5" a="1"/>
  <c r="W935" i="5" a="1"/>
  <c r="AB935" i="5" a="1"/>
  <c r="S936" i="5" a="1"/>
  <c r="X936" i="5" a="1"/>
  <c r="AD936" i="5" a="1"/>
  <c r="O937" i="5" a="1"/>
  <c r="T937" i="5" a="1"/>
  <c r="Z937" i="5" a="1"/>
  <c r="AE937" i="5" a="1"/>
  <c r="P938" i="5" a="1"/>
  <c r="V938" i="5" a="1"/>
  <c r="AA938" i="5" a="1"/>
  <c r="AF938" i="5" a="1"/>
  <c r="R939" i="5" a="1"/>
  <c r="W939" i="5" a="1"/>
  <c r="AB939" i="5" a="1"/>
  <c r="S940" i="5" a="1"/>
  <c r="X940" i="5" a="1"/>
  <c r="AD940" i="5" a="1"/>
  <c r="O941" i="5" a="1"/>
  <c r="T941" i="5" a="1"/>
  <c r="Z941" i="5" a="1"/>
  <c r="AE941" i="5" a="1"/>
  <c r="P942" i="5" a="1"/>
  <c r="V942" i="5" a="1"/>
  <c r="AA942" i="5" a="1"/>
  <c r="AF942" i="5" a="1"/>
  <c r="R943" i="5" a="1"/>
  <c r="W943" i="5" a="1"/>
  <c r="AB943" i="5" a="1"/>
  <c r="S944" i="5" a="1"/>
  <c r="X944" i="5" a="1"/>
  <c r="AD944" i="5" a="1"/>
  <c r="O945" i="5" a="1"/>
  <c r="T945" i="5" a="1"/>
  <c r="Z945" i="5" a="1"/>
  <c r="AE945" i="5" a="1"/>
  <c r="P946" i="5" a="1"/>
  <c r="V946" i="5" a="1"/>
  <c r="AA946" i="5" a="1"/>
  <c r="AF946" i="5" a="1"/>
  <c r="R947" i="5" a="1"/>
  <c r="W947" i="5" a="1"/>
  <c r="AB947" i="5" a="1"/>
  <c r="S948" i="5" a="1"/>
  <c r="X948" i="5" a="1"/>
  <c r="AD948" i="5" a="1"/>
  <c r="O949" i="5" a="1"/>
  <c r="T949" i="5" a="1"/>
  <c r="Z949" i="5" a="1"/>
  <c r="AE949" i="5" a="1"/>
  <c r="P950" i="5" a="1"/>
  <c r="V950" i="5" a="1"/>
  <c r="AA950" i="5" a="1"/>
  <c r="AF950" i="5" a="1"/>
  <c r="R951" i="5" a="1"/>
  <c r="W951" i="5" a="1"/>
  <c r="AB951" i="5" a="1"/>
  <c r="S952" i="5" a="1"/>
  <c r="X952" i="5" a="1"/>
  <c r="AD952" i="5" a="1"/>
  <c r="O953" i="5" a="1"/>
  <c r="T953" i="5" a="1"/>
  <c r="Z953" i="5" a="1"/>
  <c r="AE953" i="5" a="1"/>
  <c r="P954" i="5" a="1"/>
  <c r="AA954" i="5" a="1"/>
  <c r="AF954" i="5" a="1"/>
  <c r="W955" i="5" a="1"/>
  <c r="AB955" i="5" a="1"/>
  <c r="S956" i="5" a="1"/>
  <c r="AD956" i="5" a="1"/>
  <c r="Z957" i="5" a="1"/>
  <c r="AE957" i="5" a="1"/>
  <c r="AA958" i="5" a="1"/>
  <c r="AF958" i="5" a="1"/>
  <c r="AB959" i="5" a="1"/>
  <c r="S960" i="5" a="1"/>
  <c r="AD960" i="5" a="1"/>
  <c r="Z961" i="5" a="1"/>
  <c r="AE961" i="5" a="1"/>
  <c r="AA962" i="5" a="1"/>
  <c r="AF962" i="5" a="1"/>
  <c r="AB963" i="5" a="1"/>
  <c r="X964" i="5" a="1"/>
  <c r="AD964" i="5" a="1"/>
  <c r="Z965" i="5" a="1"/>
  <c r="AE965" i="5" a="1"/>
  <c r="AA966" i="5" a="1"/>
  <c r="AF966" i="5" a="1"/>
  <c r="AB967" i="5" a="1"/>
  <c r="X968" i="5" a="1"/>
  <c r="AD968" i="5" a="1"/>
  <c r="Z969" i="5" a="1"/>
  <c r="AE969" i="5" a="1"/>
  <c r="AA970" i="5" a="1"/>
  <c r="W971" i="5" a="1"/>
  <c r="AB971" i="5" a="1"/>
  <c r="X972" i="5" a="1"/>
  <c r="AD972" i="5" a="1"/>
  <c r="Z973" i="5" a="1"/>
  <c r="AE973" i="5" a="1"/>
  <c r="AA974" i="5" a="1"/>
  <c r="W975" i="5" a="1"/>
  <c r="AB975" i="5" a="1"/>
  <c r="X976" i="5" a="1"/>
  <c r="AD976" i="5" a="1"/>
  <c r="Z977" i="5" a="1"/>
  <c r="V978" i="5" a="1"/>
  <c r="AA978" i="5" a="1"/>
  <c r="W979" i="5" a="1"/>
  <c r="AB979" i="5" a="1"/>
  <c r="X980" i="5" a="1"/>
  <c r="O981" i="5" a="1"/>
  <c r="Z981" i="5" a="1"/>
  <c r="V982" i="5" a="1"/>
  <c r="AA982" i="5" a="1"/>
  <c r="W983" i="5" a="1"/>
  <c r="AB983" i="5" a="1"/>
  <c r="X984" i="5" a="1"/>
  <c r="T985" i="5" a="1"/>
  <c r="Z985" i="5" a="1"/>
  <c r="V986" i="5" a="1"/>
  <c r="AA986" i="5" a="1"/>
  <c r="W987" i="5" a="1"/>
  <c r="X988" i="5" a="1"/>
  <c r="T989" i="5" a="1"/>
  <c r="Z989" i="5" a="1"/>
  <c r="V990" i="5" a="1"/>
  <c r="AF990" i="5" a="1"/>
  <c r="W991" i="5" a="1"/>
  <c r="S992" i="5" a="1"/>
  <c r="X992" i="5" a="1"/>
  <c r="T993" i="5" a="1"/>
  <c r="Z993" i="5" a="1"/>
  <c r="V994" i="5" a="1"/>
  <c r="AF994" i="5" a="1"/>
  <c r="W995" i="5" a="1"/>
  <c r="S996" i="5" a="1"/>
  <c r="X996" i="5" a="1"/>
  <c r="T997" i="5" a="1"/>
  <c r="AE997" i="5" a="1"/>
  <c r="V998" i="5" a="1"/>
  <c r="R999" i="5" a="1"/>
  <c r="W999" i="5" a="1"/>
  <c r="S1000" i="5" a="1"/>
  <c r="AD1000" i="5" a="1"/>
  <c r="T1001" i="5" a="1"/>
  <c r="P1002" i="5" a="1"/>
  <c r="V1002" i="5" a="1"/>
  <c r="R1003" i="5" a="1"/>
  <c r="AB1003" i="5" a="1"/>
  <c r="S1004" i="5" a="1"/>
  <c r="O1005" i="5" a="1"/>
  <c r="T1005" i="5" a="1"/>
  <c r="P1006" i="5" a="1"/>
  <c r="V1006" i="5" a="1"/>
  <c r="R1007" i="5" a="1"/>
  <c r="S1008" i="5" a="1"/>
  <c r="O1009" i="5" a="1"/>
  <c r="T1009" i="5" a="1"/>
  <c r="P1010" i="5" a="1"/>
  <c r="AF1010" i="5" a="1"/>
  <c r="R1011" i="5" a="1"/>
  <c r="S1012" i="5" a="1"/>
  <c r="O1013" i="5" a="1"/>
  <c r="AE1013" i="5" a="1"/>
  <c r="P1014" i="5" a="1"/>
  <c r="AF1014" i="5" a="1"/>
  <c r="R1015" i="5" a="1"/>
  <c r="S1016" i="5" a="1"/>
  <c r="O1017" i="5" a="1"/>
  <c r="AE1017" i="5" a="1"/>
  <c r="P1018" i="5" a="1"/>
  <c r="AF1018" i="5" a="1"/>
  <c r="R1019" i="5" a="1"/>
  <c r="X1020" i="5" a="1"/>
  <c r="O1021" i="5" a="1"/>
  <c r="AE1021" i="5" a="1"/>
  <c r="P23" i="5" a="1"/>
  <c r="AF23" i="5" a="1"/>
  <c r="AF23" i="5" l="1"/>
  <c r="P23" i="5"/>
  <c r="AE1021" i="5"/>
  <c r="O1021" i="5"/>
  <c r="X1020" i="5"/>
  <c r="R1019" i="5"/>
  <c r="AF1018" i="5"/>
  <c r="P1018" i="5"/>
  <c r="AE1017" i="5"/>
  <c r="O1017" i="5"/>
  <c r="S1016" i="5"/>
  <c r="R1015" i="5"/>
  <c r="AF1014" i="5"/>
  <c r="P1014" i="5"/>
  <c r="AE1013" i="5"/>
  <c r="O1013" i="5"/>
  <c r="S1012" i="5"/>
  <c r="R1011" i="5"/>
  <c r="AF1010" i="5"/>
  <c r="P1010" i="5"/>
  <c r="T1009" i="5"/>
  <c r="O1009" i="5"/>
  <c r="S1008" i="5"/>
  <c r="R1007" i="5"/>
  <c r="V1006" i="5"/>
  <c r="P1006" i="5"/>
  <c r="T1005" i="5"/>
  <c r="O1005" i="5"/>
  <c r="S1004" i="5"/>
  <c r="AB1003" i="5"/>
  <c r="R1003" i="5"/>
  <c r="V1002" i="5"/>
  <c r="P1002" i="5"/>
  <c r="T1001" i="5"/>
  <c r="AD1000" i="5"/>
  <c r="S1000" i="5"/>
  <c r="W999" i="5"/>
  <c r="R999" i="5"/>
  <c r="V998" i="5"/>
  <c r="AE997" i="5"/>
  <c r="T997" i="5"/>
  <c r="X996" i="5"/>
  <c r="S996" i="5"/>
  <c r="W995" i="5"/>
  <c r="AF994" i="5"/>
  <c r="V994" i="5"/>
  <c r="Z993" i="5"/>
  <c r="T993" i="5"/>
  <c r="X992" i="5"/>
  <c r="S992" i="5"/>
  <c r="W991" i="5"/>
  <c r="AF990" i="5"/>
  <c r="V990" i="5"/>
  <c r="Z989" i="5"/>
  <c r="T989" i="5"/>
  <c r="X988" i="5"/>
  <c r="W987" i="5"/>
  <c r="AA986" i="5"/>
  <c r="V986" i="5"/>
  <c r="Z985" i="5"/>
  <c r="T985" i="5"/>
  <c r="X984" i="5"/>
  <c r="AB983" i="5"/>
  <c r="W983" i="5"/>
  <c r="AA982" i="5"/>
  <c r="V982" i="5"/>
  <c r="Z981" i="5"/>
  <c r="O981" i="5"/>
  <c r="X980" i="5"/>
  <c r="AB979" i="5"/>
  <c r="W979" i="5"/>
  <c r="AA978" i="5"/>
  <c r="V978" i="5"/>
  <c r="Z977" i="5"/>
  <c r="AD976" i="5"/>
  <c r="X976" i="5"/>
  <c r="AB975" i="5"/>
  <c r="W975" i="5"/>
  <c r="AA974" i="5"/>
  <c r="AE973" i="5"/>
  <c r="Z973" i="5"/>
  <c r="AD972" i="5"/>
  <c r="X972" i="5"/>
  <c r="AB971" i="5"/>
  <c r="W971" i="5"/>
  <c r="AA970" i="5"/>
  <c r="AE969" i="5"/>
  <c r="Z969" i="5"/>
  <c r="AD968" i="5"/>
  <c r="X968" i="5"/>
  <c r="AB967" i="5"/>
  <c r="AF966" i="5"/>
  <c r="AA966" i="5"/>
  <c r="AE965" i="5"/>
  <c r="Z965" i="5"/>
  <c r="AD964" i="5"/>
  <c r="X964" i="5"/>
  <c r="AB963" i="5"/>
  <c r="AF962" i="5"/>
  <c r="AA962" i="5"/>
  <c r="AE961" i="5"/>
  <c r="Z961" i="5"/>
  <c r="AD960" i="5"/>
  <c r="S960" i="5"/>
  <c r="AB959" i="5"/>
  <c r="AF958" i="5"/>
  <c r="AA958" i="5"/>
  <c r="AE957" i="5"/>
  <c r="Z957" i="5"/>
  <c r="AD956" i="5"/>
  <c r="S956" i="5"/>
  <c r="AB955" i="5"/>
  <c r="W955" i="5"/>
  <c r="AF954" i="5"/>
  <c r="AA954" i="5"/>
  <c r="P954" i="5"/>
  <c r="AE953" i="5"/>
  <c r="Z953" i="5"/>
  <c r="T953" i="5"/>
  <c r="O953" i="5"/>
  <c r="AD952" i="5"/>
  <c r="X952" i="5"/>
  <c r="S952" i="5"/>
  <c r="AB951" i="5"/>
  <c r="W951" i="5"/>
  <c r="R951" i="5"/>
  <c r="AF950" i="5"/>
  <c r="AA950" i="5"/>
  <c r="V950" i="5"/>
  <c r="P950" i="5"/>
  <c r="AE949" i="5"/>
  <c r="Z949" i="5"/>
  <c r="T949" i="5"/>
  <c r="O949" i="5"/>
  <c r="AD948" i="5"/>
  <c r="X948" i="5"/>
  <c r="S948" i="5"/>
  <c r="AB947" i="5"/>
  <c r="W947" i="5"/>
  <c r="R947" i="5"/>
  <c r="AF946" i="5"/>
  <c r="AA946" i="5"/>
  <c r="V946" i="5"/>
  <c r="P946" i="5"/>
  <c r="AE945" i="5"/>
  <c r="Z945" i="5"/>
  <c r="T945" i="5"/>
  <c r="O945" i="5"/>
  <c r="AD944" i="5"/>
  <c r="X944" i="5"/>
  <c r="S944" i="5"/>
  <c r="AB943" i="5"/>
  <c r="W943" i="5"/>
  <c r="R943" i="5"/>
  <c r="AF942" i="5"/>
  <c r="AA942" i="5"/>
  <c r="V942" i="5"/>
  <c r="P942" i="5"/>
  <c r="AE941" i="5"/>
  <c r="Z941" i="5"/>
  <c r="T941" i="5"/>
  <c r="O941" i="5"/>
  <c r="AD940" i="5"/>
  <c r="X940" i="5"/>
  <c r="S940" i="5"/>
  <c r="AB939" i="5"/>
  <c r="W939" i="5"/>
  <c r="R939" i="5"/>
  <c r="AF938" i="5"/>
  <c r="AA938" i="5"/>
  <c r="V938" i="5"/>
  <c r="P938" i="5"/>
  <c r="AE937" i="5"/>
  <c r="Z937" i="5"/>
  <c r="T937" i="5"/>
  <c r="O937" i="5"/>
  <c r="AD936" i="5"/>
  <c r="X936" i="5"/>
  <c r="S936" i="5"/>
  <c r="AB935" i="5"/>
  <c r="W935" i="5"/>
  <c r="R935" i="5"/>
  <c r="AF934" i="5"/>
  <c r="AA934" i="5"/>
  <c r="V934" i="5"/>
  <c r="P934" i="5"/>
  <c r="AE933" i="5"/>
  <c r="Z933" i="5"/>
  <c r="T933" i="5"/>
  <c r="O933" i="5"/>
  <c r="AD932" i="5"/>
  <c r="X932" i="5"/>
  <c r="S932" i="5"/>
  <c r="AB931" i="5"/>
  <c r="W931" i="5"/>
  <c r="R931" i="5"/>
  <c r="AF930" i="5"/>
  <c r="AA930" i="5"/>
  <c r="V930" i="5"/>
  <c r="P930" i="5"/>
  <c r="AE929" i="5"/>
  <c r="Z929" i="5"/>
  <c r="T929" i="5"/>
  <c r="O929" i="5"/>
  <c r="AD928" i="5"/>
  <c r="X928" i="5"/>
  <c r="S928" i="5"/>
  <c r="AB927" i="5"/>
  <c r="W927" i="5"/>
  <c r="R927" i="5"/>
  <c r="AF926" i="5"/>
  <c r="AA926" i="5"/>
  <c r="V926" i="5"/>
  <c r="P926" i="5"/>
  <c r="AE925" i="5"/>
  <c r="Z925" i="5"/>
  <c r="T925" i="5"/>
  <c r="O925" i="5"/>
  <c r="AD924" i="5"/>
  <c r="X924" i="5"/>
  <c r="S924" i="5"/>
  <c r="AB923" i="5"/>
  <c r="W923" i="5"/>
  <c r="R923" i="5"/>
  <c r="AF922" i="5"/>
  <c r="AA922" i="5"/>
  <c r="V922" i="5"/>
  <c r="P922" i="5"/>
  <c r="AE921" i="5"/>
  <c r="Z921" i="5"/>
  <c r="T921" i="5"/>
  <c r="O921" i="5"/>
  <c r="AD920" i="5"/>
  <c r="X920" i="5"/>
  <c r="S920" i="5"/>
  <c r="AB919" i="5"/>
  <c r="W919" i="5"/>
  <c r="R919" i="5"/>
  <c r="AF918" i="5"/>
  <c r="AA918" i="5"/>
  <c r="V918" i="5"/>
  <c r="P918" i="5"/>
  <c r="AE917" i="5"/>
  <c r="Z917" i="5"/>
  <c r="T917" i="5"/>
  <c r="O917" i="5"/>
  <c r="AD916" i="5"/>
  <c r="X916" i="5"/>
  <c r="S916" i="5"/>
  <c r="AB915" i="5"/>
  <c r="W915" i="5"/>
  <c r="R915" i="5"/>
  <c r="AF914" i="5"/>
  <c r="AA914" i="5"/>
  <c r="V914" i="5"/>
  <c r="P914" i="5"/>
  <c r="AE913" i="5"/>
  <c r="Z913" i="5"/>
  <c r="T913" i="5"/>
  <c r="O913" i="5"/>
  <c r="AD912" i="5"/>
  <c r="X912" i="5"/>
  <c r="S912" i="5"/>
  <c r="AB911" i="5"/>
  <c r="W911" i="5"/>
  <c r="R911" i="5"/>
  <c r="AF910" i="5"/>
  <c r="AA910" i="5"/>
  <c r="V910" i="5"/>
  <c r="P910" i="5"/>
  <c r="AE909" i="5"/>
  <c r="Z909" i="5"/>
  <c r="T909" i="5"/>
  <c r="O909" i="5"/>
  <c r="AD908" i="5"/>
  <c r="X908" i="5"/>
  <c r="S908" i="5"/>
  <c r="AB907" i="5"/>
  <c r="W907" i="5"/>
  <c r="R907" i="5"/>
  <c r="AF906" i="5"/>
  <c r="AA906" i="5"/>
  <c r="V906" i="5"/>
  <c r="P906" i="5"/>
  <c r="AE905" i="5"/>
  <c r="Z905" i="5"/>
  <c r="T905" i="5"/>
  <c r="O905" i="5"/>
  <c r="AD904" i="5"/>
  <c r="X904" i="5"/>
  <c r="S904" i="5"/>
  <c r="AB903" i="5"/>
  <c r="W903" i="5"/>
  <c r="R903" i="5"/>
  <c r="AD902" i="5"/>
  <c r="R901" i="5"/>
  <c r="V900" i="5"/>
  <c r="Z899" i="5"/>
  <c r="AD898" i="5"/>
  <c r="R897" i="5"/>
  <c r="V896" i="5"/>
  <c r="Z895" i="5"/>
  <c r="AD894" i="5"/>
  <c r="R893" i="5"/>
  <c r="V892" i="5"/>
  <c r="Z891" i="5"/>
  <c r="AD890" i="5"/>
  <c r="R889" i="5"/>
  <c r="V888" i="5"/>
  <c r="Z887" i="5"/>
  <c r="AD886" i="5"/>
  <c r="R885" i="5"/>
  <c r="V884" i="5"/>
  <c r="Z883" i="5"/>
  <c r="AD882" i="5"/>
  <c r="R881" i="5"/>
  <c r="V880" i="5"/>
  <c r="Z879" i="5"/>
  <c r="AD878" i="5"/>
  <c r="R877" i="5"/>
  <c r="V876" i="5"/>
  <c r="Z875" i="5"/>
  <c r="AD874" i="5"/>
  <c r="R873" i="5"/>
  <c r="V872" i="5"/>
  <c r="Z871" i="5"/>
  <c r="AD870" i="5"/>
  <c r="R869" i="5"/>
  <c r="V868" i="5"/>
  <c r="Z867" i="5"/>
  <c r="AD866" i="5"/>
  <c r="R865" i="5"/>
  <c r="V864" i="5"/>
  <c r="Z863" i="5"/>
  <c r="AD862" i="5"/>
  <c r="R861" i="5"/>
  <c r="V860" i="5"/>
  <c r="Z859" i="5"/>
  <c r="AD858" i="5"/>
  <c r="R857" i="5"/>
  <c r="V856" i="5"/>
  <c r="Z855" i="5"/>
  <c r="AD854" i="5"/>
  <c r="R853" i="5"/>
  <c r="V852" i="5"/>
  <c r="Z851" i="5"/>
  <c r="AD850" i="5"/>
  <c r="R849" i="5"/>
  <c r="V848" i="5"/>
  <c r="Z847" i="5"/>
  <c r="AD846" i="5"/>
  <c r="R845" i="5"/>
  <c r="V844" i="5"/>
  <c r="V843" i="5"/>
  <c r="U842" i="5"/>
  <c r="T841" i="5"/>
  <c r="R840" i="5"/>
  <c r="Q839" i="5"/>
  <c r="P838" i="5"/>
  <c r="AF834" i="5"/>
  <c r="AD833" i="5"/>
  <c r="AC832" i="5"/>
  <c r="AB831" i="5"/>
  <c r="Z830" i="5"/>
  <c r="Y829" i="5"/>
  <c r="X828" i="5"/>
  <c r="V827" i="5"/>
  <c r="U826" i="5"/>
  <c r="T825" i="5"/>
  <c r="R824" i="5"/>
  <c r="Q823" i="5"/>
  <c r="P822" i="5"/>
  <c r="AF818" i="5"/>
  <c r="AD817" i="5"/>
  <c r="AC816" i="5"/>
  <c r="AB815" i="5"/>
  <c r="Z814" i="5"/>
  <c r="Y813" i="5"/>
  <c r="X812" i="5"/>
  <c r="V811" i="5"/>
  <c r="U810" i="5"/>
  <c r="T809" i="5"/>
  <c r="R808" i="5"/>
  <c r="Q807" i="5"/>
  <c r="P806" i="5"/>
  <c r="AF802" i="5"/>
  <c r="AD801" i="5"/>
  <c r="AC800" i="5"/>
  <c r="AB799" i="5"/>
  <c r="Z798" i="5"/>
  <c r="Y797" i="5"/>
  <c r="X796" i="5"/>
  <c r="V795" i="5"/>
  <c r="U794" i="5"/>
  <c r="T793" i="5"/>
  <c r="R792" i="5"/>
  <c r="Q791" i="5"/>
  <c r="P790" i="5"/>
  <c r="AF786" i="5"/>
  <c r="AD785" i="5"/>
  <c r="AC784" i="5"/>
  <c r="AB783" i="5"/>
  <c r="Z782" i="5"/>
  <c r="Y781" i="5"/>
  <c r="X780" i="5"/>
  <c r="V779" i="5"/>
  <c r="U778" i="5"/>
  <c r="T777" i="5"/>
  <c r="R776" i="5"/>
  <c r="Q775" i="5"/>
  <c r="P774" i="5"/>
  <c r="AF770" i="5"/>
  <c r="AD769" i="5"/>
  <c r="AC768" i="5"/>
  <c r="AB767" i="5"/>
  <c r="Z766" i="5"/>
  <c r="Y765" i="5"/>
  <c r="X764" i="5"/>
  <c r="V763" i="5"/>
  <c r="U762" i="5"/>
  <c r="T761" i="5"/>
  <c r="R760" i="5"/>
  <c r="Q759" i="5"/>
  <c r="P758" i="5"/>
  <c r="AF754" i="5"/>
  <c r="AD753" i="5"/>
  <c r="AC752" i="5"/>
  <c r="AB751" i="5"/>
  <c r="Z750" i="5"/>
  <c r="Y749" i="5"/>
  <c r="X748" i="5"/>
  <c r="V747" i="5"/>
  <c r="U746" i="5"/>
  <c r="T745" i="5"/>
  <c r="R744" i="5"/>
  <c r="Q743" i="5"/>
  <c r="P742" i="5"/>
  <c r="AF738" i="5"/>
  <c r="AD737" i="5"/>
  <c r="AC736" i="5"/>
  <c r="AB735" i="5"/>
  <c r="Z734" i="5"/>
  <c r="Y733" i="5"/>
  <c r="X732" i="5"/>
  <c r="V731" i="5"/>
  <c r="U730" i="5"/>
  <c r="T729" i="5"/>
  <c r="R728" i="5"/>
  <c r="Q727" i="5"/>
  <c r="P726" i="5"/>
  <c r="AF722" i="5"/>
  <c r="AD721" i="5"/>
  <c r="AC720" i="5"/>
  <c r="AB719" i="5"/>
  <c r="Z718" i="5"/>
  <c r="P717" i="5"/>
  <c r="AF713" i="5"/>
  <c r="AB710" i="5"/>
  <c r="X707" i="5"/>
  <c r="T704" i="5"/>
  <c r="P701" i="5"/>
  <c r="AF697" i="5"/>
  <c r="AB694" i="5"/>
  <c r="X691" i="5"/>
  <c r="T688" i="5"/>
  <c r="P685" i="5"/>
  <c r="AF681" i="5"/>
  <c r="AB678" i="5"/>
  <c r="X675" i="5"/>
  <c r="T672" i="5"/>
  <c r="P669" i="5"/>
  <c r="AF665" i="5"/>
  <c r="AB662" i="5"/>
  <c r="X659" i="5"/>
  <c r="T656" i="5"/>
  <c r="P653" i="5"/>
  <c r="AF649" i="5"/>
  <c r="AB646" i="5"/>
  <c r="X643" i="5"/>
  <c r="T640" i="5"/>
  <c r="P637" i="5"/>
  <c r="AF633" i="5"/>
  <c r="AB630" i="5"/>
  <c r="X627" i="5"/>
  <c r="T624" i="5"/>
  <c r="P621" i="5"/>
  <c r="AF617" i="5"/>
  <c r="AB614" i="5"/>
  <c r="X611" i="5"/>
  <c r="T608" i="5"/>
  <c r="P605" i="5"/>
  <c r="S601" i="5"/>
  <c r="AC592" i="5"/>
  <c r="W588" i="5"/>
  <c r="R584" i="5"/>
  <c r="AA575" i="5"/>
  <c r="V571" i="5"/>
  <c r="Q567" i="5"/>
  <c r="AE562" i="5"/>
  <c r="Z558" i="5"/>
  <c r="U554" i="5"/>
  <c r="O550" i="5"/>
  <c r="AD545" i="5"/>
  <c r="Y541" i="5"/>
  <c r="S537" i="5"/>
  <c r="AC528" i="5"/>
  <c r="U523" i="5"/>
  <c r="Y510" i="5"/>
  <c r="AC497" i="5"/>
  <c r="Q472" i="5"/>
  <c r="S456" i="5"/>
  <c r="AE23" i="5"/>
  <c r="Z23" i="5"/>
  <c r="T23" i="5"/>
  <c r="O23" i="5"/>
  <c r="AD1021" i="5"/>
  <c r="X1021" i="5"/>
  <c r="S1021" i="5"/>
  <c r="AB1020" i="5"/>
  <c r="W1020" i="5"/>
  <c r="R1020" i="5"/>
  <c r="AF1019" i="5"/>
  <c r="AA1019" i="5"/>
  <c r="V1019" i="5"/>
  <c r="P1019" i="5"/>
  <c r="AE1018" i="5"/>
  <c r="Z1018" i="5"/>
  <c r="T1018" i="5"/>
  <c r="O1018" i="5"/>
  <c r="AD1017" i="5"/>
  <c r="X1017" i="5"/>
  <c r="S1017" i="5"/>
  <c r="AB1016" i="5"/>
  <c r="W1016" i="5"/>
  <c r="R1016" i="5"/>
  <c r="AF1015" i="5"/>
  <c r="AA1015" i="5"/>
  <c r="V1015" i="5"/>
  <c r="P1015" i="5"/>
  <c r="AE1014" i="5"/>
  <c r="Z1014" i="5"/>
  <c r="T1014" i="5"/>
  <c r="O1014" i="5"/>
  <c r="AD1013" i="5"/>
  <c r="X1013" i="5"/>
  <c r="S1013" i="5"/>
  <c r="AB1012" i="5"/>
  <c r="W1012" i="5"/>
  <c r="R1012" i="5"/>
  <c r="AF1011" i="5"/>
  <c r="AA1011" i="5"/>
  <c r="V1011" i="5"/>
  <c r="P1011" i="5"/>
  <c r="AE1010" i="5"/>
  <c r="Z1010" i="5"/>
  <c r="T1010" i="5"/>
  <c r="O1010" i="5"/>
  <c r="AD1009" i="5"/>
  <c r="X1009" i="5"/>
  <c r="S1009" i="5"/>
  <c r="AB1008" i="5"/>
  <c r="W1008" i="5"/>
  <c r="R1008" i="5"/>
  <c r="AF1007" i="5"/>
  <c r="AA1007" i="5"/>
  <c r="V1007" i="5"/>
  <c r="P1007" i="5"/>
  <c r="AE1006" i="5"/>
  <c r="Z1006" i="5"/>
  <c r="T1006" i="5"/>
  <c r="O1006" i="5"/>
  <c r="AD1005" i="5"/>
  <c r="X1005" i="5"/>
  <c r="S1005" i="5"/>
  <c r="AB1004" i="5"/>
  <c r="W1004" i="5"/>
  <c r="R1004" i="5"/>
  <c r="AF1003" i="5"/>
  <c r="AA1003" i="5"/>
  <c r="V1003" i="5"/>
  <c r="P1003" i="5"/>
  <c r="AE1002" i="5"/>
  <c r="Z1002" i="5"/>
  <c r="T1002" i="5"/>
  <c r="O1002" i="5"/>
  <c r="AD1001" i="5"/>
  <c r="X1001" i="5"/>
  <c r="S1001" i="5"/>
  <c r="AB1000" i="5"/>
  <c r="W1000" i="5"/>
  <c r="R1000" i="5"/>
  <c r="AF999" i="5"/>
  <c r="AA999" i="5"/>
  <c r="V999" i="5"/>
  <c r="P999" i="5"/>
  <c r="AE998" i="5"/>
  <c r="Z998" i="5"/>
  <c r="T998" i="5"/>
  <c r="O998" i="5"/>
  <c r="AD997" i="5"/>
  <c r="X997" i="5"/>
  <c r="S997" i="5"/>
  <c r="AB996" i="5"/>
  <c r="W996" i="5"/>
  <c r="R996" i="5"/>
  <c r="AF995" i="5"/>
  <c r="AA995" i="5"/>
  <c r="V995" i="5"/>
  <c r="P995" i="5"/>
  <c r="AE994" i="5"/>
  <c r="Z994" i="5"/>
  <c r="T994" i="5"/>
  <c r="O994" i="5"/>
  <c r="AD993" i="5"/>
  <c r="X993" i="5"/>
  <c r="S993" i="5"/>
  <c r="AB992" i="5"/>
  <c r="W992" i="5"/>
  <c r="R992" i="5"/>
  <c r="AF991" i="5"/>
  <c r="AA991" i="5"/>
  <c r="V991" i="5"/>
  <c r="P991" i="5"/>
  <c r="AE990" i="5"/>
  <c r="Z990" i="5"/>
  <c r="T990" i="5"/>
  <c r="O990" i="5"/>
  <c r="AD989" i="5"/>
  <c r="X989" i="5"/>
  <c r="S989" i="5"/>
  <c r="AB988" i="5"/>
  <c r="W988" i="5"/>
  <c r="R988" i="5"/>
  <c r="AF987" i="5"/>
  <c r="AA987" i="5"/>
  <c r="V987" i="5"/>
  <c r="P987" i="5"/>
  <c r="AE986" i="5"/>
  <c r="Z986" i="5"/>
  <c r="T986" i="5"/>
  <c r="O986" i="5"/>
  <c r="AD985" i="5"/>
  <c r="X985" i="5"/>
  <c r="S985" i="5"/>
  <c r="AB984" i="5"/>
  <c r="W984" i="5"/>
  <c r="R984" i="5"/>
  <c r="AF983" i="5"/>
  <c r="AA983" i="5"/>
  <c r="V983" i="5"/>
  <c r="P983" i="5"/>
  <c r="AE982" i="5"/>
  <c r="Z982" i="5"/>
  <c r="T982" i="5"/>
  <c r="O982" i="5"/>
  <c r="AD981" i="5"/>
  <c r="X981" i="5"/>
  <c r="S981" i="5"/>
  <c r="AB980" i="5"/>
  <c r="W980" i="5"/>
  <c r="R980" i="5"/>
  <c r="AF979" i="5"/>
  <c r="AA979" i="5"/>
  <c r="V979" i="5"/>
  <c r="P979" i="5"/>
  <c r="AE978" i="5"/>
  <c r="Z978" i="5"/>
  <c r="T978" i="5"/>
  <c r="O978" i="5"/>
  <c r="AD977" i="5"/>
  <c r="X977" i="5"/>
  <c r="S977" i="5"/>
  <c r="AB976" i="5"/>
  <c r="W976" i="5"/>
  <c r="R976" i="5"/>
  <c r="AF975" i="5"/>
  <c r="AA975" i="5"/>
  <c r="V975" i="5"/>
  <c r="P975" i="5"/>
  <c r="AE974" i="5"/>
  <c r="Z974" i="5"/>
  <c r="T974" i="5"/>
  <c r="O974" i="5"/>
  <c r="AD973" i="5"/>
  <c r="X973" i="5"/>
  <c r="S973" i="5"/>
  <c r="AB972" i="5"/>
  <c r="W972" i="5"/>
  <c r="R972" i="5"/>
  <c r="AF971" i="5"/>
  <c r="AA971" i="5"/>
  <c r="V971" i="5"/>
  <c r="P971" i="5"/>
  <c r="AE970" i="5"/>
  <c r="Z970" i="5"/>
  <c r="T970" i="5"/>
  <c r="O970" i="5"/>
  <c r="AD969" i="5"/>
  <c r="X969" i="5"/>
  <c r="S969" i="5"/>
  <c r="AB968" i="5"/>
  <c r="W968" i="5"/>
  <c r="R968" i="5"/>
  <c r="AF967" i="5"/>
  <c r="AA967" i="5"/>
  <c r="V967" i="5"/>
  <c r="P967" i="5"/>
  <c r="AE966" i="5"/>
  <c r="Z966" i="5"/>
  <c r="T966" i="5"/>
  <c r="O966" i="5"/>
  <c r="AD965" i="5"/>
  <c r="X965" i="5"/>
  <c r="S965" i="5"/>
  <c r="AB964" i="5"/>
  <c r="W964" i="5"/>
  <c r="R964" i="5"/>
  <c r="AF963" i="5"/>
  <c r="AA963" i="5"/>
  <c r="V963" i="5"/>
  <c r="P963" i="5"/>
  <c r="AE962" i="5"/>
  <c r="Z962" i="5"/>
  <c r="T962" i="5"/>
  <c r="O962" i="5"/>
  <c r="AD961" i="5"/>
  <c r="X961" i="5"/>
  <c r="S961" i="5"/>
  <c r="AB960" i="5"/>
  <c r="W960" i="5"/>
  <c r="R960" i="5"/>
  <c r="AF959" i="5"/>
  <c r="AA959" i="5"/>
  <c r="V959" i="5"/>
  <c r="P959" i="5"/>
  <c r="AE958" i="5"/>
  <c r="Z958" i="5"/>
  <c r="T958" i="5"/>
  <c r="O958" i="5"/>
  <c r="AD957" i="5"/>
  <c r="X957" i="5"/>
  <c r="S957" i="5"/>
  <c r="AB956" i="5"/>
  <c r="W956" i="5"/>
  <c r="R956" i="5"/>
  <c r="AF955" i="5"/>
  <c r="AA955" i="5"/>
  <c r="V955" i="5"/>
  <c r="P955" i="5"/>
  <c r="AE954" i="5"/>
  <c r="Z954" i="5"/>
  <c r="T954" i="5"/>
  <c r="O954" i="5"/>
  <c r="AD953" i="5"/>
  <c r="X953" i="5"/>
  <c r="S953" i="5"/>
  <c r="AB952" i="5"/>
  <c r="W952" i="5"/>
  <c r="R952" i="5"/>
  <c r="AF951" i="5"/>
  <c r="AA951" i="5"/>
  <c r="V951" i="5"/>
  <c r="P951" i="5"/>
  <c r="AE950" i="5"/>
  <c r="Z950" i="5"/>
  <c r="T950" i="5"/>
  <c r="O950" i="5"/>
  <c r="AD949" i="5"/>
  <c r="X949" i="5"/>
  <c r="S949" i="5"/>
  <c r="AB948" i="5"/>
  <c r="W948" i="5"/>
  <c r="R948" i="5"/>
  <c r="AF947" i="5"/>
  <c r="AA947" i="5"/>
  <c r="V947" i="5"/>
  <c r="P947" i="5"/>
  <c r="AE946" i="5"/>
  <c r="Z946" i="5"/>
  <c r="T946" i="5"/>
  <c r="O946" i="5"/>
  <c r="AD945" i="5"/>
  <c r="X945" i="5"/>
  <c r="S945" i="5"/>
  <c r="AB944" i="5"/>
  <c r="W944" i="5"/>
  <c r="R944" i="5"/>
  <c r="AF943" i="5"/>
  <c r="AA943" i="5"/>
  <c r="V943" i="5"/>
  <c r="P943" i="5"/>
  <c r="AE942" i="5"/>
  <c r="Z942" i="5"/>
  <c r="T942" i="5"/>
  <c r="O942" i="5"/>
  <c r="AD941" i="5"/>
  <c r="X941" i="5"/>
  <c r="S941" i="5"/>
  <c r="AB940" i="5"/>
  <c r="W940" i="5"/>
  <c r="R940" i="5"/>
  <c r="AF939" i="5"/>
  <c r="AA939" i="5"/>
  <c r="V939" i="5"/>
  <c r="P939" i="5"/>
  <c r="AE938" i="5"/>
  <c r="Z938" i="5"/>
  <c r="T938" i="5"/>
  <c r="O938" i="5"/>
  <c r="AD937" i="5"/>
  <c r="X937" i="5"/>
  <c r="S937" i="5"/>
  <c r="AB936" i="5"/>
  <c r="W936" i="5"/>
  <c r="R936" i="5"/>
  <c r="AF935" i="5"/>
  <c r="AA935" i="5"/>
  <c r="V935" i="5"/>
  <c r="P935" i="5"/>
  <c r="AE934" i="5"/>
  <c r="Z934" i="5"/>
  <c r="T934" i="5"/>
  <c r="O934" i="5"/>
  <c r="AD933" i="5"/>
  <c r="X933" i="5"/>
  <c r="S933" i="5"/>
  <c r="AB932" i="5"/>
  <c r="W932" i="5"/>
  <c r="R932" i="5"/>
  <c r="AF931" i="5"/>
  <c r="AA931" i="5"/>
  <c r="V931" i="5"/>
  <c r="P931" i="5"/>
  <c r="AE930" i="5"/>
  <c r="Z930" i="5"/>
  <c r="T930" i="5"/>
  <c r="O930" i="5"/>
  <c r="AD929" i="5"/>
  <c r="X929" i="5"/>
  <c r="S929" i="5"/>
  <c r="AB928" i="5"/>
  <c r="W928" i="5"/>
  <c r="R928" i="5"/>
  <c r="AF927" i="5"/>
  <c r="AA927" i="5"/>
  <c r="V927" i="5"/>
  <c r="P927" i="5"/>
  <c r="AE926" i="5"/>
  <c r="Z926" i="5"/>
  <c r="T926" i="5"/>
  <c r="O926" i="5"/>
  <c r="AD925" i="5"/>
  <c r="X925" i="5"/>
  <c r="S925" i="5"/>
  <c r="AB924" i="5"/>
  <c r="W924" i="5"/>
  <c r="R924" i="5"/>
  <c r="AF923" i="5"/>
  <c r="AA923" i="5"/>
  <c r="V923" i="5"/>
  <c r="P923" i="5"/>
  <c r="AE922" i="5"/>
  <c r="Z922" i="5"/>
  <c r="T922" i="5"/>
  <c r="O922" i="5"/>
  <c r="AD921" i="5"/>
  <c r="X921" i="5"/>
  <c r="S921" i="5"/>
  <c r="AB920" i="5"/>
  <c r="W920" i="5"/>
  <c r="R920" i="5"/>
  <c r="AF919" i="5"/>
  <c r="AA919" i="5"/>
  <c r="V919" i="5"/>
  <c r="P919" i="5"/>
  <c r="AE918" i="5"/>
  <c r="Z918" i="5"/>
  <c r="T918" i="5"/>
  <c r="O918" i="5"/>
  <c r="AD917" i="5"/>
  <c r="X917" i="5"/>
  <c r="S917" i="5"/>
  <c r="AB916" i="5"/>
  <c r="W916" i="5"/>
  <c r="R916" i="5"/>
  <c r="AF915" i="5"/>
  <c r="AA915" i="5"/>
  <c r="V915" i="5"/>
  <c r="P915" i="5"/>
  <c r="AE914" i="5"/>
  <c r="Z914" i="5"/>
  <c r="T914" i="5"/>
  <c r="O914" i="5"/>
  <c r="AD913" i="5"/>
  <c r="X913" i="5"/>
  <c r="S913" i="5"/>
  <c r="AB912" i="5"/>
  <c r="W912" i="5"/>
  <c r="R912" i="5"/>
  <c r="AF911" i="5"/>
  <c r="AA911" i="5"/>
  <c r="V911" i="5"/>
  <c r="P911" i="5"/>
  <c r="AE910" i="5"/>
  <c r="Z910" i="5"/>
  <c r="T910" i="5"/>
  <c r="O910" i="5"/>
  <c r="AD909" i="5"/>
  <c r="X909" i="5"/>
  <c r="S909" i="5"/>
  <c r="AB908" i="5"/>
  <c r="W908" i="5"/>
  <c r="R908" i="5"/>
  <c r="AF907" i="5"/>
  <c r="AA907" i="5"/>
  <c r="V907" i="5"/>
  <c r="P907" i="5"/>
  <c r="AE906" i="5"/>
  <c r="Z906" i="5"/>
  <c r="T906" i="5"/>
  <c r="O906" i="5"/>
  <c r="AD905" i="5"/>
  <c r="X905" i="5"/>
  <c r="S905" i="5"/>
  <c r="AB904" i="5"/>
  <c r="W904" i="5"/>
  <c r="R904" i="5"/>
  <c r="AF903" i="5"/>
  <c r="AA903" i="5"/>
  <c r="V903" i="5"/>
  <c r="P903" i="5"/>
  <c r="Z902" i="5"/>
  <c r="AD901" i="5"/>
  <c r="R900" i="5"/>
  <c r="V899" i="5"/>
  <c r="Z898" i="5"/>
  <c r="AD897" i="5"/>
  <c r="R896" i="5"/>
  <c r="V895" i="5"/>
  <c r="Z894" i="5"/>
  <c r="AD893" i="5"/>
  <c r="R892" i="5"/>
  <c r="V891" i="5"/>
  <c r="Z890" i="5"/>
  <c r="AD889" i="5"/>
  <c r="R888" i="5"/>
  <c r="V887" i="5"/>
  <c r="Z886" i="5"/>
  <c r="AD885" i="5"/>
  <c r="R884" i="5"/>
  <c r="V883" i="5"/>
  <c r="Z882" i="5"/>
  <c r="AD881" i="5"/>
  <c r="R880" i="5"/>
  <c r="V879" i="5"/>
  <c r="Z878" i="5"/>
  <c r="AD877" i="5"/>
  <c r="R876" i="5"/>
  <c r="V875" i="5"/>
  <c r="Z874" i="5"/>
  <c r="AD873" i="5"/>
  <c r="R872" i="5"/>
  <c r="V871" i="5"/>
  <c r="Z870" i="5"/>
  <c r="AD869" i="5"/>
  <c r="R868" i="5"/>
  <c r="V867" i="5"/>
  <c r="Z866" i="5"/>
  <c r="AD865" i="5"/>
  <c r="R864" i="5"/>
  <c r="V863" i="5"/>
  <c r="Z862" i="5"/>
  <c r="AD861" i="5"/>
  <c r="R860" i="5"/>
  <c r="V859" i="5"/>
  <c r="Z858" i="5"/>
  <c r="AD857" i="5"/>
  <c r="R856" i="5"/>
  <c r="V855" i="5"/>
  <c r="Z854" i="5"/>
  <c r="AD853" i="5"/>
  <c r="R852" i="5"/>
  <c r="V851" i="5"/>
  <c r="Z850" i="5"/>
  <c r="AD849" i="5"/>
  <c r="R848" i="5"/>
  <c r="V847" i="5"/>
  <c r="Z846" i="5"/>
  <c r="AD845" i="5"/>
  <c r="R844" i="5"/>
  <c r="Q843" i="5"/>
  <c r="P842" i="5"/>
  <c r="AF838" i="5"/>
  <c r="AD837" i="5"/>
  <c r="AC836" i="5"/>
  <c r="AB835" i="5"/>
  <c r="Z834" i="5"/>
  <c r="Y833" i="5"/>
  <c r="X832" i="5"/>
  <c r="V831" i="5"/>
  <c r="U830" i="5"/>
  <c r="T829" i="5"/>
  <c r="R828" i="5"/>
  <c r="Q827" i="5"/>
  <c r="P826" i="5"/>
  <c r="AF822" i="5"/>
  <c r="AD821" i="5"/>
  <c r="AC820" i="5"/>
  <c r="AB819" i="5"/>
  <c r="Z818" i="5"/>
  <c r="Y817" i="5"/>
  <c r="X816" i="5"/>
  <c r="V815" i="5"/>
  <c r="U814" i="5"/>
  <c r="T813" i="5"/>
  <c r="R812" i="5"/>
  <c r="Q811" i="5"/>
  <c r="P810" i="5"/>
  <c r="AF806" i="5"/>
  <c r="AD805" i="5"/>
  <c r="AC804" i="5"/>
  <c r="AB803" i="5"/>
  <c r="Z802" i="5"/>
  <c r="Y801" i="5"/>
  <c r="X800" i="5"/>
  <c r="V799" i="5"/>
  <c r="U798" i="5"/>
  <c r="T797" i="5"/>
  <c r="R796" i="5"/>
  <c r="Q795" i="5"/>
  <c r="P794" i="5"/>
  <c r="AF790" i="5"/>
  <c r="AD789" i="5"/>
  <c r="AC788" i="5"/>
  <c r="AB787" i="5"/>
  <c r="Z786" i="5"/>
  <c r="Y785" i="5"/>
  <c r="X784" i="5"/>
  <c r="V783" i="5"/>
  <c r="U782" i="5"/>
  <c r="T781" i="5"/>
  <c r="R780" i="5"/>
  <c r="Q779" i="5"/>
  <c r="P778" i="5"/>
  <c r="AF774" i="5"/>
  <c r="AD773" i="5"/>
  <c r="AC772" i="5"/>
  <c r="AB771" i="5"/>
  <c r="Z770" i="5"/>
  <c r="Y769" i="5"/>
  <c r="X768" i="5"/>
  <c r="V767" i="5"/>
  <c r="U766" i="5"/>
  <c r="T765" i="5"/>
  <c r="R764" i="5"/>
  <c r="Q763" i="5"/>
  <c r="P762" i="5"/>
  <c r="AF758" i="5"/>
  <c r="AD757" i="5"/>
  <c r="AC756" i="5"/>
  <c r="AB755" i="5"/>
  <c r="Z754" i="5"/>
  <c r="Y753" i="5"/>
  <c r="X752" i="5"/>
  <c r="V751" i="5"/>
  <c r="U750" i="5"/>
  <c r="T749" i="5"/>
  <c r="R748" i="5"/>
  <c r="Q747" i="5"/>
  <c r="P746" i="5"/>
  <c r="AF742" i="5"/>
  <c r="AD741" i="5"/>
  <c r="AC740" i="5"/>
  <c r="AB739" i="5"/>
  <c r="Z738" i="5"/>
  <c r="Y737" i="5"/>
  <c r="X736" i="5"/>
  <c r="V735" i="5"/>
  <c r="U734" i="5"/>
  <c r="T733" i="5"/>
  <c r="R732" i="5"/>
  <c r="Q731" i="5"/>
  <c r="P730" i="5"/>
  <c r="AF726" i="5"/>
  <c r="AD725" i="5"/>
  <c r="AC724" i="5"/>
  <c r="AB723" i="5"/>
  <c r="Z722" i="5"/>
  <c r="Y721" i="5"/>
  <c r="X720" i="5"/>
  <c r="V719" i="5"/>
  <c r="U718" i="5"/>
  <c r="T716" i="5"/>
  <c r="P713" i="5"/>
  <c r="AF709" i="5"/>
  <c r="AB706" i="5"/>
  <c r="X703" i="5"/>
  <c r="T700" i="5"/>
  <c r="P697" i="5"/>
  <c r="AF693" i="5"/>
  <c r="AB690" i="5"/>
  <c r="X687" i="5"/>
  <c r="T684" i="5"/>
  <c r="P681" i="5"/>
  <c r="AF677" i="5"/>
  <c r="AB674" i="5"/>
  <c r="X671" i="5"/>
  <c r="T668" i="5"/>
  <c r="P665" i="5"/>
  <c r="AF661" i="5"/>
  <c r="AB658" i="5"/>
  <c r="X655" i="5"/>
  <c r="T652" i="5"/>
  <c r="P649" i="5"/>
  <c r="AF645" i="5"/>
  <c r="AB642" i="5"/>
  <c r="X639" i="5"/>
  <c r="T636" i="5"/>
  <c r="P633" i="5"/>
  <c r="AF629" i="5"/>
  <c r="AB626" i="5"/>
  <c r="X623" i="5"/>
  <c r="T620" i="5"/>
  <c r="P617" i="5"/>
  <c r="AF613" i="5"/>
  <c r="AB610" i="5"/>
  <c r="X607" i="5"/>
  <c r="T604" i="5"/>
  <c r="R600" i="5"/>
  <c r="AA591" i="5"/>
  <c r="V587" i="5"/>
  <c r="Q583" i="5"/>
  <c r="AE578" i="5"/>
  <c r="Z574" i="5"/>
  <c r="U570" i="5"/>
  <c r="O566" i="5"/>
  <c r="AD561" i="5"/>
  <c r="Y557" i="5"/>
  <c r="S553" i="5"/>
  <c r="AC544" i="5"/>
  <c r="W540" i="5"/>
  <c r="R536" i="5"/>
  <c r="AA527" i="5"/>
  <c r="Q520" i="5"/>
  <c r="U507" i="5"/>
  <c r="Y494" i="5"/>
  <c r="AC481" i="5"/>
  <c r="AA23" i="5"/>
  <c r="Z1021" i="5"/>
  <c r="AD1020" i="5"/>
  <c r="AB1019" i="5"/>
  <c r="AA1018" i="5"/>
  <c r="Z1017" i="5"/>
  <c r="AD1016" i="5"/>
  <c r="AB1015" i="5"/>
  <c r="AA1014" i="5"/>
  <c r="Z1013" i="5"/>
  <c r="AD1012" i="5"/>
  <c r="AB1011" i="5"/>
  <c r="AA1010" i="5"/>
  <c r="AE1009" i="5"/>
  <c r="AD1008" i="5"/>
  <c r="AB1007" i="5"/>
  <c r="AF1006" i="5"/>
  <c r="AE1005" i="5"/>
  <c r="AD1004" i="5"/>
  <c r="AF1002" i="5"/>
  <c r="AE1001" i="5"/>
  <c r="O1001" i="5"/>
  <c r="AF998" i="5"/>
  <c r="P998" i="5"/>
  <c r="O997" i="5"/>
  <c r="R995" i="5"/>
  <c r="P994" i="5"/>
  <c r="O993" i="5"/>
  <c r="R991" i="5"/>
  <c r="P990" i="5"/>
  <c r="O989" i="5"/>
  <c r="S988" i="5"/>
  <c r="R987" i="5"/>
  <c r="P986" i="5"/>
  <c r="O985" i="5"/>
  <c r="S984" i="5"/>
  <c r="R983" i="5"/>
  <c r="P982" i="5"/>
  <c r="T981" i="5"/>
  <c r="S980" i="5"/>
  <c r="R979" i="5"/>
  <c r="P978" i="5"/>
  <c r="T977" i="5"/>
  <c r="S976" i="5"/>
  <c r="R975" i="5"/>
  <c r="V974" i="5"/>
  <c r="T973" i="5"/>
  <c r="S972" i="5"/>
  <c r="R971" i="5"/>
  <c r="V970" i="5"/>
  <c r="T969" i="5"/>
  <c r="S968" i="5"/>
  <c r="W967" i="5"/>
  <c r="V966" i="5"/>
  <c r="T965" i="5"/>
  <c r="W963" i="5"/>
  <c r="V962" i="5"/>
  <c r="T961" i="5"/>
  <c r="X960" i="5"/>
  <c r="W959" i="5"/>
  <c r="P958" i="5"/>
  <c r="O957" i="5"/>
  <c r="R955" i="5"/>
  <c r="AD23" i="5"/>
  <c r="X23" i="5"/>
  <c r="S23" i="5"/>
  <c r="AB1021" i="5"/>
  <c r="W1021" i="5"/>
  <c r="R1021" i="5"/>
  <c r="AF1020" i="5"/>
  <c r="AA1020" i="5"/>
  <c r="V1020" i="5"/>
  <c r="P1020" i="5"/>
  <c r="AE1019" i="5"/>
  <c r="Z1019" i="5"/>
  <c r="T1019" i="5"/>
  <c r="O1019" i="5"/>
  <c r="AD1018" i="5"/>
  <c r="X1018" i="5"/>
  <c r="S1018" i="5"/>
  <c r="AB1017" i="5"/>
  <c r="W1017" i="5"/>
  <c r="R1017" i="5"/>
  <c r="AF1016" i="5"/>
  <c r="AA1016" i="5"/>
  <c r="V1016" i="5"/>
  <c r="P1016" i="5"/>
  <c r="AE1015" i="5"/>
  <c r="Z1015" i="5"/>
  <c r="T1015" i="5"/>
  <c r="O1015" i="5"/>
  <c r="AD1014" i="5"/>
  <c r="X1014" i="5"/>
  <c r="S1014" i="5"/>
  <c r="AB1013" i="5"/>
  <c r="W1013" i="5"/>
  <c r="R1013" i="5"/>
  <c r="AF1012" i="5"/>
  <c r="AA1012" i="5"/>
  <c r="V1012" i="5"/>
  <c r="P1012" i="5"/>
  <c r="AE1011" i="5"/>
  <c r="Z1011" i="5"/>
  <c r="T1011" i="5"/>
  <c r="O1011" i="5"/>
  <c r="AD1010" i="5"/>
  <c r="X1010" i="5"/>
  <c r="S1010" i="5"/>
  <c r="AB1009" i="5"/>
  <c r="W1009" i="5"/>
  <c r="R1009" i="5"/>
  <c r="AF1008" i="5"/>
  <c r="AA1008" i="5"/>
  <c r="V1008" i="5"/>
  <c r="P1008" i="5"/>
  <c r="AE1007" i="5"/>
  <c r="Z1007" i="5"/>
  <c r="T1007" i="5"/>
  <c r="O1007" i="5"/>
  <c r="AD1006" i="5"/>
  <c r="X1006" i="5"/>
  <c r="S1006" i="5"/>
  <c r="AB1005" i="5"/>
  <c r="W1005" i="5"/>
  <c r="R1005" i="5"/>
  <c r="AF1004" i="5"/>
  <c r="AA1004" i="5"/>
  <c r="V1004" i="5"/>
  <c r="P1004" i="5"/>
  <c r="AE1003" i="5"/>
  <c r="Z1003" i="5"/>
  <c r="T1003" i="5"/>
  <c r="O1003" i="5"/>
  <c r="AD1002" i="5"/>
  <c r="X1002" i="5"/>
  <c r="S1002" i="5"/>
  <c r="AB1001" i="5"/>
  <c r="W1001" i="5"/>
  <c r="R1001" i="5"/>
  <c r="AF1000" i="5"/>
  <c r="AA1000" i="5"/>
  <c r="V1000" i="5"/>
  <c r="P1000" i="5"/>
  <c r="AE999" i="5"/>
  <c r="Z999" i="5"/>
  <c r="T999" i="5"/>
  <c r="O999" i="5"/>
  <c r="AD998" i="5"/>
  <c r="X998" i="5"/>
  <c r="S998" i="5"/>
  <c r="AB997" i="5"/>
  <c r="W997" i="5"/>
  <c r="R997" i="5"/>
  <c r="AF996" i="5"/>
  <c r="AA996" i="5"/>
  <c r="V996" i="5"/>
  <c r="P996" i="5"/>
  <c r="AE995" i="5"/>
  <c r="Z995" i="5"/>
  <c r="T995" i="5"/>
  <c r="O995" i="5"/>
  <c r="AD994" i="5"/>
  <c r="X994" i="5"/>
  <c r="S994" i="5"/>
  <c r="AB993" i="5"/>
  <c r="W993" i="5"/>
  <c r="R993" i="5"/>
  <c r="AF992" i="5"/>
  <c r="AA992" i="5"/>
  <c r="V992" i="5"/>
  <c r="P992" i="5"/>
  <c r="AE991" i="5"/>
  <c r="Z991" i="5"/>
  <c r="T991" i="5"/>
  <c r="O991" i="5"/>
  <c r="AD990" i="5"/>
  <c r="X990" i="5"/>
  <c r="S990" i="5"/>
  <c r="AB989" i="5"/>
  <c r="W989" i="5"/>
  <c r="R989" i="5"/>
  <c r="AF988" i="5"/>
  <c r="AA988" i="5"/>
  <c r="V988" i="5"/>
  <c r="P988" i="5"/>
  <c r="AE987" i="5"/>
  <c r="Z987" i="5"/>
  <c r="T987" i="5"/>
  <c r="O987" i="5"/>
  <c r="AD986" i="5"/>
  <c r="X986" i="5"/>
  <c r="S986" i="5"/>
  <c r="AB985" i="5"/>
  <c r="W985" i="5"/>
  <c r="R985" i="5"/>
  <c r="AF984" i="5"/>
  <c r="AA984" i="5"/>
  <c r="V984" i="5"/>
  <c r="P984" i="5"/>
  <c r="AE983" i="5"/>
  <c r="Z983" i="5"/>
  <c r="T983" i="5"/>
  <c r="O983" i="5"/>
  <c r="AD982" i="5"/>
  <c r="X982" i="5"/>
  <c r="S982" i="5"/>
  <c r="AB981" i="5"/>
  <c r="W981" i="5"/>
  <c r="R981" i="5"/>
  <c r="AF980" i="5"/>
  <c r="AA980" i="5"/>
  <c r="V980" i="5"/>
  <c r="P980" i="5"/>
  <c r="AE979" i="5"/>
  <c r="Z979" i="5"/>
  <c r="T979" i="5"/>
  <c r="O979" i="5"/>
  <c r="AD978" i="5"/>
  <c r="X978" i="5"/>
  <c r="S978" i="5"/>
  <c r="AB977" i="5"/>
  <c r="W977" i="5"/>
  <c r="R977" i="5"/>
  <c r="AF976" i="5"/>
  <c r="AA976" i="5"/>
  <c r="V976" i="5"/>
  <c r="P976" i="5"/>
  <c r="AE975" i="5"/>
  <c r="Z975" i="5"/>
  <c r="T975" i="5"/>
  <c r="O975" i="5"/>
  <c r="AD974" i="5"/>
  <c r="X974" i="5"/>
  <c r="S974" i="5"/>
  <c r="AB973" i="5"/>
  <c r="W973" i="5"/>
  <c r="R973" i="5"/>
  <c r="AF972" i="5"/>
  <c r="AA972" i="5"/>
  <c r="V972" i="5"/>
  <c r="P972" i="5"/>
  <c r="AE971" i="5"/>
  <c r="Z971" i="5"/>
  <c r="T971" i="5"/>
  <c r="O971" i="5"/>
  <c r="AD970" i="5"/>
  <c r="X970" i="5"/>
  <c r="S970" i="5"/>
  <c r="AB969" i="5"/>
  <c r="W969" i="5"/>
  <c r="R969" i="5"/>
  <c r="AF968" i="5"/>
  <c r="AA968" i="5"/>
  <c r="V968" i="5"/>
  <c r="P968" i="5"/>
  <c r="AE967" i="5"/>
  <c r="Z967" i="5"/>
  <c r="T967" i="5"/>
  <c r="O967" i="5"/>
  <c r="AD966" i="5"/>
  <c r="X966" i="5"/>
  <c r="S966" i="5"/>
  <c r="AB965" i="5"/>
  <c r="W965" i="5"/>
  <c r="R965" i="5"/>
  <c r="AF964" i="5"/>
  <c r="AA964" i="5"/>
  <c r="V964" i="5"/>
  <c r="P964" i="5"/>
  <c r="AE963" i="5"/>
  <c r="Z963" i="5"/>
  <c r="T963" i="5"/>
  <c r="O963" i="5"/>
  <c r="AD962" i="5"/>
  <c r="X962" i="5"/>
  <c r="S962" i="5"/>
  <c r="AB961" i="5"/>
  <c r="W961" i="5"/>
  <c r="R961" i="5"/>
  <c r="AF960" i="5"/>
  <c r="AA960" i="5"/>
  <c r="V960" i="5"/>
  <c r="P960" i="5"/>
  <c r="AE959" i="5"/>
  <c r="Z959" i="5"/>
  <c r="T959" i="5"/>
  <c r="O959" i="5"/>
  <c r="AD958" i="5"/>
  <c r="X958" i="5"/>
  <c r="S958" i="5"/>
  <c r="AB957" i="5"/>
  <c r="W957" i="5"/>
  <c r="R957" i="5"/>
  <c r="AF956" i="5"/>
  <c r="AA956" i="5"/>
  <c r="V956" i="5"/>
  <c r="P956" i="5"/>
  <c r="AE955" i="5"/>
  <c r="Z955" i="5"/>
  <c r="T955" i="5"/>
  <c r="O955" i="5"/>
  <c r="AD954" i="5"/>
  <c r="X954" i="5"/>
  <c r="S954" i="5"/>
  <c r="AB953" i="5"/>
  <c r="W953" i="5"/>
  <c r="R953" i="5"/>
  <c r="AF952" i="5"/>
  <c r="AA952" i="5"/>
  <c r="V952" i="5"/>
  <c r="P952" i="5"/>
  <c r="AE951" i="5"/>
  <c r="Z951" i="5"/>
  <c r="T951" i="5"/>
  <c r="O951" i="5"/>
  <c r="AD950" i="5"/>
  <c r="X950" i="5"/>
  <c r="S950" i="5"/>
  <c r="AB949" i="5"/>
  <c r="W949" i="5"/>
  <c r="R949" i="5"/>
  <c r="AF948" i="5"/>
  <c r="AA948" i="5"/>
  <c r="V948" i="5"/>
  <c r="P948" i="5"/>
  <c r="AE947" i="5"/>
  <c r="Z947" i="5"/>
  <c r="T947" i="5"/>
  <c r="O947" i="5"/>
  <c r="AD946" i="5"/>
  <c r="X946" i="5"/>
  <c r="S946" i="5"/>
  <c r="AB945" i="5"/>
  <c r="W945" i="5"/>
  <c r="R945" i="5"/>
  <c r="AF944" i="5"/>
  <c r="AA944" i="5"/>
  <c r="V944" i="5"/>
  <c r="P944" i="5"/>
  <c r="AE943" i="5"/>
  <c r="Z943" i="5"/>
  <c r="T943" i="5"/>
  <c r="O943" i="5"/>
  <c r="AD942" i="5"/>
  <c r="X942" i="5"/>
  <c r="S942" i="5"/>
  <c r="AB941" i="5"/>
  <c r="W941" i="5"/>
  <c r="R941" i="5"/>
  <c r="AF940" i="5"/>
  <c r="AA940" i="5"/>
  <c r="V940" i="5"/>
  <c r="P940" i="5"/>
  <c r="AE939" i="5"/>
  <c r="Z939" i="5"/>
  <c r="T939" i="5"/>
  <c r="O939" i="5"/>
  <c r="AD938" i="5"/>
  <c r="X938" i="5"/>
  <c r="S938" i="5"/>
  <c r="AB937" i="5"/>
  <c r="W937" i="5"/>
  <c r="R937" i="5"/>
  <c r="AF936" i="5"/>
  <c r="AA936" i="5"/>
  <c r="V936" i="5"/>
  <c r="P936" i="5"/>
  <c r="AE935" i="5"/>
  <c r="Z935" i="5"/>
  <c r="T935" i="5"/>
  <c r="O935" i="5"/>
  <c r="AD934" i="5"/>
  <c r="X934" i="5"/>
  <c r="S934" i="5"/>
  <c r="AB933" i="5"/>
  <c r="W933" i="5"/>
  <c r="R933" i="5"/>
  <c r="AF932" i="5"/>
  <c r="AA932" i="5"/>
  <c r="V932" i="5"/>
  <c r="P932" i="5"/>
  <c r="AE931" i="5"/>
  <c r="Z931" i="5"/>
  <c r="T931" i="5"/>
  <c r="O931" i="5"/>
  <c r="AD930" i="5"/>
  <c r="X930" i="5"/>
  <c r="S930" i="5"/>
  <c r="AB929" i="5"/>
  <c r="W929" i="5"/>
  <c r="R929" i="5"/>
  <c r="AF928" i="5"/>
  <c r="AA928" i="5"/>
  <c r="V928" i="5"/>
  <c r="P928" i="5"/>
  <c r="AE927" i="5"/>
  <c r="Z927" i="5"/>
  <c r="T927" i="5"/>
  <c r="O927" i="5"/>
  <c r="AD926" i="5"/>
  <c r="X926" i="5"/>
  <c r="S926" i="5"/>
  <c r="AB925" i="5"/>
  <c r="W925" i="5"/>
  <c r="R925" i="5"/>
  <c r="AF924" i="5"/>
  <c r="AA924" i="5"/>
  <c r="V924" i="5"/>
  <c r="P924" i="5"/>
  <c r="AE923" i="5"/>
  <c r="Z923" i="5"/>
  <c r="T923" i="5"/>
  <c r="O923" i="5"/>
  <c r="AD922" i="5"/>
  <c r="X922" i="5"/>
  <c r="S922" i="5"/>
  <c r="AB921" i="5"/>
  <c r="W921" i="5"/>
  <c r="R921" i="5"/>
  <c r="AF920" i="5"/>
  <c r="AA920" i="5"/>
  <c r="V920" i="5"/>
  <c r="P920" i="5"/>
  <c r="AE919" i="5"/>
  <c r="Z919" i="5"/>
  <c r="T919" i="5"/>
  <c r="O919" i="5"/>
  <c r="AD918" i="5"/>
  <c r="X918" i="5"/>
  <c r="S918" i="5"/>
  <c r="AB917" i="5"/>
  <c r="W917" i="5"/>
  <c r="R917" i="5"/>
  <c r="AF916" i="5"/>
  <c r="AA916" i="5"/>
  <c r="V916" i="5"/>
  <c r="P916" i="5"/>
  <c r="AE915" i="5"/>
  <c r="Z915" i="5"/>
  <c r="T915" i="5"/>
  <c r="O915" i="5"/>
  <c r="AD914" i="5"/>
  <c r="X914" i="5"/>
  <c r="S914" i="5"/>
  <c r="AB913" i="5"/>
  <c r="W913" i="5"/>
  <c r="R913" i="5"/>
  <c r="AF912" i="5"/>
  <c r="AA912" i="5"/>
  <c r="V912" i="5"/>
  <c r="P912" i="5"/>
  <c r="AE911" i="5"/>
  <c r="Z911" i="5"/>
  <c r="T911" i="5"/>
  <c r="O911" i="5"/>
  <c r="AD910" i="5"/>
  <c r="X910" i="5"/>
  <c r="S910" i="5"/>
  <c r="AB909" i="5"/>
  <c r="W909" i="5"/>
  <c r="R909" i="5"/>
  <c r="AF908" i="5"/>
  <c r="AA908" i="5"/>
  <c r="V908" i="5"/>
  <c r="P908" i="5"/>
  <c r="AE907" i="5"/>
  <c r="Z907" i="5"/>
  <c r="T907" i="5"/>
  <c r="O907" i="5"/>
  <c r="AD906" i="5"/>
  <c r="X906" i="5"/>
  <c r="S906" i="5"/>
  <c r="AB905" i="5"/>
  <c r="W905" i="5"/>
  <c r="R905" i="5"/>
  <c r="AF904" i="5"/>
  <c r="AA904" i="5"/>
  <c r="V904" i="5"/>
  <c r="P904" i="5"/>
  <c r="AE903" i="5"/>
  <c r="Z903" i="5"/>
  <c r="T903" i="5"/>
  <c r="V902" i="5"/>
  <c r="Z901" i="5"/>
  <c r="AD900" i="5"/>
  <c r="R899" i="5"/>
  <c r="V898" i="5"/>
  <c r="Z897" i="5"/>
  <c r="AD896" i="5"/>
  <c r="R895" i="5"/>
  <c r="V894" i="5"/>
  <c r="Z893" i="5"/>
  <c r="AD892" i="5"/>
  <c r="R891" i="5"/>
  <c r="V890" i="5"/>
  <c r="Z889" i="5"/>
  <c r="AD888" i="5"/>
  <c r="R887" i="5"/>
  <c r="V886" i="5"/>
  <c r="Z885" i="5"/>
  <c r="AD884" i="5"/>
  <c r="R883" i="5"/>
  <c r="V882" i="5"/>
  <c r="Z881" i="5"/>
  <c r="AD880" i="5"/>
  <c r="R879" i="5"/>
  <c r="V878" i="5"/>
  <c r="Z877" i="5"/>
  <c r="AD876" i="5"/>
  <c r="R875" i="5"/>
  <c r="V874" i="5"/>
  <c r="Z873" i="5"/>
  <c r="AD872" i="5"/>
  <c r="R871" i="5"/>
  <c r="V870" i="5"/>
  <c r="Z869" i="5"/>
  <c r="AD868" i="5"/>
  <c r="R867" i="5"/>
  <c r="V866" i="5"/>
  <c r="Z865" i="5"/>
  <c r="AD864" i="5"/>
  <c r="R863" i="5"/>
  <c r="V862" i="5"/>
  <c r="Z861" i="5"/>
  <c r="AD860" i="5"/>
  <c r="R859" i="5"/>
  <c r="V858" i="5"/>
  <c r="Z857" i="5"/>
  <c r="AD856" i="5"/>
  <c r="R855" i="5"/>
  <c r="V854" i="5"/>
  <c r="Z853" i="5"/>
  <c r="AD852" i="5"/>
  <c r="R851" i="5"/>
  <c r="V850" i="5"/>
  <c r="Z849" i="5"/>
  <c r="AD848" i="5"/>
  <c r="R847" i="5"/>
  <c r="V846" i="5"/>
  <c r="Z845" i="5"/>
  <c r="AD844" i="5"/>
  <c r="AF842" i="5"/>
  <c r="AD841" i="5"/>
  <c r="AC840" i="5"/>
  <c r="AB839" i="5"/>
  <c r="Z838" i="5"/>
  <c r="Y837" i="5"/>
  <c r="X836" i="5"/>
  <c r="V835" i="5"/>
  <c r="U834" i="5"/>
  <c r="T833" i="5"/>
  <c r="R832" i="5"/>
  <c r="Q831" i="5"/>
  <c r="P830" i="5"/>
  <c r="AF826" i="5"/>
  <c r="AD825" i="5"/>
  <c r="AC824" i="5"/>
  <c r="AB823" i="5"/>
  <c r="Z822" i="5"/>
  <c r="Y821" i="5"/>
  <c r="X820" i="5"/>
  <c r="V819" i="5"/>
  <c r="U818" i="5"/>
  <c r="T817" i="5"/>
  <c r="R816" i="5"/>
  <c r="Q815" i="5"/>
  <c r="P814" i="5"/>
  <c r="AF810" i="5"/>
  <c r="AD809" i="5"/>
  <c r="AC808" i="5"/>
  <c r="AB807" i="5"/>
  <c r="Z806" i="5"/>
  <c r="Y805" i="5"/>
  <c r="X804" i="5"/>
  <c r="V803" i="5"/>
  <c r="U802" i="5"/>
  <c r="T801" i="5"/>
  <c r="R800" i="5"/>
  <c r="Q799" i="5"/>
  <c r="P798" i="5"/>
  <c r="AF794" i="5"/>
  <c r="AD793" i="5"/>
  <c r="AC792" i="5"/>
  <c r="AB791" i="5"/>
  <c r="Z790" i="5"/>
  <c r="Y789" i="5"/>
  <c r="X788" i="5"/>
  <c r="V787" i="5"/>
  <c r="U786" i="5"/>
  <c r="T785" i="5"/>
  <c r="R784" i="5"/>
  <c r="Q783" i="5"/>
  <c r="P782" i="5"/>
  <c r="AF778" i="5"/>
  <c r="AD777" i="5"/>
  <c r="AC776" i="5"/>
  <c r="AB775" i="5"/>
  <c r="Z774" i="5"/>
  <c r="Y773" i="5"/>
  <c r="X772" i="5"/>
  <c r="V771" i="5"/>
  <c r="U770" i="5"/>
  <c r="T769" i="5"/>
  <c r="R768" i="5"/>
  <c r="Q767" i="5"/>
  <c r="P766" i="5"/>
  <c r="AF762" i="5"/>
  <c r="AD761" i="5"/>
  <c r="AC760" i="5"/>
  <c r="AB759" i="5"/>
  <c r="Z758" i="5"/>
  <c r="Y757" i="5"/>
  <c r="X756" i="5"/>
  <c r="V755" i="5"/>
  <c r="U754" i="5"/>
  <c r="T753" i="5"/>
  <c r="R752" i="5"/>
  <c r="Q751" i="5"/>
  <c r="P750" i="5"/>
  <c r="AF746" i="5"/>
  <c r="AD745" i="5"/>
  <c r="AC744" i="5"/>
  <c r="AB743" i="5"/>
  <c r="Z742" i="5"/>
  <c r="Y741" i="5"/>
  <c r="X740" i="5"/>
  <c r="V739" i="5"/>
  <c r="U738" i="5"/>
  <c r="T737" i="5"/>
  <c r="R736" i="5"/>
  <c r="Q735" i="5"/>
  <c r="P734" i="5"/>
  <c r="AF730" i="5"/>
  <c r="AD729" i="5"/>
  <c r="AC728" i="5"/>
  <c r="AB727" i="5"/>
  <c r="Z726" i="5"/>
  <c r="Y725" i="5"/>
  <c r="X724" i="5"/>
  <c r="V723" i="5"/>
  <c r="U722" i="5"/>
  <c r="T721" i="5"/>
  <c r="R720" i="5"/>
  <c r="Q719" i="5"/>
  <c r="P718" i="5"/>
  <c r="X715" i="5"/>
  <c r="T712" i="5"/>
  <c r="P709" i="5"/>
  <c r="AF705" i="5"/>
  <c r="AB702" i="5"/>
  <c r="X699" i="5"/>
  <c r="T696" i="5"/>
  <c r="P693" i="5"/>
  <c r="AF689" i="5"/>
  <c r="AB686" i="5"/>
  <c r="X683" i="5"/>
  <c r="T680" i="5"/>
  <c r="P677" i="5"/>
  <c r="AF673" i="5"/>
  <c r="AB670" i="5"/>
  <c r="X667" i="5"/>
  <c r="T664" i="5"/>
  <c r="P661" i="5"/>
  <c r="AF657" i="5"/>
  <c r="AB654" i="5"/>
  <c r="X651" i="5"/>
  <c r="T648" i="5"/>
  <c r="P645" i="5"/>
  <c r="AF641" i="5"/>
  <c r="AB638" i="5"/>
  <c r="X635" i="5"/>
  <c r="T632" i="5"/>
  <c r="P629" i="5"/>
  <c r="AF625" i="5"/>
  <c r="AB622" i="5"/>
  <c r="X619" i="5"/>
  <c r="T616" i="5"/>
  <c r="P613" i="5"/>
  <c r="AF609" i="5"/>
  <c r="AB606" i="5"/>
  <c r="V603" i="5"/>
  <c r="Q599" i="5"/>
  <c r="AE594" i="5"/>
  <c r="Z590" i="5"/>
  <c r="U586" i="5"/>
  <c r="O582" i="5"/>
  <c r="AD577" i="5"/>
  <c r="Y573" i="5"/>
  <c r="S569" i="5"/>
  <c r="AC560" i="5"/>
  <c r="W556" i="5"/>
  <c r="R552" i="5"/>
  <c r="AA543" i="5"/>
  <c r="V539" i="5"/>
  <c r="Q535" i="5"/>
  <c r="AE530" i="5"/>
  <c r="Z526" i="5"/>
  <c r="Q504" i="5"/>
  <c r="U491" i="5"/>
  <c r="Y478" i="5"/>
  <c r="AD464" i="5"/>
  <c r="AC447" i="5"/>
  <c r="V23" i="5"/>
  <c r="T1021" i="5"/>
  <c r="S1020" i="5"/>
  <c r="W1019" i="5"/>
  <c r="V1018" i="5"/>
  <c r="T1017" i="5"/>
  <c r="X1016" i="5"/>
  <c r="W1015" i="5"/>
  <c r="V1014" i="5"/>
  <c r="T1013" i="5"/>
  <c r="X1012" i="5"/>
  <c r="W1011" i="5"/>
  <c r="V1010" i="5"/>
  <c r="Z1009" i="5"/>
  <c r="X1008" i="5"/>
  <c r="W1007" i="5"/>
  <c r="AA1006" i="5"/>
  <c r="Z1005" i="5"/>
  <c r="X1004" i="5"/>
  <c r="W1003" i="5"/>
  <c r="AA1002" i="5"/>
  <c r="Z1001" i="5"/>
  <c r="X1000" i="5"/>
  <c r="AB999" i="5"/>
  <c r="AA998" i="5"/>
  <c r="Z997" i="5"/>
  <c r="AD996" i="5"/>
  <c r="AB995" i="5"/>
  <c r="AA994" i="5"/>
  <c r="AE993" i="5"/>
  <c r="AD992" i="5"/>
  <c r="AB991" i="5"/>
  <c r="AA990" i="5"/>
  <c r="AE989" i="5"/>
  <c r="AD988" i="5"/>
  <c r="AB987" i="5"/>
  <c r="AF986" i="5"/>
  <c r="AE985" i="5"/>
  <c r="AD984" i="5"/>
  <c r="AF982" i="5"/>
  <c r="AE981" i="5"/>
  <c r="AD980" i="5"/>
  <c r="AF978" i="5"/>
  <c r="AE977" i="5"/>
  <c r="O977" i="5"/>
  <c r="AF974" i="5"/>
  <c r="P974" i="5"/>
  <c r="O973" i="5"/>
  <c r="AF970" i="5"/>
  <c r="P970" i="5"/>
  <c r="O969" i="5"/>
  <c r="R967" i="5"/>
  <c r="P966" i="5"/>
  <c r="O965" i="5"/>
  <c r="S964" i="5"/>
  <c r="R963" i="5"/>
  <c r="P962" i="5"/>
  <c r="O961" i="5"/>
  <c r="R959" i="5"/>
  <c r="V958" i="5"/>
  <c r="T957" i="5"/>
  <c r="X956" i="5"/>
  <c r="V954" i="5"/>
  <c r="AB23" i="5"/>
  <c r="W23" i="5"/>
  <c r="R23" i="5"/>
  <c r="AF1021" i="5"/>
  <c r="AA1021" i="5"/>
  <c r="V1021" i="5"/>
  <c r="P1021" i="5"/>
  <c r="AE1020" i="5"/>
  <c r="Z1020" i="5"/>
  <c r="T1020" i="5"/>
  <c r="O1020" i="5"/>
  <c r="AD1019" i="5"/>
  <c r="X1019" i="5"/>
  <c r="S1019" i="5"/>
  <c r="AB1018" i="5"/>
  <c r="W1018" i="5"/>
  <c r="R1018" i="5"/>
  <c r="AF1017" i="5"/>
  <c r="AA1017" i="5"/>
  <c r="V1017" i="5"/>
  <c r="P1017" i="5"/>
  <c r="AE1016" i="5"/>
  <c r="Z1016" i="5"/>
  <c r="T1016" i="5"/>
  <c r="O1016" i="5"/>
  <c r="AD1015" i="5"/>
  <c r="X1015" i="5"/>
  <c r="S1015" i="5"/>
  <c r="AB1014" i="5"/>
  <c r="W1014" i="5"/>
  <c r="R1014" i="5"/>
  <c r="AF1013" i="5"/>
  <c r="AA1013" i="5"/>
  <c r="V1013" i="5"/>
  <c r="P1013" i="5"/>
  <c r="AE1012" i="5"/>
  <c r="Z1012" i="5"/>
  <c r="T1012" i="5"/>
  <c r="O1012" i="5"/>
  <c r="AD1011" i="5"/>
  <c r="X1011" i="5"/>
  <c r="S1011" i="5"/>
  <c r="AB1010" i="5"/>
  <c r="W1010" i="5"/>
  <c r="R1010" i="5"/>
  <c r="AF1009" i="5"/>
  <c r="AA1009" i="5"/>
  <c r="V1009" i="5"/>
  <c r="P1009" i="5"/>
  <c r="AE1008" i="5"/>
  <c r="Z1008" i="5"/>
  <c r="T1008" i="5"/>
  <c r="O1008" i="5"/>
  <c r="AD1007" i="5"/>
  <c r="X1007" i="5"/>
  <c r="S1007" i="5"/>
  <c r="AB1006" i="5"/>
  <c r="W1006" i="5"/>
  <c r="R1006" i="5"/>
  <c r="AF1005" i="5"/>
  <c r="AA1005" i="5"/>
  <c r="V1005" i="5"/>
  <c r="P1005" i="5"/>
  <c r="AE1004" i="5"/>
  <c r="Z1004" i="5"/>
  <c r="T1004" i="5"/>
  <c r="O1004" i="5"/>
  <c r="AD1003" i="5"/>
  <c r="X1003" i="5"/>
  <c r="S1003" i="5"/>
  <c r="AB1002" i="5"/>
  <c r="W1002" i="5"/>
  <c r="R1002" i="5"/>
  <c r="AF1001" i="5"/>
  <c r="AA1001" i="5"/>
  <c r="V1001" i="5"/>
  <c r="P1001" i="5"/>
  <c r="AE1000" i="5"/>
  <c r="Z1000" i="5"/>
  <c r="T1000" i="5"/>
  <c r="O1000" i="5"/>
  <c r="AD999" i="5"/>
  <c r="X999" i="5"/>
  <c r="S999" i="5"/>
  <c r="AB998" i="5"/>
  <c r="W998" i="5"/>
  <c r="R998" i="5"/>
  <c r="AF997" i="5"/>
  <c r="AA997" i="5"/>
  <c r="V997" i="5"/>
  <c r="P997" i="5"/>
  <c r="AE996" i="5"/>
  <c r="Z996" i="5"/>
  <c r="T996" i="5"/>
  <c r="O996" i="5"/>
  <c r="AD995" i="5"/>
  <c r="X995" i="5"/>
  <c r="S995" i="5"/>
  <c r="AB994" i="5"/>
  <c r="W994" i="5"/>
  <c r="R994" i="5"/>
  <c r="AF993" i="5"/>
  <c r="AA993" i="5"/>
  <c r="V993" i="5"/>
  <c r="P993" i="5"/>
  <c r="AE992" i="5"/>
  <c r="Z992" i="5"/>
  <c r="T992" i="5"/>
  <c r="O992" i="5"/>
  <c r="AD991" i="5"/>
  <c r="X991" i="5"/>
  <c r="S991" i="5"/>
  <c r="AB990" i="5"/>
  <c r="W990" i="5"/>
  <c r="R990" i="5"/>
  <c r="AF989" i="5"/>
  <c r="AA989" i="5"/>
  <c r="V989" i="5"/>
  <c r="P989" i="5"/>
  <c r="AE988" i="5"/>
  <c r="Z988" i="5"/>
  <c r="T988" i="5"/>
  <c r="O988" i="5"/>
  <c r="AD987" i="5"/>
  <c r="X987" i="5"/>
  <c r="S987" i="5"/>
  <c r="AB986" i="5"/>
  <c r="W986" i="5"/>
  <c r="R986" i="5"/>
  <c r="AF985" i="5"/>
  <c r="AA985" i="5"/>
  <c r="V985" i="5"/>
  <c r="P985" i="5"/>
  <c r="AE984" i="5"/>
  <c r="Z984" i="5"/>
  <c r="T984" i="5"/>
  <c r="O984" i="5"/>
  <c r="AD983" i="5"/>
  <c r="X983" i="5"/>
  <c r="S983" i="5"/>
  <c r="AB982" i="5"/>
  <c r="W982" i="5"/>
  <c r="R982" i="5"/>
  <c r="AF981" i="5"/>
  <c r="AA981" i="5"/>
  <c r="V981" i="5"/>
  <c r="P981" i="5"/>
  <c r="AE980" i="5"/>
  <c r="Z980" i="5"/>
  <c r="T980" i="5"/>
  <c r="O980" i="5"/>
  <c r="AD979" i="5"/>
  <c r="X979" i="5"/>
  <c r="S979" i="5"/>
  <c r="AB978" i="5"/>
  <c r="W978" i="5"/>
  <c r="R978" i="5"/>
  <c r="AF977" i="5"/>
  <c r="AA977" i="5"/>
  <c r="V977" i="5"/>
  <c r="P977" i="5"/>
  <c r="AE976" i="5"/>
  <c r="Z976" i="5"/>
  <c r="T976" i="5"/>
  <c r="O976" i="5"/>
  <c r="AD975" i="5"/>
  <c r="X975" i="5"/>
  <c r="S975" i="5"/>
  <c r="AB974" i="5"/>
  <c r="W974" i="5"/>
  <c r="R974" i="5"/>
  <c r="AF973" i="5"/>
  <c r="AA973" i="5"/>
  <c r="V973" i="5"/>
  <c r="P973" i="5"/>
  <c r="AE972" i="5"/>
  <c r="Z972" i="5"/>
  <c r="T972" i="5"/>
  <c r="O972" i="5"/>
  <c r="AD971" i="5"/>
  <c r="X971" i="5"/>
  <c r="S971" i="5"/>
  <c r="AB970" i="5"/>
  <c r="W970" i="5"/>
  <c r="R970" i="5"/>
  <c r="AF969" i="5"/>
  <c r="AA969" i="5"/>
  <c r="V969" i="5"/>
  <c r="P969" i="5"/>
  <c r="AE968" i="5"/>
  <c r="Z968" i="5"/>
  <c r="T968" i="5"/>
  <c r="O968" i="5"/>
  <c r="AD967" i="5"/>
  <c r="X967" i="5"/>
  <c r="S967" i="5"/>
  <c r="AB966" i="5"/>
  <c r="W966" i="5"/>
  <c r="R966" i="5"/>
  <c r="AF965" i="5"/>
  <c r="AA965" i="5"/>
  <c r="V965" i="5"/>
  <c r="P965" i="5"/>
  <c r="AE964" i="5"/>
  <c r="Z964" i="5"/>
  <c r="T964" i="5"/>
  <c r="O964" i="5"/>
  <c r="AD963" i="5"/>
  <c r="X963" i="5"/>
  <c r="S963" i="5"/>
  <c r="AB962" i="5"/>
  <c r="W962" i="5"/>
  <c r="R962" i="5"/>
  <c r="AF961" i="5"/>
  <c r="AA961" i="5"/>
  <c r="V961" i="5"/>
  <c r="P961" i="5"/>
  <c r="AE960" i="5"/>
  <c r="Z960" i="5"/>
  <c r="T960" i="5"/>
  <c r="O960" i="5"/>
  <c r="AD959" i="5"/>
  <c r="X959" i="5"/>
  <c r="S959" i="5"/>
  <c r="AB958" i="5"/>
  <c r="W958" i="5"/>
  <c r="R958" i="5"/>
  <c r="AF957" i="5"/>
  <c r="AA957" i="5"/>
  <c r="V957" i="5"/>
  <c r="P957" i="5"/>
  <c r="AE956" i="5"/>
  <c r="Z956" i="5"/>
  <c r="T956" i="5"/>
  <c r="O956" i="5"/>
  <c r="AD955" i="5"/>
  <c r="X955" i="5"/>
  <c r="S955" i="5"/>
  <c r="AB954" i="5"/>
  <c r="W954" i="5"/>
  <c r="R954" i="5"/>
  <c r="AF953" i="5"/>
  <c r="AA953" i="5"/>
  <c r="V953" i="5"/>
  <c r="P953" i="5"/>
  <c r="AE952" i="5"/>
  <c r="Z952" i="5"/>
  <c r="T952" i="5"/>
  <c r="O952" i="5"/>
  <c r="AD951" i="5"/>
  <c r="X951" i="5"/>
  <c r="S951" i="5"/>
  <c r="AB950" i="5"/>
  <c r="W950" i="5"/>
  <c r="R950" i="5"/>
  <c r="AF949" i="5"/>
  <c r="AA949" i="5"/>
  <c r="V949" i="5"/>
  <c r="P949" i="5"/>
  <c r="AE948" i="5"/>
  <c r="Z948" i="5"/>
  <c r="T948" i="5"/>
  <c r="O948" i="5"/>
  <c r="AD947" i="5"/>
  <c r="X947" i="5"/>
  <c r="S947" i="5"/>
  <c r="AB946" i="5"/>
  <c r="W946" i="5"/>
  <c r="R946" i="5"/>
  <c r="AF945" i="5"/>
  <c r="AA945" i="5"/>
  <c r="V945" i="5"/>
  <c r="P945" i="5"/>
  <c r="AE944" i="5"/>
  <c r="Z944" i="5"/>
  <c r="T944" i="5"/>
  <c r="O944" i="5"/>
  <c r="AD943" i="5"/>
  <c r="X943" i="5"/>
  <c r="S943" i="5"/>
  <c r="AB942" i="5"/>
  <c r="W942" i="5"/>
  <c r="R942" i="5"/>
  <c r="AF941" i="5"/>
  <c r="AA941" i="5"/>
  <c r="V941" i="5"/>
  <c r="P941" i="5"/>
  <c r="AE940" i="5"/>
  <c r="Z940" i="5"/>
  <c r="T940" i="5"/>
  <c r="O940" i="5"/>
  <c r="AD939" i="5"/>
  <c r="X939" i="5"/>
  <c r="S939" i="5"/>
  <c r="AB938" i="5"/>
  <c r="W938" i="5"/>
  <c r="R938" i="5"/>
  <c r="AF937" i="5"/>
  <c r="AA937" i="5"/>
  <c r="V937" i="5"/>
  <c r="P937" i="5"/>
  <c r="AE936" i="5"/>
  <c r="Z936" i="5"/>
  <c r="T936" i="5"/>
  <c r="O936" i="5"/>
  <c r="AD935" i="5"/>
  <c r="X935" i="5"/>
  <c r="S935" i="5"/>
  <c r="AB934" i="5"/>
  <c r="W934" i="5"/>
  <c r="R934" i="5"/>
  <c r="AF933" i="5"/>
  <c r="AA933" i="5"/>
  <c r="V933" i="5"/>
  <c r="P933" i="5"/>
  <c r="AE932" i="5"/>
  <c r="Z932" i="5"/>
  <c r="T932" i="5"/>
  <c r="O932" i="5"/>
  <c r="AD931" i="5"/>
  <c r="X931" i="5"/>
  <c r="S931" i="5"/>
  <c r="AB930" i="5"/>
  <c r="W930" i="5"/>
  <c r="R930" i="5"/>
  <c r="AF929" i="5"/>
  <c r="AA929" i="5"/>
  <c r="V929" i="5"/>
  <c r="P929" i="5"/>
  <c r="AE928" i="5"/>
  <c r="Z928" i="5"/>
  <c r="T928" i="5"/>
  <c r="O928" i="5"/>
  <c r="AD927" i="5"/>
  <c r="X927" i="5"/>
  <c r="S927" i="5"/>
  <c r="AB926" i="5"/>
  <c r="W926" i="5"/>
  <c r="R926" i="5"/>
  <c r="AF925" i="5"/>
  <c r="AA925" i="5"/>
  <c r="V925" i="5"/>
  <c r="P925" i="5"/>
  <c r="AE924" i="5"/>
  <c r="Z924" i="5"/>
  <c r="T924" i="5"/>
  <c r="O924" i="5"/>
  <c r="AD923" i="5"/>
  <c r="X923" i="5"/>
  <c r="S923" i="5"/>
  <c r="AB922" i="5"/>
  <c r="W922" i="5"/>
  <c r="R922" i="5"/>
  <c r="AF921" i="5"/>
  <c r="AA921" i="5"/>
  <c r="V921" i="5"/>
  <c r="P921" i="5"/>
  <c r="AE920" i="5"/>
  <c r="Z920" i="5"/>
  <c r="T920" i="5"/>
  <c r="O920" i="5"/>
  <c r="AD919" i="5"/>
  <c r="X919" i="5"/>
  <c r="S919" i="5"/>
  <c r="AB918" i="5"/>
  <c r="W918" i="5"/>
  <c r="R918" i="5"/>
  <c r="AF917" i="5"/>
  <c r="AA917" i="5"/>
  <c r="V917" i="5"/>
  <c r="P917" i="5"/>
  <c r="AE916" i="5"/>
  <c r="Z916" i="5"/>
  <c r="T916" i="5"/>
  <c r="O916" i="5"/>
  <c r="AD915" i="5"/>
  <c r="X915" i="5"/>
  <c r="S915" i="5"/>
  <c r="AB914" i="5"/>
  <c r="W914" i="5"/>
  <c r="R914" i="5"/>
  <c r="AF913" i="5"/>
  <c r="AA913" i="5"/>
  <c r="V913" i="5"/>
  <c r="P913" i="5"/>
  <c r="AE912" i="5"/>
  <c r="Z912" i="5"/>
  <c r="T912" i="5"/>
  <c r="O912" i="5"/>
  <c r="AD911" i="5"/>
  <c r="X911" i="5"/>
  <c r="S911" i="5"/>
  <c r="AB910" i="5"/>
  <c r="W910" i="5"/>
  <c r="R910" i="5"/>
  <c r="AF909" i="5"/>
  <c r="AA909" i="5"/>
  <c r="V909" i="5"/>
  <c r="P909" i="5"/>
  <c r="AE908" i="5"/>
  <c r="Z908" i="5"/>
  <c r="T908" i="5"/>
  <c r="O908" i="5"/>
  <c r="AD907" i="5"/>
  <c r="X907" i="5"/>
  <c r="S907" i="5"/>
  <c r="AB906" i="5"/>
  <c r="W906" i="5"/>
  <c r="R906" i="5"/>
  <c r="AF905" i="5"/>
  <c r="AA905" i="5"/>
  <c r="V905" i="5"/>
  <c r="P905" i="5"/>
  <c r="AE904" i="5"/>
  <c r="Z904" i="5"/>
  <c r="T904" i="5"/>
  <c r="O904" i="5"/>
  <c r="AD903" i="5"/>
  <c r="X903" i="5"/>
  <c r="S903" i="5"/>
  <c r="AF902" i="5"/>
  <c r="R902" i="5"/>
  <c r="V901" i="5"/>
  <c r="Z900" i="5"/>
  <c r="AD899" i="5"/>
  <c r="R898" i="5"/>
  <c r="V897" i="5"/>
  <c r="Z896" i="5"/>
  <c r="AD895" i="5"/>
  <c r="R894" i="5"/>
  <c r="V893" i="5"/>
  <c r="Z892" i="5"/>
  <c r="AD891" i="5"/>
  <c r="R890" i="5"/>
  <c r="V889" i="5"/>
  <c r="Z888" i="5"/>
  <c r="AD887" i="5"/>
  <c r="R886" i="5"/>
  <c r="V885" i="5"/>
  <c r="Z884" i="5"/>
  <c r="AD883" i="5"/>
  <c r="R882" i="5"/>
  <c r="V881" i="5"/>
  <c r="Z880" i="5"/>
  <c r="AD879" i="5"/>
  <c r="R878" i="5"/>
  <c r="V877" i="5"/>
  <c r="Z876" i="5"/>
  <c r="AD875" i="5"/>
  <c r="R874" i="5"/>
  <c r="V873" i="5"/>
  <c r="Z872" i="5"/>
  <c r="AD871" i="5"/>
  <c r="R870" i="5"/>
  <c r="V869" i="5"/>
  <c r="Z868" i="5"/>
  <c r="AD867" i="5"/>
  <c r="R866" i="5"/>
  <c r="V865" i="5"/>
  <c r="Z864" i="5"/>
  <c r="AD863" i="5"/>
  <c r="R862" i="5"/>
  <c r="V861" i="5"/>
  <c r="Z860" i="5"/>
  <c r="AD859" i="5"/>
  <c r="R858" i="5"/>
  <c r="V857" i="5"/>
  <c r="Z856" i="5"/>
  <c r="AD855" i="5"/>
  <c r="R854" i="5"/>
  <c r="V853" i="5"/>
  <c r="Z852" i="5"/>
  <c r="AD851" i="5"/>
  <c r="R850" i="5"/>
  <c r="V849" i="5"/>
  <c r="Z848" i="5"/>
  <c r="AD847" i="5"/>
  <c r="R846" i="5"/>
  <c r="V845" i="5"/>
  <c r="Z844" i="5"/>
  <c r="AB843" i="5"/>
  <c r="Z842" i="5"/>
  <c r="Y841" i="5"/>
  <c r="X840" i="5"/>
  <c r="V839" i="5"/>
  <c r="U838" i="5"/>
  <c r="T837" i="5"/>
  <c r="R836" i="5"/>
  <c r="Q835" i="5"/>
  <c r="P834" i="5"/>
  <c r="AF830" i="5"/>
  <c r="AD829" i="5"/>
  <c r="AC828" i="5"/>
  <c r="AB827" i="5"/>
  <c r="Z826" i="5"/>
  <c r="Y825" i="5"/>
  <c r="X824" i="5"/>
  <c r="V823" i="5"/>
  <c r="U822" i="5"/>
  <c r="T821" i="5"/>
  <c r="R820" i="5"/>
  <c r="Q819" i="5"/>
  <c r="P818" i="5"/>
  <c r="AF814" i="5"/>
  <c r="AD813" i="5"/>
  <c r="AC812" i="5"/>
  <c r="AB811" i="5"/>
  <c r="Z810" i="5"/>
  <c r="Y809" i="5"/>
  <c r="X808" i="5"/>
  <c r="V807" i="5"/>
  <c r="U806" i="5"/>
  <c r="T805" i="5"/>
  <c r="R804" i="5"/>
  <c r="Q803" i="5"/>
  <c r="P802" i="5"/>
  <c r="AF798" i="5"/>
  <c r="AD797" i="5"/>
  <c r="AC796" i="5"/>
  <c r="AB795" i="5"/>
  <c r="Z794" i="5"/>
  <c r="Y793" i="5"/>
  <c r="X792" i="5"/>
  <c r="V791" i="5"/>
  <c r="U790" i="5"/>
  <c r="T789" i="5"/>
  <c r="R788" i="5"/>
  <c r="Q787" i="5"/>
  <c r="P786" i="5"/>
  <c r="AF782" i="5"/>
  <c r="AD781" i="5"/>
  <c r="AC780" i="5"/>
  <c r="AB779" i="5"/>
  <c r="Z778" i="5"/>
  <c r="Y777" i="5"/>
  <c r="X776" i="5"/>
  <c r="V775" i="5"/>
  <c r="U774" i="5"/>
  <c r="T773" i="5"/>
  <c r="R772" i="5"/>
  <c r="Q771" i="5"/>
  <c r="P770" i="5"/>
  <c r="AF766" i="5"/>
  <c r="AD765" i="5"/>
  <c r="AC764" i="5"/>
  <c r="AB763" i="5"/>
  <c r="Z762" i="5"/>
  <c r="Y761" i="5"/>
  <c r="X760" i="5"/>
  <c r="V759" i="5"/>
  <c r="U758" i="5"/>
  <c r="T757" i="5"/>
  <c r="R756" i="5"/>
  <c r="Q755" i="5"/>
  <c r="P754" i="5"/>
  <c r="AF750" i="5"/>
  <c r="AD749" i="5"/>
  <c r="AC748" i="5"/>
  <c r="AB747" i="5"/>
  <c r="Z746" i="5"/>
  <c r="Y745" i="5"/>
  <c r="X744" i="5"/>
  <c r="V743" i="5"/>
  <c r="U742" i="5"/>
  <c r="T741" i="5"/>
  <c r="R740" i="5"/>
  <c r="Q739" i="5"/>
  <c r="P738" i="5"/>
  <c r="AF734" i="5"/>
  <c r="AD733" i="5"/>
  <c r="AC732" i="5"/>
  <c r="AB731" i="5"/>
  <c r="Z730" i="5"/>
  <c r="Y729" i="5"/>
  <c r="X728" i="5"/>
  <c r="V727" i="5"/>
  <c r="U726" i="5"/>
  <c r="T725" i="5"/>
  <c r="R724" i="5"/>
  <c r="Q723" i="5"/>
  <c r="P722" i="5"/>
  <c r="AF718" i="5"/>
  <c r="AD717" i="5"/>
  <c r="AB714" i="5"/>
  <c r="X711" i="5"/>
  <c r="T708" i="5"/>
  <c r="P705" i="5"/>
  <c r="AF701" i="5"/>
  <c r="AB698" i="5"/>
  <c r="X695" i="5"/>
  <c r="T692" i="5"/>
  <c r="P689" i="5"/>
  <c r="AF685" i="5"/>
  <c r="AB682" i="5"/>
  <c r="X679" i="5"/>
  <c r="T676" i="5"/>
  <c r="P673" i="5"/>
  <c r="AF669" i="5"/>
  <c r="AB666" i="5"/>
  <c r="X663" i="5"/>
  <c r="T660" i="5"/>
  <c r="P657" i="5"/>
  <c r="AF653" i="5"/>
  <c r="AB650" i="5"/>
  <c r="X647" i="5"/>
  <c r="T644" i="5"/>
  <c r="P641" i="5"/>
  <c r="AF637" i="5"/>
  <c r="AB634" i="5"/>
  <c r="X631" i="5"/>
  <c r="T628" i="5"/>
  <c r="P625" i="5"/>
  <c r="AF621" i="5"/>
  <c r="AB618" i="5"/>
  <c r="X615" i="5"/>
  <c r="T612" i="5"/>
  <c r="P609" i="5"/>
  <c r="AF605" i="5"/>
  <c r="U602" i="5"/>
  <c r="O598" i="5"/>
  <c r="AD593" i="5"/>
  <c r="Y589" i="5"/>
  <c r="S585" i="5"/>
  <c r="AC576" i="5"/>
  <c r="W572" i="5"/>
  <c r="R568" i="5"/>
  <c r="AA559" i="5"/>
  <c r="V555" i="5"/>
  <c r="Q551" i="5"/>
  <c r="AE546" i="5"/>
  <c r="Z542" i="5"/>
  <c r="U538" i="5"/>
  <c r="O534" i="5"/>
  <c r="AD529" i="5"/>
  <c r="Y525" i="5"/>
  <c r="AC513" i="5"/>
  <c r="Q488" i="5"/>
  <c r="U475" i="5"/>
  <c r="Y460" i="5"/>
  <c r="W443" i="5"/>
  <c r="R439" i="5"/>
  <c r="AA430" i="5"/>
  <c r="V426" i="5"/>
  <c r="Q422" i="5"/>
  <c r="AE417" i="5"/>
  <c r="Z413" i="5"/>
  <c r="AA406" i="5"/>
  <c r="AE393" i="5"/>
  <c r="O381" i="5"/>
  <c r="S368" i="5"/>
  <c r="W355" i="5"/>
  <c r="AF323" i="5"/>
  <c r="T285" i="5"/>
  <c r="AC23" i="5"/>
  <c r="Y23" i="5"/>
  <c r="U23" i="5"/>
  <c r="Q23" i="5"/>
  <c r="AC1021" i="5"/>
  <c r="Y1021" i="5"/>
  <c r="U1021" i="5"/>
  <c r="Q1021" i="5"/>
  <c r="AC1020" i="5"/>
  <c r="Y1020" i="5"/>
  <c r="U1020" i="5"/>
  <c r="Q1020" i="5"/>
  <c r="AC1019" i="5"/>
  <c r="Y1019" i="5"/>
  <c r="U1019" i="5"/>
  <c r="Q1019" i="5"/>
  <c r="AC1018" i="5"/>
  <c r="Y1018" i="5"/>
  <c r="U1018" i="5"/>
  <c r="Q1018" i="5"/>
  <c r="AC1017" i="5"/>
  <c r="Y1017" i="5"/>
  <c r="U1017" i="5"/>
  <c r="Q1017" i="5"/>
  <c r="AC1016" i="5"/>
  <c r="Y1016" i="5"/>
  <c r="U1016" i="5"/>
  <c r="Q1016" i="5"/>
  <c r="AC1015" i="5"/>
  <c r="Y1015" i="5"/>
  <c r="U1015" i="5"/>
  <c r="Q1015" i="5"/>
  <c r="AC1014" i="5"/>
  <c r="Y1014" i="5"/>
  <c r="U1014" i="5"/>
  <c r="Q1014" i="5"/>
  <c r="AC1013" i="5"/>
  <c r="Y1013" i="5"/>
  <c r="U1013" i="5"/>
  <c r="Q1013" i="5"/>
  <c r="AC1012" i="5"/>
  <c r="Y1012" i="5"/>
  <c r="U1012" i="5"/>
  <c r="Q1012" i="5"/>
  <c r="AC1011" i="5"/>
  <c r="Y1011" i="5"/>
  <c r="U1011" i="5"/>
  <c r="Q1011" i="5"/>
  <c r="AC1010" i="5"/>
  <c r="Y1010" i="5"/>
  <c r="U1010" i="5"/>
  <c r="Q1010" i="5"/>
  <c r="AC1009" i="5"/>
  <c r="Y1009" i="5"/>
  <c r="U1009" i="5"/>
  <c r="Q1009" i="5"/>
  <c r="AC1008" i="5"/>
  <c r="Y1008" i="5"/>
  <c r="U1008" i="5"/>
  <c r="Q1008" i="5"/>
  <c r="AC1007" i="5"/>
  <c r="Y1007" i="5"/>
  <c r="U1007" i="5"/>
  <c r="Q1007" i="5"/>
  <c r="AC1006" i="5"/>
  <c r="Y1006" i="5"/>
  <c r="U1006" i="5"/>
  <c r="Q1006" i="5"/>
  <c r="AC1005" i="5"/>
  <c r="Y1005" i="5"/>
  <c r="U1005" i="5"/>
  <c r="Q1005" i="5"/>
  <c r="AC1004" i="5"/>
  <c r="Y1004" i="5"/>
  <c r="U1004" i="5"/>
  <c r="Q1004" i="5"/>
  <c r="AC1003" i="5"/>
  <c r="Y1003" i="5"/>
  <c r="U1003" i="5"/>
  <c r="Q1003" i="5"/>
  <c r="AC1002" i="5"/>
  <c r="Y1002" i="5"/>
  <c r="U1002" i="5"/>
  <c r="Q1002" i="5"/>
  <c r="AC1001" i="5"/>
  <c r="Y1001" i="5"/>
  <c r="U1001" i="5"/>
  <c r="Q1001" i="5"/>
  <c r="AC1000" i="5"/>
  <c r="Y1000" i="5"/>
  <c r="U1000" i="5"/>
  <c r="Q1000" i="5"/>
  <c r="AC999" i="5"/>
  <c r="Y999" i="5"/>
  <c r="U999" i="5"/>
  <c r="Q999" i="5"/>
  <c r="AC998" i="5"/>
  <c r="Y998" i="5"/>
  <c r="U998" i="5"/>
  <c r="Q998" i="5"/>
  <c r="AC997" i="5"/>
  <c r="Y997" i="5"/>
  <c r="U997" i="5"/>
  <c r="Q997" i="5"/>
  <c r="AC996" i="5"/>
  <c r="Y996" i="5"/>
  <c r="U996" i="5"/>
  <c r="Q996" i="5"/>
  <c r="AC995" i="5"/>
  <c r="Y995" i="5"/>
  <c r="U995" i="5"/>
  <c r="Q995" i="5"/>
  <c r="AC994" i="5"/>
  <c r="Y994" i="5"/>
  <c r="U994" i="5"/>
  <c r="Q994" i="5"/>
  <c r="AC993" i="5"/>
  <c r="Y993" i="5"/>
  <c r="U993" i="5"/>
  <c r="Q993" i="5"/>
  <c r="AC992" i="5"/>
  <c r="Y992" i="5"/>
  <c r="U992" i="5"/>
  <c r="Q992" i="5"/>
  <c r="AC991" i="5"/>
  <c r="Y991" i="5"/>
  <c r="U991" i="5"/>
  <c r="Q991" i="5"/>
  <c r="AC990" i="5"/>
  <c r="Y990" i="5"/>
  <c r="U990" i="5"/>
  <c r="Q990" i="5"/>
  <c r="AC989" i="5"/>
  <c r="Y989" i="5"/>
  <c r="U989" i="5"/>
  <c r="Q989" i="5"/>
  <c r="AC988" i="5"/>
  <c r="Y988" i="5"/>
  <c r="U988" i="5"/>
  <c r="Q988" i="5"/>
  <c r="AC987" i="5"/>
  <c r="Y987" i="5"/>
  <c r="U987" i="5"/>
  <c r="Q987" i="5"/>
  <c r="AC986" i="5"/>
  <c r="Y986" i="5"/>
  <c r="U986" i="5"/>
  <c r="Q986" i="5"/>
  <c r="AC985" i="5"/>
  <c r="Y985" i="5"/>
  <c r="U985" i="5"/>
  <c r="Q985" i="5"/>
  <c r="AC984" i="5"/>
  <c r="Y984" i="5"/>
  <c r="U984" i="5"/>
  <c r="Q984" i="5"/>
  <c r="AC983" i="5"/>
  <c r="Y983" i="5"/>
  <c r="U983" i="5"/>
  <c r="Q983" i="5"/>
  <c r="AC982" i="5"/>
  <c r="Y982" i="5"/>
  <c r="U982" i="5"/>
  <c r="Q982" i="5"/>
  <c r="AC981" i="5"/>
  <c r="Y981" i="5"/>
  <c r="U981" i="5"/>
  <c r="Q981" i="5"/>
  <c r="AC980" i="5"/>
  <c r="Y980" i="5"/>
  <c r="U980" i="5"/>
  <c r="Q980" i="5"/>
  <c r="AC979" i="5"/>
  <c r="Y979" i="5"/>
  <c r="U979" i="5"/>
  <c r="Q979" i="5"/>
  <c r="AC978" i="5"/>
  <c r="Y978" i="5"/>
  <c r="U978" i="5"/>
  <c r="Q978" i="5"/>
  <c r="AC977" i="5"/>
  <c r="Y977" i="5"/>
  <c r="U977" i="5"/>
  <c r="Q977" i="5"/>
  <c r="AC976" i="5"/>
  <c r="Y976" i="5"/>
  <c r="U976" i="5"/>
  <c r="Q976" i="5"/>
  <c r="AC975" i="5"/>
  <c r="Y975" i="5"/>
  <c r="U975" i="5"/>
  <c r="Q975" i="5"/>
  <c r="AC974" i="5"/>
  <c r="Y974" i="5"/>
  <c r="U974" i="5"/>
  <c r="Q974" i="5"/>
  <c r="AC973" i="5"/>
  <c r="Y973" i="5"/>
  <c r="U973" i="5"/>
  <c r="Q973" i="5"/>
  <c r="AC972" i="5"/>
  <c r="Y972" i="5"/>
  <c r="U972" i="5"/>
  <c r="Q972" i="5"/>
  <c r="AC971" i="5"/>
  <c r="Y971" i="5"/>
  <c r="U971" i="5"/>
  <c r="Q971" i="5"/>
  <c r="AC970" i="5"/>
  <c r="Y970" i="5"/>
  <c r="U970" i="5"/>
  <c r="Q970" i="5"/>
  <c r="AC969" i="5"/>
  <c r="Y969" i="5"/>
  <c r="U969" i="5"/>
  <c r="Q969" i="5"/>
  <c r="AC968" i="5"/>
  <c r="Y968" i="5"/>
  <c r="U968" i="5"/>
  <c r="Q968" i="5"/>
  <c r="AC967" i="5"/>
  <c r="Y967" i="5"/>
  <c r="U967" i="5"/>
  <c r="Q967" i="5"/>
  <c r="AC966" i="5"/>
  <c r="Y966" i="5"/>
  <c r="U966" i="5"/>
  <c r="Q966" i="5"/>
  <c r="AC965" i="5"/>
  <c r="Y965" i="5"/>
  <c r="U965" i="5"/>
  <c r="Q965" i="5"/>
  <c r="AC964" i="5"/>
  <c r="Y964" i="5"/>
  <c r="U964" i="5"/>
  <c r="Q964" i="5"/>
  <c r="AC963" i="5"/>
  <c r="Y963" i="5"/>
  <c r="U963" i="5"/>
  <c r="Q963" i="5"/>
  <c r="AC962" i="5"/>
  <c r="Y962" i="5"/>
  <c r="U962" i="5"/>
  <c r="Q962" i="5"/>
  <c r="AC961" i="5"/>
  <c r="Y961" i="5"/>
  <c r="U961" i="5"/>
  <c r="Q961" i="5"/>
  <c r="AC960" i="5"/>
  <c r="Y960" i="5"/>
  <c r="U960" i="5"/>
  <c r="Q960" i="5"/>
  <c r="AC959" i="5"/>
  <c r="Y959" i="5"/>
  <c r="U959" i="5"/>
  <c r="Q959" i="5"/>
  <c r="AC958" i="5"/>
  <c r="Y958" i="5"/>
  <c r="U958" i="5"/>
  <c r="Q958" i="5"/>
  <c r="AC957" i="5"/>
  <c r="Y957" i="5"/>
  <c r="U957" i="5"/>
  <c r="Q957" i="5"/>
  <c r="AC956" i="5"/>
  <c r="Y956" i="5"/>
  <c r="U956" i="5"/>
  <c r="Q956" i="5"/>
  <c r="AC955" i="5"/>
  <c r="Y955" i="5"/>
  <c r="U955" i="5"/>
  <c r="Q955" i="5"/>
  <c r="AC954" i="5"/>
  <c r="Y954" i="5"/>
  <c r="U954" i="5"/>
  <c r="Q954" i="5"/>
  <c r="AC953" i="5"/>
  <c r="Y953" i="5"/>
  <c r="U953" i="5"/>
  <c r="Q953" i="5"/>
  <c r="AC952" i="5"/>
  <c r="Y952" i="5"/>
  <c r="U952" i="5"/>
  <c r="Q952" i="5"/>
  <c r="AC951" i="5"/>
  <c r="Y951" i="5"/>
  <c r="U951" i="5"/>
  <c r="Q951" i="5"/>
  <c r="AC950" i="5"/>
  <c r="Y950" i="5"/>
  <c r="U950" i="5"/>
  <c r="Q950" i="5"/>
  <c r="AC949" i="5"/>
  <c r="Y949" i="5"/>
  <c r="U949" i="5"/>
  <c r="Q949" i="5"/>
  <c r="AC948" i="5"/>
  <c r="Y948" i="5"/>
  <c r="U948" i="5"/>
  <c r="Q948" i="5"/>
  <c r="AC947" i="5"/>
  <c r="Y947" i="5"/>
  <c r="U947" i="5"/>
  <c r="Q947" i="5"/>
  <c r="AC946" i="5"/>
  <c r="Y946" i="5"/>
  <c r="U946" i="5"/>
  <c r="Q946" i="5"/>
  <c r="AC945" i="5"/>
  <c r="Y945" i="5"/>
  <c r="U945" i="5"/>
  <c r="Q945" i="5"/>
  <c r="AC944" i="5"/>
  <c r="Y944" i="5"/>
  <c r="U944" i="5"/>
  <c r="Q944" i="5"/>
  <c r="AC943" i="5"/>
  <c r="Y943" i="5"/>
  <c r="U943" i="5"/>
  <c r="Q943" i="5"/>
  <c r="AC942" i="5"/>
  <c r="Y942" i="5"/>
  <c r="U942" i="5"/>
  <c r="Q942" i="5"/>
  <c r="AC941" i="5"/>
  <c r="Y941" i="5"/>
  <c r="U941" i="5"/>
  <c r="Q941" i="5"/>
  <c r="AC940" i="5"/>
  <c r="Y940" i="5"/>
  <c r="U940" i="5"/>
  <c r="Q940" i="5"/>
  <c r="AC939" i="5"/>
  <c r="Y939" i="5"/>
  <c r="U939" i="5"/>
  <c r="Q939" i="5"/>
  <c r="AC938" i="5"/>
  <c r="Y938" i="5"/>
  <c r="U938" i="5"/>
  <c r="Q938" i="5"/>
  <c r="AC937" i="5"/>
  <c r="Y937" i="5"/>
  <c r="U937" i="5"/>
  <c r="Q937" i="5"/>
  <c r="AC936" i="5"/>
  <c r="Y936" i="5"/>
  <c r="U936" i="5"/>
  <c r="Q936" i="5"/>
  <c r="AC935" i="5"/>
  <c r="Y935" i="5"/>
  <c r="U935" i="5"/>
  <c r="Q935" i="5"/>
  <c r="AC934" i="5"/>
  <c r="Y934" i="5"/>
  <c r="U934" i="5"/>
  <c r="Q934" i="5"/>
  <c r="AC933" i="5"/>
  <c r="Y933" i="5"/>
  <c r="U933" i="5"/>
  <c r="Q933" i="5"/>
  <c r="AC932" i="5"/>
  <c r="Y932" i="5"/>
  <c r="U932" i="5"/>
  <c r="Q932" i="5"/>
  <c r="AC931" i="5"/>
  <c r="Y931" i="5"/>
  <c r="U931" i="5"/>
  <c r="Q931" i="5"/>
  <c r="AC930" i="5"/>
  <c r="Y930" i="5"/>
  <c r="U930" i="5"/>
  <c r="Q930" i="5"/>
  <c r="AC929" i="5"/>
  <c r="Y929" i="5"/>
  <c r="U929" i="5"/>
  <c r="Q929" i="5"/>
  <c r="AC928" i="5"/>
  <c r="Y928" i="5"/>
  <c r="U928" i="5"/>
  <c r="Q928" i="5"/>
  <c r="AC927" i="5"/>
  <c r="Y927" i="5"/>
  <c r="U927" i="5"/>
  <c r="Q927" i="5"/>
  <c r="AC926" i="5"/>
  <c r="Y926" i="5"/>
  <c r="U926" i="5"/>
  <c r="Q926" i="5"/>
  <c r="AC925" i="5"/>
  <c r="Y925" i="5"/>
  <c r="U925" i="5"/>
  <c r="Q925" i="5"/>
  <c r="AC924" i="5"/>
  <c r="Y924" i="5"/>
  <c r="U924" i="5"/>
  <c r="Q924" i="5"/>
  <c r="AC923" i="5"/>
  <c r="Y923" i="5"/>
  <c r="U923" i="5"/>
  <c r="Q923" i="5"/>
  <c r="AC922" i="5"/>
  <c r="Y922" i="5"/>
  <c r="U922" i="5"/>
  <c r="Q922" i="5"/>
  <c r="AC921" i="5"/>
  <c r="Y921" i="5"/>
  <c r="U921" i="5"/>
  <c r="Q921" i="5"/>
  <c r="AC920" i="5"/>
  <c r="Y920" i="5"/>
  <c r="U920" i="5"/>
  <c r="Q920" i="5"/>
  <c r="AC919" i="5"/>
  <c r="Y919" i="5"/>
  <c r="U919" i="5"/>
  <c r="Q919" i="5"/>
  <c r="AC918" i="5"/>
  <c r="Y918" i="5"/>
  <c r="U918" i="5"/>
  <c r="Q918" i="5"/>
  <c r="AC917" i="5"/>
  <c r="Y917" i="5"/>
  <c r="U917" i="5"/>
  <c r="Q917" i="5"/>
  <c r="AC916" i="5"/>
  <c r="Y916" i="5"/>
  <c r="U916" i="5"/>
  <c r="Q916" i="5"/>
  <c r="AC915" i="5"/>
  <c r="Y915" i="5"/>
  <c r="U915" i="5"/>
  <c r="Q915" i="5"/>
  <c r="AC914" i="5"/>
  <c r="Y914" i="5"/>
  <c r="U914" i="5"/>
  <c r="Q914" i="5"/>
  <c r="AC913" i="5"/>
  <c r="Y913" i="5"/>
  <c r="U913" i="5"/>
  <c r="Q913" i="5"/>
  <c r="AC912" i="5"/>
  <c r="Y912" i="5"/>
  <c r="U912" i="5"/>
  <c r="Q912" i="5"/>
  <c r="AC911" i="5"/>
  <c r="Y911" i="5"/>
  <c r="U911" i="5"/>
  <c r="Q911" i="5"/>
  <c r="AC910" i="5"/>
  <c r="Y910" i="5"/>
  <c r="U910" i="5"/>
  <c r="Q910" i="5"/>
  <c r="AC909" i="5"/>
  <c r="Y909" i="5"/>
  <c r="U909" i="5"/>
  <c r="Q909" i="5"/>
  <c r="AC908" i="5"/>
  <c r="Y908" i="5"/>
  <c r="U908" i="5"/>
  <c r="Q908" i="5"/>
  <c r="AC907" i="5"/>
  <c r="Y907" i="5"/>
  <c r="U907" i="5"/>
  <c r="Q907" i="5"/>
  <c r="AC906" i="5"/>
  <c r="Y906" i="5"/>
  <c r="U906" i="5"/>
  <c r="Q906" i="5"/>
  <c r="AC905" i="5"/>
  <c r="Y905" i="5"/>
  <c r="U905" i="5"/>
  <c r="Q905" i="5"/>
  <c r="AC904" i="5"/>
  <c r="Y904" i="5"/>
  <c r="U904" i="5"/>
  <c r="Q904" i="5"/>
  <c r="AC903" i="5"/>
  <c r="Y903" i="5"/>
  <c r="U903" i="5"/>
  <c r="Q903" i="5"/>
  <c r="AC902" i="5"/>
  <c r="Y902" i="5"/>
  <c r="U902" i="5"/>
  <c r="Q902" i="5"/>
  <c r="AC901" i="5"/>
  <c r="Y901" i="5"/>
  <c r="U901" i="5"/>
  <c r="Q901" i="5"/>
  <c r="AC900" i="5"/>
  <c r="Y900" i="5"/>
  <c r="U900" i="5"/>
  <c r="Q900" i="5"/>
  <c r="AC899" i="5"/>
  <c r="Y899" i="5"/>
  <c r="U899" i="5"/>
  <c r="Q899" i="5"/>
  <c r="AC898" i="5"/>
  <c r="Y898" i="5"/>
  <c r="U898" i="5"/>
  <c r="Q898" i="5"/>
  <c r="AC897" i="5"/>
  <c r="Y897" i="5"/>
  <c r="U897" i="5"/>
  <c r="Q897" i="5"/>
  <c r="AC896" i="5"/>
  <c r="Y896" i="5"/>
  <c r="U896" i="5"/>
  <c r="Q896" i="5"/>
  <c r="AC895" i="5"/>
  <c r="Y895" i="5"/>
  <c r="U895" i="5"/>
  <c r="Q895" i="5"/>
  <c r="AC894" i="5"/>
  <c r="Y894" i="5"/>
  <c r="U894" i="5"/>
  <c r="Q894" i="5"/>
  <c r="AC893" i="5"/>
  <c r="Y893" i="5"/>
  <c r="U893" i="5"/>
  <c r="Q893" i="5"/>
  <c r="AC892" i="5"/>
  <c r="Y892" i="5"/>
  <c r="U892" i="5"/>
  <c r="Q892" i="5"/>
  <c r="AC891" i="5"/>
  <c r="Y891" i="5"/>
  <c r="U891" i="5"/>
  <c r="Q891" i="5"/>
  <c r="AC890" i="5"/>
  <c r="Y890" i="5"/>
  <c r="U890" i="5"/>
  <c r="Q890" i="5"/>
  <c r="AC889" i="5"/>
  <c r="Y889" i="5"/>
  <c r="U889" i="5"/>
  <c r="Q889" i="5"/>
  <c r="AC888" i="5"/>
  <c r="Y888" i="5"/>
  <c r="U888" i="5"/>
  <c r="Q888" i="5"/>
  <c r="AC887" i="5"/>
  <c r="Y887" i="5"/>
  <c r="U887" i="5"/>
  <c r="Q887" i="5"/>
  <c r="AC886" i="5"/>
  <c r="Y886" i="5"/>
  <c r="U886" i="5"/>
  <c r="Q886" i="5"/>
  <c r="AC885" i="5"/>
  <c r="Y885" i="5"/>
  <c r="U885" i="5"/>
  <c r="Q885" i="5"/>
  <c r="AC884" i="5"/>
  <c r="Y884" i="5"/>
  <c r="U884" i="5"/>
  <c r="Q884" i="5"/>
  <c r="AC883" i="5"/>
  <c r="Y883" i="5"/>
  <c r="U883" i="5"/>
  <c r="Q883" i="5"/>
  <c r="AC882" i="5"/>
  <c r="Y882" i="5"/>
  <c r="U882" i="5"/>
  <c r="Q882" i="5"/>
  <c r="AC881" i="5"/>
  <c r="Y881" i="5"/>
  <c r="U881" i="5"/>
  <c r="Q881" i="5"/>
  <c r="AC880" i="5"/>
  <c r="Y880" i="5"/>
  <c r="U880" i="5"/>
  <c r="Q880" i="5"/>
  <c r="AC879" i="5"/>
  <c r="Y879" i="5"/>
  <c r="U879" i="5"/>
  <c r="Q879" i="5"/>
  <c r="AC878" i="5"/>
  <c r="Y878" i="5"/>
  <c r="U878" i="5"/>
  <c r="Q878" i="5"/>
  <c r="AC877" i="5"/>
  <c r="Y877" i="5"/>
  <c r="U877" i="5"/>
  <c r="Q877" i="5"/>
  <c r="AC876" i="5"/>
  <c r="Y876" i="5"/>
  <c r="U876" i="5"/>
  <c r="Q876" i="5"/>
  <c r="AC875" i="5"/>
  <c r="Y875" i="5"/>
  <c r="U875" i="5"/>
  <c r="Q875" i="5"/>
  <c r="AC874" i="5"/>
  <c r="Y874" i="5"/>
  <c r="U874" i="5"/>
  <c r="Q874" i="5"/>
  <c r="AC873" i="5"/>
  <c r="Y873" i="5"/>
  <c r="U873" i="5"/>
  <c r="Q873" i="5"/>
  <c r="AC872" i="5"/>
  <c r="Y872" i="5"/>
  <c r="U872" i="5"/>
  <c r="Q872" i="5"/>
  <c r="AC871" i="5"/>
  <c r="Y871" i="5"/>
  <c r="U871" i="5"/>
  <c r="Q871" i="5"/>
  <c r="AC870" i="5"/>
  <c r="Y870" i="5"/>
  <c r="U870" i="5"/>
  <c r="Q870" i="5"/>
  <c r="AC869" i="5"/>
  <c r="Y869" i="5"/>
  <c r="U869" i="5"/>
  <c r="Q869" i="5"/>
  <c r="AC868" i="5"/>
  <c r="Y868" i="5"/>
  <c r="U868" i="5"/>
  <c r="Q868" i="5"/>
  <c r="AC867" i="5"/>
  <c r="Y867" i="5"/>
  <c r="U867" i="5"/>
  <c r="Q867" i="5"/>
  <c r="AC866" i="5"/>
  <c r="Y866" i="5"/>
  <c r="U866" i="5"/>
  <c r="Q866" i="5"/>
  <c r="AC865" i="5"/>
  <c r="Y865" i="5"/>
  <c r="U865" i="5"/>
  <c r="Q865" i="5"/>
  <c r="AC864" i="5"/>
  <c r="Y864" i="5"/>
  <c r="U864" i="5"/>
  <c r="Q864" i="5"/>
  <c r="AC863" i="5"/>
  <c r="Y863" i="5"/>
  <c r="U863" i="5"/>
  <c r="Q863" i="5"/>
  <c r="AC862" i="5"/>
  <c r="Y862" i="5"/>
  <c r="U862" i="5"/>
  <c r="Q862" i="5"/>
  <c r="AC861" i="5"/>
  <c r="Y861" i="5"/>
  <c r="U861" i="5"/>
  <c r="Q861" i="5"/>
  <c r="AC860" i="5"/>
  <c r="Y860" i="5"/>
  <c r="U860" i="5"/>
  <c r="Q860" i="5"/>
  <c r="AC859" i="5"/>
  <c r="Y859" i="5"/>
  <c r="U859" i="5"/>
  <c r="Q859" i="5"/>
  <c r="AC858" i="5"/>
  <c r="Y858" i="5"/>
  <c r="U858" i="5"/>
  <c r="Q858" i="5"/>
  <c r="AC857" i="5"/>
  <c r="Y857" i="5"/>
  <c r="U857" i="5"/>
  <c r="Q857" i="5"/>
  <c r="AC856" i="5"/>
  <c r="Y856" i="5"/>
  <c r="U856" i="5"/>
  <c r="Q856" i="5"/>
  <c r="AC855" i="5"/>
  <c r="Y855" i="5"/>
  <c r="U855" i="5"/>
  <c r="Q855" i="5"/>
  <c r="AC854" i="5"/>
  <c r="Y854" i="5"/>
  <c r="U854" i="5"/>
  <c r="Q854" i="5"/>
  <c r="AC853" i="5"/>
  <c r="Y853" i="5"/>
  <c r="U853" i="5"/>
  <c r="Q853" i="5"/>
  <c r="AC852" i="5"/>
  <c r="Y852" i="5"/>
  <c r="U852" i="5"/>
  <c r="Q852" i="5"/>
  <c r="AC851" i="5"/>
  <c r="Y851" i="5"/>
  <c r="U851" i="5"/>
  <c r="Q851" i="5"/>
  <c r="AC850" i="5"/>
  <c r="Y850" i="5"/>
  <c r="U850" i="5"/>
  <c r="Q850" i="5"/>
  <c r="AC849" i="5"/>
  <c r="Y849" i="5"/>
  <c r="U849" i="5"/>
  <c r="Q849" i="5"/>
  <c r="AC848" i="5"/>
  <c r="Y848" i="5"/>
  <c r="U848" i="5"/>
  <c r="Q848" i="5"/>
  <c r="AC847" i="5"/>
  <c r="Y847" i="5"/>
  <c r="U847" i="5"/>
  <c r="Q847" i="5"/>
  <c r="AC846" i="5"/>
  <c r="Y846" i="5"/>
  <c r="U846" i="5"/>
  <c r="Q846" i="5"/>
  <c r="AC845" i="5"/>
  <c r="Y845" i="5"/>
  <c r="U845" i="5"/>
  <c r="Q845" i="5"/>
  <c r="AC844" i="5"/>
  <c r="Y844" i="5"/>
  <c r="U844" i="5"/>
  <c r="Q844" i="5"/>
  <c r="AF843" i="5"/>
  <c r="Z843" i="5"/>
  <c r="U843" i="5"/>
  <c r="P843" i="5"/>
  <c r="AD842" i="5"/>
  <c r="Y842" i="5"/>
  <c r="T842" i="5"/>
  <c r="AC841" i="5"/>
  <c r="X841" i="5"/>
  <c r="R841" i="5"/>
  <c r="AB840" i="5"/>
  <c r="V840" i="5"/>
  <c r="Q840" i="5"/>
  <c r="AF839" i="5"/>
  <c r="Z839" i="5"/>
  <c r="U839" i="5"/>
  <c r="P839" i="5"/>
  <c r="AD838" i="5"/>
  <c r="Y838" i="5"/>
  <c r="T838" i="5"/>
  <c r="AC837" i="5"/>
  <c r="X837" i="5"/>
  <c r="R837" i="5"/>
  <c r="AB836" i="5"/>
  <c r="V836" i="5"/>
  <c r="Q836" i="5"/>
  <c r="AF835" i="5"/>
  <c r="Z835" i="5"/>
  <c r="U835" i="5"/>
  <c r="P835" i="5"/>
  <c r="AD834" i="5"/>
  <c r="Y834" i="5"/>
  <c r="T834" i="5"/>
  <c r="AC833" i="5"/>
  <c r="X833" i="5"/>
  <c r="R833" i="5"/>
  <c r="AB832" i="5"/>
  <c r="V832" i="5"/>
  <c r="Q832" i="5"/>
  <c r="AF831" i="5"/>
  <c r="Z831" i="5"/>
  <c r="U831" i="5"/>
  <c r="P831" i="5"/>
  <c r="AD830" i="5"/>
  <c r="Y830" i="5"/>
  <c r="T830" i="5"/>
  <c r="AC829" i="5"/>
  <c r="X829" i="5"/>
  <c r="R829" i="5"/>
  <c r="AB828" i="5"/>
  <c r="V828" i="5"/>
  <c r="Q828" i="5"/>
  <c r="AF827" i="5"/>
  <c r="Z827" i="5"/>
  <c r="U827" i="5"/>
  <c r="P827" i="5"/>
  <c r="AD826" i="5"/>
  <c r="Y826" i="5"/>
  <c r="T826" i="5"/>
  <c r="AC825" i="5"/>
  <c r="X825" i="5"/>
  <c r="R825" i="5"/>
  <c r="AB824" i="5"/>
  <c r="V824" i="5"/>
  <c r="Q824" i="5"/>
  <c r="AF823" i="5"/>
  <c r="Z823" i="5"/>
  <c r="U823" i="5"/>
  <c r="P823" i="5"/>
  <c r="AD822" i="5"/>
  <c r="Y822" i="5"/>
  <c r="T822" i="5"/>
  <c r="AC821" i="5"/>
  <c r="X821" i="5"/>
  <c r="R821" i="5"/>
  <c r="AB820" i="5"/>
  <c r="V820" i="5"/>
  <c r="Q820" i="5"/>
  <c r="AF819" i="5"/>
  <c r="Z819" i="5"/>
  <c r="U819" i="5"/>
  <c r="P819" i="5"/>
  <c r="AD818" i="5"/>
  <c r="Y818" i="5"/>
  <c r="T818" i="5"/>
  <c r="AC817" i="5"/>
  <c r="X817" i="5"/>
  <c r="R817" i="5"/>
  <c r="AB816" i="5"/>
  <c r="V816" i="5"/>
  <c r="Q816" i="5"/>
  <c r="AF815" i="5"/>
  <c r="Z815" i="5"/>
  <c r="U815" i="5"/>
  <c r="P815" i="5"/>
  <c r="AD814" i="5"/>
  <c r="Y814" i="5"/>
  <c r="T814" i="5"/>
  <c r="AC813" i="5"/>
  <c r="X813" i="5"/>
  <c r="R813" i="5"/>
  <c r="AB812" i="5"/>
  <c r="V812" i="5"/>
  <c r="Q812" i="5"/>
  <c r="AF811" i="5"/>
  <c r="Z811" i="5"/>
  <c r="U811" i="5"/>
  <c r="P811" i="5"/>
  <c r="AD810" i="5"/>
  <c r="Y810" i="5"/>
  <c r="T810" i="5"/>
  <c r="AC809" i="5"/>
  <c r="X809" i="5"/>
  <c r="R809" i="5"/>
  <c r="AB808" i="5"/>
  <c r="V808" i="5"/>
  <c r="Q808" i="5"/>
  <c r="AF807" i="5"/>
  <c r="Z807" i="5"/>
  <c r="U807" i="5"/>
  <c r="P807" i="5"/>
  <c r="AD806" i="5"/>
  <c r="Y806" i="5"/>
  <c r="T806" i="5"/>
  <c r="AC805" i="5"/>
  <c r="X805" i="5"/>
  <c r="R805" i="5"/>
  <c r="AB804" i="5"/>
  <c r="V804" i="5"/>
  <c r="Q804" i="5"/>
  <c r="AF803" i="5"/>
  <c r="Z803" i="5"/>
  <c r="U803" i="5"/>
  <c r="P803" i="5"/>
  <c r="AD802" i="5"/>
  <c r="Y802" i="5"/>
  <c r="T802" i="5"/>
  <c r="AC801" i="5"/>
  <c r="X801" i="5"/>
  <c r="R801" i="5"/>
  <c r="AB800" i="5"/>
  <c r="V800" i="5"/>
  <c r="Q800" i="5"/>
  <c r="AF799" i="5"/>
  <c r="Z799" i="5"/>
  <c r="U799" i="5"/>
  <c r="P799" i="5"/>
  <c r="AD798" i="5"/>
  <c r="Y798" i="5"/>
  <c r="T798" i="5"/>
  <c r="AC797" i="5"/>
  <c r="X797" i="5"/>
  <c r="R797" i="5"/>
  <c r="AB796" i="5"/>
  <c r="V796" i="5"/>
  <c r="Q796" i="5"/>
  <c r="AF795" i="5"/>
  <c r="Z795" i="5"/>
  <c r="U795" i="5"/>
  <c r="P795" i="5"/>
  <c r="AD794" i="5"/>
  <c r="Y794" i="5"/>
  <c r="T794" i="5"/>
  <c r="AC793" i="5"/>
  <c r="X793" i="5"/>
  <c r="R793" i="5"/>
  <c r="AB792" i="5"/>
  <c r="V792" i="5"/>
  <c r="Q792" i="5"/>
  <c r="AF791" i="5"/>
  <c r="Z791" i="5"/>
  <c r="U791" i="5"/>
  <c r="P791" i="5"/>
  <c r="AD790" i="5"/>
  <c r="Y790" i="5"/>
  <c r="T790" i="5"/>
  <c r="AC789" i="5"/>
  <c r="X789" i="5"/>
  <c r="R789" i="5"/>
  <c r="AB788" i="5"/>
  <c r="V788" i="5"/>
  <c r="Q788" i="5"/>
  <c r="AF787" i="5"/>
  <c r="Z787" i="5"/>
  <c r="U787" i="5"/>
  <c r="P787" i="5"/>
  <c r="AD786" i="5"/>
  <c r="Y786" i="5"/>
  <c r="T786" i="5"/>
  <c r="AC785" i="5"/>
  <c r="X785" i="5"/>
  <c r="R785" i="5"/>
  <c r="AB784" i="5"/>
  <c r="V784" i="5"/>
  <c r="Q784" i="5"/>
  <c r="AF783" i="5"/>
  <c r="Z783" i="5"/>
  <c r="U783" i="5"/>
  <c r="P783" i="5"/>
  <c r="AD782" i="5"/>
  <c r="Y782" i="5"/>
  <c r="T782" i="5"/>
  <c r="AC781" i="5"/>
  <c r="X781" i="5"/>
  <c r="R781" i="5"/>
  <c r="AB780" i="5"/>
  <c r="V780" i="5"/>
  <c r="Q780" i="5"/>
  <c r="AF779" i="5"/>
  <c r="Z779" i="5"/>
  <c r="U779" i="5"/>
  <c r="P779" i="5"/>
  <c r="AD778" i="5"/>
  <c r="Y778" i="5"/>
  <c r="T778" i="5"/>
  <c r="AC777" i="5"/>
  <c r="X777" i="5"/>
  <c r="R777" i="5"/>
  <c r="AB776" i="5"/>
  <c r="V776" i="5"/>
  <c r="Q776" i="5"/>
  <c r="AF775" i="5"/>
  <c r="Z775" i="5"/>
  <c r="U775" i="5"/>
  <c r="P775" i="5"/>
  <c r="AD774" i="5"/>
  <c r="Y774" i="5"/>
  <c r="T774" i="5"/>
  <c r="AC773" i="5"/>
  <c r="X773" i="5"/>
  <c r="R773" i="5"/>
  <c r="AB772" i="5"/>
  <c r="V772" i="5"/>
  <c r="Q772" i="5"/>
  <c r="AF771" i="5"/>
  <c r="Z771" i="5"/>
  <c r="U771" i="5"/>
  <c r="P771" i="5"/>
  <c r="AD770" i="5"/>
  <c r="Y770" i="5"/>
  <c r="T770" i="5"/>
  <c r="AC769" i="5"/>
  <c r="X769" i="5"/>
  <c r="R769" i="5"/>
  <c r="AB768" i="5"/>
  <c r="V768" i="5"/>
  <c r="Q768" i="5"/>
  <c r="AF767" i="5"/>
  <c r="Z767" i="5"/>
  <c r="U767" i="5"/>
  <c r="P767" i="5"/>
  <c r="AD766" i="5"/>
  <c r="Y766" i="5"/>
  <c r="T766" i="5"/>
  <c r="AC765" i="5"/>
  <c r="X765" i="5"/>
  <c r="R765" i="5"/>
  <c r="AB764" i="5"/>
  <c r="V764" i="5"/>
  <c r="Q764" i="5"/>
  <c r="AF763" i="5"/>
  <c r="Z763" i="5"/>
  <c r="U763" i="5"/>
  <c r="P763" i="5"/>
  <c r="AD762" i="5"/>
  <c r="Y762" i="5"/>
  <c r="T762" i="5"/>
  <c r="AC761" i="5"/>
  <c r="X761" i="5"/>
  <c r="R761" i="5"/>
  <c r="AB760" i="5"/>
  <c r="V760" i="5"/>
  <c r="Q760" i="5"/>
  <c r="AF759" i="5"/>
  <c r="Z759" i="5"/>
  <c r="U759" i="5"/>
  <c r="P759" i="5"/>
  <c r="AD758" i="5"/>
  <c r="Y758" i="5"/>
  <c r="T758" i="5"/>
  <c r="AC757" i="5"/>
  <c r="X757" i="5"/>
  <c r="R757" i="5"/>
  <c r="AB756" i="5"/>
  <c r="V756" i="5"/>
  <c r="Q756" i="5"/>
  <c r="AF755" i="5"/>
  <c r="Z755" i="5"/>
  <c r="U755" i="5"/>
  <c r="P755" i="5"/>
  <c r="AD754" i="5"/>
  <c r="Y754" i="5"/>
  <c r="T754" i="5"/>
  <c r="AC753" i="5"/>
  <c r="X753" i="5"/>
  <c r="R753" i="5"/>
  <c r="AB752" i="5"/>
  <c r="V752" i="5"/>
  <c r="Q752" i="5"/>
  <c r="AF751" i="5"/>
  <c r="Z751" i="5"/>
  <c r="U751" i="5"/>
  <c r="P751" i="5"/>
  <c r="AD750" i="5"/>
  <c r="Y750" i="5"/>
  <c r="T750" i="5"/>
  <c r="AC749" i="5"/>
  <c r="X749" i="5"/>
  <c r="R749" i="5"/>
  <c r="AB748" i="5"/>
  <c r="V748" i="5"/>
  <c r="Q748" i="5"/>
  <c r="AF747" i="5"/>
  <c r="Z747" i="5"/>
  <c r="U747" i="5"/>
  <c r="P747" i="5"/>
  <c r="AD746" i="5"/>
  <c r="Y746" i="5"/>
  <c r="T746" i="5"/>
  <c r="AC745" i="5"/>
  <c r="X745" i="5"/>
  <c r="R745" i="5"/>
  <c r="AB744" i="5"/>
  <c r="V744" i="5"/>
  <c r="Q744" i="5"/>
  <c r="AF743" i="5"/>
  <c r="Z743" i="5"/>
  <c r="U743" i="5"/>
  <c r="P743" i="5"/>
  <c r="AD742" i="5"/>
  <c r="Y742" i="5"/>
  <c r="T742" i="5"/>
  <c r="AC741" i="5"/>
  <c r="X741" i="5"/>
  <c r="R741" i="5"/>
  <c r="AB740" i="5"/>
  <c r="V740" i="5"/>
  <c r="Q740" i="5"/>
  <c r="AF739" i="5"/>
  <c r="Z739" i="5"/>
  <c r="U739" i="5"/>
  <c r="P739" i="5"/>
  <c r="AD738" i="5"/>
  <c r="Y738" i="5"/>
  <c r="T738" i="5"/>
  <c r="AC737" i="5"/>
  <c r="X737" i="5"/>
  <c r="R737" i="5"/>
  <c r="AB736" i="5"/>
  <c r="V736" i="5"/>
  <c r="Q736" i="5"/>
  <c r="AF735" i="5"/>
  <c r="Z735" i="5"/>
  <c r="U735" i="5"/>
  <c r="P735" i="5"/>
  <c r="AD734" i="5"/>
  <c r="Y734" i="5"/>
  <c r="T734" i="5"/>
  <c r="AC733" i="5"/>
  <c r="X733" i="5"/>
  <c r="R733" i="5"/>
  <c r="AB732" i="5"/>
  <c r="V732" i="5"/>
  <c r="Q732" i="5"/>
  <c r="AF731" i="5"/>
  <c r="Z731" i="5"/>
  <c r="U731" i="5"/>
  <c r="P731" i="5"/>
  <c r="AD730" i="5"/>
  <c r="Y730" i="5"/>
  <c r="T730" i="5"/>
  <c r="AC729" i="5"/>
  <c r="X729" i="5"/>
  <c r="R729" i="5"/>
  <c r="AB728" i="5"/>
  <c r="V728" i="5"/>
  <c r="Q728" i="5"/>
  <c r="AF727" i="5"/>
  <c r="Z727" i="5"/>
  <c r="U727" i="5"/>
  <c r="P727" i="5"/>
  <c r="AD726" i="5"/>
  <c r="Y726" i="5"/>
  <c r="T726" i="5"/>
  <c r="AC725" i="5"/>
  <c r="X725" i="5"/>
  <c r="R725" i="5"/>
  <c r="AB724" i="5"/>
  <c r="V724" i="5"/>
  <c r="Q724" i="5"/>
  <c r="AF723" i="5"/>
  <c r="Z723" i="5"/>
  <c r="U723" i="5"/>
  <c r="P723" i="5"/>
  <c r="AD722" i="5"/>
  <c r="Y722" i="5"/>
  <c r="T722" i="5"/>
  <c r="AC721" i="5"/>
  <c r="X721" i="5"/>
  <c r="R721" i="5"/>
  <c r="AB720" i="5"/>
  <c r="V720" i="5"/>
  <c r="Q720" i="5"/>
  <c r="AF719" i="5"/>
  <c r="Z719" i="5"/>
  <c r="U719" i="5"/>
  <c r="P719" i="5"/>
  <c r="AD718" i="5"/>
  <c r="Y718" i="5"/>
  <c r="T718" i="5"/>
  <c r="AB717" i="5"/>
  <c r="AF716" i="5"/>
  <c r="P716" i="5"/>
  <c r="T715" i="5"/>
  <c r="X714" i="5"/>
  <c r="AB713" i="5"/>
  <c r="AF712" i="5"/>
  <c r="P712" i="5"/>
  <c r="T711" i="5"/>
  <c r="X710" i="5"/>
  <c r="AB709" i="5"/>
  <c r="AF708" i="5"/>
  <c r="P708" i="5"/>
  <c r="T707" i="5"/>
  <c r="X706" i="5"/>
  <c r="AB705" i="5"/>
  <c r="AF704" i="5"/>
  <c r="P704" i="5"/>
  <c r="T703" i="5"/>
  <c r="X702" i="5"/>
  <c r="AB701" i="5"/>
  <c r="AF700" i="5"/>
  <c r="P700" i="5"/>
  <c r="T699" i="5"/>
  <c r="X698" i="5"/>
  <c r="AB697" i="5"/>
  <c r="AF696" i="5"/>
  <c r="P696" i="5"/>
  <c r="T695" i="5"/>
  <c r="X694" i="5"/>
  <c r="AB693" i="5"/>
  <c r="AF692" i="5"/>
  <c r="P692" i="5"/>
  <c r="T691" i="5"/>
  <c r="X690" i="5"/>
  <c r="AB689" i="5"/>
  <c r="AF688" i="5"/>
  <c r="P688" i="5"/>
  <c r="T687" i="5"/>
  <c r="X686" i="5"/>
  <c r="AB685" i="5"/>
  <c r="AF684" i="5"/>
  <c r="P684" i="5"/>
  <c r="T683" i="5"/>
  <c r="X682" i="5"/>
  <c r="AB681" i="5"/>
  <c r="AF680" i="5"/>
  <c r="P680" i="5"/>
  <c r="T679" i="5"/>
  <c r="X678" i="5"/>
  <c r="AB677" i="5"/>
  <c r="AF676" i="5"/>
  <c r="P676" i="5"/>
  <c r="T675" i="5"/>
  <c r="X674" i="5"/>
  <c r="AB673" i="5"/>
  <c r="AF672" i="5"/>
  <c r="P672" i="5"/>
  <c r="T671" i="5"/>
  <c r="X670" i="5"/>
  <c r="AB669" i="5"/>
  <c r="AF668" i="5"/>
  <c r="P668" i="5"/>
  <c r="T667" i="5"/>
  <c r="X666" i="5"/>
  <c r="AB665" i="5"/>
  <c r="AF664" i="5"/>
  <c r="P664" i="5"/>
  <c r="T663" i="5"/>
  <c r="X662" i="5"/>
  <c r="AB661" i="5"/>
  <c r="AF660" i="5"/>
  <c r="P660" i="5"/>
  <c r="T659" i="5"/>
  <c r="X658" i="5"/>
  <c r="AB657" i="5"/>
  <c r="AF656" i="5"/>
  <c r="P656" i="5"/>
  <c r="T655" i="5"/>
  <c r="X654" i="5"/>
  <c r="AB653" i="5"/>
  <c r="AF652" i="5"/>
  <c r="P652" i="5"/>
  <c r="T651" i="5"/>
  <c r="X650" i="5"/>
  <c r="AB649" i="5"/>
  <c r="AF648" i="5"/>
  <c r="P648" i="5"/>
  <c r="T647" i="5"/>
  <c r="X646" i="5"/>
  <c r="AB645" i="5"/>
  <c r="AF644" i="5"/>
  <c r="P644" i="5"/>
  <c r="T643" i="5"/>
  <c r="X642" i="5"/>
  <c r="AB641" i="5"/>
  <c r="AF640" i="5"/>
  <c r="P640" i="5"/>
  <c r="T639" i="5"/>
  <c r="X638" i="5"/>
  <c r="AB637" i="5"/>
  <c r="AF636" i="5"/>
  <c r="P636" i="5"/>
  <c r="T635" i="5"/>
  <c r="X634" i="5"/>
  <c r="AB633" i="5"/>
  <c r="AF632" i="5"/>
  <c r="P632" i="5"/>
  <c r="T631" i="5"/>
  <c r="X630" i="5"/>
  <c r="AB629" i="5"/>
  <c r="AF628" i="5"/>
  <c r="P628" i="5"/>
  <c r="T627" i="5"/>
  <c r="X626" i="5"/>
  <c r="AB625" i="5"/>
  <c r="AF624" i="5"/>
  <c r="P624" i="5"/>
  <c r="T623" i="5"/>
  <c r="X622" i="5"/>
  <c r="AB621" i="5"/>
  <c r="AF620" i="5"/>
  <c r="P620" i="5"/>
  <c r="T619" i="5"/>
  <c r="X618" i="5"/>
  <c r="AB617" i="5"/>
  <c r="AF616" i="5"/>
  <c r="P616" i="5"/>
  <c r="T615" i="5"/>
  <c r="X614" i="5"/>
  <c r="AB613" i="5"/>
  <c r="AF612" i="5"/>
  <c r="P612" i="5"/>
  <c r="T611" i="5"/>
  <c r="X610" i="5"/>
  <c r="AB609" i="5"/>
  <c r="AF608" i="5"/>
  <c r="P608" i="5"/>
  <c r="T607" i="5"/>
  <c r="X606" i="5"/>
  <c r="AB605" i="5"/>
  <c r="AF604" i="5"/>
  <c r="P604" i="5"/>
  <c r="Q603" i="5"/>
  <c r="O602" i="5"/>
  <c r="AE598" i="5"/>
  <c r="AD597" i="5"/>
  <c r="AC596" i="5"/>
  <c r="AA595" i="5"/>
  <c r="Z594" i="5"/>
  <c r="Y593" i="5"/>
  <c r="W592" i="5"/>
  <c r="V591" i="5"/>
  <c r="U590" i="5"/>
  <c r="S589" i="5"/>
  <c r="R588" i="5"/>
  <c r="Q587" i="5"/>
  <c r="O586" i="5"/>
  <c r="AE582" i="5"/>
  <c r="AD581" i="5"/>
  <c r="AC580" i="5"/>
  <c r="AA579" i="5"/>
  <c r="Z578" i="5"/>
  <c r="Y577" i="5"/>
  <c r="W576" i="5"/>
  <c r="V575" i="5"/>
  <c r="U574" i="5"/>
  <c r="S573" i="5"/>
  <c r="R572" i="5"/>
  <c r="Q571" i="5"/>
  <c r="O570" i="5"/>
  <c r="AE566" i="5"/>
  <c r="AD565" i="5"/>
  <c r="AC564" i="5"/>
  <c r="AA563" i="5"/>
  <c r="Z562" i="5"/>
  <c r="Y561" i="5"/>
  <c r="W560" i="5"/>
  <c r="V559" i="5"/>
  <c r="U558" i="5"/>
  <c r="S557" i="5"/>
  <c r="R556" i="5"/>
  <c r="Q555" i="5"/>
  <c r="O554" i="5"/>
  <c r="AE550" i="5"/>
  <c r="AD549" i="5"/>
  <c r="AC548" i="5"/>
  <c r="AA547" i="5"/>
  <c r="Z546" i="5"/>
  <c r="Y545" i="5"/>
  <c r="W544" i="5"/>
  <c r="V543" i="5"/>
  <c r="U542" i="5"/>
  <c r="S541" i="5"/>
  <c r="R540" i="5"/>
  <c r="Q539" i="5"/>
  <c r="O538" i="5"/>
  <c r="AE534" i="5"/>
  <c r="AD533" i="5"/>
  <c r="AC532" i="5"/>
  <c r="AA531" i="5"/>
  <c r="Z530" i="5"/>
  <c r="Y529" i="5"/>
  <c r="W528" i="5"/>
  <c r="V527" i="5"/>
  <c r="U526" i="5"/>
  <c r="S525" i="5"/>
  <c r="Y522" i="5"/>
  <c r="U519" i="5"/>
  <c r="Q516" i="5"/>
  <c r="AC509" i="5"/>
  <c r="Y506" i="5"/>
  <c r="U503" i="5"/>
  <c r="Q500" i="5"/>
  <c r="AC493" i="5"/>
  <c r="Y490" i="5"/>
  <c r="U487" i="5"/>
  <c r="Q484" i="5"/>
  <c r="AC477" i="5"/>
  <c r="Y474" i="5"/>
  <c r="U471" i="5"/>
  <c r="AC463" i="5"/>
  <c r="W459" i="5"/>
  <c r="R455" i="5"/>
  <c r="AA446" i="5"/>
  <c r="V442" i="5"/>
  <c r="Q438" i="5"/>
  <c r="AE433" i="5"/>
  <c r="Z429" i="5"/>
  <c r="U425" i="5"/>
  <c r="O421" i="5"/>
  <c r="AD416" i="5"/>
  <c r="Y412" i="5"/>
  <c r="W403" i="5"/>
  <c r="AA390" i="5"/>
  <c r="AE377" i="5"/>
  <c r="O365" i="5"/>
  <c r="S352" i="5"/>
  <c r="AB336" i="5"/>
  <c r="Z319" i="5"/>
  <c r="R262" i="5"/>
  <c r="AB902" i="5"/>
  <c r="X902" i="5"/>
  <c r="T902" i="5"/>
  <c r="P902" i="5"/>
  <c r="AF901" i="5"/>
  <c r="AB901" i="5"/>
  <c r="X901" i="5"/>
  <c r="T901" i="5"/>
  <c r="P901" i="5"/>
  <c r="AF900" i="5"/>
  <c r="AB900" i="5"/>
  <c r="X900" i="5"/>
  <c r="T900" i="5"/>
  <c r="P900" i="5"/>
  <c r="AF899" i="5"/>
  <c r="AB899" i="5"/>
  <c r="X899" i="5"/>
  <c r="T899" i="5"/>
  <c r="P899" i="5"/>
  <c r="AF898" i="5"/>
  <c r="AB898" i="5"/>
  <c r="X898" i="5"/>
  <c r="T898" i="5"/>
  <c r="P898" i="5"/>
  <c r="AF897" i="5"/>
  <c r="AB897" i="5"/>
  <c r="X897" i="5"/>
  <c r="T897" i="5"/>
  <c r="P897" i="5"/>
  <c r="AF896" i="5"/>
  <c r="AB896" i="5"/>
  <c r="X896" i="5"/>
  <c r="T896" i="5"/>
  <c r="P896" i="5"/>
  <c r="AF895" i="5"/>
  <c r="AB895" i="5"/>
  <c r="X895" i="5"/>
  <c r="T895" i="5"/>
  <c r="P895" i="5"/>
  <c r="AF894" i="5"/>
  <c r="AB894" i="5"/>
  <c r="X894" i="5"/>
  <c r="T894" i="5"/>
  <c r="P894" i="5"/>
  <c r="AF893" i="5"/>
  <c r="AB893" i="5"/>
  <c r="X893" i="5"/>
  <c r="T893" i="5"/>
  <c r="P893" i="5"/>
  <c r="AF892" i="5"/>
  <c r="AB892" i="5"/>
  <c r="X892" i="5"/>
  <c r="T892" i="5"/>
  <c r="P892" i="5"/>
  <c r="AF891" i="5"/>
  <c r="AB891" i="5"/>
  <c r="X891" i="5"/>
  <c r="T891" i="5"/>
  <c r="P891" i="5"/>
  <c r="AF890" i="5"/>
  <c r="AB890" i="5"/>
  <c r="X890" i="5"/>
  <c r="T890" i="5"/>
  <c r="P890" i="5"/>
  <c r="AF889" i="5"/>
  <c r="AB889" i="5"/>
  <c r="X889" i="5"/>
  <c r="T889" i="5"/>
  <c r="P889" i="5"/>
  <c r="AF888" i="5"/>
  <c r="AB888" i="5"/>
  <c r="X888" i="5"/>
  <c r="T888" i="5"/>
  <c r="P888" i="5"/>
  <c r="AF887" i="5"/>
  <c r="AB887" i="5"/>
  <c r="X887" i="5"/>
  <c r="T887" i="5"/>
  <c r="P887" i="5"/>
  <c r="AF886" i="5"/>
  <c r="AB886" i="5"/>
  <c r="X886" i="5"/>
  <c r="T886" i="5"/>
  <c r="P886" i="5"/>
  <c r="AF885" i="5"/>
  <c r="AB885" i="5"/>
  <c r="X885" i="5"/>
  <c r="T885" i="5"/>
  <c r="P885" i="5"/>
  <c r="AF884" i="5"/>
  <c r="AB884" i="5"/>
  <c r="X884" i="5"/>
  <c r="T884" i="5"/>
  <c r="P884" i="5"/>
  <c r="AF883" i="5"/>
  <c r="AB883" i="5"/>
  <c r="X883" i="5"/>
  <c r="T883" i="5"/>
  <c r="P883" i="5"/>
  <c r="AF882" i="5"/>
  <c r="AB882" i="5"/>
  <c r="X882" i="5"/>
  <c r="T882" i="5"/>
  <c r="P882" i="5"/>
  <c r="AF881" i="5"/>
  <c r="AB881" i="5"/>
  <c r="X881" i="5"/>
  <c r="T881" i="5"/>
  <c r="P881" i="5"/>
  <c r="AF880" i="5"/>
  <c r="AB880" i="5"/>
  <c r="X880" i="5"/>
  <c r="T880" i="5"/>
  <c r="P880" i="5"/>
  <c r="AF879" i="5"/>
  <c r="AB879" i="5"/>
  <c r="X879" i="5"/>
  <c r="T879" i="5"/>
  <c r="P879" i="5"/>
  <c r="AF878" i="5"/>
  <c r="AB878" i="5"/>
  <c r="X878" i="5"/>
  <c r="T878" i="5"/>
  <c r="P878" i="5"/>
  <c r="AF877" i="5"/>
  <c r="AB877" i="5"/>
  <c r="X877" i="5"/>
  <c r="T877" i="5"/>
  <c r="P877" i="5"/>
  <c r="AF876" i="5"/>
  <c r="AB876" i="5"/>
  <c r="X876" i="5"/>
  <c r="T876" i="5"/>
  <c r="P876" i="5"/>
  <c r="AF875" i="5"/>
  <c r="AB875" i="5"/>
  <c r="X875" i="5"/>
  <c r="T875" i="5"/>
  <c r="P875" i="5"/>
  <c r="AF874" i="5"/>
  <c r="AB874" i="5"/>
  <c r="X874" i="5"/>
  <c r="T874" i="5"/>
  <c r="P874" i="5"/>
  <c r="AF873" i="5"/>
  <c r="AB873" i="5"/>
  <c r="X873" i="5"/>
  <c r="T873" i="5"/>
  <c r="P873" i="5"/>
  <c r="AF872" i="5"/>
  <c r="AB872" i="5"/>
  <c r="X872" i="5"/>
  <c r="T872" i="5"/>
  <c r="P872" i="5"/>
  <c r="AF871" i="5"/>
  <c r="AB871" i="5"/>
  <c r="X871" i="5"/>
  <c r="T871" i="5"/>
  <c r="P871" i="5"/>
  <c r="AF870" i="5"/>
  <c r="AB870" i="5"/>
  <c r="X870" i="5"/>
  <c r="T870" i="5"/>
  <c r="P870" i="5"/>
  <c r="AF869" i="5"/>
  <c r="AB869" i="5"/>
  <c r="X869" i="5"/>
  <c r="T869" i="5"/>
  <c r="P869" i="5"/>
  <c r="AF868" i="5"/>
  <c r="AB868" i="5"/>
  <c r="X868" i="5"/>
  <c r="T868" i="5"/>
  <c r="P868" i="5"/>
  <c r="AF867" i="5"/>
  <c r="AB867" i="5"/>
  <c r="X867" i="5"/>
  <c r="T867" i="5"/>
  <c r="P867" i="5"/>
  <c r="AF866" i="5"/>
  <c r="AB866" i="5"/>
  <c r="X866" i="5"/>
  <c r="T866" i="5"/>
  <c r="P866" i="5"/>
  <c r="AF865" i="5"/>
  <c r="AB865" i="5"/>
  <c r="X865" i="5"/>
  <c r="T865" i="5"/>
  <c r="P865" i="5"/>
  <c r="AF864" i="5"/>
  <c r="AB864" i="5"/>
  <c r="X864" i="5"/>
  <c r="T864" i="5"/>
  <c r="P864" i="5"/>
  <c r="AF863" i="5"/>
  <c r="AB863" i="5"/>
  <c r="X863" i="5"/>
  <c r="T863" i="5"/>
  <c r="P863" i="5"/>
  <c r="AF862" i="5"/>
  <c r="AB862" i="5"/>
  <c r="X862" i="5"/>
  <c r="T862" i="5"/>
  <c r="P862" i="5"/>
  <c r="AF861" i="5"/>
  <c r="AB861" i="5"/>
  <c r="X861" i="5"/>
  <c r="T861" i="5"/>
  <c r="P861" i="5"/>
  <c r="AF860" i="5"/>
  <c r="AB860" i="5"/>
  <c r="X860" i="5"/>
  <c r="T860" i="5"/>
  <c r="P860" i="5"/>
  <c r="AF859" i="5"/>
  <c r="AB859" i="5"/>
  <c r="X859" i="5"/>
  <c r="T859" i="5"/>
  <c r="P859" i="5"/>
  <c r="AF858" i="5"/>
  <c r="AB858" i="5"/>
  <c r="X858" i="5"/>
  <c r="T858" i="5"/>
  <c r="P858" i="5"/>
  <c r="AF857" i="5"/>
  <c r="AB857" i="5"/>
  <c r="X857" i="5"/>
  <c r="T857" i="5"/>
  <c r="P857" i="5"/>
  <c r="AF856" i="5"/>
  <c r="AB856" i="5"/>
  <c r="X856" i="5"/>
  <c r="T856" i="5"/>
  <c r="P856" i="5"/>
  <c r="AF855" i="5"/>
  <c r="AB855" i="5"/>
  <c r="X855" i="5"/>
  <c r="T855" i="5"/>
  <c r="P855" i="5"/>
  <c r="AF854" i="5"/>
  <c r="AB854" i="5"/>
  <c r="X854" i="5"/>
  <c r="T854" i="5"/>
  <c r="P854" i="5"/>
  <c r="AF853" i="5"/>
  <c r="AB853" i="5"/>
  <c r="X853" i="5"/>
  <c r="T853" i="5"/>
  <c r="P853" i="5"/>
  <c r="AF852" i="5"/>
  <c r="AB852" i="5"/>
  <c r="X852" i="5"/>
  <c r="T852" i="5"/>
  <c r="P852" i="5"/>
  <c r="AF851" i="5"/>
  <c r="AB851" i="5"/>
  <c r="X851" i="5"/>
  <c r="T851" i="5"/>
  <c r="P851" i="5"/>
  <c r="AF850" i="5"/>
  <c r="AB850" i="5"/>
  <c r="X850" i="5"/>
  <c r="T850" i="5"/>
  <c r="P850" i="5"/>
  <c r="AF849" i="5"/>
  <c r="AB849" i="5"/>
  <c r="X849" i="5"/>
  <c r="T849" i="5"/>
  <c r="P849" i="5"/>
  <c r="AF848" i="5"/>
  <c r="AB848" i="5"/>
  <c r="X848" i="5"/>
  <c r="T848" i="5"/>
  <c r="P848" i="5"/>
  <c r="AF847" i="5"/>
  <c r="AB847" i="5"/>
  <c r="X847" i="5"/>
  <c r="T847" i="5"/>
  <c r="P847" i="5"/>
  <c r="AF846" i="5"/>
  <c r="AB846" i="5"/>
  <c r="X846" i="5"/>
  <c r="T846" i="5"/>
  <c r="P846" i="5"/>
  <c r="AF845" i="5"/>
  <c r="AB845" i="5"/>
  <c r="X845" i="5"/>
  <c r="T845" i="5"/>
  <c r="P845" i="5"/>
  <c r="AF844" i="5"/>
  <c r="AB844" i="5"/>
  <c r="X844" i="5"/>
  <c r="T844" i="5"/>
  <c r="P844" i="5"/>
  <c r="AD843" i="5"/>
  <c r="Y843" i="5"/>
  <c r="T843" i="5"/>
  <c r="AC842" i="5"/>
  <c r="X842" i="5"/>
  <c r="R842" i="5"/>
  <c r="AB841" i="5"/>
  <c r="V841" i="5"/>
  <c r="Q841" i="5"/>
  <c r="AF840" i="5"/>
  <c r="Z840" i="5"/>
  <c r="U840" i="5"/>
  <c r="P840" i="5"/>
  <c r="AD839" i="5"/>
  <c r="Y839" i="5"/>
  <c r="T839" i="5"/>
  <c r="AC838" i="5"/>
  <c r="X838" i="5"/>
  <c r="R838" i="5"/>
  <c r="AB837" i="5"/>
  <c r="V837" i="5"/>
  <c r="Q837" i="5"/>
  <c r="AF836" i="5"/>
  <c r="Z836" i="5"/>
  <c r="U836" i="5"/>
  <c r="P836" i="5"/>
  <c r="AD835" i="5"/>
  <c r="Y835" i="5"/>
  <c r="T835" i="5"/>
  <c r="AC834" i="5"/>
  <c r="X834" i="5"/>
  <c r="R834" i="5"/>
  <c r="AB833" i="5"/>
  <c r="V833" i="5"/>
  <c r="Q833" i="5"/>
  <c r="AF832" i="5"/>
  <c r="Z832" i="5"/>
  <c r="U832" i="5"/>
  <c r="P832" i="5"/>
  <c r="AD831" i="5"/>
  <c r="Y831" i="5"/>
  <c r="T831" i="5"/>
  <c r="AC830" i="5"/>
  <c r="X830" i="5"/>
  <c r="R830" i="5"/>
  <c r="AB829" i="5"/>
  <c r="V829" i="5"/>
  <c r="Q829" i="5"/>
  <c r="AF828" i="5"/>
  <c r="Z828" i="5"/>
  <c r="U828" i="5"/>
  <c r="P828" i="5"/>
  <c r="AD827" i="5"/>
  <c r="Y827" i="5"/>
  <c r="T827" i="5"/>
  <c r="AC826" i="5"/>
  <c r="X826" i="5"/>
  <c r="R826" i="5"/>
  <c r="AB825" i="5"/>
  <c r="V825" i="5"/>
  <c r="Q825" i="5"/>
  <c r="AF824" i="5"/>
  <c r="Z824" i="5"/>
  <c r="U824" i="5"/>
  <c r="P824" i="5"/>
  <c r="AD823" i="5"/>
  <c r="Y823" i="5"/>
  <c r="T823" i="5"/>
  <c r="AC822" i="5"/>
  <c r="X822" i="5"/>
  <c r="R822" i="5"/>
  <c r="AB821" i="5"/>
  <c r="V821" i="5"/>
  <c r="Q821" i="5"/>
  <c r="AF820" i="5"/>
  <c r="Z820" i="5"/>
  <c r="U820" i="5"/>
  <c r="P820" i="5"/>
  <c r="AD819" i="5"/>
  <c r="Y819" i="5"/>
  <c r="T819" i="5"/>
  <c r="AC818" i="5"/>
  <c r="X818" i="5"/>
  <c r="R818" i="5"/>
  <c r="AB817" i="5"/>
  <c r="V817" i="5"/>
  <c r="Q817" i="5"/>
  <c r="AF816" i="5"/>
  <c r="Z816" i="5"/>
  <c r="U816" i="5"/>
  <c r="P816" i="5"/>
  <c r="AD815" i="5"/>
  <c r="Y815" i="5"/>
  <c r="T815" i="5"/>
  <c r="AC814" i="5"/>
  <c r="X814" i="5"/>
  <c r="R814" i="5"/>
  <c r="AB813" i="5"/>
  <c r="V813" i="5"/>
  <c r="Q813" i="5"/>
  <c r="AF812" i="5"/>
  <c r="Z812" i="5"/>
  <c r="U812" i="5"/>
  <c r="P812" i="5"/>
  <c r="AD811" i="5"/>
  <c r="Y811" i="5"/>
  <c r="T811" i="5"/>
  <c r="AC810" i="5"/>
  <c r="X810" i="5"/>
  <c r="R810" i="5"/>
  <c r="AB809" i="5"/>
  <c r="V809" i="5"/>
  <c r="Q809" i="5"/>
  <c r="AF808" i="5"/>
  <c r="Z808" i="5"/>
  <c r="U808" i="5"/>
  <c r="P808" i="5"/>
  <c r="AD807" i="5"/>
  <c r="Y807" i="5"/>
  <c r="T807" i="5"/>
  <c r="AC806" i="5"/>
  <c r="X806" i="5"/>
  <c r="R806" i="5"/>
  <c r="AB805" i="5"/>
  <c r="V805" i="5"/>
  <c r="Q805" i="5"/>
  <c r="AF804" i="5"/>
  <c r="Z804" i="5"/>
  <c r="U804" i="5"/>
  <c r="P804" i="5"/>
  <c r="AD803" i="5"/>
  <c r="Y803" i="5"/>
  <c r="T803" i="5"/>
  <c r="AC802" i="5"/>
  <c r="X802" i="5"/>
  <c r="R802" i="5"/>
  <c r="AB801" i="5"/>
  <c r="V801" i="5"/>
  <c r="Q801" i="5"/>
  <c r="AF800" i="5"/>
  <c r="Z800" i="5"/>
  <c r="U800" i="5"/>
  <c r="P800" i="5"/>
  <c r="AD799" i="5"/>
  <c r="Y799" i="5"/>
  <c r="T799" i="5"/>
  <c r="AC798" i="5"/>
  <c r="X798" i="5"/>
  <c r="R798" i="5"/>
  <c r="AB797" i="5"/>
  <c r="V797" i="5"/>
  <c r="Q797" i="5"/>
  <c r="AF796" i="5"/>
  <c r="Z796" i="5"/>
  <c r="U796" i="5"/>
  <c r="P796" i="5"/>
  <c r="AD795" i="5"/>
  <c r="Y795" i="5"/>
  <c r="T795" i="5"/>
  <c r="AC794" i="5"/>
  <c r="X794" i="5"/>
  <c r="R794" i="5"/>
  <c r="AB793" i="5"/>
  <c r="V793" i="5"/>
  <c r="Q793" i="5"/>
  <c r="AF792" i="5"/>
  <c r="Z792" i="5"/>
  <c r="U792" i="5"/>
  <c r="P792" i="5"/>
  <c r="AD791" i="5"/>
  <c r="Y791" i="5"/>
  <c r="T791" i="5"/>
  <c r="AC790" i="5"/>
  <c r="X790" i="5"/>
  <c r="R790" i="5"/>
  <c r="AB789" i="5"/>
  <c r="V789" i="5"/>
  <c r="Q789" i="5"/>
  <c r="AF788" i="5"/>
  <c r="Z788" i="5"/>
  <c r="U788" i="5"/>
  <c r="P788" i="5"/>
  <c r="AD787" i="5"/>
  <c r="Y787" i="5"/>
  <c r="T787" i="5"/>
  <c r="AC786" i="5"/>
  <c r="X786" i="5"/>
  <c r="R786" i="5"/>
  <c r="AB785" i="5"/>
  <c r="V785" i="5"/>
  <c r="Q785" i="5"/>
  <c r="AF784" i="5"/>
  <c r="Z784" i="5"/>
  <c r="U784" i="5"/>
  <c r="P784" i="5"/>
  <c r="AD783" i="5"/>
  <c r="Y783" i="5"/>
  <c r="T783" i="5"/>
  <c r="AC782" i="5"/>
  <c r="X782" i="5"/>
  <c r="R782" i="5"/>
  <c r="AB781" i="5"/>
  <c r="V781" i="5"/>
  <c r="Q781" i="5"/>
  <c r="AF780" i="5"/>
  <c r="Z780" i="5"/>
  <c r="U780" i="5"/>
  <c r="P780" i="5"/>
  <c r="AD779" i="5"/>
  <c r="Y779" i="5"/>
  <c r="T779" i="5"/>
  <c r="AC778" i="5"/>
  <c r="X778" i="5"/>
  <c r="R778" i="5"/>
  <c r="AB777" i="5"/>
  <c r="V777" i="5"/>
  <c r="Q777" i="5"/>
  <c r="AF776" i="5"/>
  <c r="Z776" i="5"/>
  <c r="U776" i="5"/>
  <c r="P776" i="5"/>
  <c r="AD775" i="5"/>
  <c r="Y775" i="5"/>
  <c r="T775" i="5"/>
  <c r="AC774" i="5"/>
  <c r="X774" i="5"/>
  <c r="R774" i="5"/>
  <c r="AB773" i="5"/>
  <c r="V773" i="5"/>
  <c r="Q773" i="5"/>
  <c r="AF772" i="5"/>
  <c r="Z772" i="5"/>
  <c r="U772" i="5"/>
  <c r="P772" i="5"/>
  <c r="AD771" i="5"/>
  <c r="Y771" i="5"/>
  <c r="T771" i="5"/>
  <c r="AC770" i="5"/>
  <c r="X770" i="5"/>
  <c r="R770" i="5"/>
  <c r="AB769" i="5"/>
  <c r="V769" i="5"/>
  <c r="Q769" i="5"/>
  <c r="AF768" i="5"/>
  <c r="Z768" i="5"/>
  <c r="U768" i="5"/>
  <c r="P768" i="5"/>
  <c r="AD767" i="5"/>
  <c r="Y767" i="5"/>
  <c r="T767" i="5"/>
  <c r="AC766" i="5"/>
  <c r="X766" i="5"/>
  <c r="R766" i="5"/>
  <c r="AB765" i="5"/>
  <c r="V765" i="5"/>
  <c r="Q765" i="5"/>
  <c r="AF764" i="5"/>
  <c r="Z764" i="5"/>
  <c r="U764" i="5"/>
  <c r="P764" i="5"/>
  <c r="AD763" i="5"/>
  <c r="Y763" i="5"/>
  <c r="T763" i="5"/>
  <c r="AC762" i="5"/>
  <c r="X762" i="5"/>
  <c r="R762" i="5"/>
  <c r="AB761" i="5"/>
  <c r="V761" i="5"/>
  <c r="Q761" i="5"/>
  <c r="AF760" i="5"/>
  <c r="Z760" i="5"/>
  <c r="U760" i="5"/>
  <c r="P760" i="5"/>
  <c r="AD759" i="5"/>
  <c r="Y759" i="5"/>
  <c r="T759" i="5"/>
  <c r="AC758" i="5"/>
  <c r="X758" i="5"/>
  <c r="R758" i="5"/>
  <c r="AB757" i="5"/>
  <c r="V757" i="5"/>
  <c r="Q757" i="5"/>
  <c r="AF756" i="5"/>
  <c r="Z756" i="5"/>
  <c r="U756" i="5"/>
  <c r="P756" i="5"/>
  <c r="AD755" i="5"/>
  <c r="Y755" i="5"/>
  <c r="T755" i="5"/>
  <c r="AC754" i="5"/>
  <c r="X754" i="5"/>
  <c r="R754" i="5"/>
  <c r="AB753" i="5"/>
  <c r="V753" i="5"/>
  <c r="Q753" i="5"/>
  <c r="AF752" i="5"/>
  <c r="Z752" i="5"/>
  <c r="U752" i="5"/>
  <c r="P752" i="5"/>
  <c r="AD751" i="5"/>
  <c r="Y751" i="5"/>
  <c r="T751" i="5"/>
  <c r="AC750" i="5"/>
  <c r="X750" i="5"/>
  <c r="R750" i="5"/>
  <c r="AB749" i="5"/>
  <c r="V749" i="5"/>
  <c r="Q749" i="5"/>
  <c r="AF748" i="5"/>
  <c r="Z748" i="5"/>
  <c r="U748" i="5"/>
  <c r="P748" i="5"/>
  <c r="AD747" i="5"/>
  <c r="Y747" i="5"/>
  <c r="T747" i="5"/>
  <c r="AC746" i="5"/>
  <c r="X746" i="5"/>
  <c r="R746" i="5"/>
  <c r="AB745" i="5"/>
  <c r="V745" i="5"/>
  <c r="Q745" i="5"/>
  <c r="AF744" i="5"/>
  <c r="Z744" i="5"/>
  <c r="U744" i="5"/>
  <c r="P744" i="5"/>
  <c r="AD743" i="5"/>
  <c r="Y743" i="5"/>
  <c r="T743" i="5"/>
  <c r="AC742" i="5"/>
  <c r="X742" i="5"/>
  <c r="R742" i="5"/>
  <c r="AB741" i="5"/>
  <c r="V741" i="5"/>
  <c r="Q741" i="5"/>
  <c r="AF740" i="5"/>
  <c r="Z740" i="5"/>
  <c r="U740" i="5"/>
  <c r="P740" i="5"/>
  <c r="AD739" i="5"/>
  <c r="Y739" i="5"/>
  <c r="T739" i="5"/>
  <c r="AC738" i="5"/>
  <c r="X738" i="5"/>
  <c r="R738" i="5"/>
  <c r="AB737" i="5"/>
  <c r="V737" i="5"/>
  <c r="Q737" i="5"/>
  <c r="AF736" i="5"/>
  <c r="Z736" i="5"/>
  <c r="U736" i="5"/>
  <c r="P736" i="5"/>
  <c r="AD735" i="5"/>
  <c r="Y735" i="5"/>
  <c r="T735" i="5"/>
  <c r="AC734" i="5"/>
  <c r="X734" i="5"/>
  <c r="R734" i="5"/>
  <c r="AB733" i="5"/>
  <c r="V733" i="5"/>
  <c r="Q733" i="5"/>
  <c r="AF732" i="5"/>
  <c r="Z732" i="5"/>
  <c r="U732" i="5"/>
  <c r="P732" i="5"/>
  <c r="AD731" i="5"/>
  <c r="Y731" i="5"/>
  <c r="T731" i="5"/>
  <c r="AC730" i="5"/>
  <c r="X730" i="5"/>
  <c r="R730" i="5"/>
  <c r="AB729" i="5"/>
  <c r="V729" i="5"/>
  <c r="Q729" i="5"/>
  <c r="AF728" i="5"/>
  <c r="Z728" i="5"/>
  <c r="U728" i="5"/>
  <c r="P728" i="5"/>
  <c r="AD727" i="5"/>
  <c r="Y727" i="5"/>
  <c r="T727" i="5"/>
  <c r="AC726" i="5"/>
  <c r="X726" i="5"/>
  <c r="R726" i="5"/>
  <c r="AB725" i="5"/>
  <c r="V725" i="5"/>
  <c r="Q725" i="5"/>
  <c r="AF724" i="5"/>
  <c r="Z724" i="5"/>
  <c r="U724" i="5"/>
  <c r="P724" i="5"/>
  <c r="AD723" i="5"/>
  <c r="Y723" i="5"/>
  <c r="T723" i="5"/>
  <c r="AC722" i="5"/>
  <c r="X722" i="5"/>
  <c r="R722" i="5"/>
  <c r="AB721" i="5"/>
  <c r="V721" i="5"/>
  <c r="Q721" i="5"/>
  <c r="AF720" i="5"/>
  <c r="Z720" i="5"/>
  <c r="U720" i="5"/>
  <c r="P720" i="5"/>
  <c r="AD719" i="5"/>
  <c r="Y719" i="5"/>
  <c r="T719" i="5"/>
  <c r="AC718" i="5"/>
  <c r="X718" i="5"/>
  <c r="R718" i="5"/>
  <c r="X717" i="5"/>
  <c r="AB716" i="5"/>
  <c r="AF715" i="5"/>
  <c r="P715" i="5"/>
  <c r="T714" i="5"/>
  <c r="X713" i="5"/>
  <c r="AB712" i="5"/>
  <c r="AF711" i="5"/>
  <c r="P711" i="5"/>
  <c r="T710" i="5"/>
  <c r="X709" i="5"/>
  <c r="AB708" i="5"/>
  <c r="AF707" i="5"/>
  <c r="P707" i="5"/>
  <c r="T706" i="5"/>
  <c r="X705" i="5"/>
  <c r="AB704" i="5"/>
  <c r="AF703" i="5"/>
  <c r="P703" i="5"/>
  <c r="T702" i="5"/>
  <c r="X701" i="5"/>
  <c r="AB700" i="5"/>
  <c r="AF699" i="5"/>
  <c r="P699" i="5"/>
  <c r="T698" i="5"/>
  <c r="X697" i="5"/>
  <c r="AB696" i="5"/>
  <c r="AF695" i="5"/>
  <c r="P695" i="5"/>
  <c r="T694" i="5"/>
  <c r="X693" i="5"/>
  <c r="AB692" i="5"/>
  <c r="AF691" i="5"/>
  <c r="P691" i="5"/>
  <c r="T690" i="5"/>
  <c r="X689" i="5"/>
  <c r="AB688" i="5"/>
  <c r="AF687" i="5"/>
  <c r="P687" i="5"/>
  <c r="T686" i="5"/>
  <c r="X685" i="5"/>
  <c r="AB684" i="5"/>
  <c r="AF683" i="5"/>
  <c r="P683" i="5"/>
  <c r="T682" i="5"/>
  <c r="X681" i="5"/>
  <c r="AB680" i="5"/>
  <c r="AF679" i="5"/>
  <c r="P679" i="5"/>
  <c r="T678" i="5"/>
  <c r="X677" i="5"/>
  <c r="AB676" i="5"/>
  <c r="AF675" i="5"/>
  <c r="P675" i="5"/>
  <c r="T674" i="5"/>
  <c r="X673" i="5"/>
  <c r="AB672" i="5"/>
  <c r="AF671" i="5"/>
  <c r="P671" i="5"/>
  <c r="T670" i="5"/>
  <c r="X669" i="5"/>
  <c r="AB668" i="5"/>
  <c r="AF667" i="5"/>
  <c r="P667" i="5"/>
  <c r="T666" i="5"/>
  <c r="X665" i="5"/>
  <c r="AB664" i="5"/>
  <c r="AF663" i="5"/>
  <c r="P663" i="5"/>
  <c r="T662" i="5"/>
  <c r="X661" i="5"/>
  <c r="AB660" i="5"/>
  <c r="AF659" i="5"/>
  <c r="P659" i="5"/>
  <c r="T658" i="5"/>
  <c r="X657" i="5"/>
  <c r="AB656" i="5"/>
  <c r="AF655" i="5"/>
  <c r="P655" i="5"/>
  <c r="T654" i="5"/>
  <c r="X653" i="5"/>
  <c r="AB652" i="5"/>
  <c r="AF651" i="5"/>
  <c r="P651" i="5"/>
  <c r="T650" i="5"/>
  <c r="X649" i="5"/>
  <c r="AB648" i="5"/>
  <c r="AF647" i="5"/>
  <c r="P647" i="5"/>
  <c r="T646" i="5"/>
  <c r="X645" i="5"/>
  <c r="AB644" i="5"/>
  <c r="AF643" i="5"/>
  <c r="P643" i="5"/>
  <c r="T642" i="5"/>
  <c r="X641" i="5"/>
  <c r="AB640" i="5"/>
  <c r="AF639" i="5"/>
  <c r="P639" i="5"/>
  <c r="T638" i="5"/>
  <c r="X637" i="5"/>
  <c r="AB636" i="5"/>
  <c r="AF635" i="5"/>
  <c r="P635" i="5"/>
  <c r="T634" i="5"/>
  <c r="X633" i="5"/>
  <c r="AB632" i="5"/>
  <c r="AF631" i="5"/>
  <c r="P631" i="5"/>
  <c r="T630" i="5"/>
  <c r="X629" i="5"/>
  <c r="AB628" i="5"/>
  <c r="AF627" i="5"/>
  <c r="P627" i="5"/>
  <c r="T626" i="5"/>
  <c r="X625" i="5"/>
  <c r="AB624" i="5"/>
  <c r="AF623" i="5"/>
  <c r="P623" i="5"/>
  <c r="T622" i="5"/>
  <c r="X621" i="5"/>
  <c r="AB620" i="5"/>
  <c r="AF619" i="5"/>
  <c r="P619" i="5"/>
  <c r="T618" i="5"/>
  <c r="X617" i="5"/>
  <c r="AB616" i="5"/>
  <c r="AF615" i="5"/>
  <c r="P615" i="5"/>
  <c r="T614" i="5"/>
  <c r="X613" i="5"/>
  <c r="AB612" i="5"/>
  <c r="AF611" i="5"/>
  <c r="P611" i="5"/>
  <c r="T610" i="5"/>
  <c r="X609" i="5"/>
  <c r="AB608" i="5"/>
  <c r="AF607" i="5"/>
  <c r="P607" i="5"/>
  <c r="T606" i="5"/>
  <c r="X605" i="5"/>
  <c r="AB604" i="5"/>
  <c r="AF603" i="5"/>
  <c r="AE602" i="5"/>
  <c r="AD601" i="5"/>
  <c r="AC600" i="5"/>
  <c r="AA599" i="5"/>
  <c r="Z598" i="5"/>
  <c r="Y597" i="5"/>
  <c r="W596" i="5"/>
  <c r="V595" i="5"/>
  <c r="U594" i="5"/>
  <c r="S593" i="5"/>
  <c r="R592" i="5"/>
  <c r="Q591" i="5"/>
  <c r="O590" i="5"/>
  <c r="AE586" i="5"/>
  <c r="AD585" i="5"/>
  <c r="AC584" i="5"/>
  <c r="AA583" i="5"/>
  <c r="Z582" i="5"/>
  <c r="Y581" i="5"/>
  <c r="W580" i="5"/>
  <c r="V579" i="5"/>
  <c r="U578" i="5"/>
  <c r="S577" i="5"/>
  <c r="R576" i="5"/>
  <c r="Q575" i="5"/>
  <c r="O574" i="5"/>
  <c r="AE570" i="5"/>
  <c r="AD569" i="5"/>
  <c r="AC568" i="5"/>
  <c r="AA567" i="5"/>
  <c r="Z566" i="5"/>
  <c r="Y565" i="5"/>
  <c r="W564" i="5"/>
  <c r="V563" i="5"/>
  <c r="U562" i="5"/>
  <c r="S561" i="5"/>
  <c r="R560" i="5"/>
  <c r="Q559" i="5"/>
  <c r="O558" i="5"/>
  <c r="AE554" i="5"/>
  <c r="AD553" i="5"/>
  <c r="AC552" i="5"/>
  <c r="AA551" i="5"/>
  <c r="Z550" i="5"/>
  <c r="Y549" i="5"/>
  <c r="W548" i="5"/>
  <c r="V547" i="5"/>
  <c r="U546" i="5"/>
  <c r="S545" i="5"/>
  <c r="R544" i="5"/>
  <c r="Q543" i="5"/>
  <c r="O542" i="5"/>
  <c r="AE538" i="5"/>
  <c r="AD537" i="5"/>
  <c r="AC536" i="5"/>
  <c r="AA535" i="5"/>
  <c r="Z534" i="5"/>
  <c r="Y533" i="5"/>
  <c r="W532" i="5"/>
  <c r="V531" i="5"/>
  <c r="U530" i="5"/>
  <c r="S529" i="5"/>
  <c r="R528" i="5"/>
  <c r="Q527" i="5"/>
  <c r="O526" i="5"/>
  <c r="AC521" i="5"/>
  <c r="Y518" i="5"/>
  <c r="U515" i="5"/>
  <c r="Q512" i="5"/>
  <c r="AC505" i="5"/>
  <c r="Y502" i="5"/>
  <c r="U499" i="5"/>
  <c r="Q496" i="5"/>
  <c r="AC489" i="5"/>
  <c r="Y486" i="5"/>
  <c r="U483" i="5"/>
  <c r="Q480" i="5"/>
  <c r="AC473" i="5"/>
  <c r="Y470" i="5"/>
  <c r="AA462" i="5"/>
  <c r="V458" i="5"/>
  <c r="Q454" i="5"/>
  <c r="AE449" i="5"/>
  <c r="Z445" i="5"/>
  <c r="U441" i="5"/>
  <c r="O437" i="5"/>
  <c r="AD432" i="5"/>
  <c r="Y428" i="5"/>
  <c r="S424" i="5"/>
  <c r="AC415" i="5"/>
  <c r="Q411" i="5"/>
  <c r="S400" i="5"/>
  <c r="W387" i="5"/>
  <c r="AA374" i="5"/>
  <c r="AE361" i="5"/>
  <c r="O349" i="5"/>
  <c r="V332" i="5"/>
  <c r="AF310" i="5"/>
  <c r="Z236" i="5"/>
  <c r="O903" i="5"/>
  <c r="AE902" i="5"/>
  <c r="AA902" i="5"/>
  <c r="W902" i="5"/>
  <c r="S902" i="5"/>
  <c r="O902" i="5"/>
  <c r="AE901" i="5"/>
  <c r="AA901" i="5"/>
  <c r="W901" i="5"/>
  <c r="S901" i="5"/>
  <c r="O901" i="5"/>
  <c r="AE900" i="5"/>
  <c r="AA900" i="5"/>
  <c r="W900" i="5"/>
  <c r="S900" i="5"/>
  <c r="O900" i="5"/>
  <c r="AE899" i="5"/>
  <c r="AA899" i="5"/>
  <c r="W899" i="5"/>
  <c r="S899" i="5"/>
  <c r="O899" i="5"/>
  <c r="AE898" i="5"/>
  <c r="AA898" i="5"/>
  <c r="W898" i="5"/>
  <c r="S898" i="5"/>
  <c r="O898" i="5"/>
  <c r="AE897" i="5"/>
  <c r="AA897" i="5"/>
  <c r="W897" i="5"/>
  <c r="S897" i="5"/>
  <c r="O897" i="5"/>
  <c r="AE896" i="5"/>
  <c r="AA896" i="5"/>
  <c r="W896" i="5"/>
  <c r="S896" i="5"/>
  <c r="O896" i="5"/>
  <c r="AE895" i="5"/>
  <c r="AA895" i="5"/>
  <c r="W895" i="5"/>
  <c r="S895" i="5"/>
  <c r="O895" i="5"/>
  <c r="AE894" i="5"/>
  <c r="AA894" i="5"/>
  <c r="W894" i="5"/>
  <c r="S894" i="5"/>
  <c r="O894" i="5"/>
  <c r="AE893" i="5"/>
  <c r="AA893" i="5"/>
  <c r="W893" i="5"/>
  <c r="S893" i="5"/>
  <c r="O893" i="5"/>
  <c r="AE892" i="5"/>
  <c r="AA892" i="5"/>
  <c r="W892" i="5"/>
  <c r="S892" i="5"/>
  <c r="O892" i="5"/>
  <c r="AE891" i="5"/>
  <c r="AA891" i="5"/>
  <c r="W891" i="5"/>
  <c r="S891" i="5"/>
  <c r="O891" i="5"/>
  <c r="AE890" i="5"/>
  <c r="AA890" i="5"/>
  <c r="W890" i="5"/>
  <c r="S890" i="5"/>
  <c r="O890" i="5"/>
  <c r="AE889" i="5"/>
  <c r="AA889" i="5"/>
  <c r="W889" i="5"/>
  <c r="S889" i="5"/>
  <c r="O889" i="5"/>
  <c r="AE888" i="5"/>
  <c r="AA888" i="5"/>
  <c r="W888" i="5"/>
  <c r="S888" i="5"/>
  <c r="O888" i="5"/>
  <c r="AE887" i="5"/>
  <c r="AA887" i="5"/>
  <c r="W887" i="5"/>
  <c r="S887" i="5"/>
  <c r="O887" i="5"/>
  <c r="AE886" i="5"/>
  <c r="AA886" i="5"/>
  <c r="W886" i="5"/>
  <c r="S886" i="5"/>
  <c r="O886" i="5"/>
  <c r="AE885" i="5"/>
  <c r="AA885" i="5"/>
  <c r="W885" i="5"/>
  <c r="S885" i="5"/>
  <c r="O885" i="5"/>
  <c r="AE884" i="5"/>
  <c r="AA884" i="5"/>
  <c r="W884" i="5"/>
  <c r="S884" i="5"/>
  <c r="O884" i="5"/>
  <c r="AE883" i="5"/>
  <c r="AA883" i="5"/>
  <c r="W883" i="5"/>
  <c r="S883" i="5"/>
  <c r="O883" i="5"/>
  <c r="AE882" i="5"/>
  <c r="AA882" i="5"/>
  <c r="W882" i="5"/>
  <c r="S882" i="5"/>
  <c r="O882" i="5"/>
  <c r="AE881" i="5"/>
  <c r="AA881" i="5"/>
  <c r="W881" i="5"/>
  <c r="S881" i="5"/>
  <c r="O881" i="5"/>
  <c r="AE880" i="5"/>
  <c r="AA880" i="5"/>
  <c r="W880" i="5"/>
  <c r="S880" i="5"/>
  <c r="O880" i="5"/>
  <c r="AE879" i="5"/>
  <c r="AA879" i="5"/>
  <c r="W879" i="5"/>
  <c r="S879" i="5"/>
  <c r="O879" i="5"/>
  <c r="AE878" i="5"/>
  <c r="AA878" i="5"/>
  <c r="W878" i="5"/>
  <c r="S878" i="5"/>
  <c r="O878" i="5"/>
  <c r="AE877" i="5"/>
  <c r="AA877" i="5"/>
  <c r="W877" i="5"/>
  <c r="S877" i="5"/>
  <c r="O877" i="5"/>
  <c r="AE876" i="5"/>
  <c r="AA876" i="5"/>
  <c r="W876" i="5"/>
  <c r="S876" i="5"/>
  <c r="O876" i="5"/>
  <c r="AE875" i="5"/>
  <c r="AA875" i="5"/>
  <c r="W875" i="5"/>
  <c r="S875" i="5"/>
  <c r="O875" i="5"/>
  <c r="AE874" i="5"/>
  <c r="AA874" i="5"/>
  <c r="W874" i="5"/>
  <c r="S874" i="5"/>
  <c r="O874" i="5"/>
  <c r="AE873" i="5"/>
  <c r="AA873" i="5"/>
  <c r="W873" i="5"/>
  <c r="S873" i="5"/>
  <c r="O873" i="5"/>
  <c r="AE872" i="5"/>
  <c r="AA872" i="5"/>
  <c r="W872" i="5"/>
  <c r="S872" i="5"/>
  <c r="O872" i="5"/>
  <c r="AE871" i="5"/>
  <c r="AA871" i="5"/>
  <c r="W871" i="5"/>
  <c r="S871" i="5"/>
  <c r="O871" i="5"/>
  <c r="AE870" i="5"/>
  <c r="AA870" i="5"/>
  <c r="W870" i="5"/>
  <c r="S870" i="5"/>
  <c r="O870" i="5"/>
  <c r="AE869" i="5"/>
  <c r="AA869" i="5"/>
  <c r="W869" i="5"/>
  <c r="S869" i="5"/>
  <c r="O869" i="5"/>
  <c r="AE868" i="5"/>
  <c r="AA868" i="5"/>
  <c r="W868" i="5"/>
  <c r="S868" i="5"/>
  <c r="O868" i="5"/>
  <c r="AE867" i="5"/>
  <c r="AA867" i="5"/>
  <c r="W867" i="5"/>
  <c r="S867" i="5"/>
  <c r="O867" i="5"/>
  <c r="AE866" i="5"/>
  <c r="AA866" i="5"/>
  <c r="W866" i="5"/>
  <c r="S866" i="5"/>
  <c r="O866" i="5"/>
  <c r="AE865" i="5"/>
  <c r="AA865" i="5"/>
  <c r="W865" i="5"/>
  <c r="S865" i="5"/>
  <c r="O865" i="5"/>
  <c r="AE864" i="5"/>
  <c r="AA864" i="5"/>
  <c r="W864" i="5"/>
  <c r="S864" i="5"/>
  <c r="O864" i="5"/>
  <c r="AE863" i="5"/>
  <c r="AA863" i="5"/>
  <c r="W863" i="5"/>
  <c r="S863" i="5"/>
  <c r="O863" i="5"/>
  <c r="AE862" i="5"/>
  <c r="AA862" i="5"/>
  <c r="W862" i="5"/>
  <c r="S862" i="5"/>
  <c r="O862" i="5"/>
  <c r="AE861" i="5"/>
  <c r="AA861" i="5"/>
  <c r="W861" i="5"/>
  <c r="S861" i="5"/>
  <c r="O861" i="5"/>
  <c r="AE860" i="5"/>
  <c r="AA860" i="5"/>
  <c r="W860" i="5"/>
  <c r="S860" i="5"/>
  <c r="O860" i="5"/>
  <c r="AE859" i="5"/>
  <c r="AA859" i="5"/>
  <c r="W859" i="5"/>
  <c r="S859" i="5"/>
  <c r="O859" i="5"/>
  <c r="AE858" i="5"/>
  <c r="AA858" i="5"/>
  <c r="W858" i="5"/>
  <c r="S858" i="5"/>
  <c r="O858" i="5"/>
  <c r="AE857" i="5"/>
  <c r="AA857" i="5"/>
  <c r="W857" i="5"/>
  <c r="S857" i="5"/>
  <c r="O857" i="5"/>
  <c r="AE856" i="5"/>
  <c r="AA856" i="5"/>
  <c r="W856" i="5"/>
  <c r="S856" i="5"/>
  <c r="O856" i="5"/>
  <c r="AE855" i="5"/>
  <c r="AA855" i="5"/>
  <c r="W855" i="5"/>
  <c r="S855" i="5"/>
  <c r="O855" i="5"/>
  <c r="AE854" i="5"/>
  <c r="AA854" i="5"/>
  <c r="W854" i="5"/>
  <c r="S854" i="5"/>
  <c r="O854" i="5"/>
  <c r="AE853" i="5"/>
  <c r="AA853" i="5"/>
  <c r="W853" i="5"/>
  <c r="S853" i="5"/>
  <c r="O853" i="5"/>
  <c r="AE852" i="5"/>
  <c r="AA852" i="5"/>
  <c r="W852" i="5"/>
  <c r="S852" i="5"/>
  <c r="O852" i="5"/>
  <c r="AE851" i="5"/>
  <c r="AA851" i="5"/>
  <c r="W851" i="5"/>
  <c r="S851" i="5"/>
  <c r="O851" i="5"/>
  <c r="AE850" i="5"/>
  <c r="AA850" i="5"/>
  <c r="W850" i="5"/>
  <c r="S850" i="5"/>
  <c r="O850" i="5"/>
  <c r="AE849" i="5"/>
  <c r="AA849" i="5"/>
  <c r="W849" i="5"/>
  <c r="S849" i="5"/>
  <c r="O849" i="5"/>
  <c r="AE848" i="5"/>
  <c r="AA848" i="5"/>
  <c r="W848" i="5"/>
  <c r="S848" i="5"/>
  <c r="O848" i="5"/>
  <c r="AE847" i="5"/>
  <c r="AA847" i="5"/>
  <c r="W847" i="5"/>
  <c r="S847" i="5"/>
  <c r="O847" i="5"/>
  <c r="AE846" i="5"/>
  <c r="AA846" i="5"/>
  <c r="W846" i="5"/>
  <c r="S846" i="5"/>
  <c r="O846" i="5"/>
  <c r="AE845" i="5"/>
  <c r="AA845" i="5"/>
  <c r="W845" i="5"/>
  <c r="S845" i="5"/>
  <c r="O845" i="5"/>
  <c r="AE844" i="5"/>
  <c r="AA844" i="5"/>
  <c r="W844" i="5"/>
  <c r="S844" i="5"/>
  <c r="AC843" i="5"/>
  <c r="X843" i="5"/>
  <c r="R843" i="5"/>
  <c r="AB842" i="5"/>
  <c r="V842" i="5"/>
  <c r="Q842" i="5"/>
  <c r="AF841" i="5"/>
  <c r="Z841" i="5"/>
  <c r="U841" i="5"/>
  <c r="P841" i="5"/>
  <c r="AD840" i="5"/>
  <c r="Y840" i="5"/>
  <c r="T840" i="5"/>
  <c r="AC839" i="5"/>
  <c r="X839" i="5"/>
  <c r="R839" i="5"/>
  <c r="AB838" i="5"/>
  <c r="V838" i="5"/>
  <c r="Q838" i="5"/>
  <c r="AF837" i="5"/>
  <c r="Z837" i="5"/>
  <c r="U837" i="5"/>
  <c r="P837" i="5"/>
  <c r="AD836" i="5"/>
  <c r="Y836" i="5"/>
  <c r="T836" i="5"/>
  <c r="AC835" i="5"/>
  <c r="X835" i="5"/>
  <c r="R835" i="5"/>
  <c r="AB834" i="5"/>
  <c r="V834" i="5"/>
  <c r="Q834" i="5"/>
  <c r="AF833" i="5"/>
  <c r="Z833" i="5"/>
  <c r="U833" i="5"/>
  <c r="P833" i="5"/>
  <c r="AD832" i="5"/>
  <c r="Y832" i="5"/>
  <c r="T832" i="5"/>
  <c r="AC831" i="5"/>
  <c r="X831" i="5"/>
  <c r="R831" i="5"/>
  <c r="AB830" i="5"/>
  <c r="V830" i="5"/>
  <c r="Q830" i="5"/>
  <c r="AF829" i="5"/>
  <c r="Z829" i="5"/>
  <c r="U829" i="5"/>
  <c r="P829" i="5"/>
  <c r="AD828" i="5"/>
  <c r="Y828" i="5"/>
  <c r="T828" i="5"/>
  <c r="AC827" i="5"/>
  <c r="X827" i="5"/>
  <c r="R827" i="5"/>
  <c r="AB826" i="5"/>
  <c r="V826" i="5"/>
  <c r="Q826" i="5"/>
  <c r="AF825" i="5"/>
  <c r="Z825" i="5"/>
  <c r="U825" i="5"/>
  <c r="P825" i="5"/>
  <c r="AD824" i="5"/>
  <c r="Y824" i="5"/>
  <c r="T824" i="5"/>
  <c r="AC823" i="5"/>
  <c r="X823" i="5"/>
  <c r="R823" i="5"/>
  <c r="AB822" i="5"/>
  <c r="V822" i="5"/>
  <c r="Q822" i="5"/>
  <c r="AF821" i="5"/>
  <c r="Z821" i="5"/>
  <c r="U821" i="5"/>
  <c r="P821" i="5"/>
  <c r="AD820" i="5"/>
  <c r="Y820" i="5"/>
  <c r="T820" i="5"/>
  <c r="AC819" i="5"/>
  <c r="X819" i="5"/>
  <c r="R819" i="5"/>
  <c r="AB818" i="5"/>
  <c r="V818" i="5"/>
  <c r="Q818" i="5"/>
  <c r="AF817" i="5"/>
  <c r="Z817" i="5"/>
  <c r="U817" i="5"/>
  <c r="P817" i="5"/>
  <c r="AD816" i="5"/>
  <c r="Y816" i="5"/>
  <c r="T816" i="5"/>
  <c r="AC815" i="5"/>
  <c r="X815" i="5"/>
  <c r="R815" i="5"/>
  <c r="AB814" i="5"/>
  <c r="V814" i="5"/>
  <c r="Q814" i="5"/>
  <c r="AF813" i="5"/>
  <c r="Z813" i="5"/>
  <c r="U813" i="5"/>
  <c r="P813" i="5"/>
  <c r="AD812" i="5"/>
  <c r="Y812" i="5"/>
  <c r="T812" i="5"/>
  <c r="AC811" i="5"/>
  <c r="X811" i="5"/>
  <c r="R811" i="5"/>
  <c r="AB810" i="5"/>
  <c r="V810" i="5"/>
  <c r="Q810" i="5"/>
  <c r="AF809" i="5"/>
  <c r="Z809" i="5"/>
  <c r="U809" i="5"/>
  <c r="P809" i="5"/>
  <c r="AD808" i="5"/>
  <c r="Y808" i="5"/>
  <c r="T808" i="5"/>
  <c r="AC807" i="5"/>
  <c r="X807" i="5"/>
  <c r="R807" i="5"/>
  <c r="AB806" i="5"/>
  <c r="V806" i="5"/>
  <c r="Q806" i="5"/>
  <c r="AF805" i="5"/>
  <c r="Z805" i="5"/>
  <c r="U805" i="5"/>
  <c r="P805" i="5"/>
  <c r="AD804" i="5"/>
  <c r="Y804" i="5"/>
  <c r="T804" i="5"/>
  <c r="AC803" i="5"/>
  <c r="X803" i="5"/>
  <c r="R803" i="5"/>
  <c r="AB802" i="5"/>
  <c r="V802" i="5"/>
  <c r="Q802" i="5"/>
  <c r="AF801" i="5"/>
  <c r="Z801" i="5"/>
  <c r="U801" i="5"/>
  <c r="P801" i="5"/>
  <c r="AD800" i="5"/>
  <c r="Y800" i="5"/>
  <c r="T800" i="5"/>
  <c r="AC799" i="5"/>
  <c r="X799" i="5"/>
  <c r="R799" i="5"/>
  <c r="AB798" i="5"/>
  <c r="V798" i="5"/>
  <c r="Q798" i="5"/>
  <c r="AF797" i="5"/>
  <c r="Z797" i="5"/>
  <c r="U797" i="5"/>
  <c r="P797" i="5"/>
  <c r="AD796" i="5"/>
  <c r="Y796" i="5"/>
  <c r="T796" i="5"/>
  <c r="AC795" i="5"/>
  <c r="X795" i="5"/>
  <c r="R795" i="5"/>
  <c r="AB794" i="5"/>
  <c r="V794" i="5"/>
  <c r="Q794" i="5"/>
  <c r="AF793" i="5"/>
  <c r="Z793" i="5"/>
  <c r="U793" i="5"/>
  <c r="P793" i="5"/>
  <c r="AD792" i="5"/>
  <c r="Y792" i="5"/>
  <c r="T792" i="5"/>
  <c r="AC791" i="5"/>
  <c r="X791" i="5"/>
  <c r="R791" i="5"/>
  <c r="AB790" i="5"/>
  <c r="V790" i="5"/>
  <c r="Q790" i="5"/>
  <c r="AF789" i="5"/>
  <c r="Z789" i="5"/>
  <c r="U789" i="5"/>
  <c r="P789" i="5"/>
  <c r="AD788" i="5"/>
  <c r="Y788" i="5"/>
  <c r="T788" i="5"/>
  <c r="AC787" i="5"/>
  <c r="X787" i="5"/>
  <c r="R787" i="5"/>
  <c r="AB786" i="5"/>
  <c r="V786" i="5"/>
  <c r="Q786" i="5"/>
  <c r="AF785" i="5"/>
  <c r="Z785" i="5"/>
  <c r="U785" i="5"/>
  <c r="P785" i="5"/>
  <c r="AD784" i="5"/>
  <c r="Y784" i="5"/>
  <c r="T784" i="5"/>
  <c r="AC783" i="5"/>
  <c r="X783" i="5"/>
  <c r="R783" i="5"/>
  <c r="AB782" i="5"/>
  <c r="V782" i="5"/>
  <c r="Q782" i="5"/>
  <c r="AF781" i="5"/>
  <c r="Z781" i="5"/>
  <c r="U781" i="5"/>
  <c r="P781" i="5"/>
  <c r="AD780" i="5"/>
  <c r="Y780" i="5"/>
  <c r="T780" i="5"/>
  <c r="AC779" i="5"/>
  <c r="X779" i="5"/>
  <c r="R779" i="5"/>
  <c r="AB778" i="5"/>
  <c r="V778" i="5"/>
  <c r="Q778" i="5"/>
  <c r="AF777" i="5"/>
  <c r="Z777" i="5"/>
  <c r="U777" i="5"/>
  <c r="P777" i="5"/>
  <c r="AD776" i="5"/>
  <c r="Y776" i="5"/>
  <c r="T776" i="5"/>
  <c r="AC775" i="5"/>
  <c r="X775" i="5"/>
  <c r="R775" i="5"/>
  <c r="AB774" i="5"/>
  <c r="V774" i="5"/>
  <c r="Q774" i="5"/>
  <c r="AF773" i="5"/>
  <c r="Z773" i="5"/>
  <c r="U773" i="5"/>
  <c r="P773" i="5"/>
  <c r="AD772" i="5"/>
  <c r="Y772" i="5"/>
  <c r="T772" i="5"/>
  <c r="AC771" i="5"/>
  <c r="X771" i="5"/>
  <c r="R771" i="5"/>
  <c r="AB770" i="5"/>
  <c r="V770" i="5"/>
  <c r="Q770" i="5"/>
  <c r="AF769" i="5"/>
  <c r="Z769" i="5"/>
  <c r="U769" i="5"/>
  <c r="P769" i="5"/>
  <c r="AD768" i="5"/>
  <c r="Y768" i="5"/>
  <c r="T768" i="5"/>
  <c r="AC767" i="5"/>
  <c r="X767" i="5"/>
  <c r="R767" i="5"/>
  <c r="AB766" i="5"/>
  <c r="V766" i="5"/>
  <c r="Q766" i="5"/>
  <c r="AF765" i="5"/>
  <c r="Z765" i="5"/>
  <c r="U765" i="5"/>
  <c r="P765" i="5"/>
  <c r="AD764" i="5"/>
  <c r="Y764" i="5"/>
  <c r="T764" i="5"/>
  <c r="AC763" i="5"/>
  <c r="X763" i="5"/>
  <c r="R763" i="5"/>
  <c r="AB762" i="5"/>
  <c r="V762" i="5"/>
  <c r="Q762" i="5"/>
  <c r="AF761" i="5"/>
  <c r="Z761" i="5"/>
  <c r="U761" i="5"/>
  <c r="P761" i="5"/>
  <c r="AD760" i="5"/>
  <c r="Y760" i="5"/>
  <c r="T760" i="5"/>
  <c r="AC759" i="5"/>
  <c r="X759" i="5"/>
  <c r="R759" i="5"/>
  <c r="AB758" i="5"/>
  <c r="V758" i="5"/>
  <c r="Q758" i="5"/>
  <c r="AF757" i="5"/>
  <c r="Z757" i="5"/>
  <c r="U757" i="5"/>
  <c r="P757" i="5"/>
  <c r="AD756" i="5"/>
  <c r="Y756" i="5"/>
  <c r="T756" i="5"/>
  <c r="AC755" i="5"/>
  <c r="X755" i="5"/>
  <c r="R755" i="5"/>
  <c r="AB754" i="5"/>
  <c r="V754" i="5"/>
  <c r="Q754" i="5"/>
  <c r="AF753" i="5"/>
  <c r="Z753" i="5"/>
  <c r="U753" i="5"/>
  <c r="P753" i="5"/>
  <c r="AD752" i="5"/>
  <c r="Y752" i="5"/>
  <c r="T752" i="5"/>
  <c r="AC751" i="5"/>
  <c r="X751" i="5"/>
  <c r="R751" i="5"/>
  <c r="AB750" i="5"/>
  <c r="V750" i="5"/>
  <c r="Q750" i="5"/>
  <c r="AF749" i="5"/>
  <c r="Z749" i="5"/>
  <c r="U749" i="5"/>
  <c r="P749" i="5"/>
  <c r="AD748" i="5"/>
  <c r="Y748" i="5"/>
  <c r="T748" i="5"/>
  <c r="AC747" i="5"/>
  <c r="X747" i="5"/>
  <c r="R747" i="5"/>
  <c r="AB746" i="5"/>
  <c r="V746" i="5"/>
  <c r="Q746" i="5"/>
  <c r="AF745" i="5"/>
  <c r="Z745" i="5"/>
  <c r="U745" i="5"/>
  <c r="P745" i="5"/>
  <c r="AD744" i="5"/>
  <c r="Y744" i="5"/>
  <c r="T744" i="5"/>
  <c r="AC743" i="5"/>
  <c r="X743" i="5"/>
  <c r="R743" i="5"/>
  <c r="AB742" i="5"/>
  <c r="V742" i="5"/>
  <c r="Q742" i="5"/>
  <c r="AF741" i="5"/>
  <c r="Z741" i="5"/>
  <c r="U741" i="5"/>
  <c r="P741" i="5"/>
  <c r="AD740" i="5"/>
  <c r="Y740" i="5"/>
  <c r="T740" i="5"/>
  <c r="AC739" i="5"/>
  <c r="X739" i="5"/>
  <c r="R739" i="5"/>
  <c r="AB738" i="5"/>
  <c r="V738" i="5"/>
  <c r="Q738" i="5"/>
  <c r="AF737" i="5"/>
  <c r="Z737" i="5"/>
  <c r="U737" i="5"/>
  <c r="P737" i="5"/>
  <c r="AD736" i="5"/>
  <c r="Y736" i="5"/>
  <c r="T736" i="5"/>
  <c r="AC735" i="5"/>
  <c r="X735" i="5"/>
  <c r="R735" i="5"/>
  <c r="AB734" i="5"/>
  <c r="V734" i="5"/>
  <c r="Q734" i="5"/>
  <c r="AF733" i="5"/>
  <c r="Z733" i="5"/>
  <c r="U733" i="5"/>
  <c r="P733" i="5"/>
  <c r="AD732" i="5"/>
  <c r="Y732" i="5"/>
  <c r="T732" i="5"/>
  <c r="AC731" i="5"/>
  <c r="X731" i="5"/>
  <c r="R731" i="5"/>
  <c r="AB730" i="5"/>
  <c r="V730" i="5"/>
  <c r="Q730" i="5"/>
  <c r="AF729" i="5"/>
  <c r="Z729" i="5"/>
  <c r="U729" i="5"/>
  <c r="P729" i="5"/>
  <c r="AD728" i="5"/>
  <c r="Y728" i="5"/>
  <c r="T728" i="5"/>
  <c r="AC727" i="5"/>
  <c r="X727" i="5"/>
  <c r="R727" i="5"/>
  <c r="AB726" i="5"/>
  <c r="V726" i="5"/>
  <c r="Q726" i="5"/>
  <c r="AF725" i="5"/>
  <c r="Z725" i="5"/>
  <c r="U725" i="5"/>
  <c r="P725" i="5"/>
  <c r="AD724" i="5"/>
  <c r="Y724" i="5"/>
  <c r="T724" i="5"/>
  <c r="AC723" i="5"/>
  <c r="X723" i="5"/>
  <c r="R723" i="5"/>
  <c r="AB722" i="5"/>
  <c r="V722" i="5"/>
  <c r="Q722" i="5"/>
  <c r="AF721" i="5"/>
  <c r="Z721" i="5"/>
  <c r="U721" i="5"/>
  <c r="P721" i="5"/>
  <c r="AD720" i="5"/>
  <c r="Y720" i="5"/>
  <c r="T720" i="5"/>
  <c r="AC719" i="5"/>
  <c r="X719" i="5"/>
  <c r="R719" i="5"/>
  <c r="AB718" i="5"/>
  <c r="V718" i="5"/>
  <c r="Q718" i="5"/>
  <c r="AF717" i="5"/>
  <c r="T717" i="5"/>
  <c r="X716" i="5"/>
  <c r="AB715" i="5"/>
  <c r="AF714" i="5"/>
  <c r="P714" i="5"/>
  <c r="T713" i="5"/>
  <c r="X712" i="5"/>
  <c r="AB711" i="5"/>
  <c r="AF710" i="5"/>
  <c r="P710" i="5"/>
  <c r="T709" i="5"/>
  <c r="X708" i="5"/>
  <c r="AB707" i="5"/>
  <c r="AF706" i="5"/>
  <c r="P706" i="5"/>
  <c r="T705" i="5"/>
  <c r="X704" i="5"/>
  <c r="AB703" i="5"/>
  <c r="AF702" i="5"/>
  <c r="P702" i="5"/>
  <c r="T701" i="5"/>
  <c r="X700" i="5"/>
  <c r="AB699" i="5"/>
  <c r="AF698" i="5"/>
  <c r="P698" i="5"/>
  <c r="T697" i="5"/>
  <c r="X696" i="5"/>
  <c r="AB695" i="5"/>
  <c r="AF694" i="5"/>
  <c r="P694" i="5"/>
  <c r="T693" i="5"/>
  <c r="X692" i="5"/>
  <c r="AB691" i="5"/>
  <c r="AF690" i="5"/>
  <c r="P690" i="5"/>
  <c r="T689" i="5"/>
  <c r="X688" i="5"/>
  <c r="AB687" i="5"/>
  <c r="AF686" i="5"/>
  <c r="P686" i="5"/>
  <c r="T685" i="5"/>
  <c r="X684" i="5"/>
  <c r="AB683" i="5"/>
  <c r="AF682" i="5"/>
  <c r="P682" i="5"/>
  <c r="T681" i="5"/>
  <c r="X680" i="5"/>
  <c r="AB679" i="5"/>
  <c r="AF678" i="5"/>
  <c r="P678" i="5"/>
  <c r="T677" i="5"/>
  <c r="X676" i="5"/>
  <c r="AB675" i="5"/>
  <c r="AF674" i="5"/>
  <c r="P674" i="5"/>
  <c r="T673" i="5"/>
  <c r="X672" i="5"/>
  <c r="AB671" i="5"/>
  <c r="AF670" i="5"/>
  <c r="P670" i="5"/>
  <c r="T669" i="5"/>
  <c r="X668" i="5"/>
  <c r="AB667" i="5"/>
  <c r="AF666" i="5"/>
  <c r="P666" i="5"/>
  <c r="T665" i="5"/>
  <c r="X664" i="5"/>
  <c r="AB663" i="5"/>
  <c r="AF662" i="5"/>
  <c r="P662" i="5"/>
  <c r="T661" i="5"/>
  <c r="X660" i="5"/>
  <c r="AB659" i="5"/>
  <c r="AF658" i="5"/>
  <c r="P658" i="5"/>
  <c r="T657" i="5"/>
  <c r="X656" i="5"/>
  <c r="AB655" i="5"/>
  <c r="AF654" i="5"/>
  <c r="P654" i="5"/>
  <c r="T653" i="5"/>
  <c r="X652" i="5"/>
  <c r="AB651" i="5"/>
  <c r="AF650" i="5"/>
  <c r="P650" i="5"/>
  <c r="T649" i="5"/>
  <c r="X648" i="5"/>
  <c r="AB647" i="5"/>
  <c r="AF646" i="5"/>
  <c r="P646" i="5"/>
  <c r="T645" i="5"/>
  <c r="X644" i="5"/>
  <c r="AB643" i="5"/>
  <c r="AF642" i="5"/>
  <c r="P642" i="5"/>
  <c r="T641" i="5"/>
  <c r="X640" i="5"/>
  <c r="AB639" i="5"/>
  <c r="AF638" i="5"/>
  <c r="P638" i="5"/>
  <c r="T637" i="5"/>
  <c r="X636" i="5"/>
  <c r="AB635" i="5"/>
  <c r="AF634" i="5"/>
  <c r="P634" i="5"/>
  <c r="T633" i="5"/>
  <c r="X632" i="5"/>
  <c r="AB631" i="5"/>
  <c r="AF630" i="5"/>
  <c r="P630" i="5"/>
  <c r="T629" i="5"/>
  <c r="X628" i="5"/>
  <c r="AB627" i="5"/>
  <c r="AF626" i="5"/>
  <c r="P626" i="5"/>
  <c r="T625" i="5"/>
  <c r="X624" i="5"/>
  <c r="AB623" i="5"/>
  <c r="AF622" i="5"/>
  <c r="P622" i="5"/>
  <c r="T621" i="5"/>
  <c r="X620" i="5"/>
  <c r="AB619" i="5"/>
  <c r="AF618" i="5"/>
  <c r="P618" i="5"/>
  <c r="T617" i="5"/>
  <c r="X616" i="5"/>
  <c r="AB615" i="5"/>
  <c r="AF614" i="5"/>
  <c r="P614" i="5"/>
  <c r="T613" i="5"/>
  <c r="X612" i="5"/>
  <c r="AB611" i="5"/>
  <c r="AF610" i="5"/>
  <c r="P610" i="5"/>
  <c r="T609" i="5"/>
  <c r="X608" i="5"/>
  <c r="AB607" i="5"/>
  <c r="AF606" i="5"/>
  <c r="P606" i="5"/>
  <c r="T605" i="5"/>
  <c r="X604" i="5"/>
  <c r="AA603" i="5"/>
  <c r="Z602" i="5"/>
  <c r="Y601" i="5"/>
  <c r="W600" i="5"/>
  <c r="V599" i="5"/>
  <c r="U598" i="5"/>
  <c r="S597" i="5"/>
  <c r="R596" i="5"/>
  <c r="Q595" i="5"/>
  <c r="O594" i="5"/>
  <c r="AE590" i="5"/>
  <c r="AD589" i="5"/>
  <c r="AC588" i="5"/>
  <c r="AA587" i="5"/>
  <c r="Z586" i="5"/>
  <c r="Y585" i="5"/>
  <c r="W584" i="5"/>
  <c r="V583" i="5"/>
  <c r="U582" i="5"/>
  <c r="S581" i="5"/>
  <c r="R580" i="5"/>
  <c r="Q579" i="5"/>
  <c r="O578" i="5"/>
  <c r="AE574" i="5"/>
  <c r="AD573" i="5"/>
  <c r="AC572" i="5"/>
  <c r="AA571" i="5"/>
  <c r="Z570" i="5"/>
  <c r="Y569" i="5"/>
  <c r="W568" i="5"/>
  <c r="V567" i="5"/>
  <c r="U566" i="5"/>
  <c r="S565" i="5"/>
  <c r="R564" i="5"/>
  <c r="Q563" i="5"/>
  <c r="O562" i="5"/>
  <c r="AE558" i="5"/>
  <c r="AD557" i="5"/>
  <c r="AC556" i="5"/>
  <c r="AA555" i="5"/>
  <c r="Z554" i="5"/>
  <c r="Y553" i="5"/>
  <c r="W552" i="5"/>
  <c r="V551" i="5"/>
  <c r="U550" i="5"/>
  <c r="S549" i="5"/>
  <c r="R548" i="5"/>
  <c r="Q547" i="5"/>
  <c r="O546" i="5"/>
  <c r="AE542" i="5"/>
  <c r="AD541" i="5"/>
  <c r="AC540" i="5"/>
  <c r="AA539" i="5"/>
  <c r="Z538" i="5"/>
  <c r="Y537" i="5"/>
  <c r="W536" i="5"/>
  <c r="V535" i="5"/>
  <c r="U534" i="5"/>
  <c r="S533" i="5"/>
  <c r="R532" i="5"/>
  <c r="Q531" i="5"/>
  <c r="O530" i="5"/>
  <c r="AE526" i="5"/>
  <c r="AD525" i="5"/>
  <c r="Q524" i="5"/>
  <c r="AC517" i="5"/>
  <c r="Y514" i="5"/>
  <c r="U511" i="5"/>
  <c r="Q508" i="5"/>
  <c r="AC501" i="5"/>
  <c r="Y498" i="5"/>
  <c r="U495" i="5"/>
  <c r="Q492" i="5"/>
  <c r="AC485" i="5"/>
  <c r="Y482" i="5"/>
  <c r="U479" i="5"/>
  <c r="Q476" i="5"/>
  <c r="AC469" i="5"/>
  <c r="AE465" i="5"/>
  <c r="Z461" i="5"/>
  <c r="U457" i="5"/>
  <c r="O453" i="5"/>
  <c r="AD448" i="5"/>
  <c r="Y444" i="5"/>
  <c r="S440" i="5"/>
  <c r="AC431" i="5"/>
  <c r="W427" i="5"/>
  <c r="R423" i="5"/>
  <c r="AA414" i="5"/>
  <c r="Y409" i="5"/>
  <c r="O397" i="5"/>
  <c r="S384" i="5"/>
  <c r="W371" i="5"/>
  <c r="AA358" i="5"/>
  <c r="R345" i="5"/>
  <c r="Q328" i="5"/>
  <c r="P298" i="5"/>
  <c r="AC154" i="5"/>
  <c r="O844" i="5"/>
  <c r="AE843" i="5"/>
  <c r="AA843" i="5"/>
  <c r="W843" i="5"/>
  <c r="S843" i="5"/>
  <c r="O843" i="5"/>
  <c r="AE842" i="5"/>
  <c r="AA842" i="5"/>
  <c r="W842" i="5"/>
  <c r="S842" i="5"/>
  <c r="O842" i="5"/>
  <c r="AE841" i="5"/>
  <c r="AA841" i="5"/>
  <c r="W841" i="5"/>
  <c r="S841" i="5"/>
  <c r="O841" i="5"/>
  <c r="AE840" i="5"/>
  <c r="AA840" i="5"/>
  <c r="W840" i="5"/>
  <c r="S840" i="5"/>
  <c r="O840" i="5"/>
  <c r="AE839" i="5"/>
  <c r="AA839" i="5"/>
  <c r="W839" i="5"/>
  <c r="S839" i="5"/>
  <c r="O839" i="5"/>
  <c r="AE838" i="5"/>
  <c r="AA838" i="5"/>
  <c r="W838" i="5"/>
  <c r="S838" i="5"/>
  <c r="O838" i="5"/>
  <c r="AE837" i="5"/>
  <c r="AA837" i="5"/>
  <c r="W837" i="5"/>
  <c r="S837" i="5"/>
  <c r="O837" i="5"/>
  <c r="AE836" i="5"/>
  <c r="AA836" i="5"/>
  <c r="W836" i="5"/>
  <c r="S836" i="5"/>
  <c r="O836" i="5"/>
  <c r="AE835" i="5"/>
  <c r="AA835" i="5"/>
  <c r="W835" i="5"/>
  <c r="S835" i="5"/>
  <c r="O835" i="5"/>
  <c r="AE834" i="5"/>
  <c r="AA834" i="5"/>
  <c r="W834" i="5"/>
  <c r="S834" i="5"/>
  <c r="O834" i="5"/>
  <c r="AE833" i="5"/>
  <c r="AA833" i="5"/>
  <c r="W833" i="5"/>
  <c r="S833" i="5"/>
  <c r="O833" i="5"/>
  <c r="AE832" i="5"/>
  <c r="AA832" i="5"/>
  <c r="W832" i="5"/>
  <c r="S832" i="5"/>
  <c r="O832" i="5"/>
  <c r="AE831" i="5"/>
  <c r="AA831" i="5"/>
  <c r="W831" i="5"/>
  <c r="S831" i="5"/>
  <c r="O831" i="5"/>
  <c r="AE830" i="5"/>
  <c r="AA830" i="5"/>
  <c r="W830" i="5"/>
  <c r="S830" i="5"/>
  <c r="O830" i="5"/>
  <c r="AE829" i="5"/>
  <c r="AA829" i="5"/>
  <c r="W829" i="5"/>
  <c r="S829" i="5"/>
  <c r="O829" i="5"/>
  <c r="AE828" i="5"/>
  <c r="AA828" i="5"/>
  <c r="W828" i="5"/>
  <c r="S828" i="5"/>
  <c r="O828" i="5"/>
  <c r="AE827" i="5"/>
  <c r="AA827" i="5"/>
  <c r="W827" i="5"/>
  <c r="S827" i="5"/>
  <c r="O827" i="5"/>
  <c r="AE826" i="5"/>
  <c r="AA826" i="5"/>
  <c r="W826" i="5"/>
  <c r="S826" i="5"/>
  <c r="O826" i="5"/>
  <c r="AE825" i="5"/>
  <c r="AA825" i="5"/>
  <c r="W825" i="5"/>
  <c r="S825" i="5"/>
  <c r="O825" i="5"/>
  <c r="AE824" i="5"/>
  <c r="AA824" i="5"/>
  <c r="W824" i="5"/>
  <c r="S824" i="5"/>
  <c r="O824" i="5"/>
  <c r="AE823" i="5"/>
  <c r="AA823" i="5"/>
  <c r="W823" i="5"/>
  <c r="S823" i="5"/>
  <c r="O823" i="5"/>
  <c r="AE822" i="5"/>
  <c r="AA822" i="5"/>
  <c r="W822" i="5"/>
  <c r="S822" i="5"/>
  <c r="O822" i="5"/>
  <c r="AE821" i="5"/>
  <c r="AA821" i="5"/>
  <c r="W821" i="5"/>
  <c r="S821" i="5"/>
  <c r="O821" i="5"/>
  <c r="AE820" i="5"/>
  <c r="AA820" i="5"/>
  <c r="W820" i="5"/>
  <c r="S820" i="5"/>
  <c r="O820" i="5"/>
  <c r="AE819" i="5"/>
  <c r="AA819" i="5"/>
  <c r="W819" i="5"/>
  <c r="S819" i="5"/>
  <c r="O819" i="5"/>
  <c r="AE818" i="5"/>
  <c r="AA818" i="5"/>
  <c r="W818" i="5"/>
  <c r="S818" i="5"/>
  <c r="O818" i="5"/>
  <c r="AE817" i="5"/>
  <c r="AA817" i="5"/>
  <c r="W817" i="5"/>
  <c r="S817" i="5"/>
  <c r="O817" i="5"/>
  <c r="AE816" i="5"/>
  <c r="AA816" i="5"/>
  <c r="W816" i="5"/>
  <c r="S816" i="5"/>
  <c r="O816" i="5"/>
  <c r="AE815" i="5"/>
  <c r="AA815" i="5"/>
  <c r="W815" i="5"/>
  <c r="S815" i="5"/>
  <c r="O815" i="5"/>
  <c r="AE814" i="5"/>
  <c r="AA814" i="5"/>
  <c r="W814" i="5"/>
  <c r="S814" i="5"/>
  <c r="O814" i="5"/>
  <c r="AE813" i="5"/>
  <c r="AA813" i="5"/>
  <c r="W813" i="5"/>
  <c r="S813" i="5"/>
  <c r="O813" i="5"/>
  <c r="AE812" i="5"/>
  <c r="AA812" i="5"/>
  <c r="W812" i="5"/>
  <c r="S812" i="5"/>
  <c r="O812" i="5"/>
  <c r="AE811" i="5"/>
  <c r="AA811" i="5"/>
  <c r="W811" i="5"/>
  <c r="S811" i="5"/>
  <c r="O811" i="5"/>
  <c r="AE810" i="5"/>
  <c r="AA810" i="5"/>
  <c r="W810" i="5"/>
  <c r="S810" i="5"/>
  <c r="O810" i="5"/>
  <c r="AE809" i="5"/>
  <c r="AA809" i="5"/>
  <c r="W809" i="5"/>
  <c r="S809" i="5"/>
  <c r="O809" i="5"/>
  <c r="AE808" i="5"/>
  <c r="AA808" i="5"/>
  <c r="W808" i="5"/>
  <c r="S808" i="5"/>
  <c r="O808" i="5"/>
  <c r="AE807" i="5"/>
  <c r="AA807" i="5"/>
  <c r="W807" i="5"/>
  <c r="S807" i="5"/>
  <c r="O807" i="5"/>
  <c r="AE806" i="5"/>
  <c r="AA806" i="5"/>
  <c r="W806" i="5"/>
  <c r="S806" i="5"/>
  <c r="O806" i="5"/>
  <c r="AE805" i="5"/>
  <c r="AA805" i="5"/>
  <c r="W805" i="5"/>
  <c r="S805" i="5"/>
  <c r="O805" i="5"/>
  <c r="AE804" i="5"/>
  <c r="AA804" i="5"/>
  <c r="W804" i="5"/>
  <c r="S804" i="5"/>
  <c r="O804" i="5"/>
  <c r="AE803" i="5"/>
  <c r="AA803" i="5"/>
  <c r="W803" i="5"/>
  <c r="S803" i="5"/>
  <c r="O803" i="5"/>
  <c r="AE802" i="5"/>
  <c r="AA802" i="5"/>
  <c r="W802" i="5"/>
  <c r="S802" i="5"/>
  <c r="O802" i="5"/>
  <c r="AE801" i="5"/>
  <c r="AA801" i="5"/>
  <c r="W801" i="5"/>
  <c r="S801" i="5"/>
  <c r="O801" i="5"/>
  <c r="AE800" i="5"/>
  <c r="AA800" i="5"/>
  <c r="W800" i="5"/>
  <c r="S800" i="5"/>
  <c r="O800" i="5"/>
  <c r="AE799" i="5"/>
  <c r="AA799" i="5"/>
  <c r="W799" i="5"/>
  <c r="S799" i="5"/>
  <c r="O799" i="5"/>
  <c r="AE798" i="5"/>
  <c r="AA798" i="5"/>
  <c r="W798" i="5"/>
  <c r="S798" i="5"/>
  <c r="O798" i="5"/>
  <c r="AE797" i="5"/>
  <c r="AA797" i="5"/>
  <c r="W797" i="5"/>
  <c r="S797" i="5"/>
  <c r="O797" i="5"/>
  <c r="AE796" i="5"/>
  <c r="AA796" i="5"/>
  <c r="W796" i="5"/>
  <c r="S796" i="5"/>
  <c r="O796" i="5"/>
  <c r="AE795" i="5"/>
  <c r="AA795" i="5"/>
  <c r="W795" i="5"/>
  <c r="S795" i="5"/>
  <c r="O795" i="5"/>
  <c r="AE794" i="5"/>
  <c r="AA794" i="5"/>
  <c r="W794" i="5"/>
  <c r="S794" i="5"/>
  <c r="O794" i="5"/>
  <c r="AE793" i="5"/>
  <c r="AA793" i="5"/>
  <c r="W793" i="5"/>
  <c r="S793" i="5"/>
  <c r="O793" i="5"/>
  <c r="AE792" i="5"/>
  <c r="AA792" i="5"/>
  <c r="W792" i="5"/>
  <c r="S792" i="5"/>
  <c r="O792" i="5"/>
  <c r="AE791" i="5"/>
  <c r="AA791" i="5"/>
  <c r="W791" i="5"/>
  <c r="S791" i="5"/>
  <c r="O791" i="5"/>
  <c r="AE790" i="5"/>
  <c r="AA790" i="5"/>
  <c r="W790" i="5"/>
  <c r="S790" i="5"/>
  <c r="O790" i="5"/>
  <c r="AE789" i="5"/>
  <c r="AA789" i="5"/>
  <c r="W789" i="5"/>
  <c r="S789" i="5"/>
  <c r="O789" i="5"/>
  <c r="AE788" i="5"/>
  <c r="AA788" i="5"/>
  <c r="W788" i="5"/>
  <c r="S788" i="5"/>
  <c r="O788" i="5"/>
  <c r="AE787" i="5"/>
  <c r="AA787" i="5"/>
  <c r="W787" i="5"/>
  <c r="S787" i="5"/>
  <c r="O787" i="5"/>
  <c r="AE786" i="5"/>
  <c r="AA786" i="5"/>
  <c r="W786" i="5"/>
  <c r="S786" i="5"/>
  <c r="O786" i="5"/>
  <c r="AE785" i="5"/>
  <c r="AA785" i="5"/>
  <c r="W785" i="5"/>
  <c r="S785" i="5"/>
  <c r="O785" i="5"/>
  <c r="AE784" i="5"/>
  <c r="AA784" i="5"/>
  <c r="W784" i="5"/>
  <c r="S784" i="5"/>
  <c r="O784" i="5"/>
  <c r="AE783" i="5"/>
  <c r="AA783" i="5"/>
  <c r="W783" i="5"/>
  <c r="S783" i="5"/>
  <c r="O783" i="5"/>
  <c r="AE782" i="5"/>
  <c r="AA782" i="5"/>
  <c r="W782" i="5"/>
  <c r="S782" i="5"/>
  <c r="O782" i="5"/>
  <c r="AE781" i="5"/>
  <c r="AA781" i="5"/>
  <c r="W781" i="5"/>
  <c r="S781" i="5"/>
  <c r="O781" i="5"/>
  <c r="AE780" i="5"/>
  <c r="AA780" i="5"/>
  <c r="W780" i="5"/>
  <c r="S780" i="5"/>
  <c r="O780" i="5"/>
  <c r="AE779" i="5"/>
  <c r="AA779" i="5"/>
  <c r="W779" i="5"/>
  <c r="S779" i="5"/>
  <c r="O779" i="5"/>
  <c r="AE778" i="5"/>
  <c r="AA778" i="5"/>
  <c r="W778" i="5"/>
  <c r="S778" i="5"/>
  <c r="O778" i="5"/>
  <c r="AE777" i="5"/>
  <c r="AA777" i="5"/>
  <c r="W777" i="5"/>
  <c r="S777" i="5"/>
  <c r="O777" i="5"/>
  <c r="AE776" i="5"/>
  <c r="AA776" i="5"/>
  <c r="W776" i="5"/>
  <c r="S776" i="5"/>
  <c r="O776" i="5"/>
  <c r="AE775" i="5"/>
  <c r="AA775" i="5"/>
  <c r="W775" i="5"/>
  <c r="S775" i="5"/>
  <c r="O775" i="5"/>
  <c r="AE774" i="5"/>
  <c r="AA774" i="5"/>
  <c r="W774" i="5"/>
  <c r="S774" i="5"/>
  <c r="O774" i="5"/>
  <c r="AE773" i="5"/>
  <c r="AA773" i="5"/>
  <c r="W773" i="5"/>
  <c r="S773" i="5"/>
  <c r="O773" i="5"/>
  <c r="AE772" i="5"/>
  <c r="AA772" i="5"/>
  <c r="W772" i="5"/>
  <c r="S772" i="5"/>
  <c r="O772" i="5"/>
  <c r="AE771" i="5"/>
  <c r="AA771" i="5"/>
  <c r="W771" i="5"/>
  <c r="S771" i="5"/>
  <c r="O771" i="5"/>
  <c r="AE770" i="5"/>
  <c r="AA770" i="5"/>
  <c r="W770" i="5"/>
  <c r="S770" i="5"/>
  <c r="O770" i="5"/>
  <c r="AE769" i="5"/>
  <c r="AA769" i="5"/>
  <c r="W769" i="5"/>
  <c r="S769" i="5"/>
  <c r="O769" i="5"/>
  <c r="AE768" i="5"/>
  <c r="AA768" i="5"/>
  <c r="W768" i="5"/>
  <c r="S768" i="5"/>
  <c r="O768" i="5"/>
  <c r="AE767" i="5"/>
  <c r="AA767" i="5"/>
  <c r="W767" i="5"/>
  <c r="S767" i="5"/>
  <c r="O767" i="5"/>
  <c r="AE766" i="5"/>
  <c r="AA766" i="5"/>
  <c r="W766" i="5"/>
  <c r="S766" i="5"/>
  <c r="O766" i="5"/>
  <c r="AE765" i="5"/>
  <c r="AA765" i="5"/>
  <c r="W765" i="5"/>
  <c r="S765" i="5"/>
  <c r="O765" i="5"/>
  <c r="AE764" i="5"/>
  <c r="AA764" i="5"/>
  <c r="W764" i="5"/>
  <c r="S764" i="5"/>
  <c r="O764" i="5"/>
  <c r="AE763" i="5"/>
  <c r="AA763" i="5"/>
  <c r="W763" i="5"/>
  <c r="S763" i="5"/>
  <c r="O763" i="5"/>
  <c r="AE762" i="5"/>
  <c r="AA762" i="5"/>
  <c r="W762" i="5"/>
  <c r="S762" i="5"/>
  <c r="O762" i="5"/>
  <c r="AE761" i="5"/>
  <c r="AA761" i="5"/>
  <c r="W761" i="5"/>
  <c r="S761" i="5"/>
  <c r="O761" i="5"/>
  <c r="AE760" i="5"/>
  <c r="AA760" i="5"/>
  <c r="W760" i="5"/>
  <c r="S760" i="5"/>
  <c r="O760" i="5"/>
  <c r="AE759" i="5"/>
  <c r="AA759" i="5"/>
  <c r="W759" i="5"/>
  <c r="S759" i="5"/>
  <c r="O759" i="5"/>
  <c r="AE758" i="5"/>
  <c r="AA758" i="5"/>
  <c r="W758" i="5"/>
  <c r="S758" i="5"/>
  <c r="O758" i="5"/>
  <c r="AE757" i="5"/>
  <c r="AA757" i="5"/>
  <c r="W757" i="5"/>
  <c r="S757" i="5"/>
  <c r="O757" i="5"/>
  <c r="AE756" i="5"/>
  <c r="AA756" i="5"/>
  <c r="W756" i="5"/>
  <c r="S756" i="5"/>
  <c r="O756" i="5"/>
  <c r="AE755" i="5"/>
  <c r="AA755" i="5"/>
  <c r="W755" i="5"/>
  <c r="S755" i="5"/>
  <c r="O755" i="5"/>
  <c r="AE754" i="5"/>
  <c r="AA754" i="5"/>
  <c r="W754" i="5"/>
  <c r="S754" i="5"/>
  <c r="O754" i="5"/>
  <c r="AE753" i="5"/>
  <c r="AA753" i="5"/>
  <c r="W753" i="5"/>
  <c r="S753" i="5"/>
  <c r="O753" i="5"/>
  <c r="AE752" i="5"/>
  <c r="AA752" i="5"/>
  <c r="W752" i="5"/>
  <c r="S752" i="5"/>
  <c r="O752" i="5"/>
  <c r="AE751" i="5"/>
  <c r="AA751" i="5"/>
  <c r="W751" i="5"/>
  <c r="S751" i="5"/>
  <c r="O751" i="5"/>
  <c r="AE750" i="5"/>
  <c r="AA750" i="5"/>
  <c r="W750" i="5"/>
  <c r="S750" i="5"/>
  <c r="O750" i="5"/>
  <c r="AE749" i="5"/>
  <c r="AA749" i="5"/>
  <c r="W749" i="5"/>
  <c r="S749" i="5"/>
  <c r="O749" i="5"/>
  <c r="AE748" i="5"/>
  <c r="AA748" i="5"/>
  <c r="W748" i="5"/>
  <c r="S748" i="5"/>
  <c r="O748" i="5"/>
  <c r="AE747" i="5"/>
  <c r="AA747" i="5"/>
  <c r="W747" i="5"/>
  <c r="S747" i="5"/>
  <c r="O747" i="5"/>
  <c r="AE746" i="5"/>
  <c r="AA746" i="5"/>
  <c r="W746" i="5"/>
  <c r="S746" i="5"/>
  <c r="O746" i="5"/>
  <c r="AE745" i="5"/>
  <c r="AA745" i="5"/>
  <c r="W745" i="5"/>
  <c r="S745" i="5"/>
  <c r="O745" i="5"/>
  <c r="AE744" i="5"/>
  <c r="AA744" i="5"/>
  <c r="W744" i="5"/>
  <c r="S744" i="5"/>
  <c r="O744" i="5"/>
  <c r="AE743" i="5"/>
  <c r="AA743" i="5"/>
  <c r="W743" i="5"/>
  <c r="S743" i="5"/>
  <c r="O743" i="5"/>
  <c r="AE742" i="5"/>
  <c r="AA742" i="5"/>
  <c r="W742" i="5"/>
  <c r="S742" i="5"/>
  <c r="O742" i="5"/>
  <c r="AE741" i="5"/>
  <c r="AA741" i="5"/>
  <c r="W741" i="5"/>
  <c r="S741" i="5"/>
  <c r="O741" i="5"/>
  <c r="AE740" i="5"/>
  <c r="AA740" i="5"/>
  <c r="W740" i="5"/>
  <c r="S740" i="5"/>
  <c r="O740" i="5"/>
  <c r="AE739" i="5"/>
  <c r="AA739" i="5"/>
  <c r="W739" i="5"/>
  <c r="S739" i="5"/>
  <c r="O739" i="5"/>
  <c r="AE738" i="5"/>
  <c r="AA738" i="5"/>
  <c r="W738" i="5"/>
  <c r="S738" i="5"/>
  <c r="O738" i="5"/>
  <c r="AE737" i="5"/>
  <c r="AA737" i="5"/>
  <c r="W737" i="5"/>
  <c r="S737" i="5"/>
  <c r="O737" i="5"/>
  <c r="AE736" i="5"/>
  <c r="AA736" i="5"/>
  <c r="W736" i="5"/>
  <c r="S736" i="5"/>
  <c r="O736" i="5"/>
  <c r="AE735" i="5"/>
  <c r="AA735" i="5"/>
  <c r="W735" i="5"/>
  <c r="S735" i="5"/>
  <c r="O735" i="5"/>
  <c r="AE734" i="5"/>
  <c r="AA734" i="5"/>
  <c r="W734" i="5"/>
  <c r="S734" i="5"/>
  <c r="O734" i="5"/>
  <c r="AE733" i="5"/>
  <c r="AA733" i="5"/>
  <c r="W733" i="5"/>
  <c r="S733" i="5"/>
  <c r="O733" i="5"/>
  <c r="AE732" i="5"/>
  <c r="AA732" i="5"/>
  <c r="W732" i="5"/>
  <c r="S732" i="5"/>
  <c r="O732" i="5"/>
  <c r="AE731" i="5"/>
  <c r="AA731" i="5"/>
  <c r="W731" i="5"/>
  <c r="S731" i="5"/>
  <c r="O731" i="5"/>
  <c r="AE730" i="5"/>
  <c r="AA730" i="5"/>
  <c r="W730" i="5"/>
  <c r="S730" i="5"/>
  <c r="O730" i="5"/>
  <c r="AE729" i="5"/>
  <c r="AA729" i="5"/>
  <c r="W729" i="5"/>
  <c r="S729" i="5"/>
  <c r="O729" i="5"/>
  <c r="AE728" i="5"/>
  <c r="AA728" i="5"/>
  <c r="W728" i="5"/>
  <c r="S728" i="5"/>
  <c r="O728" i="5"/>
  <c r="AE727" i="5"/>
  <c r="AA727" i="5"/>
  <c r="W727" i="5"/>
  <c r="S727" i="5"/>
  <c r="O727" i="5"/>
  <c r="AE726" i="5"/>
  <c r="AA726" i="5"/>
  <c r="W726" i="5"/>
  <c r="S726" i="5"/>
  <c r="O726" i="5"/>
  <c r="AE725" i="5"/>
  <c r="AA725" i="5"/>
  <c r="W725" i="5"/>
  <c r="S725" i="5"/>
  <c r="O725" i="5"/>
  <c r="AE724" i="5"/>
  <c r="AA724" i="5"/>
  <c r="W724" i="5"/>
  <c r="S724" i="5"/>
  <c r="O724" i="5"/>
  <c r="AE723" i="5"/>
  <c r="AA723" i="5"/>
  <c r="W723" i="5"/>
  <c r="S723" i="5"/>
  <c r="O723" i="5"/>
  <c r="AE722" i="5"/>
  <c r="AA722" i="5"/>
  <c r="W722" i="5"/>
  <c r="S722" i="5"/>
  <c r="O722" i="5"/>
  <c r="AE721" i="5"/>
  <c r="AA721" i="5"/>
  <c r="W721" i="5"/>
  <c r="S721" i="5"/>
  <c r="O721" i="5"/>
  <c r="AE720" i="5"/>
  <c r="AA720" i="5"/>
  <c r="W720" i="5"/>
  <c r="S720" i="5"/>
  <c r="O720" i="5"/>
  <c r="AE719" i="5"/>
  <c r="AA719" i="5"/>
  <c r="W719" i="5"/>
  <c r="S719" i="5"/>
  <c r="O719" i="5"/>
  <c r="AE718" i="5"/>
  <c r="AA718" i="5"/>
  <c r="W718" i="5"/>
  <c r="S718" i="5"/>
  <c r="O718" i="5"/>
  <c r="AE717" i="5"/>
  <c r="AA717" i="5"/>
  <c r="W717" i="5"/>
  <c r="S717" i="5"/>
  <c r="O717" i="5"/>
  <c r="AE716" i="5"/>
  <c r="AA716" i="5"/>
  <c r="W716" i="5"/>
  <c r="S716" i="5"/>
  <c r="O716" i="5"/>
  <c r="AE715" i="5"/>
  <c r="AA715" i="5"/>
  <c r="W715" i="5"/>
  <c r="S715" i="5"/>
  <c r="O715" i="5"/>
  <c r="AE714" i="5"/>
  <c r="AA714" i="5"/>
  <c r="W714" i="5"/>
  <c r="S714" i="5"/>
  <c r="O714" i="5"/>
  <c r="AE713" i="5"/>
  <c r="AA713" i="5"/>
  <c r="W713" i="5"/>
  <c r="S713" i="5"/>
  <c r="O713" i="5"/>
  <c r="AE712" i="5"/>
  <c r="AA712" i="5"/>
  <c r="W712" i="5"/>
  <c r="S712" i="5"/>
  <c r="O712" i="5"/>
  <c r="AE711" i="5"/>
  <c r="AA711" i="5"/>
  <c r="W711" i="5"/>
  <c r="S711" i="5"/>
  <c r="O711" i="5"/>
  <c r="AE710" i="5"/>
  <c r="AA710" i="5"/>
  <c r="W710" i="5"/>
  <c r="S710" i="5"/>
  <c r="O710" i="5"/>
  <c r="AE709" i="5"/>
  <c r="AA709" i="5"/>
  <c r="W709" i="5"/>
  <c r="S709" i="5"/>
  <c r="O709" i="5"/>
  <c r="AE708" i="5"/>
  <c r="AA708" i="5"/>
  <c r="W708" i="5"/>
  <c r="S708" i="5"/>
  <c r="O708" i="5"/>
  <c r="AE707" i="5"/>
  <c r="AA707" i="5"/>
  <c r="W707" i="5"/>
  <c r="S707" i="5"/>
  <c r="O707" i="5"/>
  <c r="AE706" i="5"/>
  <c r="AA706" i="5"/>
  <c r="W706" i="5"/>
  <c r="S706" i="5"/>
  <c r="O706" i="5"/>
  <c r="AE705" i="5"/>
  <c r="AA705" i="5"/>
  <c r="W705" i="5"/>
  <c r="S705" i="5"/>
  <c r="O705" i="5"/>
  <c r="AE704" i="5"/>
  <c r="AA704" i="5"/>
  <c r="W704" i="5"/>
  <c r="S704" i="5"/>
  <c r="O704" i="5"/>
  <c r="AE703" i="5"/>
  <c r="AA703" i="5"/>
  <c r="W703" i="5"/>
  <c r="S703" i="5"/>
  <c r="O703" i="5"/>
  <c r="AE702" i="5"/>
  <c r="AA702" i="5"/>
  <c r="W702" i="5"/>
  <c r="S702" i="5"/>
  <c r="O702" i="5"/>
  <c r="AE701" i="5"/>
  <c r="AA701" i="5"/>
  <c r="W701" i="5"/>
  <c r="S701" i="5"/>
  <c r="O701" i="5"/>
  <c r="AE700" i="5"/>
  <c r="AA700" i="5"/>
  <c r="W700" i="5"/>
  <c r="S700" i="5"/>
  <c r="O700" i="5"/>
  <c r="AE699" i="5"/>
  <c r="AA699" i="5"/>
  <c r="W699" i="5"/>
  <c r="S699" i="5"/>
  <c r="O699" i="5"/>
  <c r="AE698" i="5"/>
  <c r="AA698" i="5"/>
  <c r="W698" i="5"/>
  <c r="S698" i="5"/>
  <c r="O698" i="5"/>
  <c r="AE697" i="5"/>
  <c r="AA697" i="5"/>
  <c r="W697" i="5"/>
  <c r="S697" i="5"/>
  <c r="O697" i="5"/>
  <c r="AE696" i="5"/>
  <c r="AA696" i="5"/>
  <c r="W696" i="5"/>
  <c r="S696" i="5"/>
  <c r="O696" i="5"/>
  <c r="AE695" i="5"/>
  <c r="AA695" i="5"/>
  <c r="W695" i="5"/>
  <c r="S695" i="5"/>
  <c r="O695" i="5"/>
  <c r="AE694" i="5"/>
  <c r="AA694" i="5"/>
  <c r="W694" i="5"/>
  <c r="S694" i="5"/>
  <c r="O694" i="5"/>
  <c r="AE693" i="5"/>
  <c r="AA693" i="5"/>
  <c r="W693" i="5"/>
  <c r="S693" i="5"/>
  <c r="O693" i="5"/>
  <c r="AE692" i="5"/>
  <c r="AA692" i="5"/>
  <c r="W692" i="5"/>
  <c r="S692" i="5"/>
  <c r="O692" i="5"/>
  <c r="AE691" i="5"/>
  <c r="AA691" i="5"/>
  <c r="W691" i="5"/>
  <c r="S691" i="5"/>
  <c r="O691" i="5"/>
  <c r="AE690" i="5"/>
  <c r="AA690" i="5"/>
  <c r="W690" i="5"/>
  <c r="S690" i="5"/>
  <c r="O690" i="5"/>
  <c r="AE689" i="5"/>
  <c r="AA689" i="5"/>
  <c r="W689" i="5"/>
  <c r="S689" i="5"/>
  <c r="O689" i="5"/>
  <c r="AE688" i="5"/>
  <c r="AA688" i="5"/>
  <c r="W688" i="5"/>
  <c r="S688" i="5"/>
  <c r="O688" i="5"/>
  <c r="AE687" i="5"/>
  <c r="AA687" i="5"/>
  <c r="W687" i="5"/>
  <c r="S687" i="5"/>
  <c r="O687" i="5"/>
  <c r="AE686" i="5"/>
  <c r="AA686" i="5"/>
  <c r="W686" i="5"/>
  <c r="S686" i="5"/>
  <c r="O686" i="5"/>
  <c r="AE685" i="5"/>
  <c r="AA685" i="5"/>
  <c r="W685" i="5"/>
  <c r="S685" i="5"/>
  <c r="O685" i="5"/>
  <c r="AE684" i="5"/>
  <c r="AA684" i="5"/>
  <c r="W684" i="5"/>
  <c r="S684" i="5"/>
  <c r="O684" i="5"/>
  <c r="AE683" i="5"/>
  <c r="AA683" i="5"/>
  <c r="W683" i="5"/>
  <c r="S683" i="5"/>
  <c r="O683" i="5"/>
  <c r="AE682" i="5"/>
  <c r="AA682" i="5"/>
  <c r="W682" i="5"/>
  <c r="S682" i="5"/>
  <c r="O682" i="5"/>
  <c r="AE681" i="5"/>
  <c r="AA681" i="5"/>
  <c r="W681" i="5"/>
  <c r="S681" i="5"/>
  <c r="O681" i="5"/>
  <c r="AE680" i="5"/>
  <c r="AA680" i="5"/>
  <c r="W680" i="5"/>
  <c r="S680" i="5"/>
  <c r="O680" i="5"/>
  <c r="AE679" i="5"/>
  <c r="AA679" i="5"/>
  <c r="W679" i="5"/>
  <c r="S679" i="5"/>
  <c r="O679" i="5"/>
  <c r="AE678" i="5"/>
  <c r="AA678" i="5"/>
  <c r="W678" i="5"/>
  <c r="S678" i="5"/>
  <c r="O678" i="5"/>
  <c r="AE677" i="5"/>
  <c r="AA677" i="5"/>
  <c r="W677" i="5"/>
  <c r="S677" i="5"/>
  <c r="O677" i="5"/>
  <c r="AE676" i="5"/>
  <c r="AA676" i="5"/>
  <c r="W676" i="5"/>
  <c r="S676" i="5"/>
  <c r="O676" i="5"/>
  <c r="AE675" i="5"/>
  <c r="AA675" i="5"/>
  <c r="W675" i="5"/>
  <c r="S675" i="5"/>
  <c r="O675" i="5"/>
  <c r="AE674" i="5"/>
  <c r="AA674" i="5"/>
  <c r="W674" i="5"/>
  <c r="S674" i="5"/>
  <c r="O674" i="5"/>
  <c r="AE673" i="5"/>
  <c r="AA673" i="5"/>
  <c r="W673" i="5"/>
  <c r="S673" i="5"/>
  <c r="O673" i="5"/>
  <c r="AE672" i="5"/>
  <c r="AA672" i="5"/>
  <c r="W672" i="5"/>
  <c r="S672" i="5"/>
  <c r="O672" i="5"/>
  <c r="AE671" i="5"/>
  <c r="AA671" i="5"/>
  <c r="W671" i="5"/>
  <c r="S671" i="5"/>
  <c r="O671" i="5"/>
  <c r="AE670" i="5"/>
  <c r="AA670" i="5"/>
  <c r="W670" i="5"/>
  <c r="S670" i="5"/>
  <c r="O670" i="5"/>
  <c r="AE669" i="5"/>
  <c r="AA669" i="5"/>
  <c r="W669" i="5"/>
  <c r="S669" i="5"/>
  <c r="O669" i="5"/>
  <c r="AE668" i="5"/>
  <c r="AA668" i="5"/>
  <c r="W668" i="5"/>
  <c r="S668" i="5"/>
  <c r="O668" i="5"/>
  <c r="AE667" i="5"/>
  <c r="AA667" i="5"/>
  <c r="W667" i="5"/>
  <c r="S667" i="5"/>
  <c r="O667" i="5"/>
  <c r="AE666" i="5"/>
  <c r="AA666" i="5"/>
  <c r="W666" i="5"/>
  <c r="S666" i="5"/>
  <c r="O666" i="5"/>
  <c r="AE665" i="5"/>
  <c r="AA665" i="5"/>
  <c r="W665" i="5"/>
  <c r="S665" i="5"/>
  <c r="O665" i="5"/>
  <c r="AE664" i="5"/>
  <c r="AA664" i="5"/>
  <c r="W664" i="5"/>
  <c r="S664" i="5"/>
  <c r="O664" i="5"/>
  <c r="AE663" i="5"/>
  <c r="AA663" i="5"/>
  <c r="W663" i="5"/>
  <c r="S663" i="5"/>
  <c r="O663" i="5"/>
  <c r="AE662" i="5"/>
  <c r="AA662" i="5"/>
  <c r="W662" i="5"/>
  <c r="S662" i="5"/>
  <c r="O662" i="5"/>
  <c r="AE661" i="5"/>
  <c r="AA661" i="5"/>
  <c r="W661" i="5"/>
  <c r="S661" i="5"/>
  <c r="O661" i="5"/>
  <c r="AE660" i="5"/>
  <c r="AA660" i="5"/>
  <c r="W660" i="5"/>
  <c r="S660" i="5"/>
  <c r="O660" i="5"/>
  <c r="AE659" i="5"/>
  <c r="AA659" i="5"/>
  <c r="W659" i="5"/>
  <c r="S659" i="5"/>
  <c r="O659" i="5"/>
  <c r="AE658" i="5"/>
  <c r="AA658" i="5"/>
  <c r="W658" i="5"/>
  <c r="S658" i="5"/>
  <c r="O658" i="5"/>
  <c r="AE657" i="5"/>
  <c r="AA657" i="5"/>
  <c r="W657" i="5"/>
  <c r="S657" i="5"/>
  <c r="O657" i="5"/>
  <c r="AE656" i="5"/>
  <c r="AA656" i="5"/>
  <c r="W656" i="5"/>
  <c r="S656" i="5"/>
  <c r="O656" i="5"/>
  <c r="AE655" i="5"/>
  <c r="AA655" i="5"/>
  <c r="W655" i="5"/>
  <c r="S655" i="5"/>
  <c r="O655" i="5"/>
  <c r="AE654" i="5"/>
  <c r="AA654" i="5"/>
  <c r="W654" i="5"/>
  <c r="S654" i="5"/>
  <c r="O654" i="5"/>
  <c r="AE653" i="5"/>
  <c r="AA653" i="5"/>
  <c r="W653" i="5"/>
  <c r="S653" i="5"/>
  <c r="O653" i="5"/>
  <c r="AE652" i="5"/>
  <c r="AA652" i="5"/>
  <c r="W652" i="5"/>
  <c r="S652" i="5"/>
  <c r="O652" i="5"/>
  <c r="AE651" i="5"/>
  <c r="AA651" i="5"/>
  <c r="W651" i="5"/>
  <c r="S651" i="5"/>
  <c r="O651" i="5"/>
  <c r="AE650" i="5"/>
  <c r="AA650" i="5"/>
  <c r="W650" i="5"/>
  <c r="S650" i="5"/>
  <c r="O650" i="5"/>
  <c r="AE649" i="5"/>
  <c r="AA649" i="5"/>
  <c r="W649" i="5"/>
  <c r="S649" i="5"/>
  <c r="O649" i="5"/>
  <c r="AE648" i="5"/>
  <c r="AA648" i="5"/>
  <c r="W648" i="5"/>
  <c r="S648" i="5"/>
  <c r="O648" i="5"/>
  <c r="AE647" i="5"/>
  <c r="AA647" i="5"/>
  <c r="W647" i="5"/>
  <c r="S647" i="5"/>
  <c r="O647" i="5"/>
  <c r="AE646" i="5"/>
  <c r="AA646" i="5"/>
  <c r="W646" i="5"/>
  <c r="S646" i="5"/>
  <c r="O646" i="5"/>
  <c r="AE645" i="5"/>
  <c r="AA645" i="5"/>
  <c r="W645" i="5"/>
  <c r="S645" i="5"/>
  <c r="O645" i="5"/>
  <c r="AE644" i="5"/>
  <c r="AA644" i="5"/>
  <c r="W644" i="5"/>
  <c r="S644" i="5"/>
  <c r="O644" i="5"/>
  <c r="AE643" i="5"/>
  <c r="AA643" i="5"/>
  <c r="W643" i="5"/>
  <c r="S643" i="5"/>
  <c r="O643" i="5"/>
  <c r="AE642" i="5"/>
  <c r="AA642" i="5"/>
  <c r="W642" i="5"/>
  <c r="S642" i="5"/>
  <c r="O642" i="5"/>
  <c r="AE641" i="5"/>
  <c r="AA641" i="5"/>
  <c r="W641" i="5"/>
  <c r="S641" i="5"/>
  <c r="O641" i="5"/>
  <c r="AE640" i="5"/>
  <c r="AA640" i="5"/>
  <c r="W640" i="5"/>
  <c r="S640" i="5"/>
  <c r="O640" i="5"/>
  <c r="AE639" i="5"/>
  <c r="AA639" i="5"/>
  <c r="W639" i="5"/>
  <c r="S639" i="5"/>
  <c r="O639" i="5"/>
  <c r="AE638" i="5"/>
  <c r="AA638" i="5"/>
  <c r="W638" i="5"/>
  <c r="S638" i="5"/>
  <c r="O638" i="5"/>
  <c r="AE637" i="5"/>
  <c r="AA637" i="5"/>
  <c r="W637" i="5"/>
  <c r="S637" i="5"/>
  <c r="O637" i="5"/>
  <c r="AE636" i="5"/>
  <c r="AA636" i="5"/>
  <c r="W636" i="5"/>
  <c r="S636" i="5"/>
  <c r="O636" i="5"/>
  <c r="AE635" i="5"/>
  <c r="AA635" i="5"/>
  <c r="W635" i="5"/>
  <c r="S635" i="5"/>
  <c r="O635" i="5"/>
  <c r="AE634" i="5"/>
  <c r="AA634" i="5"/>
  <c r="W634" i="5"/>
  <c r="S634" i="5"/>
  <c r="O634" i="5"/>
  <c r="AE633" i="5"/>
  <c r="AA633" i="5"/>
  <c r="W633" i="5"/>
  <c r="S633" i="5"/>
  <c r="O633" i="5"/>
  <c r="AE632" i="5"/>
  <c r="AA632" i="5"/>
  <c r="W632" i="5"/>
  <c r="S632" i="5"/>
  <c r="O632" i="5"/>
  <c r="AE631" i="5"/>
  <c r="AA631" i="5"/>
  <c r="W631" i="5"/>
  <c r="S631" i="5"/>
  <c r="O631" i="5"/>
  <c r="AE630" i="5"/>
  <c r="AA630" i="5"/>
  <c r="W630" i="5"/>
  <c r="S630" i="5"/>
  <c r="O630" i="5"/>
  <c r="AE629" i="5"/>
  <c r="AA629" i="5"/>
  <c r="W629" i="5"/>
  <c r="S629" i="5"/>
  <c r="O629" i="5"/>
  <c r="AE628" i="5"/>
  <c r="AA628" i="5"/>
  <c r="W628" i="5"/>
  <c r="S628" i="5"/>
  <c r="O628" i="5"/>
  <c r="AE627" i="5"/>
  <c r="AA627" i="5"/>
  <c r="W627" i="5"/>
  <c r="S627" i="5"/>
  <c r="O627" i="5"/>
  <c r="AE626" i="5"/>
  <c r="AA626" i="5"/>
  <c r="W626" i="5"/>
  <c r="S626" i="5"/>
  <c r="O626" i="5"/>
  <c r="AE625" i="5"/>
  <c r="AA625" i="5"/>
  <c r="W625" i="5"/>
  <c r="S625" i="5"/>
  <c r="O625" i="5"/>
  <c r="AE624" i="5"/>
  <c r="AA624" i="5"/>
  <c r="W624" i="5"/>
  <c r="S624" i="5"/>
  <c r="O624" i="5"/>
  <c r="AE623" i="5"/>
  <c r="AA623" i="5"/>
  <c r="W623" i="5"/>
  <c r="S623" i="5"/>
  <c r="O623" i="5"/>
  <c r="AE622" i="5"/>
  <c r="AA622" i="5"/>
  <c r="W622" i="5"/>
  <c r="S622" i="5"/>
  <c r="O622" i="5"/>
  <c r="AE621" i="5"/>
  <c r="AA621" i="5"/>
  <c r="W621" i="5"/>
  <c r="S621" i="5"/>
  <c r="O621" i="5"/>
  <c r="AE620" i="5"/>
  <c r="AA620" i="5"/>
  <c r="W620" i="5"/>
  <c r="S620" i="5"/>
  <c r="O620" i="5"/>
  <c r="AE619" i="5"/>
  <c r="AA619" i="5"/>
  <c r="W619" i="5"/>
  <c r="S619" i="5"/>
  <c r="O619" i="5"/>
  <c r="AE618" i="5"/>
  <c r="AA618" i="5"/>
  <c r="W618" i="5"/>
  <c r="S618" i="5"/>
  <c r="O618" i="5"/>
  <c r="AE617" i="5"/>
  <c r="AA617" i="5"/>
  <c r="W617" i="5"/>
  <c r="S617" i="5"/>
  <c r="O617" i="5"/>
  <c r="AE616" i="5"/>
  <c r="AA616" i="5"/>
  <c r="W616" i="5"/>
  <c r="S616" i="5"/>
  <c r="O616" i="5"/>
  <c r="AE615" i="5"/>
  <c r="AA615" i="5"/>
  <c r="W615" i="5"/>
  <c r="S615" i="5"/>
  <c r="O615" i="5"/>
  <c r="AE614" i="5"/>
  <c r="AA614" i="5"/>
  <c r="W614" i="5"/>
  <c r="S614" i="5"/>
  <c r="O614" i="5"/>
  <c r="AE613" i="5"/>
  <c r="AA613" i="5"/>
  <c r="W613" i="5"/>
  <c r="S613" i="5"/>
  <c r="O613" i="5"/>
  <c r="AE612" i="5"/>
  <c r="AA612" i="5"/>
  <c r="W612" i="5"/>
  <c r="S612" i="5"/>
  <c r="O612" i="5"/>
  <c r="AE611" i="5"/>
  <c r="AA611" i="5"/>
  <c r="W611" i="5"/>
  <c r="S611" i="5"/>
  <c r="O611" i="5"/>
  <c r="AE610" i="5"/>
  <c r="AA610" i="5"/>
  <c r="W610" i="5"/>
  <c r="S610" i="5"/>
  <c r="O610" i="5"/>
  <c r="AE609" i="5"/>
  <c r="AA609" i="5"/>
  <c r="W609" i="5"/>
  <c r="S609" i="5"/>
  <c r="O609" i="5"/>
  <c r="AE608" i="5"/>
  <c r="AA608" i="5"/>
  <c r="W608" i="5"/>
  <c r="S608" i="5"/>
  <c r="O608" i="5"/>
  <c r="AE607" i="5"/>
  <c r="AA607" i="5"/>
  <c r="W607" i="5"/>
  <c r="S607" i="5"/>
  <c r="O607" i="5"/>
  <c r="AE606" i="5"/>
  <c r="AA606" i="5"/>
  <c r="W606" i="5"/>
  <c r="S606" i="5"/>
  <c r="O606" i="5"/>
  <c r="AE605" i="5"/>
  <c r="AA605" i="5"/>
  <c r="W605" i="5"/>
  <c r="S605" i="5"/>
  <c r="O605" i="5"/>
  <c r="AE604" i="5"/>
  <c r="AA604" i="5"/>
  <c r="W604" i="5"/>
  <c r="S604" i="5"/>
  <c r="O604" i="5"/>
  <c r="AE603" i="5"/>
  <c r="Z603" i="5"/>
  <c r="U603" i="5"/>
  <c r="O603" i="5"/>
  <c r="AD602" i="5"/>
  <c r="Y602" i="5"/>
  <c r="S602" i="5"/>
  <c r="AC601" i="5"/>
  <c r="W601" i="5"/>
  <c r="R601" i="5"/>
  <c r="AA600" i="5"/>
  <c r="V600" i="5"/>
  <c r="Q600" i="5"/>
  <c r="AE599" i="5"/>
  <c r="Z599" i="5"/>
  <c r="U599" i="5"/>
  <c r="O599" i="5"/>
  <c r="AD598" i="5"/>
  <c r="Y598" i="5"/>
  <c r="S598" i="5"/>
  <c r="AC597" i="5"/>
  <c r="W597" i="5"/>
  <c r="R597" i="5"/>
  <c r="AA596" i="5"/>
  <c r="V596" i="5"/>
  <c r="Q596" i="5"/>
  <c r="AE595" i="5"/>
  <c r="Z595" i="5"/>
  <c r="U595" i="5"/>
  <c r="O595" i="5"/>
  <c r="AD594" i="5"/>
  <c r="Y594" i="5"/>
  <c r="S594" i="5"/>
  <c r="AC593" i="5"/>
  <c r="W593" i="5"/>
  <c r="R593" i="5"/>
  <c r="AA592" i="5"/>
  <c r="V592" i="5"/>
  <c r="Q592" i="5"/>
  <c r="AE591" i="5"/>
  <c r="Z591" i="5"/>
  <c r="U591" i="5"/>
  <c r="O591" i="5"/>
  <c r="AD590" i="5"/>
  <c r="Y590" i="5"/>
  <c r="S590" i="5"/>
  <c r="AC589" i="5"/>
  <c r="W589" i="5"/>
  <c r="R589" i="5"/>
  <c r="AA588" i="5"/>
  <c r="V588" i="5"/>
  <c r="Q588" i="5"/>
  <c r="AE587" i="5"/>
  <c r="Z587" i="5"/>
  <c r="U587" i="5"/>
  <c r="O587" i="5"/>
  <c r="AD586" i="5"/>
  <c r="Y586" i="5"/>
  <c r="S586" i="5"/>
  <c r="AC585" i="5"/>
  <c r="W585" i="5"/>
  <c r="R585" i="5"/>
  <c r="AA584" i="5"/>
  <c r="V584" i="5"/>
  <c r="Q584" i="5"/>
  <c r="AE583" i="5"/>
  <c r="Z583" i="5"/>
  <c r="U583" i="5"/>
  <c r="O583" i="5"/>
  <c r="AD582" i="5"/>
  <c r="Y582" i="5"/>
  <c r="S582" i="5"/>
  <c r="AC581" i="5"/>
  <c r="W581" i="5"/>
  <c r="R581" i="5"/>
  <c r="AA580" i="5"/>
  <c r="V580" i="5"/>
  <c r="Q580" i="5"/>
  <c r="AE579" i="5"/>
  <c r="Z579" i="5"/>
  <c r="U579" i="5"/>
  <c r="O579" i="5"/>
  <c r="AD578" i="5"/>
  <c r="Y578" i="5"/>
  <c r="S578" i="5"/>
  <c r="AC577" i="5"/>
  <c r="W577" i="5"/>
  <c r="R577" i="5"/>
  <c r="AA576" i="5"/>
  <c r="V576" i="5"/>
  <c r="Q576" i="5"/>
  <c r="AE575" i="5"/>
  <c r="Z575" i="5"/>
  <c r="U575" i="5"/>
  <c r="O575" i="5"/>
  <c r="AD574" i="5"/>
  <c r="Y574" i="5"/>
  <c r="S574" i="5"/>
  <c r="AC573" i="5"/>
  <c r="W573" i="5"/>
  <c r="R573" i="5"/>
  <c r="AA572" i="5"/>
  <c r="V572" i="5"/>
  <c r="Q572" i="5"/>
  <c r="AE571" i="5"/>
  <c r="Z571" i="5"/>
  <c r="U571" i="5"/>
  <c r="O571" i="5"/>
  <c r="AD570" i="5"/>
  <c r="Y570" i="5"/>
  <c r="S570" i="5"/>
  <c r="AC569" i="5"/>
  <c r="W569" i="5"/>
  <c r="R569" i="5"/>
  <c r="AA568" i="5"/>
  <c r="V568" i="5"/>
  <c r="Q568" i="5"/>
  <c r="AE567" i="5"/>
  <c r="Z567" i="5"/>
  <c r="U567" i="5"/>
  <c r="O567" i="5"/>
  <c r="AD566" i="5"/>
  <c r="Y566" i="5"/>
  <c r="S566" i="5"/>
  <c r="AC565" i="5"/>
  <c r="W565" i="5"/>
  <c r="R565" i="5"/>
  <c r="AA564" i="5"/>
  <c r="V564" i="5"/>
  <c r="Q564" i="5"/>
  <c r="AE563" i="5"/>
  <c r="Z563" i="5"/>
  <c r="U563" i="5"/>
  <c r="O563" i="5"/>
  <c r="AD562" i="5"/>
  <c r="Y562" i="5"/>
  <c r="S562" i="5"/>
  <c r="AC561" i="5"/>
  <c r="W561" i="5"/>
  <c r="R561" i="5"/>
  <c r="AA560" i="5"/>
  <c r="V560" i="5"/>
  <c r="Q560" i="5"/>
  <c r="AE559" i="5"/>
  <c r="Z559" i="5"/>
  <c r="U559" i="5"/>
  <c r="O559" i="5"/>
  <c r="AD558" i="5"/>
  <c r="Y558" i="5"/>
  <c r="S558" i="5"/>
  <c r="AC557" i="5"/>
  <c r="W557" i="5"/>
  <c r="R557" i="5"/>
  <c r="AA556" i="5"/>
  <c r="V556" i="5"/>
  <c r="Q556" i="5"/>
  <c r="AE555" i="5"/>
  <c r="Z555" i="5"/>
  <c r="U555" i="5"/>
  <c r="O555" i="5"/>
  <c r="AD554" i="5"/>
  <c r="Y554" i="5"/>
  <c r="S554" i="5"/>
  <c r="AC553" i="5"/>
  <c r="W553" i="5"/>
  <c r="R553" i="5"/>
  <c r="AA552" i="5"/>
  <c r="V552" i="5"/>
  <c r="Q552" i="5"/>
  <c r="AE551" i="5"/>
  <c r="Z551" i="5"/>
  <c r="U551" i="5"/>
  <c r="O551" i="5"/>
  <c r="AD550" i="5"/>
  <c r="Y550" i="5"/>
  <c r="S550" i="5"/>
  <c r="AC549" i="5"/>
  <c r="W549" i="5"/>
  <c r="R549" i="5"/>
  <c r="AA548" i="5"/>
  <c r="V548" i="5"/>
  <c r="Q548" i="5"/>
  <c r="AE547" i="5"/>
  <c r="Z547" i="5"/>
  <c r="U547" i="5"/>
  <c r="O547" i="5"/>
  <c r="AD546" i="5"/>
  <c r="Y546" i="5"/>
  <c r="S546" i="5"/>
  <c r="AC545" i="5"/>
  <c r="W545" i="5"/>
  <c r="R545" i="5"/>
  <c r="AA544" i="5"/>
  <c r="V544" i="5"/>
  <c r="Q544" i="5"/>
  <c r="AE543" i="5"/>
  <c r="Z543" i="5"/>
  <c r="U543" i="5"/>
  <c r="O543" i="5"/>
  <c r="AD542" i="5"/>
  <c r="Y542" i="5"/>
  <c r="S542" i="5"/>
  <c r="AC541" i="5"/>
  <c r="W541" i="5"/>
  <c r="R541" i="5"/>
  <c r="AA540" i="5"/>
  <c r="V540" i="5"/>
  <c r="Q540" i="5"/>
  <c r="AE539" i="5"/>
  <c r="Z539" i="5"/>
  <c r="U539" i="5"/>
  <c r="O539" i="5"/>
  <c r="AD538" i="5"/>
  <c r="Y538" i="5"/>
  <c r="S538" i="5"/>
  <c r="AC537" i="5"/>
  <c r="W537" i="5"/>
  <c r="R537" i="5"/>
  <c r="AA536" i="5"/>
  <c r="V536" i="5"/>
  <c r="Q536" i="5"/>
  <c r="AE535" i="5"/>
  <c r="Z535" i="5"/>
  <c r="U535" i="5"/>
  <c r="O535" i="5"/>
  <c r="AD534" i="5"/>
  <c r="Y534" i="5"/>
  <c r="S534" i="5"/>
  <c r="AC533" i="5"/>
  <c r="W533" i="5"/>
  <c r="R533" i="5"/>
  <c r="AA532" i="5"/>
  <c r="V532" i="5"/>
  <c r="Q532" i="5"/>
  <c r="AE531" i="5"/>
  <c r="Z531" i="5"/>
  <c r="U531" i="5"/>
  <c r="O531" i="5"/>
  <c r="AD530" i="5"/>
  <c r="Y530" i="5"/>
  <c r="S530" i="5"/>
  <c r="AC529" i="5"/>
  <c r="W529" i="5"/>
  <c r="R529" i="5"/>
  <c r="AA528" i="5"/>
  <c r="V528" i="5"/>
  <c r="Q528" i="5"/>
  <c r="AE527" i="5"/>
  <c r="Z527" i="5"/>
  <c r="U527" i="5"/>
  <c r="O527" i="5"/>
  <c r="AD526" i="5"/>
  <c r="Y526" i="5"/>
  <c r="S526" i="5"/>
  <c r="AC525" i="5"/>
  <c r="W525" i="5"/>
  <c r="R525" i="5"/>
  <c r="AC524" i="5"/>
  <c r="Q523" i="5"/>
  <c r="U522" i="5"/>
  <c r="Y521" i="5"/>
  <c r="AC520" i="5"/>
  <c r="Q519" i="5"/>
  <c r="U518" i="5"/>
  <c r="Y517" i="5"/>
  <c r="AC516" i="5"/>
  <c r="Q515" i="5"/>
  <c r="U514" i="5"/>
  <c r="Y513" i="5"/>
  <c r="AC512" i="5"/>
  <c r="Q511" i="5"/>
  <c r="U510" i="5"/>
  <c r="Y509" i="5"/>
  <c r="AC508" i="5"/>
  <c r="Q507" i="5"/>
  <c r="U506" i="5"/>
  <c r="Y505" i="5"/>
  <c r="AC504" i="5"/>
  <c r="Q503" i="5"/>
  <c r="U502" i="5"/>
  <c r="Y501" i="5"/>
  <c r="AC500" i="5"/>
  <c r="Q499" i="5"/>
  <c r="U498" i="5"/>
  <c r="Y497" i="5"/>
  <c r="AC496" i="5"/>
  <c r="Q495" i="5"/>
  <c r="U494" i="5"/>
  <c r="Y493" i="5"/>
  <c r="AC492" i="5"/>
  <c r="Q491" i="5"/>
  <c r="U490" i="5"/>
  <c r="Y489" i="5"/>
  <c r="AC488" i="5"/>
  <c r="Q487" i="5"/>
  <c r="U486" i="5"/>
  <c r="Y485" i="5"/>
  <c r="AC484" i="5"/>
  <c r="Q483" i="5"/>
  <c r="U482" i="5"/>
  <c r="Y481" i="5"/>
  <c r="AC480" i="5"/>
  <c r="Q479" i="5"/>
  <c r="U478" i="5"/>
  <c r="Y477" i="5"/>
  <c r="AC476" i="5"/>
  <c r="Q475" i="5"/>
  <c r="U474" i="5"/>
  <c r="Y473" i="5"/>
  <c r="AC472" i="5"/>
  <c r="Q471" i="5"/>
  <c r="U470" i="5"/>
  <c r="Y469" i="5"/>
  <c r="AC468" i="5"/>
  <c r="AC467" i="5"/>
  <c r="AA466" i="5"/>
  <c r="Z465" i="5"/>
  <c r="Y464" i="5"/>
  <c r="W463" i="5"/>
  <c r="V462" i="5"/>
  <c r="U461" i="5"/>
  <c r="S460" i="5"/>
  <c r="R459" i="5"/>
  <c r="Q458" i="5"/>
  <c r="O457" i="5"/>
  <c r="AE453" i="5"/>
  <c r="AD452" i="5"/>
  <c r="AC451" i="5"/>
  <c r="AA450" i="5"/>
  <c r="Z449" i="5"/>
  <c r="Y448" i="5"/>
  <c r="W447" i="5"/>
  <c r="V446" i="5"/>
  <c r="U445" i="5"/>
  <c r="S444" i="5"/>
  <c r="R443" i="5"/>
  <c r="Q442" i="5"/>
  <c r="O441" i="5"/>
  <c r="AE437" i="5"/>
  <c r="AD436" i="5"/>
  <c r="AC435" i="5"/>
  <c r="AA434" i="5"/>
  <c r="Z433" i="5"/>
  <c r="Y432" i="5"/>
  <c r="W431" i="5"/>
  <c r="V430" i="5"/>
  <c r="U429" i="5"/>
  <c r="S428" i="5"/>
  <c r="R427" i="5"/>
  <c r="Q426" i="5"/>
  <c r="O425" i="5"/>
  <c r="AE421" i="5"/>
  <c r="AD420" i="5"/>
  <c r="AC419" i="5"/>
  <c r="AA418" i="5"/>
  <c r="Z417" i="5"/>
  <c r="Y416" i="5"/>
  <c r="W415" i="5"/>
  <c r="V414" i="5"/>
  <c r="U413" i="5"/>
  <c r="S412" i="5"/>
  <c r="AC410" i="5"/>
  <c r="O409" i="5"/>
  <c r="AE405" i="5"/>
  <c r="AA402" i="5"/>
  <c r="W399" i="5"/>
  <c r="S396" i="5"/>
  <c r="O393" i="5"/>
  <c r="AE389" i="5"/>
  <c r="AA386" i="5"/>
  <c r="W383" i="5"/>
  <c r="S380" i="5"/>
  <c r="O377" i="5"/>
  <c r="AE373" i="5"/>
  <c r="AA370" i="5"/>
  <c r="W367" i="5"/>
  <c r="S364" i="5"/>
  <c r="O361" i="5"/>
  <c r="AE357" i="5"/>
  <c r="AA354" i="5"/>
  <c r="W351" i="5"/>
  <c r="S348" i="5"/>
  <c r="Q344" i="5"/>
  <c r="AF339" i="5"/>
  <c r="Z335" i="5"/>
  <c r="U331" i="5"/>
  <c r="P327" i="5"/>
  <c r="AD322" i="5"/>
  <c r="Y318" i="5"/>
  <c r="AB307" i="5"/>
  <c r="AF294" i="5"/>
  <c r="Q281" i="5"/>
  <c r="AD255" i="5"/>
  <c r="AA226" i="5"/>
  <c r="Z717" i="5"/>
  <c r="V717" i="5"/>
  <c r="R717" i="5"/>
  <c r="AD716" i="5"/>
  <c r="Z716" i="5"/>
  <c r="V716" i="5"/>
  <c r="R716" i="5"/>
  <c r="AD715" i="5"/>
  <c r="Z715" i="5"/>
  <c r="V715" i="5"/>
  <c r="R715" i="5"/>
  <c r="AD714" i="5"/>
  <c r="Z714" i="5"/>
  <c r="V714" i="5"/>
  <c r="R714" i="5"/>
  <c r="AD713" i="5"/>
  <c r="Z713" i="5"/>
  <c r="V713" i="5"/>
  <c r="R713" i="5"/>
  <c r="AD712" i="5"/>
  <c r="Z712" i="5"/>
  <c r="V712" i="5"/>
  <c r="R712" i="5"/>
  <c r="AD711" i="5"/>
  <c r="Z711" i="5"/>
  <c r="V711" i="5"/>
  <c r="R711" i="5"/>
  <c r="AD710" i="5"/>
  <c r="Z710" i="5"/>
  <c r="V710" i="5"/>
  <c r="R710" i="5"/>
  <c r="AD709" i="5"/>
  <c r="Z709" i="5"/>
  <c r="V709" i="5"/>
  <c r="R709" i="5"/>
  <c r="AD708" i="5"/>
  <c r="Z708" i="5"/>
  <c r="V708" i="5"/>
  <c r="R708" i="5"/>
  <c r="AD707" i="5"/>
  <c r="Z707" i="5"/>
  <c r="V707" i="5"/>
  <c r="R707" i="5"/>
  <c r="AD706" i="5"/>
  <c r="Z706" i="5"/>
  <c r="V706" i="5"/>
  <c r="R706" i="5"/>
  <c r="AD705" i="5"/>
  <c r="Z705" i="5"/>
  <c r="V705" i="5"/>
  <c r="R705" i="5"/>
  <c r="AD704" i="5"/>
  <c r="Z704" i="5"/>
  <c r="V704" i="5"/>
  <c r="R704" i="5"/>
  <c r="AD703" i="5"/>
  <c r="Z703" i="5"/>
  <c r="V703" i="5"/>
  <c r="R703" i="5"/>
  <c r="AD702" i="5"/>
  <c r="Z702" i="5"/>
  <c r="V702" i="5"/>
  <c r="R702" i="5"/>
  <c r="AD701" i="5"/>
  <c r="Z701" i="5"/>
  <c r="V701" i="5"/>
  <c r="R701" i="5"/>
  <c r="AD700" i="5"/>
  <c r="Z700" i="5"/>
  <c r="V700" i="5"/>
  <c r="R700" i="5"/>
  <c r="AD699" i="5"/>
  <c r="Z699" i="5"/>
  <c r="V699" i="5"/>
  <c r="R699" i="5"/>
  <c r="AD698" i="5"/>
  <c r="Z698" i="5"/>
  <c r="V698" i="5"/>
  <c r="R698" i="5"/>
  <c r="AD697" i="5"/>
  <c r="Z697" i="5"/>
  <c r="V697" i="5"/>
  <c r="R697" i="5"/>
  <c r="AD696" i="5"/>
  <c r="Z696" i="5"/>
  <c r="V696" i="5"/>
  <c r="R696" i="5"/>
  <c r="AD695" i="5"/>
  <c r="Z695" i="5"/>
  <c r="V695" i="5"/>
  <c r="R695" i="5"/>
  <c r="AD694" i="5"/>
  <c r="Z694" i="5"/>
  <c r="V694" i="5"/>
  <c r="R694" i="5"/>
  <c r="AD693" i="5"/>
  <c r="Z693" i="5"/>
  <c r="V693" i="5"/>
  <c r="R693" i="5"/>
  <c r="AD692" i="5"/>
  <c r="Z692" i="5"/>
  <c r="V692" i="5"/>
  <c r="R692" i="5"/>
  <c r="AD691" i="5"/>
  <c r="Z691" i="5"/>
  <c r="V691" i="5"/>
  <c r="R691" i="5"/>
  <c r="AD690" i="5"/>
  <c r="Z690" i="5"/>
  <c r="V690" i="5"/>
  <c r="R690" i="5"/>
  <c r="AD689" i="5"/>
  <c r="Z689" i="5"/>
  <c r="V689" i="5"/>
  <c r="R689" i="5"/>
  <c r="AD688" i="5"/>
  <c r="Z688" i="5"/>
  <c r="V688" i="5"/>
  <c r="R688" i="5"/>
  <c r="AD687" i="5"/>
  <c r="Z687" i="5"/>
  <c r="V687" i="5"/>
  <c r="R687" i="5"/>
  <c r="AD686" i="5"/>
  <c r="Z686" i="5"/>
  <c r="V686" i="5"/>
  <c r="R686" i="5"/>
  <c r="AD685" i="5"/>
  <c r="Z685" i="5"/>
  <c r="V685" i="5"/>
  <c r="R685" i="5"/>
  <c r="AD684" i="5"/>
  <c r="Z684" i="5"/>
  <c r="V684" i="5"/>
  <c r="R684" i="5"/>
  <c r="AD683" i="5"/>
  <c r="Z683" i="5"/>
  <c r="V683" i="5"/>
  <c r="R683" i="5"/>
  <c r="AD682" i="5"/>
  <c r="Z682" i="5"/>
  <c r="V682" i="5"/>
  <c r="R682" i="5"/>
  <c r="AD681" i="5"/>
  <c r="Z681" i="5"/>
  <c r="V681" i="5"/>
  <c r="R681" i="5"/>
  <c r="AD680" i="5"/>
  <c r="Z680" i="5"/>
  <c r="V680" i="5"/>
  <c r="R680" i="5"/>
  <c r="AD679" i="5"/>
  <c r="Z679" i="5"/>
  <c r="V679" i="5"/>
  <c r="R679" i="5"/>
  <c r="AD678" i="5"/>
  <c r="Z678" i="5"/>
  <c r="V678" i="5"/>
  <c r="R678" i="5"/>
  <c r="AD677" i="5"/>
  <c r="Z677" i="5"/>
  <c r="V677" i="5"/>
  <c r="R677" i="5"/>
  <c r="AD676" i="5"/>
  <c r="Z676" i="5"/>
  <c r="V676" i="5"/>
  <c r="R676" i="5"/>
  <c r="AD675" i="5"/>
  <c r="Z675" i="5"/>
  <c r="V675" i="5"/>
  <c r="R675" i="5"/>
  <c r="AD674" i="5"/>
  <c r="Z674" i="5"/>
  <c r="V674" i="5"/>
  <c r="R674" i="5"/>
  <c r="AD673" i="5"/>
  <c r="Z673" i="5"/>
  <c r="V673" i="5"/>
  <c r="R673" i="5"/>
  <c r="AD672" i="5"/>
  <c r="Z672" i="5"/>
  <c r="V672" i="5"/>
  <c r="R672" i="5"/>
  <c r="AD671" i="5"/>
  <c r="Z671" i="5"/>
  <c r="V671" i="5"/>
  <c r="R671" i="5"/>
  <c r="AD670" i="5"/>
  <c r="Z670" i="5"/>
  <c r="V670" i="5"/>
  <c r="R670" i="5"/>
  <c r="AD669" i="5"/>
  <c r="Z669" i="5"/>
  <c r="V669" i="5"/>
  <c r="R669" i="5"/>
  <c r="AD668" i="5"/>
  <c r="Z668" i="5"/>
  <c r="V668" i="5"/>
  <c r="R668" i="5"/>
  <c r="AD667" i="5"/>
  <c r="Z667" i="5"/>
  <c r="V667" i="5"/>
  <c r="R667" i="5"/>
  <c r="AD666" i="5"/>
  <c r="Z666" i="5"/>
  <c r="V666" i="5"/>
  <c r="R666" i="5"/>
  <c r="AD665" i="5"/>
  <c r="Z665" i="5"/>
  <c r="V665" i="5"/>
  <c r="R665" i="5"/>
  <c r="AD664" i="5"/>
  <c r="Z664" i="5"/>
  <c r="V664" i="5"/>
  <c r="R664" i="5"/>
  <c r="AD663" i="5"/>
  <c r="Z663" i="5"/>
  <c r="V663" i="5"/>
  <c r="R663" i="5"/>
  <c r="AD662" i="5"/>
  <c r="Z662" i="5"/>
  <c r="V662" i="5"/>
  <c r="R662" i="5"/>
  <c r="AD661" i="5"/>
  <c r="Z661" i="5"/>
  <c r="V661" i="5"/>
  <c r="R661" i="5"/>
  <c r="AD660" i="5"/>
  <c r="Z660" i="5"/>
  <c r="V660" i="5"/>
  <c r="R660" i="5"/>
  <c r="AD659" i="5"/>
  <c r="Z659" i="5"/>
  <c r="V659" i="5"/>
  <c r="R659" i="5"/>
  <c r="AD658" i="5"/>
  <c r="Z658" i="5"/>
  <c r="V658" i="5"/>
  <c r="R658" i="5"/>
  <c r="AD657" i="5"/>
  <c r="Z657" i="5"/>
  <c r="V657" i="5"/>
  <c r="R657" i="5"/>
  <c r="AD656" i="5"/>
  <c r="Z656" i="5"/>
  <c r="V656" i="5"/>
  <c r="R656" i="5"/>
  <c r="AD655" i="5"/>
  <c r="Z655" i="5"/>
  <c r="V655" i="5"/>
  <c r="R655" i="5"/>
  <c r="AD654" i="5"/>
  <c r="Z654" i="5"/>
  <c r="V654" i="5"/>
  <c r="R654" i="5"/>
  <c r="AD653" i="5"/>
  <c r="Z653" i="5"/>
  <c r="V653" i="5"/>
  <c r="R653" i="5"/>
  <c r="AD652" i="5"/>
  <c r="Z652" i="5"/>
  <c r="V652" i="5"/>
  <c r="R652" i="5"/>
  <c r="AD651" i="5"/>
  <c r="Z651" i="5"/>
  <c r="V651" i="5"/>
  <c r="R651" i="5"/>
  <c r="AD650" i="5"/>
  <c r="Z650" i="5"/>
  <c r="V650" i="5"/>
  <c r="R650" i="5"/>
  <c r="AD649" i="5"/>
  <c r="Z649" i="5"/>
  <c r="V649" i="5"/>
  <c r="R649" i="5"/>
  <c r="AD648" i="5"/>
  <c r="Z648" i="5"/>
  <c r="V648" i="5"/>
  <c r="R648" i="5"/>
  <c r="AD647" i="5"/>
  <c r="Z647" i="5"/>
  <c r="V647" i="5"/>
  <c r="R647" i="5"/>
  <c r="AD646" i="5"/>
  <c r="Z646" i="5"/>
  <c r="V646" i="5"/>
  <c r="R646" i="5"/>
  <c r="AD645" i="5"/>
  <c r="Z645" i="5"/>
  <c r="V645" i="5"/>
  <c r="R645" i="5"/>
  <c r="AD644" i="5"/>
  <c r="Z644" i="5"/>
  <c r="V644" i="5"/>
  <c r="R644" i="5"/>
  <c r="AD643" i="5"/>
  <c r="Z643" i="5"/>
  <c r="V643" i="5"/>
  <c r="R643" i="5"/>
  <c r="AD642" i="5"/>
  <c r="Z642" i="5"/>
  <c r="V642" i="5"/>
  <c r="R642" i="5"/>
  <c r="AD641" i="5"/>
  <c r="Z641" i="5"/>
  <c r="V641" i="5"/>
  <c r="R641" i="5"/>
  <c r="AD640" i="5"/>
  <c r="Z640" i="5"/>
  <c r="V640" i="5"/>
  <c r="R640" i="5"/>
  <c r="AD639" i="5"/>
  <c r="Z639" i="5"/>
  <c r="V639" i="5"/>
  <c r="R639" i="5"/>
  <c r="AD638" i="5"/>
  <c r="Z638" i="5"/>
  <c r="V638" i="5"/>
  <c r="R638" i="5"/>
  <c r="AD637" i="5"/>
  <c r="Z637" i="5"/>
  <c r="V637" i="5"/>
  <c r="R637" i="5"/>
  <c r="AD636" i="5"/>
  <c r="Z636" i="5"/>
  <c r="V636" i="5"/>
  <c r="R636" i="5"/>
  <c r="AD635" i="5"/>
  <c r="Z635" i="5"/>
  <c r="V635" i="5"/>
  <c r="R635" i="5"/>
  <c r="AD634" i="5"/>
  <c r="Z634" i="5"/>
  <c r="V634" i="5"/>
  <c r="R634" i="5"/>
  <c r="AD633" i="5"/>
  <c r="Z633" i="5"/>
  <c r="V633" i="5"/>
  <c r="R633" i="5"/>
  <c r="AD632" i="5"/>
  <c r="Z632" i="5"/>
  <c r="V632" i="5"/>
  <c r="R632" i="5"/>
  <c r="AD631" i="5"/>
  <c r="Z631" i="5"/>
  <c r="V631" i="5"/>
  <c r="R631" i="5"/>
  <c r="AD630" i="5"/>
  <c r="Z630" i="5"/>
  <c r="V630" i="5"/>
  <c r="R630" i="5"/>
  <c r="AD629" i="5"/>
  <c r="Z629" i="5"/>
  <c r="V629" i="5"/>
  <c r="R629" i="5"/>
  <c r="AD628" i="5"/>
  <c r="Z628" i="5"/>
  <c r="V628" i="5"/>
  <c r="R628" i="5"/>
  <c r="AD627" i="5"/>
  <c r="Z627" i="5"/>
  <c r="V627" i="5"/>
  <c r="R627" i="5"/>
  <c r="AD626" i="5"/>
  <c r="Z626" i="5"/>
  <c r="V626" i="5"/>
  <c r="R626" i="5"/>
  <c r="AD625" i="5"/>
  <c r="Z625" i="5"/>
  <c r="V625" i="5"/>
  <c r="R625" i="5"/>
  <c r="AD624" i="5"/>
  <c r="Z624" i="5"/>
  <c r="V624" i="5"/>
  <c r="R624" i="5"/>
  <c r="AD623" i="5"/>
  <c r="Z623" i="5"/>
  <c r="V623" i="5"/>
  <c r="R623" i="5"/>
  <c r="AD622" i="5"/>
  <c r="Z622" i="5"/>
  <c r="V622" i="5"/>
  <c r="R622" i="5"/>
  <c r="AD621" i="5"/>
  <c r="Z621" i="5"/>
  <c r="V621" i="5"/>
  <c r="R621" i="5"/>
  <c r="AD620" i="5"/>
  <c r="Z620" i="5"/>
  <c r="V620" i="5"/>
  <c r="R620" i="5"/>
  <c r="AD619" i="5"/>
  <c r="Z619" i="5"/>
  <c r="V619" i="5"/>
  <c r="R619" i="5"/>
  <c r="AD618" i="5"/>
  <c r="Z618" i="5"/>
  <c r="V618" i="5"/>
  <c r="R618" i="5"/>
  <c r="AD617" i="5"/>
  <c r="Z617" i="5"/>
  <c r="V617" i="5"/>
  <c r="R617" i="5"/>
  <c r="AD616" i="5"/>
  <c r="Z616" i="5"/>
  <c r="V616" i="5"/>
  <c r="R616" i="5"/>
  <c r="AD615" i="5"/>
  <c r="Z615" i="5"/>
  <c r="V615" i="5"/>
  <c r="R615" i="5"/>
  <c r="AD614" i="5"/>
  <c r="Z614" i="5"/>
  <c r="V614" i="5"/>
  <c r="R614" i="5"/>
  <c r="AD613" i="5"/>
  <c r="Z613" i="5"/>
  <c r="V613" i="5"/>
  <c r="R613" i="5"/>
  <c r="AD612" i="5"/>
  <c r="Z612" i="5"/>
  <c r="V612" i="5"/>
  <c r="R612" i="5"/>
  <c r="AD611" i="5"/>
  <c r="Z611" i="5"/>
  <c r="V611" i="5"/>
  <c r="R611" i="5"/>
  <c r="AD610" i="5"/>
  <c r="Z610" i="5"/>
  <c r="V610" i="5"/>
  <c r="R610" i="5"/>
  <c r="AD609" i="5"/>
  <c r="Z609" i="5"/>
  <c r="V609" i="5"/>
  <c r="R609" i="5"/>
  <c r="AD608" i="5"/>
  <c r="Z608" i="5"/>
  <c r="V608" i="5"/>
  <c r="R608" i="5"/>
  <c r="AD607" i="5"/>
  <c r="Z607" i="5"/>
  <c r="V607" i="5"/>
  <c r="R607" i="5"/>
  <c r="AD606" i="5"/>
  <c r="Z606" i="5"/>
  <c r="V606" i="5"/>
  <c r="R606" i="5"/>
  <c r="AD605" i="5"/>
  <c r="Z605" i="5"/>
  <c r="V605" i="5"/>
  <c r="R605" i="5"/>
  <c r="AD604" i="5"/>
  <c r="Z604" i="5"/>
  <c r="V604" i="5"/>
  <c r="R604" i="5"/>
  <c r="AD603" i="5"/>
  <c r="Y603" i="5"/>
  <c r="S603" i="5"/>
  <c r="AC602" i="5"/>
  <c r="W602" i="5"/>
  <c r="R602" i="5"/>
  <c r="AA601" i="5"/>
  <c r="V601" i="5"/>
  <c r="Q601" i="5"/>
  <c r="AE600" i="5"/>
  <c r="Z600" i="5"/>
  <c r="U600" i="5"/>
  <c r="O600" i="5"/>
  <c r="AD599" i="5"/>
  <c r="Y599" i="5"/>
  <c r="S599" i="5"/>
  <c r="AC598" i="5"/>
  <c r="W598" i="5"/>
  <c r="R598" i="5"/>
  <c r="AA597" i="5"/>
  <c r="V597" i="5"/>
  <c r="Q597" i="5"/>
  <c r="AE596" i="5"/>
  <c r="Z596" i="5"/>
  <c r="U596" i="5"/>
  <c r="O596" i="5"/>
  <c r="AD595" i="5"/>
  <c r="Y595" i="5"/>
  <c r="S595" i="5"/>
  <c r="AC594" i="5"/>
  <c r="W594" i="5"/>
  <c r="R594" i="5"/>
  <c r="AA593" i="5"/>
  <c r="V593" i="5"/>
  <c r="Q593" i="5"/>
  <c r="AE592" i="5"/>
  <c r="Z592" i="5"/>
  <c r="U592" i="5"/>
  <c r="O592" i="5"/>
  <c r="AD591" i="5"/>
  <c r="Y591" i="5"/>
  <c r="S591" i="5"/>
  <c r="AC590" i="5"/>
  <c r="W590" i="5"/>
  <c r="R590" i="5"/>
  <c r="AA589" i="5"/>
  <c r="V589" i="5"/>
  <c r="Q589" i="5"/>
  <c r="AE588" i="5"/>
  <c r="Z588" i="5"/>
  <c r="U588" i="5"/>
  <c r="O588" i="5"/>
  <c r="AD587" i="5"/>
  <c r="Y587" i="5"/>
  <c r="S587" i="5"/>
  <c r="AC586" i="5"/>
  <c r="W586" i="5"/>
  <c r="R586" i="5"/>
  <c r="AA585" i="5"/>
  <c r="V585" i="5"/>
  <c r="Q585" i="5"/>
  <c r="AE584" i="5"/>
  <c r="Z584" i="5"/>
  <c r="U584" i="5"/>
  <c r="O584" i="5"/>
  <c r="AD583" i="5"/>
  <c r="Y583" i="5"/>
  <c r="S583" i="5"/>
  <c r="AC582" i="5"/>
  <c r="W582" i="5"/>
  <c r="R582" i="5"/>
  <c r="AA581" i="5"/>
  <c r="V581" i="5"/>
  <c r="Q581" i="5"/>
  <c r="AE580" i="5"/>
  <c r="Z580" i="5"/>
  <c r="U580" i="5"/>
  <c r="O580" i="5"/>
  <c r="AD579" i="5"/>
  <c r="Y579" i="5"/>
  <c r="S579" i="5"/>
  <c r="AC578" i="5"/>
  <c r="W578" i="5"/>
  <c r="R578" i="5"/>
  <c r="AA577" i="5"/>
  <c r="V577" i="5"/>
  <c r="Q577" i="5"/>
  <c r="AE576" i="5"/>
  <c r="Z576" i="5"/>
  <c r="U576" i="5"/>
  <c r="O576" i="5"/>
  <c r="AD575" i="5"/>
  <c r="Y575" i="5"/>
  <c r="S575" i="5"/>
  <c r="AC574" i="5"/>
  <c r="W574" i="5"/>
  <c r="R574" i="5"/>
  <c r="AA573" i="5"/>
  <c r="V573" i="5"/>
  <c r="Q573" i="5"/>
  <c r="AE572" i="5"/>
  <c r="Z572" i="5"/>
  <c r="U572" i="5"/>
  <c r="O572" i="5"/>
  <c r="AD571" i="5"/>
  <c r="Y571" i="5"/>
  <c r="S571" i="5"/>
  <c r="AC570" i="5"/>
  <c r="W570" i="5"/>
  <c r="R570" i="5"/>
  <c r="AA569" i="5"/>
  <c r="V569" i="5"/>
  <c r="Q569" i="5"/>
  <c r="AE568" i="5"/>
  <c r="Z568" i="5"/>
  <c r="U568" i="5"/>
  <c r="O568" i="5"/>
  <c r="AD567" i="5"/>
  <c r="Y567" i="5"/>
  <c r="S567" i="5"/>
  <c r="AC566" i="5"/>
  <c r="W566" i="5"/>
  <c r="R566" i="5"/>
  <c r="AA565" i="5"/>
  <c r="V565" i="5"/>
  <c r="Q565" i="5"/>
  <c r="AE564" i="5"/>
  <c r="Z564" i="5"/>
  <c r="U564" i="5"/>
  <c r="O564" i="5"/>
  <c r="AD563" i="5"/>
  <c r="Y563" i="5"/>
  <c r="S563" i="5"/>
  <c r="AC562" i="5"/>
  <c r="W562" i="5"/>
  <c r="R562" i="5"/>
  <c r="AA561" i="5"/>
  <c r="V561" i="5"/>
  <c r="Q561" i="5"/>
  <c r="AE560" i="5"/>
  <c r="Z560" i="5"/>
  <c r="U560" i="5"/>
  <c r="O560" i="5"/>
  <c r="AD559" i="5"/>
  <c r="Y559" i="5"/>
  <c r="S559" i="5"/>
  <c r="AC558" i="5"/>
  <c r="W558" i="5"/>
  <c r="R558" i="5"/>
  <c r="AA557" i="5"/>
  <c r="V557" i="5"/>
  <c r="Q557" i="5"/>
  <c r="AE556" i="5"/>
  <c r="Z556" i="5"/>
  <c r="U556" i="5"/>
  <c r="O556" i="5"/>
  <c r="AD555" i="5"/>
  <c r="Y555" i="5"/>
  <c r="S555" i="5"/>
  <c r="AC554" i="5"/>
  <c r="W554" i="5"/>
  <c r="R554" i="5"/>
  <c r="AA553" i="5"/>
  <c r="V553" i="5"/>
  <c r="Q553" i="5"/>
  <c r="AE552" i="5"/>
  <c r="Z552" i="5"/>
  <c r="U552" i="5"/>
  <c r="O552" i="5"/>
  <c r="AD551" i="5"/>
  <c r="Y551" i="5"/>
  <c r="S551" i="5"/>
  <c r="AC550" i="5"/>
  <c r="W550" i="5"/>
  <c r="R550" i="5"/>
  <c r="AA549" i="5"/>
  <c r="V549" i="5"/>
  <c r="Q549" i="5"/>
  <c r="AE548" i="5"/>
  <c r="Z548" i="5"/>
  <c r="U548" i="5"/>
  <c r="O548" i="5"/>
  <c r="AD547" i="5"/>
  <c r="Y547" i="5"/>
  <c r="S547" i="5"/>
  <c r="AC546" i="5"/>
  <c r="W546" i="5"/>
  <c r="R546" i="5"/>
  <c r="AA545" i="5"/>
  <c r="V545" i="5"/>
  <c r="Q545" i="5"/>
  <c r="AE544" i="5"/>
  <c r="Z544" i="5"/>
  <c r="U544" i="5"/>
  <c r="O544" i="5"/>
  <c r="AD543" i="5"/>
  <c r="Y543" i="5"/>
  <c r="S543" i="5"/>
  <c r="AC542" i="5"/>
  <c r="W542" i="5"/>
  <c r="R542" i="5"/>
  <c r="AA541" i="5"/>
  <c r="V541" i="5"/>
  <c r="Q541" i="5"/>
  <c r="AE540" i="5"/>
  <c r="Z540" i="5"/>
  <c r="U540" i="5"/>
  <c r="O540" i="5"/>
  <c r="AD539" i="5"/>
  <c r="Y539" i="5"/>
  <c r="S539" i="5"/>
  <c r="AC538" i="5"/>
  <c r="W538" i="5"/>
  <c r="R538" i="5"/>
  <c r="AA537" i="5"/>
  <c r="V537" i="5"/>
  <c r="Q537" i="5"/>
  <c r="AE536" i="5"/>
  <c r="Z536" i="5"/>
  <c r="U536" i="5"/>
  <c r="O536" i="5"/>
  <c r="AD535" i="5"/>
  <c r="Y535" i="5"/>
  <c r="S535" i="5"/>
  <c r="AC534" i="5"/>
  <c r="W534" i="5"/>
  <c r="R534" i="5"/>
  <c r="AA533" i="5"/>
  <c r="V533" i="5"/>
  <c r="Q533" i="5"/>
  <c r="AE532" i="5"/>
  <c r="Z532" i="5"/>
  <c r="U532" i="5"/>
  <c r="O532" i="5"/>
  <c r="AD531" i="5"/>
  <c r="Y531" i="5"/>
  <c r="S531" i="5"/>
  <c r="AC530" i="5"/>
  <c r="W530" i="5"/>
  <c r="R530" i="5"/>
  <c r="AA529" i="5"/>
  <c r="V529" i="5"/>
  <c r="Q529" i="5"/>
  <c r="AE528" i="5"/>
  <c r="Z528" i="5"/>
  <c r="U528" i="5"/>
  <c r="O528" i="5"/>
  <c r="AD527" i="5"/>
  <c r="Y527" i="5"/>
  <c r="S527" i="5"/>
  <c r="AC526" i="5"/>
  <c r="W526" i="5"/>
  <c r="R526" i="5"/>
  <c r="AA525" i="5"/>
  <c r="V525" i="5"/>
  <c r="Q525" i="5"/>
  <c r="Y524" i="5"/>
  <c r="AC523" i="5"/>
  <c r="Q522" i="5"/>
  <c r="U521" i="5"/>
  <c r="Y520" i="5"/>
  <c r="AC519" i="5"/>
  <c r="Q518" i="5"/>
  <c r="U517" i="5"/>
  <c r="Y516" i="5"/>
  <c r="AC515" i="5"/>
  <c r="Q514" i="5"/>
  <c r="U513" i="5"/>
  <c r="Y512" i="5"/>
  <c r="AC511" i="5"/>
  <c r="Q510" i="5"/>
  <c r="U509" i="5"/>
  <c r="Y508" i="5"/>
  <c r="AC507" i="5"/>
  <c r="Q506" i="5"/>
  <c r="U505" i="5"/>
  <c r="Y504" i="5"/>
  <c r="AC503" i="5"/>
  <c r="Q502" i="5"/>
  <c r="U501" i="5"/>
  <c r="Y500" i="5"/>
  <c r="AC499" i="5"/>
  <c r="Q498" i="5"/>
  <c r="U497" i="5"/>
  <c r="Y496" i="5"/>
  <c r="AC495" i="5"/>
  <c r="Q494" i="5"/>
  <c r="U493" i="5"/>
  <c r="Y492" i="5"/>
  <c r="AC491" i="5"/>
  <c r="Q490" i="5"/>
  <c r="U489" i="5"/>
  <c r="Y488" i="5"/>
  <c r="AC487" i="5"/>
  <c r="Q486" i="5"/>
  <c r="U485" i="5"/>
  <c r="Y484" i="5"/>
  <c r="AC483" i="5"/>
  <c r="Q482" i="5"/>
  <c r="U481" i="5"/>
  <c r="Y480" i="5"/>
  <c r="AC479" i="5"/>
  <c r="Q478" i="5"/>
  <c r="U477" i="5"/>
  <c r="Y476" i="5"/>
  <c r="AC475" i="5"/>
  <c r="Q474" i="5"/>
  <c r="U473" i="5"/>
  <c r="Y472" i="5"/>
  <c r="AC471" i="5"/>
  <c r="Q470" i="5"/>
  <c r="U469" i="5"/>
  <c r="Y468" i="5"/>
  <c r="W467" i="5"/>
  <c r="V466" i="5"/>
  <c r="U465" i="5"/>
  <c r="S464" i="5"/>
  <c r="R463" i="5"/>
  <c r="Q462" i="5"/>
  <c r="O461" i="5"/>
  <c r="AE457" i="5"/>
  <c r="AD456" i="5"/>
  <c r="AC455" i="5"/>
  <c r="AA454" i="5"/>
  <c r="Z453" i="5"/>
  <c r="Y452" i="5"/>
  <c r="W451" i="5"/>
  <c r="V450" i="5"/>
  <c r="U449" i="5"/>
  <c r="S448" i="5"/>
  <c r="R447" i="5"/>
  <c r="Q446" i="5"/>
  <c r="O445" i="5"/>
  <c r="AE441" i="5"/>
  <c r="AD440" i="5"/>
  <c r="AC439" i="5"/>
  <c r="AA438" i="5"/>
  <c r="Z437" i="5"/>
  <c r="Y436" i="5"/>
  <c r="W435" i="5"/>
  <c r="V434" i="5"/>
  <c r="U433" i="5"/>
  <c r="S432" i="5"/>
  <c r="R431" i="5"/>
  <c r="Q430" i="5"/>
  <c r="O429" i="5"/>
  <c r="AE425" i="5"/>
  <c r="AD424" i="5"/>
  <c r="AC423" i="5"/>
  <c r="AA422" i="5"/>
  <c r="Z421" i="5"/>
  <c r="Y420" i="5"/>
  <c r="W419" i="5"/>
  <c r="V418" i="5"/>
  <c r="U417" i="5"/>
  <c r="S416" i="5"/>
  <c r="R415" i="5"/>
  <c r="Q414" i="5"/>
  <c r="O413" i="5"/>
  <c r="U410" i="5"/>
  <c r="S408" i="5"/>
  <c r="O405" i="5"/>
  <c r="AE401" i="5"/>
  <c r="AA398" i="5"/>
  <c r="W395" i="5"/>
  <c r="S392" i="5"/>
  <c r="O389" i="5"/>
  <c r="AE385" i="5"/>
  <c r="AA382" i="5"/>
  <c r="W379" i="5"/>
  <c r="S376" i="5"/>
  <c r="O373" i="5"/>
  <c r="AE369" i="5"/>
  <c r="AA366" i="5"/>
  <c r="W363" i="5"/>
  <c r="S360" i="5"/>
  <c r="O357" i="5"/>
  <c r="AE353" i="5"/>
  <c r="AA350" i="5"/>
  <c r="U347" i="5"/>
  <c r="P343" i="5"/>
  <c r="AD338" i="5"/>
  <c r="Y334" i="5"/>
  <c r="T330" i="5"/>
  <c r="AC321" i="5"/>
  <c r="T317" i="5"/>
  <c r="X304" i="5"/>
  <c r="AB291" i="5"/>
  <c r="V249" i="5"/>
  <c r="AE213" i="5"/>
  <c r="AC717" i="5"/>
  <c r="Y717" i="5"/>
  <c r="U717" i="5"/>
  <c r="Q717" i="5"/>
  <c r="AC716" i="5"/>
  <c r="Y716" i="5"/>
  <c r="U716" i="5"/>
  <c r="Q716" i="5"/>
  <c r="AC715" i="5"/>
  <c r="Y715" i="5"/>
  <c r="U715" i="5"/>
  <c r="Q715" i="5"/>
  <c r="AC714" i="5"/>
  <c r="Y714" i="5"/>
  <c r="U714" i="5"/>
  <c r="Q714" i="5"/>
  <c r="AC713" i="5"/>
  <c r="Y713" i="5"/>
  <c r="U713" i="5"/>
  <c r="Q713" i="5"/>
  <c r="AC712" i="5"/>
  <c r="Y712" i="5"/>
  <c r="U712" i="5"/>
  <c r="Q712" i="5"/>
  <c r="AC711" i="5"/>
  <c r="Y711" i="5"/>
  <c r="U711" i="5"/>
  <c r="Q711" i="5"/>
  <c r="AC710" i="5"/>
  <c r="Y710" i="5"/>
  <c r="U710" i="5"/>
  <c r="Q710" i="5"/>
  <c r="AC709" i="5"/>
  <c r="Y709" i="5"/>
  <c r="U709" i="5"/>
  <c r="Q709" i="5"/>
  <c r="AC708" i="5"/>
  <c r="Y708" i="5"/>
  <c r="U708" i="5"/>
  <c r="Q708" i="5"/>
  <c r="AC707" i="5"/>
  <c r="Y707" i="5"/>
  <c r="U707" i="5"/>
  <c r="Q707" i="5"/>
  <c r="AC706" i="5"/>
  <c r="Y706" i="5"/>
  <c r="U706" i="5"/>
  <c r="Q706" i="5"/>
  <c r="AC705" i="5"/>
  <c r="Y705" i="5"/>
  <c r="U705" i="5"/>
  <c r="Q705" i="5"/>
  <c r="AC704" i="5"/>
  <c r="Y704" i="5"/>
  <c r="U704" i="5"/>
  <c r="Q704" i="5"/>
  <c r="AC703" i="5"/>
  <c r="Y703" i="5"/>
  <c r="U703" i="5"/>
  <c r="Q703" i="5"/>
  <c r="AC702" i="5"/>
  <c r="Y702" i="5"/>
  <c r="U702" i="5"/>
  <c r="Q702" i="5"/>
  <c r="AC701" i="5"/>
  <c r="Y701" i="5"/>
  <c r="U701" i="5"/>
  <c r="Q701" i="5"/>
  <c r="AC700" i="5"/>
  <c r="Y700" i="5"/>
  <c r="U700" i="5"/>
  <c r="Q700" i="5"/>
  <c r="AC699" i="5"/>
  <c r="Y699" i="5"/>
  <c r="U699" i="5"/>
  <c r="Q699" i="5"/>
  <c r="AC698" i="5"/>
  <c r="Y698" i="5"/>
  <c r="U698" i="5"/>
  <c r="Q698" i="5"/>
  <c r="AC697" i="5"/>
  <c r="Y697" i="5"/>
  <c r="U697" i="5"/>
  <c r="Q697" i="5"/>
  <c r="AC696" i="5"/>
  <c r="Y696" i="5"/>
  <c r="U696" i="5"/>
  <c r="Q696" i="5"/>
  <c r="AC695" i="5"/>
  <c r="Y695" i="5"/>
  <c r="U695" i="5"/>
  <c r="Q695" i="5"/>
  <c r="AC694" i="5"/>
  <c r="Y694" i="5"/>
  <c r="U694" i="5"/>
  <c r="Q694" i="5"/>
  <c r="AC693" i="5"/>
  <c r="Y693" i="5"/>
  <c r="U693" i="5"/>
  <c r="Q693" i="5"/>
  <c r="AC692" i="5"/>
  <c r="Y692" i="5"/>
  <c r="U692" i="5"/>
  <c r="Q692" i="5"/>
  <c r="AC691" i="5"/>
  <c r="Y691" i="5"/>
  <c r="U691" i="5"/>
  <c r="Q691" i="5"/>
  <c r="AC690" i="5"/>
  <c r="Y690" i="5"/>
  <c r="U690" i="5"/>
  <c r="Q690" i="5"/>
  <c r="AC689" i="5"/>
  <c r="Y689" i="5"/>
  <c r="U689" i="5"/>
  <c r="Q689" i="5"/>
  <c r="AC688" i="5"/>
  <c r="Y688" i="5"/>
  <c r="U688" i="5"/>
  <c r="Q688" i="5"/>
  <c r="AC687" i="5"/>
  <c r="Y687" i="5"/>
  <c r="U687" i="5"/>
  <c r="Q687" i="5"/>
  <c r="AC686" i="5"/>
  <c r="Y686" i="5"/>
  <c r="U686" i="5"/>
  <c r="Q686" i="5"/>
  <c r="AC685" i="5"/>
  <c r="Y685" i="5"/>
  <c r="U685" i="5"/>
  <c r="Q685" i="5"/>
  <c r="AC684" i="5"/>
  <c r="Y684" i="5"/>
  <c r="U684" i="5"/>
  <c r="Q684" i="5"/>
  <c r="AC683" i="5"/>
  <c r="Y683" i="5"/>
  <c r="U683" i="5"/>
  <c r="Q683" i="5"/>
  <c r="AC682" i="5"/>
  <c r="Y682" i="5"/>
  <c r="U682" i="5"/>
  <c r="Q682" i="5"/>
  <c r="AC681" i="5"/>
  <c r="Y681" i="5"/>
  <c r="U681" i="5"/>
  <c r="Q681" i="5"/>
  <c r="AC680" i="5"/>
  <c r="Y680" i="5"/>
  <c r="U680" i="5"/>
  <c r="Q680" i="5"/>
  <c r="AC679" i="5"/>
  <c r="Y679" i="5"/>
  <c r="U679" i="5"/>
  <c r="Q679" i="5"/>
  <c r="AC678" i="5"/>
  <c r="Y678" i="5"/>
  <c r="U678" i="5"/>
  <c r="Q678" i="5"/>
  <c r="AC677" i="5"/>
  <c r="Y677" i="5"/>
  <c r="U677" i="5"/>
  <c r="Q677" i="5"/>
  <c r="AC676" i="5"/>
  <c r="Y676" i="5"/>
  <c r="U676" i="5"/>
  <c r="Q676" i="5"/>
  <c r="AC675" i="5"/>
  <c r="Y675" i="5"/>
  <c r="U675" i="5"/>
  <c r="Q675" i="5"/>
  <c r="AC674" i="5"/>
  <c r="Y674" i="5"/>
  <c r="U674" i="5"/>
  <c r="Q674" i="5"/>
  <c r="AC673" i="5"/>
  <c r="Y673" i="5"/>
  <c r="U673" i="5"/>
  <c r="Q673" i="5"/>
  <c r="AC672" i="5"/>
  <c r="Y672" i="5"/>
  <c r="U672" i="5"/>
  <c r="Q672" i="5"/>
  <c r="AC671" i="5"/>
  <c r="Y671" i="5"/>
  <c r="U671" i="5"/>
  <c r="Q671" i="5"/>
  <c r="AC670" i="5"/>
  <c r="Y670" i="5"/>
  <c r="U670" i="5"/>
  <c r="Q670" i="5"/>
  <c r="AC669" i="5"/>
  <c r="Y669" i="5"/>
  <c r="U669" i="5"/>
  <c r="Q669" i="5"/>
  <c r="AC668" i="5"/>
  <c r="Y668" i="5"/>
  <c r="U668" i="5"/>
  <c r="Q668" i="5"/>
  <c r="AC667" i="5"/>
  <c r="Y667" i="5"/>
  <c r="U667" i="5"/>
  <c r="Q667" i="5"/>
  <c r="AC666" i="5"/>
  <c r="Y666" i="5"/>
  <c r="U666" i="5"/>
  <c r="Q666" i="5"/>
  <c r="AC665" i="5"/>
  <c r="Y665" i="5"/>
  <c r="U665" i="5"/>
  <c r="Q665" i="5"/>
  <c r="AC664" i="5"/>
  <c r="Y664" i="5"/>
  <c r="U664" i="5"/>
  <c r="Q664" i="5"/>
  <c r="AC663" i="5"/>
  <c r="Y663" i="5"/>
  <c r="U663" i="5"/>
  <c r="Q663" i="5"/>
  <c r="AC662" i="5"/>
  <c r="Y662" i="5"/>
  <c r="U662" i="5"/>
  <c r="Q662" i="5"/>
  <c r="AC661" i="5"/>
  <c r="Y661" i="5"/>
  <c r="U661" i="5"/>
  <c r="Q661" i="5"/>
  <c r="AC660" i="5"/>
  <c r="Y660" i="5"/>
  <c r="U660" i="5"/>
  <c r="Q660" i="5"/>
  <c r="AC659" i="5"/>
  <c r="Y659" i="5"/>
  <c r="U659" i="5"/>
  <c r="Q659" i="5"/>
  <c r="AC658" i="5"/>
  <c r="Y658" i="5"/>
  <c r="U658" i="5"/>
  <c r="Q658" i="5"/>
  <c r="AC657" i="5"/>
  <c r="Y657" i="5"/>
  <c r="U657" i="5"/>
  <c r="Q657" i="5"/>
  <c r="AC656" i="5"/>
  <c r="Y656" i="5"/>
  <c r="U656" i="5"/>
  <c r="Q656" i="5"/>
  <c r="AC655" i="5"/>
  <c r="Y655" i="5"/>
  <c r="U655" i="5"/>
  <c r="Q655" i="5"/>
  <c r="AC654" i="5"/>
  <c r="Y654" i="5"/>
  <c r="U654" i="5"/>
  <c r="Q654" i="5"/>
  <c r="AC653" i="5"/>
  <c r="Y653" i="5"/>
  <c r="U653" i="5"/>
  <c r="Q653" i="5"/>
  <c r="AC652" i="5"/>
  <c r="Y652" i="5"/>
  <c r="U652" i="5"/>
  <c r="Q652" i="5"/>
  <c r="AC651" i="5"/>
  <c r="Y651" i="5"/>
  <c r="U651" i="5"/>
  <c r="Q651" i="5"/>
  <c r="AC650" i="5"/>
  <c r="Y650" i="5"/>
  <c r="U650" i="5"/>
  <c r="Q650" i="5"/>
  <c r="AC649" i="5"/>
  <c r="Y649" i="5"/>
  <c r="U649" i="5"/>
  <c r="Q649" i="5"/>
  <c r="AC648" i="5"/>
  <c r="Y648" i="5"/>
  <c r="U648" i="5"/>
  <c r="Q648" i="5"/>
  <c r="AC647" i="5"/>
  <c r="Y647" i="5"/>
  <c r="U647" i="5"/>
  <c r="Q647" i="5"/>
  <c r="AC646" i="5"/>
  <c r="Y646" i="5"/>
  <c r="U646" i="5"/>
  <c r="Q646" i="5"/>
  <c r="AC645" i="5"/>
  <c r="Y645" i="5"/>
  <c r="U645" i="5"/>
  <c r="Q645" i="5"/>
  <c r="AC644" i="5"/>
  <c r="Y644" i="5"/>
  <c r="U644" i="5"/>
  <c r="Q644" i="5"/>
  <c r="AC643" i="5"/>
  <c r="Y643" i="5"/>
  <c r="U643" i="5"/>
  <c r="Q643" i="5"/>
  <c r="AC642" i="5"/>
  <c r="Y642" i="5"/>
  <c r="U642" i="5"/>
  <c r="Q642" i="5"/>
  <c r="AC641" i="5"/>
  <c r="Y641" i="5"/>
  <c r="U641" i="5"/>
  <c r="Q641" i="5"/>
  <c r="AC640" i="5"/>
  <c r="Y640" i="5"/>
  <c r="U640" i="5"/>
  <c r="Q640" i="5"/>
  <c r="AC639" i="5"/>
  <c r="Y639" i="5"/>
  <c r="U639" i="5"/>
  <c r="Q639" i="5"/>
  <c r="AC638" i="5"/>
  <c r="Y638" i="5"/>
  <c r="U638" i="5"/>
  <c r="Q638" i="5"/>
  <c r="AC637" i="5"/>
  <c r="Y637" i="5"/>
  <c r="U637" i="5"/>
  <c r="Q637" i="5"/>
  <c r="AC636" i="5"/>
  <c r="Y636" i="5"/>
  <c r="U636" i="5"/>
  <c r="Q636" i="5"/>
  <c r="AC635" i="5"/>
  <c r="Y635" i="5"/>
  <c r="U635" i="5"/>
  <c r="Q635" i="5"/>
  <c r="AC634" i="5"/>
  <c r="Y634" i="5"/>
  <c r="U634" i="5"/>
  <c r="Q634" i="5"/>
  <c r="AC633" i="5"/>
  <c r="Y633" i="5"/>
  <c r="U633" i="5"/>
  <c r="Q633" i="5"/>
  <c r="AC632" i="5"/>
  <c r="Y632" i="5"/>
  <c r="U632" i="5"/>
  <c r="Q632" i="5"/>
  <c r="AC631" i="5"/>
  <c r="Y631" i="5"/>
  <c r="U631" i="5"/>
  <c r="Q631" i="5"/>
  <c r="AC630" i="5"/>
  <c r="Y630" i="5"/>
  <c r="U630" i="5"/>
  <c r="Q630" i="5"/>
  <c r="AC629" i="5"/>
  <c r="Y629" i="5"/>
  <c r="U629" i="5"/>
  <c r="Q629" i="5"/>
  <c r="AC628" i="5"/>
  <c r="Y628" i="5"/>
  <c r="U628" i="5"/>
  <c r="Q628" i="5"/>
  <c r="AC627" i="5"/>
  <c r="Y627" i="5"/>
  <c r="U627" i="5"/>
  <c r="Q627" i="5"/>
  <c r="AC626" i="5"/>
  <c r="Y626" i="5"/>
  <c r="U626" i="5"/>
  <c r="Q626" i="5"/>
  <c r="AC625" i="5"/>
  <c r="Y625" i="5"/>
  <c r="U625" i="5"/>
  <c r="Q625" i="5"/>
  <c r="AC624" i="5"/>
  <c r="Y624" i="5"/>
  <c r="U624" i="5"/>
  <c r="Q624" i="5"/>
  <c r="AC623" i="5"/>
  <c r="Y623" i="5"/>
  <c r="U623" i="5"/>
  <c r="Q623" i="5"/>
  <c r="AC622" i="5"/>
  <c r="Y622" i="5"/>
  <c r="U622" i="5"/>
  <c r="Q622" i="5"/>
  <c r="AC621" i="5"/>
  <c r="Y621" i="5"/>
  <c r="U621" i="5"/>
  <c r="Q621" i="5"/>
  <c r="AC620" i="5"/>
  <c r="Y620" i="5"/>
  <c r="U620" i="5"/>
  <c r="Q620" i="5"/>
  <c r="AC619" i="5"/>
  <c r="Y619" i="5"/>
  <c r="U619" i="5"/>
  <c r="Q619" i="5"/>
  <c r="AC618" i="5"/>
  <c r="Y618" i="5"/>
  <c r="U618" i="5"/>
  <c r="Q618" i="5"/>
  <c r="AC617" i="5"/>
  <c r="Y617" i="5"/>
  <c r="U617" i="5"/>
  <c r="Q617" i="5"/>
  <c r="AC616" i="5"/>
  <c r="Y616" i="5"/>
  <c r="U616" i="5"/>
  <c r="Q616" i="5"/>
  <c r="AC615" i="5"/>
  <c r="Y615" i="5"/>
  <c r="U615" i="5"/>
  <c r="Q615" i="5"/>
  <c r="AC614" i="5"/>
  <c r="Y614" i="5"/>
  <c r="U614" i="5"/>
  <c r="Q614" i="5"/>
  <c r="AC613" i="5"/>
  <c r="Y613" i="5"/>
  <c r="U613" i="5"/>
  <c r="Q613" i="5"/>
  <c r="AC612" i="5"/>
  <c r="Y612" i="5"/>
  <c r="U612" i="5"/>
  <c r="Q612" i="5"/>
  <c r="AC611" i="5"/>
  <c r="Y611" i="5"/>
  <c r="U611" i="5"/>
  <c r="Q611" i="5"/>
  <c r="AC610" i="5"/>
  <c r="Y610" i="5"/>
  <c r="U610" i="5"/>
  <c r="Q610" i="5"/>
  <c r="AC609" i="5"/>
  <c r="Y609" i="5"/>
  <c r="U609" i="5"/>
  <c r="Q609" i="5"/>
  <c r="AC608" i="5"/>
  <c r="Y608" i="5"/>
  <c r="U608" i="5"/>
  <c r="Q608" i="5"/>
  <c r="AC607" i="5"/>
  <c r="Y607" i="5"/>
  <c r="U607" i="5"/>
  <c r="Q607" i="5"/>
  <c r="AC606" i="5"/>
  <c r="Y606" i="5"/>
  <c r="U606" i="5"/>
  <c r="Q606" i="5"/>
  <c r="AC605" i="5"/>
  <c r="Y605" i="5"/>
  <c r="U605" i="5"/>
  <c r="Q605" i="5"/>
  <c r="AC604" i="5"/>
  <c r="Y604" i="5"/>
  <c r="U604" i="5"/>
  <c r="Q604" i="5"/>
  <c r="AC603" i="5"/>
  <c r="W603" i="5"/>
  <c r="R603" i="5"/>
  <c r="AA602" i="5"/>
  <c r="V602" i="5"/>
  <c r="Q602" i="5"/>
  <c r="AE601" i="5"/>
  <c r="Z601" i="5"/>
  <c r="U601" i="5"/>
  <c r="O601" i="5"/>
  <c r="AD600" i="5"/>
  <c r="Y600" i="5"/>
  <c r="S600" i="5"/>
  <c r="AC599" i="5"/>
  <c r="W599" i="5"/>
  <c r="R599" i="5"/>
  <c r="AA598" i="5"/>
  <c r="V598" i="5"/>
  <c r="Q598" i="5"/>
  <c r="AE597" i="5"/>
  <c r="Z597" i="5"/>
  <c r="U597" i="5"/>
  <c r="O597" i="5"/>
  <c r="AD596" i="5"/>
  <c r="Y596" i="5"/>
  <c r="S596" i="5"/>
  <c r="AC595" i="5"/>
  <c r="W595" i="5"/>
  <c r="R595" i="5"/>
  <c r="AA594" i="5"/>
  <c r="V594" i="5"/>
  <c r="Q594" i="5"/>
  <c r="AE593" i="5"/>
  <c r="Z593" i="5"/>
  <c r="U593" i="5"/>
  <c r="O593" i="5"/>
  <c r="AD592" i="5"/>
  <c r="Y592" i="5"/>
  <c r="S592" i="5"/>
  <c r="AC591" i="5"/>
  <c r="W591" i="5"/>
  <c r="R591" i="5"/>
  <c r="AA590" i="5"/>
  <c r="V590" i="5"/>
  <c r="Q590" i="5"/>
  <c r="AE589" i="5"/>
  <c r="Z589" i="5"/>
  <c r="U589" i="5"/>
  <c r="O589" i="5"/>
  <c r="AD588" i="5"/>
  <c r="Y588" i="5"/>
  <c r="S588" i="5"/>
  <c r="AC587" i="5"/>
  <c r="W587" i="5"/>
  <c r="R587" i="5"/>
  <c r="AA586" i="5"/>
  <c r="V586" i="5"/>
  <c r="Q586" i="5"/>
  <c r="AE585" i="5"/>
  <c r="Z585" i="5"/>
  <c r="U585" i="5"/>
  <c r="O585" i="5"/>
  <c r="AD584" i="5"/>
  <c r="Y584" i="5"/>
  <c r="S584" i="5"/>
  <c r="AC583" i="5"/>
  <c r="W583" i="5"/>
  <c r="R583" i="5"/>
  <c r="AA582" i="5"/>
  <c r="V582" i="5"/>
  <c r="Q582" i="5"/>
  <c r="AE581" i="5"/>
  <c r="Z581" i="5"/>
  <c r="U581" i="5"/>
  <c r="O581" i="5"/>
  <c r="AD580" i="5"/>
  <c r="Y580" i="5"/>
  <c r="S580" i="5"/>
  <c r="AC579" i="5"/>
  <c r="W579" i="5"/>
  <c r="R579" i="5"/>
  <c r="AA578" i="5"/>
  <c r="V578" i="5"/>
  <c r="Q578" i="5"/>
  <c r="AE577" i="5"/>
  <c r="Z577" i="5"/>
  <c r="U577" i="5"/>
  <c r="O577" i="5"/>
  <c r="AD576" i="5"/>
  <c r="Y576" i="5"/>
  <c r="S576" i="5"/>
  <c r="AC575" i="5"/>
  <c r="W575" i="5"/>
  <c r="R575" i="5"/>
  <c r="AA574" i="5"/>
  <c r="V574" i="5"/>
  <c r="Q574" i="5"/>
  <c r="AE573" i="5"/>
  <c r="Z573" i="5"/>
  <c r="U573" i="5"/>
  <c r="O573" i="5"/>
  <c r="AD572" i="5"/>
  <c r="Y572" i="5"/>
  <c r="S572" i="5"/>
  <c r="AC571" i="5"/>
  <c r="W571" i="5"/>
  <c r="R571" i="5"/>
  <c r="AA570" i="5"/>
  <c r="V570" i="5"/>
  <c r="Q570" i="5"/>
  <c r="AE569" i="5"/>
  <c r="Z569" i="5"/>
  <c r="U569" i="5"/>
  <c r="O569" i="5"/>
  <c r="AD568" i="5"/>
  <c r="Y568" i="5"/>
  <c r="S568" i="5"/>
  <c r="AC567" i="5"/>
  <c r="W567" i="5"/>
  <c r="R567" i="5"/>
  <c r="AA566" i="5"/>
  <c r="V566" i="5"/>
  <c r="Q566" i="5"/>
  <c r="AE565" i="5"/>
  <c r="Z565" i="5"/>
  <c r="U565" i="5"/>
  <c r="O565" i="5"/>
  <c r="AD564" i="5"/>
  <c r="Y564" i="5"/>
  <c r="S564" i="5"/>
  <c r="AC563" i="5"/>
  <c r="W563" i="5"/>
  <c r="R563" i="5"/>
  <c r="AA562" i="5"/>
  <c r="V562" i="5"/>
  <c r="Q562" i="5"/>
  <c r="AE561" i="5"/>
  <c r="Z561" i="5"/>
  <c r="U561" i="5"/>
  <c r="O561" i="5"/>
  <c r="AD560" i="5"/>
  <c r="Y560" i="5"/>
  <c r="S560" i="5"/>
  <c r="AC559" i="5"/>
  <c r="W559" i="5"/>
  <c r="R559" i="5"/>
  <c r="AA558" i="5"/>
  <c r="V558" i="5"/>
  <c r="Q558" i="5"/>
  <c r="AE557" i="5"/>
  <c r="Z557" i="5"/>
  <c r="U557" i="5"/>
  <c r="O557" i="5"/>
  <c r="AD556" i="5"/>
  <c r="Y556" i="5"/>
  <c r="S556" i="5"/>
  <c r="AC555" i="5"/>
  <c r="W555" i="5"/>
  <c r="R555" i="5"/>
  <c r="AA554" i="5"/>
  <c r="V554" i="5"/>
  <c r="Q554" i="5"/>
  <c r="AE553" i="5"/>
  <c r="Z553" i="5"/>
  <c r="U553" i="5"/>
  <c r="O553" i="5"/>
  <c r="AD552" i="5"/>
  <c r="Y552" i="5"/>
  <c r="S552" i="5"/>
  <c r="AC551" i="5"/>
  <c r="W551" i="5"/>
  <c r="R551" i="5"/>
  <c r="AA550" i="5"/>
  <c r="V550" i="5"/>
  <c r="Q550" i="5"/>
  <c r="AE549" i="5"/>
  <c r="Z549" i="5"/>
  <c r="U549" i="5"/>
  <c r="O549" i="5"/>
  <c r="AD548" i="5"/>
  <c r="Y548" i="5"/>
  <c r="S548" i="5"/>
  <c r="AC547" i="5"/>
  <c r="W547" i="5"/>
  <c r="R547" i="5"/>
  <c r="AA546" i="5"/>
  <c r="V546" i="5"/>
  <c r="Q546" i="5"/>
  <c r="AE545" i="5"/>
  <c r="Z545" i="5"/>
  <c r="U545" i="5"/>
  <c r="O545" i="5"/>
  <c r="AD544" i="5"/>
  <c r="Y544" i="5"/>
  <c r="S544" i="5"/>
  <c r="AC543" i="5"/>
  <c r="W543" i="5"/>
  <c r="R543" i="5"/>
  <c r="AA542" i="5"/>
  <c r="V542" i="5"/>
  <c r="Q542" i="5"/>
  <c r="AE541" i="5"/>
  <c r="Z541" i="5"/>
  <c r="U541" i="5"/>
  <c r="O541" i="5"/>
  <c r="AD540" i="5"/>
  <c r="Y540" i="5"/>
  <c r="S540" i="5"/>
  <c r="AC539" i="5"/>
  <c r="W539" i="5"/>
  <c r="R539" i="5"/>
  <c r="AA538" i="5"/>
  <c r="V538" i="5"/>
  <c r="Q538" i="5"/>
  <c r="AE537" i="5"/>
  <c r="Z537" i="5"/>
  <c r="U537" i="5"/>
  <c r="O537" i="5"/>
  <c r="AD536" i="5"/>
  <c r="Y536" i="5"/>
  <c r="S536" i="5"/>
  <c r="AC535" i="5"/>
  <c r="W535" i="5"/>
  <c r="R535" i="5"/>
  <c r="AA534" i="5"/>
  <c r="V534" i="5"/>
  <c r="Q534" i="5"/>
  <c r="AE533" i="5"/>
  <c r="Z533" i="5"/>
  <c r="U533" i="5"/>
  <c r="O533" i="5"/>
  <c r="AD532" i="5"/>
  <c r="Y532" i="5"/>
  <c r="S532" i="5"/>
  <c r="AC531" i="5"/>
  <c r="W531" i="5"/>
  <c r="R531" i="5"/>
  <c r="AA530" i="5"/>
  <c r="V530" i="5"/>
  <c r="Q530" i="5"/>
  <c r="AE529" i="5"/>
  <c r="Z529" i="5"/>
  <c r="U529" i="5"/>
  <c r="O529" i="5"/>
  <c r="AD528" i="5"/>
  <c r="Y528" i="5"/>
  <c r="S528" i="5"/>
  <c r="AC527" i="5"/>
  <c r="W527" i="5"/>
  <c r="R527" i="5"/>
  <c r="AA526" i="5"/>
  <c r="V526" i="5"/>
  <c r="Q526" i="5"/>
  <c r="AE525" i="5"/>
  <c r="Z525" i="5"/>
  <c r="U525" i="5"/>
  <c r="O525" i="5"/>
  <c r="U524" i="5"/>
  <c r="Y523" i="5"/>
  <c r="AC522" i="5"/>
  <c r="Q521" i="5"/>
  <c r="U520" i="5"/>
  <c r="Y519" i="5"/>
  <c r="AC518" i="5"/>
  <c r="Q517" i="5"/>
  <c r="U516" i="5"/>
  <c r="Y515" i="5"/>
  <c r="AC514" i="5"/>
  <c r="Q513" i="5"/>
  <c r="U512" i="5"/>
  <c r="Y511" i="5"/>
  <c r="AC510" i="5"/>
  <c r="Q509" i="5"/>
  <c r="U508" i="5"/>
  <c r="Y507" i="5"/>
  <c r="AC506" i="5"/>
  <c r="Q505" i="5"/>
  <c r="U504" i="5"/>
  <c r="Y503" i="5"/>
  <c r="AC502" i="5"/>
  <c r="Q501" i="5"/>
  <c r="U500" i="5"/>
  <c r="Y499" i="5"/>
  <c r="AC498" i="5"/>
  <c r="Q497" i="5"/>
  <c r="U496" i="5"/>
  <c r="Y495" i="5"/>
  <c r="AC494" i="5"/>
  <c r="Q493" i="5"/>
  <c r="U492" i="5"/>
  <c r="Y491" i="5"/>
  <c r="AC490" i="5"/>
  <c r="Q489" i="5"/>
  <c r="U488" i="5"/>
  <c r="Y487" i="5"/>
  <c r="AC486" i="5"/>
  <c r="Q485" i="5"/>
  <c r="U484" i="5"/>
  <c r="Y483" i="5"/>
  <c r="AC482" i="5"/>
  <c r="Q481" i="5"/>
  <c r="U480" i="5"/>
  <c r="Y479" i="5"/>
  <c r="AC478" i="5"/>
  <c r="Q477" i="5"/>
  <c r="U476" i="5"/>
  <c r="Y475" i="5"/>
  <c r="AC474" i="5"/>
  <c r="Q473" i="5"/>
  <c r="U472" i="5"/>
  <c r="Y471" i="5"/>
  <c r="AC470" i="5"/>
  <c r="Q469" i="5"/>
  <c r="S468" i="5"/>
  <c r="R467" i="5"/>
  <c r="Q466" i="5"/>
  <c r="O465" i="5"/>
  <c r="AE461" i="5"/>
  <c r="AD460" i="5"/>
  <c r="AC459" i="5"/>
  <c r="AA458" i="5"/>
  <c r="Z457" i="5"/>
  <c r="Y456" i="5"/>
  <c r="W455" i="5"/>
  <c r="V454" i="5"/>
  <c r="U453" i="5"/>
  <c r="S452" i="5"/>
  <c r="R451" i="5"/>
  <c r="Q450" i="5"/>
  <c r="O449" i="5"/>
  <c r="AE445" i="5"/>
  <c r="AD444" i="5"/>
  <c r="AC443" i="5"/>
  <c r="AA442" i="5"/>
  <c r="Z441" i="5"/>
  <c r="Y440" i="5"/>
  <c r="W439" i="5"/>
  <c r="V438" i="5"/>
  <c r="U437" i="5"/>
  <c r="S436" i="5"/>
  <c r="R435" i="5"/>
  <c r="Q434" i="5"/>
  <c r="O433" i="5"/>
  <c r="AE429" i="5"/>
  <c r="AD428" i="5"/>
  <c r="AC427" i="5"/>
  <c r="AA426" i="5"/>
  <c r="Z425" i="5"/>
  <c r="Y424" i="5"/>
  <c r="W423" i="5"/>
  <c r="V422" i="5"/>
  <c r="U421" i="5"/>
  <c r="S420" i="5"/>
  <c r="R419" i="5"/>
  <c r="Q418" i="5"/>
  <c r="O417" i="5"/>
  <c r="AE413" i="5"/>
  <c r="AD412" i="5"/>
  <c r="Y411" i="5"/>
  <c r="W407" i="5"/>
  <c r="S404" i="5"/>
  <c r="O401" i="5"/>
  <c r="AE397" i="5"/>
  <c r="AA394" i="5"/>
  <c r="W391" i="5"/>
  <c r="S388" i="5"/>
  <c r="O385" i="5"/>
  <c r="AE381" i="5"/>
  <c r="AA378" i="5"/>
  <c r="W375" i="5"/>
  <c r="S372" i="5"/>
  <c r="O369" i="5"/>
  <c r="AE365" i="5"/>
  <c r="AA362" i="5"/>
  <c r="W359" i="5"/>
  <c r="S356" i="5"/>
  <c r="O353" i="5"/>
  <c r="AE349" i="5"/>
  <c r="T346" i="5"/>
  <c r="AC337" i="5"/>
  <c r="X333" i="5"/>
  <c r="R329" i="5"/>
  <c r="AB320" i="5"/>
  <c r="P314" i="5"/>
  <c r="T301" i="5"/>
  <c r="X288" i="5"/>
  <c r="Z268" i="5"/>
  <c r="AD193" i="5"/>
  <c r="AB603" i="5"/>
  <c r="X603" i="5"/>
  <c r="T603" i="5"/>
  <c r="P603" i="5"/>
  <c r="AF602" i="5"/>
  <c r="AB602" i="5"/>
  <c r="X602" i="5"/>
  <c r="T602" i="5"/>
  <c r="P602" i="5"/>
  <c r="AF601" i="5"/>
  <c r="AB601" i="5"/>
  <c r="X601" i="5"/>
  <c r="T601" i="5"/>
  <c r="P601" i="5"/>
  <c r="AF600" i="5"/>
  <c r="AB600" i="5"/>
  <c r="X600" i="5"/>
  <c r="T600" i="5"/>
  <c r="P600" i="5"/>
  <c r="AF599" i="5"/>
  <c r="AB599" i="5"/>
  <c r="X599" i="5"/>
  <c r="T599" i="5"/>
  <c r="P599" i="5"/>
  <c r="AF598" i="5"/>
  <c r="AB598" i="5"/>
  <c r="X598" i="5"/>
  <c r="T598" i="5"/>
  <c r="P598" i="5"/>
  <c r="AF597" i="5"/>
  <c r="AB597" i="5"/>
  <c r="X597" i="5"/>
  <c r="T597" i="5"/>
  <c r="P597" i="5"/>
  <c r="AF596" i="5"/>
  <c r="AB596" i="5"/>
  <c r="X596" i="5"/>
  <c r="T596" i="5"/>
  <c r="P596" i="5"/>
  <c r="AF595" i="5"/>
  <c r="AB595" i="5"/>
  <c r="X595" i="5"/>
  <c r="T595" i="5"/>
  <c r="P595" i="5"/>
  <c r="AF594" i="5"/>
  <c r="AB594" i="5"/>
  <c r="X594" i="5"/>
  <c r="T594" i="5"/>
  <c r="P594" i="5"/>
  <c r="AF593" i="5"/>
  <c r="AB593" i="5"/>
  <c r="X593" i="5"/>
  <c r="T593" i="5"/>
  <c r="P593" i="5"/>
  <c r="AF592" i="5"/>
  <c r="AB592" i="5"/>
  <c r="X592" i="5"/>
  <c r="T592" i="5"/>
  <c r="P592" i="5"/>
  <c r="AF591" i="5"/>
  <c r="AB591" i="5"/>
  <c r="X591" i="5"/>
  <c r="T591" i="5"/>
  <c r="P591" i="5"/>
  <c r="AF590" i="5"/>
  <c r="AB590" i="5"/>
  <c r="X590" i="5"/>
  <c r="T590" i="5"/>
  <c r="P590" i="5"/>
  <c r="AF589" i="5"/>
  <c r="AB589" i="5"/>
  <c r="X589" i="5"/>
  <c r="T589" i="5"/>
  <c r="P589" i="5"/>
  <c r="AF588" i="5"/>
  <c r="AB588" i="5"/>
  <c r="X588" i="5"/>
  <c r="T588" i="5"/>
  <c r="P588" i="5"/>
  <c r="AF587" i="5"/>
  <c r="AB587" i="5"/>
  <c r="X587" i="5"/>
  <c r="T587" i="5"/>
  <c r="P587" i="5"/>
  <c r="AF586" i="5"/>
  <c r="AB586" i="5"/>
  <c r="X586" i="5"/>
  <c r="T586" i="5"/>
  <c r="P586" i="5"/>
  <c r="AF585" i="5"/>
  <c r="AB585" i="5"/>
  <c r="X585" i="5"/>
  <c r="T585" i="5"/>
  <c r="P585" i="5"/>
  <c r="AF584" i="5"/>
  <c r="AB584" i="5"/>
  <c r="X584" i="5"/>
  <c r="T584" i="5"/>
  <c r="P584" i="5"/>
  <c r="AF583" i="5"/>
  <c r="AB583" i="5"/>
  <c r="X583" i="5"/>
  <c r="T583" i="5"/>
  <c r="P583" i="5"/>
  <c r="AF582" i="5"/>
  <c r="AB582" i="5"/>
  <c r="X582" i="5"/>
  <c r="T582" i="5"/>
  <c r="P582" i="5"/>
  <c r="AF581" i="5"/>
  <c r="AB581" i="5"/>
  <c r="X581" i="5"/>
  <c r="T581" i="5"/>
  <c r="P581" i="5"/>
  <c r="AF580" i="5"/>
  <c r="AB580" i="5"/>
  <c r="X580" i="5"/>
  <c r="T580" i="5"/>
  <c r="P580" i="5"/>
  <c r="AF579" i="5"/>
  <c r="AB579" i="5"/>
  <c r="X579" i="5"/>
  <c r="T579" i="5"/>
  <c r="P579" i="5"/>
  <c r="AF578" i="5"/>
  <c r="AB578" i="5"/>
  <c r="X578" i="5"/>
  <c r="T578" i="5"/>
  <c r="P578" i="5"/>
  <c r="AF577" i="5"/>
  <c r="AB577" i="5"/>
  <c r="X577" i="5"/>
  <c r="T577" i="5"/>
  <c r="P577" i="5"/>
  <c r="AF576" i="5"/>
  <c r="AB576" i="5"/>
  <c r="X576" i="5"/>
  <c r="T576" i="5"/>
  <c r="P576" i="5"/>
  <c r="AF575" i="5"/>
  <c r="AB575" i="5"/>
  <c r="X575" i="5"/>
  <c r="T575" i="5"/>
  <c r="P575" i="5"/>
  <c r="AF574" i="5"/>
  <c r="AB574" i="5"/>
  <c r="X574" i="5"/>
  <c r="T574" i="5"/>
  <c r="P574" i="5"/>
  <c r="AF573" i="5"/>
  <c r="AB573" i="5"/>
  <c r="X573" i="5"/>
  <c r="T573" i="5"/>
  <c r="P573" i="5"/>
  <c r="AF572" i="5"/>
  <c r="AB572" i="5"/>
  <c r="X572" i="5"/>
  <c r="T572" i="5"/>
  <c r="P572" i="5"/>
  <c r="AF571" i="5"/>
  <c r="AB571" i="5"/>
  <c r="X571" i="5"/>
  <c r="T571" i="5"/>
  <c r="P571" i="5"/>
  <c r="AF570" i="5"/>
  <c r="AB570" i="5"/>
  <c r="X570" i="5"/>
  <c r="T570" i="5"/>
  <c r="P570" i="5"/>
  <c r="AF569" i="5"/>
  <c r="AB569" i="5"/>
  <c r="X569" i="5"/>
  <c r="T569" i="5"/>
  <c r="P569" i="5"/>
  <c r="AF568" i="5"/>
  <c r="AB568" i="5"/>
  <c r="X568" i="5"/>
  <c r="T568" i="5"/>
  <c r="P568" i="5"/>
  <c r="AF567" i="5"/>
  <c r="AB567" i="5"/>
  <c r="X567" i="5"/>
  <c r="T567" i="5"/>
  <c r="P567" i="5"/>
  <c r="AF566" i="5"/>
  <c r="AB566" i="5"/>
  <c r="X566" i="5"/>
  <c r="T566" i="5"/>
  <c r="P566" i="5"/>
  <c r="AF565" i="5"/>
  <c r="AB565" i="5"/>
  <c r="X565" i="5"/>
  <c r="T565" i="5"/>
  <c r="P565" i="5"/>
  <c r="AF564" i="5"/>
  <c r="AB564" i="5"/>
  <c r="X564" i="5"/>
  <c r="T564" i="5"/>
  <c r="P564" i="5"/>
  <c r="AF563" i="5"/>
  <c r="AB563" i="5"/>
  <c r="X563" i="5"/>
  <c r="T563" i="5"/>
  <c r="P563" i="5"/>
  <c r="AF562" i="5"/>
  <c r="AB562" i="5"/>
  <c r="X562" i="5"/>
  <c r="T562" i="5"/>
  <c r="P562" i="5"/>
  <c r="AF561" i="5"/>
  <c r="AB561" i="5"/>
  <c r="X561" i="5"/>
  <c r="T561" i="5"/>
  <c r="P561" i="5"/>
  <c r="AF560" i="5"/>
  <c r="AB560" i="5"/>
  <c r="X560" i="5"/>
  <c r="T560" i="5"/>
  <c r="P560" i="5"/>
  <c r="AF559" i="5"/>
  <c r="AB559" i="5"/>
  <c r="X559" i="5"/>
  <c r="T559" i="5"/>
  <c r="P559" i="5"/>
  <c r="AF558" i="5"/>
  <c r="AB558" i="5"/>
  <c r="X558" i="5"/>
  <c r="T558" i="5"/>
  <c r="P558" i="5"/>
  <c r="AF557" i="5"/>
  <c r="AB557" i="5"/>
  <c r="X557" i="5"/>
  <c r="T557" i="5"/>
  <c r="P557" i="5"/>
  <c r="AF556" i="5"/>
  <c r="AB556" i="5"/>
  <c r="X556" i="5"/>
  <c r="T556" i="5"/>
  <c r="P556" i="5"/>
  <c r="AF555" i="5"/>
  <c r="AB555" i="5"/>
  <c r="X555" i="5"/>
  <c r="T555" i="5"/>
  <c r="P555" i="5"/>
  <c r="AF554" i="5"/>
  <c r="AB554" i="5"/>
  <c r="X554" i="5"/>
  <c r="T554" i="5"/>
  <c r="P554" i="5"/>
  <c r="AF553" i="5"/>
  <c r="AB553" i="5"/>
  <c r="X553" i="5"/>
  <c r="T553" i="5"/>
  <c r="P553" i="5"/>
  <c r="AF552" i="5"/>
  <c r="AB552" i="5"/>
  <c r="X552" i="5"/>
  <c r="T552" i="5"/>
  <c r="P552" i="5"/>
  <c r="AF551" i="5"/>
  <c r="AB551" i="5"/>
  <c r="X551" i="5"/>
  <c r="T551" i="5"/>
  <c r="P551" i="5"/>
  <c r="AF550" i="5"/>
  <c r="AB550" i="5"/>
  <c r="X550" i="5"/>
  <c r="T550" i="5"/>
  <c r="P550" i="5"/>
  <c r="AF549" i="5"/>
  <c r="AB549" i="5"/>
  <c r="X549" i="5"/>
  <c r="T549" i="5"/>
  <c r="P549" i="5"/>
  <c r="AF548" i="5"/>
  <c r="AB548" i="5"/>
  <c r="X548" i="5"/>
  <c r="T548" i="5"/>
  <c r="P548" i="5"/>
  <c r="AF547" i="5"/>
  <c r="AB547" i="5"/>
  <c r="X547" i="5"/>
  <c r="T547" i="5"/>
  <c r="P547" i="5"/>
  <c r="AF546" i="5"/>
  <c r="AB546" i="5"/>
  <c r="X546" i="5"/>
  <c r="T546" i="5"/>
  <c r="P546" i="5"/>
  <c r="AF545" i="5"/>
  <c r="AB545" i="5"/>
  <c r="X545" i="5"/>
  <c r="T545" i="5"/>
  <c r="P545" i="5"/>
  <c r="AF544" i="5"/>
  <c r="AB544" i="5"/>
  <c r="X544" i="5"/>
  <c r="T544" i="5"/>
  <c r="P544" i="5"/>
  <c r="AF543" i="5"/>
  <c r="AB543" i="5"/>
  <c r="X543" i="5"/>
  <c r="T543" i="5"/>
  <c r="P543" i="5"/>
  <c r="AF542" i="5"/>
  <c r="AB542" i="5"/>
  <c r="X542" i="5"/>
  <c r="T542" i="5"/>
  <c r="P542" i="5"/>
  <c r="AF541" i="5"/>
  <c r="AB541" i="5"/>
  <c r="X541" i="5"/>
  <c r="T541" i="5"/>
  <c r="P541" i="5"/>
  <c r="AF540" i="5"/>
  <c r="AB540" i="5"/>
  <c r="X540" i="5"/>
  <c r="T540" i="5"/>
  <c r="P540" i="5"/>
  <c r="AF539" i="5"/>
  <c r="AB539" i="5"/>
  <c r="X539" i="5"/>
  <c r="T539" i="5"/>
  <c r="P539" i="5"/>
  <c r="AF538" i="5"/>
  <c r="AB538" i="5"/>
  <c r="X538" i="5"/>
  <c r="T538" i="5"/>
  <c r="P538" i="5"/>
  <c r="AF537" i="5"/>
  <c r="AB537" i="5"/>
  <c r="X537" i="5"/>
  <c r="T537" i="5"/>
  <c r="P537" i="5"/>
  <c r="AF536" i="5"/>
  <c r="AB536" i="5"/>
  <c r="X536" i="5"/>
  <c r="T536" i="5"/>
  <c r="P536" i="5"/>
  <c r="AF535" i="5"/>
  <c r="AB535" i="5"/>
  <c r="X535" i="5"/>
  <c r="T535" i="5"/>
  <c r="P535" i="5"/>
  <c r="AF534" i="5"/>
  <c r="AB534" i="5"/>
  <c r="X534" i="5"/>
  <c r="T534" i="5"/>
  <c r="P534" i="5"/>
  <c r="AF533" i="5"/>
  <c r="AB533" i="5"/>
  <c r="X533" i="5"/>
  <c r="T533" i="5"/>
  <c r="P533" i="5"/>
  <c r="AF532" i="5"/>
  <c r="AB532" i="5"/>
  <c r="X532" i="5"/>
  <c r="T532" i="5"/>
  <c r="P532" i="5"/>
  <c r="AF531" i="5"/>
  <c r="AB531" i="5"/>
  <c r="X531" i="5"/>
  <c r="T531" i="5"/>
  <c r="P531" i="5"/>
  <c r="AF530" i="5"/>
  <c r="AB530" i="5"/>
  <c r="X530" i="5"/>
  <c r="T530" i="5"/>
  <c r="P530" i="5"/>
  <c r="AF529" i="5"/>
  <c r="AB529" i="5"/>
  <c r="X529" i="5"/>
  <c r="T529" i="5"/>
  <c r="P529" i="5"/>
  <c r="AF528" i="5"/>
  <c r="AB528" i="5"/>
  <c r="X528" i="5"/>
  <c r="T528" i="5"/>
  <c r="P528" i="5"/>
  <c r="AF527" i="5"/>
  <c r="AB527" i="5"/>
  <c r="X527" i="5"/>
  <c r="T527" i="5"/>
  <c r="P527" i="5"/>
  <c r="AF526" i="5"/>
  <c r="AB526" i="5"/>
  <c r="X526" i="5"/>
  <c r="T526" i="5"/>
  <c r="P526" i="5"/>
  <c r="AF525" i="5"/>
  <c r="AB525" i="5"/>
  <c r="X525" i="5"/>
  <c r="T525" i="5"/>
  <c r="P525" i="5"/>
  <c r="AF524" i="5"/>
  <c r="AB524" i="5"/>
  <c r="X524" i="5"/>
  <c r="T524" i="5"/>
  <c r="P524" i="5"/>
  <c r="AF523" i="5"/>
  <c r="AB523" i="5"/>
  <c r="X523" i="5"/>
  <c r="T523" i="5"/>
  <c r="P523" i="5"/>
  <c r="AF522" i="5"/>
  <c r="AB522" i="5"/>
  <c r="X522" i="5"/>
  <c r="T522" i="5"/>
  <c r="P522" i="5"/>
  <c r="AF521" i="5"/>
  <c r="AB521" i="5"/>
  <c r="X521" i="5"/>
  <c r="T521" i="5"/>
  <c r="P521" i="5"/>
  <c r="AF520" i="5"/>
  <c r="AB520" i="5"/>
  <c r="X520" i="5"/>
  <c r="T520" i="5"/>
  <c r="P520" i="5"/>
  <c r="AF519" i="5"/>
  <c r="AB519" i="5"/>
  <c r="X519" i="5"/>
  <c r="T519" i="5"/>
  <c r="P519" i="5"/>
  <c r="AF518" i="5"/>
  <c r="AB518" i="5"/>
  <c r="X518" i="5"/>
  <c r="T518" i="5"/>
  <c r="P518" i="5"/>
  <c r="AF517" i="5"/>
  <c r="AB517" i="5"/>
  <c r="X517" i="5"/>
  <c r="T517" i="5"/>
  <c r="P517" i="5"/>
  <c r="AF516" i="5"/>
  <c r="AB516" i="5"/>
  <c r="X516" i="5"/>
  <c r="T516" i="5"/>
  <c r="P516" i="5"/>
  <c r="AF515" i="5"/>
  <c r="AB515" i="5"/>
  <c r="X515" i="5"/>
  <c r="T515" i="5"/>
  <c r="P515" i="5"/>
  <c r="AF514" i="5"/>
  <c r="AB514" i="5"/>
  <c r="X514" i="5"/>
  <c r="T514" i="5"/>
  <c r="P514" i="5"/>
  <c r="AF513" i="5"/>
  <c r="AB513" i="5"/>
  <c r="X513" i="5"/>
  <c r="T513" i="5"/>
  <c r="P513" i="5"/>
  <c r="AF512" i="5"/>
  <c r="AB512" i="5"/>
  <c r="X512" i="5"/>
  <c r="T512" i="5"/>
  <c r="P512" i="5"/>
  <c r="AF511" i="5"/>
  <c r="AB511" i="5"/>
  <c r="X511" i="5"/>
  <c r="T511" i="5"/>
  <c r="P511" i="5"/>
  <c r="AF510" i="5"/>
  <c r="AB510" i="5"/>
  <c r="X510" i="5"/>
  <c r="T510" i="5"/>
  <c r="P510" i="5"/>
  <c r="AF509" i="5"/>
  <c r="AB509" i="5"/>
  <c r="X509" i="5"/>
  <c r="T509" i="5"/>
  <c r="P509" i="5"/>
  <c r="AF508" i="5"/>
  <c r="AB508" i="5"/>
  <c r="X508" i="5"/>
  <c r="T508" i="5"/>
  <c r="P508" i="5"/>
  <c r="AF507" i="5"/>
  <c r="AB507" i="5"/>
  <c r="X507" i="5"/>
  <c r="T507" i="5"/>
  <c r="P507" i="5"/>
  <c r="AF506" i="5"/>
  <c r="AB506" i="5"/>
  <c r="X506" i="5"/>
  <c r="T506" i="5"/>
  <c r="P506" i="5"/>
  <c r="AF505" i="5"/>
  <c r="AB505" i="5"/>
  <c r="X505" i="5"/>
  <c r="T505" i="5"/>
  <c r="P505" i="5"/>
  <c r="AF504" i="5"/>
  <c r="AB504" i="5"/>
  <c r="X504" i="5"/>
  <c r="T504" i="5"/>
  <c r="P504" i="5"/>
  <c r="AF503" i="5"/>
  <c r="AB503" i="5"/>
  <c r="X503" i="5"/>
  <c r="T503" i="5"/>
  <c r="P503" i="5"/>
  <c r="AF502" i="5"/>
  <c r="AB502" i="5"/>
  <c r="X502" i="5"/>
  <c r="T502" i="5"/>
  <c r="P502" i="5"/>
  <c r="AF501" i="5"/>
  <c r="AB501" i="5"/>
  <c r="X501" i="5"/>
  <c r="T501" i="5"/>
  <c r="P501" i="5"/>
  <c r="AF500" i="5"/>
  <c r="AB500" i="5"/>
  <c r="X500" i="5"/>
  <c r="T500" i="5"/>
  <c r="P500" i="5"/>
  <c r="AF499" i="5"/>
  <c r="AB499" i="5"/>
  <c r="X499" i="5"/>
  <c r="T499" i="5"/>
  <c r="P499" i="5"/>
  <c r="AF498" i="5"/>
  <c r="AB498" i="5"/>
  <c r="X498" i="5"/>
  <c r="T498" i="5"/>
  <c r="P498" i="5"/>
  <c r="AF497" i="5"/>
  <c r="AB497" i="5"/>
  <c r="X497" i="5"/>
  <c r="T497" i="5"/>
  <c r="P497" i="5"/>
  <c r="AF496" i="5"/>
  <c r="AB496" i="5"/>
  <c r="X496" i="5"/>
  <c r="T496" i="5"/>
  <c r="P496" i="5"/>
  <c r="AF495" i="5"/>
  <c r="AB495" i="5"/>
  <c r="X495" i="5"/>
  <c r="T495" i="5"/>
  <c r="P495" i="5"/>
  <c r="AF494" i="5"/>
  <c r="AB494" i="5"/>
  <c r="X494" i="5"/>
  <c r="T494" i="5"/>
  <c r="P494" i="5"/>
  <c r="AF493" i="5"/>
  <c r="AB493" i="5"/>
  <c r="X493" i="5"/>
  <c r="T493" i="5"/>
  <c r="P493" i="5"/>
  <c r="AF492" i="5"/>
  <c r="AB492" i="5"/>
  <c r="X492" i="5"/>
  <c r="T492" i="5"/>
  <c r="P492" i="5"/>
  <c r="AF491" i="5"/>
  <c r="AB491" i="5"/>
  <c r="X491" i="5"/>
  <c r="T491" i="5"/>
  <c r="P491" i="5"/>
  <c r="AF490" i="5"/>
  <c r="AB490" i="5"/>
  <c r="X490" i="5"/>
  <c r="T490" i="5"/>
  <c r="P490" i="5"/>
  <c r="AF489" i="5"/>
  <c r="AB489" i="5"/>
  <c r="X489" i="5"/>
  <c r="T489" i="5"/>
  <c r="P489" i="5"/>
  <c r="AF488" i="5"/>
  <c r="AB488" i="5"/>
  <c r="X488" i="5"/>
  <c r="T488" i="5"/>
  <c r="P488" i="5"/>
  <c r="AF487" i="5"/>
  <c r="AB487" i="5"/>
  <c r="X487" i="5"/>
  <c r="T487" i="5"/>
  <c r="P487" i="5"/>
  <c r="AF486" i="5"/>
  <c r="AB486" i="5"/>
  <c r="X486" i="5"/>
  <c r="T486" i="5"/>
  <c r="P486" i="5"/>
  <c r="AF485" i="5"/>
  <c r="AB485" i="5"/>
  <c r="X485" i="5"/>
  <c r="T485" i="5"/>
  <c r="P485" i="5"/>
  <c r="AF484" i="5"/>
  <c r="AB484" i="5"/>
  <c r="X484" i="5"/>
  <c r="T484" i="5"/>
  <c r="P484" i="5"/>
  <c r="AF483" i="5"/>
  <c r="AB483" i="5"/>
  <c r="X483" i="5"/>
  <c r="T483" i="5"/>
  <c r="P483" i="5"/>
  <c r="AF482" i="5"/>
  <c r="AB482" i="5"/>
  <c r="X482" i="5"/>
  <c r="T482" i="5"/>
  <c r="P482" i="5"/>
  <c r="AF481" i="5"/>
  <c r="AB481" i="5"/>
  <c r="X481" i="5"/>
  <c r="T481" i="5"/>
  <c r="P481" i="5"/>
  <c r="AF480" i="5"/>
  <c r="AB480" i="5"/>
  <c r="X480" i="5"/>
  <c r="T480" i="5"/>
  <c r="P480" i="5"/>
  <c r="AF479" i="5"/>
  <c r="AB479" i="5"/>
  <c r="X479" i="5"/>
  <c r="T479" i="5"/>
  <c r="P479" i="5"/>
  <c r="AF478" i="5"/>
  <c r="AB478" i="5"/>
  <c r="X478" i="5"/>
  <c r="T478" i="5"/>
  <c r="P478" i="5"/>
  <c r="AF477" i="5"/>
  <c r="AB477" i="5"/>
  <c r="X477" i="5"/>
  <c r="T477" i="5"/>
  <c r="P477" i="5"/>
  <c r="AF476" i="5"/>
  <c r="AB476" i="5"/>
  <c r="X476" i="5"/>
  <c r="T476" i="5"/>
  <c r="P476" i="5"/>
  <c r="AF475" i="5"/>
  <c r="AB475" i="5"/>
  <c r="X475" i="5"/>
  <c r="T475" i="5"/>
  <c r="P475" i="5"/>
  <c r="AF474" i="5"/>
  <c r="AB474" i="5"/>
  <c r="X474" i="5"/>
  <c r="T474" i="5"/>
  <c r="P474" i="5"/>
  <c r="AF473" i="5"/>
  <c r="AB473" i="5"/>
  <c r="X473" i="5"/>
  <c r="T473" i="5"/>
  <c r="P473" i="5"/>
  <c r="AF472" i="5"/>
  <c r="AB472" i="5"/>
  <c r="X472" i="5"/>
  <c r="T472" i="5"/>
  <c r="P472" i="5"/>
  <c r="AF471" i="5"/>
  <c r="AB471" i="5"/>
  <c r="X471" i="5"/>
  <c r="T471" i="5"/>
  <c r="P471" i="5"/>
  <c r="AF470" i="5"/>
  <c r="AB470" i="5"/>
  <c r="X470" i="5"/>
  <c r="T470" i="5"/>
  <c r="P470" i="5"/>
  <c r="AF469" i="5"/>
  <c r="AB469" i="5"/>
  <c r="X469" i="5"/>
  <c r="T469" i="5"/>
  <c r="P469" i="5"/>
  <c r="AF468" i="5"/>
  <c r="AB468" i="5"/>
  <c r="W468" i="5"/>
  <c r="R468" i="5"/>
  <c r="AA467" i="5"/>
  <c r="V467" i="5"/>
  <c r="Q467" i="5"/>
  <c r="AE466" i="5"/>
  <c r="Z466" i="5"/>
  <c r="U466" i="5"/>
  <c r="O466" i="5"/>
  <c r="AD465" i="5"/>
  <c r="Y465" i="5"/>
  <c r="S465" i="5"/>
  <c r="AC464" i="5"/>
  <c r="W464" i="5"/>
  <c r="R464" i="5"/>
  <c r="AA463" i="5"/>
  <c r="V463" i="5"/>
  <c r="Q463" i="5"/>
  <c r="AE462" i="5"/>
  <c r="Z462" i="5"/>
  <c r="U462" i="5"/>
  <c r="O462" i="5"/>
  <c r="AD461" i="5"/>
  <c r="Y461" i="5"/>
  <c r="S461" i="5"/>
  <c r="AC460" i="5"/>
  <c r="W460" i="5"/>
  <c r="R460" i="5"/>
  <c r="AA459" i="5"/>
  <c r="V459" i="5"/>
  <c r="Q459" i="5"/>
  <c r="AE458" i="5"/>
  <c r="Z458" i="5"/>
  <c r="U458" i="5"/>
  <c r="O458" i="5"/>
  <c r="AD457" i="5"/>
  <c r="Y457" i="5"/>
  <c r="S457" i="5"/>
  <c r="AC456" i="5"/>
  <c r="W456" i="5"/>
  <c r="R456" i="5"/>
  <c r="AA455" i="5"/>
  <c r="V455" i="5"/>
  <c r="Q455" i="5"/>
  <c r="AE454" i="5"/>
  <c r="Z454" i="5"/>
  <c r="U454" i="5"/>
  <c r="O454" i="5"/>
  <c r="AD453" i="5"/>
  <c r="Y453" i="5"/>
  <c r="S453" i="5"/>
  <c r="AC452" i="5"/>
  <c r="W452" i="5"/>
  <c r="R452" i="5"/>
  <c r="AA451" i="5"/>
  <c r="V451" i="5"/>
  <c r="Q451" i="5"/>
  <c r="AE450" i="5"/>
  <c r="Z450" i="5"/>
  <c r="U450" i="5"/>
  <c r="O450" i="5"/>
  <c r="AD449" i="5"/>
  <c r="Y449" i="5"/>
  <c r="S449" i="5"/>
  <c r="AC448" i="5"/>
  <c r="W448" i="5"/>
  <c r="R448" i="5"/>
  <c r="AA447" i="5"/>
  <c r="V447" i="5"/>
  <c r="Q447" i="5"/>
  <c r="AE446" i="5"/>
  <c r="Z446" i="5"/>
  <c r="U446" i="5"/>
  <c r="O446" i="5"/>
  <c r="AD445" i="5"/>
  <c r="Y445" i="5"/>
  <c r="S445" i="5"/>
  <c r="AC444" i="5"/>
  <c r="W444" i="5"/>
  <c r="R444" i="5"/>
  <c r="AA443" i="5"/>
  <c r="V443" i="5"/>
  <c r="Q443" i="5"/>
  <c r="AE442" i="5"/>
  <c r="Z442" i="5"/>
  <c r="U442" i="5"/>
  <c r="O442" i="5"/>
  <c r="AD441" i="5"/>
  <c r="Y441" i="5"/>
  <c r="S441" i="5"/>
  <c r="AC440" i="5"/>
  <c r="W440" i="5"/>
  <c r="R440" i="5"/>
  <c r="AA439" i="5"/>
  <c r="V439" i="5"/>
  <c r="Q439" i="5"/>
  <c r="AE438" i="5"/>
  <c r="Z438" i="5"/>
  <c r="U438" i="5"/>
  <c r="O438" i="5"/>
  <c r="AD437" i="5"/>
  <c r="Y437" i="5"/>
  <c r="S437" i="5"/>
  <c r="AC436" i="5"/>
  <c r="W436" i="5"/>
  <c r="R436" i="5"/>
  <c r="AA435" i="5"/>
  <c r="V435" i="5"/>
  <c r="Q435" i="5"/>
  <c r="AE434" i="5"/>
  <c r="Z434" i="5"/>
  <c r="U434" i="5"/>
  <c r="O434" i="5"/>
  <c r="AD433" i="5"/>
  <c r="Y433" i="5"/>
  <c r="S433" i="5"/>
  <c r="AC432" i="5"/>
  <c r="W432" i="5"/>
  <c r="R432" i="5"/>
  <c r="AA431" i="5"/>
  <c r="V431" i="5"/>
  <c r="Q431" i="5"/>
  <c r="AE430" i="5"/>
  <c r="Z430" i="5"/>
  <c r="U430" i="5"/>
  <c r="O430" i="5"/>
  <c r="AD429" i="5"/>
  <c r="Y429" i="5"/>
  <c r="S429" i="5"/>
  <c r="AC428" i="5"/>
  <c r="W428" i="5"/>
  <c r="R428" i="5"/>
  <c r="AA427" i="5"/>
  <c r="V427" i="5"/>
  <c r="Q427" i="5"/>
  <c r="AE426" i="5"/>
  <c r="Z426" i="5"/>
  <c r="U426" i="5"/>
  <c r="O426" i="5"/>
  <c r="AD425" i="5"/>
  <c r="Y425" i="5"/>
  <c r="S425" i="5"/>
  <c r="AC424" i="5"/>
  <c r="W424" i="5"/>
  <c r="R424" i="5"/>
  <c r="AA423" i="5"/>
  <c r="V423" i="5"/>
  <c r="Q423" i="5"/>
  <c r="AE422" i="5"/>
  <c r="Z422" i="5"/>
  <c r="U422" i="5"/>
  <c r="O422" i="5"/>
  <c r="AD421" i="5"/>
  <c r="Y421" i="5"/>
  <c r="S421" i="5"/>
  <c r="AC420" i="5"/>
  <c r="W420" i="5"/>
  <c r="R420" i="5"/>
  <c r="AA419" i="5"/>
  <c r="V419" i="5"/>
  <c r="Q419" i="5"/>
  <c r="AE418" i="5"/>
  <c r="Z418" i="5"/>
  <c r="U418" i="5"/>
  <c r="O418" i="5"/>
  <c r="AD417" i="5"/>
  <c r="Y417" i="5"/>
  <c r="S417" i="5"/>
  <c r="AC416" i="5"/>
  <c r="W416" i="5"/>
  <c r="R416" i="5"/>
  <c r="AA415" i="5"/>
  <c r="V415" i="5"/>
  <c r="Q415" i="5"/>
  <c r="AE414" i="5"/>
  <c r="Z414" i="5"/>
  <c r="U414" i="5"/>
  <c r="O414" i="5"/>
  <c r="AD413" i="5"/>
  <c r="Y413" i="5"/>
  <c r="S413" i="5"/>
  <c r="AC412" i="5"/>
  <c r="W412" i="5"/>
  <c r="R412" i="5"/>
  <c r="AE411" i="5"/>
  <c r="W411" i="5"/>
  <c r="O411" i="5"/>
  <c r="AA410" i="5"/>
  <c r="S410" i="5"/>
  <c r="AE409" i="5"/>
  <c r="W409" i="5"/>
  <c r="AE408" i="5"/>
  <c r="O408" i="5"/>
  <c r="S407" i="5"/>
  <c r="W406" i="5"/>
  <c r="AA405" i="5"/>
  <c r="AE404" i="5"/>
  <c r="O404" i="5"/>
  <c r="S403" i="5"/>
  <c r="W402" i="5"/>
  <c r="AA401" i="5"/>
  <c r="AE400" i="5"/>
  <c r="O400" i="5"/>
  <c r="S399" i="5"/>
  <c r="W398" i="5"/>
  <c r="AA397" i="5"/>
  <c r="AE396" i="5"/>
  <c r="O396" i="5"/>
  <c r="S395" i="5"/>
  <c r="W394" i="5"/>
  <c r="AA393" i="5"/>
  <c r="AE392" i="5"/>
  <c r="O392" i="5"/>
  <c r="S391" i="5"/>
  <c r="W390" i="5"/>
  <c r="AA389" i="5"/>
  <c r="AE388" i="5"/>
  <c r="O388" i="5"/>
  <c r="S387" i="5"/>
  <c r="W386" i="5"/>
  <c r="AA385" i="5"/>
  <c r="AE384" i="5"/>
  <c r="O384" i="5"/>
  <c r="S383" i="5"/>
  <c r="W382" i="5"/>
  <c r="AA381" i="5"/>
  <c r="AE380" i="5"/>
  <c r="O380" i="5"/>
  <c r="S379" i="5"/>
  <c r="W378" i="5"/>
  <c r="AA377" i="5"/>
  <c r="AE376" i="5"/>
  <c r="O376" i="5"/>
  <c r="S375" i="5"/>
  <c r="W374" i="5"/>
  <c r="AA373" i="5"/>
  <c r="AE372" i="5"/>
  <c r="O372" i="5"/>
  <c r="S371" i="5"/>
  <c r="W370" i="5"/>
  <c r="AA369" i="5"/>
  <c r="AE368" i="5"/>
  <c r="O368" i="5"/>
  <c r="S367" i="5"/>
  <c r="W366" i="5"/>
  <c r="AA365" i="5"/>
  <c r="AE364" i="5"/>
  <c r="O364" i="5"/>
  <c r="S363" i="5"/>
  <c r="W362" i="5"/>
  <c r="AA361" i="5"/>
  <c r="AE360" i="5"/>
  <c r="O360" i="5"/>
  <c r="S359" i="5"/>
  <c r="W358" i="5"/>
  <c r="AA357" i="5"/>
  <c r="AE356" i="5"/>
  <c r="O356" i="5"/>
  <c r="S355" i="5"/>
  <c r="W354" i="5"/>
  <c r="AA353" i="5"/>
  <c r="AE352" i="5"/>
  <c r="O352" i="5"/>
  <c r="S351" i="5"/>
  <c r="W350" i="5"/>
  <c r="AA349" i="5"/>
  <c r="AE348" i="5"/>
  <c r="O348" i="5"/>
  <c r="P347" i="5"/>
  <c r="AF343" i="5"/>
  <c r="AD342" i="5"/>
  <c r="AC341" i="5"/>
  <c r="AB340" i="5"/>
  <c r="Z339" i="5"/>
  <c r="Y338" i="5"/>
  <c r="X337" i="5"/>
  <c r="V336" i="5"/>
  <c r="U335" i="5"/>
  <c r="T334" i="5"/>
  <c r="R333" i="5"/>
  <c r="Q332" i="5"/>
  <c r="P331" i="5"/>
  <c r="AF327" i="5"/>
  <c r="AD326" i="5"/>
  <c r="AC325" i="5"/>
  <c r="AB324" i="5"/>
  <c r="Z323" i="5"/>
  <c r="Y322" i="5"/>
  <c r="X321" i="5"/>
  <c r="V320" i="5"/>
  <c r="U319" i="5"/>
  <c r="T318" i="5"/>
  <c r="X316" i="5"/>
  <c r="T313" i="5"/>
  <c r="P310" i="5"/>
  <c r="AF306" i="5"/>
  <c r="AB303" i="5"/>
  <c r="X300" i="5"/>
  <c r="T297" i="5"/>
  <c r="P294" i="5"/>
  <c r="AF290" i="5"/>
  <c r="AB287" i="5"/>
  <c r="U284" i="5"/>
  <c r="AD279" i="5"/>
  <c r="V273" i="5"/>
  <c r="Z260" i="5"/>
  <c r="R254" i="5"/>
  <c r="AD247" i="5"/>
  <c r="V241" i="5"/>
  <c r="W223" i="5"/>
  <c r="AA210" i="5"/>
  <c r="S185" i="5"/>
  <c r="Z127" i="5"/>
  <c r="AE524" i="5"/>
  <c r="AA524" i="5"/>
  <c r="W524" i="5"/>
  <c r="S524" i="5"/>
  <c r="O524" i="5"/>
  <c r="AE523" i="5"/>
  <c r="AA523" i="5"/>
  <c r="W523" i="5"/>
  <c r="S523" i="5"/>
  <c r="O523" i="5"/>
  <c r="AE522" i="5"/>
  <c r="AA522" i="5"/>
  <c r="W522" i="5"/>
  <c r="S522" i="5"/>
  <c r="O522" i="5"/>
  <c r="AE521" i="5"/>
  <c r="AA521" i="5"/>
  <c r="W521" i="5"/>
  <c r="S521" i="5"/>
  <c r="O521" i="5"/>
  <c r="AE520" i="5"/>
  <c r="AA520" i="5"/>
  <c r="W520" i="5"/>
  <c r="S520" i="5"/>
  <c r="O520" i="5"/>
  <c r="AE519" i="5"/>
  <c r="AA519" i="5"/>
  <c r="W519" i="5"/>
  <c r="S519" i="5"/>
  <c r="O519" i="5"/>
  <c r="AE518" i="5"/>
  <c r="AA518" i="5"/>
  <c r="W518" i="5"/>
  <c r="S518" i="5"/>
  <c r="O518" i="5"/>
  <c r="AE517" i="5"/>
  <c r="AA517" i="5"/>
  <c r="W517" i="5"/>
  <c r="S517" i="5"/>
  <c r="O517" i="5"/>
  <c r="AE516" i="5"/>
  <c r="AA516" i="5"/>
  <c r="W516" i="5"/>
  <c r="S516" i="5"/>
  <c r="O516" i="5"/>
  <c r="AE515" i="5"/>
  <c r="AA515" i="5"/>
  <c r="W515" i="5"/>
  <c r="S515" i="5"/>
  <c r="O515" i="5"/>
  <c r="AE514" i="5"/>
  <c r="AA514" i="5"/>
  <c r="W514" i="5"/>
  <c r="S514" i="5"/>
  <c r="O514" i="5"/>
  <c r="AE513" i="5"/>
  <c r="AA513" i="5"/>
  <c r="W513" i="5"/>
  <c r="S513" i="5"/>
  <c r="O513" i="5"/>
  <c r="AE512" i="5"/>
  <c r="AA512" i="5"/>
  <c r="W512" i="5"/>
  <c r="S512" i="5"/>
  <c r="O512" i="5"/>
  <c r="AE511" i="5"/>
  <c r="AA511" i="5"/>
  <c r="W511" i="5"/>
  <c r="S511" i="5"/>
  <c r="O511" i="5"/>
  <c r="AE510" i="5"/>
  <c r="AA510" i="5"/>
  <c r="W510" i="5"/>
  <c r="S510" i="5"/>
  <c r="O510" i="5"/>
  <c r="AE509" i="5"/>
  <c r="AA509" i="5"/>
  <c r="W509" i="5"/>
  <c r="S509" i="5"/>
  <c r="O509" i="5"/>
  <c r="AE508" i="5"/>
  <c r="AA508" i="5"/>
  <c r="W508" i="5"/>
  <c r="S508" i="5"/>
  <c r="O508" i="5"/>
  <c r="AE507" i="5"/>
  <c r="AA507" i="5"/>
  <c r="W507" i="5"/>
  <c r="S507" i="5"/>
  <c r="O507" i="5"/>
  <c r="AE506" i="5"/>
  <c r="AA506" i="5"/>
  <c r="W506" i="5"/>
  <c r="S506" i="5"/>
  <c r="O506" i="5"/>
  <c r="AE505" i="5"/>
  <c r="AA505" i="5"/>
  <c r="W505" i="5"/>
  <c r="S505" i="5"/>
  <c r="O505" i="5"/>
  <c r="AE504" i="5"/>
  <c r="AA504" i="5"/>
  <c r="W504" i="5"/>
  <c r="S504" i="5"/>
  <c r="O504" i="5"/>
  <c r="AE503" i="5"/>
  <c r="AA503" i="5"/>
  <c r="W503" i="5"/>
  <c r="S503" i="5"/>
  <c r="O503" i="5"/>
  <c r="AE502" i="5"/>
  <c r="AA502" i="5"/>
  <c r="W502" i="5"/>
  <c r="S502" i="5"/>
  <c r="O502" i="5"/>
  <c r="AE501" i="5"/>
  <c r="AA501" i="5"/>
  <c r="W501" i="5"/>
  <c r="S501" i="5"/>
  <c r="O501" i="5"/>
  <c r="AE500" i="5"/>
  <c r="AA500" i="5"/>
  <c r="W500" i="5"/>
  <c r="S500" i="5"/>
  <c r="O500" i="5"/>
  <c r="AE499" i="5"/>
  <c r="AA499" i="5"/>
  <c r="W499" i="5"/>
  <c r="S499" i="5"/>
  <c r="O499" i="5"/>
  <c r="AE498" i="5"/>
  <c r="AA498" i="5"/>
  <c r="W498" i="5"/>
  <c r="S498" i="5"/>
  <c r="O498" i="5"/>
  <c r="AE497" i="5"/>
  <c r="AA497" i="5"/>
  <c r="W497" i="5"/>
  <c r="S497" i="5"/>
  <c r="O497" i="5"/>
  <c r="AE496" i="5"/>
  <c r="AA496" i="5"/>
  <c r="W496" i="5"/>
  <c r="S496" i="5"/>
  <c r="O496" i="5"/>
  <c r="AE495" i="5"/>
  <c r="AA495" i="5"/>
  <c r="W495" i="5"/>
  <c r="S495" i="5"/>
  <c r="O495" i="5"/>
  <c r="AE494" i="5"/>
  <c r="AA494" i="5"/>
  <c r="W494" i="5"/>
  <c r="S494" i="5"/>
  <c r="O494" i="5"/>
  <c r="AE493" i="5"/>
  <c r="AA493" i="5"/>
  <c r="W493" i="5"/>
  <c r="S493" i="5"/>
  <c r="O493" i="5"/>
  <c r="AE492" i="5"/>
  <c r="AA492" i="5"/>
  <c r="W492" i="5"/>
  <c r="S492" i="5"/>
  <c r="O492" i="5"/>
  <c r="AE491" i="5"/>
  <c r="AA491" i="5"/>
  <c r="W491" i="5"/>
  <c r="S491" i="5"/>
  <c r="O491" i="5"/>
  <c r="AE490" i="5"/>
  <c r="AA490" i="5"/>
  <c r="W490" i="5"/>
  <c r="S490" i="5"/>
  <c r="O490" i="5"/>
  <c r="AE489" i="5"/>
  <c r="AA489" i="5"/>
  <c r="W489" i="5"/>
  <c r="S489" i="5"/>
  <c r="O489" i="5"/>
  <c r="AE488" i="5"/>
  <c r="AA488" i="5"/>
  <c r="W488" i="5"/>
  <c r="S488" i="5"/>
  <c r="O488" i="5"/>
  <c r="AE487" i="5"/>
  <c r="AA487" i="5"/>
  <c r="W487" i="5"/>
  <c r="S487" i="5"/>
  <c r="O487" i="5"/>
  <c r="AE486" i="5"/>
  <c r="AA486" i="5"/>
  <c r="W486" i="5"/>
  <c r="S486" i="5"/>
  <c r="O486" i="5"/>
  <c r="AE485" i="5"/>
  <c r="AA485" i="5"/>
  <c r="W485" i="5"/>
  <c r="S485" i="5"/>
  <c r="O485" i="5"/>
  <c r="AE484" i="5"/>
  <c r="AA484" i="5"/>
  <c r="W484" i="5"/>
  <c r="S484" i="5"/>
  <c r="O484" i="5"/>
  <c r="AE483" i="5"/>
  <c r="AA483" i="5"/>
  <c r="W483" i="5"/>
  <c r="S483" i="5"/>
  <c r="O483" i="5"/>
  <c r="AE482" i="5"/>
  <c r="AA482" i="5"/>
  <c r="W482" i="5"/>
  <c r="S482" i="5"/>
  <c r="O482" i="5"/>
  <c r="AE481" i="5"/>
  <c r="AA481" i="5"/>
  <c r="W481" i="5"/>
  <c r="S481" i="5"/>
  <c r="O481" i="5"/>
  <c r="AE480" i="5"/>
  <c r="AA480" i="5"/>
  <c r="W480" i="5"/>
  <c r="S480" i="5"/>
  <c r="O480" i="5"/>
  <c r="AE479" i="5"/>
  <c r="AA479" i="5"/>
  <c r="W479" i="5"/>
  <c r="S479" i="5"/>
  <c r="O479" i="5"/>
  <c r="AE478" i="5"/>
  <c r="AA478" i="5"/>
  <c r="W478" i="5"/>
  <c r="S478" i="5"/>
  <c r="O478" i="5"/>
  <c r="AE477" i="5"/>
  <c r="AA477" i="5"/>
  <c r="W477" i="5"/>
  <c r="S477" i="5"/>
  <c r="O477" i="5"/>
  <c r="AE476" i="5"/>
  <c r="AA476" i="5"/>
  <c r="W476" i="5"/>
  <c r="S476" i="5"/>
  <c r="O476" i="5"/>
  <c r="AE475" i="5"/>
  <c r="AA475" i="5"/>
  <c r="W475" i="5"/>
  <c r="S475" i="5"/>
  <c r="O475" i="5"/>
  <c r="AE474" i="5"/>
  <c r="AA474" i="5"/>
  <c r="W474" i="5"/>
  <c r="S474" i="5"/>
  <c r="O474" i="5"/>
  <c r="AE473" i="5"/>
  <c r="AA473" i="5"/>
  <c r="W473" i="5"/>
  <c r="S473" i="5"/>
  <c r="O473" i="5"/>
  <c r="AE472" i="5"/>
  <c r="AA472" i="5"/>
  <c r="W472" i="5"/>
  <c r="S472" i="5"/>
  <c r="O472" i="5"/>
  <c r="AE471" i="5"/>
  <c r="AA471" i="5"/>
  <c r="W471" i="5"/>
  <c r="S471" i="5"/>
  <c r="O471" i="5"/>
  <c r="AE470" i="5"/>
  <c r="AA470" i="5"/>
  <c r="W470" i="5"/>
  <c r="S470" i="5"/>
  <c r="O470" i="5"/>
  <c r="AE469" i="5"/>
  <c r="AA469" i="5"/>
  <c r="W469" i="5"/>
  <c r="S469" i="5"/>
  <c r="O469" i="5"/>
  <c r="AE468" i="5"/>
  <c r="AA468" i="5"/>
  <c r="V468" i="5"/>
  <c r="Q468" i="5"/>
  <c r="AE467" i="5"/>
  <c r="Z467" i="5"/>
  <c r="U467" i="5"/>
  <c r="O467" i="5"/>
  <c r="AD466" i="5"/>
  <c r="Y466" i="5"/>
  <c r="S466" i="5"/>
  <c r="AC465" i="5"/>
  <c r="W465" i="5"/>
  <c r="R465" i="5"/>
  <c r="AA464" i="5"/>
  <c r="V464" i="5"/>
  <c r="Q464" i="5"/>
  <c r="AE463" i="5"/>
  <c r="Z463" i="5"/>
  <c r="U463" i="5"/>
  <c r="O463" i="5"/>
  <c r="AD462" i="5"/>
  <c r="Y462" i="5"/>
  <c r="S462" i="5"/>
  <c r="AC461" i="5"/>
  <c r="W461" i="5"/>
  <c r="R461" i="5"/>
  <c r="AA460" i="5"/>
  <c r="V460" i="5"/>
  <c r="Q460" i="5"/>
  <c r="AE459" i="5"/>
  <c r="Z459" i="5"/>
  <c r="U459" i="5"/>
  <c r="O459" i="5"/>
  <c r="AD458" i="5"/>
  <c r="Y458" i="5"/>
  <c r="S458" i="5"/>
  <c r="AC457" i="5"/>
  <c r="W457" i="5"/>
  <c r="R457" i="5"/>
  <c r="AA456" i="5"/>
  <c r="V456" i="5"/>
  <c r="Q456" i="5"/>
  <c r="AE455" i="5"/>
  <c r="Z455" i="5"/>
  <c r="U455" i="5"/>
  <c r="O455" i="5"/>
  <c r="AD454" i="5"/>
  <c r="Y454" i="5"/>
  <c r="S454" i="5"/>
  <c r="AC453" i="5"/>
  <c r="W453" i="5"/>
  <c r="R453" i="5"/>
  <c r="AA452" i="5"/>
  <c r="V452" i="5"/>
  <c r="Q452" i="5"/>
  <c r="AE451" i="5"/>
  <c r="Z451" i="5"/>
  <c r="U451" i="5"/>
  <c r="O451" i="5"/>
  <c r="AD450" i="5"/>
  <c r="Y450" i="5"/>
  <c r="S450" i="5"/>
  <c r="AC449" i="5"/>
  <c r="W449" i="5"/>
  <c r="R449" i="5"/>
  <c r="AA448" i="5"/>
  <c r="V448" i="5"/>
  <c r="Q448" i="5"/>
  <c r="AE447" i="5"/>
  <c r="Z447" i="5"/>
  <c r="U447" i="5"/>
  <c r="O447" i="5"/>
  <c r="AD446" i="5"/>
  <c r="Y446" i="5"/>
  <c r="S446" i="5"/>
  <c r="AC445" i="5"/>
  <c r="W445" i="5"/>
  <c r="R445" i="5"/>
  <c r="AA444" i="5"/>
  <c r="V444" i="5"/>
  <c r="Q444" i="5"/>
  <c r="AE443" i="5"/>
  <c r="Z443" i="5"/>
  <c r="U443" i="5"/>
  <c r="O443" i="5"/>
  <c r="AD442" i="5"/>
  <c r="Y442" i="5"/>
  <c r="S442" i="5"/>
  <c r="AC441" i="5"/>
  <c r="W441" i="5"/>
  <c r="R441" i="5"/>
  <c r="AA440" i="5"/>
  <c r="V440" i="5"/>
  <c r="Q440" i="5"/>
  <c r="AE439" i="5"/>
  <c r="Z439" i="5"/>
  <c r="U439" i="5"/>
  <c r="O439" i="5"/>
  <c r="AD438" i="5"/>
  <c r="Y438" i="5"/>
  <c r="S438" i="5"/>
  <c r="AC437" i="5"/>
  <c r="W437" i="5"/>
  <c r="R437" i="5"/>
  <c r="AA436" i="5"/>
  <c r="V436" i="5"/>
  <c r="Q436" i="5"/>
  <c r="AE435" i="5"/>
  <c r="Z435" i="5"/>
  <c r="U435" i="5"/>
  <c r="O435" i="5"/>
  <c r="AD434" i="5"/>
  <c r="Y434" i="5"/>
  <c r="S434" i="5"/>
  <c r="AC433" i="5"/>
  <c r="W433" i="5"/>
  <c r="R433" i="5"/>
  <c r="AA432" i="5"/>
  <c r="V432" i="5"/>
  <c r="Q432" i="5"/>
  <c r="AE431" i="5"/>
  <c r="Z431" i="5"/>
  <c r="U431" i="5"/>
  <c r="O431" i="5"/>
  <c r="AD430" i="5"/>
  <c r="Y430" i="5"/>
  <c r="S430" i="5"/>
  <c r="AC429" i="5"/>
  <c r="W429" i="5"/>
  <c r="R429" i="5"/>
  <c r="AA428" i="5"/>
  <c r="V428" i="5"/>
  <c r="Q428" i="5"/>
  <c r="AE427" i="5"/>
  <c r="Z427" i="5"/>
  <c r="U427" i="5"/>
  <c r="O427" i="5"/>
  <c r="AD426" i="5"/>
  <c r="Y426" i="5"/>
  <c r="S426" i="5"/>
  <c r="AC425" i="5"/>
  <c r="W425" i="5"/>
  <c r="R425" i="5"/>
  <c r="AA424" i="5"/>
  <c r="V424" i="5"/>
  <c r="Q424" i="5"/>
  <c r="AE423" i="5"/>
  <c r="Z423" i="5"/>
  <c r="U423" i="5"/>
  <c r="O423" i="5"/>
  <c r="AD422" i="5"/>
  <c r="Y422" i="5"/>
  <c r="S422" i="5"/>
  <c r="AC421" i="5"/>
  <c r="W421" i="5"/>
  <c r="R421" i="5"/>
  <c r="AA420" i="5"/>
  <c r="V420" i="5"/>
  <c r="Q420" i="5"/>
  <c r="AE419" i="5"/>
  <c r="Z419" i="5"/>
  <c r="U419" i="5"/>
  <c r="O419" i="5"/>
  <c r="AD418" i="5"/>
  <c r="Y418" i="5"/>
  <c r="S418" i="5"/>
  <c r="AC417" i="5"/>
  <c r="W417" i="5"/>
  <c r="R417" i="5"/>
  <c r="AA416" i="5"/>
  <c r="V416" i="5"/>
  <c r="Q416" i="5"/>
  <c r="AE415" i="5"/>
  <c r="Z415" i="5"/>
  <c r="U415" i="5"/>
  <c r="O415" i="5"/>
  <c r="AD414" i="5"/>
  <c r="Y414" i="5"/>
  <c r="S414" i="5"/>
  <c r="AC413" i="5"/>
  <c r="W413" i="5"/>
  <c r="R413" i="5"/>
  <c r="AA412" i="5"/>
  <c r="V412" i="5"/>
  <c r="Q412" i="5"/>
  <c r="AC411" i="5"/>
  <c r="U411" i="5"/>
  <c r="Y410" i="5"/>
  <c r="Q410" i="5"/>
  <c r="AC409" i="5"/>
  <c r="U409" i="5"/>
  <c r="AA408" i="5"/>
  <c r="AE407" i="5"/>
  <c r="O407" i="5"/>
  <c r="S406" i="5"/>
  <c r="W405" i="5"/>
  <c r="AA404" i="5"/>
  <c r="AE403" i="5"/>
  <c r="O403" i="5"/>
  <c r="S402" i="5"/>
  <c r="W401" i="5"/>
  <c r="AA400" i="5"/>
  <c r="AE399" i="5"/>
  <c r="O399" i="5"/>
  <c r="S398" i="5"/>
  <c r="W397" i="5"/>
  <c r="AA396" i="5"/>
  <c r="AE395" i="5"/>
  <c r="O395" i="5"/>
  <c r="S394" i="5"/>
  <c r="W393" i="5"/>
  <c r="AA392" i="5"/>
  <c r="AE391" i="5"/>
  <c r="O391" i="5"/>
  <c r="S390" i="5"/>
  <c r="W389" i="5"/>
  <c r="AA388" i="5"/>
  <c r="AE387" i="5"/>
  <c r="O387" i="5"/>
  <c r="S386" i="5"/>
  <c r="W385" i="5"/>
  <c r="AA384" i="5"/>
  <c r="AE383" i="5"/>
  <c r="O383" i="5"/>
  <c r="S382" i="5"/>
  <c r="W381" i="5"/>
  <c r="AA380" i="5"/>
  <c r="AE379" i="5"/>
  <c r="O379" i="5"/>
  <c r="S378" i="5"/>
  <c r="W377" i="5"/>
  <c r="AA376" i="5"/>
  <c r="AE375" i="5"/>
  <c r="O375" i="5"/>
  <c r="S374" i="5"/>
  <c r="W373" i="5"/>
  <c r="AA372" i="5"/>
  <c r="AE371" i="5"/>
  <c r="O371" i="5"/>
  <c r="S370" i="5"/>
  <c r="W369" i="5"/>
  <c r="AA368" i="5"/>
  <c r="AE367" i="5"/>
  <c r="O367" i="5"/>
  <c r="S366" i="5"/>
  <c r="W365" i="5"/>
  <c r="AA364" i="5"/>
  <c r="AE363" i="5"/>
  <c r="O363" i="5"/>
  <c r="S362" i="5"/>
  <c r="W361" i="5"/>
  <c r="AA360" i="5"/>
  <c r="AE359" i="5"/>
  <c r="O359" i="5"/>
  <c r="S358" i="5"/>
  <c r="W357" i="5"/>
  <c r="AA356" i="5"/>
  <c r="AE355" i="5"/>
  <c r="O355" i="5"/>
  <c r="S354" i="5"/>
  <c r="W353" i="5"/>
  <c r="AA352" i="5"/>
  <c r="AE351" i="5"/>
  <c r="O351" i="5"/>
  <c r="S350" i="5"/>
  <c r="W349" i="5"/>
  <c r="AA348" i="5"/>
  <c r="AE347" i="5"/>
  <c r="AD346" i="5"/>
  <c r="AC345" i="5"/>
  <c r="AB344" i="5"/>
  <c r="Z343" i="5"/>
  <c r="Y342" i="5"/>
  <c r="X341" i="5"/>
  <c r="V340" i="5"/>
  <c r="U339" i="5"/>
  <c r="T338" i="5"/>
  <c r="R337" i="5"/>
  <c r="Q336" i="5"/>
  <c r="P335" i="5"/>
  <c r="AF331" i="5"/>
  <c r="AD330" i="5"/>
  <c r="AC329" i="5"/>
  <c r="AB328" i="5"/>
  <c r="Z327" i="5"/>
  <c r="Y326" i="5"/>
  <c r="X325" i="5"/>
  <c r="V324" i="5"/>
  <c r="U323" i="5"/>
  <c r="T322" i="5"/>
  <c r="R321" i="5"/>
  <c r="Q320" i="5"/>
  <c r="P319" i="5"/>
  <c r="AB315" i="5"/>
  <c r="X312" i="5"/>
  <c r="T309" i="5"/>
  <c r="P306" i="5"/>
  <c r="AF302" i="5"/>
  <c r="AB299" i="5"/>
  <c r="X296" i="5"/>
  <c r="T293" i="5"/>
  <c r="P290" i="5"/>
  <c r="AF286" i="5"/>
  <c r="S283" i="5"/>
  <c r="R278" i="5"/>
  <c r="AD271" i="5"/>
  <c r="V265" i="5"/>
  <c r="Z252" i="5"/>
  <c r="R246" i="5"/>
  <c r="AD239" i="5"/>
  <c r="O233" i="5"/>
  <c r="S220" i="5"/>
  <c r="Z206" i="5"/>
  <c r="AC176" i="5"/>
  <c r="AD524" i="5"/>
  <c r="Z524" i="5"/>
  <c r="V524" i="5"/>
  <c r="R524" i="5"/>
  <c r="AD523" i="5"/>
  <c r="Z523" i="5"/>
  <c r="V523" i="5"/>
  <c r="R523" i="5"/>
  <c r="AD522" i="5"/>
  <c r="Z522" i="5"/>
  <c r="V522" i="5"/>
  <c r="R522" i="5"/>
  <c r="AD521" i="5"/>
  <c r="Z521" i="5"/>
  <c r="V521" i="5"/>
  <c r="R521" i="5"/>
  <c r="AD520" i="5"/>
  <c r="Z520" i="5"/>
  <c r="V520" i="5"/>
  <c r="R520" i="5"/>
  <c r="AD519" i="5"/>
  <c r="Z519" i="5"/>
  <c r="V519" i="5"/>
  <c r="R519" i="5"/>
  <c r="AD518" i="5"/>
  <c r="Z518" i="5"/>
  <c r="V518" i="5"/>
  <c r="R518" i="5"/>
  <c r="AD517" i="5"/>
  <c r="Z517" i="5"/>
  <c r="V517" i="5"/>
  <c r="R517" i="5"/>
  <c r="AD516" i="5"/>
  <c r="Z516" i="5"/>
  <c r="V516" i="5"/>
  <c r="R516" i="5"/>
  <c r="AD515" i="5"/>
  <c r="Z515" i="5"/>
  <c r="V515" i="5"/>
  <c r="R515" i="5"/>
  <c r="AD514" i="5"/>
  <c r="Z514" i="5"/>
  <c r="V514" i="5"/>
  <c r="R514" i="5"/>
  <c r="AD513" i="5"/>
  <c r="Z513" i="5"/>
  <c r="V513" i="5"/>
  <c r="R513" i="5"/>
  <c r="AD512" i="5"/>
  <c r="Z512" i="5"/>
  <c r="V512" i="5"/>
  <c r="R512" i="5"/>
  <c r="AD511" i="5"/>
  <c r="Z511" i="5"/>
  <c r="V511" i="5"/>
  <c r="R511" i="5"/>
  <c r="AD510" i="5"/>
  <c r="Z510" i="5"/>
  <c r="V510" i="5"/>
  <c r="R510" i="5"/>
  <c r="AD509" i="5"/>
  <c r="Z509" i="5"/>
  <c r="V509" i="5"/>
  <c r="R509" i="5"/>
  <c r="AD508" i="5"/>
  <c r="Z508" i="5"/>
  <c r="V508" i="5"/>
  <c r="R508" i="5"/>
  <c r="AD507" i="5"/>
  <c r="Z507" i="5"/>
  <c r="V507" i="5"/>
  <c r="R507" i="5"/>
  <c r="AD506" i="5"/>
  <c r="Z506" i="5"/>
  <c r="V506" i="5"/>
  <c r="R506" i="5"/>
  <c r="AD505" i="5"/>
  <c r="Z505" i="5"/>
  <c r="V505" i="5"/>
  <c r="R505" i="5"/>
  <c r="AD504" i="5"/>
  <c r="Z504" i="5"/>
  <c r="V504" i="5"/>
  <c r="R504" i="5"/>
  <c r="AD503" i="5"/>
  <c r="Z503" i="5"/>
  <c r="V503" i="5"/>
  <c r="R503" i="5"/>
  <c r="AD502" i="5"/>
  <c r="Z502" i="5"/>
  <c r="V502" i="5"/>
  <c r="R502" i="5"/>
  <c r="AD501" i="5"/>
  <c r="Z501" i="5"/>
  <c r="V501" i="5"/>
  <c r="R501" i="5"/>
  <c r="AD500" i="5"/>
  <c r="Z500" i="5"/>
  <c r="V500" i="5"/>
  <c r="R500" i="5"/>
  <c r="AD499" i="5"/>
  <c r="Z499" i="5"/>
  <c r="V499" i="5"/>
  <c r="R499" i="5"/>
  <c r="AD498" i="5"/>
  <c r="Z498" i="5"/>
  <c r="V498" i="5"/>
  <c r="R498" i="5"/>
  <c r="AD497" i="5"/>
  <c r="Z497" i="5"/>
  <c r="V497" i="5"/>
  <c r="R497" i="5"/>
  <c r="AD496" i="5"/>
  <c r="Z496" i="5"/>
  <c r="V496" i="5"/>
  <c r="R496" i="5"/>
  <c r="AD495" i="5"/>
  <c r="Z495" i="5"/>
  <c r="V495" i="5"/>
  <c r="R495" i="5"/>
  <c r="AD494" i="5"/>
  <c r="Z494" i="5"/>
  <c r="V494" i="5"/>
  <c r="R494" i="5"/>
  <c r="AD493" i="5"/>
  <c r="Z493" i="5"/>
  <c r="V493" i="5"/>
  <c r="R493" i="5"/>
  <c r="AD492" i="5"/>
  <c r="Z492" i="5"/>
  <c r="V492" i="5"/>
  <c r="R492" i="5"/>
  <c r="AD491" i="5"/>
  <c r="Z491" i="5"/>
  <c r="V491" i="5"/>
  <c r="R491" i="5"/>
  <c r="AD490" i="5"/>
  <c r="Z490" i="5"/>
  <c r="V490" i="5"/>
  <c r="R490" i="5"/>
  <c r="AD489" i="5"/>
  <c r="Z489" i="5"/>
  <c r="V489" i="5"/>
  <c r="R489" i="5"/>
  <c r="AD488" i="5"/>
  <c r="Z488" i="5"/>
  <c r="V488" i="5"/>
  <c r="R488" i="5"/>
  <c r="AD487" i="5"/>
  <c r="Z487" i="5"/>
  <c r="V487" i="5"/>
  <c r="R487" i="5"/>
  <c r="AD486" i="5"/>
  <c r="Z486" i="5"/>
  <c r="V486" i="5"/>
  <c r="R486" i="5"/>
  <c r="AD485" i="5"/>
  <c r="Z485" i="5"/>
  <c r="V485" i="5"/>
  <c r="R485" i="5"/>
  <c r="AD484" i="5"/>
  <c r="Z484" i="5"/>
  <c r="V484" i="5"/>
  <c r="R484" i="5"/>
  <c r="AD483" i="5"/>
  <c r="Z483" i="5"/>
  <c r="V483" i="5"/>
  <c r="R483" i="5"/>
  <c r="AD482" i="5"/>
  <c r="Z482" i="5"/>
  <c r="V482" i="5"/>
  <c r="R482" i="5"/>
  <c r="AD481" i="5"/>
  <c r="Z481" i="5"/>
  <c r="V481" i="5"/>
  <c r="R481" i="5"/>
  <c r="AD480" i="5"/>
  <c r="Z480" i="5"/>
  <c r="V480" i="5"/>
  <c r="R480" i="5"/>
  <c r="AD479" i="5"/>
  <c r="Z479" i="5"/>
  <c r="V479" i="5"/>
  <c r="R479" i="5"/>
  <c r="AD478" i="5"/>
  <c r="Z478" i="5"/>
  <c r="V478" i="5"/>
  <c r="R478" i="5"/>
  <c r="AD477" i="5"/>
  <c r="Z477" i="5"/>
  <c r="V477" i="5"/>
  <c r="R477" i="5"/>
  <c r="AD476" i="5"/>
  <c r="Z476" i="5"/>
  <c r="V476" i="5"/>
  <c r="R476" i="5"/>
  <c r="AD475" i="5"/>
  <c r="Z475" i="5"/>
  <c r="V475" i="5"/>
  <c r="R475" i="5"/>
  <c r="AD474" i="5"/>
  <c r="Z474" i="5"/>
  <c r="V474" i="5"/>
  <c r="R474" i="5"/>
  <c r="AD473" i="5"/>
  <c r="Z473" i="5"/>
  <c r="V473" i="5"/>
  <c r="R473" i="5"/>
  <c r="AD472" i="5"/>
  <c r="Z472" i="5"/>
  <c r="V472" i="5"/>
  <c r="R472" i="5"/>
  <c r="AD471" i="5"/>
  <c r="Z471" i="5"/>
  <c r="V471" i="5"/>
  <c r="R471" i="5"/>
  <c r="AD470" i="5"/>
  <c r="Z470" i="5"/>
  <c r="V470" i="5"/>
  <c r="R470" i="5"/>
  <c r="AD469" i="5"/>
  <c r="Z469" i="5"/>
  <c r="V469" i="5"/>
  <c r="R469" i="5"/>
  <c r="AD468" i="5"/>
  <c r="Z468" i="5"/>
  <c r="U468" i="5"/>
  <c r="O468" i="5"/>
  <c r="AD467" i="5"/>
  <c r="Y467" i="5"/>
  <c r="S467" i="5"/>
  <c r="AC466" i="5"/>
  <c r="W466" i="5"/>
  <c r="R466" i="5"/>
  <c r="AA465" i="5"/>
  <c r="V465" i="5"/>
  <c r="Q465" i="5"/>
  <c r="AE464" i="5"/>
  <c r="Z464" i="5"/>
  <c r="U464" i="5"/>
  <c r="O464" i="5"/>
  <c r="AD463" i="5"/>
  <c r="Y463" i="5"/>
  <c r="S463" i="5"/>
  <c r="AC462" i="5"/>
  <c r="W462" i="5"/>
  <c r="R462" i="5"/>
  <c r="AA461" i="5"/>
  <c r="V461" i="5"/>
  <c r="Q461" i="5"/>
  <c r="AE460" i="5"/>
  <c r="Z460" i="5"/>
  <c r="U460" i="5"/>
  <c r="O460" i="5"/>
  <c r="AD459" i="5"/>
  <c r="Y459" i="5"/>
  <c r="S459" i="5"/>
  <c r="AC458" i="5"/>
  <c r="W458" i="5"/>
  <c r="R458" i="5"/>
  <c r="AA457" i="5"/>
  <c r="V457" i="5"/>
  <c r="Q457" i="5"/>
  <c r="AE456" i="5"/>
  <c r="Z456" i="5"/>
  <c r="U456" i="5"/>
  <c r="O456" i="5"/>
  <c r="AD455" i="5"/>
  <c r="Y455" i="5"/>
  <c r="S455" i="5"/>
  <c r="AC454" i="5"/>
  <c r="W454" i="5"/>
  <c r="R454" i="5"/>
  <c r="AA453" i="5"/>
  <c r="V453" i="5"/>
  <c r="Q453" i="5"/>
  <c r="AE452" i="5"/>
  <c r="Z452" i="5"/>
  <c r="U452" i="5"/>
  <c r="O452" i="5"/>
  <c r="AD451" i="5"/>
  <c r="Y451" i="5"/>
  <c r="S451" i="5"/>
  <c r="AC450" i="5"/>
  <c r="W450" i="5"/>
  <c r="R450" i="5"/>
  <c r="AA449" i="5"/>
  <c r="V449" i="5"/>
  <c r="Q449" i="5"/>
  <c r="AE448" i="5"/>
  <c r="Z448" i="5"/>
  <c r="U448" i="5"/>
  <c r="O448" i="5"/>
  <c r="AD447" i="5"/>
  <c r="Y447" i="5"/>
  <c r="S447" i="5"/>
  <c r="AC446" i="5"/>
  <c r="W446" i="5"/>
  <c r="R446" i="5"/>
  <c r="AA445" i="5"/>
  <c r="V445" i="5"/>
  <c r="Q445" i="5"/>
  <c r="AE444" i="5"/>
  <c r="Z444" i="5"/>
  <c r="U444" i="5"/>
  <c r="O444" i="5"/>
  <c r="AD443" i="5"/>
  <c r="Y443" i="5"/>
  <c r="S443" i="5"/>
  <c r="AC442" i="5"/>
  <c r="W442" i="5"/>
  <c r="R442" i="5"/>
  <c r="AA441" i="5"/>
  <c r="V441" i="5"/>
  <c r="Q441" i="5"/>
  <c r="AE440" i="5"/>
  <c r="Z440" i="5"/>
  <c r="U440" i="5"/>
  <c r="O440" i="5"/>
  <c r="AD439" i="5"/>
  <c r="Y439" i="5"/>
  <c r="S439" i="5"/>
  <c r="AC438" i="5"/>
  <c r="W438" i="5"/>
  <c r="R438" i="5"/>
  <c r="AA437" i="5"/>
  <c r="V437" i="5"/>
  <c r="Q437" i="5"/>
  <c r="AE436" i="5"/>
  <c r="Z436" i="5"/>
  <c r="U436" i="5"/>
  <c r="O436" i="5"/>
  <c r="AD435" i="5"/>
  <c r="Y435" i="5"/>
  <c r="S435" i="5"/>
  <c r="AC434" i="5"/>
  <c r="W434" i="5"/>
  <c r="R434" i="5"/>
  <c r="AA433" i="5"/>
  <c r="V433" i="5"/>
  <c r="Q433" i="5"/>
  <c r="AE432" i="5"/>
  <c r="Z432" i="5"/>
  <c r="U432" i="5"/>
  <c r="O432" i="5"/>
  <c r="AD431" i="5"/>
  <c r="Y431" i="5"/>
  <c r="S431" i="5"/>
  <c r="AC430" i="5"/>
  <c r="W430" i="5"/>
  <c r="R430" i="5"/>
  <c r="AA429" i="5"/>
  <c r="V429" i="5"/>
  <c r="Q429" i="5"/>
  <c r="AE428" i="5"/>
  <c r="Z428" i="5"/>
  <c r="U428" i="5"/>
  <c r="O428" i="5"/>
  <c r="AD427" i="5"/>
  <c r="Y427" i="5"/>
  <c r="S427" i="5"/>
  <c r="AC426" i="5"/>
  <c r="W426" i="5"/>
  <c r="R426" i="5"/>
  <c r="AA425" i="5"/>
  <c r="V425" i="5"/>
  <c r="Q425" i="5"/>
  <c r="AE424" i="5"/>
  <c r="Z424" i="5"/>
  <c r="U424" i="5"/>
  <c r="O424" i="5"/>
  <c r="AD423" i="5"/>
  <c r="Y423" i="5"/>
  <c r="S423" i="5"/>
  <c r="AC422" i="5"/>
  <c r="W422" i="5"/>
  <c r="R422" i="5"/>
  <c r="AA421" i="5"/>
  <c r="V421" i="5"/>
  <c r="Q421" i="5"/>
  <c r="AE420" i="5"/>
  <c r="Z420" i="5"/>
  <c r="U420" i="5"/>
  <c r="O420" i="5"/>
  <c r="AD419" i="5"/>
  <c r="Y419" i="5"/>
  <c r="S419" i="5"/>
  <c r="AC418" i="5"/>
  <c r="W418" i="5"/>
  <c r="R418" i="5"/>
  <c r="AA417" i="5"/>
  <c r="V417" i="5"/>
  <c r="Q417" i="5"/>
  <c r="AE416" i="5"/>
  <c r="Z416" i="5"/>
  <c r="U416" i="5"/>
  <c r="O416" i="5"/>
  <c r="AD415" i="5"/>
  <c r="Y415" i="5"/>
  <c r="S415" i="5"/>
  <c r="AC414" i="5"/>
  <c r="W414" i="5"/>
  <c r="R414" i="5"/>
  <c r="AA413" i="5"/>
  <c r="V413" i="5"/>
  <c r="Q413" i="5"/>
  <c r="AE412" i="5"/>
  <c r="Z412" i="5"/>
  <c r="U412" i="5"/>
  <c r="O412" i="5"/>
  <c r="AA411" i="5"/>
  <c r="S411" i="5"/>
  <c r="AE410" i="5"/>
  <c r="W410" i="5"/>
  <c r="O410" i="5"/>
  <c r="AA409" i="5"/>
  <c r="S409" i="5"/>
  <c r="W408" i="5"/>
  <c r="AA407" i="5"/>
  <c r="AE406" i="5"/>
  <c r="O406" i="5"/>
  <c r="S405" i="5"/>
  <c r="W404" i="5"/>
  <c r="AA403" i="5"/>
  <c r="AE402" i="5"/>
  <c r="O402" i="5"/>
  <c r="S401" i="5"/>
  <c r="W400" i="5"/>
  <c r="AA399" i="5"/>
  <c r="AE398" i="5"/>
  <c r="O398" i="5"/>
  <c r="S397" i="5"/>
  <c r="W396" i="5"/>
  <c r="AA395" i="5"/>
  <c r="AE394" i="5"/>
  <c r="O394" i="5"/>
  <c r="S393" i="5"/>
  <c r="W392" i="5"/>
  <c r="AA391" i="5"/>
  <c r="AE390" i="5"/>
  <c r="O390" i="5"/>
  <c r="S389" i="5"/>
  <c r="W388" i="5"/>
  <c r="AA387" i="5"/>
  <c r="AE386" i="5"/>
  <c r="O386" i="5"/>
  <c r="S385" i="5"/>
  <c r="W384" i="5"/>
  <c r="AA383" i="5"/>
  <c r="AE382" i="5"/>
  <c r="O382" i="5"/>
  <c r="S381" i="5"/>
  <c r="W380" i="5"/>
  <c r="AA379" i="5"/>
  <c r="AE378" i="5"/>
  <c r="O378" i="5"/>
  <c r="S377" i="5"/>
  <c r="W376" i="5"/>
  <c r="AA375" i="5"/>
  <c r="AE374" i="5"/>
  <c r="O374" i="5"/>
  <c r="S373" i="5"/>
  <c r="W372" i="5"/>
  <c r="AA371" i="5"/>
  <c r="AE370" i="5"/>
  <c r="O370" i="5"/>
  <c r="S369" i="5"/>
  <c r="W368" i="5"/>
  <c r="AA367" i="5"/>
  <c r="AE366" i="5"/>
  <c r="O366" i="5"/>
  <c r="S365" i="5"/>
  <c r="W364" i="5"/>
  <c r="AA363" i="5"/>
  <c r="AE362" i="5"/>
  <c r="O362" i="5"/>
  <c r="S361" i="5"/>
  <c r="W360" i="5"/>
  <c r="AA359" i="5"/>
  <c r="AE358" i="5"/>
  <c r="O358" i="5"/>
  <c r="S357" i="5"/>
  <c r="W356" i="5"/>
  <c r="AA355" i="5"/>
  <c r="AE354" i="5"/>
  <c r="O354" i="5"/>
  <c r="S353" i="5"/>
  <c r="W352" i="5"/>
  <c r="AA351" i="5"/>
  <c r="AE350" i="5"/>
  <c r="O350" i="5"/>
  <c r="S349" i="5"/>
  <c r="W348" i="5"/>
  <c r="Z347" i="5"/>
  <c r="Y346" i="5"/>
  <c r="X345" i="5"/>
  <c r="V344" i="5"/>
  <c r="U343" i="5"/>
  <c r="T342" i="5"/>
  <c r="R341" i="5"/>
  <c r="Q340" i="5"/>
  <c r="P339" i="5"/>
  <c r="AF335" i="5"/>
  <c r="AD334" i="5"/>
  <c r="AC333" i="5"/>
  <c r="AB332" i="5"/>
  <c r="Z331" i="5"/>
  <c r="Y330" i="5"/>
  <c r="X329" i="5"/>
  <c r="V328" i="5"/>
  <c r="U327" i="5"/>
  <c r="T326" i="5"/>
  <c r="R325" i="5"/>
  <c r="Q324" i="5"/>
  <c r="P323" i="5"/>
  <c r="AF319" i="5"/>
  <c r="AD318" i="5"/>
  <c r="AC317" i="5"/>
  <c r="AF314" i="5"/>
  <c r="AB311" i="5"/>
  <c r="X308" i="5"/>
  <c r="T305" i="5"/>
  <c r="P302" i="5"/>
  <c r="AF298" i="5"/>
  <c r="AB295" i="5"/>
  <c r="X292" i="5"/>
  <c r="T289" i="5"/>
  <c r="P286" i="5"/>
  <c r="R282" i="5"/>
  <c r="Z276" i="5"/>
  <c r="R270" i="5"/>
  <c r="AD263" i="5"/>
  <c r="V257" i="5"/>
  <c r="Z244" i="5"/>
  <c r="R238" i="5"/>
  <c r="AE229" i="5"/>
  <c r="O217" i="5"/>
  <c r="R200" i="5"/>
  <c r="R168" i="5"/>
  <c r="AD411" i="5"/>
  <c r="Z411" i="5"/>
  <c r="V411" i="5"/>
  <c r="R411" i="5"/>
  <c r="AD410" i="5"/>
  <c r="Z410" i="5"/>
  <c r="V410" i="5"/>
  <c r="R410" i="5"/>
  <c r="AD409" i="5"/>
  <c r="Z409" i="5"/>
  <c r="V409" i="5"/>
  <c r="R409" i="5"/>
  <c r="AD408" i="5"/>
  <c r="Z408" i="5"/>
  <c r="V408" i="5"/>
  <c r="R408" i="5"/>
  <c r="AD407" i="5"/>
  <c r="Z407" i="5"/>
  <c r="V407" i="5"/>
  <c r="R407" i="5"/>
  <c r="AD406" i="5"/>
  <c r="Z406" i="5"/>
  <c r="V406" i="5"/>
  <c r="R406" i="5"/>
  <c r="AD405" i="5"/>
  <c r="Z405" i="5"/>
  <c r="V405" i="5"/>
  <c r="R405" i="5"/>
  <c r="AD404" i="5"/>
  <c r="Z404" i="5"/>
  <c r="V404" i="5"/>
  <c r="R404" i="5"/>
  <c r="AD403" i="5"/>
  <c r="Z403" i="5"/>
  <c r="V403" i="5"/>
  <c r="R403" i="5"/>
  <c r="AD402" i="5"/>
  <c r="Z402" i="5"/>
  <c r="V402" i="5"/>
  <c r="R402" i="5"/>
  <c r="AD401" i="5"/>
  <c r="Z401" i="5"/>
  <c r="V401" i="5"/>
  <c r="R401" i="5"/>
  <c r="AD400" i="5"/>
  <c r="Z400" i="5"/>
  <c r="V400" i="5"/>
  <c r="R400" i="5"/>
  <c r="AD399" i="5"/>
  <c r="Z399" i="5"/>
  <c r="V399" i="5"/>
  <c r="R399" i="5"/>
  <c r="AD398" i="5"/>
  <c r="Z398" i="5"/>
  <c r="V398" i="5"/>
  <c r="R398" i="5"/>
  <c r="AD397" i="5"/>
  <c r="Z397" i="5"/>
  <c r="V397" i="5"/>
  <c r="R397" i="5"/>
  <c r="AD396" i="5"/>
  <c r="Z396" i="5"/>
  <c r="V396" i="5"/>
  <c r="R396" i="5"/>
  <c r="AD395" i="5"/>
  <c r="Z395" i="5"/>
  <c r="V395" i="5"/>
  <c r="R395" i="5"/>
  <c r="AD394" i="5"/>
  <c r="Z394" i="5"/>
  <c r="V394" i="5"/>
  <c r="R394" i="5"/>
  <c r="AD393" i="5"/>
  <c r="Z393" i="5"/>
  <c r="V393" i="5"/>
  <c r="R393" i="5"/>
  <c r="AD392" i="5"/>
  <c r="Z392" i="5"/>
  <c r="V392" i="5"/>
  <c r="R392" i="5"/>
  <c r="AD391" i="5"/>
  <c r="Z391" i="5"/>
  <c r="V391" i="5"/>
  <c r="R391" i="5"/>
  <c r="AD390" i="5"/>
  <c r="Z390" i="5"/>
  <c r="V390" i="5"/>
  <c r="R390" i="5"/>
  <c r="AD389" i="5"/>
  <c r="Z389" i="5"/>
  <c r="V389" i="5"/>
  <c r="R389" i="5"/>
  <c r="AD388" i="5"/>
  <c r="Z388" i="5"/>
  <c r="V388" i="5"/>
  <c r="R388" i="5"/>
  <c r="AD387" i="5"/>
  <c r="Z387" i="5"/>
  <c r="V387" i="5"/>
  <c r="R387" i="5"/>
  <c r="AD386" i="5"/>
  <c r="Z386" i="5"/>
  <c r="V386" i="5"/>
  <c r="R386" i="5"/>
  <c r="AD385" i="5"/>
  <c r="Z385" i="5"/>
  <c r="V385" i="5"/>
  <c r="R385" i="5"/>
  <c r="AD384" i="5"/>
  <c r="Z384" i="5"/>
  <c r="V384" i="5"/>
  <c r="R384" i="5"/>
  <c r="AD383" i="5"/>
  <c r="Z383" i="5"/>
  <c r="V383" i="5"/>
  <c r="R383" i="5"/>
  <c r="AD382" i="5"/>
  <c r="Z382" i="5"/>
  <c r="V382" i="5"/>
  <c r="R382" i="5"/>
  <c r="AD381" i="5"/>
  <c r="Z381" i="5"/>
  <c r="V381" i="5"/>
  <c r="R381" i="5"/>
  <c r="AD380" i="5"/>
  <c r="Z380" i="5"/>
  <c r="V380" i="5"/>
  <c r="R380" i="5"/>
  <c r="AD379" i="5"/>
  <c r="Z379" i="5"/>
  <c r="V379" i="5"/>
  <c r="R379" i="5"/>
  <c r="AD378" i="5"/>
  <c r="Z378" i="5"/>
  <c r="V378" i="5"/>
  <c r="R378" i="5"/>
  <c r="AD377" i="5"/>
  <c r="Z377" i="5"/>
  <c r="V377" i="5"/>
  <c r="R377" i="5"/>
  <c r="AD376" i="5"/>
  <c r="Z376" i="5"/>
  <c r="V376" i="5"/>
  <c r="R376" i="5"/>
  <c r="AD375" i="5"/>
  <c r="Z375" i="5"/>
  <c r="V375" i="5"/>
  <c r="R375" i="5"/>
  <c r="AD374" i="5"/>
  <c r="Z374" i="5"/>
  <c r="V374" i="5"/>
  <c r="R374" i="5"/>
  <c r="AD373" i="5"/>
  <c r="Z373" i="5"/>
  <c r="V373" i="5"/>
  <c r="R373" i="5"/>
  <c r="AD372" i="5"/>
  <c r="Z372" i="5"/>
  <c r="V372" i="5"/>
  <c r="R372" i="5"/>
  <c r="AD371" i="5"/>
  <c r="Z371" i="5"/>
  <c r="V371" i="5"/>
  <c r="R371" i="5"/>
  <c r="AD370" i="5"/>
  <c r="Z370" i="5"/>
  <c r="V370" i="5"/>
  <c r="R370" i="5"/>
  <c r="AD369" i="5"/>
  <c r="Z369" i="5"/>
  <c r="V369" i="5"/>
  <c r="R369" i="5"/>
  <c r="AD368" i="5"/>
  <c r="Z368" i="5"/>
  <c r="V368" i="5"/>
  <c r="R368" i="5"/>
  <c r="AD367" i="5"/>
  <c r="Z367" i="5"/>
  <c r="V367" i="5"/>
  <c r="R367" i="5"/>
  <c r="AD366" i="5"/>
  <c r="Z366" i="5"/>
  <c r="V366" i="5"/>
  <c r="R366" i="5"/>
  <c r="AD365" i="5"/>
  <c r="Z365" i="5"/>
  <c r="V365" i="5"/>
  <c r="R365" i="5"/>
  <c r="AD364" i="5"/>
  <c r="Z364" i="5"/>
  <c r="V364" i="5"/>
  <c r="R364" i="5"/>
  <c r="AD363" i="5"/>
  <c r="Z363" i="5"/>
  <c r="V363" i="5"/>
  <c r="R363" i="5"/>
  <c r="AD362" i="5"/>
  <c r="Z362" i="5"/>
  <c r="V362" i="5"/>
  <c r="R362" i="5"/>
  <c r="AD361" i="5"/>
  <c r="Z361" i="5"/>
  <c r="V361" i="5"/>
  <c r="R361" i="5"/>
  <c r="AD360" i="5"/>
  <c r="Z360" i="5"/>
  <c r="V360" i="5"/>
  <c r="R360" i="5"/>
  <c r="AD359" i="5"/>
  <c r="Z359" i="5"/>
  <c r="V359" i="5"/>
  <c r="R359" i="5"/>
  <c r="AD358" i="5"/>
  <c r="Z358" i="5"/>
  <c r="V358" i="5"/>
  <c r="R358" i="5"/>
  <c r="AD357" i="5"/>
  <c r="Z357" i="5"/>
  <c r="V357" i="5"/>
  <c r="R357" i="5"/>
  <c r="AD356" i="5"/>
  <c r="Z356" i="5"/>
  <c r="V356" i="5"/>
  <c r="R356" i="5"/>
  <c r="AD355" i="5"/>
  <c r="Z355" i="5"/>
  <c r="V355" i="5"/>
  <c r="R355" i="5"/>
  <c r="AD354" i="5"/>
  <c r="Z354" i="5"/>
  <c r="V354" i="5"/>
  <c r="R354" i="5"/>
  <c r="AD353" i="5"/>
  <c r="Z353" i="5"/>
  <c r="V353" i="5"/>
  <c r="R353" i="5"/>
  <c r="AD352" i="5"/>
  <c r="Z352" i="5"/>
  <c r="V352" i="5"/>
  <c r="R352" i="5"/>
  <c r="AD351" i="5"/>
  <c r="Z351" i="5"/>
  <c r="V351" i="5"/>
  <c r="R351" i="5"/>
  <c r="AD350" i="5"/>
  <c r="Z350" i="5"/>
  <c r="V350" i="5"/>
  <c r="R350" i="5"/>
  <c r="AD349" i="5"/>
  <c r="Z349" i="5"/>
  <c r="V349" i="5"/>
  <c r="R349" i="5"/>
  <c r="AD348" i="5"/>
  <c r="Z348" i="5"/>
  <c r="V348" i="5"/>
  <c r="R348" i="5"/>
  <c r="AD347" i="5"/>
  <c r="Y347" i="5"/>
  <c r="T347" i="5"/>
  <c r="AC346" i="5"/>
  <c r="X346" i="5"/>
  <c r="R346" i="5"/>
  <c r="AB345" i="5"/>
  <c r="V345" i="5"/>
  <c r="Q345" i="5"/>
  <c r="AF344" i="5"/>
  <c r="Z344" i="5"/>
  <c r="U344" i="5"/>
  <c r="P344" i="5"/>
  <c r="AD343" i="5"/>
  <c r="Y343" i="5"/>
  <c r="T343" i="5"/>
  <c r="AC342" i="5"/>
  <c r="X342" i="5"/>
  <c r="R342" i="5"/>
  <c r="AB341" i="5"/>
  <c r="V341" i="5"/>
  <c r="Q341" i="5"/>
  <c r="AF340" i="5"/>
  <c r="Z340" i="5"/>
  <c r="U340" i="5"/>
  <c r="P340" i="5"/>
  <c r="AD339" i="5"/>
  <c r="Y339" i="5"/>
  <c r="T339" i="5"/>
  <c r="AC338" i="5"/>
  <c r="X338" i="5"/>
  <c r="R338" i="5"/>
  <c r="AB337" i="5"/>
  <c r="V337" i="5"/>
  <c r="Q337" i="5"/>
  <c r="AF336" i="5"/>
  <c r="Z336" i="5"/>
  <c r="U336" i="5"/>
  <c r="P336" i="5"/>
  <c r="AD335" i="5"/>
  <c r="Y335" i="5"/>
  <c r="T335" i="5"/>
  <c r="AC334" i="5"/>
  <c r="X334" i="5"/>
  <c r="R334" i="5"/>
  <c r="AB333" i="5"/>
  <c r="V333" i="5"/>
  <c r="Q333" i="5"/>
  <c r="AF332" i="5"/>
  <c r="Z332" i="5"/>
  <c r="U332" i="5"/>
  <c r="P332" i="5"/>
  <c r="AD331" i="5"/>
  <c r="Y331" i="5"/>
  <c r="T331" i="5"/>
  <c r="AC330" i="5"/>
  <c r="X330" i="5"/>
  <c r="R330" i="5"/>
  <c r="AB329" i="5"/>
  <c r="V329" i="5"/>
  <c r="Q329" i="5"/>
  <c r="AF328" i="5"/>
  <c r="Z328" i="5"/>
  <c r="U328" i="5"/>
  <c r="P328" i="5"/>
  <c r="AD327" i="5"/>
  <c r="Y327" i="5"/>
  <c r="T327" i="5"/>
  <c r="AC326" i="5"/>
  <c r="X326" i="5"/>
  <c r="R326" i="5"/>
  <c r="AB325" i="5"/>
  <c r="V325" i="5"/>
  <c r="Q325" i="5"/>
  <c r="AF324" i="5"/>
  <c r="Z324" i="5"/>
  <c r="U324" i="5"/>
  <c r="P324" i="5"/>
  <c r="AD323" i="5"/>
  <c r="Y323" i="5"/>
  <c r="T323" i="5"/>
  <c r="AC322" i="5"/>
  <c r="X322" i="5"/>
  <c r="R322" i="5"/>
  <c r="AB321" i="5"/>
  <c r="V321" i="5"/>
  <c r="Q321" i="5"/>
  <c r="AF320" i="5"/>
  <c r="Z320" i="5"/>
  <c r="U320" i="5"/>
  <c r="P320" i="5"/>
  <c r="AD319" i="5"/>
  <c r="Y319" i="5"/>
  <c r="T319" i="5"/>
  <c r="AC318" i="5"/>
  <c r="X318" i="5"/>
  <c r="R318" i="5"/>
  <c r="AB317" i="5"/>
  <c r="P317" i="5"/>
  <c r="T316" i="5"/>
  <c r="X315" i="5"/>
  <c r="AB314" i="5"/>
  <c r="AF313" i="5"/>
  <c r="P313" i="5"/>
  <c r="T312" i="5"/>
  <c r="X311" i="5"/>
  <c r="AB310" i="5"/>
  <c r="AF309" i="5"/>
  <c r="P309" i="5"/>
  <c r="T308" i="5"/>
  <c r="X307" i="5"/>
  <c r="AB306" i="5"/>
  <c r="AF305" i="5"/>
  <c r="P305" i="5"/>
  <c r="T304" i="5"/>
  <c r="X303" i="5"/>
  <c r="AB302" i="5"/>
  <c r="AF301" i="5"/>
  <c r="P301" i="5"/>
  <c r="T300" i="5"/>
  <c r="X299" i="5"/>
  <c r="AB298" i="5"/>
  <c r="AF297" i="5"/>
  <c r="P297" i="5"/>
  <c r="T296" i="5"/>
  <c r="X295" i="5"/>
  <c r="AB294" i="5"/>
  <c r="AF293" i="5"/>
  <c r="P293" i="5"/>
  <c r="T292" i="5"/>
  <c r="X291" i="5"/>
  <c r="AB290" i="5"/>
  <c r="AF289" i="5"/>
  <c r="P289" i="5"/>
  <c r="T288" i="5"/>
  <c r="X287" i="5"/>
  <c r="AB286" i="5"/>
  <c r="AF285" i="5"/>
  <c r="P285" i="5"/>
  <c r="O284" i="5"/>
  <c r="AE280" i="5"/>
  <c r="V279" i="5"/>
  <c r="AD277" i="5"/>
  <c r="R276" i="5"/>
  <c r="Z274" i="5"/>
  <c r="V271" i="5"/>
  <c r="AD269" i="5"/>
  <c r="R268" i="5"/>
  <c r="Z266" i="5"/>
  <c r="V263" i="5"/>
  <c r="AD261" i="5"/>
  <c r="R260" i="5"/>
  <c r="Z258" i="5"/>
  <c r="V255" i="5"/>
  <c r="AD253" i="5"/>
  <c r="R252" i="5"/>
  <c r="Z250" i="5"/>
  <c r="V247" i="5"/>
  <c r="AD245" i="5"/>
  <c r="R244" i="5"/>
  <c r="Z242" i="5"/>
  <c r="V239" i="5"/>
  <c r="AD237" i="5"/>
  <c r="R236" i="5"/>
  <c r="Z234" i="5"/>
  <c r="S232" i="5"/>
  <c r="O229" i="5"/>
  <c r="AE225" i="5"/>
  <c r="AA222" i="5"/>
  <c r="W219" i="5"/>
  <c r="S216" i="5"/>
  <c r="O213" i="5"/>
  <c r="AE209" i="5"/>
  <c r="Z198" i="5"/>
  <c r="AA191" i="5"/>
  <c r="Q183" i="5"/>
  <c r="Z174" i="5"/>
  <c r="O166" i="5"/>
  <c r="U148" i="5"/>
  <c r="O119" i="5"/>
  <c r="Q409" i="5"/>
  <c r="AC408" i="5"/>
  <c r="Y408" i="5"/>
  <c r="U408" i="5"/>
  <c r="Q408" i="5"/>
  <c r="AC407" i="5"/>
  <c r="Y407" i="5"/>
  <c r="U407" i="5"/>
  <c r="Q407" i="5"/>
  <c r="AC406" i="5"/>
  <c r="Y406" i="5"/>
  <c r="U406" i="5"/>
  <c r="Q406" i="5"/>
  <c r="AC405" i="5"/>
  <c r="Y405" i="5"/>
  <c r="U405" i="5"/>
  <c r="Q405" i="5"/>
  <c r="AC404" i="5"/>
  <c r="Y404" i="5"/>
  <c r="U404" i="5"/>
  <c r="Q404" i="5"/>
  <c r="AC403" i="5"/>
  <c r="Y403" i="5"/>
  <c r="U403" i="5"/>
  <c r="Q403" i="5"/>
  <c r="AC402" i="5"/>
  <c r="Y402" i="5"/>
  <c r="U402" i="5"/>
  <c r="Q402" i="5"/>
  <c r="AC401" i="5"/>
  <c r="Y401" i="5"/>
  <c r="U401" i="5"/>
  <c r="Q401" i="5"/>
  <c r="AC400" i="5"/>
  <c r="Y400" i="5"/>
  <c r="U400" i="5"/>
  <c r="Q400" i="5"/>
  <c r="AC399" i="5"/>
  <c r="Y399" i="5"/>
  <c r="U399" i="5"/>
  <c r="Q399" i="5"/>
  <c r="AC398" i="5"/>
  <c r="Y398" i="5"/>
  <c r="U398" i="5"/>
  <c r="Q398" i="5"/>
  <c r="AC397" i="5"/>
  <c r="Y397" i="5"/>
  <c r="U397" i="5"/>
  <c r="Q397" i="5"/>
  <c r="AC396" i="5"/>
  <c r="Y396" i="5"/>
  <c r="U396" i="5"/>
  <c r="Q396" i="5"/>
  <c r="AC395" i="5"/>
  <c r="Y395" i="5"/>
  <c r="U395" i="5"/>
  <c r="Q395" i="5"/>
  <c r="AC394" i="5"/>
  <c r="Y394" i="5"/>
  <c r="U394" i="5"/>
  <c r="Q394" i="5"/>
  <c r="AC393" i="5"/>
  <c r="Y393" i="5"/>
  <c r="U393" i="5"/>
  <c r="Q393" i="5"/>
  <c r="AC392" i="5"/>
  <c r="Y392" i="5"/>
  <c r="U392" i="5"/>
  <c r="Q392" i="5"/>
  <c r="AC391" i="5"/>
  <c r="Y391" i="5"/>
  <c r="U391" i="5"/>
  <c r="Q391" i="5"/>
  <c r="AC390" i="5"/>
  <c r="Y390" i="5"/>
  <c r="U390" i="5"/>
  <c r="Q390" i="5"/>
  <c r="AC389" i="5"/>
  <c r="Y389" i="5"/>
  <c r="U389" i="5"/>
  <c r="Q389" i="5"/>
  <c r="AC388" i="5"/>
  <c r="Y388" i="5"/>
  <c r="U388" i="5"/>
  <c r="Q388" i="5"/>
  <c r="AC387" i="5"/>
  <c r="Y387" i="5"/>
  <c r="U387" i="5"/>
  <c r="Q387" i="5"/>
  <c r="AC386" i="5"/>
  <c r="Y386" i="5"/>
  <c r="U386" i="5"/>
  <c r="Q386" i="5"/>
  <c r="AC385" i="5"/>
  <c r="Y385" i="5"/>
  <c r="U385" i="5"/>
  <c r="Q385" i="5"/>
  <c r="AC384" i="5"/>
  <c r="Y384" i="5"/>
  <c r="U384" i="5"/>
  <c r="Q384" i="5"/>
  <c r="AC383" i="5"/>
  <c r="Y383" i="5"/>
  <c r="U383" i="5"/>
  <c r="Q383" i="5"/>
  <c r="AC382" i="5"/>
  <c r="Y382" i="5"/>
  <c r="U382" i="5"/>
  <c r="Q382" i="5"/>
  <c r="AC381" i="5"/>
  <c r="Y381" i="5"/>
  <c r="U381" i="5"/>
  <c r="Q381" i="5"/>
  <c r="AC380" i="5"/>
  <c r="Y380" i="5"/>
  <c r="U380" i="5"/>
  <c r="Q380" i="5"/>
  <c r="AC379" i="5"/>
  <c r="Y379" i="5"/>
  <c r="U379" i="5"/>
  <c r="Q379" i="5"/>
  <c r="AC378" i="5"/>
  <c r="Y378" i="5"/>
  <c r="U378" i="5"/>
  <c r="Q378" i="5"/>
  <c r="AC377" i="5"/>
  <c r="Y377" i="5"/>
  <c r="U377" i="5"/>
  <c r="Q377" i="5"/>
  <c r="AC376" i="5"/>
  <c r="Y376" i="5"/>
  <c r="U376" i="5"/>
  <c r="Q376" i="5"/>
  <c r="AC375" i="5"/>
  <c r="Y375" i="5"/>
  <c r="U375" i="5"/>
  <c r="Q375" i="5"/>
  <c r="AC374" i="5"/>
  <c r="Y374" i="5"/>
  <c r="U374" i="5"/>
  <c r="Q374" i="5"/>
  <c r="AC373" i="5"/>
  <c r="Y373" i="5"/>
  <c r="U373" i="5"/>
  <c r="Q373" i="5"/>
  <c r="AC372" i="5"/>
  <c r="Y372" i="5"/>
  <c r="U372" i="5"/>
  <c r="Q372" i="5"/>
  <c r="AC371" i="5"/>
  <c r="Y371" i="5"/>
  <c r="U371" i="5"/>
  <c r="Q371" i="5"/>
  <c r="AC370" i="5"/>
  <c r="Y370" i="5"/>
  <c r="U370" i="5"/>
  <c r="Q370" i="5"/>
  <c r="AC369" i="5"/>
  <c r="Y369" i="5"/>
  <c r="U369" i="5"/>
  <c r="Q369" i="5"/>
  <c r="AC368" i="5"/>
  <c r="Y368" i="5"/>
  <c r="U368" i="5"/>
  <c r="Q368" i="5"/>
  <c r="AC367" i="5"/>
  <c r="Y367" i="5"/>
  <c r="U367" i="5"/>
  <c r="Q367" i="5"/>
  <c r="AC366" i="5"/>
  <c r="Y366" i="5"/>
  <c r="U366" i="5"/>
  <c r="Q366" i="5"/>
  <c r="AC365" i="5"/>
  <c r="Y365" i="5"/>
  <c r="U365" i="5"/>
  <c r="Q365" i="5"/>
  <c r="AC364" i="5"/>
  <c r="Y364" i="5"/>
  <c r="U364" i="5"/>
  <c r="Q364" i="5"/>
  <c r="AC363" i="5"/>
  <c r="Y363" i="5"/>
  <c r="U363" i="5"/>
  <c r="Q363" i="5"/>
  <c r="AC362" i="5"/>
  <c r="Y362" i="5"/>
  <c r="U362" i="5"/>
  <c r="Q362" i="5"/>
  <c r="AC361" i="5"/>
  <c r="Y361" i="5"/>
  <c r="U361" i="5"/>
  <c r="Q361" i="5"/>
  <c r="AC360" i="5"/>
  <c r="Y360" i="5"/>
  <c r="U360" i="5"/>
  <c r="Q360" i="5"/>
  <c r="AC359" i="5"/>
  <c r="Y359" i="5"/>
  <c r="U359" i="5"/>
  <c r="Q359" i="5"/>
  <c r="AC358" i="5"/>
  <c r="Y358" i="5"/>
  <c r="U358" i="5"/>
  <c r="Q358" i="5"/>
  <c r="AC357" i="5"/>
  <c r="Y357" i="5"/>
  <c r="U357" i="5"/>
  <c r="Q357" i="5"/>
  <c r="AC356" i="5"/>
  <c r="Y356" i="5"/>
  <c r="U356" i="5"/>
  <c r="Q356" i="5"/>
  <c r="AC355" i="5"/>
  <c r="Y355" i="5"/>
  <c r="U355" i="5"/>
  <c r="Q355" i="5"/>
  <c r="AC354" i="5"/>
  <c r="Y354" i="5"/>
  <c r="U354" i="5"/>
  <c r="Q354" i="5"/>
  <c r="AC353" i="5"/>
  <c r="Y353" i="5"/>
  <c r="U353" i="5"/>
  <c r="Q353" i="5"/>
  <c r="AC352" i="5"/>
  <c r="Y352" i="5"/>
  <c r="U352" i="5"/>
  <c r="Q352" i="5"/>
  <c r="AC351" i="5"/>
  <c r="Y351" i="5"/>
  <c r="U351" i="5"/>
  <c r="Q351" i="5"/>
  <c r="AC350" i="5"/>
  <c r="Y350" i="5"/>
  <c r="U350" i="5"/>
  <c r="Q350" i="5"/>
  <c r="AC349" i="5"/>
  <c r="Y349" i="5"/>
  <c r="U349" i="5"/>
  <c r="Q349" i="5"/>
  <c r="AC348" i="5"/>
  <c r="Y348" i="5"/>
  <c r="U348" i="5"/>
  <c r="Q348" i="5"/>
  <c r="AC347" i="5"/>
  <c r="X347" i="5"/>
  <c r="R347" i="5"/>
  <c r="AB346" i="5"/>
  <c r="V346" i="5"/>
  <c r="Q346" i="5"/>
  <c r="AF345" i="5"/>
  <c r="Z345" i="5"/>
  <c r="U345" i="5"/>
  <c r="P345" i="5"/>
  <c r="AD344" i="5"/>
  <c r="Y344" i="5"/>
  <c r="T344" i="5"/>
  <c r="AC343" i="5"/>
  <c r="X343" i="5"/>
  <c r="R343" i="5"/>
  <c r="AB342" i="5"/>
  <c r="V342" i="5"/>
  <c r="Q342" i="5"/>
  <c r="AF341" i="5"/>
  <c r="Z341" i="5"/>
  <c r="U341" i="5"/>
  <c r="P341" i="5"/>
  <c r="AD340" i="5"/>
  <c r="Y340" i="5"/>
  <c r="T340" i="5"/>
  <c r="AC339" i="5"/>
  <c r="X339" i="5"/>
  <c r="R339" i="5"/>
  <c r="AB338" i="5"/>
  <c r="V338" i="5"/>
  <c r="Q338" i="5"/>
  <c r="AF337" i="5"/>
  <c r="Z337" i="5"/>
  <c r="U337" i="5"/>
  <c r="P337" i="5"/>
  <c r="AD336" i="5"/>
  <c r="Y336" i="5"/>
  <c r="T336" i="5"/>
  <c r="AC335" i="5"/>
  <c r="X335" i="5"/>
  <c r="R335" i="5"/>
  <c r="AB334" i="5"/>
  <c r="V334" i="5"/>
  <c r="Q334" i="5"/>
  <c r="AF333" i="5"/>
  <c r="Z333" i="5"/>
  <c r="U333" i="5"/>
  <c r="P333" i="5"/>
  <c r="AD332" i="5"/>
  <c r="Y332" i="5"/>
  <c r="T332" i="5"/>
  <c r="AC331" i="5"/>
  <c r="X331" i="5"/>
  <c r="R331" i="5"/>
  <c r="AB330" i="5"/>
  <c r="V330" i="5"/>
  <c r="Q330" i="5"/>
  <c r="AF329" i="5"/>
  <c r="Z329" i="5"/>
  <c r="U329" i="5"/>
  <c r="P329" i="5"/>
  <c r="AD328" i="5"/>
  <c r="Y328" i="5"/>
  <c r="T328" i="5"/>
  <c r="AC327" i="5"/>
  <c r="X327" i="5"/>
  <c r="R327" i="5"/>
  <c r="AB326" i="5"/>
  <c r="V326" i="5"/>
  <c r="Q326" i="5"/>
  <c r="AF325" i="5"/>
  <c r="Z325" i="5"/>
  <c r="U325" i="5"/>
  <c r="P325" i="5"/>
  <c r="AD324" i="5"/>
  <c r="Y324" i="5"/>
  <c r="T324" i="5"/>
  <c r="AC323" i="5"/>
  <c r="X323" i="5"/>
  <c r="R323" i="5"/>
  <c r="AB322" i="5"/>
  <c r="V322" i="5"/>
  <c r="Q322" i="5"/>
  <c r="AF321" i="5"/>
  <c r="Z321" i="5"/>
  <c r="U321" i="5"/>
  <c r="P321" i="5"/>
  <c r="AD320" i="5"/>
  <c r="Y320" i="5"/>
  <c r="T320" i="5"/>
  <c r="AC319" i="5"/>
  <c r="X319" i="5"/>
  <c r="R319" i="5"/>
  <c r="AB318" i="5"/>
  <c r="V318" i="5"/>
  <c r="Q318" i="5"/>
  <c r="AF317" i="5"/>
  <c r="Z317" i="5"/>
  <c r="AF316" i="5"/>
  <c r="P316" i="5"/>
  <c r="T315" i="5"/>
  <c r="X314" i="5"/>
  <c r="AB313" i="5"/>
  <c r="AF312" i="5"/>
  <c r="P312" i="5"/>
  <c r="T311" i="5"/>
  <c r="X310" i="5"/>
  <c r="AB309" i="5"/>
  <c r="AF308" i="5"/>
  <c r="P308" i="5"/>
  <c r="T307" i="5"/>
  <c r="X306" i="5"/>
  <c r="AB305" i="5"/>
  <c r="AF304" i="5"/>
  <c r="P304" i="5"/>
  <c r="T303" i="5"/>
  <c r="X302" i="5"/>
  <c r="AB301" i="5"/>
  <c r="AF300" i="5"/>
  <c r="P300" i="5"/>
  <c r="T299" i="5"/>
  <c r="X298" i="5"/>
  <c r="AB297" i="5"/>
  <c r="AF296" i="5"/>
  <c r="P296" i="5"/>
  <c r="T295" i="5"/>
  <c r="X294" i="5"/>
  <c r="AB293" i="5"/>
  <c r="AF292" i="5"/>
  <c r="P292" i="5"/>
  <c r="T291" i="5"/>
  <c r="X290" i="5"/>
  <c r="AB289" i="5"/>
  <c r="AF288" i="5"/>
  <c r="P288" i="5"/>
  <c r="T287" i="5"/>
  <c r="X286" i="5"/>
  <c r="AB285" i="5"/>
  <c r="AE284" i="5"/>
  <c r="AD283" i="5"/>
  <c r="AC282" i="5"/>
  <c r="AA281" i="5"/>
  <c r="Z280" i="5"/>
  <c r="V277" i="5"/>
  <c r="AD275" i="5"/>
  <c r="R274" i="5"/>
  <c r="Z272" i="5"/>
  <c r="V269" i="5"/>
  <c r="AD267" i="5"/>
  <c r="R266" i="5"/>
  <c r="Z264" i="5"/>
  <c r="V261" i="5"/>
  <c r="AD259" i="5"/>
  <c r="R258" i="5"/>
  <c r="Z256" i="5"/>
  <c r="V253" i="5"/>
  <c r="AD251" i="5"/>
  <c r="R250" i="5"/>
  <c r="Z248" i="5"/>
  <c r="V245" i="5"/>
  <c r="AD243" i="5"/>
  <c r="R242" i="5"/>
  <c r="Z240" i="5"/>
  <c r="V237" i="5"/>
  <c r="AD235" i="5"/>
  <c r="R234" i="5"/>
  <c r="W231" i="5"/>
  <c r="S228" i="5"/>
  <c r="O225" i="5"/>
  <c r="AE221" i="5"/>
  <c r="AA218" i="5"/>
  <c r="W215" i="5"/>
  <c r="S212" i="5"/>
  <c r="O209" i="5"/>
  <c r="V203" i="5"/>
  <c r="Y189" i="5"/>
  <c r="W172" i="5"/>
  <c r="U103" i="5"/>
  <c r="X468" i="5"/>
  <c r="T468" i="5"/>
  <c r="P468" i="5"/>
  <c r="AF467" i="5"/>
  <c r="AB467" i="5"/>
  <c r="X467" i="5"/>
  <c r="T467" i="5"/>
  <c r="P467" i="5"/>
  <c r="AF466" i="5"/>
  <c r="AB466" i="5"/>
  <c r="X466" i="5"/>
  <c r="T466" i="5"/>
  <c r="P466" i="5"/>
  <c r="AF465" i="5"/>
  <c r="AB465" i="5"/>
  <c r="X465" i="5"/>
  <c r="T465" i="5"/>
  <c r="P465" i="5"/>
  <c r="AF464" i="5"/>
  <c r="AB464" i="5"/>
  <c r="X464" i="5"/>
  <c r="T464" i="5"/>
  <c r="P464" i="5"/>
  <c r="AF463" i="5"/>
  <c r="AB463" i="5"/>
  <c r="X463" i="5"/>
  <c r="T463" i="5"/>
  <c r="P463" i="5"/>
  <c r="AF462" i="5"/>
  <c r="AB462" i="5"/>
  <c r="X462" i="5"/>
  <c r="T462" i="5"/>
  <c r="P462" i="5"/>
  <c r="AF461" i="5"/>
  <c r="AB461" i="5"/>
  <c r="X461" i="5"/>
  <c r="T461" i="5"/>
  <c r="P461" i="5"/>
  <c r="AF460" i="5"/>
  <c r="AB460" i="5"/>
  <c r="X460" i="5"/>
  <c r="T460" i="5"/>
  <c r="P460" i="5"/>
  <c r="AF459" i="5"/>
  <c r="AB459" i="5"/>
  <c r="X459" i="5"/>
  <c r="T459" i="5"/>
  <c r="P459" i="5"/>
  <c r="AF458" i="5"/>
  <c r="AB458" i="5"/>
  <c r="X458" i="5"/>
  <c r="T458" i="5"/>
  <c r="P458" i="5"/>
  <c r="AF457" i="5"/>
  <c r="AB457" i="5"/>
  <c r="X457" i="5"/>
  <c r="T457" i="5"/>
  <c r="P457" i="5"/>
  <c r="AF456" i="5"/>
  <c r="AB456" i="5"/>
  <c r="X456" i="5"/>
  <c r="T456" i="5"/>
  <c r="P456" i="5"/>
  <c r="AF455" i="5"/>
  <c r="AB455" i="5"/>
  <c r="X455" i="5"/>
  <c r="T455" i="5"/>
  <c r="P455" i="5"/>
  <c r="AF454" i="5"/>
  <c r="AB454" i="5"/>
  <c r="X454" i="5"/>
  <c r="T454" i="5"/>
  <c r="P454" i="5"/>
  <c r="AF453" i="5"/>
  <c r="AB453" i="5"/>
  <c r="X453" i="5"/>
  <c r="T453" i="5"/>
  <c r="P453" i="5"/>
  <c r="AF452" i="5"/>
  <c r="AB452" i="5"/>
  <c r="X452" i="5"/>
  <c r="T452" i="5"/>
  <c r="P452" i="5"/>
  <c r="AF451" i="5"/>
  <c r="AB451" i="5"/>
  <c r="X451" i="5"/>
  <c r="T451" i="5"/>
  <c r="P451" i="5"/>
  <c r="AF450" i="5"/>
  <c r="AB450" i="5"/>
  <c r="X450" i="5"/>
  <c r="T450" i="5"/>
  <c r="P450" i="5"/>
  <c r="AF449" i="5"/>
  <c r="AB449" i="5"/>
  <c r="X449" i="5"/>
  <c r="T449" i="5"/>
  <c r="P449" i="5"/>
  <c r="AF448" i="5"/>
  <c r="AB448" i="5"/>
  <c r="X448" i="5"/>
  <c r="T448" i="5"/>
  <c r="P448" i="5"/>
  <c r="AF447" i="5"/>
  <c r="AB447" i="5"/>
  <c r="X447" i="5"/>
  <c r="T447" i="5"/>
  <c r="P447" i="5"/>
  <c r="AF446" i="5"/>
  <c r="AB446" i="5"/>
  <c r="X446" i="5"/>
  <c r="T446" i="5"/>
  <c r="P446" i="5"/>
  <c r="AF445" i="5"/>
  <c r="AB445" i="5"/>
  <c r="X445" i="5"/>
  <c r="T445" i="5"/>
  <c r="P445" i="5"/>
  <c r="AF444" i="5"/>
  <c r="AB444" i="5"/>
  <c r="X444" i="5"/>
  <c r="T444" i="5"/>
  <c r="P444" i="5"/>
  <c r="AF443" i="5"/>
  <c r="AB443" i="5"/>
  <c r="X443" i="5"/>
  <c r="T443" i="5"/>
  <c r="P443" i="5"/>
  <c r="AF442" i="5"/>
  <c r="AB442" i="5"/>
  <c r="X442" i="5"/>
  <c r="T442" i="5"/>
  <c r="P442" i="5"/>
  <c r="AF441" i="5"/>
  <c r="AB441" i="5"/>
  <c r="X441" i="5"/>
  <c r="T441" i="5"/>
  <c r="P441" i="5"/>
  <c r="AF440" i="5"/>
  <c r="AB440" i="5"/>
  <c r="X440" i="5"/>
  <c r="T440" i="5"/>
  <c r="P440" i="5"/>
  <c r="AF439" i="5"/>
  <c r="AB439" i="5"/>
  <c r="X439" i="5"/>
  <c r="T439" i="5"/>
  <c r="P439" i="5"/>
  <c r="AF438" i="5"/>
  <c r="AB438" i="5"/>
  <c r="X438" i="5"/>
  <c r="T438" i="5"/>
  <c r="P438" i="5"/>
  <c r="AF437" i="5"/>
  <c r="AB437" i="5"/>
  <c r="X437" i="5"/>
  <c r="T437" i="5"/>
  <c r="P437" i="5"/>
  <c r="AF436" i="5"/>
  <c r="AB436" i="5"/>
  <c r="X436" i="5"/>
  <c r="T436" i="5"/>
  <c r="P436" i="5"/>
  <c r="AF435" i="5"/>
  <c r="AB435" i="5"/>
  <c r="X435" i="5"/>
  <c r="T435" i="5"/>
  <c r="P435" i="5"/>
  <c r="AF434" i="5"/>
  <c r="AB434" i="5"/>
  <c r="X434" i="5"/>
  <c r="T434" i="5"/>
  <c r="P434" i="5"/>
  <c r="AF433" i="5"/>
  <c r="AB433" i="5"/>
  <c r="X433" i="5"/>
  <c r="T433" i="5"/>
  <c r="P433" i="5"/>
  <c r="AF432" i="5"/>
  <c r="AB432" i="5"/>
  <c r="X432" i="5"/>
  <c r="T432" i="5"/>
  <c r="P432" i="5"/>
  <c r="AF431" i="5"/>
  <c r="AB431" i="5"/>
  <c r="X431" i="5"/>
  <c r="T431" i="5"/>
  <c r="P431" i="5"/>
  <c r="AF430" i="5"/>
  <c r="AB430" i="5"/>
  <c r="X430" i="5"/>
  <c r="T430" i="5"/>
  <c r="P430" i="5"/>
  <c r="AF429" i="5"/>
  <c r="AB429" i="5"/>
  <c r="X429" i="5"/>
  <c r="T429" i="5"/>
  <c r="P429" i="5"/>
  <c r="AF428" i="5"/>
  <c r="AB428" i="5"/>
  <c r="X428" i="5"/>
  <c r="T428" i="5"/>
  <c r="P428" i="5"/>
  <c r="AF427" i="5"/>
  <c r="AB427" i="5"/>
  <c r="X427" i="5"/>
  <c r="T427" i="5"/>
  <c r="P427" i="5"/>
  <c r="AF426" i="5"/>
  <c r="AB426" i="5"/>
  <c r="X426" i="5"/>
  <c r="T426" i="5"/>
  <c r="P426" i="5"/>
  <c r="AF425" i="5"/>
  <c r="AB425" i="5"/>
  <c r="X425" i="5"/>
  <c r="T425" i="5"/>
  <c r="P425" i="5"/>
  <c r="AF424" i="5"/>
  <c r="AB424" i="5"/>
  <c r="X424" i="5"/>
  <c r="T424" i="5"/>
  <c r="P424" i="5"/>
  <c r="AF423" i="5"/>
  <c r="AB423" i="5"/>
  <c r="X423" i="5"/>
  <c r="T423" i="5"/>
  <c r="P423" i="5"/>
  <c r="AF422" i="5"/>
  <c r="AB422" i="5"/>
  <c r="X422" i="5"/>
  <c r="T422" i="5"/>
  <c r="P422" i="5"/>
  <c r="AF421" i="5"/>
  <c r="AB421" i="5"/>
  <c r="X421" i="5"/>
  <c r="T421" i="5"/>
  <c r="P421" i="5"/>
  <c r="AF420" i="5"/>
  <c r="AB420" i="5"/>
  <c r="X420" i="5"/>
  <c r="T420" i="5"/>
  <c r="P420" i="5"/>
  <c r="AF419" i="5"/>
  <c r="AB419" i="5"/>
  <c r="X419" i="5"/>
  <c r="T419" i="5"/>
  <c r="P419" i="5"/>
  <c r="AF418" i="5"/>
  <c r="AB418" i="5"/>
  <c r="X418" i="5"/>
  <c r="T418" i="5"/>
  <c r="P418" i="5"/>
  <c r="AF417" i="5"/>
  <c r="AB417" i="5"/>
  <c r="X417" i="5"/>
  <c r="T417" i="5"/>
  <c r="P417" i="5"/>
  <c r="AF416" i="5"/>
  <c r="AB416" i="5"/>
  <c r="X416" i="5"/>
  <c r="T416" i="5"/>
  <c r="P416" i="5"/>
  <c r="AF415" i="5"/>
  <c r="AB415" i="5"/>
  <c r="X415" i="5"/>
  <c r="T415" i="5"/>
  <c r="P415" i="5"/>
  <c r="AF414" i="5"/>
  <c r="AB414" i="5"/>
  <c r="X414" i="5"/>
  <c r="T414" i="5"/>
  <c r="P414" i="5"/>
  <c r="AF413" i="5"/>
  <c r="AB413" i="5"/>
  <c r="X413" i="5"/>
  <c r="T413" i="5"/>
  <c r="P413" i="5"/>
  <c r="AF412" i="5"/>
  <c r="AB412" i="5"/>
  <c r="X412" i="5"/>
  <c r="T412" i="5"/>
  <c r="P412" i="5"/>
  <c r="AF411" i="5"/>
  <c r="AB411" i="5"/>
  <c r="X411" i="5"/>
  <c r="T411" i="5"/>
  <c r="P411" i="5"/>
  <c r="AF410" i="5"/>
  <c r="AB410" i="5"/>
  <c r="X410" i="5"/>
  <c r="T410" i="5"/>
  <c r="P410" i="5"/>
  <c r="AF409" i="5"/>
  <c r="AB409" i="5"/>
  <c r="X409" i="5"/>
  <c r="T409" i="5"/>
  <c r="P409" i="5"/>
  <c r="AF408" i="5"/>
  <c r="AB408" i="5"/>
  <c r="X408" i="5"/>
  <c r="T408" i="5"/>
  <c r="P408" i="5"/>
  <c r="AF407" i="5"/>
  <c r="AB407" i="5"/>
  <c r="X407" i="5"/>
  <c r="T407" i="5"/>
  <c r="P407" i="5"/>
  <c r="AF406" i="5"/>
  <c r="AB406" i="5"/>
  <c r="X406" i="5"/>
  <c r="T406" i="5"/>
  <c r="P406" i="5"/>
  <c r="AF405" i="5"/>
  <c r="AB405" i="5"/>
  <c r="X405" i="5"/>
  <c r="T405" i="5"/>
  <c r="P405" i="5"/>
  <c r="AF404" i="5"/>
  <c r="AB404" i="5"/>
  <c r="X404" i="5"/>
  <c r="T404" i="5"/>
  <c r="P404" i="5"/>
  <c r="AF403" i="5"/>
  <c r="AB403" i="5"/>
  <c r="X403" i="5"/>
  <c r="T403" i="5"/>
  <c r="P403" i="5"/>
  <c r="AF402" i="5"/>
  <c r="AB402" i="5"/>
  <c r="X402" i="5"/>
  <c r="T402" i="5"/>
  <c r="P402" i="5"/>
  <c r="AF401" i="5"/>
  <c r="AB401" i="5"/>
  <c r="X401" i="5"/>
  <c r="T401" i="5"/>
  <c r="P401" i="5"/>
  <c r="AF400" i="5"/>
  <c r="AB400" i="5"/>
  <c r="X400" i="5"/>
  <c r="T400" i="5"/>
  <c r="P400" i="5"/>
  <c r="AF399" i="5"/>
  <c r="AB399" i="5"/>
  <c r="X399" i="5"/>
  <c r="T399" i="5"/>
  <c r="P399" i="5"/>
  <c r="AF398" i="5"/>
  <c r="AB398" i="5"/>
  <c r="X398" i="5"/>
  <c r="T398" i="5"/>
  <c r="P398" i="5"/>
  <c r="AF397" i="5"/>
  <c r="AB397" i="5"/>
  <c r="X397" i="5"/>
  <c r="T397" i="5"/>
  <c r="P397" i="5"/>
  <c r="AF396" i="5"/>
  <c r="AB396" i="5"/>
  <c r="X396" i="5"/>
  <c r="T396" i="5"/>
  <c r="P396" i="5"/>
  <c r="AF395" i="5"/>
  <c r="AB395" i="5"/>
  <c r="X395" i="5"/>
  <c r="T395" i="5"/>
  <c r="P395" i="5"/>
  <c r="AF394" i="5"/>
  <c r="AB394" i="5"/>
  <c r="X394" i="5"/>
  <c r="T394" i="5"/>
  <c r="P394" i="5"/>
  <c r="AF393" i="5"/>
  <c r="AB393" i="5"/>
  <c r="X393" i="5"/>
  <c r="T393" i="5"/>
  <c r="P393" i="5"/>
  <c r="AF392" i="5"/>
  <c r="AB392" i="5"/>
  <c r="X392" i="5"/>
  <c r="T392" i="5"/>
  <c r="P392" i="5"/>
  <c r="AF391" i="5"/>
  <c r="AB391" i="5"/>
  <c r="X391" i="5"/>
  <c r="T391" i="5"/>
  <c r="P391" i="5"/>
  <c r="AF390" i="5"/>
  <c r="AB390" i="5"/>
  <c r="X390" i="5"/>
  <c r="T390" i="5"/>
  <c r="P390" i="5"/>
  <c r="AF389" i="5"/>
  <c r="AB389" i="5"/>
  <c r="X389" i="5"/>
  <c r="T389" i="5"/>
  <c r="P389" i="5"/>
  <c r="AF388" i="5"/>
  <c r="AB388" i="5"/>
  <c r="X388" i="5"/>
  <c r="T388" i="5"/>
  <c r="P388" i="5"/>
  <c r="AF387" i="5"/>
  <c r="AB387" i="5"/>
  <c r="X387" i="5"/>
  <c r="T387" i="5"/>
  <c r="P387" i="5"/>
  <c r="AF386" i="5"/>
  <c r="AB386" i="5"/>
  <c r="X386" i="5"/>
  <c r="T386" i="5"/>
  <c r="P386" i="5"/>
  <c r="AF385" i="5"/>
  <c r="AB385" i="5"/>
  <c r="X385" i="5"/>
  <c r="T385" i="5"/>
  <c r="P385" i="5"/>
  <c r="AF384" i="5"/>
  <c r="AB384" i="5"/>
  <c r="X384" i="5"/>
  <c r="T384" i="5"/>
  <c r="P384" i="5"/>
  <c r="AF383" i="5"/>
  <c r="AB383" i="5"/>
  <c r="X383" i="5"/>
  <c r="T383" i="5"/>
  <c r="P383" i="5"/>
  <c r="AF382" i="5"/>
  <c r="AB382" i="5"/>
  <c r="X382" i="5"/>
  <c r="T382" i="5"/>
  <c r="P382" i="5"/>
  <c r="AF381" i="5"/>
  <c r="AB381" i="5"/>
  <c r="X381" i="5"/>
  <c r="T381" i="5"/>
  <c r="P381" i="5"/>
  <c r="AF380" i="5"/>
  <c r="AB380" i="5"/>
  <c r="X380" i="5"/>
  <c r="T380" i="5"/>
  <c r="P380" i="5"/>
  <c r="AF379" i="5"/>
  <c r="AB379" i="5"/>
  <c r="X379" i="5"/>
  <c r="T379" i="5"/>
  <c r="P379" i="5"/>
  <c r="AF378" i="5"/>
  <c r="AB378" i="5"/>
  <c r="X378" i="5"/>
  <c r="T378" i="5"/>
  <c r="P378" i="5"/>
  <c r="AF377" i="5"/>
  <c r="AB377" i="5"/>
  <c r="X377" i="5"/>
  <c r="T377" i="5"/>
  <c r="P377" i="5"/>
  <c r="AF376" i="5"/>
  <c r="AB376" i="5"/>
  <c r="X376" i="5"/>
  <c r="T376" i="5"/>
  <c r="P376" i="5"/>
  <c r="AF375" i="5"/>
  <c r="AB375" i="5"/>
  <c r="X375" i="5"/>
  <c r="T375" i="5"/>
  <c r="P375" i="5"/>
  <c r="AF374" i="5"/>
  <c r="AB374" i="5"/>
  <c r="X374" i="5"/>
  <c r="T374" i="5"/>
  <c r="P374" i="5"/>
  <c r="AF373" i="5"/>
  <c r="AB373" i="5"/>
  <c r="X373" i="5"/>
  <c r="T373" i="5"/>
  <c r="P373" i="5"/>
  <c r="AF372" i="5"/>
  <c r="AB372" i="5"/>
  <c r="X372" i="5"/>
  <c r="T372" i="5"/>
  <c r="P372" i="5"/>
  <c r="AF371" i="5"/>
  <c r="AB371" i="5"/>
  <c r="X371" i="5"/>
  <c r="T371" i="5"/>
  <c r="P371" i="5"/>
  <c r="AF370" i="5"/>
  <c r="AB370" i="5"/>
  <c r="X370" i="5"/>
  <c r="T370" i="5"/>
  <c r="P370" i="5"/>
  <c r="AF369" i="5"/>
  <c r="AB369" i="5"/>
  <c r="X369" i="5"/>
  <c r="T369" i="5"/>
  <c r="P369" i="5"/>
  <c r="AF368" i="5"/>
  <c r="AB368" i="5"/>
  <c r="X368" i="5"/>
  <c r="T368" i="5"/>
  <c r="P368" i="5"/>
  <c r="AF367" i="5"/>
  <c r="AB367" i="5"/>
  <c r="X367" i="5"/>
  <c r="T367" i="5"/>
  <c r="P367" i="5"/>
  <c r="AF366" i="5"/>
  <c r="AB366" i="5"/>
  <c r="X366" i="5"/>
  <c r="T366" i="5"/>
  <c r="P366" i="5"/>
  <c r="AF365" i="5"/>
  <c r="AB365" i="5"/>
  <c r="X365" i="5"/>
  <c r="T365" i="5"/>
  <c r="P365" i="5"/>
  <c r="AF364" i="5"/>
  <c r="AB364" i="5"/>
  <c r="X364" i="5"/>
  <c r="T364" i="5"/>
  <c r="P364" i="5"/>
  <c r="AF363" i="5"/>
  <c r="AB363" i="5"/>
  <c r="X363" i="5"/>
  <c r="T363" i="5"/>
  <c r="P363" i="5"/>
  <c r="AF362" i="5"/>
  <c r="AB362" i="5"/>
  <c r="X362" i="5"/>
  <c r="T362" i="5"/>
  <c r="P362" i="5"/>
  <c r="AF361" i="5"/>
  <c r="AB361" i="5"/>
  <c r="X361" i="5"/>
  <c r="T361" i="5"/>
  <c r="P361" i="5"/>
  <c r="AF360" i="5"/>
  <c r="AB360" i="5"/>
  <c r="X360" i="5"/>
  <c r="T360" i="5"/>
  <c r="P360" i="5"/>
  <c r="AF359" i="5"/>
  <c r="AB359" i="5"/>
  <c r="X359" i="5"/>
  <c r="T359" i="5"/>
  <c r="P359" i="5"/>
  <c r="AF358" i="5"/>
  <c r="AB358" i="5"/>
  <c r="X358" i="5"/>
  <c r="T358" i="5"/>
  <c r="P358" i="5"/>
  <c r="AF357" i="5"/>
  <c r="AB357" i="5"/>
  <c r="X357" i="5"/>
  <c r="T357" i="5"/>
  <c r="P357" i="5"/>
  <c r="AF356" i="5"/>
  <c r="AB356" i="5"/>
  <c r="X356" i="5"/>
  <c r="T356" i="5"/>
  <c r="P356" i="5"/>
  <c r="AF355" i="5"/>
  <c r="AB355" i="5"/>
  <c r="X355" i="5"/>
  <c r="T355" i="5"/>
  <c r="P355" i="5"/>
  <c r="AF354" i="5"/>
  <c r="AB354" i="5"/>
  <c r="X354" i="5"/>
  <c r="T354" i="5"/>
  <c r="P354" i="5"/>
  <c r="AF353" i="5"/>
  <c r="AB353" i="5"/>
  <c r="X353" i="5"/>
  <c r="T353" i="5"/>
  <c r="P353" i="5"/>
  <c r="AF352" i="5"/>
  <c r="AB352" i="5"/>
  <c r="X352" i="5"/>
  <c r="T352" i="5"/>
  <c r="P352" i="5"/>
  <c r="AF351" i="5"/>
  <c r="AB351" i="5"/>
  <c r="X351" i="5"/>
  <c r="T351" i="5"/>
  <c r="P351" i="5"/>
  <c r="AF350" i="5"/>
  <c r="AB350" i="5"/>
  <c r="X350" i="5"/>
  <c r="T350" i="5"/>
  <c r="P350" i="5"/>
  <c r="AF349" i="5"/>
  <c r="AB349" i="5"/>
  <c r="X349" i="5"/>
  <c r="T349" i="5"/>
  <c r="P349" i="5"/>
  <c r="AF348" i="5"/>
  <c r="AB348" i="5"/>
  <c r="X348" i="5"/>
  <c r="T348" i="5"/>
  <c r="P348" i="5"/>
  <c r="AF347" i="5"/>
  <c r="AB347" i="5"/>
  <c r="V347" i="5"/>
  <c r="Q347" i="5"/>
  <c r="AF346" i="5"/>
  <c r="Z346" i="5"/>
  <c r="U346" i="5"/>
  <c r="P346" i="5"/>
  <c r="AD345" i="5"/>
  <c r="Y345" i="5"/>
  <c r="T345" i="5"/>
  <c r="AC344" i="5"/>
  <c r="X344" i="5"/>
  <c r="R344" i="5"/>
  <c r="AB343" i="5"/>
  <c r="V343" i="5"/>
  <c r="Q343" i="5"/>
  <c r="AF342" i="5"/>
  <c r="Z342" i="5"/>
  <c r="U342" i="5"/>
  <c r="P342" i="5"/>
  <c r="AD341" i="5"/>
  <c r="Y341" i="5"/>
  <c r="T341" i="5"/>
  <c r="AC340" i="5"/>
  <c r="X340" i="5"/>
  <c r="R340" i="5"/>
  <c r="AB339" i="5"/>
  <c r="V339" i="5"/>
  <c r="Q339" i="5"/>
  <c r="AF338" i="5"/>
  <c r="Z338" i="5"/>
  <c r="U338" i="5"/>
  <c r="P338" i="5"/>
  <c r="AD337" i="5"/>
  <c r="Y337" i="5"/>
  <c r="T337" i="5"/>
  <c r="AC336" i="5"/>
  <c r="X336" i="5"/>
  <c r="R336" i="5"/>
  <c r="AB335" i="5"/>
  <c r="V335" i="5"/>
  <c r="Q335" i="5"/>
  <c r="AF334" i="5"/>
  <c r="Z334" i="5"/>
  <c r="U334" i="5"/>
  <c r="P334" i="5"/>
  <c r="AD333" i="5"/>
  <c r="Y333" i="5"/>
  <c r="T333" i="5"/>
  <c r="AC332" i="5"/>
  <c r="X332" i="5"/>
  <c r="R332" i="5"/>
  <c r="AB331" i="5"/>
  <c r="V331" i="5"/>
  <c r="Q331" i="5"/>
  <c r="AF330" i="5"/>
  <c r="Z330" i="5"/>
  <c r="U330" i="5"/>
  <c r="P330" i="5"/>
  <c r="AD329" i="5"/>
  <c r="Y329" i="5"/>
  <c r="T329" i="5"/>
  <c r="AC328" i="5"/>
  <c r="X328" i="5"/>
  <c r="R328" i="5"/>
  <c r="AB327" i="5"/>
  <c r="V327" i="5"/>
  <c r="Q327" i="5"/>
  <c r="AF326" i="5"/>
  <c r="Z326" i="5"/>
  <c r="U326" i="5"/>
  <c r="P326" i="5"/>
  <c r="AD325" i="5"/>
  <c r="Y325" i="5"/>
  <c r="T325" i="5"/>
  <c r="AC324" i="5"/>
  <c r="X324" i="5"/>
  <c r="R324" i="5"/>
  <c r="AB323" i="5"/>
  <c r="V323" i="5"/>
  <c r="Q323" i="5"/>
  <c r="AF322" i="5"/>
  <c r="Z322" i="5"/>
  <c r="U322" i="5"/>
  <c r="P322" i="5"/>
  <c r="AD321" i="5"/>
  <c r="Y321" i="5"/>
  <c r="T321" i="5"/>
  <c r="AC320" i="5"/>
  <c r="X320" i="5"/>
  <c r="R320" i="5"/>
  <c r="AB319" i="5"/>
  <c r="V319" i="5"/>
  <c r="Q319" i="5"/>
  <c r="AF318" i="5"/>
  <c r="Z318" i="5"/>
  <c r="U318" i="5"/>
  <c r="P318" i="5"/>
  <c r="AD317" i="5"/>
  <c r="X317" i="5"/>
  <c r="AB316" i="5"/>
  <c r="AF315" i="5"/>
  <c r="P315" i="5"/>
  <c r="T314" i="5"/>
  <c r="X313" i="5"/>
  <c r="AB312" i="5"/>
  <c r="AF311" i="5"/>
  <c r="P311" i="5"/>
  <c r="T310" i="5"/>
  <c r="X309" i="5"/>
  <c r="AB308" i="5"/>
  <c r="AF307" i="5"/>
  <c r="P307" i="5"/>
  <c r="T306" i="5"/>
  <c r="X305" i="5"/>
  <c r="AB304" i="5"/>
  <c r="AF303" i="5"/>
  <c r="P303" i="5"/>
  <c r="T302" i="5"/>
  <c r="X301" i="5"/>
  <c r="AB300" i="5"/>
  <c r="AF299" i="5"/>
  <c r="P299" i="5"/>
  <c r="T298" i="5"/>
  <c r="X297" i="5"/>
  <c r="AB296" i="5"/>
  <c r="AF295" i="5"/>
  <c r="P295" i="5"/>
  <c r="T294" i="5"/>
  <c r="X293" i="5"/>
  <c r="AB292" i="5"/>
  <c r="AF291" i="5"/>
  <c r="P291" i="5"/>
  <c r="T290" i="5"/>
  <c r="X289" i="5"/>
  <c r="AB288" i="5"/>
  <c r="AF287" i="5"/>
  <c r="P287" i="5"/>
  <c r="T286" i="5"/>
  <c r="X285" i="5"/>
  <c r="Z284" i="5"/>
  <c r="Y283" i="5"/>
  <c r="W282" i="5"/>
  <c r="V281" i="5"/>
  <c r="R280" i="5"/>
  <c r="Z278" i="5"/>
  <c r="V275" i="5"/>
  <c r="AD273" i="5"/>
  <c r="R272" i="5"/>
  <c r="Z270" i="5"/>
  <c r="V267" i="5"/>
  <c r="AD265" i="5"/>
  <c r="R264" i="5"/>
  <c r="Z262" i="5"/>
  <c r="V259" i="5"/>
  <c r="AD257" i="5"/>
  <c r="R256" i="5"/>
  <c r="Z254" i="5"/>
  <c r="V251" i="5"/>
  <c r="AD249" i="5"/>
  <c r="R248" i="5"/>
  <c r="Z246" i="5"/>
  <c r="V243" i="5"/>
  <c r="AD241" i="5"/>
  <c r="R240" i="5"/>
  <c r="Z238" i="5"/>
  <c r="V235" i="5"/>
  <c r="AD233" i="5"/>
  <c r="AA230" i="5"/>
  <c r="W227" i="5"/>
  <c r="S224" i="5"/>
  <c r="O221" i="5"/>
  <c r="AE217" i="5"/>
  <c r="AA214" i="5"/>
  <c r="W211" i="5"/>
  <c r="R208" i="5"/>
  <c r="AD201" i="5"/>
  <c r="V195" i="5"/>
  <c r="V187" i="5"/>
  <c r="AE178" i="5"/>
  <c r="U170" i="5"/>
  <c r="Q161" i="5"/>
  <c r="Y135" i="5"/>
  <c r="AA347" i="5"/>
  <c r="W347" i="5"/>
  <c r="S347" i="5"/>
  <c r="O347" i="5"/>
  <c r="AE346" i="5"/>
  <c r="AA346" i="5"/>
  <c r="W346" i="5"/>
  <c r="S346" i="5"/>
  <c r="O346" i="5"/>
  <c r="AE345" i="5"/>
  <c r="AA345" i="5"/>
  <c r="W345" i="5"/>
  <c r="S345" i="5"/>
  <c r="O345" i="5"/>
  <c r="AE344" i="5"/>
  <c r="AA344" i="5"/>
  <c r="W344" i="5"/>
  <c r="S344" i="5"/>
  <c r="O344" i="5"/>
  <c r="AE343" i="5"/>
  <c r="AA343" i="5"/>
  <c r="W343" i="5"/>
  <c r="S343" i="5"/>
  <c r="O343" i="5"/>
  <c r="AE342" i="5"/>
  <c r="AA342" i="5"/>
  <c r="W342" i="5"/>
  <c r="S342" i="5"/>
  <c r="O342" i="5"/>
  <c r="AE341" i="5"/>
  <c r="AA341" i="5"/>
  <c r="W341" i="5"/>
  <c r="S341" i="5"/>
  <c r="O341" i="5"/>
  <c r="AE340" i="5"/>
  <c r="AA340" i="5"/>
  <c r="W340" i="5"/>
  <c r="S340" i="5"/>
  <c r="O340" i="5"/>
  <c r="AE339" i="5"/>
  <c r="AA339" i="5"/>
  <c r="W339" i="5"/>
  <c r="S339" i="5"/>
  <c r="O339" i="5"/>
  <c r="AE338" i="5"/>
  <c r="AA338" i="5"/>
  <c r="W338" i="5"/>
  <c r="S338" i="5"/>
  <c r="O338" i="5"/>
  <c r="AE337" i="5"/>
  <c r="AA337" i="5"/>
  <c r="W337" i="5"/>
  <c r="S337" i="5"/>
  <c r="O337" i="5"/>
  <c r="AE336" i="5"/>
  <c r="AA336" i="5"/>
  <c r="W336" i="5"/>
  <c r="S336" i="5"/>
  <c r="O336" i="5"/>
  <c r="AE335" i="5"/>
  <c r="AA335" i="5"/>
  <c r="W335" i="5"/>
  <c r="S335" i="5"/>
  <c r="O335" i="5"/>
  <c r="AE334" i="5"/>
  <c r="AA334" i="5"/>
  <c r="W334" i="5"/>
  <c r="S334" i="5"/>
  <c r="O334" i="5"/>
  <c r="AE333" i="5"/>
  <c r="AA333" i="5"/>
  <c r="W333" i="5"/>
  <c r="S333" i="5"/>
  <c r="O333" i="5"/>
  <c r="AE332" i="5"/>
  <c r="AA332" i="5"/>
  <c r="W332" i="5"/>
  <c r="S332" i="5"/>
  <c r="O332" i="5"/>
  <c r="AE331" i="5"/>
  <c r="AA331" i="5"/>
  <c r="W331" i="5"/>
  <c r="S331" i="5"/>
  <c r="O331" i="5"/>
  <c r="AE330" i="5"/>
  <c r="AA330" i="5"/>
  <c r="W330" i="5"/>
  <c r="S330" i="5"/>
  <c r="O330" i="5"/>
  <c r="AE329" i="5"/>
  <c r="AA329" i="5"/>
  <c r="W329" i="5"/>
  <c r="S329" i="5"/>
  <c r="O329" i="5"/>
  <c r="AE328" i="5"/>
  <c r="AA328" i="5"/>
  <c r="W328" i="5"/>
  <c r="S328" i="5"/>
  <c r="O328" i="5"/>
  <c r="AE327" i="5"/>
  <c r="AA327" i="5"/>
  <c r="W327" i="5"/>
  <c r="S327" i="5"/>
  <c r="O327" i="5"/>
  <c r="AE326" i="5"/>
  <c r="AA326" i="5"/>
  <c r="W326" i="5"/>
  <c r="S326" i="5"/>
  <c r="O326" i="5"/>
  <c r="AE325" i="5"/>
  <c r="AA325" i="5"/>
  <c r="W325" i="5"/>
  <c r="S325" i="5"/>
  <c r="O325" i="5"/>
  <c r="AE324" i="5"/>
  <c r="AA324" i="5"/>
  <c r="W324" i="5"/>
  <c r="S324" i="5"/>
  <c r="O324" i="5"/>
  <c r="AE323" i="5"/>
  <c r="AA323" i="5"/>
  <c r="W323" i="5"/>
  <c r="S323" i="5"/>
  <c r="O323" i="5"/>
  <c r="AE322" i="5"/>
  <c r="AA322" i="5"/>
  <c r="W322" i="5"/>
  <c r="S322" i="5"/>
  <c r="O322" i="5"/>
  <c r="AE321" i="5"/>
  <c r="AA321" i="5"/>
  <c r="W321" i="5"/>
  <c r="S321" i="5"/>
  <c r="O321" i="5"/>
  <c r="AE320" i="5"/>
  <c r="AA320" i="5"/>
  <c r="W320" i="5"/>
  <c r="S320" i="5"/>
  <c r="O320" i="5"/>
  <c r="AE319" i="5"/>
  <c r="AA319" i="5"/>
  <c r="W319" i="5"/>
  <c r="S319" i="5"/>
  <c r="O319" i="5"/>
  <c r="AE318" i="5"/>
  <c r="AA318" i="5"/>
  <c r="W318" i="5"/>
  <c r="S318" i="5"/>
  <c r="O318" i="5"/>
  <c r="AE317" i="5"/>
  <c r="AA317" i="5"/>
  <c r="W317" i="5"/>
  <c r="S317" i="5"/>
  <c r="O317" i="5"/>
  <c r="AE316" i="5"/>
  <c r="AA316" i="5"/>
  <c r="W316" i="5"/>
  <c r="S316" i="5"/>
  <c r="O316" i="5"/>
  <c r="AE315" i="5"/>
  <c r="AA315" i="5"/>
  <c r="W315" i="5"/>
  <c r="S315" i="5"/>
  <c r="O315" i="5"/>
  <c r="AE314" i="5"/>
  <c r="AA314" i="5"/>
  <c r="W314" i="5"/>
  <c r="S314" i="5"/>
  <c r="O314" i="5"/>
  <c r="AE313" i="5"/>
  <c r="AA313" i="5"/>
  <c r="W313" i="5"/>
  <c r="S313" i="5"/>
  <c r="O313" i="5"/>
  <c r="AE312" i="5"/>
  <c r="AA312" i="5"/>
  <c r="W312" i="5"/>
  <c r="S312" i="5"/>
  <c r="O312" i="5"/>
  <c r="AE311" i="5"/>
  <c r="AA311" i="5"/>
  <c r="W311" i="5"/>
  <c r="S311" i="5"/>
  <c r="O311" i="5"/>
  <c r="AE310" i="5"/>
  <c r="AA310" i="5"/>
  <c r="W310" i="5"/>
  <c r="S310" i="5"/>
  <c r="O310" i="5"/>
  <c r="AE309" i="5"/>
  <c r="AA309" i="5"/>
  <c r="W309" i="5"/>
  <c r="S309" i="5"/>
  <c r="O309" i="5"/>
  <c r="AE308" i="5"/>
  <c r="AA308" i="5"/>
  <c r="W308" i="5"/>
  <c r="S308" i="5"/>
  <c r="O308" i="5"/>
  <c r="AE307" i="5"/>
  <c r="AA307" i="5"/>
  <c r="W307" i="5"/>
  <c r="S307" i="5"/>
  <c r="O307" i="5"/>
  <c r="AE306" i="5"/>
  <c r="AA306" i="5"/>
  <c r="W306" i="5"/>
  <c r="S306" i="5"/>
  <c r="O306" i="5"/>
  <c r="AE305" i="5"/>
  <c r="AA305" i="5"/>
  <c r="W305" i="5"/>
  <c r="S305" i="5"/>
  <c r="O305" i="5"/>
  <c r="AE304" i="5"/>
  <c r="AA304" i="5"/>
  <c r="W304" i="5"/>
  <c r="S304" i="5"/>
  <c r="O304" i="5"/>
  <c r="AE303" i="5"/>
  <c r="AA303" i="5"/>
  <c r="W303" i="5"/>
  <c r="S303" i="5"/>
  <c r="O303" i="5"/>
  <c r="AE302" i="5"/>
  <c r="AA302" i="5"/>
  <c r="W302" i="5"/>
  <c r="S302" i="5"/>
  <c r="O302" i="5"/>
  <c r="AE301" i="5"/>
  <c r="AA301" i="5"/>
  <c r="W301" i="5"/>
  <c r="S301" i="5"/>
  <c r="O301" i="5"/>
  <c r="AE300" i="5"/>
  <c r="AA300" i="5"/>
  <c r="W300" i="5"/>
  <c r="S300" i="5"/>
  <c r="O300" i="5"/>
  <c r="AE299" i="5"/>
  <c r="AA299" i="5"/>
  <c r="W299" i="5"/>
  <c r="S299" i="5"/>
  <c r="O299" i="5"/>
  <c r="AE298" i="5"/>
  <c r="AA298" i="5"/>
  <c r="W298" i="5"/>
  <c r="S298" i="5"/>
  <c r="O298" i="5"/>
  <c r="AE297" i="5"/>
  <c r="AA297" i="5"/>
  <c r="W297" i="5"/>
  <c r="S297" i="5"/>
  <c r="O297" i="5"/>
  <c r="AE296" i="5"/>
  <c r="AA296" i="5"/>
  <c r="W296" i="5"/>
  <c r="S296" i="5"/>
  <c r="O296" i="5"/>
  <c r="AE295" i="5"/>
  <c r="AA295" i="5"/>
  <c r="W295" i="5"/>
  <c r="S295" i="5"/>
  <c r="O295" i="5"/>
  <c r="AE294" i="5"/>
  <c r="AA294" i="5"/>
  <c r="W294" i="5"/>
  <c r="S294" i="5"/>
  <c r="O294" i="5"/>
  <c r="AE293" i="5"/>
  <c r="AA293" i="5"/>
  <c r="W293" i="5"/>
  <c r="S293" i="5"/>
  <c r="O293" i="5"/>
  <c r="AE292" i="5"/>
  <c r="AA292" i="5"/>
  <c r="W292" i="5"/>
  <c r="S292" i="5"/>
  <c r="O292" i="5"/>
  <c r="AE291" i="5"/>
  <c r="AA291" i="5"/>
  <c r="W291" i="5"/>
  <c r="S291" i="5"/>
  <c r="O291" i="5"/>
  <c r="AE290" i="5"/>
  <c r="AA290" i="5"/>
  <c r="W290" i="5"/>
  <c r="S290" i="5"/>
  <c r="O290" i="5"/>
  <c r="AE289" i="5"/>
  <c r="AA289" i="5"/>
  <c r="W289" i="5"/>
  <c r="S289" i="5"/>
  <c r="O289" i="5"/>
  <c r="AE288" i="5"/>
  <c r="AA288" i="5"/>
  <c r="W288" i="5"/>
  <c r="S288" i="5"/>
  <c r="O288" i="5"/>
  <c r="AE287" i="5"/>
  <c r="AA287" i="5"/>
  <c r="W287" i="5"/>
  <c r="S287" i="5"/>
  <c r="O287" i="5"/>
  <c r="AE286" i="5"/>
  <c r="AA286" i="5"/>
  <c r="W286" i="5"/>
  <c r="S286" i="5"/>
  <c r="O286" i="5"/>
  <c r="AE285" i="5"/>
  <c r="AA285" i="5"/>
  <c r="W285" i="5"/>
  <c r="S285" i="5"/>
  <c r="O285" i="5"/>
  <c r="AD284" i="5"/>
  <c r="Y284" i="5"/>
  <c r="S284" i="5"/>
  <c r="AC283" i="5"/>
  <c r="W283" i="5"/>
  <c r="R283" i="5"/>
  <c r="AA282" i="5"/>
  <c r="V282" i="5"/>
  <c r="Q282" i="5"/>
  <c r="AE281" i="5"/>
  <c r="Z281" i="5"/>
  <c r="U281" i="5"/>
  <c r="O281" i="5"/>
  <c r="AD280" i="5"/>
  <c r="W280" i="5"/>
  <c r="O280" i="5"/>
  <c r="AA279" i="5"/>
  <c r="S279" i="5"/>
  <c r="AE278" i="5"/>
  <c r="W278" i="5"/>
  <c r="O278" i="5"/>
  <c r="AA277" i="5"/>
  <c r="S277" i="5"/>
  <c r="AE276" i="5"/>
  <c r="W276" i="5"/>
  <c r="O276" i="5"/>
  <c r="AA275" i="5"/>
  <c r="S275" i="5"/>
  <c r="AE274" i="5"/>
  <c r="W274" i="5"/>
  <c r="O274" i="5"/>
  <c r="AA273" i="5"/>
  <c r="S273" i="5"/>
  <c r="AE272" i="5"/>
  <c r="W272" i="5"/>
  <c r="O272" i="5"/>
  <c r="AA271" i="5"/>
  <c r="S271" i="5"/>
  <c r="AE270" i="5"/>
  <c r="W270" i="5"/>
  <c r="O270" i="5"/>
  <c r="AA269" i="5"/>
  <c r="S269" i="5"/>
  <c r="AE268" i="5"/>
  <c r="W268" i="5"/>
  <c r="O268" i="5"/>
  <c r="AA267" i="5"/>
  <c r="S267" i="5"/>
  <c r="AE266" i="5"/>
  <c r="W266" i="5"/>
  <c r="O266" i="5"/>
  <c r="AA265" i="5"/>
  <c r="S265" i="5"/>
  <c r="AE264" i="5"/>
  <c r="W264" i="5"/>
  <c r="O264" i="5"/>
  <c r="AA263" i="5"/>
  <c r="S263" i="5"/>
  <c r="AE262" i="5"/>
  <c r="W262" i="5"/>
  <c r="O262" i="5"/>
  <c r="AA261" i="5"/>
  <c r="S261" i="5"/>
  <c r="AE260" i="5"/>
  <c r="W260" i="5"/>
  <c r="O260" i="5"/>
  <c r="AA259" i="5"/>
  <c r="S259" i="5"/>
  <c r="AE258" i="5"/>
  <c r="W258" i="5"/>
  <c r="O258" i="5"/>
  <c r="AA257" i="5"/>
  <c r="S257" i="5"/>
  <c r="AE256" i="5"/>
  <c r="W256" i="5"/>
  <c r="O256" i="5"/>
  <c r="AA255" i="5"/>
  <c r="S255" i="5"/>
  <c r="AE254" i="5"/>
  <c r="W254" i="5"/>
  <c r="O254" i="5"/>
  <c r="AA253" i="5"/>
  <c r="S253" i="5"/>
  <c r="AE252" i="5"/>
  <c r="W252" i="5"/>
  <c r="O252" i="5"/>
  <c r="AA251" i="5"/>
  <c r="S251" i="5"/>
  <c r="AE250" i="5"/>
  <c r="W250" i="5"/>
  <c r="O250" i="5"/>
  <c r="AA249" i="5"/>
  <c r="S249" i="5"/>
  <c r="AE248" i="5"/>
  <c r="W248" i="5"/>
  <c r="O248" i="5"/>
  <c r="AA247" i="5"/>
  <c r="S247" i="5"/>
  <c r="AE246" i="5"/>
  <c r="W246" i="5"/>
  <c r="O246" i="5"/>
  <c r="AA245" i="5"/>
  <c r="S245" i="5"/>
  <c r="AE244" i="5"/>
  <c r="W244" i="5"/>
  <c r="O244" i="5"/>
  <c r="AA243" i="5"/>
  <c r="S243" i="5"/>
  <c r="AE242" i="5"/>
  <c r="W242" i="5"/>
  <c r="O242" i="5"/>
  <c r="AA241" i="5"/>
  <c r="S241" i="5"/>
  <c r="AE240" i="5"/>
  <c r="W240" i="5"/>
  <c r="O240" i="5"/>
  <c r="AA239" i="5"/>
  <c r="S239" i="5"/>
  <c r="AE238" i="5"/>
  <c r="W238" i="5"/>
  <c r="O238" i="5"/>
  <c r="AA237" i="5"/>
  <c r="S237" i="5"/>
  <c r="AE236" i="5"/>
  <c r="W236" i="5"/>
  <c r="O236" i="5"/>
  <c r="AA235" i="5"/>
  <c r="S235" i="5"/>
  <c r="AE234" i="5"/>
  <c r="W234" i="5"/>
  <c r="O234" i="5"/>
  <c r="AA233" i="5"/>
  <c r="AE232" i="5"/>
  <c r="O232" i="5"/>
  <c r="S231" i="5"/>
  <c r="W230" i="5"/>
  <c r="AA229" i="5"/>
  <c r="AE228" i="5"/>
  <c r="O228" i="5"/>
  <c r="S227" i="5"/>
  <c r="W226" i="5"/>
  <c r="AA225" i="5"/>
  <c r="AE224" i="5"/>
  <c r="O224" i="5"/>
  <c r="S223" i="5"/>
  <c r="W222" i="5"/>
  <c r="AA221" i="5"/>
  <c r="AE220" i="5"/>
  <c r="O220" i="5"/>
  <c r="S219" i="5"/>
  <c r="W218" i="5"/>
  <c r="AA217" i="5"/>
  <c r="AE216" i="5"/>
  <c r="O216" i="5"/>
  <c r="S215" i="5"/>
  <c r="W214" i="5"/>
  <c r="AA213" i="5"/>
  <c r="AE212" i="5"/>
  <c r="O212" i="5"/>
  <c r="S211" i="5"/>
  <c r="W210" i="5"/>
  <c r="AA209" i="5"/>
  <c r="AE208" i="5"/>
  <c r="AD207" i="5"/>
  <c r="R206" i="5"/>
  <c r="Z204" i="5"/>
  <c r="V201" i="5"/>
  <c r="AD199" i="5"/>
  <c r="R198" i="5"/>
  <c r="Z196" i="5"/>
  <c r="S193" i="5"/>
  <c r="Q191" i="5"/>
  <c r="AE186" i="5"/>
  <c r="AC184" i="5"/>
  <c r="Z182" i="5"/>
  <c r="W180" i="5"/>
  <c r="U178" i="5"/>
  <c r="R176" i="5"/>
  <c r="O174" i="5"/>
  <c r="AD169" i="5"/>
  <c r="AA167" i="5"/>
  <c r="Y165" i="5"/>
  <c r="V163" i="5"/>
  <c r="Y159" i="5"/>
  <c r="Q153" i="5"/>
  <c r="AC146" i="5"/>
  <c r="U140" i="5"/>
  <c r="W125" i="5"/>
  <c r="X95" i="5"/>
  <c r="V317" i="5"/>
  <c r="R317" i="5"/>
  <c r="AD316" i="5"/>
  <c r="Z316" i="5"/>
  <c r="V316" i="5"/>
  <c r="R316" i="5"/>
  <c r="AD315" i="5"/>
  <c r="Z315" i="5"/>
  <c r="V315" i="5"/>
  <c r="R315" i="5"/>
  <c r="AD314" i="5"/>
  <c r="Z314" i="5"/>
  <c r="V314" i="5"/>
  <c r="R314" i="5"/>
  <c r="AD313" i="5"/>
  <c r="Z313" i="5"/>
  <c r="V313" i="5"/>
  <c r="R313" i="5"/>
  <c r="AD312" i="5"/>
  <c r="Z312" i="5"/>
  <c r="V312" i="5"/>
  <c r="R312" i="5"/>
  <c r="AD311" i="5"/>
  <c r="Z311" i="5"/>
  <c r="V311" i="5"/>
  <c r="R311" i="5"/>
  <c r="AD310" i="5"/>
  <c r="Z310" i="5"/>
  <c r="V310" i="5"/>
  <c r="R310" i="5"/>
  <c r="AD309" i="5"/>
  <c r="Z309" i="5"/>
  <c r="V309" i="5"/>
  <c r="R309" i="5"/>
  <c r="AD308" i="5"/>
  <c r="Z308" i="5"/>
  <c r="V308" i="5"/>
  <c r="R308" i="5"/>
  <c r="AD307" i="5"/>
  <c r="Z307" i="5"/>
  <c r="V307" i="5"/>
  <c r="R307" i="5"/>
  <c r="AD306" i="5"/>
  <c r="Z306" i="5"/>
  <c r="V306" i="5"/>
  <c r="R306" i="5"/>
  <c r="AD305" i="5"/>
  <c r="Z305" i="5"/>
  <c r="V305" i="5"/>
  <c r="R305" i="5"/>
  <c r="AD304" i="5"/>
  <c r="Z304" i="5"/>
  <c r="V304" i="5"/>
  <c r="R304" i="5"/>
  <c r="AD303" i="5"/>
  <c r="Z303" i="5"/>
  <c r="V303" i="5"/>
  <c r="R303" i="5"/>
  <c r="AD302" i="5"/>
  <c r="Z302" i="5"/>
  <c r="V302" i="5"/>
  <c r="R302" i="5"/>
  <c r="AD301" i="5"/>
  <c r="Z301" i="5"/>
  <c r="V301" i="5"/>
  <c r="R301" i="5"/>
  <c r="AD300" i="5"/>
  <c r="Z300" i="5"/>
  <c r="V300" i="5"/>
  <c r="R300" i="5"/>
  <c r="AD299" i="5"/>
  <c r="Z299" i="5"/>
  <c r="V299" i="5"/>
  <c r="R299" i="5"/>
  <c r="AD298" i="5"/>
  <c r="Z298" i="5"/>
  <c r="V298" i="5"/>
  <c r="R298" i="5"/>
  <c r="AD297" i="5"/>
  <c r="Z297" i="5"/>
  <c r="V297" i="5"/>
  <c r="R297" i="5"/>
  <c r="AD296" i="5"/>
  <c r="Z296" i="5"/>
  <c r="V296" i="5"/>
  <c r="R296" i="5"/>
  <c r="AD295" i="5"/>
  <c r="Z295" i="5"/>
  <c r="V295" i="5"/>
  <c r="R295" i="5"/>
  <c r="AD294" i="5"/>
  <c r="Z294" i="5"/>
  <c r="V294" i="5"/>
  <c r="R294" i="5"/>
  <c r="AD293" i="5"/>
  <c r="Z293" i="5"/>
  <c r="V293" i="5"/>
  <c r="R293" i="5"/>
  <c r="AD292" i="5"/>
  <c r="Z292" i="5"/>
  <c r="V292" i="5"/>
  <c r="R292" i="5"/>
  <c r="AD291" i="5"/>
  <c r="Z291" i="5"/>
  <c r="V291" i="5"/>
  <c r="R291" i="5"/>
  <c r="AD290" i="5"/>
  <c r="Z290" i="5"/>
  <c r="V290" i="5"/>
  <c r="R290" i="5"/>
  <c r="AD289" i="5"/>
  <c r="Z289" i="5"/>
  <c r="V289" i="5"/>
  <c r="R289" i="5"/>
  <c r="AD288" i="5"/>
  <c r="Z288" i="5"/>
  <c r="V288" i="5"/>
  <c r="R288" i="5"/>
  <c r="AD287" i="5"/>
  <c r="Z287" i="5"/>
  <c r="V287" i="5"/>
  <c r="R287" i="5"/>
  <c r="AD286" i="5"/>
  <c r="Z286" i="5"/>
  <c r="V286" i="5"/>
  <c r="R286" i="5"/>
  <c r="AD285" i="5"/>
  <c r="Z285" i="5"/>
  <c r="V285" i="5"/>
  <c r="R285" i="5"/>
  <c r="AC284" i="5"/>
  <c r="W284" i="5"/>
  <c r="R284" i="5"/>
  <c r="AA283" i="5"/>
  <c r="V283" i="5"/>
  <c r="Q283" i="5"/>
  <c r="AE282" i="5"/>
  <c r="Z282" i="5"/>
  <c r="U282" i="5"/>
  <c r="O282" i="5"/>
  <c r="AD281" i="5"/>
  <c r="Y281" i="5"/>
  <c r="S281" i="5"/>
  <c r="AC280" i="5"/>
  <c r="V280" i="5"/>
  <c r="Z279" i="5"/>
  <c r="R279" i="5"/>
  <c r="AD278" i="5"/>
  <c r="V278" i="5"/>
  <c r="Z277" i="5"/>
  <c r="R277" i="5"/>
  <c r="AD276" i="5"/>
  <c r="V276" i="5"/>
  <c r="Z275" i="5"/>
  <c r="R275" i="5"/>
  <c r="AD274" i="5"/>
  <c r="V274" i="5"/>
  <c r="Z273" i="5"/>
  <c r="R273" i="5"/>
  <c r="AD272" i="5"/>
  <c r="V272" i="5"/>
  <c r="Z271" i="5"/>
  <c r="R271" i="5"/>
  <c r="AD270" i="5"/>
  <c r="V270" i="5"/>
  <c r="Z269" i="5"/>
  <c r="R269" i="5"/>
  <c r="AD268" i="5"/>
  <c r="V268" i="5"/>
  <c r="Z267" i="5"/>
  <c r="R267" i="5"/>
  <c r="AD266" i="5"/>
  <c r="V266" i="5"/>
  <c r="Z265" i="5"/>
  <c r="R265" i="5"/>
  <c r="AD264" i="5"/>
  <c r="V264" i="5"/>
  <c r="Z263" i="5"/>
  <c r="R263" i="5"/>
  <c r="AD262" i="5"/>
  <c r="V262" i="5"/>
  <c r="Z261" i="5"/>
  <c r="R261" i="5"/>
  <c r="AD260" i="5"/>
  <c r="V260" i="5"/>
  <c r="Z259" i="5"/>
  <c r="R259" i="5"/>
  <c r="AD258" i="5"/>
  <c r="V258" i="5"/>
  <c r="Z257" i="5"/>
  <c r="R257" i="5"/>
  <c r="AD256" i="5"/>
  <c r="V256" i="5"/>
  <c r="Z255" i="5"/>
  <c r="R255" i="5"/>
  <c r="AD254" i="5"/>
  <c r="V254" i="5"/>
  <c r="Z253" i="5"/>
  <c r="R253" i="5"/>
  <c r="AD252" i="5"/>
  <c r="V252" i="5"/>
  <c r="Z251" i="5"/>
  <c r="R251" i="5"/>
  <c r="AD250" i="5"/>
  <c r="V250" i="5"/>
  <c r="Z249" i="5"/>
  <c r="R249" i="5"/>
  <c r="AD248" i="5"/>
  <c r="V248" i="5"/>
  <c r="Z247" i="5"/>
  <c r="R247" i="5"/>
  <c r="AD246" i="5"/>
  <c r="V246" i="5"/>
  <c r="Z245" i="5"/>
  <c r="R245" i="5"/>
  <c r="AD244" i="5"/>
  <c r="V244" i="5"/>
  <c r="Z243" i="5"/>
  <c r="R243" i="5"/>
  <c r="AD242" i="5"/>
  <c r="V242" i="5"/>
  <c r="Z241" i="5"/>
  <c r="R241" i="5"/>
  <c r="AD240" i="5"/>
  <c r="V240" i="5"/>
  <c r="Z239" i="5"/>
  <c r="R239" i="5"/>
  <c r="AD238" i="5"/>
  <c r="V238" i="5"/>
  <c r="Z237" i="5"/>
  <c r="R237" i="5"/>
  <c r="AD236" i="5"/>
  <c r="V236" i="5"/>
  <c r="Z235" i="5"/>
  <c r="R235" i="5"/>
  <c r="AD234" i="5"/>
  <c r="V234" i="5"/>
  <c r="W233" i="5"/>
  <c r="AA232" i="5"/>
  <c r="AE231" i="5"/>
  <c r="O231" i="5"/>
  <c r="S230" i="5"/>
  <c r="W229" i="5"/>
  <c r="AA228" i="5"/>
  <c r="AE227" i="5"/>
  <c r="O227" i="5"/>
  <c r="S226" i="5"/>
  <c r="W225" i="5"/>
  <c r="AA224" i="5"/>
  <c r="AE223" i="5"/>
  <c r="O223" i="5"/>
  <c r="S222" i="5"/>
  <c r="W221" i="5"/>
  <c r="AA220" i="5"/>
  <c r="AE219" i="5"/>
  <c r="O219" i="5"/>
  <c r="S218" i="5"/>
  <c r="W217" i="5"/>
  <c r="AA216" i="5"/>
  <c r="AE215" i="5"/>
  <c r="O215" i="5"/>
  <c r="S214" i="5"/>
  <c r="W213" i="5"/>
  <c r="AA212" i="5"/>
  <c r="AE211" i="5"/>
  <c r="O211" i="5"/>
  <c r="S210" i="5"/>
  <c r="W209" i="5"/>
  <c r="AA208" i="5"/>
  <c r="V207" i="5"/>
  <c r="AD205" i="5"/>
  <c r="R204" i="5"/>
  <c r="Z202" i="5"/>
  <c r="V199" i="5"/>
  <c r="AD197" i="5"/>
  <c r="R196" i="5"/>
  <c r="Z194" i="5"/>
  <c r="AC192" i="5"/>
  <c r="Z190" i="5"/>
  <c r="W188" i="5"/>
  <c r="U186" i="5"/>
  <c r="R184" i="5"/>
  <c r="O182" i="5"/>
  <c r="AD177" i="5"/>
  <c r="AA175" i="5"/>
  <c r="Y173" i="5"/>
  <c r="V171" i="5"/>
  <c r="S169" i="5"/>
  <c r="Q167" i="5"/>
  <c r="AE162" i="5"/>
  <c r="Y151" i="5"/>
  <c r="Q145" i="5"/>
  <c r="AC138" i="5"/>
  <c r="AE131" i="5"/>
  <c r="U123" i="5"/>
  <c r="AD114" i="5"/>
  <c r="Y317" i="5"/>
  <c r="U317" i="5"/>
  <c r="Q317" i="5"/>
  <c r="AC316" i="5"/>
  <c r="Y316" i="5"/>
  <c r="U316" i="5"/>
  <c r="Q316" i="5"/>
  <c r="AC315" i="5"/>
  <c r="Y315" i="5"/>
  <c r="U315" i="5"/>
  <c r="Q315" i="5"/>
  <c r="AC314" i="5"/>
  <c r="Y314" i="5"/>
  <c r="U314" i="5"/>
  <c r="Q314" i="5"/>
  <c r="AC313" i="5"/>
  <c r="Y313" i="5"/>
  <c r="U313" i="5"/>
  <c r="Q313" i="5"/>
  <c r="AC312" i="5"/>
  <c r="Y312" i="5"/>
  <c r="U312" i="5"/>
  <c r="Q312" i="5"/>
  <c r="AC311" i="5"/>
  <c r="Y311" i="5"/>
  <c r="U311" i="5"/>
  <c r="Q311" i="5"/>
  <c r="AC310" i="5"/>
  <c r="Y310" i="5"/>
  <c r="U310" i="5"/>
  <c r="Q310" i="5"/>
  <c r="AC309" i="5"/>
  <c r="Y309" i="5"/>
  <c r="U309" i="5"/>
  <c r="Q309" i="5"/>
  <c r="AC308" i="5"/>
  <c r="Y308" i="5"/>
  <c r="U308" i="5"/>
  <c r="Q308" i="5"/>
  <c r="AC307" i="5"/>
  <c r="Y307" i="5"/>
  <c r="U307" i="5"/>
  <c r="Q307" i="5"/>
  <c r="AC306" i="5"/>
  <c r="Y306" i="5"/>
  <c r="U306" i="5"/>
  <c r="Q306" i="5"/>
  <c r="AC305" i="5"/>
  <c r="Y305" i="5"/>
  <c r="U305" i="5"/>
  <c r="Q305" i="5"/>
  <c r="AC304" i="5"/>
  <c r="Y304" i="5"/>
  <c r="U304" i="5"/>
  <c r="Q304" i="5"/>
  <c r="AC303" i="5"/>
  <c r="Y303" i="5"/>
  <c r="U303" i="5"/>
  <c r="Q303" i="5"/>
  <c r="AC302" i="5"/>
  <c r="Y302" i="5"/>
  <c r="U302" i="5"/>
  <c r="Q302" i="5"/>
  <c r="AC301" i="5"/>
  <c r="Y301" i="5"/>
  <c r="U301" i="5"/>
  <c r="Q301" i="5"/>
  <c r="AC300" i="5"/>
  <c r="Y300" i="5"/>
  <c r="U300" i="5"/>
  <c r="Q300" i="5"/>
  <c r="AC299" i="5"/>
  <c r="Y299" i="5"/>
  <c r="U299" i="5"/>
  <c r="Q299" i="5"/>
  <c r="AC298" i="5"/>
  <c r="Y298" i="5"/>
  <c r="U298" i="5"/>
  <c r="Q298" i="5"/>
  <c r="AC297" i="5"/>
  <c r="Y297" i="5"/>
  <c r="U297" i="5"/>
  <c r="Q297" i="5"/>
  <c r="AC296" i="5"/>
  <c r="Y296" i="5"/>
  <c r="U296" i="5"/>
  <c r="Q296" i="5"/>
  <c r="AC295" i="5"/>
  <c r="Y295" i="5"/>
  <c r="U295" i="5"/>
  <c r="Q295" i="5"/>
  <c r="AC294" i="5"/>
  <c r="Y294" i="5"/>
  <c r="U294" i="5"/>
  <c r="Q294" i="5"/>
  <c r="AC293" i="5"/>
  <c r="Y293" i="5"/>
  <c r="U293" i="5"/>
  <c r="Q293" i="5"/>
  <c r="AC292" i="5"/>
  <c r="Y292" i="5"/>
  <c r="U292" i="5"/>
  <c r="Q292" i="5"/>
  <c r="AC291" i="5"/>
  <c r="Y291" i="5"/>
  <c r="U291" i="5"/>
  <c r="Q291" i="5"/>
  <c r="AC290" i="5"/>
  <c r="Y290" i="5"/>
  <c r="U290" i="5"/>
  <c r="Q290" i="5"/>
  <c r="AC289" i="5"/>
  <c r="Y289" i="5"/>
  <c r="U289" i="5"/>
  <c r="Q289" i="5"/>
  <c r="AC288" i="5"/>
  <c r="Y288" i="5"/>
  <c r="U288" i="5"/>
  <c r="Q288" i="5"/>
  <c r="AC287" i="5"/>
  <c r="Y287" i="5"/>
  <c r="U287" i="5"/>
  <c r="Q287" i="5"/>
  <c r="AC286" i="5"/>
  <c r="Y286" i="5"/>
  <c r="U286" i="5"/>
  <c r="Q286" i="5"/>
  <c r="AC285" i="5"/>
  <c r="Y285" i="5"/>
  <c r="U285" i="5"/>
  <c r="Q285" i="5"/>
  <c r="AA284" i="5"/>
  <c r="V284" i="5"/>
  <c r="Q284" i="5"/>
  <c r="AE283" i="5"/>
  <c r="Z283" i="5"/>
  <c r="U283" i="5"/>
  <c r="O283" i="5"/>
  <c r="AD282" i="5"/>
  <c r="Y282" i="5"/>
  <c r="S282" i="5"/>
  <c r="AC281" i="5"/>
  <c r="W281" i="5"/>
  <c r="R281" i="5"/>
  <c r="AA280" i="5"/>
  <c r="S280" i="5"/>
  <c r="AE279" i="5"/>
  <c r="W279" i="5"/>
  <c r="O279" i="5"/>
  <c r="AA278" i="5"/>
  <c r="S278" i="5"/>
  <c r="AE277" i="5"/>
  <c r="W277" i="5"/>
  <c r="O277" i="5"/>
  <c r="AA276" i="5"/>
  <c r="S276" i="5"/>
  <c r="AE275" i="5"/>
  <c r="W275" i="5"/>
  <c r="O275" i="5"/>
  <c r="AA274" i="5"/>
  <c r="S274" i="5"/>
  <c r="AE273" i="5"/>
  <c r="W273" i="5"/>
  <c r="O273" i="5"/>
  <c r="AA272" i="5"/>
  <c r="S272" i="5"/>
  <c r="AE271" i="5"/>
  <c r="W271" i="5"/>
  <c r="O271" i="5"/>
  <c r="AA270" i="5"/>
  <c r="S270" i="5"/>
  <c r="AE269" i="5"/>
  <c r="W269" i="5"/>
  <c r="O269" i="5"/>
  <c r="AA268" i="5"/>
  <c r="S268" i="5"/>
  <c r="AE267" i="5"/>
  <c r="W267" i="5"/>
  <c r="O267" i="5"/>
  <c r="AA266" i="5"/>
  <c r="S266" i="5"/>
  <c r="AE265" i="5"/>
  <c r="W265" i="5"/>
  <c r="O265" i="5"/>
  <c r="AA264" i="5"/>
  <c r="S264" i="5"/>
  <c r="AE263" i="5"/>
  <c r="W263" i="5"/>
  <c r="O263" i="5"/>
  <c r="AA262" i="5"/>
  <c r="S262" i="5"/>
  <c r="AE261" i="5"/>
  <c r="W261" i="5"/>
  <c r="O261" i="5"/>
  <c r="AA260" i="5"/>
  <c r="S260" i="5"/>
  <c r="AE259" i="5"/>
  <c r="W259" i="5"/>
  <c r="O259" i="5"/>
  <c r="AA258" i="5"/>
  <c r="S258" i="5"/>
  <c r="AE257" i="5"/>
  <c r="W257" i="5"/>
  <c r="O257" i="5"/>
  <c r="AA256" i="5"/>
  <c r="S256" i="5"/>
  <c r="AE255" i="5"/>
  <c r="W255" i="5"/>
  <c r="O255" i="5"/>
  <c r="AA254" i="5"/>
  <c r="S254" i="5"/>
  <c r="AE253" i="5"/>
  <c r="W253" i="5"/>
  <c r="O253" i="5"/>
  <c r="AA252" i="5"/>
  <c r="S252" i="5"/>
  <c r="AE251" i="5"/>
  <c r="W251" i="5"/>
  <c r="O251" i="5"/>
  <c r="AA250" i="5"/>
  <c r="S250" i="5"/>
  <c r="AE249" i="5"/>
  <c r="W249" i="5"/>
  <c r="O249" i="5"/>
  <c r="AA248" i="5"/>
  <c r="S248" i="5"/>
  <c r="AE247" i="5"/>
  <c r="W247" i="5"/>
  <c r="O247" i="5"/>
  <c r="AA246" i="5"/>
  <c r="S246" i="5"/>
  <c r="AE245" i="5"/>
  <c r="W245" i="5"/>
  <c r="O245" i="5"/>
  <c r="AA244" i="5"/>
  <c r="S244" i="5"/>
  <c r="AE243" i="5"/>
  <c r="W243" i="5"/>
  <c r="O243" i="5"/>
  <c r="AA242" i="5"/>
  <c r="S242" i="5"/>
  <c r="AE241" i="5"/>
  <c r="W241" i="5"/>
  <c r="O241" i="5"/>
  <c r="AA240" i="5"/>
  <c r="S240" i="5"/>
  <c r="AE239" i="5"/>
  <c r="W239" i="5"/>
  <c r="O239" i="5"/>
  <c r="AA238" i="5"/>
  <c r="S238" i="5"/>
  <c r="AE237" i="5"/>
  <c r="W237" i="5"/>
  <c r="O237" i="5"/>
  <c r="AA236" i="5"/>
  <c r="S236" i="5"/>
  <c r="AE235" i="5"/>
  <c r="W235" i="5"/>
  <c r="O235" i="5"/>
  <c r="AA234" i="5"/>
  <c r="S234" i="5"/>
  <c r="AE233" i="5"/>
  <c r="S233" i="5"/>
  <c r="W232" i="5"/>
  <c r="AA231" i="5"/>
  <c r="AE230" i="5"/>
  <c r="O230" i="5"/>
  <c r="S229" i="5"/>
  <c r="W228" i="5"/>
  <c r="AA227" i="5"/>
  <c r="AE226" i="5"/>
  <c r="O226" i="5"/>
  <c r="S225" i="5"/>
  <c r="W224" i="5"/>
  <c r="AA223" i="5"/>
  <c r="AE222" i="5"/>
  <c r="O222" i="5"/>
  <c r="S221" i="5"/>
  <c r="W220" i="5"/>
  <c r="AA219" i="5"/>
  <c r="AE218" i="5"/>
  <c r="O218" i="5"/>
  <c r="S217" i="5"/>
  <c r="W216" i="5"/>
  <c r="AA215" i="5"/>
  <c r="AE214" i="5"/>
  <c r="O214" i="5"/>
  <c r="S213" i="5"/>
  <c r="W212" i="5"/>
  <c r="AA211" i="5"/>
  <c r="AE210" i="5"/>
  <c r="O210" i="5"/>
  <c r="S209" i="5"/>
  <c r="W208" i="5"/>
  <c r="V205" i="5"/>
  <c r="AD203" i="5"/>
  <c r="R202" i="5"/>
  <c r="Z200" i="5"/>
  <c r="V197" i="5"/>
  <c r="AD195" i="5"/>
  <c r="R194" i="5"/>
  <c r="R192" i="5"/>
  <c r="O190" i="5"/>
  <c r="AD185" i="5"/>
  <c r="AA183" i="5"/>
  <c r="Y181" i="5"/>
  <c r="V179" i="5"/>
  <c r="S177" i="5"/>
  <c r="Q175" i="5"/>
  <c r="AE170" i="5"/>
  <c r="AC168" i="5"/>
  <c r="Z166" i="5"/>
  <c r="W164" i="5"/>
  <c r="U162" i="5"/>
  <c r="U156" i="5"/>
  <c r="Y143" i="5"/>
  <c r="Q137" i="5"/>
  <c r="AC129" i="5"/>
  <c r="R121" i="5"/>
  <c r="AC109" i="5"/>
  <c r="V60" i="5"/>
  <c r="Z233" i="5"/>
  <c r="V233" i="5"/>
  <c r="R233" i="5"/>
  <c r="AD232" i="5"/>
  <c r="Z232" i="5"/>
  <c r="V232" i="5"/>
  <c r="R232" i="5"/>
  <c r="AD231" i="5"/>
  <c r="Z231" i="5"/>
  <c r="V231" i="5"/>
  <c r="R231" i="5"/>
  <c r="AD230" i="5"/>
  <c r="Z230" i="5"/>
  <c r="V230" i="5"/>
  <c r="R230" i="5"/>
  <c r="AD229" i="5"/>
  <c r="Z229" i="5"/>
  <c r="V229" i="5"/>
  <c r="R229" i="5"/>
  <c r="AD228" i="5"/>
  <c r="Z228" i="5"/>
  <c r="V228" i="5"/>
  <c r="R228" i="5"/>
  <c r="AD227" i="5"/>
  <c r="Z227" i="5"/>
  <c r="V227" i="5"/>
  <c r="R227" i="5"/>
  <c r="AD226" i="5"/>
  <c r="Z226" i="5"/>
  <c r="V226" i="5"/>
  <c r="R226" i="5"/>
  <c r="AD225" i="5"/>
  <c r="Z225" i="5"/>
  <c r="V225" i="5"/>
  <c r="R225" i="5"/>
  <c r="AD224" i="5"/>
  <c r="Z224" i="5"/>
  <c r="V224" i="5"/>
  <c r="R224" i="5"/>
  <c r="AD223" i="5"/>
  <c r="Z223" i="5"/>
  <c r="V223" i="5"/>
  <c r="R223" i="5"/>
  <c r="AD222" i="5"/>
  <c r="Z222" i="5"/>
  <c r="V222" i="5"/>
  <c r="R222" i="5"/>
  <c r="AD221" i="5"/>
  <c r="Z221" i="5"/>
  <c r="V221" i="5"/>
  <c r="R221" i="5"/>
  <c r="AD220" i="5"/>
  <c r="Z220" i="5"/>
  <c r="V220" i="5"/>
  <c r="R220" i="5"/>
  <c r="AD219" i="5"/>
  <c r="Z219" i="5"/>
  <c r="V219" i="5"/>
  <c r="R219" i="5"/>
  <c r="AD218" i="5"/>
  <c r="Z218" i="5"/>
  <c r="V218" i="5"/>
  <c r="R218" i="5"/>
  <c r="AD217" i="5"/>
  <c r="Z217" i="5"/>
  <c r="V217" i="5"/>
  <c r="R217" i="5"/>
  <c r="AD216" i="5"/>
  <c r="Z216" i="5"/>
  <c r="V216" i="5"/>
  <c r="R216" i="5"/>
  <c r="AD215" i="5"/>
  <c r="Z215" i="5"/>
  <c r="V215" i="5"/>
  <c r="R215" i="5"/>
  <c r="AD214" i="5"/>
  <c r="Z214" i="5"/>
  <c r="V214" i="5"/>
  <c r="R214" i="5"/>
  <c r="AD213" i="5"/>
  <c r="Z213" i="5"/>
  <c r="V213" i="5"/>
  <c r="R213" i="5"/>
  <c r="AD212" i="5"/>
  <c r="Z212" i="5"/>
  <c r="V212" i="5"/>
  <c r="R212" i="5"/>
  <c r="AD211" i="5"/>
  <c r="Z211" i="5"/>
  <c r="V211" i="5"/>
  <c r="R211" i="5"/>
  <c r="AD210" i="5"/>
  <c r="Z210" i="5"/>
  <c r="V210" i="5"/>
  <c r="R210" i="5"/>
  <c r="AD209" i="5"/>
  <c r="Z209" i="5"/>
  <c r="V209" i="5"/>
  <c r="R209" i="5"/>
  <c r="AD208" i="5"/>
  <c r="Z208" i="5"/>
  <c r="V208" i="5"/>
  <c r="O208" i="5"/>
  <c r="AA207" i="5"/>
  <c r="S207" i="5"/>
  <c r="AE206" i="5"/>
  <c r="W206" i="5"/>
  <c r="O206" i="5"/>
  <c r="AA205" i="5"/>
  <c r="S205" i="5"/>
  <c r="AE204" i="5"/>
  <c r="W204" i="5"/>
  <c r="O204" i="5"/>
  <c r="AA203" i="5"/>
  <c r="S203" i="5"/>
  <c r="AE202" i="5"/>
  <c r="W202" i="5"/>
  <c r="O202" i="5"/>
  <c r="AA201" i="5"/>
  <c r="S201" i="5"/>
  <c r="AE200" i="5"/>
  <c r="W200" i="5"/>
  <c r="O200" i="5"/>
  <c r="AA199" i="5"/>
  <c r="S199" i="5"/>
  <c r="AE198" i="5"/>
  <c r="W198" i="5"/>
  <c r="O198" i="5"/>
  <c r="AA197" i="5"/>
  <c r="S197" i="5"/>
  <c r="AE196" i="5"/>
  <c r="W196" i="5"/>
  <c r="O196" i="5"/>
  <c r="AA195" i="5"/>
  <c r="S195" i="5"/>
  <c r="AE194" i="5"/>
  <c r="W194" i="5"/>
  <c r="O194" i="5"/>
  <c r="Z193" i="5"/>
  <c r="O193" i="5"/>
  <c r="Y192" i="5"/>
  <c r="W191" i="5"/>
  <c r="V190" i="5"/>
  <c r="AE189" i="5"/>
  <c r="U189" i="5"/>
  <c r="AD188" i="5"/>
  <c r="S188" i="5"/>
  <c r="AC187" i="5"/>
  <c r="R187" i="5"/>
  <c r="AA186" i="5"/>
  <c r="Q186" i="5"/>
  <c r="Z185" i="5"/>
  <c r="O185" i="5"/>
  <c r="Y184" i="5"/>
  <c r="W183" i="5"/>
  <c r="V182" i="5"/>
  <c r="AE181" i="5"/>
  <c r="U181" i="5"/>
  <c r="AD180" i="5"/>
  <c r="S180" i="5"/>
  <c r="AC179" i="5"/>
  <c r="R179" i="5"/>
  <c r="AA178" i="5"/>
  <c r="Q178" i="5"/>
  <c r="Z177" i="5"/>
  <c r="O177" i="5"/>
  <c r="Y176" i="5"/>
  <c r="W175" i="5"/>
  <c r="V174" i="5"/>
  <c r="AE173" i="5"/>
  <c r="U173" i="5"/>
  <c r="AD172" i="5"/>
  <c r="S172" i="5"/>
  <c r="AC171" i="5"/>
  <c r="R171" i="5"/>
  <c r="AA170" i="5"/>
  <c r="Q170" i="5"/>
  <c r="Z169" i="5"/>
  <c r="O169" i="5"/>
  <c r="Y168" i="5"/>
  <c r="W167" i="5"/>
  <c r="V166" i="5"/>
  <c r="AE165" i="5"/>
  <c r="U165" i="5"/>
  <c r="AD164" i="5"/>
  <c r="S164" i="5"/>
  <c r="AC163" i="5"/>
  <c r="R163" i="5"/>
  <c r="AA162" i="5"/>
  <c r="Q162" i="5"/>
  <c r="Y160" i="5"/>
  <c r="U157" i="5"/>
  <c r="AC155" i="5"/>
  <c r="Q154" i="5"/>
  <c r="Y152" i="5"/>
  <c r="U149" i="5"/>
  <c r="AC147" i="5"/>
  <c r="Q146" i="5"/>
  <c r="Y144" i="5"/>
  <c r="U141" i="5"/>
  <c r="AC139" i="5"/>
  <c r="Q138" i="5"/>
  <c r="Y136" i="5"/>
  <c r="R133" i="5"/>
  <c r="O131" i="5"/>
  <c r="AD126" i="5"/>
  <c r="AA124" i="5"/>
  <c r="Y122" i="5"/>
  <c r="V120" i="5"/>
  <c r="S118" i="5"/>
  <c r="Q116" i="5"/>
  <c r="AC113" i="5"/>
  <c r="U107" i="5"/>
  <c r="AD100" i="5"/>
  <c r="T92" i="5"/>
  <c r="T81" i="5"/>
  <c r="Y280" i="5"/>
  <c r="U280" i="5"/>
  <c r="Q280" i="5"/>
  <c r="AC279" i="5"/>
  <c r="Y279" i="5"/>
  <c r="U279" i="5"/>
  <c r="Q279" i="5"/>
  <c r="AC278" i="5"/>
  <c r="Y278" i="5"/>
  <c r="U278" i="5"/>
  <c r="Q278" i="5"/>
  <c r="AC277" i="5"/>
  <c r="Y277" i="5"/>
  <c r="U277" i="5"/>
  <c r="Q277" i="5"/>
  <c r="AC276" i="5"/>
  <c r="Y276" i="5"/>
  <c r="U276" i="5"/>
  <c r="Q276" i="5"/>
  <c r="AC275" i="5"/>
  <c r="Y275" i="5"/>
  <c r="U275" i="5"/>
  <c r="Q275" i="5"/>
  <c r="AC274" i="5"/>
  <c r="Y274" i="5"/>
  <c r="U274" i="5"/>
  <c r="Q274" i="5"/>
  <c r="AC273" i="5"/>
  <c r="Y273" i="5"/>
  <c r="U273" i="5"/>
  <c r="Q273" i="5"/>
  <c r="AC272" i="5"/>
  <c r="Y272" i="5"/>
  <c r="U272" i="5"/>
  <c r="Q272" i="5"/>
  <c r="AC271" i="5"/>
  <c r="Y271" i="5"/>
  <c r="U271" i="5"/>
  <c r="Q271" i="5"/>
  <c r="AC270" i="5"/>
  <c r="Y270" i="5"/>
  <c r="U270" i="5"/>
  <c r="Q270" i="5"/>
  <c r="AC269" i="5"/>
  <c r="Y269" i="5"/>
  <c r="U269" i="5"/>
  <c r="Q269" i="5"/>
  <c r="AC268" i="5"/>
  <c r="Y268" i="5"/>
  <c r="U268" i="5"/>
  <c r="Q268" i="5"/>
  <c r="AC267" i="5"/>
  <c r="Y267" i="5"/>
  <c r="U267" i="5"/>
  <c r="Q267" i="5"/>
  <c r="AC266" i="5"/>
  <c r="Y266" i="5"/>
  <c r="U266" i="5"/>
  <c r="Q266" i="5"/>
  <c r="AC265" i="5"/>
  <c r="Y265" i="5"/>
  <c r="U265" i="5"/>
  <c r="Q265" i="5"/>
  <c r="AC264" i="5"/>
  <c r="Y264" i="5"/>
  <c r="U264" i="5"/>
  <c r="Q264" i="5"/>
  <c r="AC263" i="5"/>
  <c r="Y263" i="5"/>
  <c r="U263" i="5"/>
  <c r="Q263" i="5"/>
  <c r="AC262" i="5"/>
  <c r="Y262" i="5"/>
  <c r="U262" i="5"/>
  <c r="Q262" i="5"/>
  <c r="AC261" i="5"/>
  <c r="Y261" i="5"/>
  <c r="U261" i="5"/>
  <c r="Q261" i="5"/>
  <c r="AC260" i="5"/>
  <c r="Y260" i="5"/>
  <c r="U260" i="5"/>
  <c r="Q260" i="5"/>
  <c r="AC259" i="5"/>
  <c r="Y259" i="5"/>
  <c r="U259" i="5"/>
  <c r="Q259" i="5"/>
  <c r="AC258" i="5"/>
  <c r="Y258" i="5"/>
  <c r="U258" i="5"/>
  <c r="Q258" i="5"/>
  <c r="AC257" i="5"/>
  <c r="Y257" i="5"/>
  <c r="U257" i="5"/>
  <c r="Q257" i="5"/>
  <c r="AC256" i="5"/>
  <c r="Y256" i="5"/>
  <c r="U256" i="5"/>
  <c r="Q256" i="5"/>
  <c r="AC255" i="5"/>
  <c r="Y255" i="5"/>
  <c r="U255" i="5"/>
  <c r="Q255" i="5"/>
  <c r="AC254" i="5"/>
  <c r="Y254" i="5"/>
  <c r="U254" i="5"/>
  <c r="Q254" i="5"/>
  <c r="AC253" i="5"/>
  <c r="Y253" i="5"/>
  <c r="U253" i="5"/>
  <c r="Q253" i="5"/>
  <c r="AC252" i="5"/>
  <c r="Y252" i="5"/>
  <c r="U252" i="5"/>
  <c r="Q252" i="5"/>
  <c r="AC251" i="5"/>
  <c r="Y251" i="5"/>
  <c r="U251" i="5"/>
  <c r="Q251" i="5"/>
  <c r="AC250" i="5"/>
  <c r="Y250" i="5"/>
  <c r="U250" i="5"/>
  <c r="Q250" i="5"/>
  <c r="AC249" i="5"/>
  <c r="Y249" i="5"/>
  <c r="U249" i="5"/>
  <c r="Q249" i="5"/>
  <c r="AC248" i="5"/>
  <c r="Y248" i="5"/>
  <c r="U248" i="5"/>
  <c r="Q248" i="5"/>
  <c r="AC247" i="5"/>
  <c r="Y247" i="5"/>
  <c r="U247" i="5"/>
  <c r="Q247" i="5"/>
  <c r="AC246" i="5"/>
  <c r="Y246" i="5"/>
  <c r="U246" i="5"/>
  <c r="Q246" i="5"/>
  <c r="AC245" i="5"/>
  <c r="Y245" i="5"/>
  <c r="U245" i="5"/>
  <c r="Q245" i="5"/>
  <c r="AC244" i="5"/>
  <c r="Y244" i="5"/>
  <c r="U244" i="5"/>
  <c r="Q244" i="5"/>
  <c r="AC243" i="5"/>
  <c r="Y243" i="5"/>
  <c r="U243" i="5"/>
  <c r="Q243" i="5"/>
  <c r="AC242" i="5"/>
  <c r="Y242" i="5"/>
  <c r="U242" i="5"/>
  <c r="Q242" i="5"/>
  <c r="AC241" i="5"/>
  <c r="Y241" i="5"/>
  <c r="U241" i="5"/>
  <c r="Q241" i="5"/>
  <c r="AC240" i="5"/>
  <c r="Y240" i="5"/>
  <c r="U240" i="5"/>
  <c r="Q240" i="5"/>
  <c r="AC239" i="5"/>
  <c r="Y239" i="5"/>
  <c r="U239" i="5"/>
  <c r="Q239" i="5"/>
  <c r="AC238" i="5"/>
  <c r="Y238" i="5"/>
  <c r="U238" i="5"/>
  <c r="Q238" i="5"/>
  <c r="AC237" i="5"/>
  <c r="Y237" i="5"/>
  <c r="U237" i="5"/>
  <c r="Q237" i="5"/>
  <c r="AC236" i="5"/>
  <c r="Y236" i="5"/>
  <c r="U236" i="5"/>
  <c r="Q236" i="5"/>
  <c r="AC235" i="5"/>
  <c r="Y235" i="5"/>
  <c r="U235" i="5"/>
  <c r="Q235" i="5"/>
  <c r="AC234" i="5"/>
  <c r="Y234" i="5"/>
  <c r="U234" i="5"/>
  <c r="Q234" i="5"/>
  <c r="AC233" i="5"/>
  <c r="Y233" i="5"/>
  <c r="U233" i="5"/>
  <c r="Q233" i="5"/>
  <c r="AC232" i="5"/>
  <c r="Y232" i="5"/>
  <c r="U232" i="5"/>
  <c r="Q232" i="5"/>
  <c r="AC231" i="5"/>
  <c r="Y231" i="5"/>
  <c r="U231" i="5"/>
  <c r="Q231" i="5"/>
  <c r="AC230" i="5"/>
  <c r="Y230" i="5"/>
  <c r="U230" i="5"/>
  <c r="Q230" i="5"/>
  <c r="AC229" i="5"/>
  <c r="Y229" i="5"/>
  <c r="U229" i="5"/>
  <c r="Q229" i="5"/>
  <c r="AC228" i="5"/>
  <c r="Y228" i="5"/>
  <c r="U228" i="5"/>
  <c r="Q228" i="5"/>
  <c r="AC227" i="5"/>
  <c r="Y227" i="5"/>
  <c r="U227" i="5"/>
  <c r="Q227" i="5"/>
  <c r="AC226" i="5"/>
  <c r="Y226" i="5"/>
  <c r="U226" i="5"/>
  <c r="Q226" i="5"/>
  <c r="AC225" i="5"/>
  <c r="Y225" i="5"/>
  <c r="U225" i="5"/>
  <c r="Q225" i="5"/>
  <c r="AC224" i="5"/>
  <c r="Y224" i="5"/>
  <c r="U224" i="5"/>
  <c r="Q224" i="5"/>
  <c r="AC223" i="5"/>
  <c r="Y223" i="5"/>
  <c r="U223" i="5"/>
  <c r="Q223" i="5"/>
  <c r="AC222" i="5"/>
  <c r="Y222" i="5"/>
  <c r="U222" i="5"/>
  <c r="Q222" i="5"/>
  <c r="AC221" i="5"/>
  <c r="Y221" i="5"/>
  <c r="U221" i="5"/>
  <c r="Q221" i="5"/>
  <c r="AC220" i="5"/>
  <c r="Y220" i="5"/>
  <c r="U220" i="5"/>
  <c r="Q220" i="5"/>
  <c r="AC219" i="5"/>
  <c r="Y219" i="5"/>
  <c r="U219" i="5"/>
  <c r="Q219" i="5"/>
  <c r="AC218" i="5"/>
  <c r="Y218" i="5"/>
  <c r="U218" i="5"/>
  <c r="Q218" i="5"/>
  <c r="AC217" i="5"/>
  <c r="Y217" i="5"/>
  <c r="U217" i="5"/>
  <c r="Q217" i="5"/>
  <c r="AC216" i="5"/>
  <c r="Y216" i="5"/>
  <c r="U216" i="5"/>
  <c r="Q216" i="5"/>
  <c r="AC215" i="5"/>
  <c r="Y215" i="5"/>
  <c r="U215" i="5"/>
  <c r="Q215" i="5"/>
  <c r="AC214" i="5"/>
  <c r="Y214" i="5"/>
  <c r="U214" i="5"/>
  <c r="Q214" i="5"/>
  <c r="AC213" i="5"/>
  <c r="Y213" i="5"/>
  <c r="U213" i="5"/>
  <c r="Q213" i="5"/>
  <c r="AC212" i="5"/>
  <c r="Y212" i="5"/>
  <c r="U212" i="5"/>
  <c r="Q212" i="5"/>
  <c r="AC211" i="5"/>
  <c r="Y211" i="5"/>
  <c r="U211" i="5"/>
  <c r="Q211" i="5"/>
  <c r="AC210" i="5"/>
  <c r="Y210" i="5"/>
  <c r="U210" i="5"/>
  <c r="Q210" i="5"/>
  <c r="AC209" i="5"/>
  <c r="Y209" i="5"/>
  <c r="U209" i="5"/>
  <c r="Q209" i="5"/>
  <c r="AC208" i="5"/>
  <c r="Y208" i="5"/>
  <c r="U208" i="5"/>
  <c r="Z207" i="5"/>
  <c r="R207" i="5"/>
  <c r="AD206" i="5"/>
  <c r="V206" i="5"/>
  <c r="Z205" i="5"/>
  <c r="R205" i="5"/>
  <c r="AD204" i="5"/>
  <c r="V204" i="5"/>
  <c r="Z203" i="5"/>
  <c r="R203" i="5"/>
  <c r="AD202" i="5"/>
  <c r="V202" i="5"/>
  <c r="Z201" i="5"/>
  <c r="R201" i="5"/>
  <c r="AD200" i="5"/>
  <c r="V200" i="5"/>
  <c r="Z199" i="5"/>
  <c r="R199" i="5"/>
  <c r="AD198" i="5"/>
  <c r="V198" i="5"/>
  <c r="Z197" i="5"/>
  <c r="R197" i="5"/>
  <c r="AD196" i="5"/>
  <c r="V196" i="5"/>
  <c r="Z195" i="5"/>
  <c r="R195" i="5"/>
  <c r="AD194" i="5"/>
  <c r="V194" i="5"/>
  <c r="Y193" i="5"/>
  <c r="W192" i="5"/>
  <c r="V191" i="5"/>
  <c r="AE190" i="5"/>
  <c r="U190" i="5"/>
  <c r="AD189" i="5"/>
  <c r="S189" i="5"/>
  <c r="AC188" i="5"/>
  <c r="R188" i="5"/>
  <c r="AA187" i="5"/>
  <c r="Q187" i="5"/>
  <c r="Z186" i="5"/>
  <c r="O186" i="5"/>
  <c r="Y185" i="5"/>
  <c r="W184" i="5"/>
  <c r="V183" i="5"/>
  <c r="AE182" i="5"/>
  <c r="U182" i="5"/>
  <c r="AD181" i="5"/>
  <c r="S181" i="5"/>
  <c r="AC180" i="5"/>
  <c r="R180" i="5"/>
  <c r="AA179" i="5"/>
  <c r="Q179" i="5"/>
  <c r="Z178" i="5"/>
  <c r="O178" i="5"/>
  <c r="Y177" i="5"/>
  <c r="W176" i="5"/>
  <c r="V175" i="5"/>
  <c r="AE174" i="5"/>
  <c r="U174" i="5"/>
  <c r="AD173" i="5"/>
  <c r="S173" i="5"/>
  <c r="AC172" i="5"/>
  <c r="R172" i="5"/>
  <c r="AA171" i="5"/>
  <c r="Q171" i="5"/>
  <c r="Z170" i="5"/>
  <c r="O170" i="5"/>
  <c r="Y169" i="5"/>
  <c r="W168" i="5"/>
  <c r="V167" i="5"/>
  <c r="AE166" i="5"/>
  <c r="U166" i="5"/>
  <c r="AD165" i="5"/>
  <c r="S165" i="5"/>
  <c r="AC164" i="5"/>
  <c r="R164" i="5"/>
  <c r="AA163" i="5"/>
  <c r="Q163" i="5"/>
  <c r="Z162" i="5"/>
  <c r="U160" i="5"/>
  <c r="AC158" i="5"/>
  <c r="Q157" i="5"/>
  <c r="Y155" i="5"/>
  <c r="U152" i="5"/>
  <c r="AC150" i="5"/>
  <c r="Q149" i="5"/>
  <c r="Y147" i="5"/>
  <c r="U144" i="5"/>
  <c r="AC142" i="5"/>
  <c r="Q141" i="5"/>
  <c r="Y139" i="5"/>
  <c r="U136" i="5"/>
  <c r="AC134" i="5"/>
  <c r="AD130" i="5"/>
  <c r="AA128" i="5"/>
  <c r="Y126" i="5"/>
  <c r="V124" i="5"/>
  <c r="S122" i="5"/>
  <c r="Q120" i="5"/>
  <c r="AE115" i="5"/>
  <c r="Y106" i="5"/>
  <c r="AC99" i="5"/>
  <c r="R91" i="5"/>
  <c r="P78" i="5"/>
  <c r="AF284" i="5"/>
  <c r="AB284" i="5"/>
  <c r="X284" i="5"/>
  <c r="T284" i="5"/>
  <c r="P284" i="5"/>
  <c r="AF283" i="5"/>
  <c r="AB283" i="5"/>
  <c r="X283" i="5"/>
  <c r="T283" i="5"/>
  <c r="P283" i="5"/>
  <c r="AF282" i="5"/>
  <c r="AB282" i="5"/>
  <c r="X282" i="5"/>
  <c r="T282" i="5"/>
  <c r="P282" i="5"/>
  <c r="AF281" i="5"/>
  <c r="AB281" i="5"/>
  <c r="X281" i="5"/>
  <c r="T281" i="5"/>
  <c r="P281" i="5"/>
  <c r="AF280" i="5"/>
  <c r="AB280" i="5"/>
  <c r="X280" i="5"/>
  <c r="T280" i="5"/>
  <c r="P280" i="5"/>
  <c r="AF279" i="5"/>
  <c r="AB279" i="5"/>
  <c r="X279" i="5"/>
  <c r="T279" i="5"/>
  <c r="P279" i="5"/>
  <c r="AF278" i="5"/>
  <c r="AB278" i="5"/>
  <c r="X278" i="5"/>
  <c r="T278" i="5"/>
  <c r="P278" i="5"/>
  <c r="AF277" i="5"/>
  <c r="AB277" i="5"/>
  <c r="X277" i="5"/>
  <c r="T277" i="5"/>
  <c r="P277" i="5"/>
  <c r="AF276" i="5"/>
  <c r="AB276" i="5"/>
  <c r="X276" i="5"/>
  <c r="T276" i="5"/>
  <c r="P276" i="5"/>
  <c r="AF275" i="5"/>
  <c r="AB275" i="5"/>
  <c r="X275" i="5"/>
  <c r="T275" i="5"/>
  <c r="P275" i="5"/>
  <c r="AF274" i="5"/>
  <c r="AB274" i="5"/>
  <c r="X274" i="5"/>
  <c r="T274" i="5"/>
  <c r="P274" i="5"/>
  <c r="AF273" i="5"/>
  <c r="AB273" i="5"/>
  <c r="X273" i="5"/>
  <c r="T273" i="5"/>
  <c r="P273" i="5"/>
  <c r="AF272" i="5"/>
  <c r="AB272" i="5"/>
  <c r="X272" i="5"/>
  <c r="T272" i="5"/>
  <c r="P272" i="5"/>
  <c r="AF271" i="5"/>
  <c r="AB271" i="5"/>
  <c r="X271" i="5"/>
  <c r="T271" i="5"/>
  <c r="P271" i="5"/>
  <c r="AF270" i="5"/>
  <c r="AB270" i="5"/>
  <c r="X270" i="5"/>
  <c r="T270" i="5"/>
  <c r="P270" i="5"/>
  <c r="AF269" i="5"/>
  <c r="AB269" i="5"/>
  <c r="X269" i="5"/>
  <c r="T269" i="5"/>
  <c r="P269" i="5"/>
  <c r="AF268" i="5"/>
  <c r="AB268" i="5"/>
  <c r="X268" i="5"/>
  <c r="T268" i="5"/>
  <c r="P268" i="5"/>
  <c r="AF267" i="5"/>
  <c r="AB267" i="5"/>
  <c r="X267" i="5"/>
  <c r="T267" i="5"/>
  <c r="P267" i="5"/>
  <c r="AF266" i="5"/>
  <c r="AB266" i="5"/>
  <c r="X266" i="5"/>
  <c r="T266" i="5"/>
  <c r="P266" i="5"/>
  <c r="AF265" i="5"/>
  <c r="AB265" i="5"/>
  <c r="X265" i="5"/>
  <c r="T265" i="5"/>
  <c r="P265" i="5"/>
  <c r="AF264" i="5"/>
  <c r="AB264" i="5"/>
  <c r="X264" i="5"/>
  <c r="T264" i="5"/>
  <c r="P264" i="5"/>
  <c r="AF263" i="5"/>
  <c r="AB263" i="5"/>
  <c r="X263" i="5"/>
  <c r="T263" i="5"/>
  <c r="P263" i="5"/>
  <c r="AF262" i="5"/>
  <c r="AB262" i="5"/>
  <c r="X262" i="5"/>
  <c r="T262" i="5"/>
  <c r="P262" i="5"/>
  <c r="AF261" i="5"/>
  <c r="AB261" i="5"/>
  <c r="X261" i="5"/>
  <c r="T261" i="5"/>
  <c r="P261" i="5"/>
  <c r="AF260" i="5"/>
  <c r="AB260" i="5"/>
  <c r="X260" i="5"/>
  <c r="T260" i="5"/>
  <c r="P260" i="5"/>
  <c r="AF259" i="5"/>
  <c r="AB259" i="5"/>
  <c r="X259" i="5"/>
  <c r="T259" i="5"/>
  <c r="P259" i="5"/>
  <c r="AF258" i="5"/>
  <c r="AB258" i="5"/>
  <c r="X258" i="5"/>
  <c r="T258" i="5"/>
  <c r="P258" i="5"/>
  <c r="AF257" i="5"/>
  <c r="AB257" i="5"/>
  <c r="X257" i="5"/>
  <c r="T257" i="5"/>
  <c r="P257" i="5"/>
  <c r="AF256" i="5"/>
  <c r="AB256" i="5"/>
  <c r="X256" i="5"/>
  <c r="T256" i="5"/>
  <c r="P256" i="5"/>
  <c r="AF255" i="5"/>
  <c r="AB255" i="5"/>
  <c r="X255" i="5"/>
  <c r="T255" i="5"/>
  <c r="P255" i="5"/>
  <c r="AF254" i="5"/>
  <c r="AB254" i="5"/>
  <c r="X254" i="5"/>
  <c r="T254" i="5"/>
  <c r="P254" i="5"/>
  <c r="AF253" i="5"/>
  <c r="AB253" i="5"/>
  <c r="X253" i="5"/>
  <c r="T253" i="5"/>
  <c r="P253" i="5"/>
  <c r="AF252" i="5"/>
  <c r="AB252" i="5"/>
  <c r="X252" i="5"/>
  <c r="T252" i="5"/>
  <c r="P252" i="5"/>
  <c r="AF251" i="5"/>
  <c r="AB251" i="5"/>
  <c r="X251" i="5"/>
  <c r="T251" i="5"/>
  <c r="P251" i="5"/>
  <c r="AF250" i="5"/>
  <c r="AB250" i="5"/>
  <c r="X250" i="5"/>
  <c r="T250" i="5"/>
  <c r="P250" i="5"/>
  <c r="AF249" i="5"/>
  <c r="AB249" i="5"/>
  <c r="X249" i="5"/>
  <c r="T249" i="5"/>
  <c r="P249" i="5"/>
  <c r="AF248" i="5"/>
  <c r="AB248" i="5"/>
  <c r="X248" i="5"/>
  <c r="T248" i="5"/>
  <c r="P248" i="5"/>
  <c r="AF247" i="5"/>
  <c r="AB247" i="5"/>
  <c r="X247" i="5"/>
  <c r="T247" i="5"/>
  <c r="P247" i="5"/>
  <c r="AF246" i="5"/>
  <c r="AB246" i="5"/>
  <c r="X246" i="5"/>
  <c r="T246" i="5"/>
  <c r="P246" i="5"/>
  <c r="AF245" i="5"/>
  <c r="AB245" i="5"/>
  <c r="X245" i="5"/>
  <c r="T245" i="5"/>
  <c r="P245" i="5"/>
  <c r="AF244" i="5"/>
  <c r="AB244" i="5"/>
  <c r="X244" i="5"/>
  <c r="T244" i="5"/>
  <c r="P244" i="5"/>
  <c r="AF243" i="5"/>
  <c r="AB243" i="5"/>
  <c r="X243" i="5"/>
  <c r="T243" i="5"/>
  <c r="P243" i="5"/>
  <c r="AF242" i="5"/>
  <c r="AB242" i="5"/>
  <c r="X242" i="5"/>
  <c r="T242" i="5"/>
  <c r="P242" i="5"/>
  <c r="AF241" i="5"/>
  <c r="AB241" i="5"/>
  <c r="X241" i="5"/>
  <c r="T241" i="5"/>
  <c r="P241" i="5"/>
  <c r="AF240" i="5"/>
  <c r="AB240" i="5"/>
  <c r="X240" i="5"/>
  <c r="T240" i="5"/>
  <c r="P240" i="5"/>
  <c r="AF239" i="5"/>
  <c r="AB239" i="5"/>
  <c r="X239" i="5"/>
  <c r="T239" i="5"/>
  <c r="P239" i="5"/>
  <c r="AF238" i="5"/>
  <c r="AB238" i="5"/>
  <c r="X238" i="5"/>
  <c r="T238" i="5"/>
  <c r="P238" i="5"/>
  <c r="AF237" i="5"/>
  <c r="AB237" i="5"/>
  <c r="X237" i="5"/>
  <c r="T237" i="5"/>
  <c r="P237" i="5"/>
  <c r="AF236" i="5"/>
  <c r="AB236" i="5"/>
  <c r="X236" i="5"/>
  <c r="T236" i="5"/>
  <c r="P236" i="5"/>
  <c r="AF235" i="5"/>
  <c r="AB235" i="5"/>
  <c r="X235" i="5"/>
  <c r="T235" i="5"/>
  <c r="P235" i="5"/>
  <c r="AF234" i="5"/>
  <c r="AB234" i="5"/>
  <c r="X234" i="5"/>
  <c r="T234" i="5"/>
  <c r="P234" i="5"/>
  <c r="AF233" i="5"/>
  <c r="AB233" i="5"/>
  <c r="X233" i="5"/>
  <c r="T233" i="5"/>
  <c r="P233" i="5"/>
  <c r="AF232" i="5"/>
  <c r="AB232" i="5"/>
  <c r="X232" i="5"/>
  <c r="T232" i="5"/>
  <c r="P232" i="5"/>
  <c r="AF231" i="5"/>
  <c r="AB231" i="5"/>
  <c r="X231" i="5"/>
  <c r="T231" i="5"/>
  <c r="P231" i="5"/>
  <c r="AF230" i="5"/>
  <c r="AB230" i="5"/>
  <c r="X230" i="5"/>
  <c r="T230" i="5"/>
  <c r="P230" i="5"/>
  <c r="AF229" i="5"/>
  <c r="AB229" i="5"/>
  <c r="X229" i="5"/>
  <c r="T229" i="5"/>
  <c r="P229" i="5"/>
  <c r="AF228" i="5"/>
  <c r="AB228" i="5"/>
  <c r="X228" i="5"/>
  <c r="T228" i="5"/>
  <c r="P228" i="5"/>
  <c r="AF227" i="5"/>
  <c r="AB227" i="5"/>
  <c r="X227" i="5"/>
  <c r="T227" i="5"/>
  <c r="P227" i="5"/>
  <c r="AF226" i="5"/>
  <c r="AB226" i="5"/>
  <c r="X226" i="5"/>
  <c r="T226" i="5"/>
  <c r="P226" i="5"/>
  <c r="AF225" i="5"/>
  <c r="AB225" i="5"/>
  <c r="X225" i="5"/>
  <c r="T225" i="5"/>
  <c r="P225" i="5"/>
  <c r="AF224" i="5"/>
  <c r="AB224" i="5"/>
  <c r="X224" i="5"/>
  <c r="T224" i="5"/>
  <c r="P224" i="5"/>
  <c r="AF223" i="5"/>
  <c r="AB223" i="5"/>
  <c r="X223" i="5"/>
  <c r="T223" i="5"/>
  <c r="P223" i="5"/>
  <c r="AF222" i="5"/>
  <c r="AB222" i="5"/>
  <c r="X222" i="5"/>
  <c r="T222" i="5"/>
  <c r="P222" i="5"/>
  <c r="AF221" i="5"/>
  <c r="AB221" i="5"/>
  <c r="X221" i="5"/>
  <c r="T221" i="5"/>
  <c r="P221" i="5"/>
  <c r="AF220" i="5"/>
  <c r="AB220" i="5"/>
  <c r="X220" i="5"/>
  <c r="T220" i="5"/>
  <c r="P220" i="5"/>
  <c r="AF219" i="5"/>
  <c r="AB219" i="5"/>
  <c r="X219" i="5"/>
  <c r="T219" i="5"/>
  <c r="P219" i="5"/>
  <c r="AF218" i="5"/>
  <c r="AB218" i="5"/>
  <c r="X218" i="5"/>
  <c r="T218" i="5"/>
  <c r="P218" i="5"/>
  <c r="AF217" i="5"/>
  <c r="AB217" i="5"/>
  <c r="X217" i="5"/>
  <c r="T217" i="5"/>
  <c r="P217" i="5"/>
  <c r="AF216" i="5"/>
  <c r="AB216" i="5"/>
  <c r="X216" i="5"/>
  <c r="T216" i="5"/>
  <c r="P216" i="5"/>
  <c r="AF215" i="5"/>
  <c r="AB215" i="5"/>
  <c r="X215" i="5"/>
  <c r="T215" i="5"/>
  <c r="P215" i="5"/>
  <c r="AF214" i="5"/>
  <c r="AB214" i="5"/>
  <c r="X214" i="5"/>
  <c r="T214" i="5"/>
  <c r="P214" i="5"/>
  <c r="AF213" i="5"/>
  <c r="AB213" i="5"/>
  <c r="X213" i="5"/>
  <c r="T213" i="5"/>
  <c r="P213" i="5"/>
  <c r="AF212" i="5"/>
  <c r="AB212" i="5"/>
  <c r="X212" i="5"/>
  <c r="T212" i="5"/>
  <c r="P212" i="5"/>
  <c r="AF211" i="5"/>
  <c r="AB211" i="5"/>
  <c r="X211" i="5"/>
  <c r="T211" i="5"/>
  <c r="P211" i="5"/>
  <c r="AF210" i="5"/>
  <c r="AB210" i="5"/>
  <c r="X210" i="5"/>
  <c r="T210" i="5"/>
  <c r="P210" i="5"/>
  <c r="AF209" i="5"/>
  <c r="AB209" i="5"/>
  <c r="X209" i="5"/>
  <c r="T209" i="5"/>
  <c r="P209" i="5"/>
  <c r="AF208" i="5"/>
  <c r="AB208" i="5"/>
  <c r="X208" i="5"/>
  <c r="S208" i="5"/>
  <c r="AE207" i="5"/>
  <c r="W207" i="5"/>
  <c r="O207" i="5"/>
  <c r="AA206" i="5"/>
  <c r="S206" i="5"/>
  <c r="AE205" i="5"/>
  <c r="W205" i="5"/>
  <c r="O205" i="5"/>
  <c r="AA204" i="5"/>
  <c r="S204" i="5"/>
  <c r="AE203" i="5"/>
  <c r="W203" i="5"/>
  <c r="O203" i="5"/>
  <c r="AA202" i="5"/>
  <c r="S202" i="5"/>
  <c r="AE201" i="5"/>
  <c r="W201" i="5"/>
  <c r="O201" i="5"/>
  <c r="AA200" i="5"/>
  <c r="S200" i="5"/>
  <c r="AE199" i="5"/>
  <c r="W199" i="5"/>
  <c r="O199" i="5"/>
  <c r="AA198" i="5"/>
  <c r="S198" i="5"/>
  <c r="AE197" i="5"/>
  <c r="W197" i="5"/>
  <c r="O197" i="5"/>
  <c r="AA196" i="5"/>
  <c r="S196" i="5"/>
  <c r="AE195" i="5"/>
  <c r="W195" i="5"/>
  <c r="O195" i="5"/>
  <c r="AA194" i="5"/>
  <c r="S194" i="5"/>
  <c r="AE193" i="5"/>
  <c r="U193" i="5"/>
  <c r="AD192" i="5"/>
  <c r="S192" i="5"/>
  <c r="AC191" i="5"/>
  <c r="R191" i="5"/>
  <c r="AA190" i="5"/>
  <c r="Q190" i="5"/>
  <c r="Z189" i="5"/>
  <c r="O189" i="5"/>
  <c r="Y188" i="5"/>
  <c r="W187" i="5"/>
  <c r="V186" i="5"/>
  <c r="AE185" i="5"/>
  <c r="U185" i="5"/>
  <c r="AD184" i="5"/>
  <c r="S184" i="5"/>
  <c r="AC183" i="5"/>
  <c r="R183" i="5"/>
  <c r="AA182" i="5"/>
  <c r="Q182" i="5"/>
  <c r="Z181" i="5"/>
  <c r="O181" i="5"/>
  <c r="Y180" i="5"/>
  <c r="W179" i="5"/>
  <c r="V178" i="5"/>
  <c r="AE177" i="5"/>
  <c r="U177" i="5"/>
  <c r="AD176" i="5"/>
  <c r="S176" i="5"/>
  <c r="AC175" i="5"/>
  <c r="R175" i="5"/>
  <c r="AA174" i="5"/>
  <c r="Q174" i="5"/>
  <c r="Z173" i="5"/>
  <c r="O173" i="5"/>
  <c r="Y172" i="5"/>
  <c r="W171" i="5"/>
  <c r="V170" i="5"/>
  <c r="AE169" i="5"/>
  <c r="U169" i="5"/>
  <c r="AD168" i="5"/>
  <c r="S168" i="5"/>
  <c r="AC167" i="5"/>
  <c r="R167" i="5"/>
  <c r="AA166" i="5"/>
  <c r="Q166" i="5"/>
  <c r="Z165" i="5"/>
  <c r="O165" i="5"/>
  <c r="Y164" i="5"/>
  <c r="W163" i="5"/>
  <c r="V162" i="5"/>
  <c r="U161" i="5"/>
  <c r="AC159" i="5"/>
  <c r="Q158" i="5"/>
  <c r="Y156" i="5"/>
  <c r="U153" i="5"/>
  <c r="AC151" i="5"/>
  <c r="Q150" i="5"/>
  <c r="Y148" i="5"/>
  <c r="U145" i="5"/>
  <c r="AC143" i="5"/>
  <c r="Q142" i="5"/>
  <c r="Y140" i="5"/>
  <c r="U137" i="5"/>
  <c r="AC135" i="5"/>
  <c r="Q134" i="5"/>
  <c r="Q132" i="5"/>
  <c r="AE127" i="5"/>
  <c r="AC125" i="5"/>
  <c r="Z123" i="5"/>
  <c r="W121" i="5"/>
  <c r="U119" i="5"/>
  <c r="R117" i="5"/>
  <c r="O115" i="5"/>
  <c r="Y110" i="5"/>
  <c r="Q104" i="5"/>
  <c r="Y96" i="5"/>
  <c r="S66" i="5"/>
  <c r="Q208" i="5"/>
  <c r="AC207" i="5"/>
  <c r="Y207" i="5"/>
  <c r="U207" i="5"/>
  <c r="Q207" i="5"/>
  <c r="AC206" i="5"/>
  <c r="Y206" i="5"/>
  <c r="U206" i="5"/>
  <c r="Q206" i="5"/>
  <c r="AC205" i="5"/>
  <c r="Y205" i="5"/>
  <c r="U205" i="5"/>
  <c r="Q205" i="5"/>
  <c r="AC204" i="5"/>
  <c r="Y204" i="5"/>
  <c r="U204" i="5"/>
  <c r="Q204" i="5"/>
  <c r="AC203" i="5"/>
  <c r="Y203" i="5"/>
  <c r="U203" i="5"/>
  <c r="Q203" i="5"/>
  <c r="AC202" i="5"/>
  <c r="Y202" i="5"/>
  <c r="U202" i="5"/>
  <c r="Q202" i="5"/>
  <c r="AC201" i="5"/>
  <c r="Y201" i="5"/>
  <c r="U201" i="5"/>
  <c r="Q201" i="5"/>
  <c r="AC200" i="5"/>
  <c r="Y200" i="5"/>
  <c r="U200" i="5"/>
  <c r="Q200" i="5"/>
  <c r="AC199" i="5"/>
  <c r="Y199" i="5"/>
  <c r="U199" i="5"/>
  <c r="Q199" i="5"/>
  <c r="AC198" i="5"/>
  <c r="Y198" i="5"/>
  <c r="U198" i="5"/>
  <c r="Q198" i="5"/>
  <c r="AC197" i="5"/>
  <c r="Y197" i="5"/>
  <c r="U197" i="5"/>
  <c r="Q197" i="5"/>
  <c r="AC196" i="5"/>
  <c r="Y196" i="5"/>
  <c r="U196" i="5"/>
  <c r="Q196" i="5"/>
  <c r="AC195" i="5"/>
  <c r="Y195" i="5"/>
  <c r="U195" i="5"/>
  <c r="Q195" i="5"/>
  <c r="AC194" i="5"/>
  <c r="Y194" i="5"/>
  <c r="U194" i="5"/>
  <c r="Q194" i="5"/>
  <c r="AC193" i="5"/>
  <c r="W193" i="5"/>
  <c r="R193" i="5"/>
  <c r="AA192" i="5"/>
  <c r="V192" i="5"/>
  <c r="Q192" i="5"/>
  <c r="AE191" i="5"/>
  <c r="Z191" i="5"/>
  <c r="U191" i="5"/>
  <c r="O191" i="5"/>
  <c r="AD190" i="5"/>
  <c r="Y190" i="5"/>
  <c r="S190" i="5"/>
  <c r="AC189" i="5"/>
  <c r="W189" i="5"/>
  <c r="R189" i="5"/>
  <c r="AA188" i="5"/>
  <c r="V188" i="5"/>
  <c r="Q188" i="5"/>
  <c r="AE187" i="5"/>
  <c r="Z187" i="5"/>
  <c r="U187" i="5"/>
  <c r="O187" i="5"/>
  <c r="AD186" i="5"/>
  <c r="Y186" i="5"/>
  <c r="S186" i="5"/>
  <c r="AC185" i="5"/>
  <c r="W185" i="5"/>
  <c r="R185" i="5"/>
  <c r="AA184" i="5"/>
  <c r="V184" i="5"/>
  <c r="Q184" i="5"/>
  <c r="AE183" i="5"/>
  <c r="Z183" i="5"/>
  <c r="U183" i="5"/>
  <c r="O183" i="5"/>
  <c r="AD182" i="5"/>
  <c r="Y182" i="5"/>
  <c r="S182" i="5"/>
  <c r="AC181" i="5"/>
  <c r="W181" i="5"/>
  <c r="R181" i="5"/>
  <c r="AA180" i="5"/>
  <c r="V180" i="5"/>
  <c r="Q180" i="5"/>
  <c r="AE179" i="5"/>
  <c r="Z179" i="5"/>
  <c r="U179" i="5"/>
  <c r="O179" i="5"/>
  <c r="AD178" i="5"/>
  <c r="Y178" i="5"/>
  <c r="S178" i="5"/>
  <c r="AC177" i="5"/>
  <c r="W177" i="5"/>
  <c r="R177" i="5"/>
  <c r="AA176" i="5"/>
  <c r="V176" i="5"/>
  <c r="Q176" i="5"/>
  <c r="AE175" i="5"/>
  <c r="Z175" i="5"/>
  <c r="U175" i="5"/>
  <c r="O175" i="5"/>
  <c r="AD174" i="5"/>
  <c r="Y174" i="5"/>
  <c r="S174" i="5"/>
  <c r="AC173" i="5"/>
  <c r="W173" i="5"/>
  <c r="R173" i="5"/>
  <c r="AA172" i="5"/>
  <c r="V172" i="5"/>
  <c r="Q172" i="5"/>
  <c r="AE171" i="5"/>
  <c r="Z171" i="5"/>
  <c r="U171" i="5"/>
  <c r="O171" i="5"/>
  <c r="AD170" i="5"/>
  <c r="Y170" i="5"/>
  <c r="S170" i="5"/>
  <c r="AC169" i="5"/>
  <c r="W169" i="5"/>
  <c r="R169" i="5"/>
  <c r="AA168" i="5"/>
  <c r="V168" i="5"/>
  <c r="Q168" i="5"/>
  <c r="AE167" i="5"/>
  <c r="Z167" i="5"/>
  <c r="U167" i="5"/>
  <c r="O167" i="5"/>
  <c r="AD166" i="5"/>
  <c r="Y166" i="5"/>
  <c r="S166" i="5"/>
  <c r="AC165" i="5"/>
  <c r="W165" i="5"/>
  <c r="R165" i="5"/>
  <c r="AA164" i="5"/>
  <c r="V164" i="5"/>
  <c r="Q164" i="5"/>
  <c r="AE163" i="5"/>
  <c r="Z163" i="5"/>
  <c r="U163" i="5"/>
  <c r="O163" i="5"/>
  <c r="AD162" i="5"/>
  <c r="Y162" i="5"/>
  <c r="S162" i="5"/>
  <c r="AC161" i="5"/>
  <c r="Q160" i="5"/>
  <c r="U159" i="5"/>
  <c r="Y158" i="5"/>
  <c r="AC157" i="5"/>
  <c r="Q156" i="5"/>
  <c r="U155" i="5"/>
  <c r="Y154" i="5"/>
  <c r="AC153" i="5"/>
  <c r="Q152" i="5"/>
  <c r="U151" i="5"/>
  <c r="Y150" i="5"/>
  <c r="AC149" i="5"/>
  <c r="Q148" i="5"/>
  <c r="U147" i="5"/>
  <c r="Y146" i="5"/>
  <c r="AC145" i="5"/>
  <c r="Q144" i="5"/>
  <c r="U143" i="5"/>
  <c r="Y142" i="5"/>
  <c r="AC141" i="5"/>
  <c r="Q140" i="5"/>
  <c r="U139" i="5"/>
  <c r="Y138" i="5"/>
  <c r="AC137" i="5"/>
  <c r="Q136" i="5"/>
  <c r="U135" i="5"/>
  <c r="Y134" i="5"/>
  <c r="AC133" i="5"/>
  <c r="AA132" i="5"/>
  <c r="Z131" i="5"/>
  <c r="Y130" i="5"/>
  <c r="W129" i="5"/>
  <c r="V128" i="5"/>
  <c r="U127" i="5"/>
  <c r="S126" i="5"/>
  <c r="R125" i="5"/>
  <c r="Q124" i="5"/>
  <c r="O123" i="5"/>
  <c r="AE119" i="5"/>
  <c r="AD118" i="5"/>
  <c r="AC117" i="5"/>
  <c r="AA116" i="5"/>
  <c r="Z115" i="5"/>
  <c r="Y114" i="5"/>
  <c r="Q112" i="5"/>
  <c r="AC105" i="5"/>
  <c r="Y102" i="5"/>
  <c r="AB98" i="5"/>
  <c r="V94" i="5"/>
  <c r="Q90" i="5"/>
  <c r="AF85" i="5"/>
  <c r="AD74" i="5"/>
  <c r="W47" i="5"/>
  <c r="T208" i="5"/>
  <c r="P208" i="5"/>
  <c r="AF207" i="5"/>
  <c r="AB207" i="5"/>
  <c r="X207" i="5"/>
  <c r="T207" i="5"/>
  <c r="P207" i="5"/>
  <c r="AF206" i="5"/>
  <c r="AB206" i="5"/>
  <c r="X206" i="5"/>
  <c r="T206" i="5"/>
  <c r="P206" i="5"/>
  <c r="AF205" i="5"/>
  <c r="AB205" i="5"/>
  <c r="X205" i="5"/>
  <c r="T205" i="5"/>
  <c r="P205" i="5"/>
  <c r="AF204" i="5"/>
  <c r="AB204" i="5"/>
  <c r="X204" i="5"/>
  <c r="T204" i="5"/>
  <c r="P204" i="5"/>
  <c r="AF203" i="5"/>
  <c r="AB203" i="5"/>
  <c r="X203" i="5"/>
  <c r="T203" i="5"/>
  <c r="P203" i="5"/>
  <c r="AF202" i="5"/>
  <c r="AB202" i="5"/>
  <c r="X202" i="5"/>
  <c r="T202" i="5"/>
  <c r="P202" i="5"/>
  <c r="AF201" i="5"/>
  <c r="AB201" i="5"/>
  <c r="X201" i="5"/>
  <c r="T201" i="5"/>
  <c r="P201" i="5"/>
  <c r="AF200" i="5"/>
  <c r="AB200" i="5"/>
  <c r="X200" i="5"/>
  <c r="T200" i="5"/>
  <c r="P200" i="5"/>
  <c r="AF199" i="5"/>
  <c r="AB199" i="5"/>
  <c r="X199" i="5"/>
  <c r="T199" i="5"/>
  <c r="P199" i="5"/>
  <c r="AF198" i="5"/>
  <c r="AB198" i="5"/>
  <c r="X198" i="5"/>
  <c r="T198" i="5"/>
  <c r="P198" i="5"/>
  <c r="AF197" i="5"/>
  <c r="AB197" i="5"/>
  <c r="X197" i="5"/>
  <c r="T197" i="5"/>
  <c r="P197" i="5"/>
  <c r="AF196" i="5"/>
  <c r="AB196" i="5"/>
  <c r="X196" i="5"/>
  <c r="T196" i="5"/>
  <c r="P196" i="5"/>
  <c r="AF195" i="5"/>
  <c r="AB195" i="5"/>
  <c r="X195" i="5"/>
  <c r="T195" i="5"/>
  <c r="P195" i="5"/>
  <c r="AF194" i="5"/>
  <c r="AB194" i="5"/>
  <c r="X194" i="5"/>
  <c r="T194" i="5"/>
  <c r="P194" i="5"/>
  <c r="AF193" i="5"/>
  <c r="AA193" i="5"/>
  <c r="V193" i="5"/>
  <c r="Q193" i="5"/>
  <c r="AE192" i="5"/>
  <c r="Z192" i="5"/>
  <c r="U192" i="5"/>
  <c r="O192" i="5"/>
  <c r="AD191" i="5"/>
  <c r="Y191" i="5"/>
  <c r="S191" i="5"/>
  <c r="AC190" i="5"/>
  <c r="W190" i="5"/>
  <c r="R190" i="5"/>
  <c r="AA189" i="5"/>
  <c r="V189" i="5"/>
  <c r="Q189" i="5"/>
  <c r="AE188" i="5"/>
  <c r="Z188" i="5"/>
  <c r="U188" i="5"/>
  <c r="O188" i="5"/>
  <c r="AD187" i="5"/>
  <c r="Y187" i="5"/>
  <c r="S187" i="5"/>
  <c r="AC186" i="5"/>
  <c r="W186" i="5"/>
  <c r="R186" i="5"/>
  <c r="AA185" i="5"/>
  <c r="V185" i="5"/>
  <c r="Q185" i="5"/>
  <c r="AE184" i="5"/>
  <c r="Z184" i="5"/>
  <c r="U184" i="5"/>
  <c r="O184" i="5"/>
  <c r="AD183" i="5"/>
  <c r="Y183" i="5"/>
  <c r="S183" i="5"/>
  <c r="AC182" i="5"/>
  <c r="W182" i="5"/>
  <c r="R182" i="5"/>
  <c r="AA181" i="5"/>
  <c r="V181" i="5"/>
  <c r="Q181" i="5"/>
  <c r="AE180" i="5"/>
  <c r="Z180" i="5"/>
  <c r="U180" i="5"/>
  <c r="O180" i="5"/>
  <c r="AD179" i="5"/>
  <c r="Y179" i="5"/>
  <c r="S179" i="5"/>
  <c r="AC178" i="5"/>
  <c r="W178" i="5"/>
  <c r="R178" i="5"/>
  <c r="AA177" i="5"/>
  <c r="V177" i="5"/>
  <c r="Q177" i="5"/>
  <c r="AE176" i="5"/>
  <c r="Z176" i="5"/>
  <c r="U176" i="5"/>
  <c r="O176" i="5"/>
  <c r="AD175" i="5"/>
  <c r="Y175" i="5"/>
  <c r="S175" i="5"/>
  <c r="AC174" i="5"/>
  <c r="W174" i="5"/>
  <c r="R174" i="5"/>
  <c r="AA173" i="5"/>
  <c r="V173" i="5"/>
  <c r="Q173" i="5"/>
  <c r="AE172" i="5"/>
  <c r="Z172" i="5"/>
  <c r="U172" i="5"/>
  <c r="O172" i="5"/>
  <c r="AD171" i="5"/>
  <c r="Y171" i="5"/>
  <c r="S171" i="5"/>
  <c r="AC170" i="5"/>
  <c r="W170" i="5"/>
  <c r="R170" i="5"/>
  <c r="AA169" i="5"/>
  <c r="V169" i="5"/>
  <c r="Q169" i="5"/>
  <c r="AE168" i="5"/>
  <c r="Z168" i="5"/>
  <c r="U168" i="5"/>
  <c r="O168" i="5"/>
  <c r="AD167" i="5"/>
  <c r="Y167" i="5"/>
  <c r="S167" i="5"/>
  <c r="AC166" i="5"/>
  <c r="W166" i="5"/>
  <c r="R166" i="5"/>
  <c r="AA165" i="5"/>
  <c r="V165" i="5"/>
  <c r="Q165" i="5"/>
  <c r="AE164" i="5"/>
  <c r="Z164" i="5"/>
  <c r="U164" i="5"/>
  <c r="O164" i="5"/>
  <c r="AD163" i="5"/>
  <c r="Y163" i="5"/>
  <c r="S163" i="5"/>
  <c r="AC162" i="5"/>
  <c r="W162" i="5"/>
  <c r="R162" i="5"/>
  <c r="Y161" i="5"/>
  <c r="AC160" i="5"/>
  <c r="Q159" i="5"/>
  <c r="U158" i="5"/>
  <c r="Y157" i="5"/>
  <c r="AC156" i="5"/>
  <c r="Q155" i="5"/>
  <c r="U154" i="5"/>
  <c r="Y153" i="5"/>
  <c r="AC152" i="5"/>
  <c r="Q151" i="5"/>
  <c r="U150" i="5"/>
  <c r="Y149" i="5"/>
  <c r="AC148" i="5"/>
  <c r="Q147" i="5"/>
  <c r="U146" i="5"/>
  <c r="Y145" i="5"/>
  <c r="AC144" i="5"/>
  <c r="Q143" i="5"/>
  <c r="U142" i="5"/>
  <c r="Y141" i="5"/>
  <c r="AC140" i="5"/>
  <c r="Q139" i="5"/>
  <c r="U138" i="5"/>
  <c r="Y137" i="5"/>
  <c r="AC136" i="5"/>
  <c r="Q135" i="5"/>
  <c r="U134" i="5"/>
  <c r="W133" i="5"/>
  <c r="V132" i="5"/>
  <c r="U131" i="5"/>
  <c r="S130" i="5"/>
  <c r="R129" i="5"/>
  <c r="Q128" i="5"/>
  <c r="O127" i="5"/>
  <c r="AE123" i="5"/>
  <c r="AD122" i="5"/>
  <c r="AC121" i="5"/>
  <c r="AA120" i="5"/>
  <c r="Z119" i="5"/>
  <c r="Y118" i="5"/>
  <c r="W117" i="5"/>
  <c r="V116" i="5"/>
  <c r="U115" i="5"/>
  <c r="S114" i="5"/>
  <c r="U111" i="5"/>
  <c r="Q108" i="5"/>
  <c r="AC101" i="5"/>
  <c r="Z97" i="5"/>
  <c r="U93" i="5"/>
  <c r="P89" i="5"/>
  <c r="X84" i="5"/>
  <c r="X70" i="5"/>
  <c r="AB193" i="5"/>
  <c r="X193" i="5"/>
  <c r="T193" i="5"/>
  <c r="P193" i="5"/>
  <c r="AF192" i="5"/>
  <c r="AB192" i="5"/>
  <c r="X192" i="5"/>
  <c r="T192" i="5"/>
  <c r="P192" i="5"/>
  <c r="AF191" i="5"/>
  <c r="AB191" i="5"/>
  <c r="X191" i="5"/>
  <c r="T191" i="5"/>
  <c r="P191" i="5"/>
  <c r="AF190" i="5"/>
  <c r="AB190" i="5"/>
  <c r="X190" i="5"/>
  <c r="T190" i="5"/>
  <c r="P190" i="5"/>
  <c r="AF189" i="5"/>
  <c r="AB189" i="5"/>
  <c r="X189" i="5"/>
  <c r="T189" i="5"/>
  <c r="P189" i="5"/>
  <c r="AF188" i="5"/>
  <c r="AB188" i="5"/>
  <c r="X188" i="5"/>
  <c r="T188" i="5"/>
  <c r="P188" i="5"/>
  <c r="AF187" i="5"/>
  <c r="AB187" i="5"/>
  <c r="X187" i="5"/>
  <c r="T187" i="5"/>
  <c r="P187" i="5"/>
  <c r="AF186" i="5"/>
  <c r="AB186" i="5"/>
  <c r="X186" i="5"/>
  <c r="T186" i="5"/>
  <c r="P186" i="5"/>
  <c r="AF185" i="5"/>
  <c r="AB185" i="5"/>
  <c r="X185" i="5"/>
  <c r="T185" i="5"/>
  <c r="P185" i="5"/>
  <c r="AF184" i="5"/>
  <c r="AB184" i="5"/>
  <c r="X184" i="5"/>
  <c r="T184" i="5"/>
  <c r="P184" i="5"/>
  <c r="AF183" i="5"/>
  <c r="AB183" i="5"/>
  <c r="X183" i="5"/>
  <c r="T183" i="5"/>
  <c r="P183" i="5"/>
  <c r="AF182" i="5"/>
  <c r="AB182" i="5"/>
  <c r="X182" i="5"/>
  <c r="T182" i="5"/>
  <c r="P182" i="5"/>
  <c r="AF181" i="5"/>
  <c r="AB181" i="5"/>
  <c r="X181" i="5"/>
  <c r="T181" i="5"/>
  <c r="P181" i="5"/>
  <c r="AF180" i="5"/>
  <c r="AB180" i="5"/>
  <c r="X180" i="5"/>
  <c r="T180" i="5"/>
  <c r="P180" i="5"/>
  <c r="AF179" i="5"/>
  <c r="AB179" i="5"/>
  <c r="X179" i="5"/>
  <c r="T179" i="5"/>
  <c r="P179" i="5"/>
  <c r="AF178" i="5"/>
  <c r="AB178" i="5"/>
  <c r="X178" i="5"/>
  <c r="T178" i="5"/>
  <c r="P178" i="5"/>
  <c r="AF177" i="5"/>
  <c r="AB177" i="5"/>
  <c r="X177" i="5"/>
  <c r="T177" i="5"/>
  <c r="P177" i="5"/>
  <c r="AF176" i="5"/>
  <c r="AB176" i="5"/>
  <c r="X176" i="5"/>
  <c r="T176" i="5"/>
  <c r="P176" i="5"/>
  <c r="AF175" i="5"/>
  <c r="AB175" i="5"/>
  <c r="X175" i="5"/>
  <c r="T175" i="5"/>
  <c r="P175" i="5"/>
  <c r="AF174" i="5"/>
  <c r="AB174" i="5"/>
  <c r="X174" i="5"/>
  <c r="T174" i="5"/>
  <c r="P174" i="5"/>
  <c r="AF173" i="5"/>
  <c r="AB173" i="5"/>
  <c r="X173" i="5"/>
  <c r="T173" i="5"/>
  <c r="P173" i="5"/>
  <c r="AF172" i="5"/>
  <c r="AB172" i="5"/>
  <c r="X172" i="5"/>
  <c r="T172" i="5"/>
  <c r="P172" i="5"/>
  <c r="AF171" i="5"/>
  <c r="AB171" i="5"/>
  <c r="X171" i="5"/>
  <c r="T171" i="5"/>
  <c r="P171" i="5"/>
  <c r="AF170" i="5"/>
  <c r="AB170" i="5"/>
  <c r="X170" i="5"/>
  <c r="T170" i="5"/>
  <c r="P170" i="5"/>
  <c r="AF169" i="5"/>
  <c r="AB169" i="5"/>
  <c r="X169" i="5"/>
  <c r="T169" i="5"/>
  <c r="P169" i="5"/>
  <c r="AF168" i="5"/>
  <c r="AB168" i="5"/>
  <c r="X168" i="5"/>
  <c r="T168" i="5"/>
  <c r="P168" i="5"/>
  <c r="AF167" i="5"/>
  <c r="AB167" i="5"/>
  <c r="X167" i="5"/>
  <c r="T167" i="5"/>
  <c r="P167" i="5"/>
  <c r="AF166" i="5"/>
  <c r="AB166" i="5"/>
  <c r="X166" i="5"/>
  <c r="T166" i="5"/>
  <c r="P166" i="5"/>
  <c r="AF165" i="5"/>
  <c r="AB165" i="5"/>
  <c r="X165" i="5"/>
  <c r="T165" i="5"/>
  <c r="P165" i="5"/>
  <c r="AF164" i="5"/>
  <c r="AB164" i="5"/>
  <c r="X164" i="5"/>
  <c r="T164" i="5"/>
  <c r="P164" i="5"/>
  <c r="AF163" i="5"/>
  <c r="AB163" i="5"/>
  <c r="X163" i="5"/>
  <c r="T163" i="5"/>
  <c r="P163" i="5"/>
  <c r="AF162" i="5"/>
  <c r="AB162" i="5"/>
  <c r="X162" i="5"/>
  <c r="T162" i="5"/>
  <c r="P162" i="5"/>
  <c r="AF161" i="5"/>
  <c r="AB161" i="5"/>
  <c r="X161" i="5"/>
  <c r="T161" i="5"/>
  <c r="P161" i="5"/>
  <c r="AF160" i="5"/>
  <c r="AB160" i="5"/>
  <c r="X160" i="5"/>
  <c r="T160" i="5"/>
  <c r="P160" i="5"/>
  <c r="AF159" i="5"/>
  <c r="AB159" i="5"/>
  <c r="X159" i="5"/>
  <c r="T159" i="5"/>
  <c r="P159" i="5"/>
  <c r="AF158" i="5"/>
  <c r="AB158" i="5"/>
  <c r="X158" i="5"/>
  <c r="T158" i="5"/>
  <c r="P158" i="5"/>
  <c r="AF157" i="5"/>
  <c r="AB157" i="5"/>
  <c r="X157" i="5"/>
  <c r="T157" i="5"/>
  <c r="P157" i="5"/>
  <c r="AF156" i="5"/>
  <c r="AB156" i="5"/>
  <c r="X156" i="5"/>
  <c r="T156" i="5"/>
  <c r="P156" i="5"/>
  <c r="AF155" i="5"/>
  <c r="AB155" i="5"/>
  <c r="X155" i="5"/>
  <c r="T155" i="5"/>
  <c r="P155" i="5"/>
  <c r="AF154" i="5"/>
  <c r="AB154" i="5"/>
  <c r="X154" i="5"/>
  <c r="T154" i="5"/>
  <c r="P154" i="5"/>
  <c r="AF153" i="5"/>
  <c r="AB153" i="5"/>
  <c r="X153" i="5"/>
  <c r="T153" i="5"/>
  <c r="P153" i="5"/>
  <c r="AF152" i="5"/>
  <c r="AB152" i="5"/>
  <c r="X152" i="5"/>
  <c r="T152" i="5"/>
  <c r="P152" i="5"/>
  <c r="AF151" i="5"/>
  <c r="AB151" i="5"/>
  <c r="X151" i="5"/>
  <c r="T151" i="5"/>
  <c r="P151" i="5"/>
  <c r="AF150" i="5"/>
  <c r="AB150" i="5"/>
  <c r="X150" i="5"/>
  <c r="T150" i="5"/>
  <c r="P150" i="5"/>
  <c r="AF149" i="5"/>
  <c r="AB149" i="5"/>
  <c r="X149" i="5"/>
  <c r="T149" i="5"/>
  <c r="P149" i="5"/>
  <c r="AF148" i="5"/>
  <c r="AB148" i="5"/>
  <c r="X148" i="5"/>
  <c r="T148" i="5"/>
  <c r="P148" i="5"/>
  <c r="AF147" i="5"/>
  <c r="AB147" i="5"/>
  <c r="X147" i="5"/>
  <c r="T147" i="5"/>
  <c r="P147" i="5"/>
  <c r="AF146" i="5"/>
  <c r="AB146" i="5"/>
  <c r="X146" i="5"/>
  <c r="T146" i="5"/>
  <c r="P146" i="5"/>
  <c r="AF145" i="5"/>
  <c r="AB145" i="5"/>
  <c r="X145" i="5"/>
  <c r="T145" i="5"/>
  <c r="P145" i="5"/>
  <c r="AF144" i="5"/>
  <c r="AB144" i="5"/>
  <c r="X144" i="5"/>
  <c r="T144" i="5"/>
  <c r="P144" i="5"/>
  <c r="AF143" i="5"/>
  <c r="AB143" i="5"/>
  <c r="X143" i="5"/>
  <c r="T143" i="5"/>
  <c r="P143" i="5"/>
  <c r="AF142" i="5"/>
  <c r="AB142" i="5"/>
  <c r="X142" i="5"/>
  <c r="T142" i="5"/>
  <c r="P142" i="5"/>
  <c r="AF141" i="5"/>
  <c r="AB141" i="5"/>
  <c r="X141" i="5"/>
  <c r="T141" i="5"/>
  <c r="P141" i="5"/>
  <c r="AF140" i="5"/>
  <c r="AB140" i="5"/>
  <c r="X140" i="5"/>
  <c r="T140" i="5"/>
  <c r="P140" i="5"/>
  <c r="AF139" i="5"/>
  <c r="AB139" i="5"/>
  <c r="X139" i="5"/>
  <c r="T139" i="5"/>
  <c r="P139" i="5"/>
  <c r="AF138" i="5"/>
  <c r="AB138" i="5"/>
  <c r="X138" i="5"/>
  <c r="T138" i="5"/>
  <c r="P138" i="5"/>
  <c r="AF137" i="5"/>
  <c r="AB137" i="5"/>
  <c r="X137" i="5"/>
  <c r="T137" i="5"/>
  <c r="P137" i="5"/>
  <c r="AF136" i="5"/>
  <c r="AB136" i="5"/>
  <c r="X136" i="5"/>
  <c r="T136" i="5"/>
  <c r="P136" i="5"/>
  <c r="AF135" i="5"/>
  <c r="AB135" i="5"/>
  <c r="X135" i="5"/>
  <c r="T135" i="5"/>
  <c r="P135" i="5"/>
  <c r="AF134" i="5"/>
  <c r="AB134" i="5"/>
  <c r="X134" i="5"/>
  <c r="T134" i="5"/>
  <c r="P134" i="5"/>
  <c r="AF133" i="5"/>
  <c r="AA133" i="5"/>
  <c r="V133" i="5"/>
  <c r="Q133" i="5"/>
  <c r="AE132" i="5"/>
  <c r="Z132" i="5"/>
  <c r="U132" i="5"/>
  <c r="O132" i="5"/>
  <c r="AD131" i="5"/>
  <c r="Y131" i="5"/>
  <c r="S131" i="5"/>
  <c r="AC130" i="5"/>
  <c r="W130" i="5"/>
  <c r="R130" i="5"/>
  <c r="AA129" i="5"/>
  <c r="V129" i="5"/>
  <c r="Q129" i="5"/>
  <c r="AE128" i="5"/>
  <c r="Z128" i="5"/>
  <c r="U128" i="5"/>
  <c r="O128" i="5"/>
  <c r="AD127" i="5"/>
  <c r="Y127" i="5"/>
  <c r="S127" i="5"/>
  <c r="AC126" i="5"/>
  <c r="W126" i="5"/>
  <c r="R126" i="5"/>
  <c r="AA125" i="5"/>
  <c r="V125" i="5"/>
  <c r="Q125" i="5"/>
  <c r="AE124" i="5"/>
  <c r="Z124" i="5"/>
  <c r="U124" i="5"/>
  <c r="O124" i="5"/>
  <c r="AD123" i="5"/>
  <c r="Y123" i="5"/>
  <c r="S123" i="5"/>
  <c r="AC122" i="5"/>
  <c r="W122" i="5"/>
  <c r="R122" i="5"/>
  <c r="AA121" i="5"/>
  <c r="V121" i="5"/>
  <c r="Q121" i="5"/>
  <c r="AE120" i="5"/>
  <c r="Z120" i="5"/>
  <c r="U120" i="5"/>
  <c r="O120" i="5"/>
  <c r="AD119" i="5"/>
  <c r="Y119" i="5"/>
  <c r="S119" i="5"/>
  <c r="AC118" i="5"/>
  <c r="W118" i="5"/>
  <c r="R118" i="5"/>
  <c r="AA117" i="5"/>
  <c r="V117" i="5"/>
  <c r="Q117" i="5"/>
  <c r="AE116" i="5"/>
  <c r="Z116" i="5"/>
  <c r="U116" i="5"/>
  <c r="O116" i="5"/>
  <c r="AD115" i="5"/>
  <c r="Y115" i="5"/>
  <c r="S115" i="5"/>
  <c r="AC114" i="5"/>
  <c r="W114" i="5"/>
  <c r="R114" i="5"/>
  <c r="Y113" i="5"/>
  <c r="AC112" i="5"/>
  <c r="Q111" i="5"/>
  <c r="U110" i="5"/>
  <c r="Y109" i="5"/>
  <c r="AC108" i="5"/>
  <c r="Q107" i="5"/>
  <c r="U106" i="5"/>
  <c r="Y105" i="5"/>
  <c r="AC104" i="5"/>
  <c r="Q103" i="5"/>
  <c r="U102" i="5"/>
  <c r="Y101" i="5"/>
  <c r="Y100" i="5"/>
  <c r="X99" i="5"/>
  <c r="V98" i="5"/>
  <c r="U97" i="5"/>
  <c r="T96" i="5"/>
  <c r="R95" i="5"/>
  <c r="Q94" i="5"/>
  <c r="P93" i="5"/>
  <c r="AF89" i="5"/>
  <c r="AD88" i="5"/>
  <c r="AC87" i="5"/>
  <c r="AB86" i="5"/>
  <c r="Z85" i="5"/>
  <c r="AB83" i="5"/>
  <c r="X80" i="5"/>
  <c r="T77" i="5"/>
  <c r="AB73" i="5"/>
  <c r="W69" i="5"/>
  <c r="R65" i="5"/>
  <c r="R57" i="5"/>
  <c r="Q43" i="5"/>
  <c r="O162" i="5"/>
  <c r="AE161" i="5"/>
  <c r="AA161" i="5"/>
  <c r="W161" i="5"/>
  <c r="S161" i="5"/>
  <c r="O161" i="5"/>
  <c r="AE160" i="5"/>
  <c r="AA160" i="5"/>
  <c r="W160" i="5"/>
  <c r="S160" i="5"/>
  <c r="O160" i="5"/>
  <c r="AE159" i="5"/>
  <c r="AA159" i="5"/>
  <c r="W159" i="5"/>
  <c r="S159" i="5"/>
  <c r="O159" i="5"/>
  <c r="AE158" i="5"/>
  <c r="AA158" i="5"/>
  <c r="W158" i="5"/>
  <c r="S158" i="5"/>
  <c r="O158" i="5"/>
  <c r="AE157" i="5"/>
  <c r="AA157" i="5"/>
  <c r="W157" i="5"/>
  <c r="S157" i="5"/>
  <c r="O157" i="5"/>
  <c r="AE156" i="5"/>
  <c r="AA156" i="5"/>
  <c r="W156" i="5"/>
  <c r="S156" i="5"/>
  <c r="O156" i="5"/>
  <c r="AE155" i="5"/>
  <c r="AA155" i="5"/>
  <c r="W155" i="5"/>
  <c r="S155" i="5"/>
  <c r="O155" i="5"/>
  <c r="AE154" i="5"/>
  <c r="AA154" i="5"/>
  <c r="W154" i="5"/>
  <c r="S154" i="5"/>
  <c r="O154" i="5"/>
  <c r="AE153" i="5"/>
  <c r="AA153" i="5"/>
  <c r="W153" i="5"/>
  <c r="S153" i="5"/>
  <c r="O153" i="5"/>
  <c r="AE152" i="5"/>
  <c r="AA152" i="5"/>
  <c r="W152" i="5"/>
  <c r="S152" i="5"/>
  <c r="O152" i="5"/>
  <c r="AE151" i="5"/>
  <c r="AA151" i="5"/>
  <c r="W151" i="5"/>
  <c r="S151" i="5"/>
  <c r="O151" i="5"/>
  <c r="AE150" i="5"/>
  <c r="AA150" i="5"/>
  <c r="W150" i="5"/>
  <c r="S150" i="5"/>
  <c r="O150" i="5"/>
  <c r="AE149" i="5"/>
  <c r="AA149" i="5"/>
  <c r="W149" i="5"/>
  <c r="S149" i="5"/>
  <c r="O149" i="5"/>
  <c r="AE148" i="5"/>
  <c r="AA148" i="5"/>
  <c r="W148" i="5"/>
  <c r="S148" i="5"/>
  <c r="O148" i="5"/>
  <c r="AE147" i="5"/>
  <c r="AA147" i="5"/>
  <c r="W147" i="5"/>
  <c r="S147" i="5"/>
  <c r="O147" i="5"/>
  <c r="AE146" i="5"/>
  <c r="AA146" i="5"/>
  <c r="W146" i="5"/>
  <c r="S146" i="5"/>
  <c r="O146" i="5"/>
  <c r="AE145" i="5"/>
  <c r="AA145" i="5"/>
  <c r="W145" i="5"/>
  <c r="S145" i="5"/>
  <c r="O145" i="5"/>
  <c r="AE144" i="5"/>
  <c r="AA144" i="5"/>
  <c r="W144" i="5"/>
  <c r="S144" i="5"/>
  <c r="O144" i="5"/>
  <c r="AE143" i="5"/>
  <c r="AA143" i="5"/>
  <c r="W143" i="5"/>
  <c r="S143" i="5"/>
  <c r="O143" i="5"/>
  <c r="AE142" i="5"/>
  <c r="AA142" i="5"/>
  <c r="W142" i="5"/>
  <c r="S142" i="5"/>
  <c r="O142" i="5"/>
  <c r="AE141" i="5"/>
  <c r="AA141" i="5"/>
  <c r="W141" i="5"/>
  <c r="S141" i="5"/>
  <c r="O141" i="5"/>
  <c r="AE140" i="5"/>
  <c r="AA140" i="5"/>
  <c r="W140" i="5"/>
  <c r="S140" i="5"/>
  <c r="O140" i="5"/>
  <c r="AE139" i="5"/>
  <c r="AA139" i="5"/>
  <c r="W139" i="5"/>
  <c r="S139" i="5"/>
  <c r="O139" i="5"/>
  <c r="AE138" i="5"/>
  <c r="AA138" i="5"/>
  <c r="W138" i="5"/>
  <c r="S138" i="5"/>
  <c r="O138" i="5"/>
  <c r="AE137" i="5"/>
  <c r="AA137" i="5"/>
  <c r="W137" i="5"/>
  <c r="S137" i="5"/>
  <c r="O137" i="5"/>
  <c r="AE136" i="5"/>
  <c r="AA136" i="5"/>
  <c r="W136" i="5"/>
  <c r="S136" i="5"/>
  <c r="O136" i="5"/>
  <c r="AE135" i="5"/>
  <c r="AA135" i="5"/>
  <c r="W135" i="5"/>
  <c r="S135" i="5"/>
  <c r="O135" i="5"/>
  <c r="AE134" i="5"/>
  <c r="AA134" i="5"/>
  <c r="W134" i="5"/>
  <c r="S134" i="5"/>
  <c r="O134" i="5"/>
  <c r="AE133" i="5"/>
  <c r="Z133" i="5"/>
  <c r="U133" i="5"/>
  <c r="O133" i="5"/>
  <c r="AD132" i="5"/>
  <c r="Y132" i="5"/>
  <c r="S132" i="5"/>
  <c r="AC131" i="5"/>
  <c r="W131" i="5"/>
  <c r="R131" i="5"/>
  <c r="AA130" i="5"/>
  <c r="V130" i="5"/>
  <c r="Q130" i="5"/>
  <c r="AE129" i="5"/>
  <c r="Z129" i="5"/>
  <c r="U129" i="5"/>
  <c r="O129" i="5"/>
  <c r="AD128" i="5"/>
  <c r="Y128" i="5"/>
  <c r="S128" i="5"/>
  <c r="AC127" i="5"/>
  <c r="W127" i="5"/>
  <c r="R127" i="5"/>
  <c r="AA126" i="5"/>
  <c r="V126" i="5"/>
  <c r="Q126" i="5"/>
  <c r="AE125" i="5"/>
  <c r="Z125" i="5"/>
  <c r="U125" i="5"/>
  <c r="O125" i="5"/>
  <c r="AD124" i="5"/>
  <c r="Y124" i="5"/>
  <c r="S124" i="5"/>
  <c r="AC123" i="5"/>
  <c r="W123" i="5"/>
  <c r="R123" i="5"/>
  <c r="AA122" i="5"/>
  <c r="V122" i="5"/>
  <c r="Q122" i="5"/>
  <c r="AE121" i="5"/>
  <c r="Z121" i="5"/>
  <c r="U121" i="5"/>
  <c r="O121" i="5"/>
  <c r="AD120" i="5"/>
  <c r="Y120" i="5"/>
  <c r="S120" i="5"/>
  <c r="AC119" i="5"/>
  <c r="W119" i="5"/>
  <c r="R119" i="5"/>
  <c r="AA118" i="5"/>
  <c r="V118" i="5"/>
  <c r="Q118" i="5"/>
  <c r="AE117" i="5"/>
  <c r="Z117" i="5"/>
  <c r="U117" i="5"/>
  <c r="O117" i="5"/>
  <c r="AD116" i="5"/>
  <c r="Y116" i="5"/>
  <c r="S116" i="5"/>
  <c r="AC115" i="5"/>
  <c r="W115" i="5"/>
  <c r="R115" i="5"/>
  <c r="AA114" i="5"/>
  <c r="V114" i="5"/>
  <c r="Q114" i="5"/>
  <c r="U113" i="5"/>
  <c r="Y112" i="5"/>
  <c r="AC111" i="5"/>
  <c r="Q110" i="5"/>
  <c r="U109" i="5"/>
  <c r="Y108" i="5"/>
  <c r="AC107" i="5"/>
  <c r="Q106" i="5"/>
  <c r="U105" i="5"/>
  <c r="Y104" i="5"/>
  <c r="AC103" i="5"/>
  <c r="Q102" i="5"/>
  <c r="U101" i="5"/>
  <c r="T100" i="5"/>
  <c r="R99" i="5"/>
  <c r="Q98" i="5"/>
  <c r="P97" i="5"/>
  <c r="AF93" i="5"/>
  <c r="AD92" i="5"/>
  <c r="AC91" i="5"/>
  <c r="AB90" i="5"/>
  <c r="Z89" i="5"/>
  <c r="Y88" i="5"/>
  <c r="X87" i="5"/>
  <c r="V86" i="5"/>
  <c r="U85" i="5"/>
  <c r="AF82" i="5"/>
  <c r="AB79" i="5"/>
  <c r="X76" i="5"/>
  <c r="AA72" i="5"/>
  <c r="V68" i="5"/>
  <c r="P64" i="5"/>
  <c r="O38" i="5"/>
  <c r="AD161" i="5"/>
  <c r="Z161" i="5"/>
  <c r="V161" i="5"/>
  <c r="R161" i="5"/>
  <c r="AD160" i="5"/>
  <c r="Z160" i="5"/>
  <c r="V160" i="5"/>
  <c r="R160" i="5"/>
  <c r="AD159" i="5"/>
  <c r="Z159" i="5"/>
  <c r="V159" i="5"/>
  <c r="R159" i="5"/>
  <c r="AD158" i="5"/>
  <c r="Z158" i="5"/>
  <c r="V158" i="5"/>
  <c r="R158" i="5"/>
  <c r="AD157" i="5"/>
  <c r="Z157" i="5"/>
  <c r="V157" i="5"/>
  <c r="R157" i="5"/>
  <c r="AD156" i="5"/>
  <c r="Z156" i="5"/>
  <c r="V156" i="5"/>
  <c r="R156" i="5"/>
  <c r="AD155" i="5"/>
  <c r="Z155" i="5"/>
  <c r="V155" i="5"/>
  <c r="R155" i="5"/>
  <c r="AD154" i="5"/>
  <c r="Z154" i="5"/>
  <c r="V154" i="5"/>
  <c r="R154" i="5"/>
  <c r="AD153" i="5"/>
  <c r="Z153" i="5"/>
  <c r="V153" i="5"/>
  <c r="R153" i="5"/>
  <c r="AD152" i="5"/>
  <c r="Z152" i="5"/>
  <c r="V152" i="5"/>
  <c r="R152" i="5"/>
  <c r="AD151" i="5"/>
  <c r="Z151" i="5"/>
  <c r="V151" i="5"/>
  <c r="R151" i="5"/>
  <c r="AD150" i="5"/>
  <c r="Z150" i="5"/>
  <c r="V150" i="5"/>
  <c r="R150" i="5"/>
  <c r="AD149" i="5"/>
  <c r="Z149" i="5"/>
  <c r="V149" i="5"/>
  <c r="R149" i="5"/>
  <c r="AD148" i="5"/>
  <c r="Z148" i="5"/>
  <c r="V148" i="5"/>
  <c r="R148" i="5"/>
  <c r="AD147" i="5"/>
  <c r="Z147" i="5"/>
  <c r="V147" i="5"/>
  <c r="R147" i="5"/>
  <c r="AD146" i="5"/>
  <c r="Z146" i="5"/>
  <c r="V146" i="5"/>
  <c r="R146" i="5"/>
  <c r="AD145" i="5"/>
  <c r="Z145" i="5"/>
  <c r="V145" i="5"/>
  <c r="R145" i="5"/>
  <c r="AD144" i="5"/>
  <c r="Z144" i="5"/>
  <c r="V144" i="5"/>
  <c r="R144" i="5"/>
  <c r="AD143" i="5"/>
  <c r="Z143" i="5"/>
  <c r="V143" i="5"/>
  <c r="R143" i="5"/>
  <c r="AD142" i="5"/>
  <c r="Z142" i="5"/>
  <c r="V142" i="5"/>
  <c r="R142" i="5"/>
  <c r="AD141" i="5"/>
  <c r="Z141" i="5"/>
  <c r="V141" i="5"/>
  <c r="R141" i="5"/>
  <c r="AD140" i="5"/>
  <c r="Z140" i="5"/>
  <c r="V140" i="5"/>
  <c r="R140" i="5"/>
  <c r="AD139" i="5"/>
  <c r="Z139" i="5"/>
  <c r="V139" i="5"/>
  <c r="R139" i="5"/>
  <c r="AD138" i="5"/>
  <c r="Z138" i="5"/>
  <c r="V138" i="5"/>
  <c r="R138" i="5"/>
  <c r="AD137" i="5"/>
  <c r="Z137" i="5"/>
  <c r="V137" i="5"/>
  <c r="R137" i="5"/>
  <c r="AD136" i="5"/>
  <c r="Z136" i="5"/>
  <c r="V136" i="5"/>
  <c r="R136" i="5"/>
  <c r="AD135" i="5"/>
  <c r="Z135" i="5"/>
  <c r="V135" i="5"/>
  <c r="R135" i="5"/>
  <c r="AD134" i="5"/>
  <c r="Z134" i="5"/>
  <c r="V134" i="5"/>
  <c r="R134" i="5"/>
  <c r="AD133" i="5"/>
  <c r="Y133" i="5"/>
  <c r="S133" i="5"/>
  <c r="AC132" i="5"/>
  <c r="W132" i="5"/>
  <c r="R132" i="5"/>
  <c r="AA131" i="5"/>
  <c r="V131" i="5"/>
  <c r="Q131" i="5"/>
  <c r="AE130" i="5"/>
  <c r="Z130" i="5"/>
  <c r="U130" i="5"/>
  <c r="O130" i="5"/>
  <c r="AD129" i="5"/>
  <c r="Y129" i="5"/>
  <c r="S129" i="5"/>
  <c r="AC128" i="5"/>
  <c r="W128" i="5"/>
  <c r="R128" i="5"/>
  <c r="AA127" i="5"/>
  <c r="V127" i="5"/>
  <c r="Q127" i="5"/>
  <c r="AE126" i="5"/>
  <c r="Z126" i="5"/>
  <c r="U126" i="5"/>
  <c r="O126" i="5"/>
  <c r="AD125" i="5"/>
  <c r="Y125" i="5"/>
  <c r="S125" i="5"/>
  <c r="AC124" i="5"/>
  <c r="W124" i="5"/>
  <c r="R124" i="5"/>
  <c r="AA123" i="5"/>
  <c r="V123" i="5"/>
  <c r="Q123" i="5"/>
  <c r="AE122" i="5"/>
  <c r="Z122" i="5"/>
  <c r="U122" i="5"/>
  <c r="O122" i="5"/>
  <c r="AD121" i="5"/>
  <c r="Y121" i="5"/>
  <c r="S121" i="5"/>
  <c r="AC120" i="5"/>
  <c r="W120" i="5"/>
  <c r="R120" i="5"/>
  <c r="AA119" i="5"/>
  <c r="V119" i="5"/>
  <c r="Q119" i="5"/>
  <c r="AE118" i="5"/>
  <c r="Z118" i="5"/>
  <c r="U118" i="5"/>
  <c r="O118" i="5"/>
  <c r="AD117" i="5"/>
  <c r="Y117" i="5"/>
  <c r="S117" i="5"/>
  <c r="AC116" i="5"/>
  <c r="W116" i="5"/>
  <c r="R116" i="5"/>
  <c r="AA115" i="5"/>
  <c r="V115" i="5"/>
  <c r="Q115" i="5"/>
  <c r="AE114" i="5"/>
  <c r="Z114" i="5"/>
  <c r="U114" i="5"/>
  <c r="Q113" i="5"/>
  <c r="U112" i="5"/>
  <c r="Y111" i="5"/>
  <c r="AC110" i="5"/>
  <c r="Q109" i="5"/>
  <c r="U108" i="5"/>
  <c r="Y107" i="5"/>
  <c r="AC106" i="5"/>
  <c r="Q105" i="5"/>
  <c r="U104" i="5"/>
  <c r="Y103" i="5"/>
  <c r="AC102" i="5"/>
  <c r="P101" i="5"/>
  <c r="AF97" i="5"/>
  <c r="AD96" i="5"/>
  <c r="AC95" i="5"/>
  <c r="AB94" i="5"/>
  <c r="Z93" i="5"/>
  <c r="Y92" i="5"/>
  <c r="X91" i="5"/>
  <c r="V90" i="5"/>
  <c r="U89" i="5"/>
  <c r="T88" i="5"/>
  <c r="R87" i="5"/>
  <c r="Q86" i="5"/>
  <c r="P85" i="5"/>
  <c r="P82" i="5"/>
  <c r="AF78" i="5"/>
  <c r="AB75" i="5"/>
  <c r="Z71" i="5"/>
  <c r="T67" i="5"/>
  <c r="O63" i="5"/>
  <c r="AD50" i="5"/>
  <c r="S25" i="5"/>
  <c r="AB133" i="5"/>
  <c r="X133" i="5"/>
  <c r="T133" i="5"/>
  <c r="P133" i="5"/>
  <c r="AF132" i="5"/>
  <c r="AB132" i="5"/>
  <c r="X132" i="5"/>
  <c r="T132" i="5"/>
  <c r="P132" i="5"/>
  <c r="AF131" i="5"/>
  <c r="AB131" i="5"/>
  <c r="X131" i="5"/>
  <c r="T131" i="5"/>
  <c r="P131" i="5"/>
  <c r="AF130" i="5"/>
  <c r="AB130" i="5"/>
  <c r="X130" i="5"/>
  <c r="T130" i="5"/>
  <c r="P130" i="5"/>
  <c r="AF129" i="5"/>
  <c r="AB129" i="5"/>
  <c r="X129" i="5"/>
  <c r="T129" i="5"/>
  <c r="P129" i="5"/>
  <c r="AF128" i="5"/>
  <c r="AB128" i="5"/>
  <c r="X128" i="5"/>
  <c r="T128" i="5"/>
  <c r="P128" i="5"/>
  <c r="AF127" i="5"/>
  <c r="AB127" i="5"/>
  <c r="X127" i="5"/>
  <c r="T127" i="5"/>
  <c r="P127" i="5"/>
  <c r="AF126" i="5"/>
  <c r="AB126" i="5"/>
  <c r="X126" i="5"/>
  <c r="T126" i="5"/>
  <c r="P126" i="5"/>
  <c r="AF125" i="5"/>
  <c r="AB125" i="5"/>
  <c r="X125" i="5"/>
  <c r="T125" i="5"/>
  <c r="P125" i="5"/>
  <c r="AF124" i="5"/>
  <c r="AB124" i="5"/>
  <c r="X124" i="5"/>
  <c r="T124" i="5"/>
  <c r="P124" i="5"/>
  <c r="AF123" i="5"/>
  <c r="AB123" i="5"/>
  <c r="X123" i="5"/>
  <c r="T123" i="5"/>
  <c r="P123" i="5"/>
  <c r="AF122" i="5"/>
  <c r="AB122" i="5"/>
  <c r="X122" i="5"/>
  <c r="T122" i="5"/>
  <c r="P122" i="5"/>
  <c r="AF121" i="5"/>
  <c r="AB121" i="5"/>
  <c r="X121" i="5"/>
  <c r="T121" i="5"/>
  <c r="P121" i="5"/>
  <c r="AF120" i="5"/>
  <c r="AB120" i="5"/>
  <c r="X120" i="5"/>
  <c r="T120" i="5"/>
  <c r="P120" i="5"/>
  <c r="AF119" i="5"/>
  <c r="AB119" i="5"/>
  <c r="X119" i="5"/>
  <c r="T119" i="5"/>
  <c r="P119" i="5"/>
  <c r="AF118" i="5"/>
  <c r="AB118" i="5"/>
  <c r="X118" i="5"/>
  <c r="T118" i="5"/>
  <c r="P118" i="5"/>
  <c r="AF117" i="5"/>
  <c r="AB117" i="5"/>
  <c r="X117" i="5"/>
  <c r="T117" i="5"/>
  <c r="P117" i="5"/>
  <c r="AF116" i="5"/>
  <c r="AB116" i="5"/>
  <c r="X116" i="5"/>
  <c r="T116" i="5"/>
  <c r="P116" i="5"/>
  <c r="AF115" i="5"/>
  <c r="AB115" i="5"/>
  <c r="X115" i="5"/>
  <c r="T115" i="5"/>
  <c r="P115" i="5"/>
  <c r="AF114" i="5"/>
  <c r="AB114" i="5"/>
  <c r="X114" i="5"/>
  <c r="T114" i="5"/>
  <c r="P114" i="5"/>
  <c r="AF113" i="5"/>
  <c r="AB113" i="5"/>
  <c r="X113" i="5"/>
  <c r="T113" i="5"/>
  <c r="P113" i="5"/>
  <c r="AF112" i="5"/>
  <c r="AB112" i="5"/>
  <c r="X112" i="5"/>
  <c r="T112" i="5"/>
  <c r="P112" i="5"/>
  <c r="AF111" i="5"/>
  <c r="AB111" i="5"/>
  <c r="X111" i="5"/>
  <c r="T111" i="5"/>
  <c r="P111" i="5"/>
  <c r="AF110" i="5"/>
  <c r="AB110" i="5"/>
  <c r="X110" i="5"/>
  <c r="T110" i="5"/>
  <c r="P110" i="5"/>
  <c r="AF109" i="5"/>
  <c r="AB109" i="5"/>
  <c r="X109" i="5"/>
  <c r="T109" i="5"/>
  <c r="P109" i="5"/>
  <c r="AF108" i="5"/>
  <c r="AB108" i="5"/>
  <c r="X108" i="5"/>
  <c r="T108" i="5"/>
  <c r="P108" i="5"/>
  <c r="AF107" i="5"/>
  <c r="AB107" i="5"/>
  <c r="X107" i="5"/>
  <c r="T107" i="5"/>
  <c r="P107" i="5"/>
  <c r="AF106" i="5"/>
  <c r="AB106" i="5"/>
  <c r="X106" i="5"/>
  <c r="T106" i="5"/>
  <c r="P106" i="5"/>
  <c r="AF105" i="5"/>
  <c r="AB105" i="5"/>
  <c r="X105" i="5"/>
  <c r="T105" i="5"/>
  <c r="P105" i="5"/>
  <c r="AF104" i="5"/>
  <c r="AB104" i="5"/>
  <c r="X104" i="5"/>
  <c r="T104" i="5"/>
  <c r="P104" i="5"/>
  <c r="AF103" i="5"/>
  <c r="AB103" i="5"/>
  <c r="X103" i="5"/>
  <c r="T103" i="5"/>
  <c r="P103" i="5"/>
  <c r="AF102" i="5"/>
  <c r="AB102" i="5"/>
  <c r="X102" i="5"/>
  <c r="T102" i="5"/>
  <c r="P102" i="5"/>
  <c r="AF101" i="5"/>
  <c r="AB101" i="5"/>
  <c r="X101" i="5"/>
  <c r="T101" i="5"/>
  <c r="AC100" i="5"/>
  <c r="X100" i="5"/>
  <c r="R100" i="5"/>
  <c r="AB99" i="5"/>
  <c r="V99" i="5"/>
  <c r="Q99" i="5"/>
  <c r="AF98" i="5"/>
  <c r="Z98" i="5"/>
  <c r="U98" i="5"/>
  <c r="P98" i="5"/>
  <c r="AD97" i="5"/>
  <c r="Y97" i="5"/>
  <c r="T97" i="5"/>
  <c r="AC96" i="5"/>
  <c r="X96" i="5"/>
  <c r="R96" i="5"/>
  <c r="AB95" i="5"/>
  <c r="V95" i="5"/>
  <c r="Q95" i="5"/>
  <c r="AF94" i="5"/>
  <c r="Z94" i="5"/>
  <c r="U94" i="5"/>
  <c r="P94" i="5"/>
  <c r="AD93" i="5"/>
  <c r="Y93" i="5"/>
  <c r="T93" i="5"/>
  <c r="AC92" i="5"/>
  <c r="X92" i="5"/>
  <c r="R92" i="5"/>
  <c r="AB91" i="5"/>
  <c r="V91" i="5"/>
  <c r="Q91" i="5"/>
  <c r="AF90" i="5"/>
  <c r="Z90" i="5"/>
  <c r="U90" i="5"/>
  <c r="P90" i="5"/>
  <c r="AD89" i="5"/>
  <c r="Y89" i="5"/>
  <c r="T89" i="5"/>
  <c r="AC88" i="5"/>
  <c r="X88" i="5"/>
  <c r="R88" i="5"/>
  <c r="AB87" i="5"/>
  <c r="V87" i="5"/>
  <c r="Q87" i="5"/>
  <c r="AF86" i="5"/>
  <c r="Z86" i="5"/>
  <c r="U86" i="5"/>
  <c r="P86" i="5"/>
  <c r="AD85" i="5"/>
  <c r="Y85" i="5"/>
  <c r="T85" i="5"/>
  <c r="T84" i="5"/>
  <c r="X83" i="5"/>
  <c r="AB82" i="5"/>
  <c r="AF81" i="5"/>
  <c r="P81" i="5"/>
  <c r="T80" i="5"/>
  <c r="X79" i="5"/>
  <c r="AB78" i="5"/>
  <c r="AF77" i="5"/>
  <c r="P77" i="5"/>
  <c r="T76" i="5"/>
  <c r="X75" i="5"/>
  <c r="X74" i="5"/>
  <c r="W73" i="5"/>
  <c r="V72" i="5"/>
  <c r="T71" i="5"/>
  <c r="S70" i="5"/>
  <c r="R69" i="5"/>
  <c r="P68" i="5"/>
  <c r="O67" i="5"/>
  <c r="AF64" i="5"/>
  <c r="AE63" i="5"/>
  <c r="AB62" i="5"/>
  <c r="Z59" i="5"/>
  <c r="V56" i="5"/>
  <c r="R53" i="5"/>
  <c r="U46" i="5"/>
  <c r="P42" i="5"/>
  <c r="AE34" i="5"/>
  <c r="O114" i="5"/>
  <c r="AE113" i="5"/>
  <c r="AA113" i="5"/>
  <c r="W113" i="5"/>
  <c r="S113" i="5"/>
  <c r="O113" i="5"/>
  <c r="AE112" i="5"/>
  <c r="AA112" i="5"/>
  <c r="W112" i="5"/>
  <c r="S112" i="5"/>
  <c r="O112" i="5"/>
  <c r="AE111" i="5"/>
  <c r="AA111" i="5"/>
  <c r="W111" i="5"/>
  <c r="S111" i="5"/>
  <c r="O111" i="5"/>
  <c r="AE110" i="5"/>
  <c r="AA110" i="5"/>
  <c r="W110" i="5"/>
  <c r="S110" i="5"/>
  <c r="O110" i="5"/>
  <c r="AE109" i="5"/>
  <c r="AA109" i="5"/>
  <c r="W109" i="5"/>
  <c r="S109" i="5"/>
  <c r="O109" i="5"/>
  <c r="AE108" i="5"/>
  <c r="AA108" i="5"/>
  <c r="W108" i="5"/>
  <c r="S108" i="5"/>
  <c r="O108" i="5"/>
  <c r="AE107" i="5"/>
  <c r="AA107" i="5"/>
  <c r="W107" i="5"/>
  <c r="S107" i="5"/>
  <c r="O107" i="5"/>
  <c r="AE106" i="5"/>
  <c r="AA106" i="5"/>
  <c r="W106" i="5"/>
  <c r="S106" i="5"/>
  <c r="O106" i="5"/>
  <c r="AE105" i="5"/>
  <c r="AA105" i="5"/>
  <c r="W105" i="5"/>
  <c r="S105" i="5"/>
  <c r="O105" i="5"/>
  <c r="AE104" i="5"/>
  <c r="AA104" i="5"/>
  <c r="W104" i="5"/>
  <c r="S104" i="5"/>
  <c r="O104" i="5"/>
  <c r="AE103" i="5"/>
  <c r="AA103" i="5"/>
  <c r="W103" i="5"/>
  <c r="S103" i="5"/>
  <c r="O103" i="5"/>
  <c r="AE102" i="5"/>
  <c r="AA102" i="5"/>
  <c r="W102" i="5"/>
  <c r="S102" i="5"/>
  <c r="O102" i="5"/>
  <c r="AE101" i="5"/>
  <c r="AA101" i="5"/>
  <c r="W101" i="5"/>
  <c r="R101" i="5"/>
  <c r="AB100" i="5"/>
  <c r="V100" i="5"/>
  <c r="Q100" i="5"/>
  <c r="AF99" i="5"/>
  <c r="Z99" i="5"/>
  <c r="U99" i="5"/>
  <c r="P99" i="5"/>
  <c r="AD98" i="5"/>
  <c r="Y98" i="5"/>
  <c r="T98" i="5"/>
  <c r="AC97" i="5"/>
  <c r="X97" i="5"/>
  <c r="R97" i="5"/>
  <c r="AB96" i="5"/>
  <c r="V96" i="5"/>
  <c r="Q96" i="5"/>
  <c r="AF95" i="5"/>
  <c r="Z95" i="5"/>
  <c r="U95" i="5"/>
  <c r="P95" i="5"/>
  <c r="AD94" i="5"/>
  <c r="Y94" i="5"/>
  <c r="T94" i="5"/>
  <c r="AC93" i="5"/>
  <c r="X93" i="5"/>
  <c r="R93" i="5"/>
  <c r="AB92" i="5"/>
  <c r="V92" i="5"/>
  <c r="Q92" i="5"/>
  <c r="AF91" i="5"/>
  <c r="Z91" i="5"/>
  <c r="U91" i="5"/>
  <c r="P91" i="5"/>
  <c r="AD90" i="5"/>
  <c r="Y90" i="5"/>
  <c r="T90" i="5"/>
  <c r="AC89" i="5"/>
  <c r="X89" i="5"/>
  <c r="R89" i="5"/>
  <c r="AB88" i="5"/>
  <c r="V88" i="5"/>
  <c r="Q88" i="5"/>
  <c r="AF87" i="5"/>
  <c r="Z87" i="5"/>
  <c r="U87" i="5"/>
  <c r="P87" i="5"/>
  <c r="AD86" i="5"/>
  <c r="Y86" i="5"/>
  <c r="T86" i="5"/>
  <c r="AC85" i="5"/>
  <c r="X85" i="5"/>
  <c r="R85" i="5"/>
  <c r="AF84" i="5"/>
  <c r="P84" i="5"/>
  <c r="T83" i="5"/>
  <c r="X82" i="5"/>
  <c r="AB81" i="5"/>
  <c r="AF80" i="5"/>
  <c r="P80" i="5"/>
  <c r="T79" i="5"/>
  <c r="X78" i="5"/>
  <c r="AB77" i="5"/>
  <c r="AF76" i="5"/>
  <c r="P76" i="5"/>
  <c r="T75" i="5"/>
  <c r="S74" i="5"/>
  <c r="R73" i="5"/>
  <c r="P72" i="5"/>
  <c r="O71" i="5"/>
  <c r="AF68" i="5"/>
  <c r="AE67" i="5"/>
  <c r="AD66" i="5"/>
  <c r="AB65" i="5"/>
  <c r="AA64" i="5"/>
  <c r="Z63" i="5"/>
  <c r="AD58" i="5"/>
  <c r="Z55" i="5"/>
  <c r="V52" i="5"/>
  <c r="R49" i="5"/>
  <c r="T45" i="5"/>
  <c r="O41" i="5"/>
  <c r="AA31" i="5"/>
  <c r="AD113" i="5"/>
  <c r="Z113" i="5"/>
  <c r="V113" i="5"/>
  <c r="R113" i="5"/>
  <c r="AD112" i="5"/>
  <c r="Z112" i="5"/>
  <c r="V112" i="5"/>
  <c r="R112" i="5"/>
  <c r="AD111" i="5"/>
  <c r="Z111" i="5"/>
  <c r="V111" i="5"/>
  <c r="R111" i="5"/>
  <c r="AD110" i="5"/>
  <c r="Z110" i="5"/>
  <c r="V110" i="5"/>
  <c r="R110" i="5"/>
  <c r="AD109" i="5"/>
  <c r="Z109" i="5"/>
  <c r="V109" i="5"/>
  <c r="R109" i="5"/>
  <c r="AD108" i="5"/>
  <c r="Z108" i="5"/>
  <c r="V108" i="5"/>
  <c r="R108" i="5"/>
  <c r="AD107" i="5"/>
  <c r="Z107" i="5"/>
  <c r="V107" i="5"/>
  <c r="R107" i="5"/>
  <c r="AD106" i="5"/>
  <c r="Z106" i="5"/>
  <c r="V106" i="5"/>
  <c r="R106" i="5"/>
  <c r="AD105" i="5"/>
  <c r="Z105" i="5"/>
  <c r="V105" i="5"/>
  <c r="R105" i="5"/>
  <c r="AD104" i="5"/>
  <c r="Z104" i="5"/>
  <c r="V104" i="5"/>
  <c r="R104" i="5"/>
  <c r="AD103" i="5"/>
  <c r="Z103" i="5"/>
  <c r="V103" i="5"/>
  <c r="R103" i="5"/>
  <c r="AD102" i="5"/>
  <c r="Z102" i="5"/>
  <c r="V102" i="5"/>
  <c r="R102" i="5"/>
  <c r="AD101" i="5"/>
  <c r="Z101" i="5"/>
  <c r="V101" i="5"/>
  <c r="Q101" i="5"/>
  <c r="AF100" i="5"/>
  <c r="Z100" i="5"/>
  <c r="U100" i="5"/>
  <c r="P100" i="5"/>
  <c r="AD99" i="5"/>
  <c r="Y99" i="5"/>
  <c r="T99" i="5"/>
  <c r="AC98" i="5"/>
  <c r="X98" i="5"/>
  <c r="R98" i="5"/>
  <c r="AB97" i="5"/>
  <c r="V97" i="5"/>
  <c r="Q97" i="5"/>
  <c r="AF96" i="5"/>
  <c r="Z96" i="5"/>
  <c r="U96" i="5"/>
  <c r="P96" i="5"/>
  <c r="AD95" i="5"/>
  <c r="Y95" i="5"/>
  <c r="T95" i="5"/>
  <c r="AC94" i="5"/>
  <c r="X94" i="5"/>
  <c r="R94" i="5"/>
  <c r="AB93" i="5"/>
  <c r="V93" i="5"/>
  <c r="Q93" i="5"/>
  <c r="AF92" i="5"/>
  <c r="Z92" i="5"/>
  <c r="U92" i="5"/>
  <c r="P92" i="5"/>
  <c r="AD91" i="5"/>
  <c r="Y91" i="5"/>
  <c r="T91" i="5"/>
  <c r="AC90" i="5"/>
  <c r="X90" i="5"/>
  <c r="R90" i="5"/>
  <c r="AB89" i="5"/>
  <c r="V89" i="5"/>
  <c r="Q89" i="5"/>
  <c r="AF88" i="5"/>
  <c r="Z88" i="5"/>
  <c r="U88" i="5"/>
  <c r="P88" i="5"/>
  <c r="AD87" i="5"/>
  <c r="Y87" i="5"/>
  <c r="T87" i="5"/>
  <c r="AC86" i="5"/>
  <c r="X86" i="5"/>
  <c r="R86" i="5"/>
  <c r="AB85" i="5"/>
  <c r="V85" i="5"/>
  <c r="Q85" i="5"/>
  <c r="AB84" i="5"/>
  <c r="AF83" i="5"/>
  <c r="P83" i="5"/>
  <c r="T82" i="5"/>
  <c r="X81" i="5"/>
  <c r="AB80" i="5"/>
  <c r="AF79" i="5"/>
  <c r="P79" i="5"/>
  <c r="T78" i="5"/>
  <c r="X77" i="5"/>
  <c r="AB76" i="5"/>
  <c r="AF75" i="5"/>
  <c r="O75" i="5"/>
  <c r="AF72" i="5"/>
  <c r="AE71" i="5"/>
  <c r="AD70" i="5"/>
  <c r="AB69" i="5"/>
  <c r="AA68" i="5"/>
  <c r="Z67" i="5"/>
  <c r="X66" i="5"/>
  <c r="W65" i="5"/>
  <c r="V64" i="5"/>
  <c r="T63" i="5"/>
  <c r="R61" i="5"/>
  <c r="AD54" i="5"/>
  <c r="Z51" i="5"/>
  <c r="V48" i="5"/>
  <c r="S44" i="5"/>
  <c r="W28" i="5"/>
  <c r="S101" i="5"/>
  <c r="O101" i="5"/>
  <c r="AE100" i="5"/>
  <c r="AA100" i="5"/>
  <c r="W100" i="5"/>
  <c r="S100" i="5"/>
  <c r="O100" i="5"/>
  <c r="AE99" i="5"/>
  <c r="AA99" i="5"/>
  <c r="W99" i="5"/>
  <c r="S99" i="5"/>
  <c r="O99" i="5"/>
  <c r="AE98" i="5"/>
  <c r="AA98" i="5"/>
  <c r="W98" i="5"/>
  <c r="S98" i="5"/>
  <c r="O98" i="5"/>
  <c r="AE97" i="5"/>
  <c r="AA97" i="5"/>
  <c r="W97" i="5"/>
  <c r="S97" i="5"/>
  <c r="O97" i="5"/>
  <c r="AE96" i="5"/>
  <c r="AA96" i="5"/>
  <c r="W96" i="5"/>
  <c r="S96" i="5"/>
  <c r="O96" i="5"/>
  <c r="AE95" i="5"/>
  <c r="AA95" i="5"/>
  <c r="W95" i="5"/>
  <c r="S95" i="5"/>
  <c r="O95" i="5"/>
  <c r="AE94" i="5"/>
  <c r="AA94" i="5"/>
  <c r="W94" i="5"/>
  <c r="S94" i="5"/>
  <c r="O94" i="5"/>
  <c r="AE93" i="5"/>
  <c r="AA93" i="5"/>
  <c r="W93" i="5"/>
  <c r="S93" i="5"/>
  <c r="O93" i="5"/>
  <c r="AE92" i="5"/>
  <c r="AA92" i="5"/>
  <c r="W92" i="5"/>
  <c r="S92" i="5"/>
  <c r="O92" i="5"/>
  <c r="AE91" i="5"/>
  <c r="AA91" i="5"/>
  <c r="W91" i="5"/>
  <c r="S91" i="5"/>
  <c r="O91" i="5"/>
  <c r="AE90" i="5"/>
  <c r="AA90" i="5"/>
  <c r="W90" i="5"/>
  <c r="S90" i="5"/>
  <c r="O90" i="5"/>
  <c r="AE89" i="5"/>
  <c r="AA89" i="5"/>
  <c r="W89" i="5"/>
  <c r="S89" i="5"/>
  <c r="O89" i="5"/>
  <c r="AE88" i="5"/>
  <c r="AA88" i="5"/>
  <c r="W88" i="5"/>
  <c r="S88" i="5"/>
  <c r="O88" i="5"/>
  <c r="AE87" i="5"/>
  <c r="AA87" i="5"/>
  <c r="W87" i="5"/>
  <c r="S87" i="5"/>
  <c r="O87" i="5"/>
  <c r="AE86" i="5"/>
  <c r="AA86" i="5"/>
  <c r="W86" i="5"/>
  <c r="S86" i="5"/>
  <c r="O86" i="5"/>
  <c r="AE85" i="5"/>
  <c r="AA85" i="5"/>
  <c r="W85" i="5"/>
  <c r="S85" i="5"/>
  <c r="O85" i="5"/>
  <c r="AE84" i="5"/>
  <c r="AA84" i="5"/>
  <c r="W84" i="5"/>
  <c r="S84" i="5"/>
  <c r="O84" i="5"/>
  <c r="AE83" i="5"/>
  <c r="AA83" i="5"/>
  <c r="W83" i="5"/>
  <c r="S83" i="5"/>
  <c r="O83" i="5"/>
  <c r="AE82" i="5"/>
  <c r="AA82" i="5"/>
  <c r="W82" i="5"/>
  <c r="S82" i="5"/>
  <c r="O82" i="5"/>
  <c r="AE81" i="5"/>
  <c r="AA81" i="5"/>
  <c r="W81" i="5"/>
  <c r="S81" i="5"/>
  <c r="O81" i="5"/>
  <c r="AE80" i="5"/>
  <c r="AA80" i="5"/>
  <c r="W80" i="5"/>
  <c r="S80" i="5"/>
  <c r="O80" i="5"/>
  <c r="AE79" i="5"/>
  <c r="AA79" i="5"/>
  <c r="W79" i="5"/>
  <c r="S79" i="5"/>
  <c r="O79" i="5"/>
  <c r="AE78" i="5"/>
  <c r="AA78" i="5"/>
  <c r="W78" i="5"/>
  <c r="S78" i="5"/>
  <c r="O78" i="5"/>
  <c r="AE77" i="5"/>
  <c r="AA77" i="5"/>
  <c r="W77" i="5"/>
  <c r="S77" i="5"/>
  <c r="O77" i="5"/>
  <c r="AE76" i="5"/>
  <c r="AA76" i="5"/>
  <c r="W76" i="5"/>
  <c r="S76" i="5"/>
  <c r="O76" i="5"/>
  <c r="AE75" i="5"/>
  <c r="AA75" i="5"/>
  <c r="W75" i="5"/>
  <c r="S75" i="5"/>
  <c r="AB74" i="5"/>
  <c r="W74" i="5"/>
  <c r="R74" i="5"/>
  <c r="AF73" i="5"/>
  <c r="AA73" i="5"/>
  <c r="V73" i="5"/>
  <c r="P73" i="5"/>
  <c r="AE72" i="5"/>
  <c r="Z72" i="5"/>
  <c r="T72" i="5"/>
  <c r="O72" i="5"/>
  <c r="AD71" i="5"/>
  <c r="X71" i="5"/>
  <c r="S71" i="5"/>
  <c r="AB70" i="5"/>
  <c r="W70" i="5"/>
  <c r="R70" i="5"/>
  <c r="AF69" i="5"/>
  <c r="AA69" i="5"/>
  <c r="V69" i="5"/>
  <c r="P69" i="5"/>
  <c r="AE68" i="5"/>
  <c r="Z68" i="5"/>
  <c r="T68" i="5"/>
  <c r="O68" i="5"/>
  <c r="AD67" i="5"/>
  <c r="X67" i="5"/>
  <c r="S67" i="5"/>
  <c r="AB66" i="5"/>
  <c r="W66" i="5"/>
  <c r="R66" i="5"/>
  <c r="AF65" i="5"/>
  <c r="AA65" i="5"/>
  <c r="V65" i="5"/>
  <c r="P65" i="5"/>
  <c r="AE64" i="5"/>
  <c r="Z64" i="5"/>
  <c r="T64" i="5"/>
  <c r="O64" i="5"/>
  <c r="AD63" i="5"/>
  <c r="X63" i="5"/>
  <c r="S63" i="5"/>
  <c r="Z62" i="5"/>
  <c r="AD61" i="5"/>
  <c r="R60" i="5"/>
  <c r="V59" i="5"/>
  <c r="Z58" i="5"/>
  <c r="AD57" i="5"/>
  <c r="R56" i="5"/>
  <c r="V55" i="5"/>
  <c r="Z54" i="5"/>
  <c r="AD53" i="5"/>
  <c r="R52" i="5"/>
  <c r="V51" i="5"/>
  <c r="Z50" i="5"/>
  <c r="AD49" i="5"/>
  <c r="R48" i="5"/>
  <c r="Q47" i="5"/>
  <c r="P46" i="5"/>
  <c r="O45" i="5"/>
  <c r="AF42" i="5"/>
  <c r="AE41" i="5"/>
  <c r="AC40" i="5"/>
  <c r="AB39" i="5"/>
  <c r="S37" i="5"/>
  <c r="O34" i="5"/>
  <c r="AE30" i="5"/>
  <c r="AA27" i="5"/>
  <c r="W24" i="5"/>
  <c r="AD84" i="5"/>
  <c r="Z84" i="5"/>
  <c r="V84" i="5"/>
  <c r="R84" i="5"/>
  <c r="AD83" i="5"/>
  <c r="Z83" i="5"/>
  <c r="V83" i="5"/>
  <c r="R83" i="5"/>
  <c r="AD82" i="5"/>
  <c r="Z82" i="5"/>
  <c r="V82" i="5"/>
  <c r="R82" i="5"/>
  <c r="AD81" i="5"/>
  <c r="Z81" i="5"/>
  <c r="V81" i="5"/>
  <c r="R81" i="5"/>
  <c r="AD80" i="5"/>
  <c r="Z80" i="5"/>
  <c r="V80" i="5"/>
  <c r="R80" i="5"/>
  <c r="AD79" i="5"/>
  <c r="Z79" i="5"/>
  <c r="V79" i="5"/>
  <c r="R79" i="5"/>
  <c r="AD78" i="5"/>
  <c r="Z78" i="5"/>
  <c r="V78" i="5"/>
  <c r="R78" i="5"/>
  <c r="AD77" i="5"/>
  <c r="Z77" i="5"/>
  <c r="V77" i="5"/>
  <c r="R77" i="5"/>
  <c r="AD76" i="5"/>
  <c r="Z76" i="5"/>
  <c r="V76" i="5"/>
  <c r="R76" i="5"/>
  <c r="AD75" i="5"/>
  <c r="Z75" i="5"/>
  <c r="V75" i="5"/>
  <c r="R75" i="5"/>
  <c r="AF74" i="5"/>
  <c r="AA74" i="5"/>
  <c r="V74" i="5"/>
  <c r="P74" i="5"/>
  <c r="AE73" i="5"/>
  <c r="Z73" i="5"/>
  <c r="T73" i="5"/>
  <c r="O73" i="5"/>
  <c r="AD72" i="5"/>
  <c r="X72" i="5"/>
  <c r="S72" i="5"/>
  <c r="AB71" i="5"/>
  <c r="W71" i="5"/>
  <c r="R71" i="5"/>
  <c r="AF70" i="5"/>
  <c r="AA70" i="5"/>
  <c r="V70" i="5"/>
  <c r="P70" i="5"/>
  <c r="AE69" i="5"/>
  <c r="Z69" i="5"/>
  <c r="T69" i="5"/>
  <c r="O69" i="5"/>
  <c r="AD68" i="5"/>
  <c r="X68" i="5"/>
  <c r="S68" i="5"/>
  <c r="AB67" i="5"/>
  <c r="W67" i="5"/>
  <c r="R67" i="5"/>
  <c r="AF66" i="5"/>
  <c r="AA66" i="5"/>
  <c r="V66" i="5"/>
  <c r="P66" i="5"/>
  <c r="AE65" i="5"/>
  <c r="Z65" i="5"/>
  <c r="T65" i="5"/>
  <c r="O65" i="5"/>
  <c r="AD64" i="5"/>
  <c r="X64" i="5"/>
  <c r="S64" i="5"/>
  <c r="AB63" i="5"/>
  <c r="W63" i="5"/>
  <c r="R63" i="5"/>
  <c r="AF62" i="5"/>
  <c r="V62" i="5"/>
  <c r="Z61" i="5"/>
  <c r="AD60" i="5"/>
  <c r="R59" i="5"/>
  <c r="V58" i="5"/>
  <c r="Z57" i="5"/>
  <c r="AD56" i="5"/>
  <c r="R55" i="5"/>
  <c r="V54" i="5"/>
  <c r="Z53" i="5"/>
  <c r="AD52" i="5"/>
  <c r="R51" i="5"/>
  <c r="V50" i="5"/>
  <c r="Z49" i="5"/>
  <c r="AD48" i="5"/>
  <c r="AF46" i="5"/>
  <c r="AE45" i="5"/>
  <c r="AC44" i="5"/>
  <c r="AB43" i="5"/>
  <c r="AA42" i="5"/>
  <c r="Y41" i="5"/>
  <c r="X40" i="5"/>
  <c r="W39" i="5"/>
  <c r="W36" i="5"/>
  <c r="S33" i="5"/>
  <c r="O30" i="5"/>
  <c r="AE26" i="5"/>
  <c r="AC84" i="5"/>
  <c r="Y84" i="5"/>
  <c r="U84" i="5"/>
  <c r="Q84" i="5"/>
  <c r="AC83" i="5"/>
  <c r="Y83" i="5"/>
  <c r="U83" i="5"/>
  <c r="Q83" i="5"/>
  <c r="AC82" i="5"/>
  <c r="Y82" i="5"/>
  <c r="U82" i="5"/>
  <c r="Q82" i="5"/>
  <c r="AC81" i="5"/>
  <c r="Y81" i="5"/>
  <c r="U81" i="5"/>
  <c r="Q81" i="5"/>
  <c r="AC80" i="5"/>
  <c r="Y80" i="5"/>
  <c r="U80" i="5"/>
  <c r="Q80" i="5"/>
  <c r="AC79" i="5"/>
  <c r="Y79" i="5"/>
  <c r="U79" i="5"/>
  <c r="Q79" i="5"/>
  <c r="AC78" i="5"/>
  <c r="Y78" i="5"/>
  <c r="U78" i="5"/>
  <c r="Q78" i="5"/>
  <c r="AC77" i="5"/>
  <c r="Y77" i="5"/>
  <c r="U77" i="5"/>
  <c r="Q77" i="5"/>
  <c r="AC76" i="5"/>
  <c r="Y76" i="5"/>
  <c r="U76" i="5"/>
  <c r="Q76" i="5"/>
  <c r="AC75" i="5"/>
  <c r="Y75" i="5"/>
  <c r="U75" i="5"/>
  <c r="P75" i="5"/>
  <c r="AE74" i="5"/>
  <c r="Z74" i="5"/>
  <c r="T74" i="5"/>
  <c r="O74" i="5"/>
  <c r="AD73" i="5"/>
  <c r="X73" i="5"/>
  <c r="S73" i="5"/>
  <c r="AB72" i="5"/>
  <c r="W72" i="5"/>
  <c r="R72" i="5"/>
  <c r="AF71" i="5"/>
  <c r="AA71" i="5"/>
  <c r="V71" i="5"/>
  <c r="P71" i="5"/>
  <c r="AE70" i="5"/>
  <c r="Z70" i="5"/>
  <c r="T70" i="5"/>
  <c r="O70" i="5"/>
  <c r="AD69" i="5"/>
  <c r="X69" i="5"/>
  <c r="S69" i="5"/>
  <c r="AB68" i="5"/>
  <c r="W68" i="5"/>
  <c r="R68" i="5"/>
  <c r="AF67" i="5"/>
  <c r="AA67" i="5"/>
  <c r="V67" i="5"/>
  <c r="P67" i="5"/>
  <c r="AE66" i="5"/>
  <c r="Z66" i="5"/>
  <c r="T66" i="5"/>
  <c r="O66" i="5"/>
  <c r="AD65" i="5"/>
  <c r="X65" i="5"/>
  <c r="S65" i="5"/>
  <c r="AB64" i="5"/>
  <c r="W64" i="5"/>
  <c r="R64" i="5"/>
  <c r="AF63" i="5"/>
  <c r="AA63" i="5"/>
  <c r="V63" i="5"/>
  <c r="P63" i="5"/>
  <c r="AD62" i="5"/>
  <c r="R62" i="5"/>
  <c r="V61" i="5"/>
  <c r="Z60" i="5"/>
  <c r="AD59" i="5"/>
  <c r="R58" i="5"/>
  <c r="V57" i="5"/>
  <c r="Z56" i="5"/>
  <c r="AD55" i="5"/>
  <c r="R54" i="5"/>
  <c r="V53" i="5"/>
  <c r="Z52" i="5"/>
  <c r="AD51" i="5"/>
  <c r="R50" i="5"/>
  <c r="V49" i="5"/>
  <c r="Z48" i="5"/>
  <c r="AB47" i="5"/>
  <c r="AA46" i="5"/>
  <c r="Y45" i="5"/>
  <c r="X44" i="5"/>
  <c r="W43" i="5"/>
  <c r="U42" i="5"/>
  <c r="T41" i="5"/>
  <c r="S40" i="5"/>
  <c r="AE38" i="5"/>
  <c r="AA35" i="5"/>
  <c r="W32" i="5"/>
  <c r="S29" i="5"/>
  <c r="O26" i="5"/>
  <c r="Q75" i="5"/>
  <c r="AC74" i="5"/>
  <c r="Y74" i="5"/>
  <c r="U74" i="5"/>
  <c r="Q74" i="5"/>
  <c r="AC73" i="5"/>
  <c r="Y73" i="5"/>
  <c r="U73" i="5"/>
  <c r="Q73" i="5"/>
  <c r="AC72" i="5"/>
  <c r="Y72" i="5"/>
  <c r="U72" i="5"/>
  <c r="Q72" i="5"/>
  <c r="AC71" i="5"/>
  <c r="Y71" i="5"/>
  <c r="U71" i="5"/>
  <c r="Q71" i="5"/>
  <c r="AC70" i="5"/>
  <c r="Y70" i="5"/>
  <c r="U70" i="5"/>
  <c r="Q70" i="5"/>
  <c r="AC69" i="5"/>
  <c r="Y69" i="5"/>
  <c r="U69" i="5"/>
  <c r="Q69" i="5"/>
  <c r="AC68" i="5"/>
  <c r="Y68" i="5"/>
  <c r="U68" i="5"/>
  <c r="Q68" i="5"/>
  <c r="AC67" i="5"/>
  <c r="Y67" i="5"/>
  <c r="U67" i="5"/>
  <c r="Q67" i="5"/>
  <c r="AC66" i="5"/>
  <c r="Y66" i="5"/>
  <c r="U66" i="5"/>
  <c r="Q66" i="5"/>
  <c r="AC65" i="5"/>
  <c r="Y65" i="5"/>
  <c r="U65" i="5"/>
  <c r="Q65" i="5"/>
  <c r="AC64" i="5"/>
  <c r="Y64" i="5"/>
  <c r="U64" i="5"/>
  <c r="Q64" i="5"/>
  <c r="AC63" i="5"/>
  <c r="Y63" i="5"/>
  <c r="U63" i="5"/>
  <c r="Q63" i="5"/>
  <c r="AC62" i="5"/>
  <c r="Y62" i="5"/>
  <c r="U62" i="5"/>
  <c r="Q62" i="5"/>
  <c r="AC61" i="5"/>
  <c r="Y61" i="5"/>
  <c r="U61" i="5"/>
  <c r="Q61" i="5"/>
  <c r="AC60" i="5"/>
  <c r="Y60" i="5"/>
  <c r="U60" i="5"/>
  <c r="Q60" i="5"/>
  <c r="AC59" i="5"/>
  <c r="Y59" i="5"/>
  <c r="U59" i="5"/>
  <c r="Q59" i="5"/>
  <c r="AC58" i="5"/>
  <c r="Y58" i="5"/>
  <c r="U58" i="5"/>
  <c r="Q58" i="5"/>
  <c r="AC57" i="5"/>
  <c r="Y57" i="5"/>
  <c r="U57" i="5"/>
  <c r="Q57" i="5"/>
  <c r="AC56" i="5"/>
  <c r="Y56" i="5"/>
  <c r="U56" i="5"/>
  <c r="Q56" i="5"/>
  <c r="AC55" i="5"/>
  <c r="Y55" i="5"/>
  <c r="U55" i="5"/>
  <c r="Q55" i="5"/>
  <c r="AC54" i="5"/>
  <c r="Y54" i="5"/>
  <c r="U54" i="5"/>
  <c r="Q54" i="5"/>
  <c r="AC53" i="5"/>
  <c r="Y53" i="5"/>
  <c r="U53" i="5"/>
  <c r="Q53" i="5"/>
  <c r="AC52" i="5"/>
  <c r="Y52" i="5"/>
  <c r="U52" i="5"/>
  <c r="Q52" i="5"/>
  <c r="AC51" i="5"/>
  <c r="Y51" i="5"/>
  <c r="U51" i="5"/>
  <c r="Q51" i="5"/>
  <c r="AC50" i="5"/>
  <c r="Y50" i="5"/>
  <c r="U50" i="5"/>
  <c r="Q50" i="5"/>
  <c r="AC49" i="5"/>
  <c r="Y49" i="5"/>
  <c r="U49" i="5"/>
  <c r="Q49" i="5"/>
  <c r="AC48" i="5"/>
  <c r="Y48" i="5"/>
  <c r="U48" i="5"/>
  <c r="Q48" i="5"/>
  <c r="AF47" i="5"/>
  <c r="AA47" i="5"/>
  <c r="U47" i="5"/>
  <c r="P47" i="5"/>
  <c r="AE46" i="5"/>
  <c r="Y46" i="5"/>
  <c r="T46" i="5"/>
  <c r="O46" i="5"/>
  <c r="AC45" i="5"/>
  <c r="X45" i="5"/>
  <c r="S45" i="5"/>
  <c r="AB44" i="5"/>
  <c r="W44" i="5"/>
  <c r="Q44" i="5"/>
  <c r="AF43" i="5"/>
  <c r="AA43" i="5"/>
  <c r="U43" i="5"/>
  <c r="P43" i="5"/>
  <c r="AE42" i="5"/>
  <c r="Y42" i="5"/>
  <c r="T42" i="5"/>
  <c r="O42" i="5"/>
  <c r="AC41" i="5"/>
  <c r="X41" i="5"/>
  <c r="S41" i="5"/>
  <c r="AB40" i="5"/>
  <c r="W40" i="5"/>
  <c r="Q40" i="5"/>
  <c r="AF39" i="5"/>
  <c r="AA39" i="5"/>
  <c r="U39" i="5"/>
  <c r="AA38" i="5"/>
  <c r="AE37" i="5"/>
  <c r="O37" i="5"/>
  <c r="S36" i="5"/>
  <c r="W35" i="5"/>
  <c r="AA34" i="5"/>
  <c r="AE33" i="5"/>
  <c r="O33" i="5"/>
  <c r="S32" i="5"/>
  <c r="W31" i="5"/>
  <c r="AA30" i="5"/>
  <c r="AE29" i="5"/>
  <c r="O29" i="5"/>
  <c r="S28" i="5"/>
  <c r="W27" i="5"/>
  <c r="AA26" i="5"/>
  <c r="AE25" i="5"/>
  <c r="O25" i="5"/>
  <c r="S24" i="5"/>
  <c r="X62" i="5"/>
  <c r="T62" i="5"/>
  <c r="P62" i="5"/>
  <c r="AF61" i="5"/>
  <c r="AB61" i="5"/>
  <c r="X61" i="5"/>
  <c r="T61" i="5"/>
  <c r="P61" i="5"/>
  <c r="AF60" i="5"/>
  <c r="AB60" i="5"/>
  <c r="X60" i="5"/>
  <c r="T60" i="5"/>
  <c r="P60" i="5"/>
  <c r="AF59" i="5"/>
  <c r="AB59" i="5"/>
  <c r="X59" i="5"/>
  <c r="T59" i="5"/>
  <c r="P59" i="5"/>
  <c r="AF58" i="5"/>
  <c r="AB58" i="5"/>
  <c r="X58" i="5"/>
  <c r="T58" i="5"/>
  <c r="P58" i="5"/>
  <c r="AF57" i="5"/>
  <c r="AB57" i="5"/>
  <c r="X57" i="5"/>
  <c r="T57" i="5"/>
  <c r="P57" i="5"/>
  <c r="AF56" i="5"/>
  <c r="AB56" i="5"/>
  <c r="X56" i="5"/>
  <c r="T56" i="5"/>
  <c r="P56" i="5"/>
  <c r="AF55" i="5"/>
  <c r="AB55" i="5"/>
  <c r="X55" i="5"/>
  <c r="T55" i="5"/>
  <c r="P55" i="5"/>
  <c r="AF54" i="5"/>
  <c r="AB54" i="5"/>
  <c r="X54" i="5"/>
  <c r="T54" i="5"/>
  <c r="P54" i="5"/>
  <c r="AF53" i="5"/>
  <c r="AB53" i="5"/>
  <c r="X53" i="5"/>
  <c r="T53" i="5"/>
  <c r="P53" i="5"/>
  <c r="AF52" i="5"/>
  <c r="AB52" i="5"/>
  <c r="X52" i="5"/>
  <c r="T52" i="5"/>
  <c r="P52" i="5"/>
  <c r="AF51" i="5"/>
  <c r="AB51" i="5"/>
  <c r="X51" i="5"/>
  <c r="T51" i="5"/>
  <c r="P51" i="5"/>
  <c r="AF50" i="5"/>
  <c r="AB50" i="5"/>
  <c r="X50" i="5"/>
  <c r="T50" i="5"/>
  <c r="P50" i="5"/>
  <c r="AF49" i="5"/>
  <c r="AB49" i="5"/>
  <c r="X49" i="5"/>
  <c r="T49" i="5"/>
  <c r="P49" i="5"/>
  <c r="AF48" i="5"/>
  <c r="AB48" i="5"/>
  <c r="X48" i="5"/>
  <c r="T48" i="5"/>
  <c r="P48" i="5"/>
  <c r="AE47" i="5"/>
  <c r="Y47" i="5"/>
  <c r="T47" i="5"/>
  <c r="O47" i="5"/>
  <c r="AC46" i="5"/>
  <c r="X46" i="5"/>
  <c r="S46" i="5"/>
  <c r="AB45" i="5"/>
  <c r="W45" i="5"/>
  <c r="Q45" i="5"/>
  <c r="AF44" i="5"/>
  <c r="AA44" i="5"/>
  <c r="U44" i="5"/>
  <c r="P44" i="5"/>
  <c r="AE43" i="5"/>
  <c r="Y43" i="5"/>
  <c r="T43" i="5"/>
  <c r="O43" i="5"/>
  <c r="AC42" i="5"/>
  <c r="X42" i="5"/>
  <c r="S42" i="5"/>
  <c r="AB41" i="5"/>
  <c r="W41" i="5"/>
  <c r="Q41" i="5"/>
  <c r="AF40" i="5"/>
  <c r="AA40" i="5"/>
  <c r="U40" i="5"/>
  <c r="P40" i="5"/>
  <c r="AE39" i="5"/>
  <c r="Y39" i="5"/>
  <c r="S39" i="5"/>
  <c r="W38" i="5"/>
  <c r="AA37" i="5"/>
  <c r="AE36" i="5"/>
  <c r="O36" i="5"/>
  <c r="S35" i="5"/>
  <c r="W34" i="5"/>
  <c r="AA33" i="5"/>
  <c r="AE32" i="5"/>
  <c r="O32" i="5"/>
  <c r="S31" i="5"/>
  <c r="W30" i="5"/>
  <c r="AA29" i="5"/>
  <c r="AE28" i="5"/>
  <c r="O28" i="5"/>
  <c r="S27" i="5"/>
  <c r="W26" i="5"/>
  <c r="AA25" i="5"/>
  <c r="AE24" i="5"/>
  <c r="O24" i="5"/>
  <c r="AE62" i="5"/>
  <c r="AA62" i="5"/>
  <c r="W62" i="5"/>
  <c r="S62" i="5"/>
  <c r="O62" i="5"/>
  <c r="AE61" i="5"/>
  <c r="AA61" i="5"/>
  <c r="W61" i="5"/>
  <c r="S61" i="5"/>
  <c r="O61" i="5"/>
  <c r="AE60" i="5"/>
  <c r="AA60" i="5"/>
  <c r="W60" i="5"/>
  <c r="S60" i="5"/>
  <c r="O60" i="5"/>
  <c r="AE59" i="5"/>
  <c r="AA59" i="5"/>
  <c r="W59" i="5"/>
  <c r="S59" i="5"/>
  <c r="O59" i="5"/>
  <c r="AE58" i="5"/>
  <c r="AA58" i="5"/>
  <c r="W58" i="5"/>
  <c r="S58" i="5"/>
  <c r="O58" i="5"/>
  <c r="AE57" i="5"/>
  <c r="AA57" i="5"/>
  <c r="W57" i="5"/>
  <c r="S57" i="5"/>
  <c r="O57" i="5"/>
  <c r="AE56" i="5"/>
  <c r="AA56" i="5"/>
  <c r="W56" i="5"/>
  <c r="S56" i="5"/>
  <c r="O56" i="5"/>
  <c r="AE55" i="5"/>
  <c r="AA55" i="5"/>
  <c r="W55" i="5"/>
  <c r="S55" i="5"/>
  <c r="O55" i="5"/>
  <c r="AE54" i="5"/>
  <c r="AA54" i="5"/>
  <c r="W54" i="5"/>
  <c r="S54" i="5"/>
  <c r="O54" i="5"/>
  <c r="AE53" i="5"/>
  <c r="AA53" i="5"/>
  <c r="W53" i="5"/>
  <c r="S53" i="5"/>
  <c r="O53" i="5"/>
  <c r="AE52" i="5"/>
  <c r="AA52" i="5"/>
  <c r="W52" i="5"/>
  <c r="S52" i="5"/>
  <c r="O52" i="5"/>
  <c r="AE51" i="5"/>
  <c r="AA51" i="5"/>
  <c r="W51" i="5"/>
  <c r="S51" i="5"/>
  <c r="O51" i="5"/>
  <c r="AE50" i="5"/>
  <c r="AA50" i="5"/>
  <c r="W50" i="5"/>
  <c r="S50" i="5"/>
  <c r="O50" i="5"/>
  <c r="AE49" i="5"/>
  <c r="AA49" i="5"/>
  <c r="W49" i="5"/>
  <c r="S49" i="5"/>
  <c r="O49" i="5"/>
  <c r="AE48" i="5"/>
  <c r="AA48" i="5"/>
  <c r="W48" i="5"/>
  <c r="S48" i="5"/>
  <c r="O48" i="5"/>
  <c r="AC47" i="5"/>
  <c r="X47" i="5"/>
  <c r="S47" i="5"/>
  <c r="AB46" i="5"/>
  <c r="W46" i="5"/>
  <c r="Q46" i="5"/>
  <c r="AF45" i="5"/>
  <c r="AA45" i="5"/>
  <c r="U45" i="5"/>
  <c r="P45" i="5"/>
  <c r="AE44" i="5"/>
  <c r="Y44" i="5"/>
  <c r="T44" i="5"/>
  <c r="O44" i="5"/>
  <c r="AC43" i="5"/>
  <c r="X43" i="5"/>
  <c r="S43" i="5"/>
  <c r="AB42" i="5"/>
  <c r="W42" i="5"/>
  <c r="Q42" i="5"/>
  <c r="AF41" i="5"/>
  <c r="AA41" i="5"/>
  <c r="U41" i="5"/>
  <c r="P41" i="5"/>
  <c r="AE40" i="5"/>
  <c r="Y40" i="5"/>
  <c r="T40" i="5"/>
  <c r="O40" i="5"/>
  <c r="AC39" i="5"/>
  <c r="X39" i="5"/>
  <c r="O39" i="5"/>
  <c r="S38" i="5"/>
  <c r="W37" i="5"/>
  <c r="AA36" i="5"/>
  <c r="AE35" i="5"/>
  <c r="O35" i="5"/>
  <c r="S34" i="5"/>
  <c r="W33" i="5"/>
  <c r="AA32" i="5"/>
  <c r="AE31" i="5"/>
  <c r="O31" i="5"/>
  <c r="S30" i="5"/>
  <c r="W29" i="5"/>
  <c r="AA28" i="5"/>
  <c r="AE27" i="5"/>
  <c r="O27" i="5"/>
  <c r="S26" i="5"/>
  <c r="W25" i="5"/>
  <c r="AA24" i="5"/>
  <c r="AD47" i="5"/>
  <c r="Z47" i="5"/>
  <c r="V47" i="5"/>
  <c r="R47" i="5"/>
  <c r="AD46" i="5"/>
  <c r="Z46" i="5"/>
  <c r="V46" i="5"/>
  <c r="R46" i="5"/>
  <c r="AD45" i="5"/>
  <c r="Z45" i="5"/>
  <c r="V45" i="5"/>
  <c r="R45" i="5"/>
  <c r="AD44" i="5"/>
  <c r="Z44" i="5"/>
  <c r="V44" i="5"/>
  <c r="R44" i="5"/>
  <c r="AD43" i="5"/>
  <c r="Z43" i="5"/>
  <c r="V43" i="5"/>
  <c r="R43" i="5"/>
  <c r="AD42" i="5"/>
  <c r="Z42" i="5"/>
  <c r="V42" i="5"/>
  <c r="R42" i="5"/>
  <c r="AD41" i="5"/>
  <c r="Z41" i="5"/>
  <c r="V41" i="5"/>
  <c r="R41" i="5"/>
  <c r="AD40" i="5"/>
  <c r="Z40" i="5"/>
  <c r="V40" i="5"/>
  <c r="R40" i="5"/>
  <c r="AD39" i="5"/>
  <c r="Z39" i="5"/>
  <c r="V39" i="5"/>
  <c r="R39" i="5"/>
  <c r="AD38" i="5"/>
  <c r="Z38" i="5"/>
  <c r="V38" i="5"/>
  <c r="R38" i="5"/>
  <c r="AD37" i="5"/>
  <c r="Z37" i="5"/>
  <c r="V37" i="5"/>
  <c r="R37" i="5"/>
  <c r="AD36" i="5"/>
  <c r="Z36" i="5"/>
  <c r="V36" i="5"/>
  <c r="R36" i="5"/>
  <c r="AD35" i="5"/>
  <c r="Z35" i="5"/>
  <c r="V35" i="5"/>
  <c r="R35" i="5"/>
  <c r="AD34" i="5"/>
  <c r="Z34" i="5"/>
  <c r="V34" i="5"/>
  <c r="R34" i="5"/>
  <c r="AD33" i="5"/>
  <c r="Z33" i="5"/>
  <c r="V33" i="5"/>
  <c r="R33" i="5"/>
  <c r="AD32" i="5"/>
  <c r="Z32" i="5"/>
  <c r="V32" i="5"/>
  <c r="R32" i="5"/>
  <c r="AD31" i="5"/>
  <c r="Z31" i="5"/>
  <c r="V31" i="5"/>
  <c r="R31" i="5"/>
  <c r="AD30" i="5"/>
  <c r="Z30" i="5"/>
  <c r="V30" i="5"/>
  <c r="R30" i="5"/>
  <c r="AD29" i="5"/>
  <c r="Z29" i="5"/>
  <c r="V29" i="5"/>
  <c r="R29" i="5"/>
  <c r="AD28" i="5"/>
  <c r="Z28" i="5"/>
  <c r="V28" i="5"/>
  <c r="R28" i="5"/>
  <c r="AD27" i="5"/>
  <c r="Z27" i="5"/>
  <c r="V27" i="5"/>
  <c r="R27" i="5"/>
  <c r="AD26" i="5"/>
  <c r="Z26" i="5"/>
  <c r="V26" i="5"/>
  <c r="R26" i="5"/>
  <c r="AD25" i="5"/>
  <c r="Z25" i="5"/>
  <c r="V25" i="5"/>
  <c r="R25" i="5"/>
  <c r="AD24" i="5"/>
  <c r="Z24" i="5"/>
  <c r="V24" i="5"/>
  <c r="R24" i="5"/>
  <c r="Q39" i="5"/>
  <c r="AC38" i="5"/>
  <c r="Y38" i="5"/>
  <c r="U38" i="5"/>
  <c r="Q38" i="5"/>
  <c r="AC37" i="5"/>
  <c r="Y37" i="5"/>
  <c r="U37" i="5"/>
  <c r="Q37" i="5"/>
  <c r="AC36" i="5"/>
  <c r="Y36" i="5"/>
  <c r="U36" i="5"/>
  <c r="Q36" i="5"/>
  <c r="AC35" i="5"/>
  <c r="Y35" i="5"/>
  <c r="U35" i="5"/>
  <c r="Q35" i="5"/>
  <c r="AC34" i="5"/>
  <c r="Y34" i="5"/>
  <c r="U34" i="5"/>
  <c r="Q34" i="5"/>
  <c r="AC33" i="5"/>
  <c r="Y33" i="5"/>
  <c r="U33" i="5"/>
  <c r="Q33" i="5"/>
  <c r="AC32" i="5"/>
  <c r="Y32" i="5"/>
  <c r="U32" i="5"/>
  <c r="Q32" i="5"/>
  <c r="AC31" i="5"/>
  <c r="Y31" i="5"/>
  <c r="U31" i="5"/>
  <c r="Q31" i="5"/>
  <c r="AC30" i="5"/>
  <c r="Y30" i="5"/>
  <c r="U30" i="5"/>
  <c r="Q30" i="5"/>
  <c r="AC29" i="5"/>
  <c r="Y29" i="5"/>
  <c r="U29" i="5"/>
  <c r="Q29" i="5"/>
  <c r="AC28" i="5"/>
  <c r="Y28" i="5"/>
  <c r="U28" i="5"/>
  <c r="Q28" i="5"/>
  <c r="AC27" i="5"/>
  <c r="Y27" i="5"/>
  <c r="U27" i="5"/>
  <c r="Q27" i="5"/>
  <c r="AC26" i="5"/>
  <c r="Y26" i="5"/>
  <c r="U26" i="5"/>
  <c r="Q26" i="5"/>
  <c r="AC25" i="5"/>
  <c r="Y25" i="5"/>
  <c r="U25" i="5"/>
  <c r="Q25" i="5"/>
  <c r="AC24" i="5"/>
  <c r="Y24" i="5"/>
  <c r="U24" i="5"/>
  <c r="Q24" i="5"/>
  <c r="T39" i="5"/>
  <c r="P39" i="5"/>
  <c r="AF38" i="5"/>
  <c r="AB38" i="5"/>
  <c r="X38" i="5"/>
  <c r="T38" i="5"/>
  <c r="P38" i="5"/>
  <c r="AF37" i="5"/>
  <c r="AB37" i="5"/>
  <c r="X37" i="5"/>
  <c r="T37" i="5"/>
  <c r="P37" i="5"/>
  <c r="AF36" i="5"/>
  <c r="AB36" i="5"/>
  <c r="X36" i="5"/>
  <c r="T36" i="5"/>
  <c r="P36" i="5"/>
  <c r="AF35" i="5"/>
  <c r="AB35" i="5"/>
  <c r="X35" i="5"/>
  <c r="T35" i="5"/>
  <c r="P35" i="5"/>
  <c r="AF34" i="5"/>
  <c r="AB34" i="5"/>
  <c r="X34" i="5"/>
  <c r="T34" i="5"/>
  <c r="P34" i="5"/>
  <c r="AF33" i="5"/>
  <c r="AB33" i="5"/>
  <c r="X33" i="5"/>
  <c r="T33" i="5"/>
  <c r="P33" i="5"/>
  <c r="AF32" i="5"/>
  <c r="AB32" i="5"/>
  <c r="X32" i="5"/>
  <c r="T32" i="5"/>
  <c r="P32" i="5"/>
  <c r="AF31" i="5"/>
  <c r="AB31" i="5"/>
  <c r="X31" i="5"/>
  <c r="T31" i="5"/>
  <c r="P31" i="5"/>
  <c r="AF30" i="5"/>
  <c r="AB30" i="5"/>
  <c r="X30" i="5"/>
  <c r="T30" i="5"/>
  <c r="P30" i="5"/>
  <c r="AF29" i="5"/>
  <c r="AB29" i="5"/>
  <c r="X29" i="5"/>
  <c r="T29" i="5"/>
  <c r="P29" i="5"/>
  <c r="AF28" i="5"/>
  <c r="AB28" i="5"/>
  <c r="X28" i="5"/>
  <c r="T28" i="5"/>
  <c r="P28" i="5"/>
  <c r="AF27" i="5"/>
  <c r="AB27" i="5"/>
  <c r="X27" i="5"/>
  <c r="T27" i="5"/>
  <c r="P27" i="5"/>
  <c r="AF26" i="5"/>
  <c r="AB26" i="5"/>
  <c r="X26" i="5"/>
  <c r="T26" i="5"/>
  <c r="P26" i="5"/>
  <c r="AF25" i="5"/>
  <c r="AB25" i="5"/>
  <c r="X25" i="5"/>
  <c r="T25" i="5"/>
  <c r="P25" i="5"/>
  <c r="AF24" i="5"/>
  <c r="AB24" i="5"/>
  <c r="X24" i="5"/>
  <c r="T24" i="5"/>
  <c r="P24" i="5"/>
  <c r="BP3" i="5"/>
  <c r="BP4" i="5" s="1"/>
  <c r="BO4" i="5"/>
  <c r="AN5" i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6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6" i="1"/>
  <c r="BU18" i="5" l="1"/>
  <c r="BT18" i="5"/>
  <c r="BV18" i="5"/>
  <c r="BW18" i="5"/>
  <c r="BZ18" i="5"/>
  <c r="BX18" i="5"/>
  <c r="BY18" i="5"/>
  <c r="CC18" i="5"/>
  <c r="CA18" i="5"/>
  <c r="CB18" i="5"/>
  <c r="CD18" i="5"/>
  <c r="CE18" i="5"/>
  <c r="CG18" i="5"/>
  <c r="CH18" i="5"/>
  <c r="CF18" i="5"/>
  <c r="CI18" i="5"/>
  <c r="CJ18" i="5"/>
  <c r="CK18" i="5"/>
  <c r="CL18" i="5"/>
  <c r="CM18" i="5"/>
  <c r="Q10" i="5" a="1"/>
  <c r="Q10" i="5" s="1"/>
  <c r="Q11" i="5" s="1"/>
  <c r="BT29" i="5"/>
  <c r="BU29" i="5"/>
  <c r="BV29" i="5"/>
  <c r="BW29" i="5"/>
  <c r="BZ29" i="5"/>
  <c r="BX29" i="5"/>
  <c r="BY29" i="5"/>
  <c r="CA29" i="5"/>
  <c r="CB29" i="5"/>
  <c r="CC29" i="5"/>
  <c r="CD29" i="5"/>
  <c r="CE29" i="5"/>
  <c r="CG29" i="5"/>
  <c r="CF29" i="5"/>
  <c r="CH29" i="5"/>
  <c r="CI29" i="5"/>
  <c r="CJ29" i="5"/>
  <c r="CK29" i="5"/>
  <c r="CL29" i="5"/>
  <c r="CM29" i="5"/>
  <c r="AB10" i="5" a="1"/>
  <c r="AB10" i="5" s="1"/>
  <c r="AB11" i="5" s="1"/>
  <c r="BT27" i="5"/>
  <c r="BU27" i="5"/>
  <c r="BV27" i="5"/>
  <c r="BW27" i="5"/>
  <c r="CA27" i="5"/>
  <c r="BZ27" i="5"/>
  <c r="BX27" i="5"/>
  <c r="BY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Z10" i="5" a="1"/>
  <c r="Z10" i="5" s="1"/>
  <c r="Z11" i="5" s="1"/>
  <c r="BT30" i="5"/>
  <c r="BU30" i="5"/>
  <c r="BV30" i="5"/>
  <c r="BW30" i="5"/>
  <c r="BZ30" i="5"/>
  <c r="BX30" i="5"/>
  <c r="BY30" i="5"/>
  <c r="CB30" i="5"/>
  <c r="CA30" i="5"/>
  <c r="CC30" i="5"/>
  <c r="CD30" i="5"/>
  <c r="CE30" i="5"/>
  <c r="CG30" i="5"/>
  <c r="CF30" i="5"/>
  <c r="CH30" i="5"/>
  <c r="CI30" i="5"/>
  <c r="CJ30" i="5"/>
  <c r="CK30" i="5"/>
  <c r="CL30" i="5"/>
  <c r="CM30" i="5"/>
  <c r="AC10" i="5" a="1"/>
  <c r="AC10" i="5" s="1"/>
  <c r="AC11" i="5" s="1"/>
  <c r="BT31" i="5"/>
  <c r="BU31" i="5"/>
  <c r="BV31" i="5"/>
  <c r="BW31" i="5"/>
  <c r="BX31" i="5"/>
  <c r="BZ31" i="5"/>
  <c r="BY31" i="5"/>
  <c r="CA31" i="5"/>
  <c r="CB31" i="5"/>
  <c r="CC31" i="5"/>
  <c r="CD31" i="5"/>
  <c r="CG31" i="5"/>
  <c r="CF31" i="5"/>
  <c r="CE31" i="5"/>
  <c r="CH31" i="5"/>
  <c r="CI31" i="5"/>
  <c r="CJ31" i="5"/>
  <c r="CK31" i="5"/>
  <c r="CL31" i="5"/>
  <c r="CM31" i="5"/>
  <c r="AD10" i="5" a="1"/>
  <c r="AD10" i="5" s="1"/>
  <c r="AD11" i="5" s="1"/>
  <c r="BT28" i="5"/>
  <c r="BU28" i="5"/>
  <c r="BV28" i="5"/>
  <c r="BW28" i="5"/>
  <c r="BZ28" i="5"/>
  <c r="BY28" i="5"/>
  <c r="BX28" i="5"/>
  <c r="CA28" i="5"/>
  <c r="CB28" i="5"/>
  <c r="CC28" i="5"/>
  <c r="CD28" i="5"/>
  <c r="CG28" i="5"/>
  <c r="CE28" i="5"/>
  <c r="CF28" i="5"/>
  <c r="CH28" i="5"/>
  <c r="CI28" i="5"/>
  <c r="CJ28" i="5"/>
  <c r="CK28" i="5"/>
  <c r="CL28" i="5"/>
  <c r="CM28" i="5"/>
  <c r="AA10" i="5" a="1"/>
  <c r="AA10" i="5" s="1"/>
  <c r="AA11" i="5" s="1"/>
  <c r="BU21" i="5"/>
  <c r="BT21" i="5"/>
  <c r="BV21" i="5"/>
  <c r="BW21" i="5"/>
  <c r="BZ21" i="5"/>
  <c r="BX21" i="5"/>
  <c r="BY21" i="5"/>
  <c r="CA21" i="5"/>
  <c r="CC21" i="5"/>
  <c r="CB21" i="5"/>
  <c r="CD21" i="5"/>
  <c r="CE21" i="5"/>
  <c r="CF21" i="5"/>
  <c r="CG21" i="5"/>
  <c r="CH21" i="5"/>
  <c r="CI21" i="5"/>
  <c r="CJ21" i="5"/>
  <c r="CK21" i="5"/>
  <c r="CL21" i="5"/>
  <c r="CM21" i="5"/>
  <c r="T10" i="5" a="1"/>
  <c r="T10" i="5" s="1"/>
  <c r="T11" i="5" s="1"/>
  <c r="BU22" i="5"/>
  <c r="BT22" i="5"/>
  <c r="BV22" i="5"/>
  <c r="BW22" i="5"/>
  <c r="BX22" i="5"/>
  <c r="BY22" i="5"/>
  <c r="BZ22" i="5"/>
  <c r="CA22" i="5"/>
  <c r="CC22" i="5"/>
  <c r="CD22" i="5"/>
  <c r="CB22" i="5"/>
  <c r="CF22" i="5"/>
  <c r="CE22" i="5"/>
  <c r="CG22" i="5"/>
  <c r="CH22" i="5"/>
  <c r="CI22" i="5"/>
  <c r="CJ22" i="5"/>
  <c r="CK22" i="5"/>
  <c r="CL22" i="5"/>
  <c r="CM22" i="5"/>
  <c r="U10" i="5" a="1"/>
  <c r="U10" i="5" s="1"/>
  <c r="U11" i="5" s="1"/>
  <c r="BT23" i="5"/>
  <c r="BU23" i="5"/>
  <c r="BV23" i="5"/>
  <c r="BW23" i="5"/>
  <c r="BX23" i="5"/>
  <c r="BZ23" i="5"/>
  <c r="BY23" i="5"/>
  <c r="CA23" i="5"/>
  <c r="CC23" i="5"/>
  <c r="CB23" i="5"/>
  <c r="CD23" i="5"/>
  <c r="CE23" i="5"/>
  <c r="CG23" i="5"/>
  <c r="CH23" i="5"/>
  <c r="CF23" i="5"/>
  <c r="CI23" i="5"/>
  <c r="CJ23" i="5"/>
  <c r="CK23" i="5"/>
  <c r="CL23" i="5"/>
  <c r="CM23" i="5"/>
  <c r="V10" i="5" a="1"/>
  <c r="V10" i="5" s="1"/>
  <c r="V11" i="5" s="1"/>
  <c r="BU20" i="5"/>
  <c r="BT20" i="5"/>
  <c r="BV20" i="5"/>
  <c r="BW20" i="5"/>
  <c r="BX20" i="5"/>
  <c r="BZ20" i="5"/>
  <c r="BY20" i="5"/>
  <c r="CC20" i="5"/>
  <c r="CA20" i="5"/>
  <c r="CB20" i="5"/>
  <c r="CD20" i="5"/>
  <c r="CG20" i="5"/>
  <c r="CF20" i="5"/>
  <c r="CE20" i="5"/>
  <c r="CH20" i="5"/>
  <c r="CI20" i="5"/>
  <c r="CJ20" i="5"/>
  <c r="CK20" i="5"/>
  <c r="CL20" i="5"/>
  <c r="CM20" i="5"/>
  <c r="S10" i="5" a="1"/>
  <c r="S10" i="5" s="1"/>
  <c r="S11" i="5" s="1"/>
  <c r="BT32" i="5"/>
  <c r="BU32" i="5"/>
  <c r="BV32" i="5"/>
  <c r="BW32" i="5"/>
  <c r="BZ32" i="5"/>
  <c r="BY32" i="5"/>
  <c r="BX32" i="5"/>
  <c r="CA32" i="5"/>
  <c r="CB32" i="5"/>
  <c r="CC32" i="5"/>
  <c r="CD32" i="5"/>
  <c r="CF32" i="5"/>
  <c r="CG32" i="5"/>
  <c r="CE32" i="5"/>
  <c r="CH32" i="5"/>
  <c r="CI32" i="5"/>
  <c r="CJ32" i="5"/>
  <c r="CK32" i="5"/>
  <c r="CL32" i="5"/>
  <c r="CM32" i="5"/>
  <c r="AE10" i="5" a="1"/>
  <c r="AE10" i="5" s="1"/>
  <c r="AE11" i="5" s="1"/>
  <c r="BT17" i="5"/>
  <c r="BU17" i="5"/>
  <c r="BV17" i="5"/>
  <c r="BW17" i="5"/>
  <c r="BX17" i="5"/>
  <c r="BY17" i="5"/>
  <c r="BZ17" i="5"/>
  <c r="CA17" i="5"/>
  <c r="CC17" i="5"/>
  <c r="CB17" i="5"/>
  <c r="CD17" i="5"/>
  <c r="CG17" i="5"/>
  <c r="CF17" i="5"/>
  <c r="CE17" i="5"/>
  <c r="CH17" i="5"/>
  <c r="CI17" i="5"/>
  <c r="CJ17" i="5"/>
  <c r="CK17" i="5"/>
  <c r="CL17" i="5"/>
  <c r="CM17" i="5"/>
  <c r="P10" i="5" a="1"/>
  <c r="P10" i="5" s="1"/>
  <c r="P11" i="5" s="1"/>
  <c r="BT24" i="5"/>
  <c r="BU24" i="5"/>
  <c r="BV24" i="5"/>
  <c r="BW24" i="5"/>
  <c r="BX24" i="5"/>
  <c r="BZ24" i="5"/>
  <c r="BY24" i="5"/>
  <c r="CA24" i="5"/>
  <c r="CC24" i="5"/>
  <c r="CB24" i="5"/>
  <c r="CD24" i="5"/>
  <c r="CE24" i="5"/>
  <c r="CH24" i="5"/>
  <c r="CG24" i="5"/>
  <c r="CF24" i="5"/>
  <c r="CI24" i="5"/>
  <c r="CJ24" i="5"/>
  <c r="CK24" i="5"/>
  <c r="CL24" i="5"/>
  <c r="CM24" i="5"/>
  <c r="W10" i="5" a="1"/>
  <c r="W10" i="5" s="1"/>
  <c r="W11" i="5" s="1"/>
  <c r="BU26" i="5"/>
  <c r="BT26" i="5"/>
  <c r="BV26" i="5"/>
  <c r="BW26" i="5"/>
  <c r="BX26" i="5"/>
  <c r="BZ26" i="5"/>
  <c r="BY26" i="5"/>
  <c r="CA26" i="5"/>
  <c r="CC26" i="5"/>
  <c r="CB26" i="5"/>
  <c r="CD26" i="5"/>
  <c r="CE26" i="5"/>
  <c r="CF26" i="5"/>
  <c r="CG26" i="5"/>
  <c r="CH26" i="5"/>
  <c r="CI26" i="5"/>
  <c r="CJ26" i="5"/>
  <c r="CK26" i="5"/>
  <c r="CL26" i="5"/>
  <c r="CM26" i="5"/>
  <c r="Y10" i="5" a="1"/>
  <c r="Y10" i="5" s="1"/>
  <c r="Y11" i="5" s="1"/>
  <c r="BT19" i="5"/>
  <c r="BU19" i="5"/>
  <c r="BV19" i="5"/>
  <c r="BW19" i="5"/>
  <c r="CA19" i="5"/>
  <c r="BY19" i="5"/>
  <c r="BX19" i="5"/>
  <c r="BZ19" i="5"/>
  <c r="CC19" i="5"/>
  <c r="CB19" i="5"/>
  <c r="CE19" i="5"/>
  <c r="CD19" i="5"/>
  <c r="CG19" i="5"/>
  <c r="CF19" i="5"/>
  <c r="CH19" i="5"/>
  <c r="CI19" i="5"/>
  <c r="CJ19" i="5"/>
  <c r="CK19" i="5"/>
  <c r="CL19" i="5"/>
  <c r="CM19" i="5"/>
  <c r="R10" i="5" a="1"/>
  <c r="R10" i="5" s="1"/>
  <c r="R11" i="5" s="1"/>
  <c r="BT25" i="5"/>
  <c r="BU25" i="5"/>
  <c r="BV25" i="5"/>
  <c r="BW25" i="5"/>
  <c r="BY25" i="5"/>
  <c r="BX25" i="5"/>
  <c r="BZ25" i="5"/>
  <c r="CA25" i="5"/>
  <c r="CC25" i="5"/>
  <c r="CB25" i="5"/>
  <c r="CD25" i="5"/>
  <c r="CE25" i="5"/>
  <c r="CF25" i="5"/>
  <c r="CH25" i="5"/>
  <c r="CG25" i="5"/>
  <c r="CI25" i="5"/>
  <c r="CJ25" i="5"/>
  <c r="CK25" i="5"/>
  <c r="CL25" i="5"/>
  <c r="CM25" i="5"/>
  <c r="X10" i="5" a="1"/>
  <c r="X10" i="5" s="1"/>
  <c r="X11" i="5" s="1"/>
  <c r="BT16" i="5"/>
  <c r="BU16" i="5"/>
  <c r="BV16" i="5"/>
  <c r="BW16" i="5"/>
  <c r="BZ16" i="5"/>
  <c r="BX16" i="5"/>
  <c r="BY16" i="5"/>
  <c r="CA16" i="5"/>
  <c r="CB16" i="5"/>
  <c r="CC16" i="5"/>
  <c r="CD16" i="5"/>
  <c r="CG16" i="5"/>
  <c r="CF16" i="5"/>
  <c r="CE16" i="5"/>
  <c r="CH16" i="5"/>
  <c r="CI16" i="5"/>
  <c r="CJ16" i="5"/>
  <c r="CK16" i="5"/>
  <c r="CL16" i="5"/>
  <c r="CM16" i="5"/>
  <c r="O10" i="5" a="1"/>
  <c r="O10" i="5" s="1"/>
  <c r="O11" i="5" s="1"/>
  <c r="BU33" i="5"/>
  <c r="BT33" i="5"/>
  <c r="BV33" i="5"/>
  <c r="BW33" i="5"/>
  <c r="BX33" i="5"/>
  <c r="BZ33" i="5"/>
  <c r="BY33" i="5"/>
  <c r="CA33" i="5"/>
  <c r="CB33" i="5"/>
  <c r="CC33" i="5"/>
  <c r="CE33" i="5"/>
  <c r="CD33" i="5"/>
  <c r="CG33" i="5"/>
  <c r="CF33" i="5"/>
  <c r="CH33" i="5"/>
  <c r="CI33" i="5"/>
  <c r="CJ33" i="5"/>
  <c r="CK33" i="5"/>
  <c r="CL33" i="5"/>
  <c r="CM33" i="5"/>
  <c r="AF10" i="5" a="1"/>
  <c r="AF10" i="5" s="1"/>
  <c r="AF11" i="5" s="1"/>
  <c r="AO5" i="1"/>
  <c r="AN34" i="5" l="1"/>
  <c r="AR34" i="5"/>
  <c r="AU34" i="5"/>
  <c r="AY34" i="5"/>
  <c r="BC34" i="5"/>
  <c r="AT34" i="5"/>
  <c r="BB34" i="5"/>
  <c r="BF34" i="5"/>
  <c r="AM34" i="5"/>
  <c r="AS34" i="5"/>
  <c r="AV34" i="5"/>
  <c r="BA34" i="5"/>
  <c r="BD34" i="5"/>
  <c r="AP34" i="5"/>
  <c r="AX34" i="5"/>
  <c r="AO34" i="5"/>
  <c r="AQ34" i="5"/>
  <c r="AW34" i="5"/>
  <c r="AZ34" i="5"/>
  <c r="BE34" i="5"/>
  <c r="V16" i="5"/>
  <c r="AM22" i="5"/>
  <c r="AQ22" i="5"/>
  <c r="AU22" i="5"/>
  <c r="AZ22" i="5"/>
  <c r="BC22" i="5"/>
  <c r="AV22" i="5"/>
  <c r="AX22" i="5"/>
  <c r="AN22" i="5"/>
  <c r="AR22" i="5"/>
  <c r="AT22" i="5"/>
  <c r="AY22" i="5"/>
  <c r="BD22" i="5"/>
  <c r="AP22" i="5"/>
  <c r="BB22" i="5"/>
  <c r="BF22" i="5"/>
  <c r="AO22" i="5"/>
  <c r="AS22" i="5"/>
  <c r="AW22" i="5"/>
  <c r="BA22" i="5"/>
  <c r="BE22" i="5"/>
  <c r="AD16" i="5"/>
  <c r="AN26" i="5"/>
  <c r="AS26" i="5"/>
  <c r="AV26" i="5"/>
  <c r="AZ26" i="5"/>
  <c r="BC26" i="5"/>
  <c r="AP26" i="5"/>
  <c r="AX26" i="5"/>
  <c r="BF26" i="5"/>
  <c r="AM26" i="5"/>
  <c r="AQ26" i="5"/>
  <c r="AU26" i="5"/>
  <c r="AY26" i="5"/>
  <c r="BD26" i="5"/>
  <c r="AT26" i="5"/>
  <c r="BB26" i="5"/>
  <c r="AO26" i="5"/>
  <c r="AR26" i="5"/>
  <c r="AW26" i="5"/>
  <c r="BA26" i="5"/>
  <c r="BE26" i="5"/>
  <c r="Y16" i="5"/>
  <c r="AE16" i="5"/>
  <c r="AM33" i="5"/>
  <c r="AQ33" i="5"/>
  <c r="AU33" i="5"/>
  <c r="AZ33" i="5"/>
  <c r="BC33" i="5"/>
  <c r="AT33" i="5"/>
  <c r="AX33" i="5"/>
  <c r="AN33" i="5"/>
  <c r="AS33" i="5"/>
  <c r="AV33" i="5"/>
  <c r="BA33" i="5"/>
  <c r="BD33" i="5"/>
  <c r="AP33" i="5"/>
  <c r="BB33" i="5"/>
  <c r="BF33" i="5"/>
  <c r="AO33" i="5"/>
  <c r="AR33" i="5"/>
  <c r="AW33" i="5"/>
  <c r="AY33" i="5"/>
  <c r="BE33" i="5"/>
  <c r="AM24" i="5"/>
  <c r="AQ24" i="5"/>
  <c r="AU24" i="5"/>
  <c r="AY24" i="5"/>
  <c r="BC24" i="5"/>
  <c r="AP24" i="5"/>
  <c r="AX24" i="5"/>
  <c r="BF24" i="5"/>
  <c r="AN24" i="5"/>
  <c r="AR24" i="5"/>
  <c r="AV24" i="5"/>
  <c r="AZ24" i="5"/>
  <c r="BD24" i="5"/>
  <c r="AT24" i="5"/>
  <c r="BB24" i="5"/>
  <c r="AO24" i="5"/>
  <c r="AS24" i="5"/>
  <c r="AW24" i="5"/>
  <c r="BA24" i="5"/>
  <c r="BE24" i="5"/>
  <c r="T16" i="5"/>
  <c r="AM32" i="5"/>
  <c r="AS32" i="5"/>
  <c r="AV32" i="5"/>
  <c r="AX32" i="5"/>
  <c r="BC32" i="5"/>
  <c r="AT32" i="5"/>
  <c r="BB32" i="5"/>
  <c r="AN32" i="5"/>
  <c r="AR32" i="5"/>
  <c r="AW32" i="5"/>
  <c r="AZ32" i="5"/>
  <c r="BD32" i="5"/>
  <c r="AP32" i="5"/>
  <c r="AY32" i="5"/>
  <c r="BF32" i="5"/>
  <c r="AO32" i="5"/>
  <c r="AQ32" i="5"/>
  <c r="AU32" i="5"/>
  <c r="BA32" i="5"/>
  <c r="BE32" i="5"/>
  <c r="Z16" i="5"/>
  <c r="AM28" i="5"/>
  <c r="AS28" i="5"/>
  <c r="AV28" i="5"/>
  <c r="AX28" i="5"/>
  <c r="BC28" i="5"/>
  <c r="AP28" i="5"/>
  <c r="AZ28" i="5"/>
  <c r="BF28" i="5"/>
  <c r="AN28" i="5"/>
  <c r="AQ28" i="5"/>
  <c r="AU28" i="5"/>
  <c r="AY28" i="5"/>
  <c r="BD28" i="5"/>
  <c r="AT28" i="5"/>
  <c r="BB28" i="5"/>
  <c r="AO28" i="5"/>
  <c r="AR28" i="5"/>
  <c r="AW28" i="5"/>
  <c r="BA28" i="5"/>
  <c r="BE28" i="5"/>
  <c r="AB16" i="5"/>
  <c r="AM30" i="5"/>
  <c r="AS30" i="5"/>
  <c r="AV30" i="5"/>
  <c r="AZ30" i="5"/>
  <c r="BC30" i="5"/>
  <c r="AP30" i="5"/>
  <c r="BB30" i="5"/>
  <c r="AN30" i="5"/>
  <c r="AQ30" i="5"/>
  <c r="AU30" i="5"/>
  <c r="AY30" i="5"/>
  <c r="BD30" i="5"/>
  <c r="AT30" i="5"/>
  <c r="AW30" i="5"/>
  <c r="BF30" i="5"/>
  <c r="AO30" i="5"/>
  <c r="AR30" i="5"/>
  <c r="AX30" i="5"/>
  <c r="BA30" i="5"/>
  <c r="BE30" i="5"/>
  <c r="AN27" i="5"/>
  <c r="AR27" i="5"/>
  <c r="AU27" i="5"/>
  <c r="AY27" i="5"/>
  <c r="BC27" i="5"/>
  <c r="AP27" i="5"/>
  <c r="AW27" i="5"/>
  <c r="BF27" i="5"/>
  <c r="AM27" i="5"/>
  <c r="AQ27" i="5"/>
  <c r="AT27" i="5"/>
  <c r="BA27" i="5"/>
  <c r="BD27" i="5"/>
  <c r="AV27" i="5"/>
  <c r="BB27" i="5"/>
  <c r="AO27" i="5"/>
  <c r="AS27" i="5"/>
  <c r="AX27" i="5"/>
  <c r="AZ27" i="5"/>
  <c r="BE27" i="5"/>
  <c r="AM21" i="5"/>
  <c r="AS21" i="5"/>
  <c r="AV21" i="5"/>
  <c r="AY21" i="5"/>
  <c r="BC21" i="5"/>
  <c r="AT21" i="5"/>
  <c r="BB21" i="5"/>
  <c r="AN21" i="5"/>
  <c r="AQ21" i="5"/>
  <c r="AU21" i="5"/>
  <c r="AZ21" i="5"/>
  <c r="BD21" i="5"/>
  <c r="AP21" i="5"/>
  <c r="AX21" i="5"/>
  <c r="BF21" i="5"/>
  <c r="AO21" i="5"/>
  <c r="AR21" i="5"/>
  <c r="AW21" i="5"/>
  <c r="BA21" i="5"/>
  <c r="BE21" i="5"/>
  <c r="U16" i="5"/>
  <c r="AN23" i="5"/>
  <c r="AR23" i="5"/>
  <c r="AU23" i="5"/>
  <c r="AX23" i="5"/>
  <c r="BC23" i="5"/>
  <c r="AT23" i="5"/>
  <c r="BB23" i="5"/>
  <c r="AM23" i="5"/>
  <c r="AQ23" i="5"/>
  <c r="AV23" i="5"/>
  <c r="AY23" i="5"/>
  <c r="BD23" i="5"/>
  <c r="AP23" i="5"/>
  <c r="AZ23" i="5"/>
  <c r="BF23" i="5"/>
  <c r="AO23" i="5"/>
  <c r="AS23" i="5"/>
  <c r="AW23" i="5"/>
  <c r="BA23" i="5"/>
  <c r="BE23" i="5"/>
  <c r="AM19" i="5"/>
  <c r="AS19" i="5"/>
  <c r="AU19" i="5"/>
  <c r="AZ19" i="5"/>
  <c r="BC19" i="5"/>
  <c r="AP19" i="5"/>
  <c r="AX19" i="5"/>
  <c r="BF19" i="5"/>
  <c r="AN19" i="5"/>
  <c r="AQ19" i="5"/>
  <c r="AV19" i="5"/>
  <c r="AY19" i="5"/>
  <c r="BD19" i="5"/>
  <c r="AT19" i="5"/>
  <c r="BB19" i="5"/>
  <c r="AO19" i="5"/>
  <c r="AR19" i="5"/>
  <c r="AW19" i="5"/>
  <c r="BA19" i="5"/>
  <c r="BE19" i="5"/>
  <c r="AF16" i="5"/>
  <c r="X16" i="5"/>
  <c r="O16" i="5"/>
  <c r="AN17" i="5"/>
  <c r="AQ17" i="5"/>
  <c r="AV17" i="5"/>
  <c r="AZ17" i="5"/>
  <c r="BC17" i="5"/>
  <c r="AP17" i="5"/>
  <c r="AX17" i="5"/>
  <c r="BF17" i="5"/>
  <c r="AM17" i="5"/>
  <c r="AR17" i="5"/>
  <c r="AU17" i="5"/>
  <c r="AY17" i="5"/>
  <c r="BD17" i="5"/>
  <c r="AT17" i="5"/>
  <c r="BB17" i="5"/>
  <c r="AO17" i="5"/>
  <c r="AS17" i="5"/>
  <c r="AW17" i="5"/>
  <c r="BA17" i="5"/>
  <c r="BE17" i="5"/>
  <c r="R16" i="5"/>
  <c r="AM20" i="5"/>
  <c r="AR20" i="5"/>
  <c r="AV20" i="5"/>
  <c r="AX20" i="5"/>
  <c r="BC20" i="5"/>
  <c r="AT20" i="5"/>
  <c r="BB20" i="5"/>
  <c r="AN20" i="5"/>
  <c r="AS20" i="5"/>
  <c r="AU20" i="5"/>
  <c r="AZ20" i="5"/>
  <c r="BD20" i="5"/>
  <c r="AP20" i="5"/>
  <c r="AY20" i="5"/>
  <c r="BF20" i="5"/>
  <c r="AO20" i="5"/>
  <c r="AQ20" i="5"/>
  <c r="AW20" i="5"/>
  <c r="BA20" i="5"/>
  <c r="BE20" i="5"/>
  <c r="W16" i="5"/>
  <c r="AN25" i="5"/>
  <c r="AQ25" i="5"/>
  <c r="AV25" i="5"/>
  <c r="AY25" i="5"/>
  <c r="BC25" i="5"/>
  <c r="AT25" i="5"/>
  <c r="BB25" i="5"/>
  <c r="AM25" i="5"/>
  <c r="AR25" i="5"/>
  <c r="AU25" i="5"/>
  <c r="AX25" i="5"/>
  <c r="BD25" i="5"/>
  <c r="AP25" i="5"/>
  <c r="AZ25" i="5"/>
  <c r="BF25" i="5"/>
  <c r="AO25" i="5"/>
  <c r="AS25" i="5"/>
  <c r="AW25" i="5"/>
  <c r="BA25" i="5"/>
  <c r="BE25" i="5"/>
  <c r="P16" i="5"/>
  <c r="AM18" i="5"/>
  <c r="AQ18" i="5"/>
  <c r="AU18" i="5"/>
  <c r="AX18" i="5"/>
  <c r="BC18" i="5"/>
  <c r="AP18" i="5"/>
  <c r="BB18" i="5"/>
  <c r="AN18" i="5"/>
  <c r="AS18" i="5"/>
  <c r="AV18" i="5"/>
  <c r="AY18" i="5"/>
  <c r="BD18" i="5"/>
  <c r="AT18" i="5"/>
  <c r="AZ18" i="5"/>
  <c r="BF18" i="5"/>
  <c r="AO18" i="5"/>
  <c r="AR18" i="5"/>
  <c r="AW18" i="5"/>
  <c r="BA18" i="5"/>
  <c r="BE18" i="5"/>
  <c r="S16" i="5"/>
  <c r="AA16" i="5"/>
  <c r="AN29" i="5"/>
  <c r="AQ29" i="5"/>
  <c r="AU29" i="5"/>
  <c r="AZ29" i="5"/>
  <c r="BC29" i="5"/>
  <c r="AT29" i="5"/>
  <c r="BB29" i="5"/>
  <c r="AM29" i="5"/>
  <c r="AR29" i="5"/>
  <c r="AV29" i="5"/>
  <c r="AY29" i="5"/>
  <c r="BD29" i="5"/>
  <c r="AP29" i="5"/>
  <c r="AX29" i="5"/>
  <c r="BF29" i="5"/>
  <c r="AO29" i="5"/>
  <c r="AS29" i="5"/>
  <c r="AW29" i="5"/>
  <c r="BA29" i="5"/>
  <c r="BE29" i="5"/>
  <c r="AC16" i="5"/>
  <c r="AM31" i="5"/>
  <c r="AS31" i="5"/>
  <c r="AU31" i="5"/>
  <c r="AZ31" i="5"/>
  <c r="BC31" i="5"/>
  <c r="AT31" i="5"/>
  <c r="BB31" i="5"/>
  <c r="AN31" i="5"/>
  <c r="AQ31" i="5"/>
  <c r="AV31" i="5"/>
  <c r="BA31" i="5"/>
  <c r="BD31" i="5"/>
  <c r="AP31" i="5"/>
  <c r="AX31" i="5"/>
  <c r="BF31" i="5"/>
  <c r="AO31" i="5"/>
  <c r="AR31" i="5"/>
  <c r="AW31" i="5"/>
  <c r="AY31" i="5"/>
  <c r="BE31" i="5"/>
  <c r="Q16" i="5"/>
  <c r="CP6" i="5"/>
  <c r="CT6" i="5"/>
  <c r="CN4" i="5"/>
  <c r="CR4" i="5"/>
  <c r="CV4" i="5"/>
  <c r="CP10" i="5"/>
  <c r="CT10" i="5"/>
  <c r="CR13" i="5"/>
  <c r="CV13" i="5"/>
  <c r="CP11" i="5"/>
  <c r="CT11" i="5"/>
  <c r="CR8" i="5"/>
  <c r="CV8" i="5"/>
  <c r="CP12" i="5"/>
  <c r="CT12" i="5"/>
  <c r="CR7" i="5"/>
  <c r="CV7" i="5"/>
  <c r="CP5" i="5"/>
  <c r="CT5" i="5"/>
  <c r="CR9" i="5"/>
  <c r="CV9" i="5"/>
  <c r="AP5" i="1"/>
  <c r="CO9" i="5" l="1"/>
  <c r="CO8" i="5"/>
  <c r="CO4" i="5"/>
  <c r="CO13" i="5"/>
  <c r="CN7" i="5"/>
  <c r="CN8" i="5"/>
  <c r="CN13" i="5"/>
  <c r="CU9" i="5"/>
  <c r="CQ9" i="5"/>
  <c r="CW5" i="5"/>
  <c r="CS5" i="5"/>
  <c r="CO5" i="5"/>
  <c r="CU7" i="5"/>
  <c r="CQ7" i="5"/>
  <c r="CW12" i="5"/>
  <c r="CS12" i="5"/>
  <c r="CO12" i="5"/>
  <c r="CU8" i="5"/>
  <c r="CQ8" i="5"/>
  <c r="CW11" i="5"/>
  <c r="CS11" i="5"/>
  <c r="CO11" i="5"/>
  <c r="CU13" i="5"/>
  <c r="CQ13" i="5"/>
  <c r="CW10" i="5"/>
  <c r="CS10" i="5"/>
  <c r="CO10" i="5"/>
  <c r="CU4" i="5"/>
  <c r="CQ4" i="5"/>
  <c r="CW6" i="5"/>
  <c r="CS6" i="5"/>
  <c r="CO6" i="5"/>
  <c r="CT9" i="5"/>
  <c r="CP9" i="5"/>
  <c r="CV5" i="5"/>
  <c r="CR5" i="5"/>
  <c r="CN5" i="5"/>
  <c r="CT7" i="5"/>
  <c r="CP7" i="5"/>
  <c r="CV12" i="5"/>
  <c r="CR12" i="5"/>
  <c r="CN12" i="5"/>
  <c r="CT8" i="5"/>
  <c r="CP8" i="5"/>
  <c r="CV11" i="5"/>
  <c r="CR11" i="5"/>
  <c r="CN11" i="5"/>
  <c r="CT13" i="5"/>
  <c r="CP13" i="5"/>
  <c r="CV10" i="5"/>
  <c r="CR10" i="5"/>
  <c r="CN10" i="5"/>
  <c r="CT4" i="5"/>
  <c r="CP4" i="5"/>
  <c r="CV6" i="5"/>
  <c r="CR6" i="5"/>
  <c r="CN6" i="5"/>
  <c r="CW9" i="5"/>
  <c r="CS9" i="5"/>
  <c r="CU5" i="5"/>
  <c r="CW7" i="5"/>
  <c r="CS7" i="5"/>
  <c r="CU12" i="5"/>
  <c r="CW8" i="5"/>
  <c r="CS8" i="5"/>
  <c r="CU11" i="5"/>
  <c r="CW13" i="5"/>
  <c r="CS13" i="5"/>
  <c r="CU10" i="5"/>
  <c r="CW4" i="5"/>
  <c r="CS4" i="5"/>
  <c r="CU6" i="5"/>
  <c r="BK9" i="5"/>
  <c r="BP9" i="5"/>
  <c r="BJ9" i="5"/>
  <c r="BJ14" i="5"/>
  <c r="BP14" i="5"/>
  <c r="BL6" i="5"/>
  <c r="BK6" i="5"/>
  <c r="AG3" i="1" a="1"/>
  <c r="AG3" i="1" s="1"/>
  <c r="AH3" i="1" a="1"/>
  <c r="AH3" i="1" s="1"/>
  <c r="AI3" i="1" a="1"/>
  <c r="AI3" i="1" s="1"/>
  <c r="AJ3" i="1" a="1"/>
  <c r="AJ3" i="1" s="1"/>
  <c r="AK3" i="1" a="1"/>
  <c r="AK3" i="1" s="1"/>
  <c r="AM3" i="1" a="1"/>
  <c r="AM3" i="1" s="1"/>
  <c r="AL3" i="1" a="1"/>
  <c r="AL3" i="1" s="1"/>
  <c r="AN3" i="1" a="1"/>
  <c r="AN3" i="1" s="1"/>
  <c r="BK11" i="5"/>
  <c r="BL11" i="5"/>
  <c r="BJ11" i="5"/>
  <c r="BJ13" i="5"/>
  <c r="BN13" i="5"/>
  <c r="BM10" i="5"/>
  <c r="BP10" i="5"/>
  <c r="BL10" i="5"/>
  <c r="BJ7" i="5"/>
  <c r="BK7" i="5"/>
  <c r="AO3" i="1" a="1"/>
  <c r="AO3" i="1" s="1"/>
  <c r="BH8" i="5"/>
  <c r="BI8" i="5"/>
  <c r="BJ12" i="5"/>
  <c r="BK12" i="5"/>
  <c r="AP3" i="1" a="1"/>
  <c r="AP3" i="1" s="1"/>
  <c r="D13" i="3" a="1"/>
  <c r="D13" i="3" s="1"/>
  <c r="D14" i="3" a="1"/>
  <c r="D14" i="3" s="1"/>
  <c r="E14" i="3" a="1"/>
  <c r="E14" i="3" s="1"/>
  <c r="E13" i="3" a="1"/>
  <c r="E13" i="3" s="1"/>
  <c r="BH9" i="5" l="1"/>
  <c r="BG8" i="5"/>
  <c r="BG11" i="5"/>
  <c r="BO12" i="5"/>
  <c r="BN12" i="5"/>
  <c r="BM8" i="5"/>
  <c r="BL8" i="5"/>
  <c r="BK8" i="5"/>
  <c r="BO7" i="5"/>
  <c r="BN7" i="5"/>
  <c r="BI7" i="5"/>
  <c r="BG10" i="5"/>
  <c r="BH10" i="5"/>
  <c r="BI13" i="5"/>
  <c r="BH13" i="5"/>
  <c r="BG13" i="5"/>
  <c r="BP11" i="5"/>
  <c r="BO11" i="5"/>
  <c r="BO6" i="5"/>
  <c r="BJ6" i="5"/>
  <c r="BI6" i="5"/>
  <c r="BG5" i="5"/>
  <c r="BH5" i="5"/>
  <c r="BI14" i="5"/>
  <c r="BN14" i="5"/>
  <c r="BG14" i="5"/>
  <c r="BN9" i="5"/>
  <c r="BO9" i="5"/>
  <c r="BM5" i="5"/>
  <c r="BP12" i="5"/>
  <c r="BG12" i="5"/>
  <c r="BN8" i="5"/>
  <c r="BJ8" i="5"/>
  <c r="BL5" i="5"/>
  <c r="BG7" i="5"/>
  <c r="BL7" i="5"/>
  <c r="BO10" i="5"/>
  <c r="BN10" i="5"/>
  <c r="BP13" i="5"/>
  <c r="BO13" i="5"/>
  <c r="BM11" i="5"/>
  <c r="BH11" i="5"/>
  <c r="BG6" i="5"/>
  <c r="BH6" i="5"/>
  <c r="BO5" i="5"/>
  <c r="BJ5" i="5"/>
  <c r="BI5" i="5"/>
  <c r="BL14" i="5"/>
  <c r="BO14" i="5"/>
  <c r="BM9" i="5"/>
  <c r="BL9" i="5"/>
  <c r="BG9" i="5"/>
  <c r="BH12" i="5"/>
  <c r="BL12" i="5"/>
  <c r="BP8" i="5"/>
  <c r="BH7" i="5"/>
  <c r="BP7" i="5"/>
  <c r="BK10" i="5"/>
  <c r="BM13" i="5"/>
  <c r="BL13" i="5"/>
  <c r="BI11" i="5"/>
  <c r="BP6" i="5"/>
  <c r="BN6" i="5"/>
  <c r="BK5" i="5"/>
  <c r="BM14" i="5"/>
  <c r="BH14" i="5"/>
  <c r="BI9" i="5"/>
  <c r="V14" i="5"/>
  <c r="V15" i="5" s="1"/>
  <c r="AB14" i="5"/>
  <c r="AB15" i="5" s="1"/>
  <c r="Z14" i="5"/>
  <c r="Z15" i="5" s="1"/>
  <c r="AA14" i="5"/>
  <c r="AA15" i="5" s="1"/>
  <c r="AC14" i="5"/>
  <c r="AC15" i="5" s="1"/>
  <c r="X14" i="5"/>
  <c r="X15" i="5" s="1"/>
  <c r="R14" i="5"/>
  <c r="R15" i="5" s="1"/>
  <c r="W14" i="5"/>
  <c r="W15" i="5" s="1"/>
  <c r="Y14" i="5"/>
  <c r="Y15" i="5" s="1"/>
  <c r="Q14" i="5"/>
  <c r="Q15" i="5" s="1"/>
  <c r="T14" i="5"/>
  <c r="T15" i="5" s="1"/>
  <c r="U14" i="5"/>
  <c r="U15" i="5" s="1"/>
  <c r="S14" i="5"/>
  <c r="S15" i="5" s="1"/>
  <c r="AD14" i="5"/>
  <c r="AD15" i="5" s="1"/>
  <c r="AF14" i="5"/>
  <c r="AF15" i="5" s="1"/>
  <c r="P14" i="5"/>
  <c r="P15" i="5" s="1"/>
  <c r="AE14" i="5"/>
  <c r="AE15" i="5" s="1"/>
  <c r="O14" i="5"/>
  <c r="O15" i="5" s="1"/>
  <c r="AG2" i="1"/>
  <c r="AH2" i="1"/>
  <c r="AI2" i="1"/>
  <c r="AJ2" i="1"/>
  <c r="AK2" i="1"/>
  <c r="AL2" i="1"/>
  <c r="AM2" i="1"/>
  <c r="AN2" i="1"/>
  <c r="AO2" i="1"/>
  <c r="AP2" i="1"/>
  <c r="AU500" i="1"/>
  <c r="AU793" i="1"/>
  <c r="AU456" i="1"/>
  <c r="AU9" i="1"/>
  <c r="B9" i="1"/>
  <c r="AU213" i="1"/>
  <c r="AU937" i="1"/>
  <c r="AU585" i="1"/>
  <c r="AU324" i="1"/>
  <c r="AU316" i="1"/>
  <c r="AU883" i="1"/>
  <c r="AU196" i="1"/>
  <c r="AU86" i="1"/>
  <c r="AU645" i="1"/>
  <c r="AU965" i="1"/>
  <c r="AU346" i="1"/>
  <c r="AU589" i="1"/>
  <c r="AU425" i="1"/>
  <c r="B7" i="1"/>
  <c r="AU7" i="1"/>
  <c r="AU588" i="1"/>
  <c r="AU986" i="1"/>
  <c r="AU988" i="1"/>
  <c r="AU580" i="1"/>
  <c r="AU897" i="1"/>
  <c r="AU921" i="1"/>
  <c r="AU485" i="1"/>
  <c r="AU656" i="1"/>
  <c r="AU474" i="1"/>
  <c r="AU53" i="1"/>
  <c r="AU492" i="1"/>
  <c r="AU802" i="1"/>
  <c r="AU672" i="1"/>
  <c r="AU679" i="1"/>
  <c r="AU258" i="1"/>
  <c r="AU99" i="1"/>
  <c r="B6" i="1"/>
  <c r="AU6" i="1"/>
  <c r="AU405" i="1"/>
  <c r="AU570" i="1"/>
  <c r="AU380" i="1"/>
  <c r="AU473" i="1"/>
  <c r="AU690" i="1"/>
  <c r="AU155" i="1"/>
  <c r="AU420" i="1"/>
  <c r="AU989" i="1"/>
  <c r="AU525" i="1"/>
  <c r="AU913" i="1"/>
  <c r="AU431" i="1"/>
  <c r="AU961" i="1"/>
  <c r="AU426" i="1"/>
  <c r="AU121" i="1"/>
  <c r="AU20" i="1"/>
  <c r="AU481" i="1"/>
  <c r="AU737" i="1"/>
  <c r="AU604" i="1"/>
  <c r="AU194" i="1"/>
  <c r="AU146" i="1"/>
  <c r="AU547" i="1"/>
  <c r="AU813" i="1"/>
  <c r="AU862" i="1"/>
  <c r="AU534" i="1"/>
  <c r="AU467" i="1"/>
  <c r="AU393" i="1"/>
  <c r="AU594" i="1"/>
  <c r="AU222" i="1"/>
  <c r="AU495" i="1"/>
  <c r="AU340" i="1"/>
  <c r="AU408" i="1"/>
  <c r="AU67" i="1"/>
  <c r="AU831" i="1"/>
  <c r="AU967" i="1"/>
  <c r="AU273" i="1"/>
  <c r="AU657" i="1"/>
  <c r="AU856" i="1"/>
  <c r="AU91" i="1"/>
  <c r="AU274" i="1"/>
  <c r="AU445" i="1"/>
  <c r="AU669" i="1"/>
  <c r="AU351" i="1"/>
  <c r="AU568" i="1"/>
  <c r="AU400" i="1"/>
  <c r="AU893" i="1"/>
  <c r="AU281" i="1"/>
  <c r="AU470" i="1"/>
  <c r="AU362" i="1"/>
  <c r="AU696" i="1"/>
  <c r="AU574" i="1"/>
  <c r="AU663" i="1"/>
  <c r="AU612" i="1"/>
  <c r="AU624" i="1"/>
  <c r="AU243" i="1"/>
  <c r="AU71" i="1"/>
  <c r="AU387" i="1"/>
  <c r="AU752" i="1"/>
  <c r="AU159" i="1"/>
  <c r="AU698" i="1"/>
  <c r="AU705" i="1"/>
  <c r="AU78" i="1"/>
  <c r="AU984" i="1"/>
  <c r="AU102" i="1"/>
  <c r="AU446" i="1"/>
  <c r="AU817" i="1"/>
  <c r="AU368" i="1"/>
  <c r="AU520" i="1"/>
  <c r="AU864" i="1"/>
  <c r="AU573" i="1"/>
  <c r="AU761" i="1"/>
  <c r="AU506" i="1"/>
  <c r="AU70" i="1"/>
  <c r="AU562" i="1"/>
  <c r="AU457" i="1"/>
  <c r="AU630" i="1"/>
  <c r="AU726" i="1"/>
  <c r="AU952" i="1"/>
  <c r="AU45" i="1"/>
  <c r="AU253" i="1"/>
  <c r="AU262" i="1"/>
  <c r="AU567" i="1"/>
  <c r="AU842" i="1"/>
  <c r="AU847" i="1"/>
  <c r="AU949" i="1"/>
  <c r="AU895" i="1"/>
  <c r="AU727" i="1"/>
  <c r="AU439" i="1"/>
  <c r="AU263" i="1"/>
  <c r="AU890" i="1"/>
  <c r="AU371" i="1"/>
  <c r="AU404" i="1"/>
  <c r="AU275" i="1"/>
  <c r="AU508" i="1"/>
  <c r="AU522" i="1"/>
  <c r="AU1000" i="1"/>
  <c r="AU125" i="1"/>
  <c r="AU130" i="1"/>
  <c r="AU347" i="1"/>
  <c r="AU124" i="1"/>
  <c r="AU363" i="1"/>
  <c r="AU224" i="1"/>
  <c r="AU540" i="1"/>
  <c r="AU90" i="1"/>
  <c r="AU256" i="1"/>
  <c r="AU93" i="1"/>
  <c r="AU935" i="1"/>
  <c r="AU64" i="1"/>
  <c r="AU712" i="1"/>
  <c r="AU83" i="1"/>
  <c r="AU209" i="1"/>
  <c r="AU844" i="1"/>
  <c r="AU325" i="1"/>
  <c r="AU151" i="1"/>
  <c r="AU614" i="1"/>
  <c r="AU956" i="1"/>
  <c r="AU401" i="1"/>
  <c r="AU204" i="1"/>
  <c r="AU184" i="1"/>
  <c r="AU869" i="1"/>
  <c r="AU450" i="1"/>
  <c r="AU84" i="1"/>
  <c r="AU638" i="1"/>
  <c r="AU613" i="1"/>
  <c r="AU242" i="1"/>
  <c r="AU248" i="1"/>
  <c r="AU192" i="1"/>
  <c r="AU1003" i="1"/>
  <c r="AU147" i="1"/>
  <c r="AU217" i="1"/>
  <c r="AU357" i="1"/>
  <c r="AU871" i="1"/>
  <c r="AU210" i="1"/>
  <c r="AU436" i="1"/>
  <c r="AU640" i="1"/>
  <c r="AU116" i="1"/>
  <c r="AU874" i="1"/>
  <c r="AU673" i="1"/>
  <c r="AU754" i="1"/>
  <c r="AU979" i="1"/>
  <c r="AU607" i="1"/>
  <c r="AU290" i="1"/>
  <c r="AU112" i="1"/>
  <c r="AU396" i="1"/>
  <c r="AU747" i="1"/>
  <c r="AU488" i="1"/>
  <c r="AU323" i="1"/>
  <c r="AU572" i="1"/>
  <c r="AU558" i="1"/>
  <c r="AU911" i="1"/>
  <c r="AU334" i="1"/>
  <c r="AU417" i="1"/>
  <c r="AU133" i="1"/>
  <c r="AU759" i="1"/>
  <c r="AU666" i="1"/>
  <c r="AU593" i="1"/>
  <c r="AU437" i="1"/>
  <c r="AU990" i="1"/>
  <c r="AU703" i="1"/>
  <c r="AU168" i="1"/>
  <c r="AU584" i="1"/>
  <c r="AU903" i="1"/>
  <c r="AU355" i="1"/>
  <c r="AU14" i="1"/>
  <c r="AU665" i="1"/>
  <c r="AU317" i="1"/>
  <c r="AU55" i="1"/>
  <c r="AU509" i="1"/>
  <c r="AU529" i="1"/>
  <c r="AU603" i="1"/>
  <c r="AU376" i="1"/>
  <c r="AU319" i="1"/>
  <c r="AU179" i="1"/>
  <c r="AU141" i="1"/>
  <c r="AU539" i="1"/>
  <c r="AU254" i="1"/>
  <c r="AU328" i="1"/>
  <c r="AU606" i="1"/>
  <c r="AU343" i="1"/>
  <c r="AU200" i="1"/>
  <c r="AU927" i="1"/>
  <c r="AU120" i="1"/>
  <c r="AU503" i="1"/>
  <c r="AU728" i="1"/>
  <c r="AU471" i="1"/>
  <c r="AU783" i="1"/>
  <c r="AU52" i="1"/>
  <c r="AU552" i="1"/>
  <c r="AU982" i="1"/>
  <c r="AU518" i="1"/>
  <c r="AU464" i="1"/>
  <c r="AU51" i="1"/>
  <c r="B8" i="1"/>
  <c r="AU8" i="1"/>
  <c r="AU309" i="1"/>
  <c r="AU899" i="1"/>
  <c r="AU731" i="1"/>
  <c r="AU652" i="1"/>
  <c r="AU501" i="1"/>
  <c r="AU75" i="1"/>
  <c r="AU261" i="1"/>
  <c r="AU375" i="1"/>
  <c r="AU80" i="1"/>
  <c r="AU958" i="1"/>
  <c r="AU615" i="1"/>
  <c r="AU96" i="1"/>
  <c r="AU611" i="1"/>
  <c r="AU132" i="1"/>
  <c r="AU123" i="1"/>
  <c r="AU198" i="1"/>
  <c r="AU785" i="1"/>
  <c r="AU58" i="1"/>
  <c r="AU784" i="1"/>
  <c r="AU851" i="1"/>
  <c r="AU342" i="1"/>
  <c r="AU647" i="1"/>
  <c r="AU641" i="1"/>
  <c r="AU685" i="1"/>
  <c r="AU126" i="1"/>
  <c r="AU189" i="1"/>
  <c r="AU922" i="1"/>
  <c r="AU823" i="1"/>
  <c r="AU353" i="1"/>
  <c r="AU648" i="1"/>
  <c r="AU882" i="1"/>
  <c r="AU884" i="1"/>
  <c r="AU724" i="1"/>
  <c r="AU458" i="1"/>
  <c r="AU163" i="1"/>
  <c r="AU88" i="1"/>
  <c r="AU885" i="1"/>
  <c r="AU438" i="1"/>
  <c r="AU772" i="1"/>
  <c r="AU190" i="1"/>
  <c r="AU299" i="1"/>
  <c r="AU502" i="1"/>
  <c r="AU521" i="1"/>
  <c r="AU537" i="1"/>
  <c r="AU591" i="1"/>
  <c r="AU207" i="1"/>
  <c r="AU430" i="1"/>
  <c r="AU968" i="1"/>
  <c r="AU15" i="1"/>
  <c r="AU305" i="1"/>
  <c r="AU715" i="1"/>
  <c r="AU359" i="1"/>
  <c r="AU28" i="1"/>
  <c r="AU702" i="1"/>
  <c r="AU50" i="1"/>
  <c r="AU122" i="1"/>
  <c r="AU322" i="1"/>
  <c r="AU344" i="1"/>
  <c r="AU24" i="1"/>
  <c r="AU925" i="1"/>
  <c r="AU171" i="1"/>
  <c r="AU382" i="1"/>
  <c r="AU89" i="1"/>
  <c r="AU631" i="1"/>
  <c r="AU494" i="1"/>
  <c r="AU432" i="1"/>
  <c r="AU157" i="1"/>
  <c r="AU296" i="1"/>
  <c r="AU616" i="1"/>
  <c r="AU167" i="1"/>
  <c r="AU136" i="1"/>
  <c r="AU804" i="1"/>
  <c r="AU338" i="1"/>
  <c r="AU972" i="1"/>
  <c r="AU149" i="1"/>
  <c r="AU490" i="1"/>
  <c r="AU693" i="1"/>
  <c r="AU186" i="1"/>
  <c r="AU399" i="1"/>
  <c r="AU41" i="1"/>
  <c r="AU877" i="1"/>
  <c r="AU233" i="1"/>
  <c r="AU25" i="1"/>
  <c r="AU199" i="1"/>
  <c r="AU807" i="1"/>
  <c r="AU59" i="1"/>
  <c r="AU564" i="1"/>
  <c r="AU455" i="1"/>
  <c r="AU493" i="1"/>
  <c r="AU993" i="1"/>
  <c r="AU600" i="1"/>
  <c r="AU735" i="1"/>
  <c r="AU786" i="1"/>
  <c r="AU896" i="1"/>
  <c r="AU294" i="1"/>
  <c r="AU498" i="1"/>
  <c r="AU676" i="1"/>
  <c r="AU797" i="1"/>
  <c r="AU596" i="1"/>
  <c r="AU358" i="1"/>
  <c r="AU166" i="1"/>
  <c r="AU448" i="1"/>
  <c r="AU162" i="1"/>
  <c r="AU82" i="1"/>
  <c r="AU536" i="1"/>
  <c r="AU653" i="1"/>
  <c r="AU140" i="1"/>
  <c r="AU443" i="1"/>
  <c r="AU901" i="1"/>
  <c r="AU252" i="1"/>
  <c r="AU214" i="1"/>
  <c r="AU81" i="1"/>
  <c r="AU858" i="1"/>
  <c r="AU907" i="1"/>
  <c r="AU106" i="1"/>
  <c r="AU722" i="1"/>
  <c r="AU26" i="1"/>
  <c r="AU622" i="1"/>
  <c r="AU449" i="1"/>
  <c r="AU424" i="1"/>
  <c r="AU959" i="1"/>
  <c r="AU533" i="1"/>
  <c r="AU440" i="1"/>
  <c r="AU423" i="1"/>
  <c r="AU917" i="1"/>
  <c r="AU998" i="1"/>
  <c r="AU992" i="1"/>
  <c r="AU721" i="1"/>
  <c r="AU381" i="1"/>
  <c r="AU708" i="1"/>
  <c r="AU245" i="1"/>
  <c r="AU497" i="1"/>
  <c r="AU460" i="1"/>
  <c r="AU598" i="1"/>
  <c r="AU776" i="1"/>
  <c r="AU644" i="1"/>
  <c r="AU191" i="1"/>
  <c r="AU301" i="1"/>
  <c r="AU478" i="1"/>
  <c r="AU682" i="1"/>
  <c r="AU354" i="1"/>
  <c r="AU427" i="1"/>
  <c r="AU863" i="1"/>
  <c r="AU462" i="1"/>
  <c r="AU794" i="1"/>
  <c r="AU40" i="1"/>
  <c r="AU117" i="1"/>
  <c r="AU798" i="1"/>
  <c r="AU854" i="1"/>
  <c r="AU900" i="1"/>
  <c r="AU330" i="1"/>
  <c r="AU23" i="1"/>
  <c r="AU960" i="1"/>
  <c r="AU834" i="1"/>
  <c r="AU79" i="1"/>
  <c r="AU601" i="1"/>
  <c r="AU350" i="1"/>
  <c r="AU161" i="1"/>
  <c r="AU129" i="1"/>
  <c r="AU487" i="1"/>
  <c r="AU819" i="1"/>
  <c r="AU288" i="1"/>
  <c r="AU461" i="1"/>
  <c r="AU160" i="1"/>
  <c r="AU916" i="1"/>
  <c r="AU158" i="1"/>
  <c r="AU388" i="1"/>
  <c r="AU933" i="1"/>
  <c r="AU994" i="1"/>
  <c r="AU629" i="1"/>
  <c r="AU643" i="1"/>
  <c r="AU950" i="1"/>
  <c r="AU77" i="1"/>
  <c r="AU964" i="1"/>
  <c r="AU605" i="1"/>
  <c r="AU583" i="1"/>
  <c r="AU974" i="1"/>
  <c r="AU782" i="1"/>
  <c r="AU34" i="1"/>
  <c r="AU575" i="1"/>
  <c r="AU532" i="1"/>
  <c r="AU442" i="1"/>
  <c r="AU260" i="1"/>
  <c r="AU526" i="1"/>
  <c r="AU756" i="1"/>
  <c r="AU47" i="1"/>
  <c r="AU778" i="1"/>
  <c r="AU650" i="1"/>
  <c r="AU618" i="1"/>
  <c r="AU465" i="1"/>
  <c r="AU872" i="1"/>
  <c r="AU486" i="1"/>
  <c r="AU649" i="1"/>
  <c r="AU760" i="1"/>
  <c r="AU229" i="1"/>
  <c r="AU289" i="1"/>
  <c r="AU398" i="1"/>
  <c r="AU886" i="1"/>
  <c r="AU833" i="1"/>
  <c r="AU138" i="1"/>
  <c r="AU335" i="1"/>
  <c r="AU828" i="1"/>
  <c r="AU193" i="1"/>
  <c r="AU845" i="1"/>
  <c r="AU619" i="1"/>
  <c r="AU188" i="1"/>
  <c r="AU349" i="1"/>
  <c r="AU234" i="1"/>
  <c r="AU848" i="1"/>
  <c r="AU466" i="1"/>
  <c r="AU230" i="1"/>
  <c r="AU72" i="1"/>
  <c r="AU320" i="1"/>
  <c r="AU909" i="1"/>
  <c r="AU61" i="1"/>
  <c r="AU969" i="1"/>
  <c r="AU625" i="1"/>
  <c r="AU940" i="1"/>
  <c r="AU571" i="1"/>
  <c r="AU820" i="1"/>
  <c r="AU528" i="1"/>
  <c r="AU60" i="1"/>
  <c r="AU713" i="1"/>
  <c r="AU632" i="1"/>
  <c r="AU983" i="1"/>
  <c r="AU545" i="1"/>
  <c r="AU542" i="1"/>
  <c r="AU687" i="1"/>
  <c r="AU745" i="1"/>
  <c r="AU661" i="1"/>
  <c r="AU867" i="1"/>
  <c r="AU266" i="1"/>
  <c r="AU63" i="1"/>
  <c r="AU636" i="1"/>
  <c r="AU206" i="1"/>
  <c r="AU609" i="1"/>
  <c r="AU435" i="1"/>
  <c r="AU905" i="1"/>
  <c r="AU232" i="1"/>
  <c r="AU451" i="1"/>
  <c r="AU919" i="1"/>
  <c r="AU17" i="1"/>
  <c r="AU621" i="1"/>
  <c r="AU569" i="1"/>
  <c r="AU44" i="1"/>
  <c r="AU610" i="1"/>
  <c r="AU734" i="1"/>
  <c r="AU826" i="1"/>
  <c r="AU173" i="1"/>
  <c r="AU291" i="1"/>
  <c r="AU554" i="1"/>
  <c r="AU723" i="1"/>
  <c r="AU219" i="1"/>
  <c r="AU246" i="1"/>
  <c r="AU463" i="1"/>
  <c r="AU818" i="1"/>
  <c r="AU384" i="1"/>
  <c r="AU356" i="1"/>
  <c r="AU865" i="1"/>
  <c r="AU418" i="1"/>
  <c r="AU499" i="1"/>
  <c r="AU475" i="1"/>
  <c r="AU208" i="1"/>
  <c r="AU137" i="1"/>
  <c r="AU386" i="1"/>
  <c r="AU962" i="1"/>
  <c r="AU565" i="1"/>
  <c r="AU183" i="1"/>
  <c r="AU406" i="1"/>
  <c r="AU109" i="1"/>
  <c r="AU914" i="1"/>
  <c r="AU85" i="1"/>
  <c r="AU530" i="1"/>
  <c r="AU491" i="1"/>
  <c r="AU327" i="1"/>
  <c r="AU153" i="1"/>
  <c r="AU707" i="1"/>
  <c r="AU143" i="1"/>
  <c r="AU559" i="1"/>
  <c r="AU255" i="1"/>
  <c r="AU39" i="1"/>
  <c r="AU422" i="1"/>
  <c r="AU127" i="1"/>
  <c r="AU908" i="1"/>
  <c r="AU185" i="1"/>
  <c r="AU633" i="1"/>
  <c r="AU16" i="1"/>
  <c r="AU524" i="1"/>
  <c r="AU853" i="1"/>
  <c r="AU145" i="1"/>
  <c r="AU670" i="1"/>
  <c r="AU477" i="1"/>
  <c r="AU119" i="1"/>
  <c r="AU787" i="1"/>
  <c r="AU805" i="1"/>
  <c r="AU103" i="1"/>
  <c r="AU628" i="1"/>
  <c r="AU38" i="1"/>
  <c r="AU411" i="1"/>
  <c r="AU677" i="1"/>
  <c r="AU774" i="1"/>
  <c r="AU416" i="1"/>
  <c r="AU101" i="1"/>
  <c r="AU738" i="1"/>
  <c r="AU249" i="1"/>
  <c r="AU326" i="1"/>
  <c r="AU270" i="1"/>
  <c r="AU803" i="1"/>
  <c r="AU576" i="1"/>
  <c r="AU655" i="1"/>
  <c r="AU548" i="1"/>
  <c r="AU271" i="1"/>
  <c r="AU419" i="1"/>
  <c r="AU421" i="1"/>
  <c r="AU46" i="1"/>
  <c r="AU235" i="1"/>
  <c r="AU697" i="1"/>
  <c r="AU212" i="1"/>
  <c r="AU587" i="1"/>
  <c r="AU187" i="1"/>
  <c r="AU31" i="1"/>
  <c r="AU880" i="1"/>
  <c r="AU743" i="1"/>
  <c r="AU719" i="1"/>
  <c r="AU795" i="1"/>
  <c r="AU779" i="1"/>
  <c r="AU664" i="1"/>
  <c r="AU955" i="1"/>
  <c r="AU943" i="1"/>
  <c r="AU966" i="1"/>
  <c r="AU68" i="1"/>
  <c r="AU165" i="1"/>
  <c r="AU410" i="1"/>
  <c r="AU170" i="1"/>
  <c r="AU218" i="1"/>
  <c r="AU809" i="1"/>
  <c r="AU710" i="1"/>
  <c r="AU507" i="1"/>
  <c r="AU201" i="1"/>
  <c r="AU904" i="1"/>
  <c r="AU205" i="1"/>
  <c r="AU341" i="1"/>
  <c r="AU298" i="1"/>
  <c r="AU544" i="1"/>
  <c r="AU870" i="1"/>
  <c r="AU92" i="1"/>
  <c r="AU413" i="1"/>
  <c r="AU178" i="1"/>
  <c r="AU176" i="1"/>
  <c r="AU750" i="1"/>
  <c r="AU850" i="1"/>
  <c r="AU111" i="1"/>
  <c r="AU231" i="1"/>
  <c r="AU227" i="1"/>
  <c r="AU932" i="1"/>
  <c r="AU434" i="1"/>
  <c r="AU675" i="1"/>
  <c r="AU286" i="1"/>
  <c r="AU561" i="1"/>
  <c r="AU553" i="1"/>
  <c r="AU811" i="1"/>
  <c r="AU873" i="1"/>
  <c r="AU177" i="1"/>
  <c r="AU898" i="1"/>
  <c r="AU29" i="1"/>
  <c r="AU906" i="1"/>
  <c r="AU321" i="1"/>
  <c r="AU311" i="1"/>
  <c r="AU216" i="1"/>
  <c r="AU732" i="1"/>
  <c r="AU769" i="1"/>
  <c r="AU837" i="1"/>
  <c r="AU999" i="1"/>
  <c r="AU395" i="1"/>
  <c r="AU538" i="1"/>
  <c r="AU639" i="1"/>
  <c r="AU352" i="1"/>
  <c r="AU773" i="1"/>
  <c r="AU763" i="1"/>
  <c r="AU758" i="1"/>
  <c r="AU345" i="1"/>
  <c r="AU857" i="1"/>
  <c r="AU339" i="1"/>
  <c r="AU701" i="1"/>
  <c r="AU930" i="1"/>
  <c r="AU928" i="1"/>
  <c r="AU277" i="1"/>
  <c r="AU954" i="1"/>
  <c r="AU766" i="1"/>
  <c r="AU369" i="1"/>
  <c r="AU367" i="1"/>
  <c r="AU608" i="1"/>
  <c r="AU527" i="1"/>
  <c r="AU373" i="1"/>
  <c r="AU841" i="1"/>
  <c r="AU523" i="1"/>
  <c r="AU197" i="1"/>
  <c r="AU483" i="1"/>
  <c r="AU560" i="1"/>
  <c r="AU860" i="1"/>
  <c r="AU361" i="1"/>
  <c r="AU902" i="1"/>
  <c r="AU796" i="1"/>
  <c r="AU66" i="1"/>
  <c r="AU660" i="1"/>
  <c r="AU991" i="1"/>
  <c r="AU131" i="1"/>
  <c r="AU21" i="1"/>
  <c r="AU336" i="1"/>
  <c r="AU480" i="1"/>
  <c r="AU519" i="1"/>
  <c r="AU295" i="1"/>
  <c r="AU69" i="1"/>
  <c r="AU543" i="1"/>
  <c r="AU447" i="1"/>
  <c r="AU284" i="1"/>
  <c r="AU739" i="1"/>
  <c r="AU551" i="1"/>
  <c r="AU202" i="1"/>
  <c r="AU859" i="1"/>
  <c r="AU718" i="1"/>
  <c r="AU142" i="1"/>
  <c r="AU211" i="1"/>
  <c r="AU409" i="1"/>
  <c r="AU390" i="1"/>
  <c r="AU617" i="1"/>
  <c r="AU174" i="1"/>
  <c r="AU800" i="1"/>
  <c r="AU35" i="1"/>
  <c r="AU65" i="1"/>
  <c r="AU740" i="1"/>
  <c r="AU581" i="1"/>
  <c r="AU689" i="1"/>
  <c r="AU156" i="1"/>
  <c r="AU18" i="1"/>
  <c r="AU725" i="1"/>
  <c r="AU247" i="1"/>
  <c r="AU10" i="1"/>
  <c r="B10" i="1"/>
  <c r="AU757" i="1"/>
  <c r="AU812" i="1"/>
  <c r="AU535" i="1"/>
  <c r="AU412" i="1"/>
  <c r="AU415" i="1"/>
  <c r="AU791" i="1"/>
  <c r="AU1004" i="1"/>
  <c r="AU98" i="1"/>
  <c r="AU134" i="1"/>
  <c r="AU128" i="1"/>
  <c r="AU237" i="1"/>
  <c r="AU830" i="1"/>
  <c r="AU827" i="1"/>
  <c r="AU43" i="1"/>
  <c r="AU808" i="1"/>
  <c r="AU280" i="1"/>
  <c r="AU765" i="1"/>
  <c r="AU977" i="1"/>
  <c r="AU577" i="1"/>
  <c r="AU741" i="1"/>
  <c r="AU175" i="1"/>
  <c r="AU11" i="1"/>
  <c r="AU517" i="1"/>
  <c r="AU597" i="1"/>
  <c r="AU57" i="1"/>
  <c r="AU781" i="1"/>
  <c r="AU107" i="1"/>
  <c r="AU694" i="1"/>
  <c r="AU887" i="1"/>
  <c r="AU695" i="1"/>
  <c r="AU257" i="1"/>
  <c r="AU563" i="1"/>
  <c r="AU1001" i="1"/>
  <c r="AU688" i="1"/>
  <c r="AU304" i="1"/>
  <c r="AU945" i="1"/>
  <c r="AU957" i="1"/>
  <c r="AU221" i="1"/>
  <c r="AU947" i="1"/>
  <c r="AU997" i="1"/>
  <c r="AU686" i="1"/>
  <c r="AU292" i="1"/>
  <c r="AU889" i="1"/>
  <c r="AU875" i="1"/>
  <c r="AU729" i="1"/>
  <c r="AU566" i="1"/>
  <c r="AU892" i="1"/>
  <c r="AU172" i="1"/>
  <c r="AU516" i="1"/>
  <c r="AU771" i="1"/>
  <c r="AU755" i="1"/>
  <c r="AU659" i="1"/>
  <c r="AU970" i="1"/>
  <c r="AU505" i="1"/>
  <c r="AU515" i="1"/>
  <c r="AU150" i="1"/>
  <c r="AU139" i="1"/>
  <c r="AU978" i="1"/>
  <c r="AU976" i="1"/>
  <c r="AU931" i="1"/>
  <c r="AU846" i="1"/>
  <c r="AU939" i="1"/>
  <c r="AU428" i="1"/>
  <c r="AU595" i="1"/>
  <c r="AU654" i="1"/>
  <c r="AU674" i="1"/>
  <c r="AU504" i="1"/>
  <c r="AU453" i="1"/>
  <c r="AU115" i="1"/>
  <c r="AU646" i="1"/>
  <c r="AU814" i="1"/>
  <c r="AU788" i="1"/>
  <c r="AU392" i="1"/>
  <c r="AU365" i="1"/>
  <c r="AU590" i="1"/>
  <c r="AU792" i="1"/>
  <c r="AU104" i="1"/>
  <c r="AU934" i="1"/>
  <c r="AU389" i="1"/>
  <c r="AU975" i="1"/>
  <c r="AU276" i="1"/>
  <c r="AU378" i="1"/>
  <c r="AU313" i="1"/>
  <c r="AU926" i="1"/>
  <c r="AU683" i="1"/>
  <c r="AU879" i="1"/>
  <c r="AU238" i="1"/>
  <c r="AU749" i="1"/>
  <c r="AU407" i="1"/>
  <c r="AU110" i="1"/>
  <c r="AU452" i="1"/>
  <c r="AU268" i="1"/>
  <c r="AU651" i="1"/>
  <c r="AU550" i="1"/>
  <c r="AU822" i="1"/>
  <c r="AU329" i="1"/>
  <c r="AU306" i="1"/>
  <c r="AU861" i="1"/>
  <c r="AU444" i="1"/>
  <c r="AU100" i="1"/>
  <c r="AU938" i="1"/>
  <c r="AU876" i="1"/>
  <c r="AU512" i="1"/>
  <c r="AU971" i="1"/>
  <c r="AU924" i="1"/>
  <c r="AU748" i="1"/>
  <c r="AU810" i="1"/>
  <c r="AU843" i="1"/>
  <c r="AU891" i="1"/>
  <c r="AU825" i="1"/>
  <c r="AU154" i="1"/>
  <c r="AU113" i="1"/>
  <c r="AU215" i="1"/>
  <c r="AU742" i="1"/>
  <c r="AU746" i="1"/>
  <c r="AU12" i="1"/>
  <c r="AU312" i="1"/>
  <c r="AU236" i="1"/>
  <c r="AU228" i="1"/>
  <c r="AU22" i="1"/>
  <c r="AU360" i="1"/>
  <c r="AU385" i="1"/>
  <c r="AU331" i="1"/>
  <c r="AU76" i="1"/>
  <c r="AU942" i="1"/>
  <c r="AU383" i="1"/>
  <c r="AU894" i="1"/>
  <c r="AU54" i="1"/>
  <c r="AU244" i="1"/>
  <c r="AU586" i="1"/>
  <c r="AU767" i="1"/>
  <c r="AU671" i="1"/>
  <c r="AU62" i="1"/>
  <c r="AU762" i="1"/>
  <c r="AU556" i="1"/>
  <c r="AU282" i="1"/>
  <c r="AU878" i="1"/>
  <c r="AU278" i="1"/>
  <c r="AU226" i="1"/>
  <c r="AU496" i="1"/>
  <c r="AU468" i="1"/>
  <c r="AU514" i="1"/>
  <c r="AU152" i="1"/>
  <c r="AU582" i="1"/>
  <c r="AU433" i="1"/>
  <c r="AU391" i="1"/>
  <c r="AU733" i="1"/>
  <c r="AU135" i="1"/>
  <c r="AU888" i="1"/>
  <c r="AU27" i="1"/>
  <c r="AU225" i="1"/>
  <c r="AU37" i="1"/>
  <c r="AU30" i="1"/>
  <c r="AU706" i="1"/>
  <c r="AU668" i="1"/>
  <c r="AU780" i="1"/>
  <c r="AU454" i="1"/>
  <c r="AU744" i="1"/>
  <c r="AU692" i="1"/>
  <c r="AU293" i="1"/>
  <c r="AU868" i="1"/>
  <c r="AU114" i="1"/>
  <c r="AU32" i="1"/>
  <c r="AU259" i="1"/>
  <c r="AU195" i="1"/>
  <c r="AU996" i="1"/>
  <c r="AU469" i="1"/>
  <c r="AU476" i="1"/>
  <c r="AU736" i="1"/>
  <c r="AU953" i="1"/>
  <c r="AU318" i="1"/>
  <c r="AU691" i="1"/>
  <c r="AU790" i="1"/>
  <c r="AU720" i="1"/>
  <c r="AU267" i="1"/>
  <c r="AU377" i="1"/>
  <c r="AU852" i="1"/>
  <c r="AU980" i="1"/>
  <c r="AU936" i="1"/>
  <c r="AU74" i="1"/>
  <c r="AU777" i="1"/>
  <c r="AU397" i="1"/>
  <c r="AU821" i="1"/>
  <c r="AU118" i="1"/>
  <c r="AU374" i="1"/>
  <c r="AU839" i="1"/>
  <c r="AU441" i="1"/>
  <c r="AU531" i="1"/>
  <c r="AU265" i="1"/>
  <c r="AU816" i="1"/>
  <c r="AU838" i="1"/>
  <c r="AU716" i="1"/>
  <c r="AU592" i="1"/>
  <c r="AU836" i="1"/>
  <c r="AU379" i="1"/>
  <c r="AU806" i="1"/>
  <c r="AU981" i="1"/>
  <c r="AU717" i="1"/>
  <c r="AU73" i="1"/>
  <c r="AU941" i="1"/>
  <c r="AU855" i="1"/>
  <c r="AU599" i="1"/>
  <c r="AU951" i="1"/>
  <c r="AU948" i="1"/>
  <c r="AU315" i="1"/>
  <c r="AU578" i="1"/>
  <c r="AU678" i="1"/>
  <c r="AU472" i="1"/>
  <c r="AU579" i="1"/>
  <c r="AU799" i="1"/>
  <c r="AU634" i="1"/>
  <c r="AU832" i="1"/>
  <c r="AU223" i="1"/>
  <c r="AU768" i="1"/>
  <c r="AU97" i="1"/>
  <c r="AU849" i="1"/>
  <c r="AU402" i="1"/>
  <c r="AU946" i="1"/>
  <c r="AU414" i="1"/>
  <c r="AU963" i="1"/>
  <c r="AU250" i="1"/>
  <c r="AU995" i="1"/>
  <c r="AU272" i="1"/>
  <c r="AU372" i="1"/>
  <c r="AU105" i="1"/>
  <c r="AU303" i="1"/>
  <c r="AU94" i="1"/>
  <c r="AU642" i="1"/>
  <c r="AU915" i="1"/>
  <c r="AU42" i="1"/>
  <c r="AU240" i="1"/>
  <c r="AU751" i="1"/>
  <c r="AU680" i="1"/>
  <c r="AU307" i="1"/>
  <c r="AU482" i="1"/>
  <c r="AU164" i="1"/>
  <c r="AU764" i="1"/>
  <c r="AU287" i="1"/>
  <c r="AU557" i="1"/>
  <c r="AU626" i="1"/>
  <c r="AU753" i="1"/>
  <c r="AU310" i="1"/>
  <c r="AU681" i="1"/>
  <c r="AU333" i="1"/>
  <c r="AU910" i="1"/>
  <c r="AU56" i="1"/>
  <c r="AU987" i="1"/>
  <c r="AU929" i="1"/>
  <c r="AU337" i="1"/>
  <c r="AU918" i="1"/>
  <c r="AU489" i="1"/>
  <c r="AU620" i="1"/>
  <c r="AU815" i="1"/>
  <c r="AU283" i="1"/>
  <c r="AU394" i="1"/>
  <c r="AU33" i="1"/>
  <c r="AU87" i="1"/>
  <c r="AU403" i="1"/>
  <c r="AU108" i="1"/>
  <c r="AU667" i="1"/>
  <c r="AU541" i="1"/>
  <c r="AU297" i="1"/>
  <c r="AU789" i="1"/>
  <c r="AU770" i="1"/>
  <c r="AU269" i="1"/>
  <c r="AU429" i="1"/>
  <c r="AU48" i="1"/>
  <c r="AU364" i="1"/>
  <c r="AU513" i="1"/>
  <c r="AU49" i="1"/>
  <c r="AU203" i="1"/>
  <c r="AU511" i="1"/>
  <c r="AU637" i="1"/>
  <c r="AU1002" i="1"/>
  <c r="AU314" i="1"/>
  <c r="AU285" i="1"/>
  <c r="AU835" i="1"/>
  <c r="AU180" i="1"/>
  <c r="AU635" i="1"/>
  <c r="AU801" i="1"/>
  <c r="AU602" i="1"/>
  <c r="AU144" i="1"/>
  <c r="AU182" i="1"/>
  <c r="AU824" i="1"/>
  <c r="AU332" i="1"/>
  <c r="AU829" i="1"/>
  <c r="AU709" i="1"/>
  <c r="AU241" i="1"/>
  <c r="AU484" i="1"/>
  <c r="AU714" i="1"/>
  <c r="AU148" i="1"/>
  <c r="AU459" i="1"/>
  <c r="AU699" i="1"/>
  <c r="AU251" i="1"/>
  <c r="AU711" i="1"/>
  <c r="AU627" i="1"/>
  <c r="AU479" i="1"/>
  <c r="AU348" i="1"/>
  <c r="AU302" i="1"/>
  <c r="AU881" i="1"/>
  <c r="AU662" i="1"/>
  <c r="AU944" i="1"/>
  <c r="AU985" i="1"/>
  <c r="AU366" i="1"/>
  <c r="AU279" i="1"/>
  <c r="AU36" i="1"/>
  <c r="AU549" i="1"/>
  <c r="AU13" i="1"/>
  <c r="AU510" i="1"/>
  <c r="AU308" i="1"/>
  <c r="AU555" i="1"/>
  <c r="AU700" i="1"/>
  <c r="AU920" i="1"/>
  <c r="AU730" i="1"/>
  <c r="AU840" i="1"/>
  <c r="AU95" i="1"/>
  <c r="AU169" i="1"/>
  <c r="AU658" i="1"/>
  <c r="AU775" i="1"/>
  <c r="AU19" i="1"/>
  <c r="AU623" i="1"/>
  <c r="AU684" i="1"/>
  <c r="AU370" i="1"/>
  <c r="AU546" i="1"/>
  <c r="AU300" i="1"/>
  <c r="AU923" i="1"/>
  <c r="AU239" i="1"/>
  <c r="AU220" i="1"/>
  <c r="AU866" i="1"/>
  <c r="AU973" i="1"/>
  <c r="AU704" i="1"/>
  <c r="AU912" i="1"/>
  <c r="AU181" i="1"/>
  <c r="AU264" i="1"/>
  <c r="CJ15" i="5" l="1"/>
  <c r="CJ14" i="5"/>
  <c r="CE15" i="5"/>
  <c r="CL15" i="5"/>
  <c r="CI14" i="5"/>
  <c r="CM14" i="5"/>
  <c r="CK15" i="5"/>
  <c r="CK14" i="5"/>
  <c r="CG15" i="5"/>
  <c r="CL14" i="5"/>
  <c r="CH14" i="5"/>
  <c r="CD15" i="5"/>
  <c r="CF14" i="5"/>
  <c r="CH15" i="5"/>
  <c r="CM15" i="5"/>
  <c r="CG14" i="5"/>
  <c r="CE14" i="5"/>
  <c r="CI15" i="5"/>
  <c r="CD14" i="5"/>
  <c r="CF15" i="5"/>
  <c r="CQ11" i="5"/>
  <c r="BK13" i="5"/>
  <c r="BJ10" i="5"/>
  <c r="N12" i="5" a="1"/>
  <c r="N12" i="5" s="1"/>
  <c r="M12" i="5" a="1"/>
  <c r="M12" i="5" s="1"/>
  <c r="D12" i="5" a="1"/>
  <c r="D12" i="5" s="1"/>
  <c r="F12" i="5" a="1"/>
  <c r="F12" i="5" s="1"/>
  <c r="H12" i="5" a="1"/>
  <c r="H12" i="5" s="1"/>
  <c r="J12" i="5" a="1"/>
  <c r="J12" i="5" s="1"/>
  <c r="L12" i="5" a="1"/>
  <c r="L12" i="5" s="1"/>
  <c r="E12" i="5" a="1"/>
  <c r="E12" i="5" s="1"/>
  <c r="I12" i="5" a="1"/>
  <c r="I12" i="5" s="1"/>
  <c r="G12" i="5" a="1"/>
  <c r="G12" i="5" s="1"/>
  <c r="K12" i="5" a="1"/>
  <c r="K12" i="5" s="1"/>
  <c r="C12" i="5" a="1"/>
  <c r="C12" i="5" s="1"/>
  <c r="AJ1" i="1"/>
  <c r="AH1" i="1"/>
  <c r="AP1" i="1"/>
  <c r="AN1" i="1"/>
  <c r="AL1" i="1"/>
  <c r="AM1" i="1"/>
  <c r="AO1" i="1"/>
  <c r="AK1" i="1"/>
  <c r="AI1" i="1"/>
  <c r="AG1" i="1"/>
  <c r="BC16" i="5" l="1"/>
  <c r="AW16" i="5"/>
  <c r="BB15" i="5"/>
  <c r="AZ15" i="5"/>
  <c r="BE16" i="5"/>
  <c r="BA16" i="5"/>
  <c r="AZ16" i="5"/>
  <c r="BB16" i="5"/>
  <c r="AX16" i="5"/>
  <c r="BF16" i="5"/>
  <c r="BA15" i="5"/>
  <c r="AY15" i="5"/>
  <c r="BF15" i="5"/>
  <c r="AX15" i="5"/>
  <c r="AW15" i="5"/>
  <c r="BD16" i="5"/>
  <c r="AY16" i="5"/>
  <c r="BE15" i="5"/>
  <c r="BC15" i="5"/>
  <c r="BD15" i="5"/>
  <c r="N677" i="5" a="1"/>
  <c r="N482" i="5" a="1"/>
  <c r="N179" i="5" a="1"/>
  <c r="N771" i="5" a="1"/>
  <c r="N902" i="5" a="1"/>
  <c r="N167" i="5" a="1"/>
  <c r="N850" i="5" a="1"/>
  <c r="N624" i="5" a="1"/>
  <c r="N527" i="5" a="1"/>
  <c r="N918" i="5" a="1"/>
  <c r="N489" i="5" a="1"/>
  <c r="N788" i="5" a="1"/>
  <c r="N869" i="5" a="1"/>
  <c r="N797" i="5" a="1"/>
  <c r="N54" i="5" a="1"/>
  <c r="N493" i="5" a="1"/>
  <c r="N551" i="5" a="1"/>
  <c r="N477" i="5" a="1"/>
  <c r="N136" i="5" a="1"/>
  <c r="N553" i="5" a="1"/>
  <c r="N990" i="5" a="1"/>
  <c r="N331" i="5" a="1"/>
  <c r="N816" i="5" a="1"/>
  <c r="N1020" i="5" a="1"/>
  <c r="N456" i="5" a="1"/>
  <c r="N509" i="5" a="1"/>
  <c r="N268" i="5" a="1"/>
  <c r="N746" i="5" a="1"/>
  <c r="N47" i="5" a="1"/>
  <c r="N530" i="5" a="1"/>
  <c r="N741" i="5" a="1"/>
  <c r="N380" i="5" a="1"/>
  <c r="N676" i="5" a="1"/>
  <c r="N137" i="5" a="1"/>
  <c r="N658" i="5" a="1"/>
  <c r="N289" i="5" a="1"/>
  <c r="N988" i="5" a="1"/>
  <c r="N319" i="5" a="1"/>
  <c r="N321" i="5" a="1"/>
  <c r="N409" i="5" a="1"/>
  <c r="N661" i="5" a="1"/>
  <c r="N237" i="5" a="1"/>
  <c r="N31" i="5" a="1"/>
  <c r="N583" i="5" a="1"/>
  <c r="N763" i="5" a="1"/>
  <c r="N701" i="5" a="1"/>
  <c r="N151" i="5" a="1"/>
  <c r="N561" i="5" a="1"/>
  <c r="N762" i="5" a="1"/>
  <c r="N87" i="5" a="1"/>
  <c r="N274" i="5" a="1"/>
  <c r="N112" i="5" a="1"/>
  <c r="N537" i="5" a="1"/>
  <c r="N308" i="5" a="1"/>
  <c r="N946" i="5" a="1"/>
  <c r="N638" i="5" a="1"/>
  <c r="N199" i="5" a="1"/>
  <c r="N302" i="5" a="1"/>
  <c r="N130" i="5" a="1"/>
  <c r="N732" i="5" a="1"/>
  <c r="N786" i="5" a="1"/>
  <c r="N327" i="5" a="1"/>
  <c r="N845" i="5" a="1"/>
  <c r="N190" i="5" a="1"/>
  <c r="N152" i="5" a="1"/>
  <c r="N469" i="5" a="1"/>
  <c r="N307" i="5" a="1"/>
  <c r="N375" i="5" a="1"/>
  <c r="N41" i="5" a="1"/>
  <c r="N194" i="5" a="1"/>
  <c r="N633" i="5" a="1"/>
  <c r="N46" i="5" a="1"/>
  <c r="N483" i="5" a="1"/>
  <c r="N228" i="5" a="1"/>
  <c r="N384" i="5" a="1"/>
  <c r="N102" i="5" a="1"/>
  <c r="N383" i="5" a="1"/>
  <c r="N894" i="5" a="1"/>
  <c r="N774" i="5" a="1"/>
  <c r="N122" i="5" a="1"/>
  <c r="N799" i="5" a="1"/>
  <c r="N506" i="5" a="1"/>
  <c r="N357" i="5" a="1"/>
  <c r="N267" i="5" a="1"/>
  <c r="N452" i="5" a="1"/>
  <c r="N945" i="5" a="1"/>
  <c r="N232" i="5" a="1"/>
  <c r="N670" i="5" a="1"/>
  <c r="N634" i="5" a="1"/>
  <c r="N411" i="5" a="1"/>
  <c r="N720" i="5" a="1"/>
  <c r="N955" i="5" a="1"/>
  <c r="N436" i="5" a="1"/>
  <c r="N293" i="5" a="1"/>
  <c r="N648" i="5" a="1"/>
  <c r="N836" i="5" a="1"/>
  <c r="N463" i="5" a="1"/>
  <c r="N165" i="5" a="1"/>
  <c r="N248" i="5" a="1"/>
  <c r="N35" i="5" a="1"/>
  <c r="N398" i="5" a="1"/>
  <c r="N635" i="5" a="1"/>
  <c r="N1018" i="5" a="1"/>
  <c r="N219" i="5" a="1"/>
  <c r="N197" i="5" a="1"/>
  <c r="N437" i="5" a="1"/>
  <c r="N403" i="5" a="1"/>
  <c r="N309" i="5" a="1"/>
  <c r="N716" i="5" a="1"/>
  <c r="N584" i="5" a="1"/>
  <c r="N703" i="5" a="1"/>
  <c r="N942" i="5" a="1"/>
  <c r="N144" i="5" a="1"/>
  <c r="N175" i="5" a="1"/>
  <c r="N511" i="5" a="1"/>
  <c r="N39" i="5" a="1"/>
  <c r="N318" i="5" a="1"/>
  <c r="N733" i="5" a="1"/>
  <c r="N821" i="5" a="1"/>
  <c r="N227" i="5" a="1"/>
  <c r="N119" i="5" a="1"/>
  <c r="N908" i="5" a="1"/>
  <c r="N772" i="5" a="1"/>
  <c r="N333" i="5" a="1"/>
  <c r="N749" i="5" a="1"/>
  <c r="N487" i="5" a="1"/>
  <c r="N280" i="5" a="1"/>
  <c r="N127" i="5" a="1"/>
  <c r="N433" i="5" a="1"/>
  <c r="N548" i="5" a="1"/>
  <c r="N849" i="5" a="1"/>
  <c r="N645" i="5" a="1"/>
  <c r="N65" i="5" a="1"/>
  <c r="N579" i="5" a="1"/>
  <c r="N158" i="5" a="1"/>
  <c r="N823" i="5" a="1"/>
  <c r="N89" i="5" a="1"/>
  <c r="N278" i="5" a="1"/>
  <c r="N49" i="5" a="1"/>
  <c r="N23" i="5" a="1"/>
  <c r="N108" i="5" a="1"/>
  <c r="N847" i="5" a="1"/>
  <c r="N917" i="5" a="1"/>
  <c r="N406" i="5" a="1"/>
  <c r="N369" i="5" a="1"/>
  <c r="N415" i="5" a="1"/>
  <c r="N57" i="5" a="1"/>
  <c r="N804" i="5" a="1"/>
  <c r="N900" i="5" a="1"/>
  <c r="N761" i="5" a="1"/>
  <c r="N427" i="5" a="1"/>
  <c r="N604" i="5" a="1"/>
  <c r="N626" i="5" a="1"/>
  <c r="N929" i="5" a="1"/>
  <c r="N569" i="5" a="1"/>
  <c r="N563" i="5" a="1"/>
  <c r="N42" i="5" a="1"/>
  <c r="N352" i="5" a="1"/>
  <c r="N196" i="5" a="1"/>
  <c r="N827" i="5" a="1"/>
  <c r="N669" i="5" a="1"/>
  <c r="N198" i="5" a="1"/>
  <c r="N964" i="5" a="1"/>
  <c r="N183" i="5" a="1"/>
  <c r="N171" i="5" a="1"/>
  <c r="N362" i="5" a="1"/>
  <c r="N922" i="5" a="1"/>
  <c r="N521" i="5" a="1"/>
  <c r="N662" i="5" a="1"/>
  <c r="N723" i="5" a="1"/>
  <c r="N552" i="5" a="1"/>
  <c r="N691" i="5" a="1"/>
  <c r="N276" i="5" a="1"/>
  <c r="N244" i="5" a="1"/>
  <c r="N962" i="5" a="1"/>
  <c r="N507" i="5" a="1"/>
  <c r="N342" i="5" a="1"/>
  <c r="N261" i="5" a="1"/>
  <c r="N999" i="5" a="1"/>
  <c r="N25" i="5" a="1"/>
  <c r="N620" i="5" a="1"/>
  <c r="N564" i="5" a="1"/>
  <c r="N285" i="5" a="1"/>
  <c r="N305" i="5" a="1"/>
  <c r="N679" i="5" a="1"/>
  <c r="N116" i="5" a="1"/>
  <c r="N234" i="5" a="1"/>
  <c r="N447" i="5" a="1"/>
  <c r="N711" i="5" a="1"/>
  <c r="N166" i="5" a="1"/>
  <c r="N896" i="5" a="1"/>
  <c r="N221" i="5" a="1"/>
  <c r="N419" i="5" a="1"/>
  <c r="N63" i="5" a="1"/>
  <c r="N898" i="5" a="1"/>
  <c r="N457" i="5" a="1"/>
  <c r="N805" i="5" a="1"/>
  <c r="N693" i="5" a="1"/>
  <c r="N605" i="5" a="1"/>
  <c r="N330" i="5" a="1"/>
  <c r="N40" i="5" a="1"/>
  <c r="N754" i="5" a="1"/>
  <c r="N361" i="5" a="1"/>
  <c r="N751" i="5" a="1"/>
  <c r="N313" i="5" a="1"/>
  <c r="N610" i="5" a="1"/>
  <c r="N647" i="5" a="1"/>
  <c r="N294" i="5" a="1"/>
  <c r="N258" i="5" a="1"/>
  <c r="N51" i="5" a="1"/>
  <c r="N1021" i="5" a="1"/>
  <c r="N1006" i="5" a="1"/>
  <c r="N736" i="5" a="1"/>
  <c r="N323" i="5" a="1"/>
  <c r="N103" i="5" a="1"/>
  <c r="N965" i="5" a="1"/>
  <c r="N176" i="5" a="1"/>
  <c r="N787" i="5" a="1"/>
  <c r="N532" i="5" a="1"/>
  <c r="N36" i="5" a="1"/>
  <c r="N678" i="5" a="1"/>
  <c r="N603" i="5" a="1"/>
  <c r="N729" i="5" a="1"/>
  <c r="N622" i="5" a="1"/>
  <c r="N269" i="5" a="1"/>
  <c r="N814" i="5" a="1"/>
  <c r="N306" i="5" a="1"/>
  <c r="N376" i="5" a="1"/>
  <c r="N220" i="5" a="1"/>
  <c r="N178" i="5" a="1"/>
  <c r="N1007" i="5" a="1"/>
  <c r="N27" i="5" a="1"/>
  <c r="N434" i="5" a="1"/>
  <c r="N395" i="5" a="1"/>
  <c r="N784" i="5" a="1"/>
  <c r="N60" i="5" a="1"/>
  <c r="N935" i="5" a="1"/>
  <c r="N623" i="5" a="1"/>
  <c r="N574" i="5" a="1"/>
  <c r="N259" i="5" a="1"/>
  <c r="N225" i="5" a="1"/>
  <c r="N145" i="5" a="1"/>
  <c r="N173" i="5" a="1"/>
  <c r="N26" i="5" a="1"/>
  <c r="N191" i="5" a="1"/>
  <c r="N208" i="5" a="1"/>
  <c r="N72" i="5" a="1"/>
  <c r="N424" i="5" a="1"/>
  <c r="N271" i="5" a="1"/>
  <c r="N947" i="5" a="1"/>
  <c r="N943" i="5" a="1"/>
  <c r="N578" i="5" a="1"/>
  <c r="N960" i="5" a="1"/>
  <c r="N721" i="5" a="1"/>
  <c r="N247" i="5" a="1"/>
  <c r="N846" i="5" a="1"/>
  <c r="N972" i="5" a="1"/>
  <c r="N229" i="5" a="1"/>
  <c r="N164" i="5" a="1"/>
  <c r="N971" i="5" a="1"/>
  <c r="N549" i="5" a="1"/>
  <c r="N485" i="5" a="1"/>
  <c r="N233" i="5" a="1"/>
  <c r="N368" i="5" a="1"/>
  <c r="N519" i="5" a="1"/>
  <c r="N242" i="5" a="1"/>
  <c r="N632" i="5" a="1"/>
  <c r="N238" i="5" a="1"/>
  <c r="N304" i="5" a="1"/>
  <c r="N420" i="5" a="1"/>
  <c r="N282" i="5" a="1"/>
  <c r="N568" i="5" a="1"/>
  <c r="N997" i="5" a="1"/>
  <c r="N88" i="5" a="1"/>
  <c r="N980" i="5" a="1"/>
  <c r="N341" i="5" a="1"/>
  <c r="N543" i="5" a="1"/>
  <c r="N431" i="5" a="1"/>
  <c r="N500" i="5" a="1"/>
  <c r="N334" i="5" a="1"/>
  <c r="N651" i="5" a="1"/>
  <c r="N90" i="5" a="1"/>
  <c r="N423" i="5" a="1"/>
  <c r="N907" i="5" a="1"/>
  <c r="N739" i="5" a="1"/>
  <c r="N358" i="5" a="1"/>
  <c r="N621" i="5" a="1"/>
  <c r="N737" i="5" a="1"/>
  <c r="N863" i="5" a="1"/>
  <c r="N206" i="5" a="1"/>
  <c r="N800" i="5" a="1"/>
  <c r="N53" i="5" a="1"/>
  <c r="N756" i="5" a="1"/>
  <c r="N684" i="5" a="1"/>
  <c r="N540" i="5" a="1"/>
  <c r="N611" i="5" a="1"/>
  <c r="N778" i="5" a="1"/>
  <c r="N671" i="5" a="1"/>
  <c r="N48" i="5" a="1"/>
  <c r="N704" i="5" a="1"/>
  <c r="N571" i="5" a="1"/>
  <c r="N541" i="5" a="1"/>
  <c r="N538" i="5" a="1"/>
  <c r="N80" i="5" a="1"/>
  <c r="N505" i="5" a="1"/>
  <c r="N96" i="5" a="1"/>
  <c r="N993" i="5" a="1"/>
  <c r="N440" i="5" a="1"/>
  <c r="N97" i="5" a="1"/>
  <c r="N650" i="5" a="1"/>
  <c r="N388" i="5" a="1"/>
  <c r="N264" i="5" a="1"/>
  <c r="N969" i="5" a="1"/>
  <c r="N640" i="5" a="1"/>
  <c r="N28" i="5" a="1"/>
  <c r="N76" i="5" a="1"/>
  <c r="N29" i="5" a="1"/>
  <c r="N718" i="5" a="1"/>
  <c r="N364" i="5" a="1"/>
  <c r="N592" i="5" a="1"/>
  <c r="N139" i="5" a="1"/>
  <c r="N421" i="5" a="1"/>
  <c r="N77" i="5" a="1"/>
  <c r="N512" i="5" a="1"/>
  <c r="N386" i="5" a="1"/>
  <c r="N1002" i="5" a="1"/>
  <c r="N937" i="5" a="1"/>
  <c r="N115" i="5" a="1"/>
  <c r="N78" i="5" a="1"/>
  <c r="N246" i="5" a="1"/>
  <c r="N389" i="5" a="1"/>
  <c r="N344" i="5" a="1"/>
  <c r="N336" i="5" a="1"/>
  <c r="N614" i="5" a="1"/>
  <c r="N606" i="5" a="1"/>
  <c r="N575" i="5" a="1"/>
  <c r="N492" i="5" a="1"/>
  <c r="N476" i="5" a="1"/>
  <c r="N382" i="5" a="1"/>
  <c r="N998" i="5" a="1"/>
  <c r="N535" i="5" a="1"/>
  <c r="N641" i="5" a="1"/>
  <c r="N235" i="5" a="1"/>
  <c r="N156" i="5" a="1"/>
  <c r="N857" i="5" a="1"/>
  <c r="N100" i="5" a="1"/>
  <c r="N566" i="5" a="1"/>
  <c r="N967" i="5" a="1"/>
  <c r="N273" i="5" a="1"/>
  <c r="N214" i="5" a="1"/>
  <c r="N933" i="5" a="1"/>
  <c r="N501" i="5" a="1"/>
  <c r="N339" i="5" a="1"/>
  <c r="N393" i="5" a="1"/>
  <c r="N68" i="5" a="1"/>
  <c r="N262" i="5" a="1"/>
  <c r="N791" i="5" a="1"/>
  <c r="N325" i="5" a="1"/>
  <c r="N738" i="5" a="1"/>
  <c r="N801" i="5" a="1"/>
  <c r="N254" i="5" a="1"/>
  <c r="N445" i="5" a="1"/>
  <c r="N174" i="5" a="1"/>
  <c r="N522" i="5" a="1"/>
  <c r="N222" i="5" a="1"/>
  <c r="N243" i="5" a="1"/>
  <c r="N474" i="5" a="1"/>
  <c r="N674" i="5" a="1"/>
  <c r="N303" i="5" a="1"/>
  <c r="N451" i="5" a="1"/>
  <c r="N378" i="5" a="1"/>
  <c r="N106" i="5" a="1"/>
  <c r="N455" i="5" a="1"/>
  <c r="N694" i="5" a="1"/>
  <c r="N245" i="5" a="1"/>
  <c r="N806" i="5" a="1"/>
  <c r="N195" i="5" a="1"/>
  <c r="N730" i="5" a="1"/>
  <c r="N405" i="5" a="1"/>
  <c r="N316" i="5" a="1"/>
  <c r="N757" i="5" a="1"/>
  <c r="N200" i="5" a="1"/>
  <c r="N871" i="5" a="1"/>
  <c r="N291" i="5" a="1"/>
  <c r="N118" i="5" a="1"/>
  <c r="N628" i="5" a="1"/>
  <c r="N752" i="5" a="1"/>
  <c r="N562" i="5" a="1"/>
  <c r="N133" i="5" a="1"/>
  <c r="N927" i="5" a="1"/>
  <c r="N630" i="5" a="1"/>
  <c r="N329" i="5" a="1"/>
  <c r="N867" i="5" a="1"/>
  <c r="N73" i="5" a="1"/>
  <c r="N598" i="5" a="1"/>
  <c r="N680" i="5" a="1"/>
  <c r="N808" i="5" a="1"/>
  <c r="N418" i="5" a="1"/>
  <c r="N349" i="5" a="1"/>
  <c r="N700" i="5" a="1"/>
  <c r="N71" i="5" a="1"/>
  <c r="N279" i="5" a="1"/>
  <c r="N586" i="5" a="1"/>
  <c r="N617" i="5" a="1"/>
  <c r="N317" i="5" a="1"/>
  <c r="N654" i="5" a="1"/>
  <c r="N593" i="5" a="1"/>
  <c r="N475" i="5" a="1"/>
  <c r="N202" i="5" a="1"/>
  <c r="N354" i="5" a="1"/>
  <c r="N957" i="5" a="1"/>
  <c r="N141" i="5" a="1"/>
  <c r="N34" i="5" a="1"/>
  <c r="N919" i="5" a="1"/>
  <c r="N413" i="5" a="1"/>
  <c r="N843" i="5" a="1"/>
  <c r="N534" i="5" a="1"/>
  <c r="N239" i="5" a="1"/>
  <c r="N944" i="5" a="1"/>
  <c r="N157" i="5" a="1"/>
  <c r="N74" i="5" a="1"/>
  <c r="N844" i="5" a="1"/>
  <c r="N864" i="5" a="1"/>
  <c r="N416" i="5" a="1"/>
  <c r="N172" i="5" a="1"/>
  <c r="N185" i="5" a="1"/>
  <c r="N984" i="5" a="1"/>
  <c r="N370" i="5" a="1"/>
  <c r="N84" i="5" a="1"/>
  <c r="N461" i="5" a="1"/>
  <c r="N498" i="5" a="1"/>
  <c r="N256" i="5" a="1"/>
  <c r="N941" i="5" a="1"/>
  <c r="N932" i="5" a="1"/>
  <c r="N865" i="5" a="1"/>
  <c r="N297" i="5" a="1"/>
  <c r="N432" i="5" a="1"/>
  <c r="N311" i="5" a="1"/>
  <c r="N224" i="5" a="1"/>
  <c r="N794" i="5" a="1"/>
  <c r="N712" i="5" a="1"/>
  <c r="N713" i="5" a="1"/>
  <c r="N346" i="5" a="1"/>
  <c r="N750" i="5" a="1"/>
  <c r="N379" i="5" a="1"/>
  <c r="N768" i="5" a="1"/>
  <c r="N542" i="5" a="1"/>
  <c r="N822" i="5" a="1"/>
  <c r="N466" i="5" a="1"/>
  <c r="N230" i="5" a="1"/>
  <c r="N201" i="5" a="1"/>
  <c r="N657" i="5" a="1"/>
  <c r="N312" i="5" a="1"/>
  <c r="N591" i="5" a="1"/>
  <c r="N550" i="5" a="1"/>
  <c r="N727" i="5" a="1"/>
  <c r="N414" i="5" a="1"/>
  <c r="N673" i="5" a="1"/>
  <c r="N627" i="5" a="1"/>
  <c r="N187" i="5" a="1"/>
  <c r="N589" i="5" a="1"/>
  <c r="N148" i="5" a="1"/>
  <c r="N497" i="5" a="1"/>
  <c r="N639" i="5" a="1"/>
  <c r="N288" i="5" a="1"/>
  <c r="N637" i="5" a="1"/>
  <c r="N888" i="5" a="1"/>
  <c r="N1008" i="5" a="1"/>
  <c r="N832" i="5" a="1"/>
  <c r="N347" i="5" a="1"/>
  <c r="N478" i="5" a="1"/>
  <c r="N777" i="5" a="1"/>
  <c r="N951" i="5" a="1"/>
  <c r="N714" i="5" a="1"/>
  <c r="N884" i="5" a="1"/>
  <c r="N825" i="5" a="1"/>
  <c r="N764" i="5" a="1"/>
  <c r="N675" i="5" a="1"/>
  <c r="N479" i="5" a="1"/>
  <c r="N504" i="5" a="1"/>
  <c r="N619" i="5" a="1"/>
  <c r="N656" i="5" a="1"/>
  <c r="N979" i="5" a="1"/>
  <c r="N854" i="5" a="1"/>
  <c r="M74" i="5" a="1"/>
  <c r="N740" i="5" a="1"/>
  <c r="N340" i="5" a="1"/>
  <c r="N82" i="5" a="1"/>
  <c r="N789" i="5" a="1"/>
  <c r="N439" i="5" a="1"/>
  <c r="N613" i="5" a="1"/>
  <c r="N811" i="5" a="1"/>
  <c r="N98" i="5" a="1"/>
  <c r="N81" i="5" a="1"/>
  <c r="N948" i="5" a="1"/>
  <c r="N717" i="5" a="1"/>
  <c r="N725" i="5" a="1"/>
  <c r="N399" i="5" a="1"/>
  <c r="N66" i="5" a="1"/>
  <c r="N765" i="5" a="1"/>
  <c r="N231" i="5" a="1"/>
  <c r="N545" i="5" a="1"/>
  <c r="N539" i="5" a="1"/>
  <c r="N367" i="5" a="1"/>
  <c r="N974" i="5" a="1"/>
  <c r="N83" i="5" a="1"/>
  <c r="N170" i="5" a="1"/>
  <c r="N891" i="5" a="1"/>
  <c r="N920" i="5" a="1"/>
  <c r="N699" i="5" a="1"/>
  <c r="N134" i="5" a="1"/>
  <c r="N387" i="5" a="1"/>
  <c r="N728" i="5" a="1"/>
  <c r="N665" i="5" a="1"/>
  <c r="N356" i="5" a="1"/>
  <c r="M308" i="5" a="1"/>
  <c r="N86" i="5" a="1"/>
  <c r="N494" i="5" a="1"/>
  <c r="N597" i="5" a="1"/>
  <c r="N588" i="5" a="1"/>
  <c r="N310" i="5" a="1"/>
  <c r="N950" i="5" a="1"/>
  <c r="N332" i="5" a="1"/>
  <c r="N807" i="5" a="1"/>
  <c r="N629" i="5" a="1"/>
  <c r="N426" i="5" a="1"/>
  <c r="N422" i="5" a="1"/>
  <c r="N726" i="5" a="1"/>
  <c r="N831" i="5" a="1"/>
  <c r="N391" i="5" a="1"/>
  <c r="N710" i="5" a="1"/>
  <c r="N878" i="5" a="1"/>
  <c r="N79" i="5" a="1"/>
  <c r="N663" i="5" a="1"/>
  <c r="N441" i="5" a="1"/>
  <c r="N860" i="5" a="1"/>
  <c r="N101" i="5" a="1"/>
  <c r="N652" i="5" a="1"/>
  <c r="N912" i="5" a="1"/>
  <c r="N526" i="5" a="1"/>
  <c r="N926" i="5" a="1"/>
  <c r="N132" i="5" a="1"/>
  <c r="N296" i="5" a="1"/>
  <c r="N705" i="5" a="1"/>
  <c r="N981" i="5" a="1"/>
  <c r="N687" i="5" a="1"/>
  <c r="M181" i="5" a="1"/>
  <c r="M947" i="5" a="1"/>
  <c r="N508" i="5" a="1"/>
  <c r="N189" i="5" a="1"/>
  <c r="N44" i="5" a="1"/>
  <c r="N916" i="5" a="1"/>
  <c r="N251" i="5" a="1"/>
  <c r="N775" i="5" a="1"/>
  <c r="N938" i="5" a="1"/>
  <c r="N924" i="5" a="1"/>
  <c r="N366" i="5" a="1"/>
  <c r="N186" i="5" a="1"/>
  <c r="N696" i="5" a="1"/>
  <c r="N743" i="5" a="1"/>
  <c r="N567" i="5" a="1"/>
  <c r="N893" i="5" a="1"/>
  <c r="N528" i="5" a="1"/>
  <c r="N252" i="5" a="1"/>
  <c r="N161" i="5" a="1"/>
  <c r="N150" i="5" a="1"/>
  <c r="N930" i="5" a="1"/>
  <c r="N287" i="5" a="1"/>
  <c r="N124" i="5" a="1"/>
  <c r="N683" i="5" a="1"/>
  <c r="N985" i="5" a="1"/>
  <c r="N412" i="5" a="1"/>
  <c r="N121" i="5" a="1"/>
  <c r="N513" i="5" a="1"/>
  <c r="N502" i="5" a="1"/>
  <c r="N250" i="5" a="1"/>
  <c r="N169" i="5" a="1"/>
  <c r="N92" i="5" a="1"/>
  <c r="N429" i="5" a="1"/>
  <c r="N335" i="5" a="1"/>
  <c r="N236" i="5" a="1"/>
  <c r="N697" i="5" a="1"/>
  <c r="N298" i="5" a="1"/>
  <c r="N91" i="5" a="1"/>
  <c r="N573" i="5" a="1"/>
  <c r="N554" i="5" a="1"/>
  <c r="N875" i="5" a="1"/>
  <c r="N343" i="5" a="1"/>
  <c r="N977" i="5" a="1"/>
  <c r="N995" i="5" a="1"/>
  <c r="N901" i="5" a="1"/>
  <c r="N889" i="5" a="1"/>
  <c r="N209" i="5" a="1"/>
  <c r="N599" i="5" a="1"/>
  <c r="N458" i="5" a="1"/>
  <c r="N58" i="5" a="1"/>
  <c r="N767" i="5" a="1"/>
  <c r="N798" i="5" a="1"/>
  <c r="N181" i="5" a="1"/>
  <c r="N963" i="5" a="1"/>
  <c r="N877" i="5" a="1"/>
  <c r="N866" i="5" a="1"/>
  <c r="N905" i="5" a="1"/>
  <c r="N722" i="5" a="1"/>
  <c r="N895" i="5" a="1"/>
  <c r="N882" i="5" a="1"/>
  <c r="N407" i="5" a="1"/>
  <c r="N793" i="5" a="1"/>
  <c r="N374" i="5" a="1"/>
  <c r="N265" i="5" a="1"/>
  <c r="N719" i="5" a="1"/>
  <c r="N709" i="5" a="1"/>
  <c r="N996" i="5" a="1"/>
  <c r="N277" i="5" a="1"/>
  <c r="N842" i="5" a="1"/>
  <c r="N818" i="5" a="1"/>
  <c r="N446" i="5" a="1"/>
  <c r="N159" i="5" a="1"/>
  <c r="N417" i="5" a="1"/>
  <c r="N792" i="5" a="1"/>
  <c r="N783" i="5" a="1"/>
  <c r="N559" i="5" a="1"/>
  <c r="N830" i="5" a="1"/>
  <c r="N602" i="5" a="1"/>
  <c r="N885" i="5" a="1"/>
  <c r="N906" i="5" a="1"/>
  <c r="N468" i="5" a="1"/>
  <c r="N449" i="5" a="1"/>
  <c r="N450" i="5" a="1"/>
  <c r="N770" i="5" a="1"/>
  <c r="N910" i="5" a="1"/>
  <c r="N753" i="5" a="1"/>
  <c r="N326" i="5" a="1"/>
  <c r="N576" i="5" a="1"/>
  <c r="N448" i="5" a="1"/>
  <c r="N546" i="5" a="1"/>
  <c r="N646" i="5" a="1"/>
  <c r="N565" i="5" a="1"/>
  <c r="N117" i="5" a="1"/>
  <c r="N773" i="5" a="1"/>
  <c r="N887" i="5" a="1"/>
  <c r="M242" i="5" a="1"/>
  <c r="M536" i="5" a="1"/>
  <c r="N715" i="5" a="1"/>
  <c r="N292" i="5" a="1"/>
  <c r="N471" i="5" a="1"/>
  <c r="N848" i="5" a="1"/>
  <c r="N184" i="5" a="1"/>
  <c r="N146" i="5" a="1"/>
  <c r="N1013" i="5" a="1"/>
  <c r="N300" i="5" a="1"/>
  <c r="N975" i="5" a="1"/>
  <c r="N587" i="5" a="1"/>
  <c r="N982" i="5" a="1"/>
  <c r="N107" i="5" a="1"/>
  <c r="N438" i="5" a="1"/>
  <c r="N110" i="5" a="1"/>
  <c r="M645" i="5" a="1"/>
  <c r="N1003" i="5" a="1"/>
  <c r="N213" i="5" a="1"/>
  <c r="N163" i="5" a="1"/>
  <c r="N570" i="5" a="1"/>
  <c r="N516" i="5" a="1"/>
  <c r="N283" i="5" a="1"/>
  <c r="N360" i="5" a="1"/>
  <c r="M90" i="5" a="1"/>
  <c r="N488" i="5" a="1"/>
  <c r="N810" i="5" a="1"/>
  <c r="N781" i="5" a="1"/>
  <c r="N994" i="5" a="1"/>
  <c r="N923" i="5" a="1"/>
  <c r="N899" i="5" a="1"/>
  <c r="N299" i="5" a="1"/>
  <c r="N983" i="5" a="1"/>
  <c r="M714" i="5" a="1"/>
  <c r="N525" i="5" a="1"/>
  <c r="N30" i="5" a="1"/>
  <c r="N351" i="5" a="1"/>
  <c r="N890" i="5" a="1"/>
  <c r="N931" i="5" a="1"/>
  <c r="N377" i="5" a="1"/>
  <c r="N688" i="5" a="1"/>
  <c r="N582" i="5" a="1"/>
  <c r="N138" i="5" a="1"/>
  <c r="N940" i="5" a="1"/>
  <c r="N301" i="5" a="1"/>
  <c r="N872" i="5" a="1"/>
  <c r="N69" i="5" a="1"/>
  <c r="N223" i="5" a="1"/>
  <c r="N462" i="5" a="1"/>
  <c r="N140" i="5" a="1"/>
  <c r="N841" i="5" a="1"/>
  <c r="N1010" i="5" a="1"/>
  <c r="N109" i="5" a="1"/>
  <c r="N828" i="5" a="1"/>
  <c r="N410" i="5" a="1"/>
  <c r="N149" i="5" a="1"/>
  <c r="N284" i="5" a="1"/>
  <c r="N952" i="5" a="1"/>
  <c r="N547" i="5" a="1"/>
  <c r="N397" i="5" a="1"/>
  <c r="N143" i="5" a="1"/>
  <c r="N281" i="5" a="1"/>
  <c r="N819" i="5" a="1"/>
  <c r="N596" i="5" a="1"/>
  <c r="N874" i="5" a="1"/>
  <c r="N835" i="5" a="1"/>
  <c r="N50" i="5" a="1"/>
  <c r="N779" i="5" a="1"/>
  <c r="N533" i="5" a="1"/>
  <c r="N795" i="5" a="1"/>
  <c r="N915" i="5" a="1"/>
  <c r="N731" i="5" a="1"/>
  <c r="N595" i="5" a="1"/>
  <c r="N909" i="5" a="1"/>
  <c r="N956" i="5" a="1"/>
  <c r="N949" i="5" a="1"/>
  <c r="N105" i="5" a="1"/>
  <c r="N585" i="5" a="1"/>
  <c r="N460" i="5" a="1"/>
  <c r="N544" i="5" a="1"/>
  <c r="M468" i="5" a="1"/>
  <c r="N205" i="5" a="1"/>
  <c r="N24" i="5" a="1"/>
  <c r="N499" i="5" a="1"/>
  <c r="N94" i="5" a="1"/>
  <c r="N126" i="5" a="1"/>
  <c r="N862" i="5" a="1"/>
  <c r="N876" i="5" a="1"/>
  <c r="M211" i="5" a="1"/>
  <c r="N556" i="5" a="1"/>
  <c r="N241" i="5" a="1"/>
  <c r="N745" i="5" a="1"/>
  <c r="N580" i="5" a="1"/>
  <c r="N747" i="5" a="1"/>
  <c r="N978" i="5" a="1"/>
  <c r="N260" i="5" a="1"/>
  <c r="M450" i="5" a="1"/>
  <c r="N897" i="5" a="1"/>
  <c r="N809" i="5" a="1"/>
  <c r="N802" i="5" a="1"/>
  <c r="N428" i="5" a="1"/>
  <c r="N934" i="5" a="1"/>
  <c r="N147" i="5" a="1"/>
  <c r="N38" i="5" a="1"/>
  <c r="N62" i="5" a="1"/>
  <c r="N85" i="5" a="1"/>
  <c r="N780" i="5" a="1"/>
  <c r="N879" i="5" a="1"/>
  <c r="N851" i="5" a="1"/>
  <c r="N1009" i="5" a="1"/>
  <c r="N976" i="5" a="1"/>
  <c r="M113" i="5" a="1"/>
  <c r="N43" i="5" a="1"/>
  <c r="N113" i="5" a="1"/>
  <c r="N911" i="5" a="1"/>
  <c r="N142" i="5" a="1"/>
  <c r="N904" i="5" a="1"/>
  <c r="N659" i="5" a="1"/>
  <c r="N180" i="5" a="1"/>
  <c r="M158" i="5" a="1"/>
  <c r="N270" i="5" a="1"/>
  <c r="N365" i="5" a="1"/>
  <c r="N363" i="5" a="1"/>
  <c r="N153" i="5" a="1"/>
  <c r="N290" i="5" a="1"/>
  <c r="N473" i="5" a="1"/>
  <c r="N373" i="5" a="1"/>
  <c r="M165" i="5" a="1"/>
  <c r="M672" i="5" a="1"/>
  <c r="N337" i="5" a="1"/>
  <c r="N601" i="5" a="1"/>
  <c r="N653" i="5" a="1"/>
  <c r="N1019" i="5" a="1"/>
  <c r="N120" i="5" a="1"/>
  <c r="N760" i="5" a="1"/>
  <c r="N435" i="5" a="1"/>
  <c r="N392" i="5" a="1"/>
  <c r="N295" i="5" a="1"/>
  <c r="N707" i="5" a="1"/>
  <c r="N824" i="5" a="1"/>
  <c r="N328" i="5" a="1"/>
  <c r="N212" i="5" a="1"/>
  <c r="N472" i="5" a="1"/>
  <c r="N625" i="5" a="1"/>
  <c r="N125" i="5" a="1"/>
  <c r="N682" i="5" a="1"/>
  <c r="N817" i="5" a="1"/>
  <c r="N766" i="5" a="1"/>
  <c r="N695" i="5" a="1"/>
  <c r="N408" i="5" a="1"/>
  <c r="N523" i="5" a="1"/>
  <c r="N33" i="5" a="1"/>
  <c r="N454" i="5" a="1"/>
  <c r="N892" i="5" a="1"/>
  <c r="N953" i="5" a="1"/>
  <c r="N959" i="5" a="1"/>
  <c r="N833" i="5" a="1"/>
  <c r="N702" i="5" a="1"/>
  <c r="N776" i="5" a="1"/>
  <c r="N480" i="5" a="1"/>
  <c r="M25" i="5" a="1"/>
  <c r="N275" i="5" a="1"/>
  <c r="N514" i="5" a="1"/>
  <c r="N314" i="5" a="1"/>
  <c r="N636" i="5" a="1"/>
  <c r="N790" i="5" a="1"/>
  <c r="N381" i="5" a="1"/>
  <c r="N686" i="5" a="1"/>
  <c r="N400" i="5" a="1"/>
  <c r="N531" i="5" a="1"/>
  <c r="N517" i="5" a="1"/>
  <c r="N581" i="5" a="1"/>
  <c r="N560" i="5" a="1"/>
  <c r="N45" i="5" a="1"/>
  <c r="N594" i="5" a="1"/>
  <c r="N257" i="5" a="1"/>
  <c r="N155" i="5" a="1"/>
  <c r="N815" i="5" a="1"/>
  <c r="N873" i="5" a="1"/>
  <c r="N467" i="5" a="1"/>
  <c r="N453" i="5" a="1"/>
  <c r="N203" i="5" a="1"/>
  <c r="N868" i="5" a="1"/>
  <c r="N253" i="5" a="1"/>
  <c r="N52" i="5" a="1"/>
  <c r="N914" i="5" a="1"/>
  <c r="N689" i="5" a="1"/>
  <c r="N350" i="5" a="1"/>
  <c r="N655" i="5" a="1"/>
  <c r="N486" i="5" a="1"/>
  <c r="N385" i="5" a="1"/>
  <c r="N390" i="5" a="1"/>
  <c r="N939" i="5" a="1"/>
  <c r="N216" i="5" a="1"/>
  <c r="N966" i="5" a="1"/>
  <c r="N425" i="5" a="1"/>
  <c r="N135" i="5" a="1"/>
  <c r="N37" i="5" a="1"/>
  <c r="N856" i="5" a="1"/>
  <c r="N609" i="5" a="1"/>
  <c r="N75" i="5" a="1"/>
  <c r="N182" i="5" a="1"/>
  <c r="N858" i="5" a="1"/>
  <c r="N692" i="5" a="1"/>
  <c r="N154" i="5" a="1"/>
  <c r="N464" i="5" a="1"/>
  <c r="N1001" i="5" a="1"/>
  <c r="N724" i="5" a="1"/>
  <c r="N744" i="5" a="1"/>
  <c r="N813" i="5" a="1"/>
  <c r="N465" i="5" a="1"/>
  <c r="N870" i="5" a="1"/>
  <c r="N644" i="5" a="1"/>
  <c r="N577" i="5" a="1"/>
  <c r="N193" i="5" a="1"/>
  <c r="N348" i="5" a="1"/>
  <c r="N992" i="5" a="1"/>
  <c r="N1015" i="5" a="1"/>
  <c r="N555" i="5" a="1"/>
  <c r="N218" i="5" a="1"/>
  <c r="N883" i="5" a="1"/>
  <c r="N272" i="5" a="1"/>
  <c r="N345" i="5" a="1"/>
  <c r="N59" i="5" a="1"/>
  <c r="N664" i="5" a="1"/>
  <c r="N32" i="5" a="1"/>
  <c r="N708" i="5" a="1"/>
  <c r="N520" i="5" a="1"/>
  <c r="N359" i="5" a="1"/>
  <c r="N970" i="5" a="1"/>
  <c r="N266" i="5" a="1"/>
  <c r="N748" i="5" a="1"/>
  <c r="N1005" i="5" a="1"/>
  <c r="N1000" i="5" a="1"/>
  <c r="N834" i="5" a="1"/>
  <c r="N99" i="5" a="1"/>
  <c r="N114" i="5" a="1"/>
  <c r="N123" i="5" a="1"/>
  <c r="N755" i="5" a="1"/>
  <c r="N443" i="5" a="1"/>
  <c r="N968" i="5" a="1"/>
  <c r="N734" i="5" a="1"/>
  <c r="N1004" i="5" a="1"/>
  <c r="N820" i="5" a="1"/>
  <c r="N210" i="5" a="1"/>
  <c r="N557" i="5" a="1"/>
  <c r="N607" i="5" a="1"/>
  <c r="N536" i="5" a="1"/>
  <c r="N590" i="5" a="1"/>
  <c r="N315" i="5" a="1"/>
  <c r="N782" i="5" a="1"/>
  <c r="N524" i="5" a="1"/>
  <c r="N558" i="5" a="1"/>
  <c r="N401" i="5" a="1"/>
  <c r="N769" i="5" a="1"/>
  <c r="M628" i="5" a="1"/>
  <c r="N226" i="5" a="1"/>
  <c r="N484" i="5" a="1"/>
  <c r="N958" i="5" a="1"/>
  <c r="N56" i="5" a="1"/>
  <c r="N685" i="5" a="1"/>
  <c r="N649" i="5" a="1"/>
  <c r="N320" i="5" a="1"/>
  <c r="N128" i="5" a="1"/>
  <c r="N240" i="5" a="1"/>
  <c r="N444" i="5" a="1"/>
  <c r="N859" i="5" a="1"/>
  <c r="N1011" i="5" a="1"/>
  <c r="N160" i="5" a="1"/>
  <c r="N631" i="5" a="1"/>
  <c r="N286" i="5" a="1"/>
  <c r="N192" i="5" a="1"/>
  <c r="N1012" i="5" a="1"/>
  <c r="N742" i="5" a="1"/>
  <c r="N129" i="5" a="1"/>
  <c r="N989" i="5" a="1"/>
  <c r="N698" i="5" a="1"/>
  <c r="N616" i="5" a="1"/>
  <c r="N615" i="5" a="1"/>
  <c r="N111" i="5" a="1"/>
  <c r="N177" i="5" a="1"/>
  <c r="N215" i="5" a="1"/>
  <c r="N495" i="5" a="1"/>
  <c r="N490" i="5" a="1"/>
  <c r="N840" i="5" a="1"/>
  <c r="N758" i="5" a="1"/>
  <c r="M619" i="5" a="1"/>
  <c r="N211" i="5" a="1"/>
  <c r="N803" i="5" a="1"/>
  <c r="N881" i="5" a="1"/>
  <c r="N643" i="5" a="1"/>
  <c r="N470" i="5" a="1"/>
  <c r="N188" i="5" a="1"/>
  <c r="N903" i="5" a="1"/>
  <c r="N690" i="5" a="1"/>
  <c r="N168" i="5" a="1"/>
  <c r="N572" i="5" a="1"/>
  <c r="N338" i="5" a="1"/>
  <c r="N852" i="5" a="1"/>
  <c r="N880" i="5" a="1"/>
  <c r="N503" i="5" a="1"/>
  <c r="N1016" i="5" a="1"/>
  <c r="M56" i="5" a="1"/>
  <c r="N853" i="5" a="1"/>
  <c r="N618" i="5" a="1"/>
  <c r="N785" i="5" a="1"/>
  <c r="N936" i="5" a="1"/>
  <c r="N131" i="5" a="1"/>
  <c r="N394" i="5" a="1"/>
  <c r="N55" i="5" a="1"/>
  <c r="N249" i="5" a="1"/>
  <c r="N207" i="5" a="1"/>
  <c r="N855" i="5" a="1"/>
  <c r="N404" i="5" a="1"/>
  <c r="N459" i="5" a="1"/>
  <c r="N886" i="5" a="1"/>
  <c r="N925" i="5" a="1"/>
  <c r="N666" i="5" a="1"/>
  <c r="N706" i="5" a="1"/>
  <c r="M709" i="5" a="1"/>
  <c r="M992" i="5" a="1"/>
  <c r="M78" i="5" a="1"/>
  <c r="M61" i="5" a="1"/>
  <c r="M146" i="5" a="1"/>
  <c r="M909" i="5" a="1"/>
  <c r="M615" i="5" a="1"/>
  <c r="M927" i="5" a="1"/>
  <c r="M396" i="5" a="1"/>
  <c r="M894" i="5" a="1"/>
  <c r="M975" i="5" a="1"/>
  <c r="M966" i="5" a="1"/>
  <c r="M869" i="5" a="1"/>
  <c r="M750" i="5" a="1"/>
  <c r="M933" i="5" a="1"/>
  <c r="M281" i="5" a="1"/>
  <c r="M941" i="5" a="1"/>
  <c r="M310" i="5" a="1"/>
  <c r="M931" i="5" a="1"/>
  <c r="M794" i="5" a="1"/>
  <c r="M140" i="5" a="1"/>
  <c r="M807" i="5" a="1"/>
  <c r="M354" i="5" a="1"/>
  <c r="M459" i="5" a="1"/>
  <c r="M903" i="5" a="1"/>
  <c r="M783" i="5" a="1"/>
  <c r="M764" i="5" a="1"/>
  <c r="M708" i="5" a="1"/>
  <c r="M381" i="5" a="1"/>
  <c r="M526" i="5" a="1"/>
  <c r="M978" i="5" a="1"/>
  <c r="M719" i="5" a="1"/>
  <c r="M203" i="5" a="1"/>
  <c r="M569" i="5" a="1"/>
  <c r="M682" i="5" a="1"/>
  <c r="M200" i="5" a="1"/>
  <c r="M919" i="5" a="1"/>
  <c r="M338" i="5" a="1"/>
  <c r="M827" i="5" a="1"/>
  <c r="N642" i="5" a="1"/>
  <c r="M435" i="5" a="1"/>
  <c r="M402" i="5" a="1"/>
  <c r="M820" i="5" a="1"/>
  <c r="M313" i="5" a="1"/>
  <c r="M669" i="5" a="1"/>
  <c r="M732" i="5" a="1"/>
  <c r="M1012" i="5" a="1"/>
  <c r="N829" i="5" a="1"/>
  <c r="M296" i="5" a="1"/>
  <c r="M223" i="5" a="1"/>
  <c r="M587" i="5" a="1"/>
  <c r="M27" i="5" a="1"/>
  <c r="M1004" i="5" a="1"/>
  <c r="M218" i="5" a="1"/>
  <c r="M707" i="5" a="1"/>
  <c r="N217" i="5" a="1"/>
  <c r="M989" i="5" a="1"/>
  <c r="M530" i="5" a="1"/>
  <c r="M440" i="5" a="1"/>
  <c r="M98" i="5" a="1"/>
  <c r="M126" i="5" a="1"/>
  <c r="M828" i="5" a="1"/>
  <c r="M583" i="5" a="1"/>
  <c r="M49" i="5" a="1"/>
  <c r="M833" i="5" a="1"/>
  <c r="M634" i="5" a="1"/>
  <c r="M871" i="5" a="1"/>
  <c r="M197" i="5" a="1"/>
  <c r="M626" i="5" a="1"/>
  <c r="M915" i="5" a="1"/>
  <c r="M994" i="5" a="1"/>
  <c r="M452" i="5" a="1"/>
  <c r="M193" i="5" a="1"/>
  <c r="M865" i="5" a="1"/>
  <c r="M749" i="5" a="1"/>
  <c r="M655" i="5" a="1"/>
  <c r="M254" i="5" a="1"/>
  <c r="M904" i="5" a="1"/>
  <c r="M958" i="5" a="1"/>
  <c r="M343" i="5" a="1"/>
  <c r="M175" i="5" a="1"/>
  <c r="M60" i="5" a="1"/>
  <c r="M597" i="5" a="1"/>
  <c r="M781" i="5" a="1"/>
  <c r="M592" i="5" a="1"/>
  <c r="M493" i="5" a="1"/>
  <c r="M715" i="5" a="1"/>
  <c r="M290" i="5" a="1"/>
  <c r="M294" i="5" a="1"/>
  <c r="M420" i="5" a="1"/>
  <c r="M441" i="5" a="1"/>
  <c r="M88" i="5" a="1"/>
  <c r="M885" i="5" a="1"/>
  <c r="M603" i="5" a="1"/>
  <c r="M94" i="5" a="1"/>
  <c r="M598" i="5" a="1"/>
  <c r="M747" i="5" a="1"/>
  <c r="M552" i="5" a="1"/>
  <c r="M803" i="5" a="1"/>
  <c r="M133" i="5" a="1"/>
  <c r="M341" i="5" a="1"/>
  <c r="M176" i="5" a="1"/>
  <c r="M160" i="5" a="1"/>
  <c r="M767" i="5" a="1"/>
  <c r="M235" i="5" a="1"/>
  <c r="M39" i="5" a="1"/>
  <c r="M983" i="5" a="1"/>
  <c r="M873" i="5" a="1"/>
  <c r="M780" i="5" a="1"/>
  <c r="M273" i="5" a="1"/>
  <c r="M891" i="5" a="1"/>
  <c r="N263" i="5" a="1"/>
  <c r="N515" i="5" a="1"/>
  <c r="N322" i="5" a="1"/>
  <c r="N660" i="5" a="1"/>
  <c r="N255" i="5" a="1"/>
  <c r="N162" i="5" a="1"/>
  <c r="N518" i="5" a="1"/>
  <c r="N372" i="5" a="1"/>
  <c r="N681" i="5" a="1"/>
  <c r="N371" i="5" a="1"/>
  <c r="N668" i="5" a="1"/>
  <c r="N913" i="5" a="1"/>
  <c r="N837" i="5" a="1"/>
  <c r="N355" i="5" a="1"/>
  <c r="N204" i="5" a="1"/>
  <c r="N973" i="5" a="1"/>
  <c r="M362" i="5" a="1"/>
  <c r="M120" i="5" a="1"/>
  <c r="M555" i="5" a="1"/>
  <c r="M987" i="5" a="1"/>
  <c r="M862" i="5" a="1"/>
  <c r="M711" i="5" a="1"/>
  <c r="M718" i="5" a="1"/>
  <c r="M268" i="5" a="1"/>
  <c r="N838" i="5" a="1"/>
  <c r="M582" i="5" a="1"/>
  <c r="M738" i="5" a="1"/>
  <c r="M518" i="5" a="1"/>
  <c r="M506" i="5" a="1"/>
  <c r="M979" i="5" a="1"/>
  <c r="M251" i="5" a="1"/>
  <c r="M130" i="5" a="1"/>
  <c r="N67" i="5" a="1"/>
  <c r="M48" i="5" a="1"/>
  <c r="M401" i="5" a="1"/>
  <c r="M163" i="5" a="1"/>
  <c r="M300" i="5" a="1"/>
  <c r="M810" i="5" a="1"/>
  <c r="M762" i="5" a="1"/>
  <c r="M789" i="5" a="1"/>
  <c r="N353" i="5" a="1"/>
  <c r="M54" i="5" a="1"/>
  <c r="M180" i="5" a="1"/>
  <c r="M565" i="5" a="1"/>
  <c r="M259" i="5" a="1"/>
  <c r="M902" i="5" a="1"/>
  <c r="M1006" i="5" a="1"/>
  <c r="M394" i="5" a="1"/>
  <c r="M520" i="5" a="1"/>
  <c r="M639" i="5" a="1"/>
  <c r="M486" i="5" a="1"/>
  <c r="M456" i="5" a="1"/>
  <c r="M103" i="5" a="1"/>
  <c r="M671" i="5" a="1"/>
  <c r="M503" i="5" a="1"/>
  <c r="M32" i="5" a="1"/>
  <c r="M172" i="5" a="1"/>
  <c r="M991" i="5" a="1"/>
  <c r="M57" i="5" a="1"/>
  <c r="M278" i="5" a="1"/>
  <c r="M179" i="5" a="1"/>
  <c r="M928" i="5" a="1"/>
  <c r="M148" i="5" a="1"/>
  <c r="M638" i="5" a="1"/>
  <c r="M97" i="5" a="1"/>
  <c r="M41" i="5" a="1"/>
  <c r="M298" i="5" a="1"/>
  <c r="M270" i="5" a="1"/>
  <c r="M374" i="5" a="1"/>
  <c r="M572" i="5" a="1"/>
  <c r="M443" i="5" a="1"/>
  <c r="M1002" i="5" a="1"/>
  <c r="M579" i="5" a="1"/>
  <c r="M830" i="5" a="1"/>
  <c r="M166" i="5" a="1"/>
  <c r="M908" i="5" a="1"/>
  <c r="M213" i="5" a="1"/>
  <c r="M676" i="5" a="1"/>
  <c r="M404" i="5" a="1"/>
  <c r="M414" i="5" a="1"/>
  <c r="M528" i="5" a="1"/>
  <c r="M540" i="5" a="1"/>
  <c r="M240" i="5" a="1"/>
  <c r="M899" i="5" a="1"/>
  <c r="M297" i="5" a="1"/>
  <c r="M28" i="5" a="1"/>
  <c r="M559" i="5" a="1"/>
  <c r="M205" i="5" a="1"/>
  <c r="M171" i="5" a="1"/>
  <c r="M491" i="5" a="1"/>
  <c r="M851" i="5" a="1"/>
  <c r="M439" i="5" a="1"/>
  <c r="M391" i="5" a="1"/>
  <c r="M897" i="5" a="1"/>
  <c r="M683" i="5" a="1"/>
  <c r="M121" i="5" a="1"/>
  <c r="M147" i="5" a="1"/>
  <c r="M266" i="5" a="1"/>
  <c r="M955" i="5" a="1"/>
  <c r="M110" i="5" a="1"/>
  <c r="M364" i="5" a="1"/>
  <c r="M311" i="5" a="1"/>
  <c r="M716" i="5" a="1"/>
  <c r="M507" i="5" a="1"/>
  <c r="M206" i="5" a="1"/>
  <c r="M23" i="5" a="1"/>
  <c r="M537" i="5" a="1"/>
  <c r="M857" i="5" a="1"/>
  <c r="M214" i="5" a="1"/>
  <c r="M122" i="5" a="1"/>
  <c r="M67" i="5" a="1"/>
  <c r="M863" i="5" a="1"/>
  <c r="M925" i="5" a="1"/>
  <c r="M616" i="5" a="1"/>
  <c r="M995" i="5" a="1"/>
  <c r="M497" i="5" a="1"/>
  <c r="M673" i="5" a="1"/>
  <c r="M429" i="5" a="1"/>
  <c r="M546" i="5" a="1"/>
  <c r="M963" i="5" a="1"/>
  <c r="M199" i="5" a="1"/>
  <c r="M611" i="5" a="1"/>
  <c r="M386" i="5" a="1"/>
  <c r="M115" i="5" a="1"/>
  <c r="M823" i="5" a="1"/>
  <c r="M658" i="5" a="1"/>
  <c r="M470" i="5" a="1"/>
  <c r="N826" i="5" a="1"/>
  <c r="N93" i="5" a="1"/>
  <c r="N529" i="5" a="1"/>
  <c r="N986" i="5" a="1"/>
  <c r="N1014" i="5" a="1"/>
  <c r="N600" i="5" a="1"/>
  <c r="N861" i="5" a="1"/>
  <c r="N672" i="5" a="1"/>
  <c r="N510" i="5" a="1"/>
  <c r="N612" i="5" a="1"/>
  <c r="N796" i="5" a="1"/>
  <c r="N496" i="5" a="1"/>
  <c r="N991" i="5" a="1"/>
  <c r="N324" i="5" a="1"/>
  <c r="N987" i="5" a="1"/>
  <c r="N402" i="5" a="1"/>
  <c r="M574" i="5" a="1"/>
  <c r="M580" i="5" a="1"/>
  <c r="M85" i="5" a="1"/>
  <c r="M466" i="5" a="1"/>
  <c r="M196" i="5" a="1"/>
  <c r="M478" i="5" a="1"/>
  <c r="M366" i="5" a="1"/>
  <c r="M299" i="5" a="1"/>
  <c r="N928" i="5" a="1"/>
  <c r="M753" i="5" a="1"/>
  <c r="M430" i="5" a="1"/>
  <c r="M778" i="5" a="1"/>
  <c r="M239" i="5" a="1"/>
  <c r="M675" i="5" a="1"/>
  <c r="M1016" i="5" a="1"/>
  <c r="M208" i="5" a="1"/>
  <c r="M321" i="5" a="1"/>
  <c r="M315" i="5" a="1"/>
  <c r="M139" i="5" a="1"/>
  <c r="M727" i="5" a="1"/>
  <c r="M339" i="5" a="1"/>
  <c r="M773" i="5" a="1"/>
  <c r="M688" i="5" a="1"/>
  <c r="M765" i="5" a="1"/>
  <c r="M654" i="5" a="1"/>
  <c r="M734" i="5" a="1"/>
  <c r="M772" i="5" a="1"/>
  <c r="M187" i="5" a="1"/>
  <c r="M373" i="5" a="1"/>
  <c r="M637" i="5" a="1"/>
  <c r="M984" i="5" a="1"/>
  <c r="M469" i="5" a="1"/>
  <c r="M201" i="5" a="1"/>
  <c r="M287" i="5" a="1"/>
  <c r="M907" i="5" a="1"/>
  <c r="M183" i="5" a="1"/>
  <c r="M267" i="5" a="1"/>
  <c r="M864" i="5" a="1"/>
  <c r="M260" i="5" a="1"/>
  <c r="M385" i="5" a="1"/>
  <c r="M722" i="5" a="1"/>
  <c r="M556" i="5" a="1"/>
  <c r="M304" i="5" a="1"/>
  <c r="M612" i="5" a="1"/>
  <c r="M686" i="5" a="1"/>
  <c r="M1000" i="5" a="1"/>
  <c r="M800" i="5" a="1"/>
  <c r="M622" i="5" a="1"/>
  <c r="M706" i="5" a="1"/>
  <c r="M797" i="5" a="1"/>
  <c r="M212" i="5" a="1"/>
  <c r="M282" i="5" a="1"/>
  <c r="M123" i="5" a="1"/>
  <c r="M866" i="5" a="1"/>
  <c r="M895" i="5" a="1"/>
  <c r="M737" i="5" a="1"/>
  <c r="M222" i="5" a="1"/>
  <c r="M86" i="5" a="1"/>
  <c r="M279" i="5" a="1"/>
  <c r="M811" i="5" a="1"/>
  <c r="M620" i="5" a="1"/>
  <c r="M128" i="5" a="1"/>
  <c r="M812" i="5" a="1"/>
  <c r="M650" i="5" a="1"/>
  <c r="M544" i="5" a="1"/>
  <c r="M107" i="5" a="1"/>
  <c r="M303" i="5" a="1"/>
  <c r="M705" i="5" a="1"/>
  <c r="M237" i="5" a="1"/>
  <c r="M314" i="5" a="1"/>
  <c r="M131" i="5" a="1"/>
  <c r="M234" i="5" a="1"/>
  <c r="M647" i="5" a="1"/>
  <c r="M416" i="5" a="1"/>
  <c r="M877" i="5" a="1"/>
  <c r="M292" i="5" a="1"/>
  <c r="M723" i="5" a="1"/>
  <c r="M36" i="5" a="1"/>
  <c r="M953" i="5" a="1"/>
  <c r="M660" i="5" a="1"/>
  <c r="M613" i="5" a="1"/>
  <c r="M685" i="5" a="1"/>
  <c r="M519" i="5" a="1"/>
  <c r="M318" i="5" a="1"/>
  <c r="M693" i="5" a="1"/>
  <c r="M408" i="5" a="1"/>
  <c r="M495" i="5" a="1"/>
  <c r="N735" i="5" a="1"/>
  <c r="M960" i="5" a="1"/>
  <c r="M665" i="5" a="1"/>
  <c r="M996" i="5" a="1"/>
  <c r="M159" i="5" a="1"/>
  <c r="M779" i="5" a="1"/>
  <c r="M69" i="5" a="1"/>
  <c r="M806" i="5" a="1"/>
  <c r="M1021" i="5" a="1"/>
  <c r="M543" i="5" a="1"/>
  <c r="M184" i="5" a="1"/>
  <c r="M35" i="5" a="1"/>
  <c r="M345" i="5" a="1"/>
  <c r="M924" i="5" a="1"/>
  <c r="M856" i="5" a="1"/>
  <c r="M371" i="5" a="1"/>
  <c r="N104" i="5" a="1"/>
  <c r="M949" i="5" a="1"/>
  <c r="M144" i="5" a="1"/>
  <c r="M845" i="5" a="1"/>
  <c r="M490" i="5" a="1"/>
  <c r="M533" i="5" a="1"/>
  <c r="M594" i="5" a="1"/>
  <c r="M161" i="5" a="1"/>
  <c r="M51" i="5" a="1"/>
  <c r="N667" i="5" a="1"/>
  <c r="N70" i="5" a="1"/>
  <c r="N759" i="5" a="1"/>
  <c r="N812" i="5" a="1"/>
  <c r="N430" i="5" a="1"/>
  <c r="N954" i="5" a="1"/>
  <c r="N608" i="5" a="1"/>
  <c r="M378" i="5" a="1"/>
  <c r="N481" i="5" a="1"/>
  <c r="N442" i="5" a="1"/>
  <c r="N64" i="5" a="1"/>
  <c r="N396" i="5" a="1"/>
  <c r="N921" i="5" a="1"/>
  <c r="N961" i="5" a="1"/>
  <c r="N1017" i="5" a="1"/>
  <c r="M95" i="5" a="1"/>
  <c r="M125" i="5" a="1"/>
  <c r="M207" i="5" a="1"/>
  <c r="M249" i="5" a="1"/>
  <c r="M690" i="5" a="1"/>
  <c r="M258" i="5" a="1"/>
  <c r="M889" i="5" a="1"/>
  <c r="M942" i="5" a="1"/>
  <c r="M760" i="5" a="1"/>
  <c r="M382" i="5" a="1"/>
  <c r="M437" i="5" a="1"/>
  <c r="M323" i="5" a="1"/>
  <c r="M847" i="5" a="1"/>
  <c r="M174" i="5" a="1"/>
  <c r="M652" i="5" a="1"/>
  <c r="M566" i="5" a="1"/>
  <c r="M104" i="5" a="1"/>
  <c r="M230" i="5" a="1"/>
  <c r="M879" i="5" a="1"/>
  <c r="M607" i="5" a="1"/>
  <c r="M153" i="5" a="1"/>
  <c r="M390" i="5" a="1"/>
  <c r="M571" i="5" a="1"/>
  <c r="M494" i="5" a="1"/>
  <c r="M802" i="5" a="1"/>
  <c r="M157" i="5" a="1"/>
  <c r="M969" i="5" a="1"/>
  <c r="M155" i="5" a="1"/>
  <c r="M337" i="5" a="1"/>
  <c r="M210" i="5" a="1"/>
  <c r="M684" i="5" a="1"/>
  <c r="M776" i="5" a="1"/>
  <c r="M40" i="5" a="1"/>
  <c r="M510" i="5" a="1"/>
  <c r="M284" i="5" a="1"/>
  <c r="M843" i="5" a="1"/>
  <c r="M112" i="5" a="1"/>
  <c r="M489" i="5" a="1"/>
  <c r="M591" i="5" a="1"/>
  <c r="M1018" i="5" a="1"/>
  <c r="M252" i="5" a="1"/>
  <c r="M336" i="5" a="1"/>
  <c r="M901" i="5" a="1"/>
  <c r="M189" i="5" a="1"/>
  <c r="M832" i="5" a="1"/>
  <c r="M701" i="5" a="1"/>
  <c r="M513" i="5" a="1"/>
  <c r="M319" i="5" a="1"/>
  <c r="M376" i="5" a="1"/>
  <c r="M999" i="5" a="1"/>
  <c r="M63" i="5" a="1"/>
  <c r="M976" i="5" a="1"/>
  <c r="M548" i="5" a="1"/>
  <c r="M143" i="5" a="1"/>
  <c r="M434" i="5" a="1"/>
  <c r="M557" i="5" a="1"/>
  <c r="M545" i="5" a="1"/>
  <c r="M850" i="5" a="1"/>
  <c r="M269" i="5" a="1"/>
  <c r="M238" i="5" a="1"/>
  <c r="M263" i="5" a="1"/>
  <c r="M262" i="5" a="1"/>
  <c r="M399" i="5" a="1"/>
  <c r="M981" i="5" a="1"/>
  <c r="M691" i="5" a="1"/>
  <c r="M731" i="5" a="1"/>
  <c r="M164" i="5" a="1"/>
  <c r="M44" i="5" a="1"/>
  <c r="M185" i="5" a="1"/>
  <c r="M921" i="5" a="1"/>
  <c r="M680" i="5" a="1"/>
  <c r="M968" i="5" a="1"/>
  <c r="N61" i="5" a="1"/>
  <c r="M577" i="5" a="1"/>
  <c r="M455" i="5" a="1"/>
  <c r="M934" i="5" a="1"/>
  <c r="M52" i="5" a="1"/>
  <c r="M487" i="5" a="1"/>
  <c r="M483" i="5" a="1"/>
  <c r="M798" i="5" a="1"/>
  <c r="N95" i="5" a="1"/>
  <c r="M560" i="5" a="1"/>
  <c r="M250" i="5" a="1"/>
  <c r="M76" i="5" a="1"/>
  <c r="M26" i="5" a="1"/>
  <c r="M448" i="5" a="1"/>
  <c r="M334" i="5" a="1"/>
  <c r="M409" i="5" a="1"/>
  <c r="M138" i="5" a="1"/>
  <c r="M477" i="5" a="1"/>
  <c r="M243" i="5" a="1"/>
  <c r="M840" i="5" a="1"/>
  <c r="M325" i="5" a="1"/>
  <c r="M793" i="5" a="1"/>
  <c r="M527" i="5" a="1"/>
  <c r="M462" i="5" a="1"/>
  <c r="M875" i="5" a="1"/>
  <c r="M648" i="5" a="1"/>
  <c r="M71" i="5" a="1"/>
  <c r="M632" i="5" a="1"/>
  <c r="M288" i="5" a="1"/>
  <c r="M53" i="5" a="1"/>
  <c r="M935" i="5" a="1"/>
  <c r="M916" i="5" a="1"/>
  <c r="M127" i="5" a="1"/>
  <c r="M1005" i="5" a="1"/>
  <c r="M397" i="5" a="1"/>
  <c r="M405" i="5" a="1"/>
  <c r="M177" i="5" a="1"/>
  <c r="M80" i="5" a="1"/>
  <c r="M225" i="5" a="1"/>
  <c r="M855" i="5" a="1"/>
  <c r="N491" i="5" a="1"/>
  <c r="M674" i="5" a="1"/>
  <c r="M425" i="5" a="1"/>
  <c r="M111" i="5" a="1"/>
  <c r="M75" i="5" a="1"/>
  <c r="M108" i="5" a="1"/>
  <c r="M38" i="5" a="1"/>
  <c r="M467" i="5" a="1"/>
  <c r="M277" i="5" a="1"/>
  <c r="M809" i="5" a="1"/>
  <c r="M100" i="5" a="1"/>
  <c r="M610" i="5" a="1"/>
  <c r="M677" i="5" a="1"/>
  <c r="M87" i="5" a="1"/>
  <c r="M50" i="5" a="1"/>
  <c r="M702" i="5" a="1"/>
  <c r="M973" i="5" a="1"/>
  <c r="M43" i="5" a="1"/>
  <c r="M283" i="5" a="1"/>
  <c r="M64" i="5" a="1"/>
  <c r="M664" i="5" a="1"/>
  <c r="M328" i="5" a="1"/>
  <c r="M985" i="5" a="1"/>
  <c r="M988" i="5" a="1"/>
  <c r="M389" i="5" a="1"/>
  <c r="M736" i="5" a="1"/>
  <c r="M265" i="5" a="1"/>
  <c r="M229" i="5" a="1"/>
  <c r="M472" i="5" a="1"/>
  <c r="M945" i="5" a="1"/>
  <c r="M881" i="5" a="1"/>
  <c r="M788" i="5" a="1"/>
  <c r="M502" i="5" a="1"/>
  <c r="M938" i="5" a="1"/>
  <c r="M380" i="5" a="1"/>
  <c r="M888" i="5" a="1"/>
  <c r="M317" i="5" a="1"/>
  <c r="M149" i="5" a="1"/>
  <c r="M102" i="5" a="1"/>
  <c r="M868" i="5" a="1"/>
  <c r="M596" i="5" a="1"/>
  <c r="M883" i="5" a="1"/>
  <c r="M659" i="5" a="1"/>
  <c r="M757" i="5" a="1"/>
  <c r="M763" i="5" a="1"/>
  <c r="M631" i="5" a="1"/>
  <c r="M946" i="5" a="1"/>
  <c r="M743" i="5" a="1"/>
  <c r="M105" i="5" a="1"/>
  <c r="M906" i="5" a="1"/>
  <c r="M867" i="5" a="1"/>
  <c r="M892" i="5" a="1"/>
  <c r="M642" i="5" a="1"/>
  <c r="M878" i="5" a="1"/>
  <c r="M257" i="5" a="1"/>
  <c r="M370" i="5" a="1"/>
  <c r="M512" i="5" a="1"/>
  <c r="M721" i="5" a="1"/>
  <c r="M84" i="5" a="1"/>
  <c r="M822" i="5" a="1"/>
  <c r="M729" i="5" a="1"/>
  <c r="M551" i="5" a="1"/>
  <c r="M859" i="5" a="1"/>
  <c r="M253" i="5" a="1"/>
  <c r="M418" i="5" a="1"/>
  <c r="M375" i="5" a="1"/>
  <c r="M539" i="5" a="1"/>
  <c r="M291" i="5" a="1"/>
  <c r="M256" i="5" a="1"/>
  <c r="M692" i="5" a="1"/>
  <c r="M73" i="5" a="1"/>
  <c r="M824" i="5" a="1"/>
  <c r="M280" i="5" a="1"/>
  <c r="M943" i="5" a="1"/>
  <c r="M220" i="5" a="1"/>
  <c r="M839" i="5" a="1"/>
  <c r="M272" i="5" a="1"/>
  <c r="M837" i="5" a="1"/>
  <c r="M858" i="5" a="1"/>
  <c r="M926" i="5" a="1"/>
  <c r="M741" i="5" a="1"/>
  <c r="M588" i="5" a="1"/>
  <c r="M245" i="5" a="1"/>
  <c r="M601" i="5" a="1"/>
  <c r="M355" i="5" a="1"/>
  <c r="M329" i="5" a="1"/>
  <c r="M758" i="5" a="1"/>
  <c r="M720" i="5" a="1"/>
  <c r="M352" i="5" a="1"/>
  <c r="M854" i="5" a="1"/>
  <c r="M227" i="5" a="1"/>
  <c r="M1013" i="5" a="1"/>
  <c r="M586" i="5" a="1"/>
  <c r="M481" i="5" a="1"/>
  <c r="M725" i="5" a="1"/>
  <c r="M633" i="5" a="1"/>
  <c r="M169" i="5" a="1"/>
  <c r="M498" i="5" a="1"/>
  <c r="M361" i="5" a="1"/>
  <c r="M886" i="5" a="1"/>
  <c r="M573" i="5" a="1"/>
  <c r="M474" i="5" a="1"/>
  <c r="M109" i="5" a="1"/>
  <c r="M377" i="5" a="1"/>
  <c r="M786" i="5" a="1"/>
  <c r="M770" i="5" a="1"/>
  <c r="M687" i="5" a="1"/>
  <c r="M415" i="5" a="1"/>
  <c r="M505" i="5" a="1"/>
  <c r="M438" i="5" a="1"/>
  <c r="M508" i="5" a="1"/>
  <c r="M309" i="5" a="1"/>
  <c r="M699" i="5" a="1"/>
  <c r="M431" i="5" a="1"/>
  <c r="M93" i="5" a="1"/>
  <c r="M1019" i="5" a="1"/>
  <c r="M636" i="5" a="1"/>
  <c r="M609" i="5" a="1"/>
  <c r="M1015" i="5" a="1"/>
  <c r="M233" i="5" a="1"/>
  <c r="M678" i="5" a="1"/>
  <c r="M818" i="5" a="1"/>
  <c r="M332" i="5" a="1"/>
  <c r="M65" i="5" a="1"/>
  <c r="M745" i="5" a="1"/>
  <c r="M449" i="5" a="1"/>
  <c r="M971" i="5" a="1"/>
  <c r="M226" i="5" a="1"/>
  <c r="M247" i="5" a="1"/>
  <c r="M657" i="5" a="1"/>
  <c r="M476" i="5" a="1"/>
  <c r="M24" i="5" a="1"/>
  <c r="M944" i="5" a="1"/>
  <c r="M640" i="5" a="1"/>
  <c r="M635" i="5" a="1"/>
  <c r="M347" i="5" a="1"/>
  <c r="M532" i="5" a="1"/>
  <c r="M264" i="5" a="1"/>
  <c r="M795" i="5" a="1"/>
  <c r="M575" i="5" a="1"/>
  <c r="M804" i="5" a="1"/>
  <c r="M457" i="5" a="1"/>
  <c r="M246" i="5" a="1"/>
  <c r="M398" i="5" a="1"/>
  <c r="M285" i="5" a="1"/>
  <c r="M917" i="5" a="1"/>
  <c r="M614" i="5" a="1"/>
  <c r="M698" i="5" a="1"/>
  <c r="M372" i="5" a="1"/>
  <c r="M384" i="5" a="1"/>
  <c r="M923" i="5" a="1"/>
  <c r="M471" i="5" a="1"/>
  <c r="M387" i="5" a="1"/>
  <c r="M771" i="5" a="1"/>
  <c r="M344" i="5" a="1"/>
  <c r="M849" i="5" a="1"/>
  <c r="M748" i="5" a="1"/>
  <c r="M618" i="5" a="1"/>
  <c r="M914" i="5" a="1"/>
  <c r="M1009" i="5" a="1"/>
  <c r="M796" i="5" a="1"/>
  <c r="M670" i="5" a="1"/>
  <c r="M842" i="5" a="1"/>
  <c r="M224" i="5" a="1"/>
  <c r="M733" i="5" a="1"/>
  <c r="M950" i="5" a="1"/>
  <c r="M841" i="5" a="1"/>
  <c r="M82" i="5" a="1"/>
  <c r="M475" i="5" a="1"/>
  <c r="M787" i="5" a="1"/>
  <c r="M316" i="5" a="1"/>
  <c r="M45" i="5" a="1"/>
  <c r="M499" i="5" a="1"/>
  <c r="M630" i="5" a="1"/>
  <c r="M936" i="5" a="1"/>
  <c r="M77" i="5" a="1"/>
  <c r="M805" i="5" a="1"/>
  <c r="M959" i="5" a="1"/>
  <c r="M900" i="5" a="1"/>
  <c r="M785" i="5" a="1"/>
  <c r="M836" i="5" a="1"/>
  <c r="M860" i="5" a="1"/>
  <c r="M346" i="5" a="1"/>
  <c r="M668" i="5" a="1"/>
  <c r="M228" i="5" a="1"/>
  <c r="M742" i="5" a="1"/>
  <c r="M730" i="5" a="1"/>
  <c r="M808" i="5" a="1"/>
  <c r="M584" i="5" a="1"/>
  <c r="M192" i="5" a="1"/>
  <c r="M47" i="5" a="1"/>
  <c r="M198" i="5" a="1"/>
  <c r="M1001" i="5" a="1"/>
  <c r="M479" i="5" a="1"/>
  <c r="M307" i="5" a="1"/>
  <c r="M964" i="5" a="1"/>
  <c r="M570" i="5" a="1"/>
  <c r="M815" i="5" a="1"/>
  <c r="M516" i="5" a="1"/>
  <c r="M791" i="5" a="1"/>
  <c r="M417" i="5" a="1"/>
  <c r="M150" i="5" a="1"/>
  <c r="M880" i="5" a="1"/>
  <c r="M194" i="5" a="1"/>
  <c r="M829" i="5" a="1"/>
  <c r="M821" i="5" a="1"/>
  <c r="M70" i="5" a="1"/>
  <c r="M72" i="5" a="1"/>
  <c r="M360" i="5" a="1"/>
  <c r="M542" i="5" a="1"/>
  <c r="M550" i="5" a="1"/>
  <c r="M896" i="5" a="1"/>
  <c r="M358" i="5" a="1"/>
  <c r="M426" i="5" a="1"/>
  <c r="M980" i="5" a="1"/>
  <c r="M501" i="5" a="1"/>
  <c r="M535" i="5" a="1"/>
  <c r="M444" i="5" a="1"/>
  <c r="M538" i="5" a="1"/>
  <c r="M848" i="5" a="1"/>
  <c r="M558" i="5" a="1"/>
  <c r="M910" i="5" a="1"/>
  <c r="M790" i="5" a="1"/>
  <c r="M952" i="5" a="1"/>
  <c r="M861" i="5" a="1"/>
  <c r="M379" i="5" a="1"/>
  <c r="M135" i="5" a="1"/>
  <c r="M646" i="5" a="1"/>
  <c r="M581" i="5" a="1"/>
  <c r="M1010" i="5" a="1"/>
  <c r="M412" i="5" a="1"/>
  <c r="M81" i="5" a="1"/>
  <c r="M500" i="5" a="1"/>
  <c r="M801" i="5" a="1"/>
  <c r="M1020" i="5" a="1"/>
  <c r="M954" i="5" a="1"/>
  <c r="M918" i="5" a="1"/>
  <c r="M521" i="5" a="1"/>
  <c r="M689" i="5" a="1"/>
  <c r="M190" i="5" a="1"/>
  <c r="M195" i="5" a="1"/>
  <c r="M446" i="5" a="1"/>
  <c r="M306" i="5" a="1"/>
  <c r="M898" i="5" a="1"/>
  <c r="M509" i="5" a="1"/>
  <c r="M301" i="5" a="1"/>
  <c r="M553" i="5" a="1"/>
  <c r="M322" i="5" a="1"/>
  <c r="M541" i="5" a="1"/>
  <c r="M236" i="5" a="1"/>
  <c r="M666" i="5" a="1"/>
  <c r="M363" i="5" a="1"/>
  <c r="M454" i="5" a="1"/>
  <c r="M534" i="5" a="1"/>
  <c r="M461" i="5" a="1"/>
  <c r="M624" i="5" a="1"/>
  <c r="M522" i="5" a="1"/>
  <c r="M445" i="5" a="1"/>
  <c r="M119" i="5" a="1"/>
  <c r="M1007" i="5" a="1"/>
  <c r="M649" i="5" a="1"/>
  <c r="M167" i="5" a="1"/>
  <c r="M351" i="5" a="1"/>
  <c r="M853" i="5" a="1"/>
  <c r="M129" i="5" a="1"/>
  <c r="M261" i="5" a="1"/>
  <c r="M703" i="5" a="1"/>
  <c r="M248" i="5" a="1"/>
  <c r="M392" i="5" a="1"/>
  <c r="M835" i="5" a="1"/>
  <c r="M977" i="5" a="1"/>
  <c r="M312" i="5" a="1"/>
  <c r="M350" i="5" a="1"/>
  <c r="M302" i="5" a="1"/>
  <c r="M617" i="5" a="1"/>
  <c r="M393" i="5" a="1"/>
  <c r="M662" i="5" a="1"/>
  <c r="M838" i="5" a="1"/>
  <c r="M485" i="5" a="1"/>
  <c r="M608" i="5" a="1"/>
  <c r="M367" i="5" a="1"/>
  <c r="M887" i="5" a="1"/>
  <c r="M331" i="5" a="1"/>
  <c r="M561" i="5" a="1"/>
  <c r="M905" i="5" a="1"/>
  <c r="M255" i="5" a="1"/>
  <c r="M769" i="5" a="1"/>
  <c r="M704" i="5" a="1"/>
  <c r="M79" i="5" a="1"/>
  <c r="M735" i="5" a="1"/>
  <c r="M852" i="5" a="1"/>
  <c r="M766" i="5" a="1"/>
  <c r="M232" i="5" a="1"/>
  <c r="M644" i="5" a="1"/>
  <c r="M335" i="5" a="1"/>
  <c r="M271" i="5" a="1"/>
  <c r="M58" i="5" a="1"/>
  <c r="M893" i="5" a="1"/>
  <c r="M531" i="5" a="1"/>
  <c r="M982" i="5" a="1"/>
  <c r="M911" i="5" a="1"/>
  <c r="M951" i="5" a="1"/>
  <c r="M831" i="5" a="1"/>
  <c r="M874" i="5" a="1"/>
  <c r="M755" i="5" a="1"/>
  <c r="M997" i="5" a="1"/>
  <c r="M752" i="5" a="1"/>
  <c r="M756" i="5" a="1"/>
  <c r="M972" i="5" a="1"/>
  <c r="M141" i="5" a="1"/>
  <c r="M998" i="5" a="1"/>
  <c r="M442" i="5" a="1"/>
  <c r="M460" i="5" a="1"/>
  <c r="M782" i="5" a="1"/>
  <c r="M967" i="5" a="1"/>
  <c r="M342" i="5" a="1"/>
  <c r="M403" i="5" a="1"/>
  <c r="M948" i="5" a="1"/>
  <c r="M932" i="5" a="1"/>
  <c r="M524" i="5" a="1"/>
  <c r="M562" i="5" a="1"/>
  <c r="M209" i="5" a="1"/>
  <c r="M777" i="5" a="1"/>
  <c r="M124" i="5" a="1"/>
  <c r="M170" i="5" a="1"/>
  <c r="M400" i="5" a="1"/>
  <c r="M132" i="5" a="1"/>
  <c r="M696" i="5" a="1"/>
  <c r="M136" i="5" a="1"/>
  <c r="M813" i="5" a="1"/>
  <c r="M523" i="5" a="1"/>
  <c r="M152" i="5" a="1"/>
  <c r="M305" i="5" a="1"/>
  <c r="M695" i="5" a="1"/>
  <c r="M162" i="5" a="1"/>
  <c r="M413" i="5" a="1"/>
  <c r="M219" i="5" a="1"/>
  <c r="M937" i="5" a="1"/>
  <c r="M59" i="5" a="1"/>
  <c r="M473" i="5" a="1"/>
  <c r="M99" i="5" a="1"/>
  <c r="M173" i="5" a="1"/>
  <c r="M118" i="5" a="1"/>
  <c r="M529" i="5" a="1"/>
  <c r="M168" i="5" a="1"/>
  <c r="M653" i="5" a="1"/>
  <c r="M746" i="5" a="1"/>
  <c r="M629" i="5" a="1"/>
  <c r="M816" i="5" a="1"/>
  <c r="M324" i="5" a="1"/>
  <c r="M326" i="5" a="1"/>
  <c r="M663" i="5" a="1"/>
  <c r="M792" i="5" a="1"/>
  <c r="M134" i="5" a="1"/>
  <c r="M939" i="5" a="1"/>
  <c r="M191" i="5" a="1"/>
  <c r="M986" i="5" a="1"/>
  <c r="M188" i="5" a="1"/>
  <c r="M990" i="5" a="1"/>
  <c r="M433" i="5" a="1"/>
  <c r="M712" i="5" a="1"/>
  <c r="M353" i="5" a="1"/>
  <c r="M327" i="5" a="1"/>
  <c r="M421" i="5" a="1"/>
  <c r="M274" i="5" a="1"/>
  <c r="M406" i="5" a="1"/>
  <c r="M62" i="5" a="1"/>
  <c r="M388" i="5" a="1"/>
  <c r="M799" i="5" a="1"/>
  <c r="M599" i="5" a="1"/>
  <c r="M717" i="5" a="1"/>
  <c r="M295" i="5" a="1"/>
  <c r="M825" i="5" a="1"/>
  <c r="M451" i="5" a="1"/>
  <c r="M1008" i="5" a="1"/>
  <c r="M525" i="5" a="1"/>
  <c r="M293" i="5" a="1"/>
  <c r="M484" i="5" a="1"/>
  <c r="M89" i="5" a="1"/>
  <c r="M728" i="5" a="1"/>
  <c r="M744" i="5" a="1"/>
  <c r="M606" i="5" a="1"/>
  <c r="M920" i="5" a="1"/>
  <c r="M29" i="5" a="1"/>
  <c r="M101" i="5" a="1"/>
  <c r="M231" i="5" a="1"/>
  <c r="M436" i="5" a="1"/>
  <c r="M834" i="5" a="1"/>
  <c r="N839" i="5" a="1"/>
  <c r="M202" i="5" a="1"/>
  <c r="M422" i="5" a="1"/>
  <c r="M643" i="5" a="1"/>
  <c r="M458" i="5" a="1"/>
  <c r="M578" i="5" a="1"/>
  <c r="M957" i="5" a="1"/>
  <c r="M91" i="5" a="1"/>
  <c r="M605" i="5" a="1"/>
  <c r="M554" i="5" a="1"/>
  <c r="M846" i="5" a="1"/>
  <c r="M66" i="5" a="1"/>
  <c r="M819" i="5" a="1"/>
  <c r="M116" i="5" a="1"/>
  <c r="M576" i="5" a="1"/>
  <c r="M961" i="5" a="1"/>
  <c r="M423" i="5" a="1"/>
  <c r="M365" i="5" a="1"/>
  <c r="M547" i="5" a="1"/>
  <c r="M1003" i="5" a="1"/>
  <c r="M427" i="5" a="1"/>
  <c r="M34" i="5" a="1"/>
  <c r="M929" i="5" a="1"/>
  <c r="M627" i="5" a="1"/>
  <c r="M42" i="5" a="1"/>
  <c r="M92" i="5" a="1"/>
  <c r="M30" i="5" a="1"/>
  <c r="M564" i="5" a="1"/>
  <c r="M33" i="5" a="1"/>
  <c r="M428" i="5" a="1"/>
  <c r="M117" i="5" a="1"/>
  <c r="M31" i="5" a="1"/>
  <c r="M216" i="5" a="1"/>
  <c r="M870" i="5" a="1"/>
  <c r="M137" i="5" a="1"/>
  <c r="M713" i="5" a="1"/>
  <c r="M369" i="5" a="1"/>
  <c r="M667" i="5" a="1"/>
  <c r="M55" i="5" a="1"/>
  <c r="M826" i="5" a="1"/>
  <c r="M884" i="5" a="1"/>
  <c r="M751" i="5" a="1"/>
  <c r="M1011" i="5" a="1"/>
  <c r="M182" i="5" a="1"/>
  <c r="M186" i="5" a="1"/>
  <c r="M330" i="5" a="1"/>
  <c r="M217" i="5" a="1"/>
  <c r="M700" i="5" a="1"/>
  <c r="M621" i="5" a="1"/>
  <c r="M965" i="5" a="1"/>
  <c r="M241" i="5" a="1"/>
  <c r="M368" i="5" a="1"/>
  <c r="M514" i="5" a="1"/>
  <c r="M710" i="5" a="1"/>
  <c r="M585" i="5" a="1"/>
  <c r="M465" i="5" a="1"/>
  <c r="M1014" i="5" a="1"/>
  <c r="M142" i="5" a="1"/>
  <c r="M286" i="5" a="1"/>
  <c r="M774" i="5" a="1"/>
  <c r="M83" i="5" a="1"/>
  <c r="M511" i="5" a="1"/>
  <c r="M940" i="5" a="1"/>
  <c r="M276" i="5" a="1"/>
  <c r="M956" i="5" a="1"/>
  <c r="M480" i="5" a="1"/>
  <c r="M37" i="5" a="1"/>
  <c r="M656" i="5" a="1"/>
  <c r="M432" i="5" a="1"/>
  <c r="M694" i="5" a="1"/>
  <c r="M215" i="5" a="1"/>
  <c r="M359" i="5" a="1"/>
  <c r="M641" i="5" a="1"/>
  <c r="M604" i="5" a="1"/>
  <c r="M419" i="5" a="1"/>
  <c r="M320" i="5" a="1"/>
  <c r="M96" i="5" a="1"/>
  <c r="M814" i="5" a="1"/>
  <c r="M993" i="5" a="1"/>
  <c r="M595" i="5" a="1"/>
  <c r="M651" i="5" a="1"/>
  <c r="M289" i="5" a="1"/>
  <c r="M464" i="5" a="1"/>
  <c r="M504" i="5" a="1"/>
  <c r="M357" i="5" a="1"/>
  <c r="M349" i="5" a="1"/>
  <c r="M775" i="5" a="1"/>
  <c r="M913" i="5" a="1"/>
  <c r="M424" i="5" a="1"/>
  <c r="M145" i="5" a="1"/>
  <c r="M962" i="5" a="1"/>
  <c r="M411" i="5" a="1"/>
  <c r="M410" i="5" a="1"/>
  <c r="M204" i="5" a="1"/>
  <c r="M156" i="5" a="1"/>
  <c r="M912" i="5" a="1"/>
  <c r="M340" i="5" a="1"/>
  <c r="M1017" i="5" a="1"/>
  <c r="M568" i="5" a="1"/>
  <c r="M221" i="5" a="1"/>
  <c r="M463" i="5" a="1"/>
  <c r="M356" i="5" a="1"/>
  <c r="M517" i="5" a="1"/>
  <c r="M383" i="5" a="1"/>
  <c r="M114" i="5" a="1"/>
  <c r="M549" i="5" a="1"/>
  <c r="M872" i="5" a="1"/>
  <c r="M244" i="5" a="1"/>
  <c r="M154" i="5" a="1"/>
  <c r="M488" i="5" a="1"/>
  <c r="M768" i="5" a="1"/>
  <c r="M844" i="5" a="1"/>
  <c r="M661" i="5" a="1"/>
  <c r="M681" i="5" a="1"/>
  <c r="M515" i="5" a="1"/>
  <c r="M453" i="5" a="1"/>
  <c r="M740" i="5" a="1"/>
  <c r="M602" i="5" a="1"/>
  <c r="M759" i="5" a="1"/>
  <c r="M882" i="5" a="1"/>
  <c r="M348" i="5" a="1"/>
  <c r="M492" i="5" a="1"/>
  <c r="M724" i="5" a="1"/>
  <c r="M68" i="5" a="1"/>
  <c r="M106" i="5" a="1"/>
  <c r="M563" i="5" a="1"/>
  <c r="M496" i="5" a="1"/>
  <c r="M623" i="5" a="1"/>
  <c r="M600" i="5" a="1"/>
  <c r="M726" i="5" a="1"/>
  <c r="M754" i="5" a="1"/>
  <c r="M407" i="5" a="1"/>
  <c r="M151" i="5" a="1"/>
  <c r="M679" i="5" a="1"/>
  <c r="M922" i="5" a="1"/>
  <c r="M697" i="5" a="1"/>
  <c r="M970" i="5" a="1"/>
  <c r="M974" i="5" a="1"/>
  <c r="M890" i="5" a="1"/>
  <c r="M178" i="5" a="1"/>
  <c r="M761" i="5" a="1"/>
  <c r="M275" i="5" a="1"/>
  <c r="M447" i="5" a="1"/>
  <c r="M739" i="5" a="1"/>
  <c r="M482" i="5" a="1"/>
  <c r="M589" i="5" a="1"/>
  <c r="M876" i="5" a="1"/>
  <c r="M593" i="5" a="1"/>
  <c r="M333" i="5" a="1"/>
  <c r="M46" i="5" a="1"/>
  <c r="M590" i="5" a="1"/>
  <c r="M817" i="5" a="1"/>
  <c r="M930" i="5" a="1"/>
  <c r="M567" i="5" a="1"/>
  <c r="M395" i="5" a="1"/>
  <c r="M784" i="5" a="1"/>
  <c r="M625" i="5" a="1"/>
  <c r="M625" i="5" l="1"/>
  <c r="M784" i="5"/>
  <c r="M395" i="5"/>
  <c r="M567" i="5"/>
  <c r="M930" i="5"/>
  <c r="M817" i="5"/>
  <c r="M590" i="5"/>
  <c r="M46" i="5"/>
  <c r="M333" i="5"/>
  <c r="M593" i="5"/>
  <c r="M876" i="5"/>
  <c r="M589" i="5"/>
  <c r="M482" i="5"/>
  <c r="M739" i="5"/>
  <c r="M447" i="5"/>
  <c r="M275" i="5"/>
  <c r="M761" i="5"/>
  <c r="M178" i="5"/>
  <c r="M890" i="5"/>
  <c r="M974" i="5"/>
  <c r="M970" i="5"/>
  <c r="M697" i="5"/>
  <c r="M922" i="5"/>
  <c r="M679" i="5"/>
  <c r="M151" i="5"/>
  <c r="M407" i="5"/>
  <c r="M754" i="5"/>
  <c r="M726" i="5"/>
  <c r="M600" i="5"/>
  <c r="M623" i="5"/>
  <c r="M496" i="5"/>
  <c r="M563" i="5"/>
  <c r="M106" i="5"/>
  <c r="M68" i="5"/>
  <c r="M724" i="5"/>
  <c r="M492" i="5"/>
  <c r="M348" i="5"/>
  <c r="M882" i="5"/>
  <c r="M759" i="5"/>
  <c r="M602" i="5"/>
  <c r="M740" i="5"/>
  <c r="M453" i="5"/>
  <c r="M515" i="5"/>
  <c r="M681" i="5"/>
  <c r="M661" i="5"/>
  <c r="M844" i="5"/>
  <c r="M768" i="5"/>
  <c r="M488" i="5"/>
  <c r="M154" i="5"/>
  <c r="M244" i="5"/>
  <c r="M872" i="5"/>
  <c r="M549" i="5"/>
  <c r="M114" i="5"/>
  <c r="M383" i="5"/>
  <c r="M517" i="5"/>
  <c r="M356" i="5"/>
  <c r="M463" i="5"/>
  <c r="M221" i="5"/>
  <c r="M568" i="5"/>
  <c r="M1017" i="5"/>
  <c r="M340" i="5"/>
  <c r="M912" i="5"/>
  <c r="M156" i="5"/>
  <c r="M204" i="5"/>
  <c r="M410" i="5"/>
  <c r="M411" i="5"/>
  <c r="M962" i="5"/>
  <c r="M145" i="5"/>
  <c r="M424" i="5"/>
  <c r="M913" i="5"/>
  <c r="M775" i="5"/>
  <c r="M349" i="5"/>
  <c r="M357" i="5"/>
  <c r="M504" i="5"/>
  <c r="M464" i="5"/>
  <c r="M289" i="5"/>
  <c r="M651" i="5"/>
  <c r="M595" i="5"/>
  <c r="M993" i="5"/>
  <c r="M814" i="5"/>
  <c r="M96" i="5"/>
  <c r="M320" i="5"/>
  <c r="M419" i="5"/>
  <c r="M604" i="5"/>
  <c r="M641" i="5"/>
  <c r="M359" i="5"/>
  <c r="M215" i="5"/>
  <c r="M694" i="5"/>
  <c r="M432" i="5"/>
  <c r="M656" i="5"/>
  <c r="M37" i="5"/>
  <c r="M480" i="5"/>
  <c r="M956" i="5"/>
  <c r="M276" i="5"/>
  <c r="M940" i="5"/>
  <c r="M511" i="5"/>
  <c r="M83" i="5"/>
  <c r="M774" i="5"/>
  <c r="M286" i="5"/>
  <c r="M142" i="5"/>
  <c r="M1014" i="5"/>
  <c r="M465" i="5"/>
  <c r="M585" i="5"/>
  <c r="M710" i="5"/>
  <c r="M514" i="5"/>
  <c r="M368" i="5"/>
  <c r="M241" i="5"/>
  <c r="M965" i="5"/>
  <c r="M621" i="5"/>
  <c r="M700" i="5"/>
  <c r="M217" i="5"/>
  <c r="M330" i="5"/>
  <c r="M186" i="5"/>
  <c r="M182" i="5"/>
  <c r="M1011" i="5"/>
  <c r="M751" i="5"/>
  <c r="M884" i="5"/>
  <c r="M826" i="5"/>
  <c r="M55" i="5"/>
  <c r="M667" i="5"/>
  <c r="M369" i="5"/>
  <c r="M713" i="5"/>
  <c r="M137" i="5"/>
  <c r="M870" i="5"/>
  <c r="M216" i="5"/>
  <c r="M31" i="5"/>
  <c r="M117" i="5"/>
  <c r="M428" i="5"/>
  <c r="M33" i="5"/>
  <c r="M564" i="5"/>
  <c r="M30" i="5"/>
  <c r="M92" i="5"/>
  <c r="M42" i="5"/>
  <c r="M627" i="5"/>
  <c r="M929" i="5"/>
  <c r="M34" i="5"/>
  <c r="M427" i="5"/>
  <c r="M1003" i="5"/>
  <c r="M547" i="5"/>
  <c r="M365" i="5"/>
  <c r="M423" i="5"/>
  <c r="M961" i="5"/>
  <c r="M576" i="5"/>
  <c r="M116" i="5"/>
  <c r="M819" i="5"/>
  <c r="M66" i="5"/>
  <c r="M846" i="5"/>
  <c r="M554" i="5"/>
  <c r="M605" i="5"/>
  <c r="M91" i="5"/>
  <c r="M957" i="5"/>
  <c r="M578" i="5"/>
  <c r="M458" i="5"/>
  <c r="M643" i="5"/>
  <c r="M422" i="5"/>
  <c r="M202" i="5"/>
  <c r="N839" i="5"/>
  <c r="M834" i="5"/>
  <c r="M436" i="5"/>
  <c r="M231" i="5"/>
  <c r="M101" i="5"/>
  <c r="M29" i="5"/>
  <c r="M920" i="5"/>
  <c r="M606" i="5"/>
  <c r="M744" i="5"/>
  <c r="M728" i="5"/>
  <c r="M89" i="5"/>
  <c r="M484" i="5"/>
  <c r="M293" i="5"/>
  <c r="M525" i="5"/>
  <c r="M1008" i="5"/>
  <c r="M451" i="5"/>
  <c r="M825" i="5"/>
  <c r="M295" i="5"/>
  <c r="M717" i="5"/>
  <c r="M599" i="5"/>
  <c r="M799" i="5"/>
  <c r="M388" i="5"/>
  <c r="M62" i="5"/>
  <c r="M406" i="5"/>
  <c r="M274" i="5"/>
  <c r="M421" i="5"/>
  <c r="M327" i="5"/>
  <c r="M353" i="5"/>
  <c r="M712" i="5"/>
  <c r="M433" i="5"/>
  <c r="M990" i="5"/>
  <c r="M188" i="5"/>
  <c r="M986" i="5"/>
  <c r="M191" i="5"/>
  <c r="M939" i="5"/>
  <c r="M134" i="5"/>
  <c r="M792" i="5"/>
  <c r="M663" i="5"/>
  <c r="M326" i="5"/>
  <c r="M324" i="5"/>
  <c r="M816" i="5"/>
  <c r="M629" i="5"/>
  <c r="M746" i="5"/>
  <c r="M653" i="5"/>
  <c r="M168" i="5"/>
  <c r="M529" i="5"/>
  <c r="M118" i="5"/>
  <c r="M173" i="5"/>
  <c r="M99" i="5"/>
  <c r="M473" i="5"/>
  <c r="M59" i="5"/>
  <c r="M937" i="5"/>
  <c r="M219" i="5"/>
  <c r="M413" i="5"/>
  <c r="M162" i="5"/>
  <c r="M695" i="5"/>
  <c r="M305" i="5"/>
  <c r="M152" i="5"/>
  <c r="M523" i="5"/>
  <c r="M813" i="5"/>
  <c r="M136" i="5"/>
  <c r="M696" i="5"/>
  <c r="M132" i="5"/>
  <c r="M400" i="5"/>
  <c r="M170" i="5"/>
  <c r="M124" i="5"/>
  <c r="M777" i="5"/>
  <c r="M209" i="5"/>
  <c r="M562" i="5"/>
  <c r="M524" i="5"/>
  <c r="M932" i="5"/>
  <c r="M948" i="5"/>
  <c r="M403" i="5"/>
  <c r="M342" i="5"/>
  <c r="M967" i="5"/>
  <c r="M782" i="5"/>
  <c r="M460" i="5"/>
  <c r="M442" i="5"/>
  <c r="M998" i="5"/>
  <c r="M141" i="5"/>
  <c r="M972" i="5"/>
  <c r="M756" i="5"/>
  <c r="M752" i="5"/>
  <c r="M997" i="5"/>
  <c r="M755" i="5"/>
  <c r="M874" i="5"/>
  <c r="M831" i="5"/>
  <c r="M951" i="5"/>
  <c r="M911" i="5"/>
  <c r="M982" i="5"/>
  <c r="M531" i="5"/>
  <c r="M893" i="5"/>
  <c r="M58" i="5"/>
  <c r="M271" i="5"/>
  <c r="M335" i="5"/>
  <c r="M644" i="5"/>
  <c r="M232" i="5"/>
  <c r="M766" i="5"/>
  <c r="M852" i="5"/>
  <c r="M735" i="5"/>
  <c r="M79" i="5"/>
  <c r="M704" i="5"/>
  <c r="M769" i="5"/>
  <c r="M255" i="5"/>
  <c r="M905" i="5"/>
  <c r="M561" i="5"/>
  <c r="M331" i="5"/>
  <c r="M887" i="5"/>
  <c r="M367" i="5"/>
  <c r="M608" i="5"/>
  <c r="M485" i="5"/>
  <c r="M838" i="5"/>
  <c r="M662" i="5"/>
  <c r="M393" i="5"/>
  <c r="M617" i="5"/>
  <c r="M302" i="5"/>
  <c r="M350" i="5"/>
  <c r="M312" i="5"/>
  <c r="M977" i="5"/>
  <c r="M835" i="5"/>
  <c r="M392" i="5"/>
  <c r="M248" i="5"/>
  <c r="M703" i="5"/>
  <c r="M261" i="5"/>
  <c r="M129" i="5"/>
  <c r="M853" i="5"/>
  <c r="M351" i="5"/>
  <c r="M167" i="5"/>
  <c r="M649" i="5"/>
  <c r="M1007" i="5"/>
  <c r="M119" i="5"/>
  <c r="M445" i="5"/>
  <c r="M522" i="5"/>
  <c r="M624" i="5"/>
  <c r="M461" i="5"/>
  <c r="M534" i="5"/>
  <c r="M454" i="5"/>
  <c r="M363" i="5"/>
  <c r="M666" i="5"/>
  <c r="M236" i="5"/>
  <c r="M541" i="5"/>
  <c r="M322" i="5"/>
  <c r="M553" i="5"/>
  <c r="M301" i="5"/>
  <c r="M509" i="5"/>
  <c r="M898" i="5"/>
  <c r="M306" i="5"/>
  <c r="M446" i="5"/>
  <c r="M195" i="5"/>
  <c r="M190" i="5"/>
  <c r="M689" i="5"/>
  <c r="M521" i="5"/>
  <c r="M918" i="5"/>
  <c r="M954" i="5"/>
  <c r="M1020" i="5"/>
  <c r="M801" i="5"/>
  <c r="M500" i="5"/>
  <c r="M81" i="5"/>
  <c r="M412" i="5"/>
  <c r="M1010" i="5"/>
  <c r="M581" i="5"/>
  <c r="M646" i="5"/>
  <c r="M135" i="5"/>
  <c r="M379" i="5"/>
  <c r="M861" i="5"/>
  <c r="M952" i="5"/>
  <c r="M790" i="5"/>
  <c r="M910" i="5"/>
  <c r="M558" i="5"/>
  <c r="M848" i="5"/>
  <c r="M538" i="5"/>
  <c r="M444" i="5"/>
  <c r="M535" i="5"/>
  <c r="M501" i="5"/>
  <c r="M980" i="5"/>
  <c r="M426" i="5"/>
  <c r="M358" i="5"/>
  <c r="M896" i="5"/>
  <c r="M550" i="5"/>
  <c r="M542" i="5"/>
  <c r="M360" i="5"/>
  <c r="M72" i="5"/>
  <c r="M70" i="5"/>
  <c r="M821" i="5"/>
  <c r="M829" i="5"/>
  <c r="M194" i="5"/>
  <c r="M880" i="5"/>
  <c r="M150" i="5"/>
  <c r="M417" i="5"/>
  <c r="M791" i="5"/>
  <c r="M516" i="5"/>
  <c r="M815" i="5"/>
  <c r="M570" i="5"/>
  <c r="M964" i="5"/>
  <c r="M307" i="5"/>
  <c r="M479" i="5"/>
  <c r="M1001" i="5"/>
  <c r="M198" i="5"/>
  <c r="M47" i="5"/>
  <c r="M192" i="5"/>
  <c r="M584" i="5"/>
  <c r="M808" i="5"/>
  <c r="M730" i="5"/>
  <c r="M742" i="5"/>
  <c r="M228" i="5"/>
  <c r="M668" i="5"/>
  <c r="M346" i="5"/>
  <c r="M860" i="5"/>
  <c r="M836" i="5"/>
  <c r="M785" i="5"/>
  <c r="M900" i="5"/>
  <c r="M959" i="5"/>
  <c r="M805" i="5"/>
  <c r="M77" i="5"/>
  <c r="M936" i="5"/>
  <c r="M630" i="5"/>
  <c r="M499" i="5"/>
  <c r="M45" i="5"/>
  <c r="M316" i="5"/>
  <c r="M787" i="5"/>
  <c r="M475" i="5"/>
  <c r="M82" i="5"/>
  <c r="M841" i="5"/>
  <c r="M950" i="5"/>
  <c r="M733" i="5"/>
  <c r="M224" i="5"/>
  <c r="M842" i="5"/>
  <c r="M670" i="5"/>
  <c r="M796" i="5"/>
  <c r="M1009" i="5"/>
  <c r="M914" i="5"/>
  <c r="M618" i="5"/>
  <c r="M748" i="5"/>
  <c r="M849" i="5"/>
  <c r="M344" i="5"/>
  <c r="M771" i="5"/>
  <c r="M387" i="5"/>
  <c r="M471" i="5"/>
  <c r="M923" i="5"/>
  <c r="M384" i="5"/>
  <c r="M372" i="5"/>
  <c r="M698" i="5"/>
  <c r="M614" i="5"/>
  <c r="M917" i="5"/>
  <c r="M285" i="5"/>
  <c r="M398" i="5"/>
  <c r="M246" i="5"/>
  <c r="M457" i="5"/>
  <c r="M804" i="5"/>
  <c r="M575" i="5"/>
  <c r="M795" i="5"/>
  <c r="M264" i="5"/>
  <c r="M532" i="5"/>
  <c r="M347" i="5"/>
  <c r="M635" i="5"/>
  <c r="M640" i="5"/>
  <c r="M944" i="5"/>
  <c r="M24" i="5"/>
  <c r="M476" i="5"/>
  <c r="M657" i="5"/>
  <c r="M247" i="5"/>
  <c r="M226" i="5"/>
  <c r="M971" i="5"/>
  <c r="M449" i="5"/>
  <c r="M745" i="5"/>
  <c r="M65" i="5"/>
  <c r="M332" i="5"/>
  <c r="M818" i="5"/>
  <c r="M678" i="5"/>
  <c r="M233" i="5"/>
  <c r="M1015" i="5"/>
  <c r="M609" i="5"/>
  <c r="M636" i="5"/>
  <c r="M1019" i="5"/>
  <c r="M93" i="5"/>
  <c r="M431" i="5"/>
  <c r="M699" i="5"/>
  <c r="M309" i="5"/>
  <c r="M508" i="5"/>
  <c r="M438" i="5"/>
  <c r="M505" i="5"/>
  <c r="M415" i="5"/>
  <c r="M687" i="5"/>
  <c r="M770" i="5"/>
  <c r="M786" i="5"/>
  <c r="M377" i="5"/>
  <c r="M109" i="5"/>
  <c r="M474" i="5"/>
  <c r="M573" i="5"/>
  <c r="M886" i="5"/>
  <c r="M361" i="5"/>
  <c r="M498" i="5"/>
  <c r="M169" i="5"/>
  <c r="M633" i="5"/>
  <c r="M725" i="5"/>
  <c r="M481" i="5"/>
  <c r="M586" i="5"/>
  <c r="M1013" i="5"/>
  <c r="M227" i="5"/>
  <c r="M854" i="5"/>
  <c r="M352" i="5"/>
  <c r="M720" i="5"/>
  <c r="M758" i="5"/>
  <c r="M329" i="5"/>
  <c r="M355" i="5"/>
  <c r="M601" i="5"/>
  <c r="M245" i="5"/>
  <c r="M588" i="5"/>
  <c r="M741" i="5"/>
  <c r="M926" i="5"/>
  <c r="M858" i="5"/>
  <c r="M837" i="5"/>
  <c r="M272" i="5"/>
  <c r="M839" i="5"/>
  <c r="M220" i="5"/>
  <c r="M943" i="5"/>
  <c r="M280" i="5"/>
  <c r="M824" i="5"/>
  <c r="M73" i="5"/>
  <c r="M692" i="5"/>
  <c r="M256" i="5"/>
  <c r="M291" i="5"/>
  <c r="M539" i="5"/>
  <c r="M375" i="5"/>
  <c r="M418" i="5"/>
  <c r="M253" i="5"/>
  <c r="M859" i="5"/>
  <c r="M551" i="5"/>
  <c r="M729" i="5"/>
  <c r="M822" i="5"/>
  <c r="M84" i="5"/>
  <c r="M721" i="5"/>
  <c r="M512" i="5"/>
  <c r="M370" i="5"/>
  <c r="M257" i="5"/>
  <c r="M878" i="5"/>
  <c r="M642" i="5"/>
  <c r="M892" i="5"/>
  <c r="M867" i="5"/>
  <c r="M906" i="5"/>
  <c r="M105" i="5"/>
  <c r="M743" i="5"/>
  <c r="M946" i="5"/>
  <c r="M631" i="5"/>
  <c r="M763" i="5"/>
  <c r="M757" i="5"/>
  <c r="M659" i="5"/>
  <c r="M883" i="5"/>
  <c r="M596" i="5"/>
  <c r="M868" i="5"/>
  <c r="M102" i="5"/>
  <c r="M149" i="5"/>
  <c r="M317" i="5"/>
  <c r="M888" i="5"/>
  <c r="M380" i="5"/>
  <c r="M938" i="5"/>
  <c r="M502" i="5"/>
  <c r="M788" i="5"/>
  <c r="M881" i="5"/>
  <c r="M945" i="5"/>
  <c r="M472" i="5"/>
  <c r="M229" i="5"/>
  <c r="M265" i="5"/>
  <c r="M736" i="5"/>
  <c r="M389" i="5"/>
  <c r="M988" i="5"/>
  <c r="M985" i="5"/>
  <c r="M328" i="5"/>
  <c r="M664" i="5"/>
  <c r="M64" i="5"/>
  <c r="M283" i="5"/>
  <c r="M43" i="5"/>
  <c r="M973" i="5"/>
  <c r="M702" i="5"/>
  <c r="M50" i="5"/>
  <c r="M87" i="5"/>
  <c r="M677" i="5"/>
  <c r="M610" i="5"/>
  <c r="M100" i="5"/>
  <c r="M809" i="5"/>
  <c r="M277" i="5"/>
  <c r="M467" i="5"/>
  <c r="M38" i="5"/>
  <c r="M108" i="5"/>
  <c r="M75" i="5"/>
  <c r="M111" i="5"/>
  <c r="M425" i="5"/>
  <c r="M674" i="5"/>
  <c r="N491" i="5"/>
  <c r="M855" i="5"/>
  <c r="M225" i="5"/>
  <c r="M80" i="5"/>
  <c r="M177" i="5"/>
  <c r="M405" i="5"/>
  <c r="M397" i="5"/>
  <c r="M1005" i="5"/>
  <c r="M127" i="5"/>
  <c r="M916" i="5"/>
  <c r="M935" i="5"/>
  <c r="M53" i="5"/>
  <c r="M288" i="5"/>
  <c r="M632" i="5"/>
  <c r="M71" i="5"/>
  <c r="M648" i="5"/>
  <c r="M875" i="5"/>
  <c r="M462" i="5"/>
  <c r="M527" i="5"/>
  <c r="M793" i="5"/>
  <c r="M325" i="5"/>
  <c r="M840" i="5"/>
  <c r="M243" i="5"/>
  <c r="M477" i="5"/>
  <c r="M138" i="5"/>
  <c r="M409" i="5"/>
  <c r="M334" i="5"/>
  <c r="M448" i="5"/>
  <c r="M26" i="5"/>
  <c r="M76" i="5"/>
  <c r="M250" i="5"/>
  <c r="M560" i="5"/>
  <c r="N95" i="5"/>
  <c r="M798" i="5"/>
  <c r="M483" i="5"/>
  <c r="M487" i="5"/>
  <c r="M52" i="5"/>
  <c r="M934" i="5"/>
  <c r="M455" i="5"/>
  <c r="M577" i="5"/>
  <c r="N61" i="5"/>
  <c r="M968" i="5"/>
  <c r="M680" i="5"/>
  <c r="M921" i="5"/>
  <c r="M185" i="5"/>
  <c r="M44" i="5"/>
  <c r="M164" i="5"/>
  <c r="M731" i="5"/>
  <c r="M691" i="5"/>
  <c r="M981" i="5"/>
  <c r="M399" i="5"/>
  <c r="M262" i="5"/>
  <c r="M263" i="5"/>
  <c r="M238" i="5"/>
  <c r="M269" i="5"/>
  <c r="M850" i="5"/>
  <c r="M545" i="5"/>
  <c r="M557" i="5"/>
  <c r="M434" i="5"/>
  <c r="M143" i="5"/>
  <c r="M548" i="5"/>
  <c r="M976" i="5"/>
  <c r="M63" i="5"/>
  <c r="M999" i="5"/>
  <c r="M376" i="5"/>
  <c r="M319" i="5"/>
  <c r="M513" i="5"/>
  <c r="M701" i="5"/>
  <c r="M832" i="5"/>
  <c r="M189" i="5"/>
  <c r="M901" i="5"/>
  <c r="M336" i="5"/>
  <c r="M252" i="5"/>
  <c r="M1018" i="5"/>
  <c r="M591" i="5"/>
  <c r="M489" i="5"/>
  <c r="M112" i="5"/>
  <c r="M843" i="5"/>
  <c r="M284" i="5"/>
  <c r="M510" i="5"/>
  <c r="M40" i="5"/>
  <c r="M776" i="5"/>
  <c r="M684" i="5"/>
  <c r="M210" i="5"/>
  <c r="M337" i="5"/>
  <c r="M155" i="5"/>
  <c r="M969" i="5"/>
  <c r="M157" i="5"/>
  <c r="M802" i="5"/>
  <c r="M494" i="5"/>
  <c r="M571" i="5"/>
  <c r="M390" i="5"/>
  <c r="M153" i="5"/>
  <c r="M607" i="5"/>
  <c r="M879" i="5"/>
  <c r="M230" i="5"/>
  <c r="M104" i="5"/>
  <c r="M566" i="5"/>
  <c r="M652" i="5"/>
  <c r="M174" i="5"/>
  <c r="M847" i="5"/>
  <c r="M323" i="5"/>
  <c r="M437" i="5"/>
  <c r="M382" i="5"/>
  <c r="M760" i="5"/>
  <c r="M942" i="5"/>
  <c r="M889" i="5"/>
  <c r="M258" i="5"/>
  <c r="M690" i="5"/>
  <c r="M249" i="5"/>
  <c r="M207" i="5"/>
  <c r="M125" i="5"/>
  <c r="M95" i="5"/>
  <c r="N1017" i="5"/>
  <c r="N961" i="5"/>
  <c r="N921" i="5"/>
  <c r="N396" i="5"/>
  <c r="N64" i="5"/>
  <c r="N442" i="5"/>
  <c r="N481" i="5"/>
  <c r="M378" i="5"/>
  <c r="N608" i="5"/>
  <c r="N954" i="5"/>
  <c r="N430" i="5"/>
  <c r="N812" i="5"/>
  <c r="N759" i="5"/>
  <c r="N70" i="5"/>
  <c r="N667" i="5"/>
  <c r="M51" i="5"/>
  <c r="M161" i="5"/>
  <c r="M594" i="5"/>
  <c r="M533" i="5"/>
  <c r="M490" i="5"/>
  <c r="M845" i="5"/>
  <c r="M144" i="5"/>
  <c r="M949" i="5"/>
  <c r="N104" i="5"/>
  <c r="M371" i="5"/>
  <c r="M856" i="5"/>
  <c r="M924" i="5"/>
  <c r="M345" i="5"/>
  <c r="M35" i="5"/>
  <c r="M184" i="5"/>
  <c r="M543" i="5"/>
  <c r="M1021" i="5"/>
  <c r="M806" i="5"/>
  <c r="M69" i="5"/>
  <c r="M779" i="5"/>
  <c r="M159" i="5"/>
  <c r="M996" i="5"/>
  <c r="M665" i="5"/>
  <c r="M960" i="5"/>
  <c r="N735" i="5"/>
  <c r="M495" i="5"/>
  <c r="M408" i="5"/>
  <c r="M693" i="5"/>
  <c r="M318" i="5"/>
  <c r="M519" i="5"/>
  <c r="M685" i="5"/>
  <c r="M613" i="5"/>
  <c r="M660" i="5"/>
  <c r="M953" i="5"/>
  <c r="M36" i="5"/>
  <c r="M723" i="5"/>
  <c r="M292" i="5"/>
  <c r="M877" i="5"/>
  <c r="M416" i="5"/>
  <c r="M647" i="5"/>
  <c r="M234" i="5"/>
  <c r="M131" i="5"/>
  <c r="M314" i="5"/>
  <c r="M237" i="5"/>
  <c r="M705" i="5"/>
  <c r="M303" i="5"/>
  <c r="M107" i="5"/>
  <c r="M544" i="5"/>
  <c r="M650" i="5"/>
  <c r="M812" i="5"/>
  <c r="M128" i="5"/>
  <c r="M620" i="5"/>
  <c r="M811" i="5"/>
  <c r="M279" i="5"/>
  <c r="M86" i="5"/>
  <c r="M222" i="5"/>
  <c r="M737" i="5"/>
  <c r="M895" i="5"/>
  <c r="M866" i="5"/>
  <c r="M123" i="5"/>
  <c r="M282" i="5"/>
  <c r="M212" i="5"/>
  <c r="M797" i="5"/>
  <c r="M706" i="5"/>
  <c r="M622" i="5"/>
  <c r="M800" i="5"/>
  <c r="M1000" i="5"/>
  <c r="M686" i="5"/>
  <c r="M612" i="5"/>
  <c r="M304" i="5"/>
  <c r="M556" i="5"/>
  <c r="M722" i="5"/>
  <c r="M385" i="5"/>
  <c r="M260" i="5"/>
  <c r="M864" i="5"/>
  <c r="M267" i="5"/>
  <c r="M183" i="5"/>
  <c r="M907" i="5"/>
  <c r="M287" i="5"/>
  <c r="M201" i="5"/>
  <c r="M469" i="5"/>
  <c r="M984" i="5"/>
  <c r="M637" i="5"/>
  <c r="M373" i="5"/>
  <c r="M187" i="5"/>
  <c r="M772" i="5"/>
  <c r="M734" i="5"/>
  <c r="M654" i="5"/>
  <c r="M765" i="5"/>
  <c r="M688" i="5"/>
  <c r="M773" i="5"/>
  <c r="M339" i="5"/>
  <c r="M727" i="5"/>
  <c r="M139" i="5"/>
  <c r="M315" i="5"/>
  <c r="M321" i="5"/>
  <c r="M208" i="5"/>
  <c r="M1016" i="5"/>
  <c r="M675" i="5"/>
  <c r="M239" i="5"/>
  <c r="M778" i="5"/>
  <c r="M430" i="5"/>
  <c r="M753" i="5"/>
  <c r="N928" i="5"/>
  <c r="M299" i="5"/>
  <c r="M366" i="5"/>
  <c r="M478" i="5"/>
  <c r="M196" i="5"/>
  <c r="M466" i="5"/>
  <c r="M85" i="5"/>
  <c r="M580" i="5"/>
  <c r="M574" i="5"/>
  <c r="N402" i="5"/>
  <c r="N987" i="5"/>
  <c r="N324" i="5"/>
  <c r="N991" i="5"/>
  <c r="N496" i="5"/>
  <c r="N796" i="5"/>
  <c r="N612" i="5"/>
  <c r="N510" i="5"/>
  <c r="N672" i="5"/>
  <c r="N861" i="5"/>
  <c r="N600" i="5"/>
  <c r="N1014" i="5"/>
  <c r="N986" i="5"/>
  <c r="N529" i="5"/>
  <c r="N93" i="5"/>
  <c r="N826" i="5"/>
  <c r="M470" i="5"/>
  <c r="M658" i="5"/>
  <c r="M823" i="5"/>
  <c r="M115" i="5"/>
  <c r="M386" i="5"/>
  <c r="M611" i="5"/>
  <c r="M199" i="5"/>
  <c r="M963" i="5"/>
  <c r="M546" i="5"/>
  <c r="M429" i="5"/>
  <c r="M673" i="5"/>
  <c r="M497" i="5"/>
  <c r="M995" i="5"/>
  <c r="M616" i="5"/>
  <c r="M925" i="5"/>
  <c r="M863" i="5"/>
  <c r="M67" i="5"/>
  <c r="M122" i="5"/>
  <c r="M214" i="5"/>
  <c r="M857" i="5"/>
  <c r="M537" i="5"/>
  <c r="M23" i="5"/>
  <c r="M206" i="5"/>
  <c r="M507" i="5"/>
  <c r="M716" i="5"/>
  <c r="M311" i="5"/>
  <c r="M364" i="5"/>
  <c r="M110" i="5"/>
  <c r="M955" i="5"/>
  <c r="M266" i="5"/>
  <c r="M147" i="5"/>
  <c r="M121" i="5"/>
  <c r="M683" i="5"/>
  <c r="M897" i="5"/>
  <c r="M391" i="5"/>
  <c r="M439" i="5"/>
  <c r="M851" i="5"/>
  <c r="M491" i="5"/>
  <c r="M171" i="5"/>
  <c r="M205" i="5"/>
  <c r="M559" i="5"/>
  <c r="M28" i="5"/>
  <c r="M297" i="5"/>
  <c r="M899" i="5"/>
  <c r="M240" i="5"/>
  <c r="M540" i="5"/>
  <c r="M528" i="5"/>
  <c r="M414" i="5"/>
  <c r="M404" i="5"/>
  <c r="M676" i="5"/>
  <c r="M213" i="5"/>
  <c r="M908" i="5"/>
  <c r="M166" i="5"/>
  <c r="M830" i="5"/>
  <c r="M579" i="5"/>
  <c r="M1002" i="5"/>
  <c r="M443" i="5"/>
  <c r="M572" i="5"/>
  <c r="M374" i="5"/>
  <c r="M270" i="5"/>
  <c r="M298" i="5"/>
  <c r="M41" i="5"/>
  <c r="M97" i="5"/>
  <c r="M638" i="5"/>
  <c r="M148" i="5"/>
  <c r="M928" i="5"/>
  <c r="M179" i="5"/>
  <c r="M278" i="5"/>
  <c r="M57" i="5"/>
  <c r="M991" i="5"/>
  <c r="M172" i="5"/>
  <c r="M32" i="5"/>
  <c r="M503" i="5"/>
  <c r="M671" i="5"/>
  <c r="M103" i="5"/>
  <c r="M456" i="5"/>
  <c r="M486" i="5"/>
  <c r="M639" i="5"/>
  <c r="M520" i="5"/>
  <c r="M394" i="5"/>
  <c r="M1006" i="5"/>
  <c r="M902" i="5"/>
  <c r="M259" i="5"/>
  <c r="M565" i="5"/>
  <c r="M180" i="5"/>
  <c r="M54" i="5"/>
  <c r="N353" i="5"/>
  <c r="M789" i="5"/>
  <c r="M762" i="5"/>
  <c r="M810" i="5"/>
  <c r="M300" i="5"/>
  <c r="M163" i="5"/>
  <c r="M401" i="5"/>
  <c r="M48" i="5"/>
  <c r="N67" i="5"/>
  <c r="M130" i="5"/>
  <c r="M251" i="5"/>
  <c r="M979" i="5"/>
  <c r="M506" i="5"/>
  <c r="M518" i="5"/>
  <c r="M738" i="5"/>
  <c r="M582" i="5"/>
  <c r="N838" i="5"/>
  <c r="M268" i="5"/>
  <c r="M718" i="5"/>
  <c r="M711" i="5"/>
  <c r="M862" i="5"/>
  <c r="M987" i="5"/>
  <c r="M555" i="5"/>
  <c r="M120" i="5"/>
  <c r="M362" i="5"/>
  <c r="N973" i="5"/>
  <c r="N204" i="5"/>
  <c r="N355" i="5"/>
  <c r="N837" i="5"/>
  <c r="N913" i="5"/>
  <c r="N668" i="5"/>
  <c r="N371" i="5"/>
  <c r="N681" i="5"/>
  <c r="N372" i="5"/>
  <c r="N518" i="5"/>
  <c r="N162" i="5"/>
  <c r="N255" i="5"/>
  <c r="N660" i="5"/>
  <c r="N322" i="5"/>
  <c r="N515" i="5"/>
  <c r="N263" i="5"/>
  <c r="M891" i="5"/>
  <c r="M273" i="5"/>
  <c r="M780" i="5"/>
  <c r="M873" i="5"/>
  <c r="M983" i="5"/>
  <c r="M39" i="5"/>
  <c r="M235" i="5"/>
  <c r="M767" i="5"/>
  <c r="M160" i="5"/>
  <c r="M176" i="5"/>
  <c r="M341" i="5"/>
  <c r="M133" i="5"/>
  <c r="M803" i="5"/>
  <c r="M552" i="5"/>
  <c r="M747" i="5"/>
  <c r="M598" i="5"/>
  <c r="M94" i="5"/>
  <c r="M603" i="5"/>
  <c r="M885" i="5"/>
  <c r="M88" i="5"/>
  <c r="M441" i="5"/>
  <c r="M420" i="5"/>
  <c r="M294" i="5"/>
  <c r="M290" i="5"/>
  <c r="M715" i="5"/>
  <c r="M493" i="5"/>
  <c r="M592" i="5"/>
  <c r="M781" i="5"/>
  <c r="M597" i="5"/>
  <c r="M60" i="5"/>
  <c r="M175" i="5"/>
  <c r="M343" i="5"/>
  <c r="M958" i="5"/>
  <c r="M904" i="5"/>
  <c r="M254" i="5"/>
  <c r="M655" i="5"/>
  <c r="M749" i="5"/>
  <c r="M865" i="5"/>
  <c r="M193" i="5"/>
  <c r="M452" i="5"/>
  <c r="M994" i="5"/>
  <c r="M915" i="5"/>
  <c r="M626" i="5"/>
  <c r="M197" i="5"/>
  <c r="M871" i="5"/>
  <c r="M634" i="5"/>
  <c r="M833" i="5"/>
  <c r="M49" i="5"/>
  <c r="M583" i="5"/>
  <c r="M828" i="5"/>
  <c r="M126" i="5"/>
  <c r="M98" i="5"/>
  <c r="M440" i="5"/>
  <c r="M530" i="5"/>
  <c r="M989" i="5"/>
  <c r="N217" i="5"/>
  <c r="M707" i="5"/>
  <c r="M218" i="5"/>
  <c r="M1004" i="5"/>
  <c r="M27" i="5"/>
  <c r="M587" i="5"/>
  <c r="M223" i="5"/>
  <c r="M296" i="5"/>
  <c r="N829" i="5"/>
  <c r="M1012" i="5"/>
  <c r="M732" i="5"/>
  <c r="M669" i="5"/>
  <c r="M313" i="5"/>
  <c r="M820" i="5"/>
  <c r="M402" i="5"/>
  <c r="M435" i="5"/>
  <c r="N642" i="5"/>
  <c r="M827" i="5"/>
  <c r="M338" i="5"/>
  <c r="M919" i="5"/>
  <c r="M200" i="5"/>
  <c r="M682" i="5"/>
  <c r="M569" i="5"/>
  <c r="M203" i="5"/>
  <c r="M719" i="5"/>
  <c r="M978" i="5"/>
  <c r="M526" i="5"/>
  <c r="M381" i="5"/>
  <c r="M708" i="5"/>
  <c r="M764" i="5"/>
  <c r="M783" i="5"/>
  <c r="M903" i="5"/>
  <c r="M459" i="5"/>
  <c r="M354" i="5"/>
  <c r="M807" i="5"/>
  <c r="M140" i="5"/>
  <c r="M794" i="5"/>
  <c r="M931" i="5"/>
  <c r="M310" i="5"/>
  <c r="M941" i="5"/>
  <c r="M281" i="5"/>
  <c r="M933" i="5"/>
  <c r="M750" i="5"/>
  <c r="M869" i="5"/>
  <c r="M966" i="5"/>
  <c r="M975" i="5"/>
  <c r="M894" i="5"/>
  <c r="M396" i="5"/>
  <c r="M927" i="5"/>
  <c r="M615" i="5"/>
  <c r="M909" i="5"/>
  <c r="M146" i="5"/>
  <c r="M61" i="5"/>
  <c r="M78" i="5"/>
  <c r="M992" i="5"/>
  <c r="M709" i="5"/>
  <c r="N706" i="5"/>
  <c r="N666" i="5"/>
  <c r="N925" i="5"/>
  <c r="N886" i="5"/>
  <c r="N459" i="5"/>
  <c r="N404" i="5"/>
  <c r="N855" i="5"/>
  <c r="N207" i="5"/>
  <c r="N249" i="5"/>
  <c r="N55" i="5"/>
  <c r="N394" i="5"/>
  <c r="N131" i="5"/>
  <c r="N936" i="5"/>
  <c r="N785" i="5"/>
  <c r="N618" i="5"/>
  <c r="N853" i="5"/>
  <c r="M56" i="5"/>
  <c r="N1016" i="5"/>
  <c r="N503" i="5"/>
  <c r="N880" i="5"/>
  <c r="N852" i="5"/>
  <c r="N338" i="5"/>
  <c r="N572" i="5"/>
  <c r="N168" i="5"/>
  <c r="N690" i="5"/>
  <c r="N903" i="5"/>
  <c r="N188" i="5"/>
  <c r="N470" i="5"/>
  <c r="N643" i="5"/>
  <c r="N881" i="5"/>
  <c r="N803" i="5"/>
  <c r="N211" i="5"/>
  <c r="M619" i="5"/>
  <c r="N758" i="5"/>
  <c r="N840" i="5"/>
  <c r="N490" i="5"/>
  <c r="N495" i="5"/>
  <c r="N215" i="5"/>
  <c r="N177" i="5"/>
  <c r="N111" i="5"/>
  <c r="N615" i="5"/>
  <c r="N616" i="5"/>
  <c r="N698" i="5"/>
  <c r="N989" i="5"/>
  <c r="N129" i="5"/>
  <c r="N742" i="5"/>
  <c r="N1012" i="5"/>
  <c r="N192" i="5"/>
  <c r="N286" i="5"/>
  <c r="N631" i="5"/>
  <c r="N160" i="5"/>
  <c r="N1011" i="5"/>
  <c r="N859" i="5"/>
  <c r="N444" i="5"/>
  <c r="N240" i="5"/>
  <c r="N128" i="5"/>
  <c r="N320" i="5"/>
  <c r="N649" i="5"/>
  <c r="N685" i="5"/>
  <c r="N56" i="5"/>
  <c r="N958" i="5"/>
  <c r="N484" i="5"/>
  <c r="N226" i="5"/>
  <c r="M628" i="5"/>
  <c r="N769" i="5"/>
  <c r="N401" i="5"/>
  <c r="N558" i="5"/>
  <c r="N524" i="5"/>
  <c r="N782" i="5"/>
  <c r="N315" i="5"/>
  <c r="N590" i="5"/>
  <c r="N536" i="5"/>
  <c r="N607" i="5"/>
  <c r="N557" i="5"/>
  <c r="N210" i="5"/>
  <c r="N820" i="5"/>
  <c r="N1004" i="5"/>
  <c r="N734" i="5"/>
  <c r="N968" i="5"/>
  <c r="N443" i="5"/>
  <c r="N755" i="5"/>
  <c r="N123" i="5"/>
  <c r="N114" i="5"/>
  <c r="N99" i="5"/>
  <c r="N834" i="5"/>
  <c r="N1000" i="5"/>
  <c r="N1005" i="5"/>
  <c r="N748" i="5"/>
  <c r="N266" i="5"/>
  <c r="N970" i="5"/>
  <c r="N359" i="5"/>
  <c r="N520" i="5"/>
  <c r="N708" i="5"/>
  <c r="N32" i="5"/>
  <c r="N664" i="5"/>
  <c r="N59" i="5"/>
  <c r="N345" i="5"/>
  <c r="N272" i="5"/>
  <c r="N883" i="5"/>
  <c r="N218" i="5"/>
  <c r="N555" i="5"/>
  <c r="N1015" i="5"/>
  <c r="N992" i="5"/>
  <c r="N348" i="5"/>
  <c r="N193" i="5"/>
  <c r="N577" i="5"/>
  <c r="N644" i="5"/>
  <c r="N870" i="5"/>
  <c r="N465" i="5"/>
  <c r="N813" i="5"/>
  <c r="N744" i="5"/>
  <c r="N724" i="5"/>
  <c r="N1001" i="5"/>
  <c r="N464" i="5"/>
  <c r="N154" i="5"/>
  <c r="N692" i="5"/>
  <c r="N858" i="5"/>
  <c r="N182" i="5"/>
  <c r="N75" i="5"/>
  <c r="N609" i="5"/>
  <c r="N856" i="5"/>
  <c r="N37" i="5"/>
  <c r="N135" i="5"/>
  <c r="N425" i="5"/>
  <c r="N966" i="5"/>
  <c r="N216" i="5"/>
  <c r="N939" i="5"/>
  <c r="N390" i="5"/>
  <c r="N385" i="5"/>
  <c r="N486" i="5"/>
  <c r="N655" i="5"/>
  <c r="N350" i="5"/>
  <c r="N689" i="5"/>
  <c r="N914" i="5"/>
  <c r="N52" i="5"/>
  <c r="N253" i="5"/>
  <c r="N868" i="5"/>
  <c r="N203" i="5"/>
  <c r="N453" i="5"/>
  <c r="N467" i="5"/>
  <c r="N873" i="5"/>
  <c r="N815" i="5"/>
  <c r="N155" i="5"/>
  <c r="N257" i="5"/>
  <c r="N594" i="5"/>
  <c r="N45" i="5"/>
  <c r="N560" i="5"/>
  <c r="N581" i="5"/>
  <c r="N517" i="5"/>
  <c r="N531" i="5"/>
  <c r="N400" i="5"/>
  <c r="N686" i="5"/>
  <c r="N381" i="5"/>
  <c r="N790" i="5"/>
  <c r="N636" i="5"/>
  <c r="N314" i="5"/>
  <c r="N514" i="5"/>
  <c r="N275" i="5"/>
  <c r="M25" i="5"/>
  <c r="N480" i="5"/>
  <c r="N776" i="5"/>
  <c r="N702" i="5"/>
  <c r="N833" i="5"/>
  <c r="N959" i="5"/>
  <c r="N953" i="5"/>
  <c r="N892" i="5"/>
  <c r="N454" i="5"/>
  <c r="N33" i="5"/>
  <c r="N523" i="5"/>
  <c r="N408" i="5"/>
  <c r="N695" i="5"/>
  <c r="N766" i="5"/>
  <c r="N817" i="5"/>
  <c r="N682" i="5"/>
  <c r="N125" i="5"/>
  <c r="N625" i="5"/>
  <c r="N472" i="5"/>
  <c r="N212" i="5"/>
  <c r="N328" i="5"/>
  <c r="N824" i="5"/>
  <c r="N707" i="5"/>
  <c r="N295" i="5"/>
  <c r="N392" i="5"/>
  <c r="N435" i="5"/>
  <c r="N760" i="5"/>
  <c r="N120" i="5"/>
  <c r="N1019" i="5"/>
  <c r="N653" i="5"/>
  <c r="N601" i="5"/>
  <c r="N337" i="5"/>
  <c r="M672" i="5"/>
  <c r="M165" i="5"/>
  <c r="N373" i="5"/>
  <c r="N473" i="5"/>
  <c r="N290" i="5"/>
  <c r="N153" i="5"/>
  <c r="N363" i="5"/>
  <c r="N365" i="5"/>
  <c r="N270" i="5"/>
  <c r="M158" i="5"/>
  <c r="N180" i="5"/>
  <c r="N659" i="5"/>
  <c r="N904" i="5"/>
  <c r="N142" i="5"/>
  <c r="N911" i="5"/>
  <c r="N113" i="5"/>
  <c r="N43" i="5"/>
  <c r="M113" i="5"/>
  <c r="N976" i="5"/>
  <c r="N1009" i="5"/>
  <c r="N851" i="5"/>
  <c r="N879" i="5"/>
  <c r="N780" i="5"/>
  <c r="N85" i="5"/>
  <c r="N62" i="5"/>
  <c r="N38" i="5"/>
  <c r="N147" i="5"/>
  <c r="N934" i="5"/>
  <c r="N428" i="5"/>
  <c r="N802" i="5"/>
  <c r="N809" i="5"/>
  <c r="N897" i="5"/>
  <c r="M450" i="5"/>
  <c r="N260" i="5"/>
  <c r="N978" i="5"/>
  <c r="N747" i="5"/>
  <c r="N580" i="5"/>
  <c r="N745" i="5"/>
  <c r="N241" i="5"/>
  <c r="N556" i="5"/>
  <c r="M211" i="5"/>
  <c r="N876" i="5"/>
  <c r="N862" i="5"/>
  <c r="N126" i="5"/>
  <c r="N94" i="5"/>
  <c r="N499" i="5"/>
  <c r="N24" i="5"/>
  <c r="N205" i="5"/>
  <c r="M468" i="5"/>
  <c r="N544" i="5"/>
  <c r="N460" i="5"/>
  <c r="N585" i="5"/>
  <c r="N105" i="5"/>
  <c r="N949" i="5"/>
  <c r="N956" i="5"/>
  <c r="N909" i="5"/>
  <c r="N595" i="5"/>
  <c r="N731" i="5"/>
  <c r="N915" i="5"/>
  <c r="N795" i="5"/>
  <c r="N533" i="5"/>
  <c r="N779" i="5"/>
  <c r="N50" i="5"/>
  <c r="N835" i="5"/>
  <c r="N874" i="5"/>
  <c r="N596" i="5"/>
  <c r="N819" i="5"/>
  <c r="N281" i="5"/>
  <c r="N143" i="5"/>
  <c r="N397" i="5"/>
  <c r="N547" i="5"/>
  <c r="N952" i="5"/>
  <c r="N284" i="5"/>
  <c r="N149" i="5"/>
  <c r="N410" i="5"/>
  <c r="N828" i="5"/>
  <c r="N109" i="5"/>
  <c r="N1010" i="5"/>
  <c r="N841" i="5"/>
  <c r="N140" i="5"/>
  <c r="N462" i="5"/>
  <c r="N223" i="5"/>
  <c r="N69" i="5"/>
  <c r="N872" i="5"/>
  <c r="N301" i="5"/>
  <c r="N940" i="5"/>
  <c r="N138" i="5"/>
  <c r="N582" i="5"/>
  <c r="N688" i="5"/>
  <c r="N377" i="5"/>
  <c r="N931" i="5"/>
  <c r="N890" i="5"/>
  <c r="N351" i="5"/>
  <c r="N30" i="5"/>
  <c r="N525" i="5"/>
  <c r="M714" i="5"/>
  <c r="N983" i="5"/>
  <c r="N299" i="5"/>
  <c r="N899" i="5"/>
  <c r="N923" i="5"/>
  <c r="N994" i="5"/>
  <c r="N781" i="5"/>
  <c r="N810" i="5"/>
  <c r="N488" i="5"/>
  <c r="M90" i="5"/>
  <c r="N360" i="5"/>
  <c r="N283" i="5"/>
  <c r="N516" i="5"/>
  <c r="N570" i="5"/>
  <c r="N163" i="5"/>
  <c r="N213" i="5"/>
  <c r="N1003" i="5"/>
  <c r="M645" i="5"/>
  <c r="N110" i="5"/>
  <c r="N438" i="5"/>
  <c r="N107" i="5"/>
  <c r="N982" i="5"/>
  <c r="N587" i="5"/>
  <c r="N975" i="5"/>
  <c r="N300" i="5"/>
  <c r="N1013" i="5"/>
  <c r="N146" i="5"/>
  <c r="N184" i="5"/>
  <c r="N848" i="5"/>
  <c r="N471" i="5"/>
  <c r="N292" i="5"/>
  <c r="N715" i="5"/>
  <c r="M536" i="5"/>
  <c r="M242" i="5"/>
  <c r="N887" i="5"/>
  <c r="N773" i="5"/>
  <c r="N117" i="5"/>
  <c r="N565" i="5"/>
  <c r="N646" i="5"/>
  <c r="N546" i="5"/>
  <c r="N448" i="5"/>
  <c r="N576" i="5"/>
  <c r="N326" i="5"/>
  <c r="N753" i="5"/>
  <c r="N910" i="5"/>
  <c r="N770" i="5"/>
  <c r="N450" i="5"/>
  <c r="N449" i="5"/>
  <c r="N468" i="5"/>
  <c r="N906" i="5"/>
  <c r="N885" i="5"/>
  <c r="N602" i="5"/>
  <c r="N830" i="5"/>
  <c r="N559" i="5"/>
  <c r="N783" i="5"/>
  <c r="N792" i="5"/>
  <c r="N417" i="5"/>
  <c r="N159" i="5"/>
  <c r="N446" i="5"/>
  <c r="N818" i="5"/>
  <c r="N842" i="5"/>
  <c r="N277" i="5"/>
  <c r="N996" i="5"/>
  <c r="N709" i="5"/>
  <c r="N719" i="5"/>
  <c r="N265" i="5"/>
  <c r="N374" i="5"/>
  <c r="N793" i="5"/>
  <c r="N407" i="5"/>
  <c r="N882" i="5"/>
  <c r="N895" i="5"/>
  <c r="N722" i="5"/>
  <c r="N905" i="5"/>
  <c r="N866" i="5"/>
  <c r="N877" i="5"/>
  <c r="N963" i="5"/>
  <c r="N181" i="5"/>
  <c r="N798" i="5"/>
  <c r="N767" i="5"/>
  <c r="N58" i="5"/>
  <c r="N458" i="5"/>
  <c r="N599" i="5"/>
  <c r="N209" i="5"/>
  <c r="N889" i="5"/>
  <c r="N901" i="5"/>
  <c r="N995" i="5"/>
  <c r="N977" i="5"/>
  <c r="N343" i="5"/>
  <c r="N875" i="5"/>
  <c r="N554" i="5"/>
  <c r="N573" i="5"/>
  <c r="N91" i="5"/>
  <c r="N298" i="5"/>
  <c r="N697" i="5"/>
  <c r="N236" i="5"/>
  <c r="N335" i="5"/>
  <c r="N429" i="5"/>
  <c r="N92" i="5"/>
  <c r="N169" i="5"/>
  <c r="N250" i="5"/>
  <c r="N502" i="5"/>
  <c r="N513" i="5"/>
  <c r="N121" i="5"/>
  <c r="N412" i="5"/>
  <c r="N985" i="5"/>
  <c r="N683" i="5"/>
  <c r="N124" i="5"/>
  <c r="N287" i="5"/>
  <c r="N930" i="5"/>
  <c r="N150" i="5"/>
  <c r="N161" i="5"/>
  <c r="N252" i="5"/>
  <c r="N528" i="5"/>
  <c r="N893" i="5"/>
  <c r="N567" i="5"/>
  <c r="N743" i="5"/>
  <c r="N696" i="5"/>
  <c r="N186" i="5"/>
  <c r="N366" i="5"/>
  <c r="N924" i="5"/>
  <c r="N938" i="5"/>
  <c r="N775" i="5"/>
  <c r="N251" i="5"/>
  <c r="N916" i="5"/>
  <c r="N44" i="5"/>
  <c r="N189" i="5"/>
  <c r="N508" i="5"/>
  <c r="M947" i="5"/>
  <c r="M181" i="5"/>
  <c r="N687" i="5"/>
  <c r="N981" i="5"/>
  <c r="N705" i="5"/>
  <c r="N296" i="5"/>
  <c r="N132" i="5"/>
  <c r="N926" i="5"/>
  <c r="N526" i="5"/>
  <c r="N912" i="5"/>
  <c r="N652" i="5"/>
  <c r="N101" i="5"/>
  <c r="N860" i="5"/>
  <c r="N441" i="5"/>
  <c r="N663" i="5"/>
  <c r="N79" i="5"/>
  <c r="N878" i="5"/>
  <c r="N710" i="5"/>
  <c r="N391" i="5"/>
  <c r="N831" i="5"/>
  <c r="N726" i="5"/>
  <c r="N422" i="5"/>
  <c r="N426" i="5"/>
  <c r="N629" i="5"/>
  <c r="N807" i="5"/>
  <c r="N332" i="5"/>
  <c r="N950" i="5"/>
  <c r="N310" i="5"/>
  <c r="N588" i="5"/>
  <c r="N597" i="5"/>
  <c r="N494" i="5"/>
  <c r="N86" i="5"/>
  <c r="M308" i="5"/>
  <c r="N356" i="5"/>
  <c r="N665" i="5"/>
  <c r="N728" i="5"/>
  <c r="N387" i="5"/>
  <c r="N134" i="5"/>
  <c r="N699" i="5"/>
  <c r="N920" i="5"/>
  <c r="N891" i="5"/>
  <c r="N170" i="5"/>
  <c r="N83" i="5"/>
  <c r="N974" i="5"/>
  <c r="N367" i="5"/>
  <c r="N539" i="5"/>
  <c r="N545" i="5"/>
  <c r="N231" i="5"/>
  <c r="N765" i="5"/>
  <c r="N66" i="5"/>
  <c r="N399" i="5"/>
  <c r="N725" i="5"/>
  <c r="N717" i="5"/>
  <c r="N948" i="5"/>
  <c r="N81" i="5"/>
  <c r="N98" i="5"/>
  <c r="N811" i="5"/>
  <c r="N613" i="5"/>
  <c r="N439" i="5"/>
  <c r="N789" i="5"/>
  <c r="N82" i="5"/>
  <c r="N340" i="5"/>
  <c r="N740" i="5"/>
  <c r="M74" i="5"/>
  <c r="N854" i="5"/>
  <c r="N979" i="5"/>
  <c r="N656" i="5"/>
  <c r="N619" i="5"/>
  <c r="N504" i="5"/>
  <c r="N479" i="5"/>
  <c r="N675" i="5"/>
  <c r="N764" i="5"/>
  <c r="N825" i="5"/>
  <c r="N884" i="5"/>
  <c r="N714" i="5"/>
  <c r="N951" i="5"/>
  <c r="N777" i="5"/>
  <c r="N478" i="5"/>
  <c r="N347" i="5"/>
  <c r="N832" i="5"/>
  <c r="N1008" i="5"/>
  <c r="N888" i="5"/>
  <c r="N637" i="5"/>
  <c r="N288" i="5"/>
  <c r="N639" i="5"/>
  <c r="N497" i="5"/>
  <c r="N148" i="5"/>
  <c r="N589" i="5"/>
  <c r="N187" i="5"/>
  <c r="N627" i="5"/>
  <c r="N673" i="5"/>
  <c r="N414" i="5"/>
  <c r="N727" i="5"/>
  <c r="N550" i="5"/>
  <c r="N591" i="5"/>
  <c r="N312" i="5"/>
  <c r="N657" i="5"/>
  <c r="N201" i="5"/>
  <c r="N230" i="5"/>
  <c r="N466" i="5"/>
  <c r="N822" i="5"/>
  <c r="N542" i="5"/>
  <c r="N768" i="5"/>
  <c r="N379" i="5"/>
  <c r="N750" i="5"/>
  <c r="N346" i="5"/>
  <c r="N713" i="5"/>
  <c r="N712" i="5"/>
  <c r="N794" i="5"/>
  <c r="N224" i="5"/>
  <c r="N311" i="5"/>
  <c r="N432" i="5"/>
  <c r="N297" i="5"/>
  <c r="N865" i="5"/>
  <c r="N932" i="5"/>
  <c r="N941" i="5"/>
  <c r="N256" i="5"/>
  <c r="N498" i="5"/>
  <c r="N461" i="5"/>
  <c r="N84" i="5"/>
  <c r="N370" i="5"/>
  <c r="N984" i="5"/>
  <c r="N185" i="5"/>
  <c r="N172" i="5"/>
  <c r="N416" i="5"/>
  <c r="N864" i="5"/>
  <c r="N844" i="5"/>
  <c r="N74" i="5"/>
  <c r="N157" i="5"/>
  <c r="N944" i="5"/>
  <c r="N239" i="5"/>
  <c r="N534" i="5"/>
  <c r="N843" i="5"/>
  <c r="N413" i="5"/>
  <c r="N919" i="5"/>
  <c r="N34" i="5"/>
  <c r="N141" i="5"/>
  <c r="N957" i="5"/>
  <c r="N354" i="5"/>
  <c r="N202" i="5"/>
  <c r="N475" i="5"/>
  <c r="N593" i="5"/>
  <c r="N654" i="5"/>
  <c r="N317" i="5"/>
  <c r="N617" i="5"/>
  <c r="N586" i="5"/>
  <c r="N279" i="5"/>
  <c r="N71" i="5"/>
  <c r="N700" i="5"/>
  <c r="N349" i="5"/>
  <c r="N418" i="5"/>
  <c r="N808" i="5"/>
  <c r="N680" i="5"/>
  <c r="N598" i="5"/>
  <c r="N73" i="5"/>
  <c r="N867" i="5"/>
  <c r="N329" i="5"/>
  <c r="N630" i="5"/>
  <c r="N927" i="5"/>
  <c r="N133" i="5"/>
  <c r="N562" i="5"/>
  <c r="N752" i="5"/>
  <c r="N628" i="5"/>
  <c r="N118" i="5"/>
  <c r="N291" i="5"/>
  <c r="N871" i="5"/>
  <c r="N200" i="5"/>
  <c r="N757" i="5"/>
  <c r="N316" i="5"/>
  <c r="N405" i="5"/>
  <c r="N730" i="5"/>
  <c r="N195" i="5"/>
  <c r="N806" i="5"/>
  <c r="N245" i="5"/>
  <c r="N694" i="5"/>
  <c r="N455" i="5"/>
  <c r="N106" i="5"/>
  <c r="N378" i="5"/>
  <c r="N451" i="5"/>
  <c r="N303" i="5"/>
  <c r="N674" i="5"/>
  <c r="N474" i="5"/>
  <c r="N243" i="5"/>
  <c r="N222" i="5"/>
  <c r="N522" i="5"/>
  <c r="N174" i="5"/>
  <c r="N445" i="5"/>
  <c r="N254" i="5"/>
  <c r="N801" i="5"/>
  <c r="N738" i="5"/>
  <c r="N325" i="5"/>
  <c r="N791" i="5"/>
  <c r="N262" i="5"/>
  <c r="N68" i="5"/>
  <c r="N393" i="5"/>
  <c r="N339" i="5"/>
  <c r="N501" i="5"/>
  <c r="N933" i="5"/>
  <c r="N214" i="5"/>
  <c r="N273" i="5"/>
  <c r="N967" i="5"/>
  <c r="N566" i="5"/>
  <c r="N100" i="5"/>
  <c r="N857" i="5"/>
  <c r="N156" i="5"/>
  <c r="N235" i="5"/>
  <c r="N641" i="5"/>
  <c r="N535" i="5"/>
  <c r="N998" i="5"/>
  <c r="N382" i="5"/>
  <c r="N476" i="5"/>
  <c r="N492" i="5"/>
  <c r="N575" i="5"/>
  <c r="N606" i="5"/>
  <c r="N614" i="5"/>
  <c r="N336" i="5"/>
  <c r="N344" i="5"/>
  <c r="N389" i="5"/>
  <c r="N246" i="5"/>
  <c r="N78" i="5"/>
  <c r="N115" i="5"/>
  <c r="N937" i="5"/>
  <c r="N1002" i="5"/>
  <c r="N386" i="5"/>
  <c r="N512" i="5"/>
  <c r="N77" i="5"/>
  <c r="N421" i="5"/>
  <c r="N139" i="5"/>
  <c r="N592" i="5"/>
  <c r="N364" i="5"/>
  <c r="N718" i="5"/>
  <c r="N29" i="5"/>
  <c r="N76" i="5"/>
  <c r="N28" i="5"/>
  <c r="N640" i="5"/>
  <c r="N969" i="5"/>
  <c r="N264" i="5"/>
  <c r="N388" i="5"/>
  <c r="N650" i="5"/>
  <c r="N97" i="5"/>
  <c r="N440" i="5"/>
  <c r="N993" i="5"/>
  <c r="N96" i="5"/>
  <c r="N505" i="5"/>
  <c r="N80" i="5"/>
  <c r="N538" i="5"/>
  <c r="N541" i="5"/>
  <c r="N571" i="5"/>
  <c r="N704" i="5"/>
  <c r="N48" i="5"/>
  <c r="N671" i="5"/>
  <c r="N778" i="5"/>
  <c r="N611" i="5"/>
  <c r="N540" i="5"/>
  <c r="N684" i="5"/>
  <c r="N756" i="5"/>
  <c r="N53" i="5"/>
  <c r="N800" i="5"/>
  <c r="N206" i="5"/>
  <c r="N863" i="5"/>
  <c r="N737" i="5"/>
  <c r="N621" i="5"/>
  <c r="N358" i="5"/>
  <c r="N739" i="5"/>
  <c r="N907" i="5"/>
  <c r="N423" i="5"/>
  <c r="N90" i="5"/>
  <c r="N651" i="5"/>
  <c r="N334" i="5"/>
  <c r="N500" i="5"/>
  <c r="N431" i="5"/>
  <c r="N543" i="5"/>
  <c r="N341" i="5"/>
  <c r="N980" i="5"/>
  <c r="N88" i="5"/>
  <c r="N997" i="5"/>
  <c r="N568" i="5"/>
  <c r="N282" i="5"/>
  <c r="N420" i="5"/>
  <c r="N304" i="5"/>
  <c r="N238" i="5"/>
  <c r="N632" i="5"/>
  <c r="N242" i="5"/>
  <c r="N519" i="5"/>
  <c r="N368" i="5"/>
  <c r="N233" i="5"/>
  <c r="N485" i="5"/>
  <c r="N549" i="5"/>
  <c r="N971" i="5"/>
  <c r="N164" i="5"/>
  <c r="N229" i="5"/>
  <c r="N972" i="5"/>
  <c r="N846" i="5"/>
  <c r="N247" i="5"/>
  <c r="N721" i="5"/>
  <c r="N960" i="5"/>
  <c r="N578" i="5"/>
  <c r="N943" i="5"/>
  <c r="N947" i="5"/>
  <c r="N271" i="5"/>
  <c r="N424" i="5"/>
  <c r="N72" i="5"/>
  <c r="N208" i="5"/>
  <c r="N191" i="5"/>
  <c r="N26" i="5"/>
  <c r="N173" i="5"/>
  <c r="N145" i="5"/>
  <c r="N225" i="5"/>
  <c r="N259" i="5"/>
  <c r="N574" i="5"/>
  <c r="N623" i="5"/>
  <c r="N935" i="5"/>
  <c r="N60" i="5"/>
  <c r="N784" i="5"/>
  <c r="N395" i="5"/>
  <c r="N434" i="5"/>
  <c r="N27" i="5"/>
  <c r="N1007" i="5"/>
  <c r="N178" i="5"/>
  <c r="N220" i="5"/>
  <c r="N376" i="5"/>
  <c r="N306" i="5"/>
  <c r="N814" i="5"/>
  <c r="N269" i="5"/>
  <c r="N622" i="5"/>
  <c r="N729" i="5"/>
  <c r="N603" i="5"/>
  <c r="N678" i="5"/>
  <c r="N36" i="5"/>
  <c r="N532" i="5"/>
  <c r="N787" i="5"/>
  <c r="N176" i="5"/>
  <c r="N965" i="5"/>
  <c r="N103" i="5"/>
  <c r="N323" i="5"/>
  <c r="N736" i="5"/>
  <c r="N1006" i="5"/>
  <c r="N1021" i="5"/>
  <c r="N51" i="5"/>
  <c r="N258" i="5"/>
  <c r="N294" i="5"/>
  <c r="N647" i="5"/>
  <c r="N610" i="5"/>
  <c r="N313" i="5"/>
  <c r="N751" i="5"/>
  <c r="N361" i="5"/>
  <c r="N754" i="5"/>
  <c r="N40" i="5"/>
  <c r="N330" i="5"/>
  <c r="N605" i="5"/>
  <c r="N693" i="5"/>
  <c r="N805" i="5"/>
  <c r="N457" i="5"/>
  <c r="N898" i="5"/>
  <c r="N63" i="5"/>
  <c r="N419" i="5"/>
  <c r="N221" i="5"/>
  <c r="N896" i="5"/>
  <c r="N166" i="5"/>
  <c r="N711" i="5"/>
  <c r="N447" i="5"/>
  <c r="N234" i="5"/>
  <c r="N116" i="5"/>
  <c r="N679" i="5"/>
  <c r="N305" i="5"/>
  <c r="N285" i="5"/>
  <c r="N564" i="5"/>
  <c r="N620" i="5"/>
  <c r="N25" i="5"/>
  <c r="N999" i="5"/>
  <c r="N261" i="5"/>
  <c r="N342" i="5"/>
  <c r="N507" i="5"/>
  <c r="N962" i="5"/>
  <c r="N244" i="5"/>
  <c r="N276" i="5"/>
  <c r="N691" i="5"/>
  <c r="N552" i="5"/>
  <c r="N723" i="5"/>
  <c r="N662" i="5"/>
  <c r="N521" i="5"/>
  <c r="N922" i="5"/>
  <c r="N362" i="5"/>
  <c r="N171" i="5"/>
  <c r="N183" i="5"/>
  <c r="N964" i="5"/>
  <c r="N198" i="5"/>
  <c r="N669" i="5"/>
  <c r="N827" i="5"/>
  <c r="N196" i="5"/>
  <c r="N352" i="5"/>
  <c r="N42" i="5"/>
  <c r="N563" i="5"/>
  <c r="N569" i="5"/>
  <c r="N929" i="5"/>
  <c r="N626" i="5"/>
  <c r="N604" i="5"/>
  <c r="N427" i="5"/>
  <c r="N761" i="5"/>
  <c r="N900" i="5"/>
  <c r="N804" i="5"/>
  <c r="N57" i="5"/>
  <c r="N415" i="5"/>
  <c r="N369" i="5"/>
  <c r="N406" i="5"/>
  <c r="N917" i="5"/>
  <c r="N847" i="5"/>
  <c r="N108" i="5"/>
  <c r="N23" i="5"/>
  <c r="N49" i="5"/>
  <c r="N278" i="5"/>
  <c r="N89" i="5"/>
  <c r="N823" i="5"/>
  <c r="N158" i="5"/>
  <c r="N579" i="5"/>
  <c r="N65" i="5"/>
  <c r="N645" i="5"/>
  <c r="N849" i="5"/>
  <c r="N548" i="5"/>
  <c r="N433" i="5"/>
  <c r="N127" i="5"/>
  <c r="N280" i="5"/>
  <c r="N487" i="5"/>
  <c r="N749" i="5"/>
  <c r="N333" i="5"/>
  <c r="N772" i="5"/>
  <c r="N908" i="5"/>
  <c r="N119" i="5"/>
  <c r="N227" i="5"/>
  <c r="N821" i="5"/>
  <c r="N733" i="5"/>
  <c r="N318" i="5"/>
  <c r="N39" i="5"/>
  <c r="N511" i="5"/>
  <c r="N175" i="5"/>
  <c r="N144" i="5"/>
  <c r="N942" i="5"/>
  <c r="N703" i="5"/>
  <c r="N584" i="5"/>
  <c r="N716" i="5"/>
  <c r="N309" i="5"/>
  <c r="N403" i="5"/>
  <c r="N437" i="5"/>
  <c r="N197" i="5"/>
  <c r="N219" i="5"/>
  <c r="N1018" i="5"/>
  <c r="N635" i="5"/>
  <c r="N398" i="5"/>
  <c r="N35" i="5"/>
  <c r="N248" i="5"/>
  <c r="N165" i="5"/>
  <c r="N463" i="5"/>
  <c r="N836" i="5"/>
  <c r="N648" i="5"/>
  <c r="N293" i="5"/>
  <c r="N436" i="5"/>
  <c r="N955" i="5"/>
  <c r="N720" i="5"/>
  <c r="N411" i="5"/>
  <c r="N634" i="5"/>
  <c r="N670" i="5"/>
  <c r="N232" i="5"/>
  <c r="N945" i="5"/>
  <c r="N452" i="5"/>
  <c r="N267" i="5"/>
  <c r="N357" i="5"/>
  <c r="N506" i="5"/>
  <c r="N799" i="5"/>
  <c r="N122" i="5"/>
  <c r="N774" i="5"/>
  <c r="N894" i="5"/>
  <c r="N383" i="5"/>
  <c r="N102" i="5"/>
  <c r="N384" i="5"/>
  <c r="N228" i="5"/>
  <c r="N483" i="5"/>
  <c r="N46" i="5"/>
  <c r="N633" i="5"/>
  <c r="N194" i="5"/>
  <c r="N41" i="5"/>
  <c r="N375" i="5"/>
  <c r="N307" i="5"/>
  <c r="N469" i="5"/>
  <c r="N152" i="5"/>
  <c r="N190" i="5"/>
  <c r="N845" i="5"/>
  <c r="N327" i="5"/>
  <c r="N786" i="5"/>
  <c r="N732" i="5"/>
  <c r="N130" i="5"/>
  <c r="N302" i="5"/>
  <c r="N199" i="5"/>
  <c r="N638" i="5"/>
  <c r="N946" i="5"/>
  <c r="N308" i="5"/>
  <c r="N537" i="5"/>
  <c r="N112" i="5"/>
  <c r="N274" i="5"/>
  <c r="N87" i="5"/>
  <c r="N762" i="5"/>
  <c r="N561" i="5"/>
  <c r="N151" i="5"/>
  <c r="N701" i="5"/>
  <c r="N763" i="5"/>
  <c r="N583" i="5"/>
  <c r="N31" i="5"/>
  <c r="N237" i="5"/>
  <c r="N661" i="5"/>
  <c r="N409" i="5"/>
  <c r="N321" i="5"/>
  <c r="N319" i="5"/>
  <c r="N988" i="5"/>
  <c r="N289" i="5"/>
  <c r="N658" i="5"/>
  <c r="N137" i="5"/>
  <c r="N676" i="5"/>
  <c r="N380" i="5"/>
  <c r="N741" i="5"/>
  <c r="N530" i="5"/>
  <c r="N47" i="5"/>
  <c r="N746" i="5"/>
  <c r="N268" i="5"/>
  <c r="N509" i="5"/>
  <c r="N456" i="5"/>
  <c r="N1020" i="5"/>
  <c r="N816" i="5"/>
  <c r="N331" i="5"/>
  <c r="N990" i="5"/>
  <c r="N553" i="5"/>
  <c r="N136" i="5"/>
  <c r="N477" i="5"/>
  <c r="N551" i="5"/>
  <c r="N493" i="5"/>
  <c r="N54" i="5"/>
  <c r="N797" i="5"/>
  <c r="N869" i="5"/>
  <c r="N788" i="5"/>
  <c r="N489" i="5"/>
  <c r="N918" i="5"/>
  <c r="N527" i="5"/>
  <c r="N624" i="5"/>
  <c r="N850" i="5"/>
  <c r="N167" i="5"/>
  <c r="N902" i="5"/>
  <c r="N771" i="5"/>
  <c r="N179" i="5"/>
  <c r="N482" i="5"/>
  <c r="N677" i="5"/>
  <c r="BX15" i="5"/>
  <c r="CC14" i="5"/>
  <c r="CC15" i="5"/>
  <c r="BV14" i="5"/>
  <c r="M13" i="5" a="1"/>
  <c r="M13" i="5" s="1"/>
  <c r="M14" i="5" s="1"/>
  <c r="CA15" i="5"/>
  <c r="BZ15" i="5"/>
  <c r="BY15" i="5"/>
  <c r="BU15" i="5"/>
  <c r="BY14" i="5"/>
  <c r="M10" i="5" a="1"/>
  <c r="M10" i="5" s="1"/>
  <c r="M11" i="5" s="1"/>
  <c r="M16" i="5" s="1"/>
  <c r="BX14" i="5"/>
  <c r="BU14" i="5"/>
  <c r="N10" i="5" a="1"/>
  <c r="N10" i="5" s="1"/>
  <c r="N11" i="5" s="1"/>
  <c r="N16" i="5" s="1"/>
  <c r="N13" i="5" a="1"/>
  <c r="N13" i="5" s="1"/>
  <c r="N14" i="5" s="1"/>
  <c r="CA14" i="5"/>
  <c r="BW15" i="5"/>
  <c r="BZ14" i="5"/>
  <c r="BV15" i="5"/>
  <c r="CE10" i="5"/>
  <c r="CF7" i="5"/>
  <c r="CG5" i="5"/>
  <c r="CE7" i="5"/>
  <c r="CJ8" i="5"/>
  <c r="CL12" i="5"/>
  <c r="CI4" i="5"/>
  <c r="CH5" i="5"/>
  <c r="CJ7" i="5"/>
  <c r="CH12" i="5"/>
  <c r="CJ10" i="5"/>
  <c r="CG10" i="5"/>
  <c r="CF10" i="5"/>
  <c r="X3" i="1" a="1"/>
  <c r="X3" i="1" s="1"/>
  <c r="CF9" i="5"/>
  <c r="CM7" i="5"/>
  <c r="AE3" i="1" a="1"/>
  <c r="AE3" i="1" s="1"/>
  <c r="AD3" i="1" a="1"/>
  <c r="AD3" i="1" s="1"/>
  <c r="CG7" i="5"/>
  <c r="CM12" i="5"/>
  <c r="CI12" i="5"/>
  <c r="CK12" i="5"/>
  <c r="CG12" i="5"/>
  <c r="CF12" i="5"/>
  <c r="CD12" i="5"/>
  <c r="CI13" i="5"/>
  <c r="CM8" i="5"/>
  <c r="CG8" i="5"/>
  <c r="CF4" i="5"/>
  <c r="CJ5" i="5"/>
  <c r="CM5" i="5"/>
  <c r="CE5" i="5"/>
  <c r="CL5" i="5"/>
  <c r="CK5" i="5"/>
  <c r="CD5" i="5"/>
  <c r="CF5" i="5"/>
  <c r="CL6" i="5"/>
  <c r="CK6" i="5"/>
  <c r="CF6" i="5"/>
  <c r="CI6" i="5"/>
  <c r="CG6" i="5"/>
  <c r="CE6" i="5"/>
  <c r="CH6" i="5"/>
  <c r="CD6" i="5"/>
  <c r="CF13" i="5"/>
  <c r="CG13" i="5"/>
  <c r="CH13" i="5"/>
  <c r="CG11" i="5"/>
  <c r="CH7" i="5"/>
  <c r="CM13" i="5"/>
  <c r="CI5" i="5"/>
  <c r="CJ13" i="5"/>
  <c r="AF3" i="1" a="1"/>
  <c r="AF3" i="1" s="1"/>
  <c r="CF11" i="5"/>
  <c r="CK11" i="5"/>
  <c r="CI10" i="5"/>
  <c r="CD10" i="5"/>
  <c r="CH10" i="5"/>
  <c r="CM10" i="5"/>
  <c r="CK10" i="5"/>
  <c r="Y3" i="1" a="1"/>
  <c r="Y3" i="1" s="1"/>
  <c r="Z3" i="1" a="1"/>
  <c r="Z3" i="1" s="1"/>
  <c r="CK7" i="5"/>
  <c r="CD7" i="5"/>
  <c r="CL7" i="5"/>
  <c r="CI7" i="5"/>
  <c r="CK9" i="5"/>
  <c r="CL9" i="5"/>
  <c r="CE9" i="5"/>
  <c r="CH9" i="5"/>
  <c r="CI9" i="5"/>
  <c r="CG9" i="5"/>
  <c r="BI10" i="5" s="1"/>
  <c r="CJ9" i="5"/>
  <c r="CI8" i="5"/>
  <c r="CD9" i="5"/>
  <c r="CM9" i="5"/>
  <c r="CJ6" i="5"/>
  <c r="CJ12" i="5"/>
  <c r="CL10" i="5"/>
  <c r="CE12" i="5"/>
  <c r="CG4" i="5"/>
  <c r="AC3" i="1" a="1"/>
  <c r="AC3" i="1" s="1"/>
  <c r="AA3" i="1" a="1"/>
  <c r="AA3" i="1" s="1"/>
  <c r="CE11" i="5"/>
  <c r="CM6" i="5"/>
  <c r="CK8" i="5"/>
  <c r="CH8" i="5"/>
  <c r="CH11" i="5"/>
  <c r="AB3" i="1" a="1"/>
  <c r="AB3" i="1" s="1"/>
  <c r="CE8" i="5"/>
  <c r="W3" i="1" a="1"/>
  <c r="W3" i="1" s="1"/>
  <c r="CE4" i="5"/>
  <c r="CL8" i="5"/>
  <c r="CL13" i="5"/>
  <c r="CM11" i="5"/>
  <c r="CJ4" i="5"/>
  <c r="CD8" i="5"/>
  <c r="CE13" i="5"/>
  <c r="CK13" i="5"/>
  <c r="CD13" i="5"/>
  <c r="CM4" i="5"/>
  <c r="CF8" i="5"/>
  <c r="CD11" i="5"/>
  <c r="CD4" i="5"/>
  <c r="CJ11" i="5"/>
  <c r="CI11" i="5"/>
  <c r="CL4" i="5"/>
  <c r="CL11" i="5"/>
  <c r="CK4" i="5"/>
  <c r="CH4" i="5"/>
  <c r="BN5" i="5" s="1"/>
  <c r="AX10" i="5"/>
  <c r="AX8" i="5"/>
  <c r="M15" i="5" l="1"/>
  <c r="N17" i="5"/>
  <c r="N15" i="5"/>
  <c r="BT15" i="5"/>
  <c r="AM16" i="5" s="1"/>
  <c r="BT14" i="5"/>
  <c r="AM15" i="5" s="1"/>
  <c r="BW14" i="5"/>
  <c r="CB15" i="5"/>
  <c r="CB14" i="5"/>
  <c r="M17" i="5"/>
  <c r="D12" i="3" a="1"/>
  <c r="D12" i="3" s="1"/>
  <c r="E12" i="3" a="1"/>
  <c r="E12" i="3" s="1"/>
  <c r="F12" i="3" s="1"/>
  <c r="G12" i="3"/>
  <c r="AX6" i="5"/>
  <c r="BF6" i="5"/>
  <c r="BB6" i="5"/>
  <c r="BF7" i="5"/>
  <c r="BF10" i="5"/>
  <c r="AW11" i="5"/>
  <c r="BA7" i="5"/>
  <c r="AW7" i="5"/>
  <c r="BE8" i="5"/>
  <c r="BC11" i="5"/>
  <c r="AW5" i="5"/>
  <c r="BE14" i="5"/>
  <c r="BA10" i="5"/>
  <c r="BE11" i="5"/>
  <c r="BB9" i="5"/>
  <c r="BD12" i="5"/>
  <c r="AZ5" i="5"/>
  <c r="BA13" i="5"/>
  <c r="BF11" i="5"/>
  <c r="BD8" i="5"/>
  <c r="BC7" i="5"/>
  <c r="BF14" i="5"/>
  <c r="BD9" i="5"/>
  <c r="AE2" i="1"/>
  <c r="BE7" i="5"/>
  <c r="AX14" i="5"/>
  <c r="AX13" i="5"/>
  <c r="AZ6" i="5"/>
  <c r="AZ7" i="5"/>
  <c r="BB8" i="5"/>
  <c r="BB14" i="5"/>
  <c r="AF2" i="1"/>
  <c r="W2" i="1"/>
  <c r="AZ13" i="5"/>
  <c r="BE12" i="5"/>
  <c r="AZ10" i="5"/>
  <c r="BB11" i="5"/>
  <c r="AY9" i="5"/>
  <c r="BC6" i="5"/>
  <c r="AW6" i="5"/>
  <c r="AW8" i="5"/>
  <c r="BA5" i="5"/>
  <c r="AB2" i="1"/>
  <c r="AY10" i="5"/>
  <c r="BE13" i="5"/>
  <c r="BC9" i="5"/>
  <c r="AW13" i="5"/>
  <c r="AX7" i="5"/>
  <c r="BF9" i="5"/>
  <c r="AZ11" i="5"/>
  <c r="BD6" i="5"/>
  <c r="BB12" i="5"/>
  <c r="AX5" i="5"/>
  <c r="AY12" i="5"/>
  <c r="BD5" i="5"/>
  <c r="BF13" i="5"/>
  <c r="BC13" i="5"/>
  <c r="BE9" i="5"/>
  <c r="X2" i="1"/>
  <c r="BA6" i="5"/>
  <c r="BF5" i="5"/>
  <c r="BB13" i="5"/>
  <c r="BE5" i="5"/>
  <c r="BD14" i="5"/>
  <c r="AW14" i="5"/>
  <c r="BD13" i="5"/>
  <c r="BE6" i="5"/>
  <c r="BA14" i="5"/>
  <c r="Y2" i="1"/>
  <c r="AY7" i="5"/>
  <c r="AA2" i="1"/>
  <c r="AC2" i="1"/>
  <c r="Z2" i="1"/>
  <c r="BM12" i="5"/>
  <c r="BF12" i="5"/>
  <c r="AX12" i="5"/>
  <c r="AZ12" i="5"/>
  <c r="BA12" i="5"/>
  <c r="BC12" i="5"/>
  <c r="AW12" i="5"/>
  <c r="BB5" i="5"/>
  <c r="BC5" i="5"/>
  <c r="AY5" i="5"/>
  <c r="AY14" i="5"/>
  <c r="BC14" i="5"/>
  <c r="AZ14" i="5"/>
  <c r="BE10" i="5"/>
  <c r="BD10" i="5"/>
  <c r="AW10" i="5"/>
  <c r="BB10" i="5"/>
  <c r="BC10" i="5"/>
  <c r="BN11" i="5"/>
  <c r="BA11" i="5"/>
  <c r="BD11" i="5"/>
  <c r="AX11" i="5"/>
  <c r="AY11" i="5"/>
  <c r="BB7" i="5"/>
  <c r="BD7" i="5"/>
  <c r="AY6" i="5"/>
  <c r="AW9" i="5"/>
  <c r="AZ9" i="5"/>
  <c r="BA9" i="5"/>
  <c r="AX9" i="5"/>
  <c r="AY13" i="5"/>
  <c r="BF8" i="5"/>
  <c r="AY8" i="5"/>
  <c r="AZ8" i="5"/>
  <c r="BA8" i="5"/>
  <c r="BC8" i="5"/>
  <c r="AB1" i="1"/>
  <c r="L490" i="5" a="1"/>
  <c r="L321" i="5" a="1"/>
  <c r="L547" i="5" a="1"/>
  <c r="L357" i="5" a="1"/>
  <c r="L600" i="5" a="1"/>
  <c r="L354" i="5" a="1"/>
  <c r="L637" i="5" a="1"/>
  <c r="L296" i="5" a="1"/>
  <c r="L626" i="5" a="1"/>
  <c r="L536" i="5" a="1"/>
  <c r="L906" i="5" a="1"/>
  <c r="L158" i="5" a="1"/>
  <c r="L989" i="5" a="1"/>
  <c r="L217" i="5" a="1"/>
  <c r="L409" i="5" a="1"/>
  <c r="K72" i="5" a="1"/>
  <c r="K691" i="5" a="1"/>
  <c r="K174" i="5" a="1"/>
  <c r="K546" i="5" a="1"/>
  <c r="K61" i="5" a="1"/>
  <c r="K689" i="5" a="1"/>
  <c r="K735" i="5" a="1"/>
  <c r="K699" i="5" a="1"/>
  <c r="K708" i="5" a="1"/>
  <c r="K199" i="5" a="1"/>
  <c r="K1002" i="5" a="1"/>
  <c r="K825" i="5" a="1"/>
  <c r="K917" i="5" a="1"/>
  <c r="L208" i="5" a="1"/>
  <c r="L941" i="5" a="1"/>
  <c r="L107" i="5" a="1"/>
  <c r="L362" i="5" a="1"/>
  <c r="L104" i="5" a="1"/>
  <c r="L583" i="5" a="1"/>
  <c r="L685" i="5" a="1"/>
  <c r="L605" i="5" a="1"/>
  <c r="L893" i="5" a="1"/>
  <c r="L768" i="5" a="1"/>
  <c r="L257" i="5" a="1"/>
  <c r="L218" i="5" a="1"/>
  <c r="L842" i="5" a="1"/>
  <c r="L384" i="5" a="1"/>
  <c r="L954" i="5" a="1"/>
  <c r="L400" i="5" a="1"/>
  <c r="K137" i="5" a="1"/>
  <c r="K544" i="5" a="1"/>
  <c r="K229" i="5" a="1"/>
  <c r="K84" i="5" a="1"/>
  <c r="K259" i="5" a="1"/>
  <c r="L75" i="5" a="1"/>
  <c r="L890" i="5" a="1"/>
  <c r="L268" i="5" a="1"/>
  <c r="L89" i="5" a="1"/>
  <c r="L59" i="5" a="1"/>
  <c r="L91" i="5" a="1"/>
  <c r="L106" i="5" a="1"/>
  <c r="L181" i="5" a="1"/>
  <c r="L304" i="5" a="1"/>
  <c r="L338" i="5" a="1"/>
  <c r="L314" i="5" a="1"/>
  <c r="L209" i="5" a="1"/>
  <c r="L699" i="5" a="1"/>
  <c r="L964" i="5" a="1"/>
  <c r="L260" i="5" a="1"/>
  <c r="L532" i="5" a="1"/>
  <c r="L865" i="5" a="1"/>
  <c r="L965" i="5" a="1"/>
  <c r="L415" i="5" a="1"/>
  <c r="L760" i="5" a="1"/>
  <c r="L728" i="5" a="1"/>
  <c r="L815" i="5" a="1"/>
  <c r="K453" i="5" a="1"/>
  <c r="K896" i="5" a="1"/>
  <c r="K183" i="5" a="1"/>
  <c r="K451" i="5" a="1"/>
  <c r="K85" i="5" a="1"/>
  <c r="K141" i="5" a="1"/>
  <c r="K558" i="5" a="1"/>
  <c r="K370" i="5" a="1"/>
  <c r="K966" i="5" a="1"/>
  <c r="K576" i="5" a="1"/>
  <c r="K639" i="5" a="1"/>
  <c r="K302" i="5" a="1"/>
  <c r="K665" i="5" a="1"/>
  <c r="L493" i="5" a="1"/>
  <c r="L333" i="5" a="1"/>
  <c r="L137" i="5" a="1"/>
  <c r="L149" i="5" a="1"/>
  <c r="L310" i="5" a="1"/>
  <c r="L919" i="5" a="1"/>
  <c r="L406" i="5" a="1"/>
  <c r="L533" i="5" a="1"/>
  <c r="L812" i="5" a="1"/>
  <c r="L232" i="5" a="1"/>
  <c r="L316" i="5" a="1"/>
  <c r="L530" i="5" a="1"/>
  <c r="L693" i="5" a="1"/>
  <c r="L759" i="5" a="1"/>
  <c r="L733" i="5" a="1"/>
  <c r="K437" i="5" a="1"/>
  <c r="K80" i="5" a="1"/>
  <c r="K336" i="5" a="1"/>
  <c r="K530" i="5" a="1"/>
  <c r="K122" i="5" a="1"/>
  <c r="L306" i="5" a="1"/>
  <c r="L383" i="5" a="1"/>
  <c r="L452" i="5" a="1"/>
  <c r="L120" i="5" a="1"/>
  <c r="L206" i="5" a="1"/>
  <c r="L204" i="5" a="1"/>
  <c r="L826" i="5" a="1"/>
  <c r="L197" i="5" a="1"/>
  <c r="L526" i="5" a="1"/>
  <c r="L426" i="5" a="1"/>
  <c r="L527" i="5" a="1"/>
  <c r="L523" i="5" a="1"/>
  <c r="L178" i="5" a="1"/>
  <c r="L56" i="5" a="1"/>
  <c r="L376" i="5" a="1"/>
  <c r="L224" i="5" a="1"/>
  <c r="L799" i="5" a="1"/>
  <c r="L262" i="5" a="1"/>
  <c r="L285" i="5" a="1"/>
  <c r="L198" i="5" a="1"/>
  <c r="L719" i="5" a="1"/>
  <c r="L330" i="5" a="1"/>
  <c r="L820" i="5" a="1"/>
  <c r="L186" i="5" a="1"/>
  <c r="K138" i="5" a="1"/>
  <c r="K458" i="5" a="1"/>
  <c r="K37" i="5" a="1"/>
  <c r="K191" i="5" a="1"/>
  <c r="K295" i="5" a="1"/>
  <c r="K667" i="5" a="1"/>
  <c r="K420" i="5" a="1"/>
  <c r="K806" i="5" a="1"/>
  <c r="K730" i="5" a="1"/>
  <c r="K834" i="5" a="1"/>
  <c r="K658" i="5" a="1"/>
  <c r="K440" i="5" a="1"/>
  <c r="K885" i="5" a="1"/>
  <c r="L315" i="5" a="1"/>
  <c r="L825" i="5" a="1"/>
  <c r="L127" i="5" a="1"/>
  <c r="L434" i="5" a="1"/>
  <c r="L182" i="5" a="1"/>
  <c r="L723" i="5" a="1"/>
  <c r="L420" i="5" a="1"/>
  <c r="L659" i="5" a="1"/>
  <c r="L243" i="5" a="1"/>
  <c r="L743" i="5" a="1"/>
  <c r="L736" i="5" a="1"/>
  <c r="L936" i="5" a="1"/>
  <c r="L460" i="5" a="1"/>
  <c r="L1019" i="5" a="1"/>
  <c r="L366" i="5" a="1"/>
  <c r="L881" i="5" a="1"/>
  <c r="K116" i="5" a="1"/>
  <c r="K311" i="5" a="1"/>
  <c r="K774" i="5" a="1"/>
  <c r="K434" i="5" a="1"/>
  <c r="K234" i="5" a="1"/>
  <c r="L373" i="5" a="1"/>
  <c r="L153" i="5" a="1"/>
  <c r="L458" i="5" a="1"/>
  <c r="L103" i="5" a="1"/>
  <c r="L769" i="5" a="1"/>
  <c r="L851" i="5" a="1"/>
  <c r="L305" i="5" a="1"/>
  <c r="L658" i="5" a="1"/>
  <c r="L446" i="5" a="1"/>
  <c r="L803" i="5" a="1"/>
  <c r="L927" i="5" a="1"/>
  <c r="L387" i="5" a="1"/>
  <c r="L791" i="5" a="1"/>
  <c r="L808" i="5" a="1"/>
  <c r="L717" i="5" a="1"/>
  <c r="K238" i="5" a="1"/>
  <c r="L33" i="5" a="1"/>
  <c r="L859" i="5" a="1"/>
  <c r="L29" i="5" a="1"/>
  <c r="L380" i="5" a="1"/>
  <c r="L364" i="5" a="1"/>
  <c r="L566" i="5" a="1"/>
  <c r="L382" i="5" a="1"/>
  <c r="L348" i="5" a="1"/>
  <c r="L888" i="5" a="1"/>
  <c r="L360" i="5" a="1"/>
  <c r="L786" i="5" a="1"/>
  <c r="L901" i="5" a="1"/>
  <c r="L838" i="5" a="1"/>
  <c r="L668" i="5" a="1"/>
  <c r="L1009" i="5" a="1"/>
  <c r="L886" i="5" a="1"/>
  <c r="K41" i="5" a="1"/>
  <c r="K248" i="5" a="1"/>
  <c r="K135" i="5" a="1"/>
  <c r="K775" i="5" a="1"/>
  <c r="K574" i="5" a="1"/>
  <c r="K613" i="5" a="1"/>
  <c r="K208" i="5" a="1"/>
  <c r="K744" i="5" a="1"/>
  <c r="K214" i="5" a="1"/>
  <c r="K402" i="5" a="1"/>
  <c r="K677" i="5" a="1"/>
  <c r="K367" i="5" a="1"/>
  <c r="K721" i="5" a="1"/>
  <c r="L135" i="5" a="1"/>
  <c r="L947" i="5" a="1"/>
  <c r="L25" i="5" a="1"/>
  <c r="L35" i="5" a="1"/>
  <c r="L394" i="5" a="1"/>
  <c r="L31" i="5" a="1"/>
  <c r="L73" i="5" a="1"/>
  <c r="L365" i="5" a="1"/>
  <c r="L250" i="5" a="1"/>
  <c r="L889" i="5" a="1"/>
  <c r="L745" i="5" a="1"/>
  <c r="L159" i="5" a="1"/>
  <c r="L887" i="5" a="1"/>
  <c r="L440" i="5" a="1"/>
  <c r="L645" i="5" a="1"/>
  <c r="L1015" i="5" a="1"/>
  <c r="L646" i="5" a="1"/>
  <c r="L307" i="5" a="1"/>
  <c r="K266" i="5" a="1"/>
  <c r="K552" i="5" a="1"/>
  <c r="K624" i="5" a="1"/>
  <c r="K251" i="5" a="1"/>
  <c r="K386" i="5" a="1"/>
  <c r="K503" i="5" a="1"/>
  <c r="K129" i="5" a="1"/>
  <c r="K655" i="5" a="1"/>
  <c r="K316" i="5" a="1"/>
  <c r="K378" i="5" a="1"/>
  <c r="K660" i="5" a="1"/>
  <c r="K912" i="5" a="1"/>
  <c r="K473" i="5" a="1"/>
  <c r="L80" i="5" a="1"/>
  <c r="L254" i="5" a="1"/>
  <c r="L524" i="5" a="1"/>
  <c r="L200" i="5" a="1"/>
  <c r="L349" i="5" a="1"/>
  <c r="L1002" i="5" a="1"/>
  <c r="L748" i="5" a="1"/>
  <c r="L700" i="5" a="1"/>
  <c r="L836" i="5" a="1"/>
  <c r="L1000" i="5" a="1"/>
  <c r="L968" i="5" a="1"/>
  <c r="L944" i="5" a="1"/>
  <c r="L640" i="5" a="1"/>
  <c r="L896" i="5" a="1"/>
  <c r="L777" i="5" a="1"/>
  <c r="K131" i="5" a="1"/>
  <c r="K172" i="5" a="1"/>
  <c r="K346" i="5" a="1"/>
  <c r="K419" i="5" a="1"/>
  <c r="K270" i="5" a="1"/>
  <c r="L62" i="5" a="1"/>
  <c r="L863" i="5" a="1"/>
  <c r="L246" i="5" a="1"/>
  <c r="L211" i="5" a="1"/>
  <c r="L34" i="5" a="1"/>
  <c r="L763" i="5" a="1"/>
  <c r="L176" i="5" a="1"/>
  <c r="L138" i="5" a="1"/>
  <c r="L247" i="5" a="1"/>
  <c r="L74" i="5" a="1"/>
  <c r="L319" i="5" a="1"/>
  <c r="L875" i="5" a="1"/>
  <c r="L660" i="5" a="1"/>
  <c r="L596" i="5" a="1"/>
  <c r="L331" i="5" a="1"/>
  <c r="L948" i="5" a="1"/>
  <c r="L701" i="5" a="1"/>
  <c r="L918" i="5" a="1"/>
  <c r="L694" i="5" a="1"/>
  <c r="L680" i="5" a="1"/>
  <c r="L974" i="5" a="1"/>
  <c r="L879" i="5" a="1"/>
  <c r="L108" i="5" a="1"/>
  <c r="K676" i="5" a="1"/>
  <c r="K986" i="5" a="1"/>
  <c r="K109" i="5" a="1"/>
  <c r="K556" i="5" a="1"/>
  <c r="K654" i="5" a="1"/>
  <c r="K525" i="5" a="1"/>
  <c r="K396" i="5" a="1"/>
  <c r="K820" i="5" a="1"/>
  <c r="K716" i="5" a="1"/>
  <c r="K687" i="5" a="1"/>
  <c r="K919" i="5" a="1"/>
  <c r="K491" i="5" a="1"/>
  <c r="L623" i="5" a="1"/>
  <c r="L148" i="5" a="1"/>
  <c r="L55" i="5" a="1"/>
  <c r="L210" i="5" a="1"/>
  <c r="L168" i="5" a="1"/>
  <c r="L277" i="5" a="1"/>
  <c r="L427" i="5" a="1"/>
  <c r="L933" i="5" a="1"/>
  <c r="L847" i="5" a="1"/>
  <c r="L491" i="5" a="1"/>
  <c r="L644" i="5" a="1"/>
  <c r="L923" i="5" a="1"/>
  <c r="L563" i="5" a="1"/>
  <c r="L814" i="5" a="1"/>
  <c r="L849" i="5" a="1"/>
  <c r="L359" i="5" a="1"/>
  <c r="K222" i="5" a="1"/>
  <c r="K372" i="5" a="1"/>
  <c r="K107" i="5" a="1"/>
  <c r="K324" i="5" a="1"/>
  <c r="K435" i="5" a="1"/>
  <c r="L88" i="5" a="1"/>
  <c r="L475" i="5" a="1"/>
  <c r="L50" i="5" a="1"/>
  <c r="L166" i="5" a="1"/>
  <c r="L534" i="5" a="1"/>
  <c r="L270" i="5" a="1"/>
  <c r="L480" i="5" a="1"/>
  <c r="L828" i="5" a="1"/>
  <c r="L911" i="5" a="1"/>
  <c r="L240" i="5" a="1"/>
  <c r="L341" i="5" a="1"/>
  <c r="L90" i="5" a="1"/>
  <c r="L58" i="5" a="1"/>
  <c r="L322" i="5" a="1"/>
  <c r="L136" i="5" a="1"/>
  <c r="L984" i="5" a="1"/>
  <c r="L294" i="5" a="1"/>
  <c r="L614" i="5" a="1"/>
  <c r="L461" i="5" a="1"/>
  <c r="L372" i="5" a="1"/>
  <c r="L683" i="5" a="1"/>
  <c r="L464" i="5" a="1"/>
  <c r="L585" i="5" a="1"/>
  <c r="L950" i="5" a="1"/>
  <c r="K510" i="5" a="1"/>
  <c r="K782" i="5" a="1"/>
  <c r="K446" i="5" a="1"/>
  <c r="K559" i="5" a="1"/>
  <c r="K839" i="5" a="1"/>
  <c r="K355" i="5" a="1"/>
  <c r="K999" i="5" a="1"/>
  <c r="K470" i="5" a="1"/>
  <c r="K250" i="5" a="1"/>
  <c r="K181" i="5" a="1"/>
  <c r="K511" i="5" a="1"/>
  <c r="K925" i="5" a="1"/>
  <c r="K753" i="5" a="1"/>
  <c r="L185" i="5" a="1"/>
  <c r="L472" i="5" a="1"/>
  <c r="L656" i="5" a="1"/>
  <c r="L477" i="5" a="1"/>
  <c r="L251" i="5" a="1"/>
  <c r="L575" i="5" a="1"/>
  <c r="L557" i="5" a="1"/>
  <c r="L945" i="5" a="1"/>
  <c r="L697" i="5" a="1"/>
  <c r="L266" i="5" a="1"/>
  <c r="L488" i="5" a="1"/>
  <c r="L561" i="5" a="1"/>
  <c r="L256" i="5" a="1"/>
  <c r="L718" i="5" a="1"/>
  <c r="L713" i="5" a="1"/>
  <c r="K219" i="5" a="1"/>
  <c r="K342" i="5" a="1"/>
  <c r="K152" i="5" a="1"/>
  <c r="K357" i="5" a="1"/>
  <c r="K151" i="5" a="1"/>
  <c r="L42" i="5" a="1"/>
  <c r="L438" i="5" a="1"/>
  <c r="L99" i="5" a="1"/>
  <c r="L117" i="5" a="1"/>
  <c r="L201" i="5" a="1"/>
  <c r="L478" i="5" a="1"/>
  <c r="L555" i="5" a="1"/>
  <c r="L292" i="5" a="1"/>
  <c r="L413" i="5" a="1"/>
  <c r="L819" i="5" a="1"/>
  <c r="L720" i="5" a="1"/>
  <c r="L342" i="5" a="1"/>
  <c r="L347" i="5" a="1"/>
  <c r="L722" i="5" a="1"/>
  <c r="L774" i="5" a="1"/>
  <c r="L741" i="5" a="1"/>
  <c r="K69" i="5" a="1"/>
  <c r="L65" i="5" a="1"/>
  <c r="L263" i="5" a="1"/>
  <c r="L681" i="5" a="1"/>
  <c r="L485" i="5" a="1"/>
  <c r="L633" i="5" a="1"/>
  <c r="L835" i="5" a="1"/>
  <c r="L287" i="5" a="1"/>
  <c r="L858" i="5" a="1"/>
  <c r="L610" i="5" a="1"/>
  <c r="L535" i="5" a="1"/>
  <c r="L295" i="5" a="1"/>
  <c r="L876" i="5" a="1"/>
  <c r="L754" i="5" a="1"/>
  <c r="L519" i="5" a="1"/>
  <c r="L678" i="5" a="1"/>
  <c r="L379" i="5" a="1"/>
  <c r="K180" i="5" a="1"/>
  <c r="K28" i="5" a="1"/>
  <c r="K253" i="5" a="1"/>
  <c r="K541" i="5" a="1"/>
  <c r="K445" i="5" a="1"/>
  <c r="K157" i="5" a="1"/>
  <c r="K206" i="5" a="1"/>
  <c r="K882" i="5" a="1"/>
  <c r="K121" i="5" a="1"/>
  <c r="K864" i="5" a="1"/>
  <c r="K166" i="5" a="1"/>
  <c r="K596" i="5" a="1"/>
  <c r="K759" i="5" a="1"/>
  <c r="L116" i="5" a="1"/>
  <c r="L367" i="5" a="1"/>
  <c r="L167" i="5" a="1"/>
  <c r="L36" i="5" a="1"/>
  <c r="L784" i="5" a="1"/>
  <c r="L690" i="5" a="1"/>
  <c r="L496" i="5" a="1"/>
  <c r="L615" i="5" a="1"/>
  <c r="L708" i="5" a="1"/>
  <c r="L53" i="5" a="1"/>
  <c r="L226" i="5" a="1"/>
  <c r="L899" i="5" a="1"/>
  <c r="L794" i="5" a="1"/>
  <c r="L757" i="5" a="1"/>
  <c r="L711" i="5" a="1"/>
  <c r="K252" i="5" a="1"/>
  <c r="K627" i="5" a="1"/>
  <c r="K375" i="5" a="1"/>
  <c r="K604" i="5" a="1"/>
  <c r="K117" i="5" a="1"/>
  <c r="L193" i="5" a="1"/>
  <c r="L569" i="5" a="1"/>
  <c r="L155" i="5" a="1"/>
  <c r="L419" i="5" a="1"/>
  <c r="L66" i="5" a="1"/>
  <c r="L589" i="5" a="1"/>
  <c r="L537" i="5" a="1"/>
  <c r="L390" i="5" a="1"/>
  <c r="L687" i="5" a="1"/>
  <c r="L528" i="5" a="1"/>
  <c r="L872" i="5" a="1"/>
  <c r="L666" i="5" a="1"/>
  <c r="L1011" i="5" a="1"/>
  <c r="L961" i="5" a="1"/>
  <c r="L925" i="5" a="1"/>
  <c r="L751" i="5" a="1"/>
  <c r="L511" i="5" a="1"/>
  <c r="L926" i="5" a="1"/>
  <c r="L957" i="5" a="1"/>
  <c r="K331" i="5" a="1"/>
  <c r="K280" i="5" a="1"/>
  <c r="K59" i="5" a="1"/>
  <c r="K368" i="5" a="1"/>
  <c r="K176" i="5" a="1"/>
  <c r="K278" i="5" a="1"/>
  <c r="K471" i="5" a="1"/>
  <c r="K428" i="5" a="1"/>
  <c r="K850" i="5" a="1"/>
  <c r="K713" i="5" a="1"/>
  <c r="K984" i="5" a="1"/>
  <c r="K829" i="5" a="1"/>
  <c r="K588" i="5" a="1"/>
  <c r="K819" i="5" a="1"/>
  <c r="K423" i="5" a="1"/>
  <c r="L280" i="5" a="1"/>
  <c r="L323" i="5" a="1"/>
  <c r="L162" i="5" a="1"/>
  <c r="L68" i="5" a="1"/>
  <c r="L71" i="5" a="1"/>
  <c r="L625" i="5" a="1"/>
  <c r="L651" i="5" a="1"/>
  <c r="L675" i="5" a="1"/>
  <c r="L783" i="5" a="1"/>
  <c r="K92" i="5" a="1"/>
  <c r="L169" i="5" a="1"/>
  <c r="L817" i="5" a="1"/>
  <c r="L72" i="5" a="1"/>
  <c r="L26" i="5" a="1"/>
  <c r="L361" i="5" a="1"/>
  <c r="L650" i="5" a="1"/>
  <c r="L689" i="5" a="1"/>
  <c r="L880" i="5" a="1"/>
  <c r="L860" i="5" a="1"/>
  <c r="L448" i="5" a="1"/>
  <c r="L492" i="5" a="1"/>
  <c r="L408" i="5" a="1"/>
  <c r="L529" i="5" a="1"/>
  <c r="L843" i="5" a="1"/>
  <c r="L912" i="5" a="1"/>
  <c r="L789" i="5" a="1"/>
  <c r="K397" i="5" a="1"/>
  <c r="K416" i="5" a="1"/>
  <c r="K204" i="5" a="1"/>
  <c r="K320" i="5" a="1"/>
  <c r="K262" i="5" a="1"/>
  <c r="K499" i="5" a="1"/>
  <c r="K323" i="5" a="1"/>
  <c r="K597" i="5" a="1"/>
  <c r="K108" i="5" a="1"/>
  <c r="K710" i="5" a="1"/>
  <c r="K722" i="5" a="1"/>
  <c r="K887" i="5" a="1"/>
  <c r="L49" i="5" a="1"/>
  <c r="L214" i="5" a="1"/>
  <c r="L216" i="5" a="1"/>
  <c r="L160" i="5" a="1"/>
  <c r="L213" i="5" a="1"/>
  <c r="L425" i="5" a="1"/>
  <c r="L558" i="5" a="1"/>
  <c r="L920" i="5" a="1"/>
  <c r="L329" i="5" a="1"/>
  <c r="L489" i="5" a="1"/>
  <c r="L509" i="5" a="1"/>
  <c r="L778" i="5" a="1"/>
  <c r="L144" i="5" a="1"/>
  <c r="L428" i="5" a="1"/>
  <c r="L1007" i="5" a="1"/>
  <c r="L856" i="5" a="1"/>
  <c r="K245" i="5" a="1"/>
  <c r="K424" i="5" a="1"/>
  <c r="K79" i="5" a="1"/>
  <c r="K856" i="5" a="1"/>
  <c r="K306" i="5" a="1"/>
  <c r="L189" i="5" a="1"/>
  <c r="L538" i="5" a="1"/>
  <c r="L113" i="5" a="1"/>
  <c r="L241" i="5" a="1"/>
  <c r="L165" i="5" a="1"/>
  <c r="L498" i="5" a="1"/>
  <c r="L992" i="5" a="1"/>
  <c r="L196" i="5" a="1"/>
  <c r="L873" i="5" a="1"/>
  <c r="L328" i="5" a="1"/>
  <c r="L177" i="5" a="1"/>
  <c r="L311" i="5" a="1"/>
  <c r="L233" i="5" a="1"/>
  <c r="L785" i="5" a="1"/>
  <c r="L631" i="5" a="1"/>
  <c r="L956" i="5" a="1"/>
  <c r="L934" i="5" a="1"/>
  <c r="L455" i="5" a="1"/>
  <c r="L861" i="5" a="1"/>
  <c r="L732" i="5" a="1"/>
  <c r="L638" i="5" a="1"/>
  <c r="L391" i="5" a="1"/>
  <c r="K356" i="5" a="1"/>
  <c r="K50" i="5" a="1"/>
  <c r="K319" i="5" a="1"/>
  <c r="K456" i="5" a="1"/>
  <c r="K31" i="5" a="1"/>
  <c r="K390" i="5" a="1"/>
  <c r="K682" i="5" a="1"/>
  <c r="K377" i="5" a="1"/>
  <c r="K992" i="5" a="1"/>
  <c r="K288" i="5" a="1"/>
  <c r="K598" i="5" a="1"/>
  <c r="K777" i="5" a="1"/>
  <c r="K945" i="5" a="1"/>
  <c r="L83" i="5" a="1"/>
  <c r="L853" i="5" a="1"/>
  <c r="L403" i="5" a="1"/>
  <c r="L57" i="5" a="1"/>
  <c r="L124" i="5" a="1"/>
  <c r="L234" i="5" a="1"/>
  <c r="L696" i="5" a="1"/>
  <c r="L545" i="5" a="1"/>
  <c r="L459" i="5" a="1"/>
  <c r="L982" i="5" a="1"/>
  <c r="L487" i="5" a="1"/>
  <c r="L746" i="5" a="1"/>
  <c r="L513" i="5" a="1"/>
  <c r="L827" i="5" a="1"/>
  <c r="L822" i="5" a="1"/>
  <c r="L355" i="5" a="1"/>
  <c r="K462" i="5" a="1"/>
  <c r="K832" i="5" a="1"/>
  <c r="K439" i="5" a="1"/>
  <c r="K380" i="5" a="1"/>
  <c r="K246" i="5" a="1"/>
  <c r="L549" i="5" a="1"/>
  <c r="L643" i="5" a="1"/>
  <c r="L506" i="5" a="1"/>
  <c r="L823" i="5" a="1"/>
  <c r="L259" i="5" a="1"/>
  <c r="L298" i="5" a="1"/>
  <c r="L504" i="5" a="1"/>
  <c r="L821" i="5" a="1"/>
  <c r="L187" i="5" a="1"/>
  <c r="L900" i="5" a="1"/>
  <c r="L917" i="5" a="1"/>
  <c r="L145" i="5" a="1"/>
  <c r="L97" i="5" a="1"/>
  <c r="L283" i="5" a="1"/>
  <c r="L227" i="5" a="1"/>
  <c r="L909" i="5" a="1"/>
  <c r="L707" i="5" a="1"/>
  <c r="L809" i="5" a="1"/>
  <c r="L844" i="5" a="1"/>
  <c r="L1005" i="5" a="1"/>
  <c r="L192" i="5" a="1"/>
  <c r="L139" i="5" a="1"/>
  <c r="L804" i="5" a="1"/>
  <c r="L418" i="5" a="1"/>
  <c r="K539" i="5" a="1"/>
  <c r="K426" i="5" a="1"/>
  <c r="K399" i="5" a="1"/>
  <c r="K212" i="5" a="1"/>
  <c r="K123" i="5" a="1"/>
  <c r="K561" i="5" a="1"/>
  <c r="K228" i="5" a="1"/>
  <c r="K1009" i="5" a="1"/>
  <c r="K717" i="5" a="1"/>
  <c r="K793" i="5" a="1"/>
  <c r="K545" i="5" a="1"/>
  <c r="K1017" i="5" a="1"/>
  <c r="K810" i="5" a="1"/>
  <c r="L351" i="5" a="1"/>
  <c r="L483" i="5" a="1"/>
  <c r="L271" i="5" a="1"/>
  <c r="L114" i="5" a="1"/>
  <c r="L344" i="5" a="1"/>
  <c r="L421" i="5" a="1"/>
  <c r="L726" i="5" a="1"/>
  <c r="L297" i="5" a="1"/>
  <c r="L932" i="5" a="1"/>
  <c r="L862" i="5" a="1"/>
  <c r="L612" i="5" a="1"/>
  <c r="L830" i="5" a="1"/>
  <c r="L389" i="5" a="1"/>
  <c r="L574" i="5" a="1"/>
  <c r="L935" i="5" a="1"/>
  <c r="K86" i="5" a="1"/>
  <c r="K501" i="5" a="1"/>
  <c r="K325" i="5" a="1"/>
  <c r="K243" i="5" a="1"/>
  <c r="K509" i="5" a="1"/>
  <c r="L265" i="5" a="1"/>
  <c r="L560" i="5" a="1"/>
  <c r="L397" i="5" a="1"/>
  <c r="L121" i="5" a="1"/>
  <c r="L95" i="5" a="1"/>
  <c r="L559" i="5" a="1"/>
  <c r="L855" i="5" a="1"/>
  <c r="L38" i="5" a="1"/>
  <c r="L990" i="5" a="1"/>
  <c r="L959" i="5" a="1"/>
  <c r="L548" i="5" a="1"/>
  <c r="L471" i="5" a="1"/>
  <c r="L1006" i="5" a="1"/>
  <c r="L463" i="5" a="1"/>
  <c r="L758" i="5" a="1"/>
  <c r="L688" i="5" a="1"/>
  <c r="K444" i="5" a="1"/>
  <c r="L516" i="5" a="1"/>
  <c r="L576" i="5" a="1"/>
  <c r="L474" i="5" a="1"/>
  <c r="L411" i="5" a="1"/>
  <c r="L81" i="5" a="1"/>
  <c r="L473" i="5" a="1"/>
  <c r="L716" i="5" a="1"/>
  <c r="L993" i="5" a="1"/>
  <c r="L470" i="5" a="1"/>
  <c r="L796" i="5" a="1"/>
  <c r="L724" i="5" a="1"/>
  <c r="L682" i="5" a="1"/>
  <c r="L657" i="5" a="1"/>
  <c r="L782" i="5" a="1"/>
  <c r="L928" i="5" a="1"/>
  <c r="L604" i="5" a="1"/>
  <c r="K339" i="5" a="1"/>
  <c r="K101" i="5" a="1"/>
  <c r="K118" i="5" a="1"/>
  <c r="K68" i="5" a="1"/>
  <c r="K464" i="5" a="1"/>
  <c r="K657" i="5" a="1"/>
  <c r="K360" i="5" a="1"/>
  <c r="K978" i="5" a="1"/>
  <c r="K136" i="5" a="1"/>
  <c r="K318" i="5" a="1"/>
  <c r="K622" i="5" a="1"/>
  <c r="K855" i="5" a="1"/>
  <c r="L30" i="5" a="1"/>
  <c r="L692" i="5" a="1"/>
  <c r="L273" i="5" a="1"/>
  <c r="L157" i="5" a="1"/>
  <c r="L79" i="5" a="1"/>
  <c r="L584" i="5" a="1"/>
  <c r="L184" i="5" a="1"/>
  <c r="L385" i="5" a="1"/>
  <c r="L949" i="5" a="1"/>
  <c r="L267" i="5" a="1"/>
  <c r="L571" i="5" a="1"/>
  <c r="L958" i="5" a="1"/>
  <c r="L607" i="5" a="1"/>
  <c r="L735" i="5" a="1"/>
  <c r="L874" i="5" a="1"/>
  <c r="L988" i="5" a="1"/>
  <c r="K185" i="5" a="1"/>
  <c r="K175" i="5" a="1"/>
  <c r="K187" i="5" a="1"/>
  <c r="K926" i="5" a="1"/>
  <c r="K158" i="5" a="1"/>
  <c r="L253" i="5" a="1"/>
  <c r="L691" i="5" a="1"/>
  <c r="L476" i="5" a="1"/>
  <c r="L43" i="5" a="1"/>
  <c r="L183" i="5" a="1"/>
  <c r="L705" i="5" a="1"/>
  <c r="L466" i="5" a="1"/>
  <c r="L407" i="5" a="1"/>
  <c r="L613" i="5" a="1"/>
  <c r="L714" i="5" a="1"/>
  <c r="L850" i="5" a="1"/>
  <c r="L449" i="5" a="1"/>
  <c r="L787" i="5" a="1"/>
  <c r="L652" i="5" a="1"/>
  <c r="L952" i="5" a="1"/>
  <c r="L339" i="5" a="1"/>
  <c r="L417" i="5" a="1"/>
  <c r="L188" i="5" a="1"/>
  <c r="L628" i="5" a="1"/>
  <c r="K460" i="5" a="1"/>
  <c r="K128" i="5" a="1"/>
  <c r="K353" i="5" a="1"/>
  <c r="L451" i="5" a="1"/>
  <c r="L212" i="5" a="1"/>
  <c r="L64" i="5" a="1"/>
  <c r="L386" i="5" a="1"/>
  <c r="L514" i="5" a="1"/>
  <c r="L281" i="5" a="1"/>
  <c r="L841" i="5" a="1"/>
  <c r="L1001" i="5" a="1"/>
  <c r="L702" i="5" a="1"/>
  <c r="L868" i="5" a="1"/>
  <c r="L335" i="5" a="1"/>
  <c r="L710" i="5" a="1"/>
  <c r="L620" i="5" a="1"/>
  <c r="L661" i="5" a="1"/>
  <c r="L598" i="5" a="1"/>
  <c r="L444" i="5" a="1"/>
  <c r="K330" i="5" a="1"/>
  <c r="K162" i="5" a="1"/>
  <c r="K1010" i="5" a="1"/>
  <c r="K32" i="5" a="1"/>
  <c r="K210" i="5" a="1"/>
  <c r="K186" i="5" a="1"/>
  <c r="K809" i="5" a="1"/>
  <c r="K702" i="5" a="1"/>
  <c r="K608" i="5" a="1"/>
  <c r="K983" i="5" a="1"/>
  <c r="K971" i="5" a="1"/>
  <c r="K828" i="5" a="1"/>
  <c r="L150" i="5" a="1"/>
  <c r="L616" i="5" a="1"/>
  <c r="L521" i="5" a="1"/>
  <c r="L48" i="5" a="1"/>
  <c r="L67" i="5" a="1"/>
  <c r="L140" i="5" a="1"/>
  <c r="L369" i="5" a="1"/>
  <c r="L715" i="5" a="1"/>
  <c r="L102" i="5" a="1"/>
  <c r="L910" i="5" a="1"/>
  <c r="L436" i="5" a="1"/>
  <c r="L977" i="5" a="1"/>
  <c r="L913" i="5" a="1"/>
  <c r="L630" i="5" a="1"/>
  <c r="L800" i="5" a="1"/>
  <c r="L870" i="5" a="1"/>
  <c r="K606" i="5" a="1"/>
  <c r="K480" i="5" a="1"/>
  <c r="K146" i="5" a="1"/>
  <c r="K260" i="5" a="1"/>
  <c r="K354" i="5" a="1"/>
  <c r="L371" i="5" a="1"/>
  <c r="L276" i="5" a="1"/>
  <c r="L336" i="5" a="1"/>
  <c r="L131" i="5" a="1"/>
  <c r="L486" i="5" a="1"/>
  <c r="L252" i="5" a="1"/>
  <c r="L734" i="5" a="1"/>
  <c r="L312" i="5" a="1"/>
  <c r="L510" i="5" a="1"/>
  <c r="L508" i="5" a="1"/>
  <c r="L76" i="5" a="1"/>
  <c r="L482" i="5" a="1"/>
  <c r="L358" i="5" a="1"/>
  <c r="L352" i="5" a="1"/>
  <c r="L133" i="5" a="1"/>
  <c r="L340" i="5" a="1"/>
  <c r="L450" i="5" a="1"/>
  <c r="L274" i="5" a="1"/>
  <c r="L223" i="5" a="1"/>
  <c r="L635" i="5" a="1"/>
  <c r="L727" i="5" a="1"/>
  <c r="L706" i="5" a="1"/>
  <c r="K242" i="5" a="1"/>
  <c r="K548" i="5" a="1"/>
  <c r="K299" i="5" a="1"/>
  <c r="K237" i="5" a="1"/>
  <c r="K247" i="5" a="1"/>
  <c r="K788" i="5" a="1"/>
  <c r="K535" i="5" a="1"/>
  <c r="K406" i="5" a="1"/>
  <c r="K47" i="5" a="1"/>
  <c r="K459" i="5" a="1"/>
  <c r="K70" i="5" a="1"/>
  <c r="K907" i="5" a="1"/>
  <c r="K78" i="5" a="1"/>
  <c r="L437" i="5" a="1"/>
  <c r="L515" i="5" a="1"/>
  <c r="L454" i="5" a="1"/>
  <c r="L410" i="5" a="1"/>
  <c r="L381" i="5" a="1"/>
  <c r="L686" i="5" a="1"/>
  <c r="L829" i="5" a="1"/>
  <c r="L869" i="5" a="1"/>
  <c r="L457" i="5" a="1"/>
  <c r="L930" i="5" a="1"/>
  <c r="L465" i="5" a="1"/>
  <c r="L740" i="5" a="1"/>
  <c r="L445" i="5" a="1"/>
  <c r="L1003" i="5" a="1"/>
  <c r="L755" i="5" a="1"/>
  <c r="L441" i="5" a="1"/>
  <c r="K422" i="5" a="1"/>
  <c r="K401" i="5" a="1"/>
  <c r="K911" i="5" a="1"/>
  <c r="K63" i="5" a="1"/>
  <c r="K102" i="5" a="1"/>
  <c r="L279" i="5" a="1"/>
  <c r="L264" i="5" a="1"/>
  <c r="L39" i="5" a="1"/>
  <c r="L111" i="5" a="1"/>
  <c r="L554" i="5" a="1"/>
  <c r="L831" i="5" a="1"/>
  <c r="L396" i="5" a="1"/>
  <c r="L151" i="5" a="1"/>
  <c r="L45" i="5" a="1"/>
  <c r="L87" i="5" a="1"/>
  <c r="L190" i="5" a="1"/>
  <c r="L125" i="5" a="1"/>
  <c r="L44" i="5" a="1"/>
  <c r="L195" i="5" a="1"/>
  <c r="L916" i="5" a="1"/>
  <c r="L520" i="5" a="1"/>
  <c r="L591" i="5" a="1"/>
  <c r="L878" i="5" a="1"/>
  <c r="L318" i="5" a="1"/>
  <c r="L636" i="5" a="1"/>
  <c r="L883" i="5" a="1"/>
  <c r="L983" i="5" a="1"/>
  <c r="L813" i="5" a="1"/>
  <c r="L671" i="5" a="1"/>
  <c r="K258" i="5" a="1"/>
  <c r="K132" i="5" a="1"/>
  <c r="K333" i="5" a="1"/>
  <c r="K26" i="5" a="1"/>
  <c r="K192" i="5" a="1"/>
  <c r="K461" i="5" a="1"/>
  <c r="K413" i="5" a="1"/>
  <c r="K857" i="5" a="1"/>
  <c r="K849" i="5" a="1"/>
  <c r="K337" i="5" a="1"/>
  <c r="K934" i="5" a="1"/>
  <c r="K754" i="5" a="1"/>
  <c r="L203" i="5" a="1"/>
  <c r="L308" i="5" a="1"/>
  <c r="L931" i="5" a="1"/>
  <c r="L128" i="5" a="1"/>
  <c r="L98" i="5" a="1"/>
  <c r="L779" i="5" a="1"/>
  <c r="L326" i="5" a="1"/>
  <c r="L966" i="5" a="1"/>
  <c r="L761" i="5" a="1"/>
  <c r="L837" i="5" a="1"/>
  <c r="L219" i="5" a="1"/>
  <c r="L401" i="5" a="1"/>
  <c r="L731" i="5" a="1"/>
  <c r="L629" i="5" a="1"/>
  <c r="L747" i="5" a="1"/>
  <c r="L580" i="5" a="1"/>
  <c r="K254" i="5" a="1"/>
  <c r="K488" i="5" a="1"/>
  <c r="K164" i="5" a="1"/>
  <c r="K888" i="5" a="1"/>
  <c r="K322" i="5" a="1"/>
  <c r="L744" i="5" a="1"/>
  <c r="L41" i="5" a="1"/>
  <c r="L245" i="5" a="1"/>
  <c r="L248" i="5" a="1"/>
  <c r="L118" i="5" a="1"/>
  <c r="L269" i="5" a="1"/>
  <c r="L378" i="5" a="1"/>
  <c r="L773" i="5" a="1"/>
  <c r="L655" i="5" a="1"/>
  <c r="L611" i="5" a="1"/>
  <c r="L915" i="5" a="1"/>
  <c r="L130" i="5" a="1"/>
  <c r="L725" i="5" a="1"/>
  <c r="L795" i="5" a="1"/>
  <c r="L765" i="5" a="1"/>
  <c r="L781" i="5" a="1"/>
  <c r="K45" i="5" a="1"/>
  <c r="L46" i="5" a="1"/>
  <c r="L597" i="5" a="1"/>
  <c r="L272" i="5" a="1"/>
  <c r="L161" i="5" a="1"/>
  <c r="L572" i="5" a="1"/>
  <c r="L793" i="5" a="1"/>
  <c r="L730" i="5" a="1"/>
  <c r="L627" i="5" a="1"/>
  <c r="L388" i="5" a="1"/>
  <c r="L877" i="5" a="1"/>
  <c r="L649" i="5" a="1"/>
  <c r="L350" i="5" a="1"/>
  <c r="L818" i="5" a="1"/>
  <c r="L467" i="5" a="1"/>
  <c r="L976" i="5" a="1"/>
  <c r="K267" i="5" a="1"/>
  <c r="K890" i="5" a="1"/>
  <c r="K349" i="5" a="1"/>
  <c r="K100" i="5" a="1"/>
  <c r="K165" i="5" a="1"/>
  <c r="K65" i="5" a="1"/>
  <c r="K630" i="5" a="1"/>
  <c r="K648" i="5" a="1"/>
  <c r="K661" i="5" a="1"/>
  <c r="K410" i="5" a="1"/>
  <c r="K935" i="5" a="1"/>
  <c r="K874" i="5" a="1"/>
  <c r="K465" i="5" a="1"/>
  <c r="L175" i="5" a="1"/>
  <c r="L356" i="5" a="1"/>
  <c r="L479" i="5" a="1"/>
  <c r="L132" i="5" a="1"/>
  <c r="L588" i="5" a="1"/>
  <c r="L654" i="5" a="1"/>
  <c r="L468" i="5" a="1"/>
  <c r="L156" i="5" a="1"/>
  <c r="L462" i="5" a="1"/>
  <c r="L587" i="5" a="1"/>
  <c r="L171" i="5" a="1"/>
  <c r="L914" i="5" a="1"/>
  <c r="L667" i="5" a="1"/>
  <c r="L834" i="5" a="1"/>
  <c r="L978" i="5" a="1"/>
  <c r="L544" i="5" a="1"/>
  <c r="K315" i="5" a="1"/>
  <c r="K81" i="5" a="1"/>
  <c r="K314" i="5" a="1"/>
  <c r="K110" i="5" a="1"/>
  <c r="K301" i="5" a="1"/>
  <c r="L442" i="5" a="1"/>
  <c r="L63" i="5" a="1"/>
  <c r="L469" i="5" a="1"/>
  <c r="L239" i="5" a="1"/>
  <c r="L244" i="5" a="1"/>
  <c r="L32" i="5" a="1"/>
  <c r="L346" i="5" a="1"/>
  <c r="L231" i="5" a="1"/>
  <c r="L343" i="5" a="1"/>
  <c r="L94" i="5" a="1"/>
  <c r="L552" i="5" a="1"/>
  <c r="L112" i="5" a="1"/>
  <c r="L332" i="5" a="1"/>
  <c r="L897" i="5" a="1"/>
  <c r="L593" i="5" a="1"/>
  <c r="L484" i="5" a="1"/>
  <c r="L337" i="5" a="1"/>
  <c r="L317" i="5" a="1"/>
  <c r="K249" i="5" a="1"/>
  <c r="K409" i="5" a="1"/>
  <c r="K881" i="5" a="1"/>
  <c r="K33" i="5" a="1"/>
  <c r="K40" i="5" a="1"/>
  <c r="K656" i="5" a="1"/>
  <c r="K485" i="5" a="1"/>
  <c r="K547" i="5" a="1"/>
  <c r="K98" i="5" a="1"/>
  <c r="L303" i="5" a="1"/>
  <c r="L494" i="5" a="1"/>
  <c r="L433" i="5" a="1"/>
  <c r="L994" i="5" a="1"/>
  <c r="K669" i="5" a="1"/>
  <c r="L24" i="5" a="1"/>
  <c r="L324" i="5" a="1"/>
  <c r="L300" i="5" a="1"/>
  <c r="L771" i="5" a="1"/>
  <c r="L854" i="5" a="1"/>
  <c r="K404" i="5" a="1"/>
  <c r="K218" i="5" a="1"/>
  <c r="K215" i="5" a="1"/>
  <c r="K987" i="5" a="1"/>
  <c r="K635" i="5" a="1"/>
  <c r="K838" i="5" a="1"/>
  <c r="K631" i="5" a="1"/>
  <c r="K679" i="5" a="1"/>
  <c r="L170" i="5" a="1"/>
  <c r="L641" i="5" a="1"/>
  <c r="L222" i="5" a="1"/>
  <c r="L228" i="5" a="1"/>
  <c r="L51" i="5" a="1"/>
  <c r="L981" i="5" a="1"/>
  <c r="L864" i="5" a="1"/>
  <c r="K537" i="5" a="1"/>
  <c r="K823" i="5" a="1"/>
  <c r="K329" i="5" a="1"/>
  <c r="K737" i="5" a="1"/>
  <c r="K297" i="5" a="1"/>
  <c r="K835" i="5" a="1"/>
  <c r="K781" i="5" a="1"/>
  <c r="F98" i="5" a="1"/>
  <c r="H168" i="5" a="1"/>
  <c r="H35" i="5" a="1"/>
  <c r="D62" i="5" a="1"/>
  <c r="G144" i="5" a="1"/>
  <c r="J70" i="5" a="1"/>
  <c r="H482" i="5" a="1"/>
  <c r="G87" i="5" a="1"/>
  <c r="G49" i="5" a="1"/>
  <c r="G37" i="5" a="1"/>
  <c r="G303" i="5" a="1"/>
  <c r="L550" i="5" a="1"/>
  <c r="L852" i="5" a="1"/>
  <c r="K664" i="5" a="1"/>
  <c r="K506" i="5" a="1"/>
  <c r="K600" i="5" a="1"/>
  <c r="K752" i="5" a="1"/>
  <c r="K385" i="5" a="1"/>
  <c r="K720" i="5" a="1"/>
  <c r="K193" i="5" a="1"/>
  <c r="D530" i="5" a="1"/>
  <c r="F52" i="5" a="1"/>
  <c r="F33" i="5" a="1"/>
  <c r="H192" i="5" a="1"/>
  <c r="G66" i="5" a="1"/>
  <c r="H307" i="5" a="1"/>
  <c r="F173" i="5" a="1"/>
  <c r="D69" i="5" a="1"/>
  <c r="L764" i="5" a="1"/>
  <c r="L551" i="5" a="1"/>
  <c r="L895" i="5" a="1"/>
  <c r="L1017" i="5" a="1"/>
  <c r="K700" i="5" a="1"/>
  <c r="K562" i="5" a="1"/>
  <c r="K119" i="5" a="1"/>
  <c r="K582" i="5" a="1"/>
  <c r="K527" i="5" a="1"/>
  <c r="K39" i="5" a="1"/>
  <c r="K591" i="5" a="1"/>
  <c r="K1007" i="5" a="1"/>
  <c r="K818" i="5" a="1"/>
  <c r="K740" i="5" a="1"/>
  <c r="K815" i="5" a="1"/>
  <c r="K1004" i="5" a="1"/>
  <c r="K918" i="5" a="1"/>
  <c r="K904" i="5" a="1"/>
  <c r="K993" i="5" a="1"/>
  <c r="H188" i="5" a="1"/>
  <c r="L929" i="5" a="1"/>
  <c r="L180" i="5" a="1"/>
  <c r="L695" i="5" a="1"/>
  <c r="L96" i="5" a="1"/>
  <c r="L60" i="5" a="1"/>
  <c r="L665" i="5" a="1"/>
  <c r="L582" i="5" a="1"/>
  <c r="L766" i="5" a="1"/>
  <c r="K155" i="5" a="1"/>
  <c r="K348" i="5" a="1"/>
  <c r="K64" i="5" a="1"/>
  <c r="K570" i="5" a="1"/>
  <c r="K1021" i="5" a="1"/>
  <c r="K910" i="5" a="1"/>
  <c r="K961" i="5" a="1"/>
  <c r="K844" i="5" a="1"/>
  <c r="J60" i="5" a="1"/>
  <c r="J330" i="5" a="1"/>
  <c r="D240" i="5" a="1"/>
  <c r="F219" i="5" a="1"/>
  <c r="I257" i="5" a="1"/>
  <c r="G412" i="5" a="1"/>
  <c r="E158" i="5" a="1"/>
  <c r="H162" i="5" a="1"/>
  <c r="C152" i="5" a="1"/>
  <c r="I283" i="5" a="1"/>
  <c r="H470" i="5" a="1"/>
  <c r="L677" i="5" a="1"/>
  <c r="L664" i="5" a="1"/>
  <c r="K178" i="5" a="1"/>
  <c r="K519" i="5" a="1"/>
  <c r="K1000" i="5" a="1"/>
  <c r="K786" i="5" a="1"/>
  <c r="K801" i="5" a="1"/>
  <c r="K871" i="5" a="1"/>
  <c r="K1008" i="5" a="1"/>
  <c r="F221" i="5" a="1"/>
  <c r="F206" i="5" a="1"/>
  <c r="C41" i="5" a="1"/>
  <c r="C313" i="5" a="1"/>
  <c r="E127" i="5" a="1"/>
  <c r="J458" i="5" a="1"/>
  <c r="C160" i="5" a="1"/>
  <c r="F308" i="5" a="1"/>
  <c r="L481" i="5" a="1"/>
  <c r="L1010" i="5" a="1"/>
  <c r="L539" i="5" a="1"/>
  <c r="L937" i="5" a="1"/>
  <c r="K496" i="5" a="1"/>
  <c r="K71" i="5" a="1"/>
  <c r="K629" i="5" a="1"/>
  <c r="K209" i="5" a="1"/>
  <c r="K292" i="5" a="1"/>
  <c r="K780" i="5" a="1"/>
  <c r="K373" i="5" a="1"/>
  <c r="K739" i="5" a="1"/>
  <c r="K327" i="5" a="1"/>
  <c r="K865" i="5" a="1"/>
  <c r="K908" i="5" a="1"/>
  <c r="K415" i="5" a="1"/>
  <c r="K915" i="5" a="1"/>
  <c r="K963" i="5" a="1"/>
  <c r="K703" i="5" a="1"/>
  <c r="L179" i="5" a="1"/>
  <c r="L1012" i="5" a="1"/>
  <c r="L286" i="5" a="1"/>
  <c r="L507" i="5" a="1"/>
  <c r="L238" i="5" a="1"/>
  <c r="L443" i="5" a="1"/>
  <c r="L608" i="5" a="1"/>
  <c r="L704" i="5" a="1"/>
  <c r="L996" i="5" a="1"/>
  <c r="K365" i="5" a="1"/>
  <c r="K711" i="5" a="1"/>
  <c r="K393" i="5" a="1"/>
  <c r="K472" i="5" a="1"/>
  <c r="K611" i="5" a="1"/>
  <c r="K769" i="5" a="1"/>
  <c r="K891" i="5" a="1"/>
  <c r="D368" i="5" a="1"/>
  <c r="C64" i="5" a="1"/>
  <c r="G29" i="5" a="1"/>
  <c r="G44" i="5" a="1"/>
  <c r="I154" i="5" a="1"/>
  <c r="F74" i="5" a="1"/>
  <c r="C136" i="5" a="1"/>
  <c r="E236" i="5" a="1"/>
  <c r="G427" i="5" a="1"/>
  <c r="H95" i="5" a="1"/>
  <c r="D158" i="5" a="1"/>
  <c r="L676" i="5" a="1"/>
  <c r="L634" i="5" a="1"/>
  <c r="L942" i="5" a="1"/>
  <c r="K688" i="5" a="1"/>
  <c r="K616" i="5" a="1"/>
  <c r="K149" i="5" a="1"/>
  <c r="K663" i="5" a="1"/>
  <c r="K425" i="5" a="1"/>
  <c r="K529" i="5" a="1"/>
  <c r="K668" i="5" a="1"/>
  <c r="E117" i="5" a="1"/>
  <c r="H137" i="5" a="1"/>
  <c r="D83" i="5" a="1"/>
  <c r="H178" i="5" a="1"/>
  <c r="J152" i="5" a="1"/>
  <c r="G307" i="5" a="1"/>
  <c r="D182" i="5" a="1"/>
  <c r="D275" i="5" a="1"/>
  <c r="J138" i="5" a="1"/>
  <c r="D450" i="5" a="1"/>
  <c r="D149" i="5" a="1"/>
  <c r="L938" i="5" a="1"/>
  <c r="L806" i="5" a="1"/>
  <c r="L802" i="5" a="1"/>
  <c r="L946" i="5" a="1"/>
  <c r="K454" i="5" a="1"/>
  <c r="K82" i="5" a="1"/>
  <c r="K75" i="5" a="1"/>
  <c r="K60" i="5" a="1"/>
  <c r="K442" i="5" a="1"/>
  <c r="K95" i="5" a="1"/>
  <c r="K601" i="5" a="1"/>
  <c r="K522" i="5" a="1"/>
  <c r="K351" i="5" a="1"/>
  <c r="K905" i="5" a="1"/>
  <c r="K821" i="5" a="1"/>
  <c r="K995" i="5" a="1"/>
  <c r="K972" i="5" a="1"/>
  <c r="K979" i="5" a="1"/>
  <c r="K225" i="5" a="1"/>
  <c r="L142" i="5" a="1"/>
  <c r="L453" i="5" a="1"/>
  <c r="L147" i="5" a="1"/>
  <c r="L230" i="5" a="1"/>
  <c r="L398" i="5" a="1"/>
  <c r="L998" i="5" a="1"/>
  <c r="L606" i="5" a="1"/>
  <c r="L518" i="5" a="1"/>
  <c r="L577" i="5" a="1"/>
  <c r="K714" i="5" a="1"/>
  <c r="K182" i="5" a="1"/>
  <c r="K692" i="5" a="1"/>
  <c r="K996" i="5" a="1"/>
  <c r="K802" i="5" a="1"/>
  <c r="K944" i="5" a="1"/>
  <c r="K804" i="5" a="1"/>
  <c r="F467" i="5" a="1"/>
  <c r="J239" i="5" a="1"/>
  <c r="C62" i="5" a="1"/>
  <c r="H209" i="5" a="1"/>
  <c r="I396" i="5" a="1"/>
  <c r="G160" i="5" a="1"/>
  <c r="C33" i="5" a="1"/>
  <c r="F234" i="5" a="1"/>
  <c r="I151" i="5" a="1"/>
  <c r="F43" i="5" a="1"/>
  <c r="E95" i="5" a="1"/>
  <c r="L742" i="5" a="1"/>
  <c r="L894" i="5" a="1"/>
  <c r="L1004" i="5" a="1"/>
  <c r="K197" i="5" a="1"/>
  <c r="K217" i="5" a="1"/>
  <c r="K583" i="5" a="1"/>
  <c r="K551" i="5" a="1"/>
  <c r="K876" i="5" a="1"/>
  <c r="K196" i="5" a="1"/>
  <c r="K732" i="5" a="1"/>
  <c r="D196" i="5" a="1"/>
  <c r="H198" i="5" a="1"/>
  <c r="E332" i="5" a="1"/>
  <c r="D298" i="5" a="1"/>
  <c r="H69" i="5" a="1"/>
  <c r="C143" i="5" a="1"/>
  <c r="H28" i="5" a="1"/>
  <c r="E356" i="5" a="1"/>
  <c r="H186" i="5" a="1"/>
  <c r="L402" i="5" a="1"/>
  <c r="L414" i="5" a="1"/>
  <c r="L985" i="5" a="1"/>
  <c r="K140" i="5" a="1"/>
  <c r="K189" i="5" a="1"/>
  <c r="L37" i="5" a="1"/>
  <c r="L412" i="5" a="1"/>
  <c r="L845" i="5" a="1"/>
  <c r="L816" i="5" a="1"/>
  <c r="K358" i="5" a="1"/>
  <c r="K103" i="5" a="1"/>
  <c r="K776" i="5" a="1"/>
  <c r="K787" i="5" a="1"/>
  <c r="K1014" i="5" a="1"/>
  <c r="K738" i="5" a="1"/>
  <c r="K289" i="5" a="1"/>
  <c r="K672" i="5" a="1"/>
  <c r="K846" i="5" a="1"/>
  <c r="L126" i="5" a="1"/>
  <c r="L435" i="5" a="1"/>
  <c r="L215" i="5" a="1"/>
  <c r="L739" i="5" a="1"/>
  <c r="L788" i="5" a="1"/>
  <c r="L972" i="5" a="1"/>
  <c r="L648" i="5" a="1"/>
  <c r="K312" i="5" a="1"/>
  <c r="K605" i="5" a="1"/>
  <c r="K211" i="5" a="1"/>
  <c r="K495" i="5" a="1"/>
  <c r="K592" i="5" a="1"/>
  <c r="K226" i="5" a="1"/>
  <c r="K508" i="5" a="1"/>
  <c r="C104" i="5" a="1"/>
  <c r="J309" i="5" a="1"/>
  <c r="I28" i="5" a="1"/>
  <c r="I296" i="5" a="1"/>
  <c r="F177" i="5" a="1"/>
  <c r="I67" i="5" a="1"/>
  <c r="D274" i="5" a="1"/>
  <c r="I64" i="5" a="1"/>
  <c r="C195" i="5" a="1"/>
  <c r="C341" i="5" a="1"/>
  <c r="I109" i="5" a="1"/>
  <c r="L430" i="5" a="1"/>
  <c r="L565" i="5" a="1"/>
  <c r="K83" i="5" a="1"/>
  <c r="K338" i="5" a="1"/>
  <c r="K282" i="5" a="1"/>
  <c r="K921" i="5" a="1"/>
  <c r="K514" i="5" a="1"/>
  <c r="K1006" i="5" a="1"/>
  <c r="K383" i="5" a="1"/>
  <c r="J34" i="5" a="1"/>
  <c r="E118" i="5" a="1"/>
  <c r="D57" i="5" a="1"/>
  <c r="I174" i="5" a="1"/>
  <c r="F86" i="5" a="1"/>
  <c r="D144" i="5" a="1"/>
  <c r="J272" i="5" a="1"/>
  <c r="G201" i="5" a="1"/>
  <c r="L902" i="5" a="1"/>
  <c r="L1016" i="5" a="1"/>
  <c r="L674" i="5" a="1"/>
  <c r="L963" i="5" a="1"/>
  <c r="K400" i="5" a="1"/>
  <c r="K96" i="5" a="1"/>
  <c r="K310" i="5" a="1"/>
  <c r="K42" i="5" a="1"/>
  <c r="K200" i="5" a="1"/>
  <c r="K334" i="5" a="1"/>
  <c r="K447" i="5" a="1"/>
  <c r="K517" i="5" a="1"/>
  <c r="K394" i="5" a="1"/>
  <c r="K729" i="5" a="1"/>
  <c r="K733" i="5" a="1"/>
  <c r="K768" i="5" a="1"/>
  <c r="K403" i="5" a="1"/>
  <c r="K706" i="5" a="1"/>
  <c r="K723" i="5" a="1"/>
  <c r="L249" i="5" a="1"/>
  <c r="L141" i="5" a="1"/>
  <c r="L119" i="5" a="1"/>
  <c r="L202" i="5" a="1"/>
  <c r="L82" i="5" a="1"/>
  <c r="L416" i="5" a="1"/>
  <c r="L393" i="5" a="1"/>
  <c r="L884" i="5" a="1"/>
  <c r="L749" i="5" a="1"/>
  <c r="K943" i="5" a="1"/>
  <c r="K922" i="5" a="1"/>
  <c r="K822" i="5" a="1"/>
  <c r="K824" i="5" a="1"/>
  <c r="K956" i="5" a="1"/>
  <c r="K467" i="5" a="1"/>
  <c r="K948" i="5" a="1"/>
  <c r="K649" i="5" a="1"/>
  <c r="D61" i="5" a="1"/>
  <c r="F322" i="5" a="1"/>
  <c r="J243" i="5" a="1"/>
  <c r="J318" i="5" a="1"/>
  <c r="I55" i="5" a="1"/>
  <c r="G140" i="5" a="1"/>
  <c r="D536" i="5" a="1"/>
  <c r="D252" i="5" a="1"/>
  <c r="C173" i="5" a="1"/>
  <c r="J131" i="5" a="1"/>
  <c r="L971" i="5" a="1"/>
  <c r="L905" i="5" a="1"/>
  <c r="L780" i="5" a="1"/>
  <c r="K463" i="5" a="1"/>
  <c r="K38" i="5" a="1"/>
  <c r="K640" i="5" a="1"/>
  <c r="K271" i="5" a="1"/>
  <c r="K899" i="5" a="1"/>
  <c r="K285" i="5" a="1"/>
  <c r="K153" i="5" a="1"/>
  <c r="F28" i="5" a="1"/>
  <c r="I507" i="5" a="1"/>
  <c r="F35" i="5" a="1"/>
  <c r="G522" i="5" a="1"/>
  <c r="G26" i="5" a="1"/>
  <c r="D311" i="5" a="1"/>
  <c r="J61" i="5" a="1"/>
  <c r="L839" i="5" a="1"/>
  <c r="L255" i="5" a="1"/>
  <c r="L729" i="5" a="1"/>
  <c r="L986" i="5" a="1"/>
  <c r="L456" i="5" a="1"/>
  <c r="K504" i="5" a="1"/>
  <c r="K236" i="5" a="1"/>
  <c r="K731" i="5" a="1"/>
  <c r="K99" i="5" a="1"/>
  <c r="K345" i="5" a="1"/>
  <c r="K645" i="5" a="1"/>
  <c r="K543" i="5" a="1"/>
  <c r="K704" i="5" a="1"/>
  <c r="K767" i="5" a="1"/>
  <c r="K951" i="5" a="1"/>
  <c r="K949" i="5" a="1"/>
  <c r="K405" i="5" a="1"/>
  <c r="K981" i="5" a="1"/>
  <c r="K894" i="5" a="1"/>
  <c r="K765" i="5" a="1"/>
  <c r="L237" i="5" a="1"/>
  <c r="L439" i="5" a="1"/>
  <c r="L54" i="5" a="1"/>
  <c r="L122" i="5" a="1"/>
  <c r="L801" i="5" a="1"/>
  <c r="L235" i="5" a="1"/>
  <c r="L313" i="5" a="1"/>
  <c r="L229" i="5" a="1"/>
  <c r="L973" i="5" a="1"/>
  <c r="K114" i="5" a="1"/>
  <c r="K66" i="5" a="1"/>
  <c r="K475" i="5" a="1"/>
  <c r="K903" i="5" a="1"/>
  <c r="K959" i="5" a="1"/>
  <c r="K994" i="5" a="1"/>
  <c r="K343" i="5" a="1"/>
  <c r="D60" i="5" a="1"/>
  <c r="E103" i="5" a="1"/>
  <c r="F352" i="5" a="1"/>
  <c r="E247" i="5" a="1"/>
  <c r="D190" i="5" a="1"/>
  <c r="G326" i="5" a="1"/>
  <c r="C134" i="5" a="1"/>
  <c r="F267" i="5" a="1"/>
  <c r="C541" i="5" a="1"/>
  <c r="J944" i="5" a="1"/>
  <c r="C30" i="5" a="1"/>
  <c r="L531" i="5" a="1"/>
  <c r="L327" i="5" a="1"/>
  <c r="K374" i="5" a="1"/>
  <c r="K618" i="5" a="1"/>
  <c r="K497" i="5" a="1"/>
  <c r="K371" i="5" a="1"/>
  <c r="K384" i="5" a="1"/>
  <c r="K923" i="5" a="1"/>
  <c r="K936" i="5" a="1"/>
  <c r="K585" i="5" a="1"/>
  <c r="F248" i="5" a="1"/>
  <c r="I356" i="5" a="1"/>
  <c r="H77" i="5" a="1"/>
  <c r="H591" i="5" a="1"/>
  <c r="I184" i="5" a="1"/>
  <c r="E44" i="5" a="1"/>
  <c r="C309" i="5" a="1"/>
  <c r="E161" i="5" a="1"/>
  <c r="I54" i="5" a="1"/>
  <c r="D690" i="5" a="1"/>
  <c r="L1013" i="5" a="1"/>
  <c r="L392" i="5" a="1"/>
  <c r="L857" i="5" a="1"/>
  <c r="L970" i="5" a="1"/>
  <c r="K520" i="5" a="1"/>
  <c r="K778" i="5" a="1"/>
  <c r="K58" i="5" a="1"/>
  <c r="K584" i="5" a="1"/>
  <c r="K376" i="5" a="1"/>
  <c r="K785" i="5" a="1"/>
  <c r="K816" i="5" a="1"/>
  <c r="K361" i="5" a="1"/>
  <c r="K893" i="5" a="1"/>
  <c r="K952" i="5" a="1"/>
  <c r="K902" i="5" a="1"/>
  <c r="K223" i="5" a="1"/>
  <c r="K269" i="5" a="1"/>
  <c r="K476" i="5" a="1"/>
  <c r="K812" i="5" a="1"/>
  <c r="K853" i="5" a="1"/>
  <c r="L501" i="5" a="1"/>
  <c r="L27" i="5" a="1"/>
  <c r="L129" i="5" a="1"/>
  <c r="L194" i="5" a="1"/>
  <c r="L173" i="5" a="1"/>
  <c r="L541" i="5" a="1"/>
  <c r="L500" i="5" a="1"/>
  <c r="L284" i="5" a="1"/>
  <c r="L325" i="5" a="1"/>
  <c r="K726" i="5" a="1"/>
  <c r="K74" i="5" a="1"/>
  <c r="K594" i="5" a="1"/>
  <c r="K232" i="5" a="1"/>
  <c r="K929" i="5" a="1"/>
  <c r="K749" i="5" a="1"/>
  <c r="K914" i="5" a="1"/>
  <c r="H318" i="5" a="1"/>
  <c r="J219" i="5" a="1"/>
  <c r="I115" i="5" a="1"/>
  <c r="H90" i="5" a="1"/>
  <c r="C43" i="5" a="1"/>
  <c r="I401" i="5" a="1"/>
  <c r="E376" i="5" a="1"/>
  <c r="F391" i="5" a="1"/>
  <c r="D280" i="5" a="1"/>
  <c r="H536" i="5" a="1"/>
  <c r="F346" i="5" a="1"/>
  <c r="L78" i="5" a="1"/>
  <c r="L619" i="5" a="1"/>
  <c r="K120" i="5" a="1"/>
  <c r="K313" i="5" a="1"/>
  <c r="K1001" i="5" a="1"/>
  <c r="K347" i="5" a="1"/>
  <c r="K1020" i="5" a="1"/>
  <c r="K860" i="5" a="1"/>
  <c r="K523" i="5" a="1"/>
  <c r="K1019" i="5" a="1"/>
  <c r="C91" i="5" a="1"/>
  <c r="J241" i="5" a="1"/>
  <c r="F62" i="5" a="1"/>
  <c r="D386" i="5" a="1"/>
  <c r="F229" i="5" a="1"/>
  <c r="D92" i="5" a="1"/>
  <c r="C185" i="5" a="1"/>
  <c r="I395" i="5" a="1"/>
  <c r="C283" i="5" a="1"/>
  <c r="L289" i="5" a="1"/>
  <c r="L556" i="5" a="1"/>
  <c r="L261" i="5" a="1"/>
  <c r="K872" i="5" a="1"/>
  <c r="L205" i="5" a="1"/>
  <c r="L673" i="5" a="1"/>
  <c r="L590" i="5" a="1"/>
  <c r="L134" i="5" a="1"/>
  <c r="L570" i="5" a="1"/>
  <c r="K290" i="5" a="1"/>
  <c r="K46" i="5" a="1"/>
  <c r="K283" i="5" a="1"/>
  <c r="K593" i="5" a="1"/>
  <c r="K553" i="5" a="1"/>
  <c r="K244" i="5" a="1"/>
  <c r="K973" i="5" a="1"/>
  <c r="K450" i="5" a="1"/>
  <c r="K531" i="5" a="1"/>
  <c r="L191" i="5" a="1"/>
  <c r="L115" i="5" a="1"/>
  <c r="L61" i="5" a="1"/>
  <c r="L100" i="5" a="1"/>
  <c r="L672" i="5" a="1"/>
  <c r="L579" i="5" a="1"/>
  <c r="L840" i="5" a="1"/>
  <c r="K67" i="5" a="1"/>
  <c r="K773" i="5" a="1"/>
  <c r="K750" i="5" a="1"/>
  <c r="K105" i="5" a="1"/>
  <c r="K293" i="5" a="1"/>
  <c r="K766" i="5" a="1"/>
  <c r="K937" i="5" a="1"/>
  <c r="C222" i="5" a="1"/>
  <c r="C469" i="5" a="1"/>
  <c r="E66" i="5" a="1"/>
  <c r="D112" i="5" a="1"/>
  <c r="F102" i="5" a="1"/>
  <c r="E122" i="5" a="1"/>
  <c r="C100" i="5" a="1"/>
  <c r="H89" i="5" a="1"/>
  <c r="J105" i="5" a="1"/>
  <c r="J102" i="5" a="1"/>
  <c r="L431" i="5" a="1"/>
  <c r="L1021" i="5" a="1"/>
  <c r="L567" i="5" a="1"/>
  <c r="K693" i="5" a="1"/>
  <c r="K455" i="5" a="1"/>
  <c r="K671" i="5" a="1"/>
  <c r="K742" i="5" a="1"/>
  <c r="K277" i="5" a="1"/>
  <c r="K868" i="5" a="1"/>
  <c r="K62" i="5" a="1"/>
  <c r="G33" i="5" a="1"/>
  <c r="D77" i="5" a="1"/>
  <c r="H360" i="5" a="1"/>
  <c r="C47" i="5" a="1"/>
  <c r="H79" i="5" a="1"/>
  <c r="D99" i="5" a="1"/>
  <c r="J145" i="5" a="1"/>
  <c r="L225" i="5" a="1"/>
  <c r="L302" i="5" a="1"/>
  <c r="L92" i="5" a="1"/>
  <c r="L903" i="5" a="1"/>
  <c r="L991" i="5" a="1"/>
  <c r="K51" i="5" a="1"/>
  <c r="K113" i="5" a="1"/>
  <c r="K685" i="5" a="1"/>
  <c r="K56" i="5" a="1"/>
  <c r="K201" i="5" a="1"/>
  <c r="K492" i="5" a="1"/>
  <c r="K985" i="5" a="1"/>
  <c r="K436" i="5" a="1"/>
  <c r="K452" i="5" a="1"/>
  <c r="K633" i="5" a="1"/>
  <c r="K805" i="5" a="1"/>
  <c r="K725" i="5" a="1"/>
  <c r="K877" i="5" a="1"/>
  <c r="K840" i="5" a="1"/>
  <c r="K90" i="5" a="1"/>
  <c r="L84" i="5" a="1"/>
  <c r="L101" i="5" a="1"/>
  <c r="L432" i="5" a="1"/>
  <c r="L293" i="5" a="1"/>
  <c r="L109" i="5" a="1"/>
  <c r="L499" i="5" a="1"/>
  <c r="L429" i="5" a="1"/>
  <c r="L679" i="5" a="1"/>
  <c r="L663" i="5" a="1"/>
  <c r="K24" i="5" a="1"/>
  <c r="K284" i="5" a="1"/>
  <c r="K382" i="5" a="1"/>
  <c r="K854" i="5" a="1"/>
  <c r="K884" i="5" a="1"/>
  <c r="K438" i="5" a="1"/>
  <c r="K619" i="5" a="1"/>
  <c r="C54" i="5" a="1"/>
  <c r="F193" i="5" a="1"/>
  <c r="H71" i="5" a="1"/>
  <c r="H141" i="5" a="1"/>
  <c r="F225" i="5" a="1"/>
  <c r="J99" i="5" a="1"/>
  <c r="F184" i="5" a="1"/>
  <c r="I157" i="5" a="1"/>
  <c r="C269" i="5" a="1"/>
  <c r="G167" i="5" a="1"/>
  <c r="I275" i="5" a="1"/>
  <c r="L546" i="5" a="1"/>
  <c r="L798" i="5" a="1"/>
  <c r="K44" i="5" a="1"/>
  <c r="K684" i="5" a="1"/>
  <c r="K505" i="5" a="1"/>
  <c r="K988" i="5" a="1"/>
  <c r="K586" i="5" a="1"/>
  <c r="K898" i="5" a="1"/>
  <c r="K909" i="5" a="1"/>
  <c r="K516" i="5" a="1"/>
  <c r="C71" i="5" a="1"/>
  <c r="J112" i="5" a="1"/>
  <c r="D25" i="5" a="1"/>
  <c r="F94" i="5" a="1"/>
  <c r="H326" i="5" a="1"/>
  <c r="D59" i="5" a="1"/>
  <c r="D403" i="5" a="1"/>
  <c r="L573" i="5" a="1"/>
  <c r="L632" i="5" a="1"/>
  <c r="L299" i="5" a="1"/>
  <c r="L752" i="5" a="1"/>
  <c r="K167" i="5" a="1"/>
  <c r="K240" i="5" a="1"/>
  <c r="K124" i="5" a="1"/>
  <c r="K681" i="5" a="1"/>
  <c r="K29" i="5" a="1"/>
  <c r="K791" i="5" a="1"/>
  <c r="K291" i="5" a="1"/>
  <c r="K526" i="5" a="1"/>
  <c r="K590" i="5" a="1"/>
  <c r="K970" i="5" a="1"/>
  <c r="K493" i="5" a="1"/>
  <c r="K161" i="5" a="1"/>
  <c r="K281" i="5" a="1"/>
  <c r="K763" i="5" a="1"/>
  <c r="K521" i="5" a="1"/>
  <c r="K851" i="5" a="1"/>
  <c r="L595" i="5" a="1"/>
  <c r="L810" i="5" a="1"/>
  <c r="L85" i="5" a="1"/>
  <c r="L69" i="5" a="1"/>
  <c r="L601" i="5" a="1"/>
  <c r="L750" i="5" a="1"/>
  <c r="L891" i="5" a="1"/>
  <c r="L370" i="5" a="1"/>
  <c r="L404" i="5" a="1"/>
  <c r="K628" i="5" a="1"/>
  <c r="K644" i="5" a="1"/>
  <c r="K307" i="5" a="1"/>
  <c r="K564" i="5" a="1"/>
  <c r="K695" i="5" a="1"/>
  <c r="K784" i="5" a="1"/>
  <c r="K43" i="5" a="1"/>
  <c r="D522" i="5" a="1"/>
  <c r="C361" i="5" a="1"/>
  <c r="I348" i="5" a="1"/>
  <c r="D175" i="5" a="1"/>
  <c r="F105" i="5" a="1"/>
  <c r="G484" i="5" a="1"/>
  <c r="J35" i="5" a="1"/>
  <c r="G500" i="5" a="1"/>
  <c r="E29" i="5" a="1"/>
  <c r="J270" i="5" a="1"/>
  <c r="J53" i="5" a="1"/>
  <c r="L904" i="5" a="1"/>
  <c r="L422" i="5" a="1"/>
  <c r="K430" i="5" a="1"/>
  <c r="K195" i="5" a="1"/>
  <c r="K565" i="5" a="1"/>
  <c r="K960" i="5" a="1"/>
  <c r="K762" i="5" a="1"/>
  <c r="K954" i="5" a="1"/>
  <c r="K202" i="5" a="1"/>
  <c r="J294" i="5" a="1"/>
  <c r="I460" i="5" a="1"/>
  <c r="G185" i="5" a="1"/>
  <c r="F178" i="5" a="1"/>
  <c r="C72" i="5" a="1"/>
  <c r="G51" i="5" a="1"/>
  <c r="I224" i="5" a="1"/>
  <c r="G457" i="5" a="1"/>
  <c r="I291" i="5" a="1"/>
  <c r="D130" i="5" a="1"/>
  <c r="F603" i="5" a="1"/>
  <c r="L939" i="5" a="1"/>
  <c r="L832" i="5" a="1"/>
  <c r="L447" i="5" a="1"/>
  <c r="L824" i="5" a="1"/>
  <c r="K139" i="5" a="1"/>
  <c r="K811" i="5" a="1"/>
  <c r="K381" i="5" a="1"/>
  <c r="K528" i="5" a="1"/>
  <c r="K97" i="5" a="1"/>
  <c r="K579" i="5" a="1"/>
  <c r="K335" i="5" a="1"/>
  <c r="K743" i="5" a="1"/>
  <c r="K861" i="5" a="1"/>
  <c r="K642" i="5" a="1"/>
  <c r="K892" i="5" a="1"/>
  <c r="K712" i="5" a="1"/>
  <c r="K852" i="5" a="1"/>
  <c r="K34" i="5" a="1"/>
  <c r="K577" i="5" a="1"/>
  <c r="K761" i="5" a="1"/>
  <c r="L123" i="5" a="1"/>
  <c r="L207" i="5" a="1"/>
  <c r="L609" i="5" a="1"/>
  <c r="L40" i="5" a="1"/>
  <c r="L105" i="5" a="1"/>
  <c r="L363" i="5" a="1"/>
  <c r="L624" i="5" a="1"/>
  <c r="L967" i="5" a="1"/>
  <c r="L309" i="5" a="1"/>
  <c r="K457" i="5" a="1"/>
  <c r="K772" i="5" a="1"/>
  <c r="K104" i="5" a="1"/>
  <c r="K231" i="5" a="1"/>
  <c r="K125" i="5" a="1"/>
  <c r="K837" i="5" a="1"/>
  <c r="K177" i="5" a="1"/>
  <c r="J513" i="5" a="1"/>
  <c r="H502" i="5" a="1"/>
  <c r="C248" i="5" a="1"/>
  <c r="C73" i="5" a="1"/>
  <c r="G164" i="5" a="1"/>
  <c r="I93" i="5" a="1"/>
  <c r="H158" i="5" a="1"/>
  <c r="F409" i="5" a="1"/>
  <c r="E204" i="5" a="1"/>
  <c r="G234" i="5" a="1"/>
  <c r="D273" i="5" a="1"/>
  <c r="L1018" i="5" a="1"/>
  <c r="L23" i="5" a="1"/>
  <c r="K261" i="5" a="1"/>
  <c r="K486" i="5" a="1"/>
  <c r="K560" i="5" a="1"/>
  <c r="K621" i="5" a="1"/>
  <c r="K143" i="5" a="1"/>
  <c r="K532" i="5" a="1"/>
  <c r="K883" i="5" a="1"/>
  <c r="I145" i="5" a="1"/>
  <c r="D91" i="5" a="1"/>
  <c r="C418" i="5" a="1"/>
  <c r="I403" i="5" a="1"/>
  <c r="J198" i="5" a="1"/>
  <c r="J392" i="5" a="1"/>
  <c r="I467" i="5" a="1"/>
  <c r="I146" i="5" a="1"/>
  <c r="D264" i="5" a="1"/>
  <c r="L154" i="5" a="1"/>
  <c r="L953" i="5" a="1"/>
  <c r="L833" i="5" a="1"/>
  <c r="K321" i="5" a="1"/>
  <c r="L578" i="5" a="1"/>
  <c r="L199" i="5" a="1"/>
  <c r="L762" i="5" a="1"/>
  <c r="L811" i="5" a="1"/>
  <c r="L395" i="5" a="1"/>
  <c r="K305" i="5" a="1"/>
  <c r="K287" i="5" a="1"/>
  <c r="K715" i="5" a="1"/>
  <c r="K962" i="5" a="1"/>
  <c r="K392" i="5" a="1"/>
  <c r="K866" i="5" a="1"/>
  <c r="K997" i="5" a="1"/>
  <c r="K647" i="5" a="1"/>
  <c r="K808" i="5" a="1"/>
  <c r="L767" i="5" a="1"/>
  <c r="L77" i="5" a="1"/>
  <c r="L525" i="5" a="1"/>
  <c r="L922" i="5" a="1"/>
  <c r="L152" i="5" a="1"/>
  <c r="L995" i="5" a="1"/>
  <c r="K836" i="5" a="1"/>
  <c r="K418" i="5" a="1"/>
  <c r="K790" i="5" a="1"/>
  <c r="K847" i="5" a="1"/>
  <c r="K468" i="5" a="1"/>
  <c r="K843" i="5" a="1"/>
  <c r="K755" i="5" a="1"/>
  <c r="G158" i="5" a="1"/>
  <c r="G133" i="5" a="1"/>
  <c r="F554" i="5" a="1"/>
  <c r="J37" i="5" a="1"/>
  <c r="D371" i="5" a="1"/>
  <c r="C277" i="5" a="1"/>
  <c r="J312" i="5" a="1"/>
  <c r="G136" i="5" a="1"/>
  <c r="E159" i="5" a="1"/>
  <c r="D499" i="5" a="1"/>
  <c r="I289" i="5" a="1"/>
  <c r="L564" i="5" a="1"/>
  <c r="L592" i="5" a="1"/>
  <c r="K133" i="5" a="1"/>
  <c r="K414" i="5" a="1"/>
  <c r="K148" i="5" a="1"/>
  <c r="K364" i="5" a="1"/>
  <c r="K369" i="5" a="1"/>
  <c r="K1015" i="5" a="1"/>
  <c r="K957" i="5" a="1"/>
  <c r="K1016" i="5" a="1"/>
  <c r="H422" i="5" a="1"/>
  <c r="J604" i="5" a="1"/>
  <c r="D28" i="5" a="1"/>
  <c r="E84" i="5" a="1"/>
  <c r="G461" i="5" a="1"/>
  <c r="G173" i="5" a="1"/>
  <c r="C176" i="5" a="1"/>
  <c r="L999" i="5" a="1"/>
  <c r="L275" i="5" a="1"/>
  <c r="L805" i="5" a="1"/>
  <c r="L776" i="5" a="1"/>
  <c r="K265" i="5" a="1"/>
  <c r="K967" i="5" a="1"/>
  <c r="K54" i="5" a="1"/>
  <c r="K848" i="5" a="1"/>
  <c r="K610" i="5" a="1"/>
  <c r="K300" i="5" a="1"/>
  <c r="K294" i="5" a="1"/>
  <c r="K111" i="5" a="1"/>
  <c r="K235" i="5" a="1"/>
  <c r="K783" i="5" a="1"/>
  <c r="K965" i="5" a="1"/>
  <c r="K938" i="5" a="1"/>
  <c r="K534" i="5" a="1"/>
  <c r="K942" i="5" a="1"/>
  <c r="K803" i="5" a="1"/>
  <c r="K646" i="5" a="1"/>
  <c r="L93" i="5" a="1"/>
  <c r="L52" i="5" a="1"/>
  <c r="L503" i="5" a="1"/>
  <c r="L320" i="5" a="1"/>
  <c r="L146" i="5" a="1"/>
  <c r="L345" i="5" a="1"/>
  <c r="L712" i="5" a="1"/>
  <c r="L374" i="5" a="1"/>
  <c r="L980" i="5" a="1"/>
  <c r="K256" i="5" a="1"/>
  <c r="K589" i="5" a="1"/>
  <c r="K304" i="5" a="1"/>
  <c r="K968" i="5" a="1"/>
  <c r="K469" i="5" a="1"/>
  <c r="K701" i="5" a="1"/>
  <c r="K930" i="5" a="1"/>
  <c r="G198" i="5" a="1"/>
  <c r="I46" i="5" a="1"/>
  <c r="J221" i="5" a="1"/>
  <c r="I36" i="5" a="1"/>
  <c r="G343" i="5" a="1"/>
  <c r="D555" i="5" a="1"/>
  <c r="J136" i="5" a="1"/>
  <c r="E362" i="5" a="1"/>
  <c r="C139" i="5" a="1"/>
  <c r="H60" i="5" a="1"/>
  <c r="J176" i="5" a="1"/>
  <c r="L368" i="5" a="1"/>
  <c r="L242" i="5" a="1"/>
  <c r="K969" i="5" a="1"/>
  <c r="K309" i="5" a="1"/>
  <c r="K23" i="5" a="1"/>
  <c r="K916" i="5" a="1"/>
  <c r="K1011" i="5" a="1"/>
  <c r="K906" i="5" a="1"/>
  <c r="K587" i="5" a="1"/>
  <c r="F256" i="5" a="1"/>
  <c r="G176" i="5" a="1"/>
  <c r="E153" i="5" a="1"/>
  <c r="C429" i="5" a="1"/>
  <c r="C94" i="5" a="1"/>
  <c r="D38" i="5" a="1"/>
  <c r="J181" i="5" a="1"/>
  <c r="H93" i="5" a="1"/>
  <c r="L353" i="5" a="1"/>
  <c r="L698" i="5" a="1"/>
  <c r="L969" i="5" a="1"/>
  <c r="L792" i="5" a="1"/>
  <c r="K359" i="5" a="1"/>
  <c r="K614" i="5" a="1"/>
  <c r="K341" i="5" a="1"/>
  <c r="K1005" i="5" a="1"/>
  <c r="K533" i="5" a="1"/>
  <c r="K274" i="5" a="1"/>
  <c r="K213" i="5" a="1"/>
  <c r="K727" i="5" a="1"/>
  <c r="K933" i="5" a="1"/>
  <c r="K651" i="5" a="1"/>
  <c r="K398" i="5" a="1"/>
  <c r="K308" i="5" a="1"/>
  <c r="K407" i="5" a="1"/>
  <c r="K931" i="5" a="1"/>
  <c r="K389" i="5" a="1"/>
  <c r="D205" i="5" a="1"/>
  <c r="L502" i="5" a="1"/>
  <c r="L581" i="5" a="1"/>
  <c r="L28" i="5" a="1"/>
  <c r="L70" i="5" a="1"/>
  <c r="L405" i="5" a="1"/>
  <c r="L110" i="5" a="1"/>
  <c r="L517" i="5" a="1"/>
  <c r="L684" i="5" a="1"/>
  <c r="K179" i="5" a="1"/>
  <c r="K257" i="5" a="1"/>
  <c r="K93" i="5" a="1"/>
  <c r="K115" i="5" a="1"/>
  <c r="K862" i="5" a="1"/>
  <c r="K814" i="5" a="1"/>
  <c r="K924" i="5" a="1"/>
  <c r="K379" i="5" a="1"/>
  <c r="J115" i="5" a="1"/>
  <c r="C245" i="5" a="1"/>
  <c r="I175" i="5" a="1"/>
  <c r="J30" i="5" a="1"/>
  <c r="I333" i="5" a="1"/>
  <c r="H226" i="5" a="1"/>
  <c r="J465" i="5" a="1"/>
  <c r="J207" i="5" a="1"/>
  <c r="G125" i="5" a="1"/>
  <c r="E200" i="5" a="1"/>
  <c r="C140" i="5" a="1"/>
  <c r="L738" i="5" a="1"/>
  <c r="L908" i="5" a="1"/>
  <c r="K27" i="5" a="1"/>
  <c r="K241" i="5" a="1"/>
  <c r="K190" i="5" a="1"/>
  <c r="K947" i="5" a="1"/>
  <c r="K895" i="5" a="1"/>
  <c r="K205" i="5" a="1"/>
  <c r="K869" i="5" a="1"/>
  <c r="E60" i="5" a="1"/>
  <c r="G80" i="5" a="1"/>
  <c r="F79" i="5" a="1"/>
  <c r="C292" i="5" a="1"/>
  <c r="I331" i="5" a="1"/>
  <c r="F37" i="5" a="1"/>
  <c r="C85" i="5" a="1"/>
  <c r="E424" i="5" a="1"/>
  <c r="F303" i="5" a="1"/>
  <c r="F843" i="5" a="1"/>
  <c r="D135" i="5" a="1"/>
  <c r="L987" i="5" a="1"/>
  <c r="L599" i="5" a="1"/>
  <c r="L940" i="5" a="1"/>
  <c r="L962" i="5" a="1"/>
  <c r="K221" i="5" a="1"/>
  <c r="K758" i="5" a="1"/>
  <c r="K279" i="5" a="1"/>
  <c r="K198" i="5" a="1"/>
  <c r="K474" i="5" a="1"/>
  <c r="K89" i="5" a="1"/>
  <c r="K572" i="5" a="1"/>
  <c r="K950" i="5" a="1"/>
  <c r="K697" i="5" a="1"/>
  <c r="K623" i="5" a="1"/>
  <c r="K653" i="5" a="1"/>
  <c r="K867" i="5" a="1"/>
  <c r="K391" i="5" a="1"/>
  <c r="K757" i="5" a="1"/>
  <c r="K549" i="5" a="1"/>
  <c r="H97" i="5" a="1"/>
  <c r="L143" i="5" a="1"/>
  <c r="L882" i="5" a="1"/>
  <c r="L47" i="5" a="1"/>
  <c r="L288" i="5" a="1"/>
  <c r="L282" i="5" a="1"/>
  <c r="L951" i="5" a="1"/>
  <c r="L540" i="5" a="1"/>
  <c r="L512" i="5" a="1"/>
  <c r="K127" i="5" a="1"/>
  <c r="K494" i="5" a="1"/>
  <c r="K977" i="5" a="1"/>
  <c r="K427" i="5" a="1"/>
  <c r="K955" i="5" a="1"/>
  <c r="K35" i="5" a="1"/>
  <c r="K481" i="5" a="1"/>
  <c r="K797" i="5" a="1"/>
  <c r="J59" i="5" a="1"/>
  <c r="D426" i="5" a="1"/>
  <c r="C493" i="5" a="1"/>
  <c r="D75" i="5" a="1"/>
  <c r="F198" i="5" a="1"/>
  <c r="H174" i="5" a="1"/>
  <c r="I101" i="5" a="1"/>
  <c r="H342" i="5" a="1"/>
  <c r="C448" i="5" a="1"/>
  <c r="C156" i="5" a="1"/>
  <c r="G122" i="5" a="1"/>
  <c r="L505" i="5" a="1"/>
  <c r="L1020" i="5" a="1"/>
  <c r="K662" i="5" a="1"/>
  <c r="K873" i="5" a="1"/>
  <c r="K734" i="5" a="1"/>
  <c r="K751" i="5" a="1"/>
  <c r="K536" i="5" a="1"/>
  <c r="K94" i="5" a="1"/>
  <c r="K940" i="5" a="1"/>
  <c r="H261" i="5" a="1"/>
  <c r="F611" i="5" a="1"/>
  <c r="H53" i="5" a="1"/>
  <c r="G153" i="5" a="1"/>
  <c r="F24" i="5" a="1"/>
  <c r="E528" i="5" a="1"/>
  <c r="I126" i="5" a="1"/>
  <c r="I222" i="5" a="1"/>
  <c r="C258" i="5" a="1"/>
  <c r="E53" i="5" a="1"/>
  <c r="F217" i="5" a="1"/>
  <c r="H131" i="5" a="1"/>
  <c r="D302" i="5" a="1"/>
  <c r="G215" i="5" a="1"/>
  <c r="J101" i="5" a="1"/>
  <c r="L770" i="5" a="1"/>
  <c r="L586" i="5" a="1"/>
  <c r="K448" i="5" a="1"/>
  <c r="K432" i="5" a="1"/>
  <c r="K625" i="5" a="1"/>
  <c r="K362" i="5" a="1"/>
  <c r="K928" i="5" a="1"/>
  <c r="K859" i="5" a="1"/>
  <c r="K796" i="5" a="1"/>
  <c r="I121" i="5" a="1"/>
  <c r="J190" i="5" a="1"/>
  <c r="I58" i="5" a="1"/>
  <c r="I57" i="5" a="1"/>
  <c r="F195" i="5" a="1"/>
  <c r="H154" i="5" a="1"/>
  <c r="G148" i="5" a="1"/>
  <c r="F53" i="5" a="1"/>
  <c r="G99" i="5" a="1"/>
  <c r="G237" i="5" a="1"/>
  <c r="E207" i="5" a="1"/>
  <c r="C332" i="5" a="1"/>
  <c r="E235" i="5" a="1"/>
  <c r="L979" i="5" a="1"/>
  <c r="L797" i="5" a="1"/>
  <c r="K580" i="5" a="1"/>
  <c r="K49" i="5" a="1"/>
  <c r="K395" i="5" a="1"/>
  <c r="K581" i="5" a="1"/>
  <c r="K650" i="5" a="1"/>
  <c r="K990" i="5" a="1"/>
  <c r="K673" i="5" a="1"/>
  <c r="G180" i="5" a="1"/>
  <c r="G269" i="5" a="1"/>
  <c r="J172" i="5" a="1"/>
  <c r="F200" i="5" a="1"/>
  <c r="F42" i="5" a="1"/>
  <c r="C70" i="5" a="1"/>
  <c r="J86" i="5" a="1"/>
  <c r="C209" i="5" a="1"/>
  <c r="G24" i="5" a="1"/>
  <c r="C161" i="5" a="1"/>
  <c r="F49" i="5" a="1"/>
  <c r="C316" i="5" a="1"/>
  <c r="C125" i="5" a="1"/>
  <c r="C282" i="5" a="1"/>
  <c r="G81" i="5" a="1"/>
  <c r="G147" i="5" a="1"/>
  <c r="I535" i="5" a="1"/>
  <c r="H406" i="5" a="1"/>
  <c r="G131" i="5" a="1"/>
  <c r="I492" i="5" a="1"/>
  <c r="H821" i="5" a="1"/>
  <c r="E622" i="5" a="1"/>
  <c r="F199" i="5" a="1"/>
  <c r="H367" i="5" a="1"/>
  <c r="F142" i="5" a="1"/>
  <c r="E220" i="5" a="1"/>
  <c r="C401" i="5" a="1"/>
  <c r="F121" i="5" a="1"/>
  <c r="I201" i="5" a="1"/>
  <c r="I118" i="5" a="1"/>
  <c r="E457" i="5" a="1"/>
  <c r="H418" i="5" a="1"/>
  <c r="G62" i="5" a="1"/>
  <c r="G313" i="5" a="1"/>
  <c r="H211" i="5" a="1"/>
  <c r="F512" i="5" a="1"/>
  <c r="D514" i="5" a="1"/>
  <c r="E177" i="5" a="1"/>
  <c r="E102" i="5" a="1"/>
  <c r="C427" i="5" a="1"/>
  <c r="G162" i="5" a="1"/>
  <c r="C210" i="5" a="1"/>
  <c r="I508" i="5" a="1"/>
  <c r="C95" i="5" a="1"/>
  <c r="J440" i="5" a="1"/>
  <c r="C582" i="5" a="1"/>
  <c r="F583" i="5" a="1"/>
  <c r="C490" i="5" a="1"/>
  <c r="C557" i="5" a="1"/>
  <c r="G499" i="5" a="1"/>
  <c r="D80" i="5" a="1"/>
  <c r="G839" i="5" a="1"/>
  <c r="I491" i="5" a="1"/>
  <c r="D239" i="5" a="1"/>
  <c r="E402" i="5" a="1"/>
  <c r="D498" i="5" a="1"/>
  <c r="I592" i="5" a="1"/>
  <c r="G413" i="5" a="1"/>
  <c r="J336" i="5" a="1"/>
  <c r="G505" i="5" a="1"/>
  <c r="F289" i="5" a="1"/>
  <c r="H240" i="5" a="1"/>
  <c r="J169" i="5" a="1"/>
  <c r="E111" i="5" a="1"/>
  <c r="J267" i="5" a="1"/>
  <c r="G350" i="5" a="1"/>
  <c r="H623" i="5" a="1"/>
  <c r="J153" i="5" a="1"/>
  <c r="E50" i="5" a="1"/>
  <c r="E444" i="5" a="1"/>
  <c r="F156" i="5" a="1"/>
  <c r="I256" i="5" a="1"/>
  <c r="G335" i="5" a="1"/>
  <c r="F397" i="5" a="1"/>
  <c r="C103" i="5" a="1"/>
  <c r="J55" i="5" a="1"/>
  <c r="F216" i="5" a="1"/>
  <c r="F369" i="5" a="1"/>
  <c r="E272" i="5" a="1"/>
  <c r="E462" i="5" a="1"/>
  <c r="J570" i="5" a="1"/>
  <c r="I94" i="5" a="1"/>
  <c r="F249" i="5" a="1"/>
  <c r="C286" i="5" a="1"/>
  <c r="J792" i="5" a="1"/>
  <c r="E154" i="5" a="1"/>
  <c r="D199" i="5" a="1"/>
  <c r="H269" i="5" a="1"/>
  <c r="F913" i="5" a="1"/>
  <c r="G310" i="5" a="1"/>
  <c r="I675" i="5" a="1"/>
  <c r="J38" i="5" a="1"/>
  <c r="H905" i="5" a="1"/>
  <c r="E720" i="5" a="1"/>
  <c r="I236" i="5" a="1"/>
  <c r="I73" i="5" a="1"/>
  <c r="D131" i="5" a="1"/>
  <c r="L163" i="5" a="1"/>
  <c r="L291" i="5" a="1"/>
  <c r="K126" i="5" a="1"/>
  <c r="K863" i="5" a="1"/>
  <c r="K272" i="5" a="1"/>
  <c r="K566" i="5" a="1"/>
  <c r="K841" i="5" a="1"/>
  <c r="K813" i="5" a="1"/>
  <c r="K705" i="5" a="1"/>
  <c r="I267" i="5" a="1"/>
  <c r="D253" i="5" a="1"/>
  <c r="E47" i="5" a="1"/>
  <c r="G514" i="5" a="1"/>
  <c r="I160" i="5" a="1"/>
  <c r="E114" i="5" a="1"/>
  <c r="H182" i="5" a="1"/>
  <c r="H73" i="5" a="1"/>
  <c r="E146" i="5" a="1"/>
  <c r="J256" i="5" a="1"/>
  <c r="D35" i="5" a="1"/>
  <c r="I338" i="5" a="1"/>
  <c r="L568" i="5" a="1"/>
  <c r="L662" i="5" a="1"/>
  <c r="K134" i="5" a="1"/>
  <c r="K227" i="5" a="1"/>
  <c r="K36" i="5" a="1"/>
  <c r="K897" i="5" a="1"/>
  <c r="K408" i="5" a="1"/>
  <c r="K500" i="5" a="1"/>
  <c r="K147" i="5" a="1"/>
  <c r="K696" i="5" a="1"/>
  <c r="E401" i="5" a="1"/>
  <c r="D86" i="5" a="1"/>
  <c r="F60" i="5" a="1"/>
  <c r="J302" i="5" a="1"/>
  <c r="J357" i="5" a="1"/>
  <c r="E57" i="5" a="1"/>
  <c r="C35" i="5" a="1"/>
  <c r="D113" i="5" a="1"/>
  <c r="G459" i="5" a="1"/>
  <c r="G216" i="5" a="1"/>
  <c r="I941" i="5" a="1"/>
  <c r="J345" i="5" a="1"/>
  <c r="G553" i="5" a="1"/>
  <c r="D278" i="5" a="1"/>
  <c r="F481" i="5" a="1"/>
  <c r="D271" i="5" a="1"/>
  <c r="C211" i="5" a="1"/>
  <c r="D699" i="5" a="1"/>
  <c r="I110" i="5" a="1"/>
  <c r="I855" i="5" a="1"/>
  <c r="D236" i="5" a="1"/>
  <c r="F963" i="5" a="1"/>
  <c r="F715" i="5" a="1"/>
  <c r="H27" i="5" a="1"/>
  <c r="G380" i="5" a="1"/>
  <c r="E97" i="5" a="1"/>
  <c r="J154" i="5" a="1"/>
  <c r="E320" i="5" a="1"/>
  <c r="F31" i="5" a="1"/>
  <c r="F325" i="5" a="1"/>
  <c r="G627" i="5" a="1"/>
  <c r="D760" i="5" a="1"/>
  <c r="C414" i="5" a="1"/>
  <c r="C58" i="5" a="1"/>
  <c r="G64" i="5" a="1"/>
  <c r="E321" i="5" a="1"/>
  <c r="E32" i="5" a="1"/>
  <c r="C421" i="5" a="1"/>
  <c r="F128" i="5" a="1"/>
  <c r="D212" i="5" a="1"/>
  <c r="E942" i="5" a="1"/>
  <c r="H129" i="5" a="1"/>
  <c r="I213" i="5" a="1"/>
  <c r="J417" i="5" a="1"/>
  <c r="F917" i="5" a="1"/>
  <c r="H122" i="5" a="1"/>
  <c r="J148" i="5" a="1"/>
  <c r="I74" i="5" a="1"/>
  <c r="J89" i="5" a="1"/>
  <c r="F235" i="5" a="1"/>
  <c r="E513" i="5" a="1"/>
  <c r="E129" i="5" a="1"/>
  <c r="G102" i="5" a="1"/>
  <c r="C439" i="5" a="1"/>
  <c r="J175" i="5" a="1"/>
  <c r="F260" i="5" a="1"/>
  <c r="D224" i="5" a="1"/>
  <c r="C804" i="5" a="1"/>
  <c r="G61" i="5" a="1"/>
  <c r="E283" i="5" a="1"/>
  <c r="E372" i="5" a="1"/>
  <c r="D829" i="5" a="1"/>
  <c r="I402" i="5" a="1"/>
  <c r="H299" i="5" a="1"/>
  <c r="E442" i="5" a="1"/>
  <c r="G576" i="5" a="1"/>
  <c r="F67" i="5" a="1"/>
  <c r="J355" i="5" a="1"/>
  <c r="E128" i="5" a="1"/>
  <c r="D90" i="5" a="1"/>
  <c r="J244" i="5" a="1"/>
  <c r="C757" i="5" a="1"/>
  <c r="D208" i="5" a="1"/>
  <c r="C99" i="5" a="1"/>
  <c r="F337" i="5" a="1"/>
  <c r="J109" i="5" a="1"/>
  <c r="G728" i="5" a="1"/>
  <c r="E635" i="5" a="1"/>
  <c r="H248" i="5" a="1"/>
  <c r="D395" i="5" a="1"/>
  <c r="F213" i="5" a="1"/>
  <c r="I274" i="5" a="1"/>
  <c r="I405" i="5" a="1"/>
  <c r="I123" i="5" a="1"/>
  <c r="G155" i="5" a="1"/>
  <c r="H85" i="5" a="1"/>
  <c r="F714" i="5" a="1"/>
  <c r="J466" i="5" a="1"/>
  <c r="E603" i="5" a="1"/>
  <c r="G151" i="5" a="1"/>
  <c r="D770" i="5" a="1"/>
  <c r="E808" i="5" a="1"/>
  <c r="F453" i="5" a="1"/>
  <c r="E163" i="5" a="1"/>
  <c r="G680" i="5" a="1"/>
  <c r="C37" i="5" a="1"/>
  <c r="L647" i="5" a="1"/>
  <c r="L846" i="5" a="1"/>
  <c r="L848" i="5" a="1"/>
  <c r="K632" i="5" a="1"/>
  <c r="K599" i="5" a="1"/>
  <c r="K112" i="5" a="1"/>
  <c r="K575" i="5" a="1"/>
  <c r="K515" i="5" a="1"/>
  <c r="K595" i="5" a="1"/>
  <c r="K573" i="5" a="1"/>
  <c r="C57" i="5" a="1"/>
  <c r="C208" i="5" a="1"/>
  <c r="C166" i="5" a="1"/>
  <c r="H48" i="5" a="1"/>
  <c r="G149" i="5" a="1"/>
  <c r="J227" i="5" a="1"/>
  <c r="H278" i="5" a="1"/>
  <c r="I30" i="5" a="1"/>
  <c r="G142" i="5" a="1"/>
  <c r="H444" i="5" a="1"/>
  <c r="D194" i="5" a="1"/>
  <c r="J108" i="5" a="1"/>
  <c r="L866" i="5" a="1"/>
  <c r="L943" i="5" a="1"/>
  <c r="K412" i="5" a="1"/>
  <c r="K490" i="5" a="1"/>
  <c r="K634" i="5" a="1"/>
  <c r="K441" i="5" a="1"/>
  <c r="K831" i="5" a="1"/>
  <c r="K563" i="5" a="1"/>
  <c r="K498" i="5" a="1"/>
  <c r="E150" i="5" a="1"/>
  <c r="F159" i="5" a="1"/>
  <c r="I475" i="5" a="1"/>
  <c r="G108" i="5" a="1"/>
  <c r="G586" i="5" a="1"/>
  <c r="I459" i="5" a="1"/>
  <c r="I70" i="5" a="1"/>
  <c r="D37" i="5" a="1"/>
  <c r="G134" i="5" a="1"/>
  <c r="F29" i="5" a="1"/>
  <c r="H857" i="5" a="1"/>
  <c r="G226" i="5" a="1"/>
  <c r="I510" i="5" a="1"/>
  <c r="E535" i="5" a="1"/>
  <c r="J78" i="5" a="1"/>
  <c r="E245" i="5" a="1"/>
  <c r="C228" i="5" a="1"/>
  <c r="F183" i="5" a="1"/>
  <c r="C298" i="5" a="1"/>
  <c r="C606" i="5" a="1"/>
  <c r="E194" i="5" a="1"/>
  <c r="G168" i="5" a="1"/>
  <c r="G325" i="5" a="1"/>
  <c r="H387" i="5" a="1"/>
  <c r="H107" i="5" a="1"/>
  <c r="D301" i="5" a="1"/>
  <c r="E100" i="5" a="1"/>
  <c r="F348" i="5" a="1"/>
  <c r="F349" i="5" a="1"/>
  <c r="F538" i="5" a="1"/>
  <c r="D451" i="5" a="1"/>
  <c r="J551" i="5" a="1"/>
  <c r="H632" i="5" a="1"/>
  <c r="H155" i="5" a="1"/>
  <c r="D74" i="5" a="1"/>
  <c r="H708" i="5" a="1"/>
  <c r="H983" i="5" a="1"/>
  <c r="I172" i="5" a="1"/>
  <c r="G263" i="5" a="1"/>
  <c r="F172" i="5" a="1"/>
  <c r="G354" i="5" a="1"/>
  <c r="F136" i="5" a="1"/>
  <c r="G63" i="5" a="1"/>
  <c r="J333" i="5" a="1"/>
  <c r="F502" i="5" a="1"/>
  <c r="E621" i="5" a="1"/>
  <c r="G28" i="5" a="1"/>
  <c r="C101" i="5" a="1"/>
  <c r="E26" i="5" a="1"/>
  <c r="D595" i="5" a="1"/>
  <c r="I886" i="5" a="1"/>
  <c r="J110" i="5" a="1"/>
  <c r="E36" i="5" a="1"/>
  <c r="G93" i="5" a="1"/>
  <c r="C281" i="5" a="1"/>
  <c r="C87" i="5" a="1"/>
  <c r="E248" i="5" a="1"/>
  <c r="F230" i="5" a="1"/>
  <c r="G387" i="5" a="1"/>
  <c r="H104" i="5" a="1"/>
  <c r="G446" i="5" a="1"/>
  <c r="D233" i="5" a="1"/>
  <c r="D133" i="5" a="1"/>
  <c r="J40" i="5" a="1"/>
  <c r="E260" i="5" a="1"/>
  <c r="D718" i="5" a="1"/>
  <c r="F458" i="5" a="1"/>
  <c r="D242" i="5" a="1"/>
  <c r="H310" i="5" a="1"/>
  <c r="D97" i="5" a="1"/>
  <c r="C48" i="5" a="1"/>
  <c r="I382" i="5" a="1"/>
  <c r="J128" i="5" a="1"/>
  <c r="H100" i="5" a="1"/>
  <c r="F399" i="5" a="1"/>
  <c r="D327" i="5" a="1"/>
  <c r="E578" i="5" a="1"/>
  <c r="G476" i="5" a="1"/>
  <c r="I602" i="5" a="1"/>
  <c r="H568" i="5" a="1"/>
  <c r="G217" i="5" a="1"/>
  <c r="D120" i="5" a="1"/>
  <c r="C373" i="5" a="1"/>
  <c r="H511" i="5" a="1"/>
  <c r="H92" i="5" a="1"/>
  <c r="F297" i="5" a="1"/>
  <c r="I664" i="5" a="1"/>
  <c r="H328" i="5" a="1"/>
  <c r="I25" i="5" a="1"/>
  <c r="C520" i="5" a="1"/>
  <c r="F350" i="5" a="1"/>
  <c r="E342" i="5" a="1"/>
  <c r="I97" i="5" a="1"/>
  <c r="D738" i="5" a="1"/>
  <c r="D119" i="5" a="1"/>
  <c r="I49" i="5" a="1"/>
  <c r="G72" i="5" a="1"/>
  <c r="L334" i="5" a="1"/>
  <c r="L290" i="5" a="1"/>
  <c r="K106" i="5" a="1"/>
  <c r="K578" i="5" a="1"/>
  <c r="K507" i="5" a="1"/>
  <c r="K502" i="5" a="1"/>
  <c r="K826" i="5" a="1"/>
  <c r="K690" i="5" a="1"/>
  <c r="K615" i="5" a="1"/>
  <c r="K799" i="5" a="1"/>
  <c r="J66" i="5" a="1"/>
  <c r="I243" i="5" a="1"/>
  <c r="J506" i="5" a="1"/>
  <c r="E73" i="5" a="1"/>
  <c r="C55" i="5" a="1"/>
  <c r="I489" i="5" a="1"/>
  <c r="F144" i="5" a="1"/>
  <c r="G648" i="5" a="1"/>
  <c r="F284" i="5" a="1"/>
  <c r="C187" i="5" a="1"/>
  <c r="E33" i="5" a="1"/>
  <c r="J62" i="5" a="1"/>
  <c r="L399" i="5" a="1"/>
  <c r="L960" i="5" a="1"/>
  <c r="K194" i="5" a="1"/>
  <c r="K188" i="5" a="1"/>
  <c r="K901" i="5" a="1"/>
  <c r="K641" i="5" a="1"/>
  <c r="K764" i="5" a="1"/>
  <c r="K276" i="5" a="1"/>
  <c r="K538" i="5" a="1"/>
  <c r="D496" i="5" a="1"/>
  <c r="C115" i="5" a="1"/>
  <c r="E183" i="5" a="1"/>
  <c r="D148" i="5" a="1"/>
  <c r="I293" i="5" a="1"/>
  <c r="I180" i="5" a="1"/>
  <c r="H340" i="5" a="1"/>
  <c r="G27" i="5" a="1"/>
  <c r="J293" i="5" a="1"/>
  <c r="I56" i="5" a="1"/>
  <c r="C28" i="5" a="1"/>
  <c r="J235" i="5" a="1"/>
  <c r="C29" i="5" a="1"/>
  <c r="C76" i="5" a="1"/>
  <c r="E926" i="5" a="1"/>
  <c r="F70" i="5" a="1"/>
  <c r="D63" i="5" a="1"/>
  <c r="D269" i="5" a="1"/>
  <c r="E190" i="5" a="1"/>
  <c r="I207" i="5" a="1"/>
  <c r="J127" i="5" a="1"/>
  <c r="H254" i="5" a="1"/>
  <c r="F503" i="5" a="1"/>
  <c r="C346" i="5" a="1"/>
  <c r="I498" i="5" a="1"/>
  <c r="I223" i="5" a="1"/>
  <c r="I247" i="5" a="1"/>
  <c r="G337" i="5" a="1"/>
  <c r="C709" i="5" a="1"/>
  <c r="I208" i="5" a="1"/>
  <c r="C625" i="5" a="1"/>
  <c r="I431" i="5" a="1"/>
  <c r="G47" i="5" a="1"/>
  <c r="D352" i="5" a="1"/>
  <c r="J322" i="5" a="1"/>
  <c r="E518" i="5" a="1"/>
  <c r="D279" i="5" a="1"/>
  <c r="J335" i="5" a="1"/>
  <c r="E123" i="5" a="1"/>
  <c r="E86" i="5" a="1"/>
  <c r="I43" i="5" a="1"/>
  <c r="I337" i="5" a="1"/>
  <c r="G132" i="5" a="1"/>
  <c r="I708" i="5" a="1"/>
  <c r="D547" i="5" a="1"/>
  <c r="I77" i="5" a="1"/>
  <c r="H686" i="5" a="1"/>
  <c r="G172" i="5" a="1"/>
  <c r="I519" i="5" a="1"/>
  <c r="I727" i="5" a="1"/>
  <c r="E61" i="5" a="1"/>
  <c r="J288" i="5" a="1"/>
  <c r="H409" i="5" a="1"/>
  <c r="E230" i="5" a="1"/>
  <c r="J151" i="5" a="1"/>
  <c r="H702" i="5" a="1"/>
  <c r="F368" i="5" a="1"/>
  <c r="J553" i="5" a="1"/>
  <c r="D215" i="5" a="1"/>
  <c r="J213" i="5" a="1"/>
  <c r="J299" i="5" a="1"/>
  <c r="G124" i="5" a="1"/>
  <c r="E702" i="5" a="1"/>
  <c r="C49" i="5" a="1"/>
  <c r="F181" i="5" a="1"/>
  <c r="F48" i="5" a="1"/>
  <c r="H391" i="5" a="1"/>
  <c r="F463" i="5" a="1"/>
  <c r="C219" i="5" a="1"/>
  <c r="H59" i="5" a="1"/>
  <c r="H164" i="5" a="1"/>
  <c r="H49" i="5" a="1"/>
  <c r="E533" i="5" a="1"/>
  <c r="E131" i="5" a="1"/>
  <c r="F614" i="5" a="1"/>
  <c r="H42" i="5" a="1"/>
  <c r="I580" i="5" a="1"/>
  <c r="F109" i="5" a="1"/>
  <c r="G25" i="5" a="1"/>
  <c r="E961" i="5" a="1"/>
  <c r="C411" i="5" a="1"/>
  <c r="E149" i="5" a="1"/>
  <c r="F873" i="5" a="1"/>
  <c r="I763" i="5" a="1"/>
  <c r="C701" i="5" a="1"/>
  <c r="I173" i="5" a="1"/>
  <c r="F34" i="5" a="1"/>
  <c r="F420" i="5" a="1"/>
  <c r="E167" i="5" a="1"/>
  <c r="C462" i="5" a="1"/>
  <c r="I245" i="5" a="1"/>
  <c r="F73" i="5" a="1"/>
  <c r="H303" i="5" a="1"/>
  <c r="C509" i="5" a="1"/>
  <c r="D335" i="5" a="1"/>
  <c r="C235" i="5" a="1"/>
  <c r="D461" i="5" a="1"/>
  <c r="L174" i="5" a="1"/>
  <c r="L622" i="5" a="1"/>
  <c r="K145" i="5" a="1"/>
  <c r="K91" i="5" a="1"/>
  <c r="K795" i="5" a="1"/>
  <c r="K612" i="5" a="1"/>
  <c r="K683" i="5" a="1"/>
  <c r="K617" i="5" a="1"/>
  <c r="K779" i="5" a="1"/>
  <c r="H81" i="5" a="1"/>
  <c r="C252" i="5" a="1"/>
  <c r="I390" i="5" a="1"/>
  <c r="D127" i="5" a="1"/>
  <c r="H105" i="5" a="1"/>
  <c r="E34" i="5" a="1"/>
  <c r="E56" i="5" a="1"/>
  <c r="J82" i="5" a="1"/>
  <c r="F110" i="5" a="1"/>
  <c r="H31" i="5" a="1"/>
  <c r="E37" i="5" a="1"/>
  <c r="E382" i="5" a="1"/>
  <c r="L602" i="5" a="1"/>
  <c r="L172" i="5" a="1"/>
  <c r="L542" i="5" a="1"/>
  <c r="K567" i="5" a="1"/>
  <c r="K792" i="5" a="1"/>
  <c r="K794" i="5" a="1"/>
  <c r="K171" i="5" a="1"/>
  <c r="K879" i="5" a="1"/>
  <c r="K87" i="5" a="1"/>
  <c r="K694" i="5" a="1"/>
  <c r="D282" i="5" a="1"/>
  <c r="G206" i="5" a="1"/>
  <c r="D228" i="5" a="1"/>
  <c r="D339" i="5" a="1"/>
  <c r="J317" i="5" a="1"/>
  <c r="I27" i="5" a="1"/>
  <c r="J354" i="5" a="1"/>
  <c r="E541" i="5" a="1"/>
  <c r="E88" i="5" a="1"/>
  <c r="E289" i="5" a="1"/>
  <c r="F250" i="5" a="1"/>
  <c r="D162" i="5" a="1"/>
  <c r="F141" i="5" a="1"/>
  <c r="D534" i="5" a="1"/>
  <c r="D50" i="5" a="1"/>
  <c r="I229" i="5" a="1"/>
  <c r="I478" i="5" a="1"/>
  <c r="J297" i="5" a="1"/>
  <c r="I194" i="5" a="1"/>
  <c r="H835" i="5" a="1"/>
  <c r="I71" i="5" a="1"/>
  <c r="I604" i="5" a="1"/>
  <c r="D221" i="5" a="1"/>
  <c r="I52" i="5" a="1"/>
  <c r="E268" i="5" a="1"/>
  <c r="D184" i="5" a="1"/>
  <c r="D672" i="5" a="1"/>
  <c r="G91" i="5" a="1"/>
  <c r="J602" i="5" a="1"/>
  <c r="J408" i="5" a="1"/>
  <c r="J522" i="5" a="1"/>
  <c r="C120" i="5" a="1"/>
  <c r="H140" i="5" a="1"/>
  <c r="H287" i="5" a="1"/>
  <c r="I960" i="5" a="1"/>
  <c r="C841" i="5" a="1"/>
  <c r="I281" i="5" a="1"/>
  <c r="H190" i="5" a="1"/>
  <c r="J202" i="5" a="1"/>
  <c r="G279" i="5" a="1"/>
  <c r="H505" i="5" a="1"/>
  <c r="E805" i="5" a="1"/>
  <c r="F69" i="5" a="1"/>
  <c r="E39" i="5" a="1"/>
  <c r="E476" i="5" a="1"/>
  <c r="H252" i="5" a="1"/>
  <c r="C398" i="5" a="1"/>
  <c r="G175" i="5" a="1"/>
  <c r="J209" i="5" a="1"/>
  <c r="C371" i="5" a="1"/>
  <c r="H321" i="5" a="1"/>
  <c r="J185" i="5" a="1"/>
  <c r="E326" i="5" a="1"/>
  <c r="E275" i="5" a="1"/>
  <c r="I349" i="5" a="1"/>
  <c r="D150" i="5" a="1"/>
  <c r="J1012" i="5" a="1"/>
  <c r="D934" i="5" a="1"/>
  <c r="C44" i="5" a="1"/>
  <c r="F305" i="5" a="1"/>
  <c r="E238" i="5" a="1"/>
  <c r="J323" i="5" a="1"/>
  <c r="C517" i="5" a="1"/>
  <c r="E147" i="5" a="1"/>
  <c r="H777" i="5" a="1"/>
  <c r="J709" i="5" a="1"/>
  <c r="D833" i="5" a="1"/>
  <c r="D200" i="5" a="1"/>
  <c r="G319" i="5" a="1"/>
  <c r="E59" i="5" a="1"/>
  <c r="I339" i="5" a="1"/>
  <c r="D713" i="5" a="1"/>
  <c r="C162" i="5" a="1"/>
  <c r="G795" i="5" a="1"/>
  <c r="D497" i="5" a="1"/>
  <c r="E80" i="5" a="1"/>
  <c r="F71" i="5" a="1"/>
  <c r="C614" i="5" a="1"/>
  <c r="J24" i="5" a="1"/>
  <c r="H251" i="5" a="1"/>
  <c r="C201" i="5" a="1"/>
  <c r="E348" i="5" a="1"/>
  <c r="E432" i="5" a="1"/>
  <c r="J90" i="5" a="1"/>
  <c r="E182" i="5" a="1"/>
  <c r="E456" i="5" a="1"/>
  <c r="I979" i="5" a="1"/>
  <c r="D835" i="5" a="1"/>
  <c r="C523" i="5" a="1"/>
  <c r="H791" i="5" a="1"/>
  <c r="C116" i="5" a="1"/>
  <c r="H466" i="5" a="1"/>
  <c r="I900" i="5" a="1"/>
  <c r="F253" i="5" a="1"/>
  <c r="J201" i="5" a="1"/>
  <c r="J36" i="5" a="1"/>
  <c r="L756" i="5" a="1"/>
  <c r="L871" i="5" a="1"/>
  <c r="L997" i="5" a="1"/>
  <c r="K724" i="5" a="1"/>
  <c r="K880" i="5" a="1"/>
  <c r="K1018" i="5" a="1"/>
  <c r="K913" i="5" a="1"/>
  <c r="K770" i="5" a="1"/>
  <c r="K976" i="5" a="1"/>
  <c r="K477" i="5" a="1"/>
  <c r="I203" i="5" a="1"/>
  <c r="F232" i="5" a="1"/>
  <c r="J46" i="5" a="1"/>
  <c r="C502" i="5" a="1"/>
  <c r="H38" i="5" a="1"/>
  <c r="D114" i="5" a="1"/>
  <c r="E539" i="5" a="1"/>
  <c r="F97" i="5" a="1"/>
  <c r="F185" i="5" a="1"/>
  <c r="C66" i="5" a="1"/>
  <c r="D73" i="5" a="1"/>
  <c r="E99" i="5" a="1"/>
  <c r="L772" i="5" a="1"/>
  <c r="L495" i="5" a="1"/>
  <c r="K332" i="5" a="1"/>
  <c r="K48" i="5" a="1"/>
  <c r="K156" i="5" a="1"/>
  <c r="K512" i="5" a="1"/>
  <c r="K1003" i="5" a="1"/>
  <c r="K298" i="5" a="1"/>
  <c r="K130" i="5" a="1"/>
  <c r="K483" i="5" a="1"/>
  <c r="G244" i="5" a="1"/>
  <c r="D193" i="5" a="1"/>
  <c r="I379" i="5" a="1"/>
  <c r="D320" i="5" a="1"/>
  <c r="J149" i="5" a="1"/>
  <c r="G154" i="5" a="1"/>
  <c r="C533" i="5" a="1"/>
  <c r="F132" i="5" a="1"/>
  <c r="C244" i="5" a="1"/>
  <c r="G346" i="5" a="1"/>
  <c r="E89" i="5" a="1"/>
  <c r="D745" i="5" a="1"/>
  <c r="D512" i="5" a="1"/>
  <c r="G106" i="5" a="1"/>
  <c r="E229" i="5" a="1"/>
  <c r="F203" i="5" a="1"/>
  <c r="I325" i="5" a="1"/>
  <c r="D330" i="5" a="1"/>
  <c r="E394" i="5" a="1"/>
  <c r="F32" i="5" a="1"/>
  <c r="F414" i="5" a="1"/>
  <c r="D571" i="5" a="1"/>
  <c r="I193" i="5" a="1"/>
  <c r="H163" i="5" a="1"/>
  <c r="F208" i="5" a="1"/>
  <c r="F101" i="5" a="1"/>
  <c r="J742" i="5" a="1"/>
  <c r="E930" i="5" a="1"/>
  <c r="D753" i="5" a="1"/>
  <c r="C479" i="5" a="1"/>
  <c r="H421" i="5" a="1"/>
  <c r="D379" i="5" a="1"/>
  <c r="H177" i="5" a="1"/>
  <c r="H114" i="5" a="1"/>
  <c r="J305" i="5" a="1"/>
  <c r="G202" i="5" a="1"/>
  <c r="F58" i="5" a="1"/>
  <c r="D115" i="5" a="1"/>
  <c r="F635" i="5" a="1"/>
  <c r="F496" i="5" a="1"/>
  <c r="J194" i="5" a="1"/>
  <c r="C631" i="5" a="1"/>
  <c r="H204" i="5" a="1"/>
  <c r="I684" i="5" a="1"/>
  <c r="G418" i="5" a="1"/>
  <c r="G863" i="5" a="1"/>
  <c r="C181" i="5" a="1"/>
  <c r="J268" i="5" a="1"/>
  <c r="H194" i="5" a="1"/>
  <c r="I449" i="5" a="1"/>
  <c r="I204" i="5" a="1"/>
  <c r="J117" i="5" a="1"/>
  <c r="I421" i="5" a="1"/>
  <c r="J216" i="5" a="1"/>
  <c r="E922" i="5" a="1"/>
  <c r="H146" i="5" a="1"/>
  <c r="C935" i="5" a="1"/>
  <c r="H995" i="5" a="1"/>
  <c r="G808" i="5" a="1"/>
  <c r="C765" i="5" a="1"/>
  <c r="E74" i="5" a="1"/>
  <c r="J367" i="5" a="1"/>
  <c r="I323" i="5" a="1"/>
  <c r="F155" i="5" a="1"/>
  <c r="G447" i="5" a="1"/>
  <c r="C596" i="5" a="1"/>
  <c r="H337" i="5" a="1"/>
  <c r="F410" i="5" a="1"/>
  <c r="H45" i="5" a="1"/>
  <c r="D493" i="5" a="1"/>
  <c r="F150" i="5" a="1"/>
  <c r="F120" i="5" a="1"/>
  <c r="H551" i="5" a="1"/>
  <c r="D89" i="5" a="1"/>
  <c r="G516" i="5" a="1"/>
  <c r="I723" i="5" a="1"/>
  <c r="I314" i="5" a="1"/>
  <c r="J183" i="5" a="1"/>
  <c r="J236" i="5" a="1"/>
  <c r="H54" i="5" a="1"/>
  <c r="D714" i="5" a="1"/>
  <c r="I32" i="5" a="1"/>
  <c r="E301" i="5" a="1"/>
  <c r="G497" i="5" a="1"/>
  <c r="C255" i="5" a="1"/>
  <c r="H456" i="5" a="1"/>
  <c r="C178" i="5" a="1"/>
  <c r="J613" i="5" a="1"/>
  <c r="C723" i="5" a="1"/>
  <c r="G617" i="5" a="1"/>
  <c r="I240" i="5" a="1"/>
  <c r="H241" i="5" a="1"/>
  <c r="G225" i="5" a="1"/>
  <c r="I91" i="5" a="1"/>
  <c r="H262" i="5" a="1"/>
  <c r="C137" i="5" a="1"/>
  <c r="L236" i="5" a="1"/>
  <c r="L424" i="5" a="1"/>
  <c r="K626" i="5" a="1"/>
  <c r="K568" i="5" a="1"/>
  <c r="K479" i="5" a="1"/>
  <c r="K798" i="5" a="1"/>
  <c r="K603" i="5" a="1"/>
  <c r="K991" i="5" a="1"/>
  <c r="K513" i="5" a="1"/>
  <c r="K466" i="5" a="1"/>
  <c r="F437" i="5" a="1"/>
  <c r="I168" i="5" a="1"/>
  <c r="C133" i="5" a="1"/>
  <c r="D72" i="5" a="1"/>
  <c r="D47" i="5" a="1"/>
  <c r="C77" i="5" a="1"/>
  <c r="I164" i="5" a="1"/>
  <c r="F165" i="5" a="1"/>
  <c r="J269" i="5" a="1"/>
  <c r="F111" i="5" a="1"/>
  <c r="D36" i="5" a="1"/>
  <c r="G88" i="5" a="1"/>
  <c r="L603" i="5" a="1"/>
  <c r="L653" i="5" a="1"/>
  <c r="K932" i="5" a="1"/>
  <c r="K350" i="5" a="1"/>
  <c r="K941" i="5" a="1"/>
  <c r="K326" i="5" a="1"/>
  <c r="K680" i="5" a="1"/>
  <c r="K980" i="5" a="1"/>
  <c r="K443" i="5" a="1"/>
  <c r="E109" i="5" a="1"/>
  <c r="F162" i="5" a="1"/>
  <c r="H169" i="5" a="1"/>
  <c r="E324" i="5" a="1"/>
  <c r="F90" i="5" a="1"/>
  <c r="D377" i="5" a="1"/>
  <c r="H584" i="5" a="1"/>
  <c r="E334" i="5" a="1"/>
  <c r="H268" i="5" a="1"/>
  <c r="C559" i="5" a="1"/>
  <c r="C118" i="5" a="1"/>
  <c r="I139" i="5" a="1"/>
  <c r="F108" i="5" a="1"/>
  <c r="D248" i="5" a="1"/>
  <c r="J314" i="5" a="1"/>
  <c r="G388" i="5" a="1"/>
  <c r="C624" i="5" a="1"/>
  <c r="J889" i="5" a="1"/>
  <c r="G35" i="5" a="1"/>
  <c r="D501" i="5" a="1"/>
  <c r="I657" i="5" a="1"/>
  <c r="I394" i="5" a="1"/>
  <c r="E264" i="5" a="1"/>
  <c r="D234" i="5" a="1"/>
  <c r="G262" i="5" a="1"/>
  <c r="J497" i="5" a="1"/>
  <c r="C105" i="5" a="1"/>
  <c r="C396" i="5" a="1"/>
  <c r="I934" i="5" a="1"/>
  <c r="I82" i="5" a="1"/>
  <c r="I563" i="5" a="1"/>
  <c r="G358" i="5" a="1"/>
  <c r="G111" i="5" a="1"/>
  <c r="E418" i="5" a="1"/>
  <c r="J528" i="5" a="1"/>
  <c r="J756" i="5" a="1"/>
  <c r="J147" i="5" a="1"/>
  <c r="E197" i="5" a="1"/>
  <c r="F240" i="5" a="1"/>
  <c r="C653" i="5" a="1"/>
  <c r="H144" i="5" a="1"/>
  <c r="G250" i="5" a="1"/>
  <c r="E331" i="5" a="1"/>
  <c r="H102" i="5" a="1"/>
  <c r="E67" i="5" a="1"/>
  <c r="D27" i="5" a="1"/>
  <c r="G258" i="5" a="1"/>
  <c r="G473" i="5" a="1"/>
  <c r="D185" i="5" a="1"/>
  <c r="J623" i="5" a="1"/>
  <c r="D167" i="5" a="1"/>
  <c r="I302" i="5" a="1"/>
  <c r="J49" i="5" a="1"/>
  <c r="H796" i="5" a="1"/>
  <c r="H407" i="5" a="1"/>
  <c r="F283" i="5" a="1"/>
  <c r="D405" i="5" a="1"/>
  <c r="D643" i="5" a="1"/>
  <c r="G420" i="5" a="1"/>
  <c r="F388" i="5" a="1"/>
  <c r="E178" i="5" a="1"/>
  <c r="C562" i="5" a="1"/>
  <c r="F477" i="5" a="1"/>
  <c r="D41" i="5" a="1"/>
  <c r="E349" i="5" a="1"/>
  <c r="G247" i="5" a="1"/>
  <c r="G411" i="5" a="1"/>
  <c r="F423" i="5" a="1"/>
  <c r="D177" i="5" a="1"/>
  <c r="J586" i="5" a="1"/>
  <c r="D305" i="5" a="1"/>
  <c r="G273" i="5" a="1"/>
  <c r="H583" i="5" a="1"/>
  <c r="C512" i="5" a="1"/>
  <c r="F765" i="5" a="1"/>
  <c r="C155" i="5" a="1"/>
  <c r="E319" i="5" a="1"/>
  <c r="G468" i="5" a="1"/>
  <c r="D210" i="5" a="1"/>
  <c r="E330" i="5" a="1"/>
  <c r="E132" i="5" a="1"/>
  <c r="I170" i="5" a="1"/>
  <c r="J204" i="5" a="1"/>
  <c r="E760" i="5" a="1"/>
  <c r="H774" i="5" a="1"/>
  <c r="J491" i="5" a="1"/>
  <c r="J158" i="5" a="1"/>
  <c r="F233" i="5" a="1"/>
  <c r="C327" i="5" a="1"/>
  <c r="F360" i="5" a="1"/>
  <c r="H108" i="5" a="1"/>
  <c r="G92" i="5" a="1"/>
  <c r="E598" i="5" a="1"/>
  <c r="E94" i="5" a="1"/>
  <c r="G82" i="5" a="1"/>
  <c r="F431" i="5" a="1"/>
  <c r="G46" i="5" a="1"/>
  <c r="L775" i="5" a="1"/>
  <c r="L553" i="5" a="1"/>
  <c r="K268" i="5" a="1"/>
  <c r="K524" i="5" a="1"/>
  <c r="K842" i="5" a="1"/>
  <c r="K745" i="5" a="1"/>
  <c r="K674" i="5" a="1"/>
  <c r="K429" i="5" a="1"/>
  <c r="K889" i="5" a="1"/>
  <c r="E138" i="5" a="1"/>
  <c r="J52" i="5" a="1"/>
  <c r="F493" i="5" a="1"/>
  <c r="E43" i="5" a="1"/>
  <c r="C272" i="5" a="1"/>
  <c r="H196" i="5" a="1"/>
  <c r="D143" i="5" a="1"/>
  <c r="H258" i="5" a="1"/>
  <c r="F100" i="5" a="1"/>
  <c r="E492" i="5" a="1"/>
  <c r="D260" i="5" a="1"/>
  <c r="G230" i="5" a="1"/>
  <c r="L924" i="5" a="1"/>
  <c r="L955" i="5" a="1"/>
  <c r="L975" i="5" a="1"/>
  <c r="K88" i="5" a="1"/>
  <c r="K76" i="5" a="1"/>
  <c r="K652" i="5" a="1"/>
  <c r="K224" i="5" a="1"/>
  <c r="K173" i="5" a="1"/>
  <c r="K875" i="5" a="1"/>
  <c r="K144" i="5" a="1"/>
  <c r="E249" i="5" a="1"/>
  <c r="G90" i="5" a="1"/>
  <c r="G39" i="5" a="1"/>
  <c r="C194" i="5" a="1"/>
  <c r="I309" i="5" a="1"/>
  <c r="J344" i="5" a="1"/>
  <c r="H366" i="5" a="1"/>
  <c r="E221" i="5" a="1"/>
  <c r="H538" i="5" a="1"/>
  <c r="J161" i="5" a="1"/>
  <c r="I682" i="5" a="1"/>
  <c r="H223" i="5" a="1"/>
  <c r="E285" i="5" a="1"/>
  <c r="J605" i="5" a="1"/>
  <c r="E112" i="5" a="1"/>
  <c r="C90" i="5" a="1"/>
  <c r="G78" i="5" a="1"/>
  <c r="D428" i="5" a="1"/>
  <c r="C82" i="5" a="1"/>
  <c r="H255" i="5" a="1"/>
  <c r="D58" i="5" a="1"/>
  <c r="I797" i="5" a="1"/>
  <c r="G525" i="5" a="1"/>
  <c r="E482" i="5" a="1"/>
  <c r="I437" i="5" a="1"/>
  <c r="E861" i="5" a="1"/>
  <c r="J719" i="5" a="1"/>
  <c r="C344" i="5" a="1"/>
  <c r="C266" i="5" a="1"/>
  <c r="E25" i="5" a="1"/>
  <c r="E708" i="5" a="1"/>
  <c r="C547" i="5" a="1"/>
  <c r="G103" i="5" a="1"/>
  <c r="F186" i="5" a="1"/>
  <c r="C603" i="5" a="1"/>
  <c r="F88" i="5" a="1"/>
  <c r="E63" i="5" a="1"/>
  <c r="C164" i="5" a="1"/>
  <c r="G238" i="5" a="1"/>
  <c r="C437" i="5" a="1"/>
  <c r="E85" i="5" a="1"/>
  <c r="G182" i="5" a="1"/>
  <c r="J262" i="5" a="1"/>
  <c r="F123" i="5" a="1"/>
  <c r="G254" i="5" a="1"/>
  <c r="J459" i="5" a="1"/>
  <c r="I79" i="5" a="1"/>
  <c r="C83" i="5" a="1"/>
  <c r="F445" i="5" a="1"/>
  <c r="H170" i="5" a="1"/>
  <c r="J353" i="5" a="1"/>
  <c r="E433" i="5" a="1"/>
  <c r="F320" i="5" a="1"/>
  <c r="F170" i="5" a="1"/>
  <c r="I312" i="5" a="1"/>
  <c r="E497" i="5" a="1"/>
  <c r="J410" i="5" a="1"/>
  <c r="C220" i="5" a="1"/>
  <c r="D105" i="5" a="1"/>
  <c r="D85" i="5" a="1"/>
  <c r="E124" i="5" a="1"/>
  <c r="F500" i="5" a="1"/>
  <c r="F269" i="5" a="1"/>
  <c r="H469" i="5" a="1"/>
  <c r="J783" i="5" a="1"/>
  <c r="F834" i="5" a="1"/>
  <c r="E296" i="5" a="1"/>
  <c r="J462" i="5" a="1"/>
  <c r="H88" i="5" a="1"/>
  <c r="F138" i="5" a="1"/>
  <c r="E440" i="5" a="1"/>
  <c r="C79" i="5" a="1"/>
  <c r="G365" i="5" a="1"/>
  <c r="D255" i="5" a="1"/>
  <c r="H231" i="5" a="1"/>
  <c r="D126" i="5" a="1"/>
  <c r="F157" i="5" a="1"/>
  <c r="G58" i="5" a="1"/>
  <c r="J625" i="5" a="1"/>
  <c r="D344" i="5" a="1"/>
  <c r="I130" i="5" a="1"/>
  <c r="E120" i="5" a="1"/>
  <c r="H290" i="5" a="1"/>
  <c r="E400" i="5" a="1"/>
  <c r="C365" i="5" a="1"/>
  <c r="J563" i="5" a="1"/>
  <c r="J476" i="5" a="1"/>
  <c r="H32" i="5" a="1"/>
  <c r="I978" i="5" a="1"/>
  <c r="I371" i="5" a="1"/>
  <c r="G52" i="5" a="1"/>
  <c r="H829" i="5" a="1"/>
  <c r="J135" i="5" a="1"/>
  <c r="G338" i="5" a="1"/>
  <c r="H125" i="5" a="1"/>
  <c r="J473" i="5" a="1"/>
  <c r="L221" i="5" a="1"/>
  <c r="L258" i="5" a="1"/>
  <c r="L669" i="5" a="1"/>
  <c r="K220" i="5" a="1"/>
  <c r="K489" i="5" a="1"/>
  <c r="K555" i="5" a="1"/>
  <c r="K800" i="5" a="1"/>
  <c r="K833" i="5" a="1"/>
  <c r="K698" i="5" a="1"/>
  <c r="K170" i="5" a="1"/>
  <c r="F30" i="5" a="1"/>
  <c r="E226" i="5" a="1"/>
  <c r="H390" i="5" a="1"/>
  <c r="I443" i="5" a="1"/>
  <c r="H121" i="5" a="1"/>
  <c r="J252" i="5" a="1"/>
  <c r="D183" i="5" a="1"/>
  <c r="E338" i="5" a="1"/>
  <c r="I84" i="5" a="1"/>
  <c r="C343" i="5" a="1"/>
  <c r="G141" i="5" a="1"/>
  <c r="I24" i="5" a="1"/>
  <c r="L618" i="5" a="1"/>
  <c r="L617" i="5" a="1"/>
  <c r="K263" i="5" a="1"/>
  <c r="K184" i="5" a="1"/>
  <c r="K275" i="5" a="1"/>
  <c r="K858" i="5" a="1"/>
  <c r="K449" i="5" a="1"/>
  <c r="K159" i="5" a="1"/>
  <c r="K264" i="5" a="1"/>
  <c r="K886" i="5" a="1"/>
  <c r="I41" i="5" a="1"/>
  <c r="J199" i="5" a="1"/>
  <c r="I86" i="5" a="1"/>
  <c r="F55" i="5" a="1"/>
  <c r="D202" i="5" a="1"/>
  <c r="H149" i="5" a="1"/>
  <c r="H136" i="5" a="1"/>
  <c r="J74" i="5" a="1"/>
  <c r="G243" i="5" a="1"/>
  <c r="F476" i="5" a="1"/>
  <c r="I197" i="5" a="1"/>
  <c r="D209" i="5" a="1"/>
  <c r="J450" i="5" a="1"/>
  <c r="E816" i="5" a="1"/>
  <c r="D55" i="5" a="1"/>
  <c r="C468" i="5" a="1"/>
  <c r="F72" i="5" a="1"/>
  <c r="D173" i="5" a="1"/>
  <c r="C260" i="5" a="1"/>
  <c r="F353" i="5" a="1"/>
  <c r="H270" i="5" a="1"/>
  <c r="F276" i="5" a="1"/>
  <c r="F607" i="5" a="1"/>
  <c r="F540" i="5" a="1"/>
  <c r="C522" i="5" a="1"/>
  <c r="E591" i="5" a="1"/>
  <c r="H629" i="5" a="1"/>
  <c r="G489" i="5" a="1"/>
  <c r="J132" i="5" a="1"/>
  <c r="D467" i="5" a="1"/>
  <c r="H217" i="5" a="1"/>
  <c r="C397" i="5" a="1"/>
  <c r="C672" i="5" a="1"/>
  <c r="G203" i="5" a="1"/>
  <c r="E680" i="5" a="1"/>
  <c r="F935" i="5" a="1"/>
  <c r="I531" i="5" a="1"/>
  <c r="I321" i="5" a="1"/>
  <c r="F143" i="5" a="1"/>
  <c r="F949" i="5" a="1"/>
  <c r="F580" i="5" a="1"/>
  <c r="J139" i="5" a="1"/>
  <c r="D31" i="5" a="1"/>
  <c r="F598" i="5" a="1"/>
  <c r="G293" i="5" a="1"/>
  <c r="G331" i="5" a="1"/>
  <c r="E156" i="5" a="1"/>
  <c r="F447" i="5" a="1"/>
  <c r="E471" i="5" a="1"/>
  <c r="I311" i="5" a="1"/>
  <c r="H370" i="5" a="1"/>
  <c r="H256" i="5" a="1"/>
  <c r="H358" i="5" a="1"/>
  <c r="I140" i="5" a="1"/>
  <c r="C375" i="5" a="1"/>
  <c r="D44" i="5" a="1"/>
  <c r="J697" i="5" a="1"/>
  <c r="F681" i="5" a="1"/>
  <c r="J282" i="5" a="1"/>
  <c r="F351" i="5" a="1"/>
  <c r="D566" i="5" a="1"/>
  <c r="C956" i="5" a="1"/>
  <c r="I181" i="5" a="1"/>
  <c r="I336" i="5" a="1"/>
  <c r="D370" i="5" a="1"/>
  <c r="J280" i="5" a="1"/>
  <c r="C518" i="5" a="1"/>
  <c r="F266" i="5" a="1"/>
  <c r="H83" i="5" a="1"/>
  <c r="H138" i="5" a="1"/>
  <c r="F551" i="5" a="1"/>
  <c r="H250" i="5" a="1"/>
  <c r="H127" i="5" a="1"/>
  <c r="C539" i="5" a="1"/>
  <c r="D103" i="5" a="1"/>
  <c r="I367" i="5" a="1"/>
  <c r="F367" i="5" a="1"/>
  <c r="H988" i="5" a="1"/>
  <c r="H345" i="5" a="1"/>
  <c r="F604" i="5" a="1"/>
  <c r="F508" i="5" a="1"/>
  <c r="H454" i="5" a="1"/>
  <c r="D106" i="5" a="1"/>
  <c r="G280" i="5" a="1"/>
  <c r="G375" i="5" a="1"/>
  <c r="E287" i="5" a="1"/>
  <c r="G548" i="5" a="1"/>
  <c r="I104" i="5" a="1"/>
  <c r="I731" i="5" a="1"/>
  <c r="I895" i="5" a="1"/>
  <c r="E899" i="5" a="1"/>
  <c r="D124" i="5" a="1"/>
  <c r="I803" i="5" a="1"/>
  <c r="D191" i="5" a="1"/>
  <c r="C374" i="5" a="1"/>
  <c r="H63" i="5" a="1"/>
  <c r="L737" i="5" a="1"/>
  <c r="L721" i="5" a="1"/>
  <c r="K718" i="5" a="1"/>
  <c r="K255" i="5" a="1"/>
  <c r="K53" i="5" a="1"/>
  <c r="K303" i="5" a="1"/>
  <c r="K328" i="5" a="1"/>
  <c r="K602" i="5" a="1"/>
  <c r="K807" i="5" a="1"/>
  <c r="K719" i="5" a="1"/>
  <c r="J137" i="5" a="1"/>
  <c r="D87" i="5" a="1"/>
  <c r="D345" i="5" a="1"/>
  <c r="E500" i="5" a="1"/>
  <c r="G43" i="5" a="1"/>
  <c r="C32" i="5" a="1"/>
  <c r="F279" i="5" a="1"/>
  <c r="C26" i="5" a="1"/>
  <c r="H314" i="5" a="1"/>
  <c r="D402" i="5" a="1"/>
  <c r="D349" i="5" a="1"/>
  <c r="H55" i="5" a="1"/>
  <c r="L642" i="5" a="1"/>
  <c r="L621" i="5" a="1"/>
  <c r="K239" i="5" a="1"/>
  <c r="K771" i="5" a="1"/>
  <c r="K286" i="5" a="1"/>
  <c r="K659" i="5" a="1"/>
  <c r="K736" i="5" a="1"/>
  <c r="K927" i="5" a="1"/>
  <c r="K989" i="5" a="1"/>
  <c r="G89" i="5" a="1"/>
  <c r="C408" i="5" a="1"/>
  <c r="E101" i="5" a="1"/>
  <c r="C126" i="5" a="1"/>
  <c r="E72" i="5" a="1"/>
  <c r="J77" i="5" a="1"/>
  <c r="D192" i="5" a="1"/>
  <c r="G101" i="5" a="1"/>
  <c r="G372" i="5" a="1"/>
  <c r="F194" i="5" a="1"/>
  <c r="F751" i="5" a="1"/>
  <c r="E76" i="5" a="1"/>
  <c r="J144" i="5" a="1"/>
  <c r="H380" i="5" a="1"/>
  <c r="E443" i="5" a="1"/>
  <c r="J545" i="5" a="1"/>
  <c r="C531" i="5" a="1"/>
  <c r="H315" i="5" a="1"/>
  <c r="C65" i="5" a="1"/>
  <c r="G523" i="5" a="1"/>
  <c r="C608" i="5" a="1"/>
  <c r="G65" i="5" a="1"/>
  <c r="J360" i="5" a="1"/>
  <c r="E368" i="5" a="1"/>
  <c r="G71" i="5" a="1"/>
  <c r="H817" i="5" a="1"/>
  <c r="J295" i="5" a="1"/>
  <c r="C862" i="5" a="1"/>
  <c r="D947" i="5" a="1"/>
  <c r="C636" i="5" a="1"/>
  <c r="J80" i="5" a="1"/>
  <c r="G229" i="5" a="1"/>
  <c r="J184" i="5" a="1"/>
  <c r="E130" i="5" a="1"/>
  <c r="I363" i="5" a="1"/>
  <c r="C438" i="5" a="1"/>
  <c r="C259" i="5" a="1"/>
  <c r="F103" i="5" a="1"/>
  <c r="I189" i="5" a="1"/>
  <c r="F536" i="5" a="1"/>
  <c r="J304" i="5" a="1"/>
  <c r="G404" i="5" a="1"/>
  <c r="C215" i="5" a="1"/>
  <c r="F124" i="5" a="1"/>
  <c r="D331" i="5" a="1"/>
  <c r="H990" i="5" a="1"/>
  <c r="C96" i="5" a="1"/>
  <c r="G385" i="5" a="1"/>
  <c r="F355" i="5" a="1"/>
  <c r="H630" i="5" a="1"/>
  <c r="H215" i="5" a="1"/>
  <c r="D152" i="5" a="1"/>
  <c r="H29" i="5" a="1"/>
  <c r="G846" i="5" a="1"/>
  <c r="J674" i="5" a="1"/>
  <c r="C61" i="5" a="1"/>
  <c r="D304" i="5" a="1"/>
  <c r="G242" i="5" a="1"/>
  <c r="E231" i="5" a="1"/>
  <c r="H51" i="5" a="1"/>
  <c r="C221" i="5" a="1"/>
  <c r="C505" i="5" a="1"/>
  <c r="H62" i="5" a="1"/>
  <c r="C742" i="5" a="1"/>
  <c r="H885" i="5" a="1"/>
  <c r="J512" i="5" a="1"/>
  <c r="E822" i="5" a="1"/>
  <c r="G113" i="5" a="1"/>
  <c r="H25" i="5" a="1"/>
  <c r="J125" i="5" a="1"/>
  <c r="E244" i="5" a="1"/>
  <c r="H424" i="5" a="1"/>
  <c r="F456" i="5" a="1"/>
  <c r="D79" i="5" a="1"/>
  <c r="H464" i="5" a="1"/>
  <c r="G294" i="5" a="1"/>
  <c r="H98" i="5" a="1"/>
  <c r="J536" i="5" a="1"/>
  <c r="I33" i="5" a="1"/>
  <c r="D48" i="5" a="1"/>
  <c r="I163" i="5" a="1"/>
  <c r="I479" i="5" a="1"/>
  <c r="G426" i="5" a="1"/>
  <c r="J584" i="5" a="1"/>
  <c r="J259" i="5" a="1"/>
  <c r="H106" i="5" a="1"/>
  <c r="J869" i="5" a="1"/>
  <c r="H143" i="5" a="1"/>
  <c r="J212" i="5" a="1"/>
  <c r="F65" i="5" a="1"/>
  <c r="C40" i="5" a="1"/>
  <c r="J609" i="5" a="1"/>
  <c r="E423" i="5" a="1"/>
  <c r="H745" i="5" a="1"/>
  <c r="F281" i="5" a="1"/>
  <c r="D53" i="5" a="1"/>
  <c r="D140" i="5" a="1"/>
  <c r="L301" i="5" a="1"/>
  <c r="L670" i="5" a="1"/>
  <c r="K352" i="5" a="1"/>
  <c r="K216" i="5" a="1"/>
  <c r="K387" i="5" a="1"/>
  <c r="K554" i="5" a="1"/>
  <c r="K827" i="5" a="1"/>
  <c r="K388" i="5" a="1"/>
  <c r="K748" i="5" a="1"/>
  <c r="E198" i="5" a="1"/>
  <c r="I351" i="5" a="1"/>
  <c r="G120" i="5" a="1"/>
  <c r="D164" i="5" a="1"/>
  <c r="G97" i="5" a="1"/>
  <c r="G282" i="5" a="1"/>
  <c r="F389" i="5" a="1"/>
  <c r="E58" i="5" a="1"/>
  <c r="C190" i="5" a="1"/>
  <c r="F298" i="5" a="1"/>
  <c r="H343" i="5" a="1"/>
  <c r="E90" i="5" a="1"/>
  <c r="L703" i="5" a="1"/>
  <c r="L562" i="5" a="1"/>
  <c r="L867" i="5" a="1"/>
  <c r="K169" i="5" a="1"/>
  <c r="K233" i="5" a="1"/>
  <c r="K421" i="5" a="1"/>
  <c r="K569" i="5" a="1"/>
  <c r="K686" i="5" a="1"/>
  <c r="K637" i="5" a="1"/>
  <c r="K203" i="5" a="1"/>
  <c r="I358" i="5" a="1"/>
  <c r="H253" i="5" a="1"/>
  <c r="J162" i="5" a="1"/>
  <c r="H70" i="5" a="1"/>
  <c r="G271" i="5" a="1"/>
  <c r="I122" i="5" a="1"/>
  <c r="D180" i="5" a="1"/>
  <c r="E277" i="5" a="1"/>
  <c r="G272" i="5" a="1"/>
  <c r="I69" i="5" a="1"/>
  <c r="D225" i="5" a="1"/>
  <c r="H431" i="5" a="1"/>
  <c r="I200" i="5" a="1"/>
  <c r="C540" i="5" a="1"/>
  <c r="I476" i="5" a="1"/>
  <c r="H103" i="5" a="1"/>
  <c r="H36" i="5" a="1"/>
  <c r="C88" i="5" a="1"/>
  <c r="I707" i="5" a="1"/>
  <c r="G291" i="5" a="1"/>
  <c r="G593" i="5" a="1"/>
  <c r="J73" i="5" a="1"/>
  <c r="J929" i="5" a="1"/>
  <c r="E446" i="5" a="1"/>
  <c r="H160" i="5" a="1"/>
  <c r="J242" i="5" a="1"/>
  <c r="I37" i="5" a="1"/>
  <c r="H788" i="5" a="1"/>
  <c r="E233" i="5" a="1"/>
  <c r="I144" i="5" a="1"/>
  <c r="C458" i="5" a="1"/>
  <c r="F145" i="5" a="1"/>
  <c r="D445" i="5" a="1"/>
  <c r="J118" i="5" a="1"/>
  <c r="H294" i="5" a="1"/>
  <c r="H814" i="5" a="1"/>
  <c r="C296" i="5" a="1"/>
  <c r="D159" i="5" a="1"/>
  <c r="F290" i="5" a="1"/>
  <c r="F851" i="5" a="1"/>
  <c r="I137" i="5" a="1"/>
  <c r="D458" i="5" a="1"/>
  <c r="F99" i="5" a="1"/>
  <c r="C454" i="5" a="1"/>
  <c r="I202" i="5" a="1"/>
  <c r="F433" i="5" a="1"/>
  <c r="H399" i="5" a="1"/>
  <c r="E387" i="5" a="1"/>
  <c r="C501" i="5" a="1"/>
  <c r="H465" i="5" a="1"/>
  <c r="D313" i="5" a="1"/>
  <c r="H917" i="5" a="1"/>
  <c r="G389" i="5" a="1"/>
  <c r="D207" i="5" a="1"/>
  <c r="F236" i="5" a="1"/>
  <c r="E341" i="5" a="1"/>
  <c r="C943" i="5" a="1"/>
  <c r="G614" i="5" a="1"/>
  <c r="H462" i="5" a="1"/>
  <c r="F439" i="5" a="1"/>
  <c r="H911" i="5" a="1"/>
  <c r="F315" i="5" a="1"/>
  <c r="G115" i="5" a="1"/>
  <c r="F487" i="5" a="1"/>
  <c r="J43" i="5" a="1"/>
  <c r="E715" i="5" a="1"/>
  <c r="F886" i="5" a="1"/>
  <c r="E734" i="5" a="1"/>
  <c r="H199" i="5" a="1"/>
  <c r="H150" i="5" a="1"/>
  <c r="G371" i="5" a="1"/>
  <c r="G157" i="5" a="1"/>
  <c r="H153" i="5" a="1"/>
  <c r="D649" i="5" a="1"/>
  <c r="J409" i="5" a="1"/>
  <c r="J292" i="5" a="1"/>
  <c r="I119" i="5" a="1"/>
  <c r="E511" i="5" a="1"/>
  <c r="E588" i="5" a="1"/>
  <c r="F139" i="5" a="1"/>
  <c r="C620" i="5" a="1"/>
  <c r="J75" i="5" a="1"/>
  <c r="J182" i="5" a="1"/>
  <c r="H323" i="5" a="1"/>
  <c r="C247" i="5" a="1"/>
  <c r="J639" i="5" a="1"/>
  <c r="J173" i="5" a="1"/>
  <c r="I113" i="5" a="1"/>
  <c r="H608" i="5" a="1"/>
  <c r="D257" i="5" a="1"/>
  <c r="J103" i="5" a="1"/>
  <c r="I159" i="5" a="1"/>
  <c r="J897" i="5" a="1"/>
  <c r="C498" i="5" a="1"/>
  <c r="I39" i="5" a="1"/>
  <c r="E353" i="5" a="1"/>
  <c r="L898" i="5" a="1"/>
  <c r="L497" i="5" a="1"/>
  <c r="L375" i="5" a="1"/>
  <c r="K30" i="5" a="1"/>
  <c r="K756" i="5" a="1"/>
  <c r="K431" i="5" a="1"/>
  <c r="K607" i="5" a="1"/>
  <c r="K746" i="5" a="1"/>
  <c r="K636" i="5" a="1"/>
  <c r="K982" i="5" a="1"/>
  <c r="J196" i="5" a="1"/>
  <c r="D418" i="5" a="1"/>
  <c r="H219" i="5" a="1"/>
  <c r="G257" i="5" a="1"/>
  <c r="H183" i="5" a="1"/>
  <c r="J496" i="5" a="1"/>
  <c r="D256" i="5" a="1"/>
  <c r="E213" i="5" a="1"/>
  <c r="E106" i="5" a="1"/>
  <c r="F44" i="5" a="1"/>
  <c r="J334" i="5" a="1"/>
  <c r="G70" i="5" a="1"/>
  <c r="L921" i="5" a="1"/>
  <c r="L377" i="5" a="1"/>
  <c r="K168" i="5" a="1"/>
  <c r="K366" i="5" a="1"/>
  <c r="K411" i="5" a="1"/>
  <c r="K52" i="5" a="1"/>
  <c r="K638" i="5" a="1"/>
  <c r="K484" i="5" a="1"/>
  <c r="K728" i="5" a="1"/>
  <c r="K946" i="5" a="1"/>
  <c r="J51" i="5" a="1"/>
  <c r="H94" i="5" a="1"/>
  <c r="G302" i="5" a="1"/>
  <c r="D76" i="5" a="1"/>
  <c r="H135" i="5" a="1"/>
  <c r="F285" i="5" a="1"/>
  <c r="F41" i="5" a="1"/>
  <c r="E347" i="5" a="1"/>
  <c r="D46" i="5" a="1"/>
  <c r="H228" i="5" a="1"/>
  <c r="F63" i="5" a="1"/>
  <c r="G184" i="5" a="1"/>
  <c r="C307" i="5" a="1"/>
  <c r="E82" i="5" a="1"/>
  <c r="G529" i="5" a="1"/>
  <c r="I198" i="5" a="1"/>
  <c r="H166" i="5" a="1"/>
  <c r="E512" i="5" a="1"/>
  <c r="J91" i="5" a="1"/>
  <c r="D442" i="5" a="1"/>
  <c r="F66" i="5" a="1"/>
  <c r="I550" i="5" a="1"/>
  <c r="F466" i="5" a="1"/>
  <c r="J130" i="5" a="1"/>
  <c r="G213" i="5" a="1"/>
  <c r="H82" i="5" a="1"/>
  <c r="H486" i="5" a="1"/>
  <c r="D682" i="5" a="1"/>
  <c r="D341" i="5" a="1"/>
  <c r="E593" i="5" a="1"/>
  <c r="D163" i="5" a="1"/>
  <c r="H670" i="5" a="1"/>
  <c r="F647" i="5" a="1"/>
  <c r="J94" i="5" a="1"/>
  <c r="D316" i="5" a="1"/>
  <c r="G414" i="5" a="1"/>
  <c r="J368" i="5" a="1"/>
  <c r="E108" i="5" a="1"/>
  <c r="E783" i="5" a="1"/>
  <c r="G315" i="5" a="1"/>
  <c r="G224" i="5" a="1"/>
  <c r="G908" i="5" a="1"/>
  <c r="I273" i="5" a="1"/>
  <c r="E494" i="5" a="1"/>
  <c r="I253" i="5" a="1"/>
  <c r="E214" i="5" a="1"/>
  <c r="E174" i="5" a="1"/>
  <c r="I199" i="5" a="1"/>
  <c r="D40" i="5" a="1"/>
  <c r="I329" i="5" a="1"/>
  <c r="C193" i="5" a="1"/>
  <c r="F280" i="5" a="1"/>
  <c r="H26" i="5" a="1"/>
  <c r="J520" i="5" a="1"/>
  <c r="D382" i="5" a="1"/>
  <c r="D160" i="5" a="1"/>
  <c r="G558" i="5" a="1"/>
  <c r="G932" i="5" a="1"/>
  <c r="I420" i="5" a="1"/>
  <c r="I264" i="5" a="1"/>
  <c r="C513" i="5" a="1"/>
  <c r="C535" i="5" a="1"/>
  <c r="F176" i="5" a="1"/>
  <c r="J92" i="5" a="1"/>
  <c r="E110" i="5" a="1"/>
  <c r="J468" i="5" a="1"/>
  <c r="I231" i="5" a="1"/>
  <c r="I354" i="5" a="1"/>
  <c r="G252" i="5" a="1"/>
  <c r="J122" i="5" a="1"/>
  <c r="C203" i="5" a="1"/>
  <c r="C573" i="5" a="1"/>
  <c r="I147" i="5" a="1"/>
  <c r="J712" i="5" a="1"/>
  <c r="H445" i="5" a="1"/>
  <c r="D961" i="5" a="1"/>
  <c r="E83" i="5" a="1"/>
  <c r="G554" i="5" a="1"/>
  <c r="D174" i="5" a="1"/>
  <c r="C294" i="5" a="1"/>
  <c r="H398" i="5" a="1"/>
  <c r="H606" i="5" a="1"/>
  <c r="C128" i="5" a="1"/>
  <c r="F479" i="5" a="1"/>
  <c r="I315" i="5" a="1"/>
  <c r="E113" i="5" a="1"/>
  <c r="C848" i="5" a="1"/>
  <c r="C175" i="5" a="1"/>
  <c r="F658" i="5" a="1"/>
  <c r="E501" i="5" a="1"/>
  <c r="D697" i="5" a="1"/>
  <c r="F525" i="5" a="1"/>
  <c r="G329" i="5" a="1"/>
  <c r="E79" i="5" a="1"/>
  <c r="F164" i="5" a="1"/>
  <c r="F89" i="5" a="1"/>
  <c r="L86" i="5" a="1"/>
  <c r="L522" i="5" a="1"/>
  <c r="K55" i="5" a="1"/>
  <c r="K154" i="5" a="1"/>
  <c r="K273" i="5" a="1"/>
  <c r="K540" i="5" a="1"/>
  <c r="K964" i="5" a="1"/>
  <c r="K675" i="5" a="1"/>
  <c r="K789" i="5" a="1"/>
  <c r="K707" i="5" a="1"/>
  <c r="G55" i="5" a="1"/>
  <c r="E87" i="5" a="1"/>
  <c r="F83" i="5" a="1"/>
  <c r="C349" i="5" a="1"/>
  <c r="G565" i="5" a="1"/>
  <c r="G139" i="5" a="1"/>
  <c r="G48" i="5" a="1"/>
  <c r="E351" i="5" a="1"/>
  <c r="I192" i="5" a="1"/>
  <c r="J44" i="5" a="1"/>
  <c r="H222" i="5" a="1"/>
  <c r="I183" i="5" a="1"/>
  <c r="L278" i="5" a="1"/>
  <c r="L709" i="5" a="1"/>
  <c r="K870" i="5" a="1"/>
  <c r="K518" i="5" a="1"/>
  <c r="K550" i="5" a="1"/>
  <c r="K487" i="5" a="1"/>
  <c r="K939" i="5" a="1"/>
  <c r="K975" i="5" a="1"/>
  <c r="K482" i="5" a="1"/>
  <c r="G287" i="5" a="1"/>
  <c r="G622" i="5" a="1"/>
  <c r="H242" i="5" a="1"/>
  <c r="G304" i="5" a="1"/>
  <c r="E170" i="5" a="1"/>
  <c r="J180" i="5" a="1"/>
  <c r="C405" i="5" a="1"/>
  <c r="D201" i="5" a="1"/>
  <c r="G86" i="5" a="1"/>
  <c r="C552" i="5" a="1"/>
  <c r="H487" i="5" a="1"/>
  <c r="I143" i="5" a="1"/>
  <c r="J240" i="5" a="1"/>
  <c r="G163" i="5" a="1"/>
  <c r="J470" i="5" a="1"/>
  <c r="D411" i="5" a="1"/>
  <c r="E505" i="5" a="1"/>
  <c r="I90" i="5" a="1"/>
  <c r="J123" i="5" a="1"/>
  <c r="E42" i="5" a="1"/>
  <c r="C305" i="5" a="1"/>
  <c r="E49" i="5" a="1"/>
  <c r="I738" i="5" a="1"/>
  <c r="G810" i="5" a="1"/>
  <c r="C122" i="5" a="1"/>
  <c r="E830" i="5" a="1"/>
  <c r="J200" i="5" a="1"/>
  <c r="I566" i="5" a="1"/>
  <c r="C977" i="5" a="1"/>
  <c r="G485" i="5" a="1"/>
  <c r="D390" i="5" a="1"/>
  <c r="D556" i="5" a="1"/>
  <c r="F411" i="5" a="1"/>
  <c r="G31" i="5" a="1"/>
  <c r="I195" i="5" a="1"/>
  <c r="D325" i="5" a="1"/>
  <c r="E48" i="5" a="1"/>
  <c r="H259" i="5" a="1"/>
  <c r="I83" i="5" a="1"/>
  <c r="I205" i="5" a="1"/>
  <c r="E169" i="5" a="1"/>
  <c r="C456" i="5" a="1"/>
  <c r="I152" i="5" a="1"/>
  <c r="I78" i="5" a="1"/>
  <c r="F96" i="5" a="1"/>
  <c r="G161" i="5" a="1"/>
  <c r="D466" i="5" a="1"/>
  <c r="E160" i="5" a="1"/>
  <c r="I156" i="5" a="1"/>
  <c r="D537" i="5" a="1"/>
  <c r="C51" i="5" a="1"/>
  <c r="I131" i="5" a="1"/>
  <c r="E165" i="5" a="1"/>
  <c r="E168" i="5" a="1"/>
  <c r="I191" i="5" a="1"/>
  <c r="H112" i="5" a="1"/>
  <c r="C383" i="5" a="1"/>
  <c r="E902" i="5" a="1"/>
  <c r="C863" i="5" a="1"/>
  <c r="H43" i="5" a="1"/>
  <c r="H331" i="5" a="1"/>
  <c r="F845" i="5" a="1"/>
  <c r="I499" i="5" a="1"/>
  <c r="H498" i="5" a="1"/>
  <c r="J387" i="5" a="1"/>
  <c r="I407" i="5" a="1"/>
  <c r="I435" i="5" a="1"/>
  <c r="G850" i="5" a="1"/>
  <c r="C149" i="5" a="1"/>
  <c r="D178" i="5" a="1"/>
  <c r="I596" i="5" a="1"/>
  <c r="G253" i="5" a="1"/>
  <c r="G199" i="5" a="1"/>
  <c r="I716" i="5" a="1"/>
  <c r="C117" i="5" a="1"/>
  <c r="C265" i="5" a="1"/>
  <c r="G207" i="5" a="1"/>
  <c r="D246" i="5" a="1"/>
  <c r="H443" i="5" a="1"/>
  <c r="G428" i="5" a="1"/>
  <c r="C476" i="5" a="1"/>
  <c r="C124" i="5" a="1"/>
  <c r="F93" i="5" a="1"/>
  <c r="J54" i="5" a="1"/>
  <c r="C153" i="5" a="1"/>
  <c r="C578" i="5" a="1"/>
  <c r="H52" i="5" a="1"/>
  <c r="D56" i="5" a="1"/>
  <c r="J126" i="5" a="1"/>
  <c r="C590" i="5" a="1"/>
  <c r="C551" i="5" a="1"/>
  <c r="E308" i="5" a="1"/>
  <c r="G532" i="5" a="1"/>
  <c r="H636" i="5" a="1"/>
  <c r="D309" i="5" a="1"/>
  <c r="F347" i="5" a="1"/>
  <c r="J208" i="5" a="1"/>
  <c r="L220" i="5" a="1"/>
  <c r="L1014" i="5" a="1"/>
  <c r="K609" i="5" a="1"/>
  <c r="K478" i="5" a="1"/>
  <c r="K1012" i="5" a="1"/>
  <c r="K709" i="5" a="1"/>
  <c r="K57" i="5" a="1"/>
  <c r="K666" i="5" a="1"/>
  <c r="K760" i="5" a="1"/>
  <c r="H173" i="5" a="1"/>
  <c r="C68" i="5" a="1"/>
  <c r="F137" i="5" a="1"/>
  <c r="I38" i="5" a="1"/>
  <c r="I63" i="5" a="1"/>
  <c r="H57" i="5" a="1"/>
  <c r="E654" i="5" a="1"/>
  <c r="I167" i="5" a="1"/>
  <c r="E188" i="5" a="1"/>
  <c r="H40" i="5" a="1"/>
  <c r="I249" i="5" a="1"/>
  <c r="D108" i="5" a="1"/>
  <c r="L594" i="5" a="1"/>
  <c r="L753" i="5" a="1"/>
  <c r="L885" i="5" a="1"/>
  <c r="K557" i="5" a="1"/>
  <c r="K542" i="5" a="1"/>
  <c r="K974" i="5" a="1"/>
  <c r="K845" i="5" a="1"/>
  <c r="K998" i="5" a="1"/>
  <c r="K747" i="5" a="1"/>
  <c r="K817" i="5" a="1"/>
  <c r="G169" i="5" a="1"/>
  <c r="D29" i="5" a="1"/>
  <c r="D104" i="5" a="1"/>
  <c r="J467" i="5" a="1"/>
  <c r="D307" i="5" a="1"/>
  <c r="F81" i="5" a="1"/>
  <c r="E751" i="5" a="1"/>
  <c r="G41" i="5" a="1"/>
  <c r="J372" i="5" a="1"/>
  <c r="H230" i="5" a="1"/>
  <c r="I136" i="5" a="1"/>
  <c r="G255" i="5" a="1"/>
  <c r="E193" i="5" a="1"/>
  <c r="F436" i="5" a="1"/>
  <c r="G572" i="5" a="1"/>
  <c r="G240" i="5" a="1"/>
  <c r="J505" i="5" a="1"/>
  <c r="J281" i="5" a="1"/>
  <c r="E375" i="5" a="1"/>
  <c r="D338" i="5" a="1"/>
  <c r="J72" i="5" a="1"/>
  <c r="J485" i="5" a="1"/>
  <c r="G192" i="5" a="1"/>
  <c r="G228" i="5" a="1"/>
  <c r="C390" i="5" a="1"/>
  <c r="E142" i="5" a="1"/>
  <c r="D548" i="5" a="1"/>
  <c r="H845" i="5" a="1"/>
  <c r="H507" i="5" a="1"/>
  <c r="F207" i="5" a="1"/>
  <c r="I209" i="5" a="1"/>
  <c r="D657" i="5" a="1"/>
  <c r="C24" i="5" a="1"/>
  <c r="G394" i="5" a="1"/>
  <c r="J343" i="5" a="1"/>
  <c r="C78" i="5" a="1"/>
  <c r="D128" i="5" a="1"/>
  <c r="E164" i="5" a="1"/>
  <c r="J69" i="5" a="1"/>
  <c r="J45" i="5" a="1"/>
  <c r="H378" i="5" a="1"/>
  <c r="H266" i="5" a="1"/>
  <c r="J577" i="5" a="1"/>
  <c r="G171" i="5" a="1"/>
  <c r="F80" i="5" a="1"/>
  <c r="I501" i="5" a="1"/>
  <c r="D356" i="5" a="1"/>
  <c r="F599" i="5" a="1"/>
  <c r="G42" i="5" a="1"/>
  <c r="D794" i="5" a="1"/>
  <c r="E269" i="5" a="1"/>
  <c r="G466" i="5" a="1"/>
  <c r="I561" i="5" a="1"/>
  <c r="G383" i="5" a="1"/>
  <c r="F91" i="5" a="1"/>
  <c r="G266" i="5" a="1"/>
  <c r="H274" i="5" a="1"/>
  <c r="I295" i="5" a="1"/>
  <c r="C121" i="5" a="1"/>
  <c r="D30" i="5" a="1"/>
  <c r="I387" i="5" a="1"/>
  <c r="G267" i="5" a="1"/>
  <c r="D102" i="5" a="1"/>
  <c r="H30" i="5" a="1"/>
  <c r="I239" i="5" a="1"/>
  <c r="E211" i="5" a="1"/>
  <c r="D455" i="5" a="1"/>
  <c r="I299" i="5" a="1"/>
  <c r="I380" i="5" a="1"/>
  <c r="F82" i="5" a="1"/>
  <c r="J81" i="5" a="1"/>
  <c r="F606" i="5" a="1"/>
  <c r="E450" i="5" a="1"/>
  <c r="E206" i="5" a="1"/>
  <c r="F51" i="5" a="1"/>
  <c r="F215" i="5" a="1"/>
  <c r="J97" i="5" a="1"/>
  <c r="E222" i="5" a="1"/>
  <c r="F490" i="5" a="1"/>
  <c r="G475" i="5" a="1"/>
  <c r="E185" i="5" a="1"/>
  <c r="J238" i="5" a="1"/>
  <c r="J164" i="5" a="1"/>
  <c r="F27" i="5" a="1"/>
  <c r="E504" i="5" a="1"/>
  <c r="H479" i="5" a="1"/>
  <c r="F372" i="5" a="1"/>
  <c r="H510" i="5" a="1"/>
  <c r="J947" i="5" a="1"/>
  <c r="D925" i="5" a="1"/>
  <c r="I316" i="5" a="1"/>
  <c r="I102" i="5" a="1"/>
  <c r="C485" i="5" a="1"/>
  <c r="D487" i="5" a="1"/>
  <c r="E242" i="5" a="1"/>
  <c r="C333" i="5" a="1"/>
  <c r="H84" i="5" a="1"/>
  <c r="L907" i="5" a="1"/>
  <c r="L892" i="5" a="1"/>
  <c r="K163" i="5" a="1"/>
  <c r="K150" i="5" a="1"/>
  <c r="K417" i="5" a="1"/>
  <c r="K953" i="5" a="1"/>
  <c r="K670" i="5" a="1"/>
  <c r="K620" i="5" a="1"/>
  <c r="K878" i="5" a="1"/>
  <c r="C348" i="5" a="1"/>
  <c r="G178" i="5" a="1"/>
  <c r="H75" i="5" a="1"/>
  <c r="J189" i="5" a="1"/>
  <c r="H441" i="5" a="1"/>
  <c r="H58" i="5" a="1"/>
  <c r="E78" i="5" a="1"/>
  <c r="D434" i="5" a="1"/>
  <c r="H80" i="5" a="1"/>
  <c r="C34" i="5" a="1"/>
  <c r="I1001" i="5" a="1"/>
  <c r="H130" i="5" a="1"/>
  <c r="L164" i="5" a="1"/>
  <c r="L543" i="5" a="1"/>
  <c r="K73" i="5" a="1"/>
  <c r="K77" i="5" a="1"/>
  <c r="K25" i="5" a="1"/>
  <c r="K900" i="5" a="1"/>
  <c r="K344" i="5" a="1"/>
  <c r="K296" i="5" a="1"/>
  <c r="K433" i="5" a="1"/>
  <c r="K1013" i="5" a="1"/>
  <c r="E27" i="5" a="1"/>
  <c r="G209" i="5" a="1"/>
  <c r="D100" i="5" a="1"/>
  <c r="J275" i="5" a="1"/>
  <c r="J88" i="5" a="1"/>
  <c r="G59" i="5" a="1"/>
  <c r="F84" i="5" a="1"/>
  <c r="D64" i="5" a="1"/>
  <c r="I128" i="5" a="1"/>
  <c r="E671" i="5" a="1"/>
  <c r="D306" i="5" a="1"/>
  <c r="E69" i="5" a="1"/>
  <c r="H542" i="5" a="1"/>
  <c r="E266" i="5" a="1"/>
  <c r="C595" i="5" a="1"/>
  <c r="F319" i="5" a="1"/>
  <c r="I75" i="5" a="1"/>
  <c r="J770" i="5" a="1"/>
  <c r="F130" i="5" a="1"/>
  <c r="G396" i="5" a="1"/>
  <c r="F495" i="5" a="1"/>
  <c r="I212" i="5" a="1"/>
  <c r="D42" i="5" a="1"/>
  <c r="I332" i="5" a="1"/>
  <c r="I469" i="5" a="1"/>
  <c r="F107" i="5" a="1"/>
  <c r="H841" i="5" a="1"/>
  <c r="F313" i="5" a="1"/>
  <c r="F314" i="5" a="1"/>
  <c r="C317" i="5" a="1"/>
  <c r="C932" i="5" a="1"/>
  <c r="C80" i="5" a="1"/>
  <c r="E438" i="5" a="1"/>
  <c r="H415" i="5" a="1"/>
  <c r="D333" i="5" a="1"/>
  <c r="E415" i="5" a="1"/>
  <c r="G221" i="5" a="1"/>
  <c r="J278" i="5" a="1"/>
  <c r="E509" i="5" a="1"/>
  <c r="D362" i="5" a="1"/>
  <c r="F133" i="5" a="1"/>
  <c r="C708" i="5" a="1"/>
  <c r="J451" i="5" a="1"/>
  <c r="J71" i="5" a="1"/>
  <c r="G74" i="5" a="1"/>
  <c r="C240" i="5" a="1"/>
  <c r="I686" i="5" a="1"/>
  <c r="I272" i="5" a="1"/>
  <c r="C131" i="5" a="1"/>
  <c r="E479" i="5" a="1"/>
  <c r="E707" i="5" a="1"/>
  <c r="G53" i="5" a="1"/>
  <c r="I68" i="5" a="1"/>
  <c r="G196" i="5" a="1"/>
  <c r="J377" i="5" a="1"/>
  <c r="D417" i="5" a="1"/>
  <c r="C177" i="5" a="1"/>
  <c r="J418" i="5" a="1"/>
  <c r="C279" i="5" a="1"/>
  <c r="F605" i="5" a="1"/>
  <c r="H947" i="5" a="1"/>
  <c r="H982" i="5" a="1"/>
  <c r="C111" i="5" a="1"/>
  <c r="C123" i="5" a="1"/>
  <c r="J482" i="5" a="1"/>
  <c r="I652" i="5" a="1"/>
  <c r="E354" i="5" a="1"/>
  <c r="H257" i="5" a="1"/>
  <c r="G336" i="5" a="1"/>
  <c r="E646" i="5" a="1"/>
  <c r="C225" i="5" a="1"/>
  <c r="D223" i="5" a="1"/>
  <c r="C593" i="5" a="1"/>
  <c r="I885" i="5" a="1"/>
  <c r="G563" i="5" a="1"/>
  <c r="I169" i="5" a="1"/>
  <c r="C598" i="5" a="1"/>
  <c r="G179" i="5" a="1"/>
  <c r="G145" i="5" a="1"/>
  <c r="G197" i="5" a="1"/>
  <c r="J129" i="5" a="1"/>
  <c r="C154" i="5" a="1"/>
  <c r="J453" i="5" a="1"/>
  <c r="D542" i="5" a="1"/>
  <c r="J159" i="5" a="1"/>
  <c r="D266" i="5" a="1"/>
  <c r="G408" i="5" a="1"/>
  <c r="G491" i="5" a="1"/>
  <c r="C721" i="5" a="1"/>
  <c r="H635" i="5" a="1"/>
  <c r="H202" i="5" a="1"/>
  <c r="C86" i="5" a="1"/>
  <c r="J598" i="5" a="1"/>
  <c r="C46" i="5" a="1"/>
  <c r="I494" i="5" a="1"/>
  <c r="I225" i="5" a="1"/>
  <c r="L1008" i="5" a="1"/>
  <c r="L423" i="5" a="1"/>
  <c r="L639" i="5" a="1"/>
  <c r="K317" i="5" a="1"/>
  <c r="K160" i="5" a="1"/>
  <c r="K230" i="5" a="1"/>
  <c r="K207" i="5" a="1"/>
  <c r="K830" i="5" a="1"/>
  <c r="K363" i="5" a="1"/>
  <c r="K741" i="5" a="1"/>
  <c r="J26" i="5" a="1"/>
  <c r="G126" i="5" a="1"/>
  <c r="J211" i="5" a="1"/>
  <c r="D310" i="5" a="1"/>
  <c r="D235" i="5" a="1"/>
  <c r="D98" i="5" a="1"/>
  <c r="F535" i="5" a="1"/>
  <c r="C453" i="5" a="1"/>
  <c r="J168" i="5" a="1"/>
  <c r="D49" i="5" a="1"/>
  <c r="C56" i="5" a="1"/>
  <c r="E339" i="5" a="1"/>
  <c r="L807" i="5" a="1"/>
  <c r="L790" i="5" a="1"/>
  <c r="K340" i="5" a="1"/>
  <c r="K643" i="5" a="1"/>
  <c r="K958" i="5" a="1"/>
  <c r="K571" i="5" a="1"/>
  <c r="K678" i="5" a="1"/>
  <c r="K142" i="5" a="1"/>
  <c r="K920" i="5" a="1"/>
  <c r="G236" i="5" a="1"/>
  <c r="C81" i="5" a="1"/>
  <c r="G128" i="5" a="1"/>
  <c r="E180" i="5" a="1"/>
  <c r="G40" i="5" a="1"/>
  <c r="F75" i="5" a="1"/>
  <c r="C27" i="5" a="1"/>
  <c r="D328" i="5" a="1"/>
  <c r="H151" i="5" a="1"/>
  <c r="F957" i="5" a="1"/>
  <c r="C905" i="5" a="1"/>
  <c r="J431" i="5" a="1"/>
  <c r="I216" i="5" a="1"/>
  <c r="E254" i="5" a="1"/>
  <c r="E144" i="5" a="1"/>
  <c r="F336" i="5" a="1"/>
  <c r="J673" i="5" a="1"/>
  <c r="H244" i="5" a="1"/>
  <c r="G38" i="5" a="1"/>
  <c r="C315" i="5" a="1"/>
  <c r="D465" i="5" a="1"/>
  <c r="G219" i="5" a="1"/>
  <c r="H438" i="5" a="1"/>
  <c r="C328" i="5" a="1"/>
  <c r="C268" i="5" a="1"/>
  <c r="F519" i="5" a="1"/>
  <c r="D39" i="5" a="1"/>
  <c r="I530" i="5" a="1"/>
  <c r="I558" i="5" a="1"/>
  <c r="H978" i="5" a="1"/>
  <c r="H233" i="5" a="1"/>
  <c r="E496" i="5" a="1"/>
  <c r="C972" i="5" a="1"/>
  <c r="F220" i="5" a="1"/>
  <c r="D540" i="5" a="1"/>
  <c r="E81" i="5" a="1"/>
  <c r="J1014" i="5" a="1"/>
  <c r="F114" i="5" a="1"/>
  <c r="H46" i="5" a="1"/>
  <c r="D506" i="5" a="1"/>
  <c r="G116" i="5" a="1"/>
  <c r="G469" i="5" a="1"/>
  <c r="J760" i="5" a="1"/>
  <c r="G135" i="5" a="1"/>
  <c r="E255" i="5" a="1"/>
  <c r="J203" i="5" a="1"/>
  <c r="J50" i="5" a="1"/>
  <c r="E948" i="5" a="1"/>
  <c r="H110" i="5" a="1"/>
  <c r="G477" i="5" a="1"/>
  <c r="C882" i="5" a="1"/>
  <c r="F513" i="5" a="1"/>
  <c r="E30" i="5" a="1"/>
  <c r="F373" i="5" a="1"/>
  <c r="F247" i="5" a="1"/>
  <c r="E51" i="5" a="1"/>
  <c r="J150" i="5" a="1"/>
  <c r="G166" i="5" a="1"/>
  <c r="I687" i="5" a="1"/>
  <c r="D602" i="5" a="1"/>
  <c r="F426" i="5" a="1"/>
  <c r="E597" i="5" a="1"/>
  <c r="F278" i="5" a="1"/>
  <c r="F47" i="5" a="1"/>
  <c r="G245" i="5" a="1"/>
  <c r="E369" i="5" a="1"/>
  <c r="F210" i="5" a="1"/>
  <c r="I133" i="5" a="1"/>
  <c r="C179" i="5" a="1"/>
  <c r="D84" i="5" a="1"/>
  <c r="C42" i="5" a="1"/>
  <c r="C270" i="5" a="1"/>
  <c r="H212" i="5" a="1"/>
  <c r="J444" i="5" a="1"/>
  <c r="G188" i="5" a="1"/>
  <c r="H596" i="5" a="1"/>
  <c r="I419" i="5" a="1"/>
  <c r="G395" i="5" a="1"/>
  <c r="E527" i="5" a="1"/>
  <c r="D580" i="5" a="1"/>
  <c r="G121" i="5" a="1"/>
  <c r="D290" i="5" a="1"/>
  <c r="G96" i="5" a="1"/>
  <c r="C449" i="5" a="1"/>
  <c r="D116" i="5" a="1"/>
  <c r="C472" i="5" a="1"/>
  <c r="E140" i="5" a="1"/>
  <c r="C84" i="5" a="1"/>
  <c r="J435" i="5" a="1"/>
  <c r="J421" i="5" a="1"/>
  <c r="H656" i="5" a="1"/>
  <c r="G580" i="5" a="1"/>
  <c r="F578" i="5" a="1"/>
  <c r="E601" i="5" a="1"/>
  <c r="J265" i="5" a="1"/>
  <c r="J261" i="5" a="1"/>
  <c r="E309" i="5" a="1"/>
  <c r="I715" i="5" a="1"/>
  <c r="E370" i="5" a="1"/>
  <c r="J328" i="5" a="1"/>
  <c r="J257" i="5" a="1"/>
  <c r="I88" i="5" a="1"/>
  <c r="J814" i="5" a="1"/>
  <c r="G260" i="5" a="1"/>
  <c r="E520" i="5" a="1"/>
  <c r="G429" i="5" a="1"/>
  <c r="D897" i="5" a="1"/>
  <c r="J255" i="5" a="1"/>
  <c r="C330" i="5" a="1"/>
  <c r="C486" i="5" a="1"/>
  <c r="J405" i="5" a="1"/>
  <c r="C378" i="5" a="1"/>
  <c r="E576" i="5" a="1"/>
  <c r="H284" i="5" a="1"/>
  <c r="J156" i="5" a="1"/>
  <c r="H333" i="5" a="1"/>
  <c r="D909" i="5" a="1"/>
  <c r="E28" i="5" a="1"/>
  <c r="J260" i="5" a="1"/>
  <c r="G534" i="5" a="1"/>
  <c r="F415" i="5" a="1"/>
  <c r="E282" i="5" a="1"/>
  <c r="H357" i="5" a="1"/>
  <c r="I430" i="5" a="1"/>
  <c r="C92" i="5" a="1"/>
  <c r="D482" i="5" a="1"/>
  <c r="D170" i="5" a="1"/>
  <c r="F881" i="5" a="1"/>
  <c r="G98" i="5" a="1"/>
  <c r="F300" i="5" a="1"/>
  <c r="C525" i="5" a="1"/>
  <c r="G542" i="5" a="1"/>
  <c r="J283" i="5" a="1"/>
  <c r="I214" i="5" a="1"/>
  <c r="J596" i="5" a="1"/>
  <c r="I770" i="5" a="1"/>
  <c r="F292" i="5" a="1"/>
  <c r="E355" i="5" a="1"/>
  <c r="F263" i="5" a="1"/>
  <c r="F151" i="5" a="1"/>
  <c r="I776" i="5" a="1"/>
  <c r="C189" i="5" a="1"/>
  <c r="G320" i="5" a="1"/>
  <c r="H410" i="5" a="1"/>
  <c r="I545" i="5" a="1"/>
  <c r="C230" i="5" a="1"/>
  <c r="H725" i="5" a="1"/>
  <c r="D523" i="5" a="1"/>
  <c r="C467" i="5" a="1"/>
  <c r="G800" i="5" a="1"/>
  <c r="AS974" i="1" a="1"/>
  <c r="I841" i="5" a="1"/>
  <c r="E709" i="5" a="1"/>
  <c r="E727" i="5" a="1"/>
  <c r="H1018" i="5" a="1"/>
  <c r="C859" i="5" a="1"/>
  <c r="AS418" i="1" a="1"/>
  <c r="G564" i="5" a="1"/>
  <c r="E769" i="5" a="1"/>
  <c r="C579" i="5" a="1"/>
  <c r="H282" i="5" a="1"/>
  <c r="G334" i="5" a="1"/>
  <c r="H870" i="5" a="1"/>
  <c r="H123" i="5" a="1"/>
  <c r="I142" i="5" a="1"/>
  <c r="D557" i="5" a="1"/>
  <c r="D153" i="5" a="1"/>
  <c r="I466" i="5" a="1"/>
  <c r="J721" i="5" a="1"/>
  <c r="J861" i="5" a="1"/>
  <c r="H492" i="5" a="1"/>
  <c r="E52" i="5" a="1"/>
  <c r="D535" i="5" a="1"/>
  <c r="J490" i="5" a="1"/>
  <c r="J296" i="5" a="1"/>
  <c r="H273" i="5" a="1"/>
  <c r="C752" i="5" a="1"/>
  <c r="F394" i="5" a="1"/>
  <c r="J732" i="5" a="1"/>
  <c r="H592" i="5" a="1"/>
  <c r="E151" i="5" a="1"/>
  <c r="C794" i="5" a="1"/>
  <c r="F686" i="5" a="1"/>
  <c r="F272" i="5" a="1"/>
  <c r="J748" i="5" a="1"/>
  <c r="H1014" i="5" a="1"/>
  <c r="F398" i="5" a="1"/>
  <c r="H648" i="5" a="1"/>
  <c r="J441" i="5" a="1"/>
  <c r="F865" i="5" a="1"/>
  <c r="H803" i="5" a="1"/>
  <c r="I719" i="5" a="1"/>
  <c r="J171" i="5" a="1"/>
  <c r="J702" i="5" a="1"/>
  <c r="J737" i="5" a="1"/>
  <c r="H308" i="5" a="1"/>
  <c r="D654" i="5" a="1"/>
  <c r="I790" i="5" a="1"/>
  <c r="I411" i="5" a="1"/>
  <c r="I87" i="5" a="1"/>
  <c r="H663" i="5" a="1"/>
  <c r="I234" i="5" a="1"/>
  <c r="H618" i="5" a="1"/>
  <c r="C789" i="5" a="1"/>
  <c r="I158" i="5" a="1"/>
  <c r="C682" i="5" a="1"/>
  <c r="G436" i="5" a="1"/>
  <c r="H64" i="5" a="1"/>
  <c r="C669" i="5" a="1"/>
  <c r="H654" i="5" a="1"/>
  <c r="H602" i="5" a="1"/>
  <c r="H392" i="5" a="1"/>
  <c r="E263" i="5" a="1"/>
  <c r="I352" i="5" a="1"/>
  <c r="J233" i="5" a="1"/>
  <c r="F728" i="5" a="1"/>
  <c r="E976" i="5" a="1"/>
  <c r="J724" i="5" a="1"/>
  <c r="I373" i="5" a="1"/>
  <c r="I149" i="5" a="1"/>
  <c r="D229" i="5" a="1"/>
  <c r="G943" i="5" a="1"/>
  <c r="F166" i="5" a="1"/>
  <c r="D137" i="5" a="1"/>
  <c r="E218" i="5" a="1"/>
  <c r="F730" i="5" a="1"/>
  <c r="G56" i="5" a="1"/>
  <c r="G109" i="5" a="1"/>
  <c r="F375" i="5" a="1"/>
  <c r="H116" i="5" a="1"/>
  <c r="I548" i="5" a="1"/>
  <c r="J373" i="5" a="1"/>
  <c r="J76" i="5" a="1"/>
  <c r="E70" i="5" a="1"/>
  <c r="E318" i="5" a="1"/>
  <c r="F428" i="5" a="1"/>
  <c r="I556" i="5" a="1"/>
  <c r="I241" i="5" a="1"/>
  <c r="J391" i="5" a="1"/>
  <c r="F328" i="5" a="1"/>
  <c r="J977" i="5" a="1"/>
  <c r="J58" i="5" a="1"/>
  <c r="G582" i="5" a="1"/>
  <c r="G150" i="5" a="1"/>
  <c r="E284" i="5" a="1"/>
  <c r="F129" i="5" a="1"/>
  <c r="C232" i="5" a="1"/>
  <c r="G393" i="5" a="1"/>
  <c r="G878" i="5" a="1"/>
  <c r="H235" i="5" a="1"/>
  <c r="I26" i="5" a="1"/>
  <c r="D232" i="5" a="1"/>
  <c r="F408" i="5" a="1"/>
  <c r="E136" i="5" a="1"/>
  <c r="D66" i="5" a="1"/>
  <c r="I235" i="5" a="1"/>
  <c r="D983" i="5" a="1"/>
  <c r="C182" i="5" a="1"/>
  <c r="F274" i="5" a="1"/>
  <c r="D314" i="5" a="1"/>
  <c r="G407" i="5" a="1"/>
  <c r="AS725" i="1" a="1"/>
  <c r="I284" i="5" a="1"/>
  <c r="F212" i="5" a="1"/>
  <c r="E924" i="5" a="1"/>
  <c r="I343" i="5" a="1"/>
  <c r="E31" i="5" a="1"/>
  <c r="D456" i="5" a="1"/>
  <c r="D440" i="5" a="1"/>
  <c r="H679" i="5" a="1"/>
  <c r="C98" i="5" a="1"/>
  <c r="J100" i="5" a="1"/>
  <c r="J555" i="5" a="1"/>
  <c r="E135" i="5" a="1"/>
  <c r="H730" i="5" a="1"/>
  <c r="C629" i="5" a="1"/>
  <c r="C488" i="5" a="1"/>
  <c r="J990" i="5" a="1"/>
  <c r="F916" i="5" a="1"/>
  <c r="H283" i="5" a="1"/>
  <c r="G628" i="5" a="1"/>
  <c r="E265" i="5" a="1"/>
  <c r="H653" i="5" a="1"/>
  <c r="D460" i="5" a="1"/>
  <c r="AS948" i="1" a="1"/>
  <c r="C805" i="5" a="1"/>
  <c r="I178" i="5" a="1"/>
  <c r="G530" i="5" a="1"/>
  <c r="J922" i="5" a="1"/>
  <c r="C114" i="5" a="1"/>
  <c r="E581" i="5" a="1"/>
  <c r="J28" i="5" a="1"/>
  <c r="D351" i="5" a="1"/>
  <c r="I993" i="5" a="1"/>
  <c r="F442" i="5" a="1"/>
  <c r="D483" i="5" a="1"/>
  <c r="D123" i="5" a="1"/>
  <c r="C511" i="5" a="1"/>
  <c r="F205" i="5" a="1"/>
  <c r="F282" i="5" a="1"/>
  <c r="F505" i="5" a="1"/>
  <c r="F582" i="5" a="1"/>
  <c r="H675" i="5" a="1"/>
  <c r="E267" i="5" a="1"/>
  <c r="I627" i="5" a="1"/>
  <c r="G186" i="5" a="1"/>
  <c r="E784" i="5" a="1"/>
  <c r="J224" i="5" a="1"/>
  <c r="G926" i="5" a="1"/>
  <c r="I665" i="5" a="1"/>
  <c r="C945" i="5" a="1"/>
  <c r="G865" i="5" a="1"/>
  <c r="D1008" i="5" a="1"/>
  <c r="J805" i="5" a="1"/>
  <c r="J943" i="5" a="1"/>
  <c r="C704" i="5" a="1"/>
  <c r="H389" i="5" a="1"/>
  <c r="E686" i="5" a="1"/>
  <c r="C913" i="5" a="1"/>
  <c r="I962" i="5" a="1"/>
  <c r="I1019" i="5" a="1"/>
  <c r="H682" i="5" a="1"/>
  <c r="G231" i="5" a="1"/>
  <c r="J301" i="5" a="1"/>
  <c r="J422" i="5" a="1"/>
  <c r="D633" i="5" a="1"/>
  <c r="D929" i="5" a="1"/>
  <c r="C510" i="5" a="1"/>
  <c r="AS829" i="1" a="1"/>
  <c r="D409" i="5" a="1"/>
  <c r="D957" i="5" a="1"/>
  <c r="G274" i="5" a="1"/>
  <c r="E929" i="5" a="1"/>
  <c r="E521" i="5" a="1"/>
  <c r="H721" i="5" a="1"/>
  <c r="F251" i="5" a="1"/>
  <c r="D917" i="5" a="1"/>
  <c r="C571" i="5" a="1"/>
  <c r="H260" i="5" a="1"/>
  <c r="E569" i="5" a="1"/>
  <c r="I47" i="5" a="1"/>
  <c r="F294" i="5" a="1"/>
  <c r="I626" i="5" a="1"/>
  <c r="J864" i="5" a="1"/>
  <c r="AS182" i="1" a="1"/>
  <c r="G714" i="5" a="1"/>
  <c r="I883" i="5" a="1"/>
  <c r="E361" i="5" a="1"/>
  <c r="E896" i="5" a="1"/>
  <c r="C63" i="5" a="1"/>
  <c r="C347" i="5" a="1"/>
  <c r="E157" i="5" a="1"/>
  <c r="E728" i="5" a="1"/>
  <c r="F471" i="5" a="1"/>
  <c r="G289" i="5" a="1"/>
  <c r="E196" i="5" a="1"/>
  <c r="C183" i="5" a="1"/>
  <c r="F68" i="5" a="1"/>
  <c r="F152" i="5" a="1"/>
  <c r="G241" i="5" a="1"/>
  <c r="D376" i="5" a="1"/>
  <c r="F478" i="5" a="1"/>
  <c r="G503" i="5" a="1"/>
  <c r="H24" i="5" a="1"/>
  <c r="C69" i="5" a="1"/>
  <c r="C413" i="5" a="1"/>
  <c r="D67" i="5" a="1"/>
  <c r="G318" i="5" a="1"/>
  <c r="H50" i="5" a="1"/>
  <c r="I238" i="5" a="1"/>
  <c r="J84" i="5" a="1"/>
  <c r="G433" i="5" a="1"/>
  <c r="E687" i="5" a="1"/>
  <c r="H67" i="5" a="1"/>
  <c r="H236" i="5" a="1"/>
  <c r="C150" i="5" a="1"/>
  <c r="C697" i="5" a="1"/>
  <c r="D583" i="5" a="1"/>
  <c r="G181" i="5" a="1"/>
  <c r="F381" i="5" a="1"/>
  <c r="H401" i="5" a="1"/>
  <c r="H736" i="5" a="1"/>
  <c r="G579" i="5" a="1"/>
  <c r="I313" i="5" a="1"/>
  <c r="F238" i="5" a="1"/>
  <c r="C515" i="5" a="1"/>
  <c r="D34" i="5" a="1"/>
  <c r="F40" i="5" a="1"/>
  <c r="F432" i="5" a="1"/>
  <c r="C722" i="5" a="1"/>
  <c r="E172" i="5" a="1"/>
  <c r="C163" i="5" a="1"/>
  <c r="H887" i="5" a="1"/>
  <c r="C214" i="5" a="1"/>
  <c r="E378" i="5" a="1"/>
  <c r="J483" i="5" a="1"/>
  <c r="F954" i="5" a="1"/>
  <c r="E532" i="5" a="1"/>
  <c r="I615" i="5" a="1"/>
  <c r="I177" i="5" a="1"/>
  <c r="E552" i="5" a="1"/>
  <c r="C206" i="5" a="1"/>
  <c r="G453" i="5" a="1"/>
  <c r="I1013" i="5" a="1"/>
  <c r="I502" i="5" a="1"/>
  <c r="J923" i="5" a="1"/>
  <c r="F147" i="5" a="1"/>
  <c r="J263" i="5" a="1"/>
  <c r="E148" i="5" a="1"/>
  <c r="H741" i="5" a="1"/>
  <c r="G862" i="5" a="1"/>
  <c r="J411" i="5" a="1"/>
  <c r="I709" i="5" a="1"/>
  <c r="AS136" i="1" a="1"/>
  <c r="I50" i="5" a="1"/>
  <c r="J430" i="5" a="1"/>
  <c r="G309" i="5" a="1"/>
  <c r="D513" i="5" a="1"/>
  <c r="C767" i="5" a="1"/>
  <c r="G295" i="5" a="1"/>
  <c r="I134" i="5" a="1"/>
  <c r="G283" i="5" a="1"/>
  <c r="AS199" i="1" a="1"/>
  <c r="C601" i="5" a="1"/>
  <c r="D294" i="5" a="1"/>
  <c r="G30" i="5" a="1"/>
  <c r="AS391" i="1" a="1"/>
  <c r="J429" i="5" a="1"/>
  <c r="J232" i="5" a="1"/>
  <c r="F288" i="5" a="1"/>
  <c r="C602" i="5" a="1"/>
  <c r="G205" i="5" a="1"/>
  <c r="G76" i="5" a="1"/>
  <c r="C306" i="5" a="1"/>
  <c r="F707" i="5" a="1"/>
  <c r="G543" i="5" a="1"/>
  <c r="J402" i="5" a="1"/>
  <c r="F846" i="5" a="1"/>
  <c r="H699" i="5" a="1"/>
  <c r="D277" i="5" a="1"/>
  <c r="C234" i="5" a="1"/>
  <c r="E754" i="5" a="1"/>
  <c r="E280" i="5" a="1"/>
  <c r="C289" i="5" a="1"/>
  <c r="G815" i="5" a="1"/>
  <c r="I1016" i="5" a="1"/>
  <c r="C170" i="5" a="1"/>
  <c r="E551" i="5" a="1"/>
  <c r="G842" i="5" a="1"/>
  <c r="H750" i="5" a="1"/>
  <c r="C780" i="5" a="1"/>
  <c r="J210" i="5" a="1"/>
  <c r="G770" i="5" a="1"/>
  <c r="J617" i="5" a="1"/>
  <c r="J114" i="5" a="1"/>
  <c r="I607" i="5" a="1"/>
  <c r="G84" i="5" a="1"/>
  <c r="F643" i="5" a="1"/>
  <c r="I796" i="5" a="1"/>
  <c r="H232" i="5" a="1"/>
  <c r="F191" i="5" a="1"/>
  <c r="J802" i="5" a="1"/>
  <c r="I950" i="5" a="1"/>
  <c r="J67" i="5" a="1"/>
  <c r="C973" i="5" a="1"/>
  <c r="F275" i="5" a="1"/>
  <c r="D365" i="5" a="1"/>
  <c r="C457" i="5" a="1"/>
  <c r="G531" i="5" a="1"/>
  <c r="F805" i="5" a="1"/>
  <c r="J588" i="5" a="1"/>
  <c r="J728" i="5" a="1"/>
  <c r="J855" i="5" a="1"/>
  <c r="E785" i="5" a="1"/>
  <c r="H600" i="5" a="1"/>
  <c r="J810" i="5" a="1"/>
  <c r="E579" i="5" a="1"/>
  <c r="D326" i="5" a="1"/>
  <c r="I124" i="5" a="1"/>
  <c r="F383" i="5" a="1"/>
  <c r="D249" i="5" a="1"/>
  <c r="H175" i="5" a="1"/>
  <c r="F469" i="5" a="1"/>
  <c r="F521" i="5" a="1"/>
  <c r="I262" i="5" a="1"/>
  <c r="H442" i="5" a="1"/>
  <c r="D166" i="5" a="1"/>
  <c r="C200" i="5" a="1"/>
  <c r="F116" i="5" a="1"/>
  <c r="J325" i="5" a="1"/>
  <c r="D746" i="5" a="1"/>
  <c r="G450" i="5" a="1"/>
  <c r="E384" i="5" a="1"/>
  <c r="I428" i="5" a="1"/>
  <c r="D462" i="5" a="1"/>
  <c r="H280" i="5" a="1"/>
  <c r="E682" i="5" a="1"/>
  <c r="I266" i="5" a="1"/>
  <c r="F452" i="5" a="1"/>
  <c r="I914" i="5" a="1"/>
  <c r="F153" i="5" a="1"/>
  <c r="D141" i="5" a="1"/>
  <c r="F104" i="5" a="1"/>
  <c r="I522" i="5" a="1"/>
  <c r="D93" i="5" a="1"/>
  <c r="I166" i="5" a="1"/>
  <c r="F737" i="5" a="1"/>
  <c r="J935" i="5" a="1"/>
  <c r="H915" i="5" a="1"/>
  <c r="G356" i="5" a="1"/>
  <c r="G327" i="5" a="1"/>
  <c r="E503" i="5" a="1"/>
  <c r="C385" i="5" a="1"/>
  <c r="F615" i="5" a="1"/>
  <c r="F374" i="5" a="1"/>
  <c r="I537" i="5" a="1"/>
  <c r="E35" i="5" a="1"/>
  <c r="J363" i="5" a="1"/>
  <c r="G996" i="5" a="1"/>
  <c r="E38" i="5" a="1"/>
  <c r="G814" i="5" a="1"/>
  <c r="E488" i="5" a="1"/>
  <c r="F942" i="5" a="1"/>
  <c r="C628" i="5" a="1"/>
  <c r="H115" i="5" a="1"/>
  <c r="F685" i="5" a="1"/>
  <c r="I439" i="5" a="1"/>
  <c r="G974" i="5" a="1"/>
  <c r="F731" i="5" a="1"/>
  <c r="E493" i="5" a="1"/>
  <c r="D433" i="5" a="1"/>
  <c r="J862" i="5" a="1"/>
  <c r="G546" i="5" a="1"/>
  <c r="I612" i="5" a="1"/>
  <c r="G268" i="5" a="1"/>
  <c r="C38" i="5" a="1"/>
  <c r="E969" i="5" a="1"/>
  <c r="AS783" i="1" a="1"/>
  <c r="J640" i="5" a="1"/>
  <c r="I448" i="5" a="1"/>
  <c r="G249" i="5" a="1"/>
  <c r="E998" i="5" a="1"/>
  <c r="H448" i="5" a="1"/>
  <c r="H662" i="5" a="1"/>
  <c r="J500" i="5" a="1"/>
  <c r="G890" i="5" a="1"/>
  <c r="I739" i="5" a="1"/>
  <c r="F327" i="5" a="1"/>
  <c r="H37" i="5" a="1"/>
  <c r="I287" i="5" a="1"/>
  <c r="H34" i="5" a="1"/>
  <c r="E421" i="5" a="1"/>
  <c r="D717" i="5" a="1"/>
  <c r="F243" i="5" a="1"/>
  <c r="C331" i="5" a="1"/>
  <c r="G573" i="5" a="1"/>
  <c r="F78" i="5" a="1"/>
  <c r="C605" i="5" a="1"/>
  <c r="J599" i="5" a="1"/>
  <c r="D381" i="5" a="1"/>
  <c r="I89" i="5" a="1"/>
  <c r="C242" i="5" a="1"/>
  <c r="G127" i="5" a="1"/>
  <c r="F757" i="5" a="1"/>
  <c r="H827" i="5" a="1"/>
  <c r="H327" i="5" a="1"/>
  <c r="D244" i="5" a="1"/>
  <c r="C965" i="5" a="1"/>
  <c r="E302" i="5" a="1"/>
  <c r="G705" i="5" a="1"/>
  <c r="H459" i="5" a="1"/>
  <c r="G359" i="5" a="1"/>
  <c r="J320" i="5" a="1"/>
  <c r="G467" i="5" a="1"/>
  <c r="I590" i="5" a="1"/>
  <c r="H404" i="5" a="1"/>
  <c r="E455" i="5" a="1"/>
  <c r="I389" i="5" a="1"/>
  <c r="I221" i="5" a="1"/>
  <c r="I624" i="5" a="1"/>
  <c r="C389" i="5" a="1"/>
  <c r="E719" i="5" a="1"/>
  <c r="D744" i="5" a="1"/>
  <c r="J939" i="5" a="1"/>
  <c r="E23" i="5" a="1"/>
  <c r="F441" i="5" a="1"/>
  <c r="G776" i="5" a="1"/>
  <c r="D879" i="5" a="1"/>
  <c r="D516" i="5" a="1"/>
  <c r="E619" i="5" a="1"/>
  <c r="E126" i="5" a="1"/>
  <c r="E460" i="5" a="1"/>
  <c r="E958" i="5" a="1"/>
  <c r="H504" i="5" a="1"/>
  <c r="E175" i="5" a="1"/>
  <c r="C678" i="5" a="1"/>
  <c r="H207" i="5" a="1"/>
  <c r="D369" i="5" a="1"/>
  <c r="J992" i="5" a="1"/>
  <c r="F504" i="5" a="1"/>
  <c r="E392" i="5" a="1"/>
  <c r="E65" i="5" a="1"/>
  <c r="G506" i="5" a="1"/>
  <c r="H201" i="5" a="1"/>
  <c r="H224" i="5" a="1"/>
  <c r="G588" i="5" a="1"/>
  <c r="E224" i="5" a="1"/>
  <c r="C364" i="5" a="1"/>
  <c r="J472" i="5" a="1"/>
  <c r="D394" i="5" a="1"/>
  <c r="I255" i="5" a="1"/>
  <c r="D297" i="5" a="1"/>
  <c r="I112" i="5" a="1"/>
  <c r="E390" i="5" a="1"/>
  <c r="I559" i="5" a="1"/>
  <c r="G54" i="5" a="1"/>
  <c r="D614" i="5" a="1"/>
  <c r="I98" i="5" a="1"/>
  <c r="F26" i="5" a="1"/>
  <c r="D136" i="5" a="1"/>
  <c r="D388" i="5" a="1"/>
  <c r="J437" i="5" a="1"/>
  <c r="J31" i="5" a="1"/>
  <c r="E274" i="5" a="1"/>
  <c r="I108" i="5" a="1"/>
  <c r="J163" i="5" a="1"/>
  <c r="I308" i="5" a="1"/>
  <c r="C151" i="5" a="1"/>
  <c r="E189" i="5" a="1"/>
  <c r="F204" i="5" a="1"/>
  <c r="G211" i="5" a="1"/>
  <c r="E559" i="5" a="1"/>
  <c r="I125" i="5" a="1"/>
  <c r="F567" i="5" a="1"/>
  <c r="I251" i="5" a="1"/>
  <c r="H455" i="5" a="1"/>
  <c r="I96" i="5" a="1"/>
  <c r="D886" i="5" a="1"/>
  <c r="D413" i="5" a="1"/>
  <c r="C894" i="5" a="1"/>
  <c r="J39" i="5" a="1"/>
  <c r="F134" i="5" a="1"/>
  <c r="G378" i="5" a="1"/>
  <c r="G508" i="5" a="1"/>
  <c r="C637" i="5" a="1"/>
  <c r="F187" i="5" a="1"/>
  <c r="E827" i="5" a="1"/>
  <c r="J106" i="5" a="1"/>
  <c r="D204" i="5" a="1"/>
  <c r="G85" i="5" a="1"/>
  <c r="C550" i="5" a="1"/>
  <c r="D203" i="5" a="1"/>
  <c r="D26" i="5" a="1"/>
  <c r="J839" i="5" a="1"/>
  <c r="G560" i="5" a="1"/>
  <c r="J95" i="5" a="1"/>
  <c r="D597" i="5" a="1"/>
  <c r="J562" i="5" a="1"/>
  <c r="J571" i="5" a="1"/>
  <c r="C504" i="5" a="1"/>
  <c r="C338" i="5" a="1"/>
  <c r="D733" i="5" a="1"/>
  <c r="E397" i="5" a="1"/>
  <c r="H877" i="5" a="1"/>
  <c r="C549" i="5" a="1"/>
  <c r="G100" i="5" a="1"/>
  <c r="H567" i="5" a="1"/>
  <c r="D408" i="5" a="1"/>
  <c r="D954" i="5" a="1"/>
  <c r="H493" i="5" a="1"/>
  <c r="J329" i="5" a="1"/>
  <c r="F882" i="5" a="1"/>
  <c r="J407" i="5" a="1"/>
  <c r="G223" i="5" a="1"/>
  <c r="E104" i="5" a="1"/>
  <c r="F413" i="5" a="1"/>
  <c r="D293" i="5" a="1"/>
  <c r="F688" i="5" a="1"/>
  <c r="I648" i="5" a="1"/>
  <c r="D891" i="5" a="1"/>
  <c r="E987" i="5" a="1"/>
  <c r="C677" i="5" a="1"/>
  <c r="G690" i="5" a="1"/>
  <c r="I246" i="5" a="1"/>
  <c r="G69" i="5" a="1"/>
  <c r="C892" i="5" a="1"/>
  <c r="D533" i="5" a="1"/>
  <c r="I948" i="5" a="1"/>
  <c r="I65" i="5" a="1"/>
  <c r="I328" i="5" a="1"/>
  <c r="E447" i="5" a="1"/>
  <c r="C954" i="5" a="1"/>
  <c r="J930" i="5" a="1"/>
  <c r="D919" i="5" a="1"/>
  <c r="AS150" i="1" a="1"/>
  <c r="D634" i="5" a="1"/>
  <c r="H795" i="5" a="1"/>
  <c r="C811" i="5" a="1"/>
  <c r="F822" i="5" a="1"/>
  <c r="H473" i="5" a="1"/>
  <c r="F622" i="5" a="1"/>
  <c r="C884" i="5" a="1"/>
  <c r="I1009" i="5" a="1"/>
  <c r="C264" i="5" a="1"/>
  <c r="C781" i="5" a="1"/>
  <c r="C594" i="5" a="1"/>
  <c r="I656" i="5" a="1"/>
  <c r="I176" i="5" a="1"/>
  <c r="E403" i="5" a="1"/>
  <c r="G341" i="5" a="1"/>
  <c r="H436" i="5" a="1"/>
  <c r="I114" i="5" a="1"/>
  <c r="D471" i="5" a="1"/>
  <c r="F770" i="5" a="1"/>
  <c r="E325" i="5" a="1"/>
  <c r="C584" i="5" a="1"/>
  <c r="AS144" i="1" a="1"/>
  <c r="E205" i="5" a="1"/>
  <c r="J298" i="5" a="1"/>
  <c r="E328" i="5" a="1"/>
  <c r="D151" i="5" a="1"/>
  <c r="D324" i="5" a="1"/>
  <c r="J326" i="5" a="1"/>
  <c r="AS508" i="1" a="1"/>
  <c r="H277" i="5" a="1"/>
  <c r="J521" i="5" a="1"/>
  <c r="H171" i="5" a="1"/>
  <c r="I434" i="5" a="1"/>
  <c r="E675" i="5" a="1"/>
  <c r="E891" i="5" a="1"/>
  <c r="H78" i="5" a="1"/>
  <c r="J439" i="5" a="1"/>
  <c r="E620" i="5" a="1"/>
  <c r="D504" i="5" a="1"/>
  <c r="H756" i="5" a="1"/>
  <c r="E407" i="5" a="1"/>
  <c r="F848" i="5" a="1"/>
  <c r="C74" i="5" a="1"/>
  <c r="E71" i="5" a="1"/>
  <c r="H44" i="5" a="1"/>
  <c r="H461" i="5" a="1"/>
  <c r="I117" i="5" a="1"/>
  <c r="F64" i="5" a="1"/>
  <c r="H66" i="5" a="1"/>
  <c r="I232" i="5" a="1"/>
  <c r="J514" i="5" a="1"/>
  <c r="C302" i="5" a="1"/>
  <c r="D303" i="5" a="1"/>
  <c r="D490" i="5" a="1"/>
  <c r="I127" i="5" a="1"/>
  <c r="H124" i="5" a="1"/>
  <c r="C609" i="5" a="1"/>
  <c r="F135" i="5" a="1"/>
  <c r="F683" i="5" a="1"/>
  <c r="J249" i="5" a="1"/>
  <c r="H41" i="5" a="1"/>
  <c r="D125" i="5" a="1"/>
  <c r="G947" i="5" a="1"/>
  <c r="D342" i="5" a="1"/>
  <c r="C384" i="5" a="1"/>
  <c r="G594" i="5" a="1"/>
  <c r="D407" i="5" a="1"/>
  <c r="H234" i="5" a="1"/>
  <c r="J370" i="5" a="1"/>
  <c r="I290" i="5" a="1"/>
  <c r="F747" i="5" a="1"/>
  <c r="I374" i="5" a="1"/>
  <c r="H206" i="5" a="1"/>
  <c r="F491" i="5" a="1"/>
  <c r="J274" i="5" a="1"/>
  <c r="D268" i="5" a="1"/>
  <c r="H842" i="5" a="1"/>
  <c r="D826" i="5" a="1"/>
  <c r="E311" i="5" a="1"/>
  <c r="D529" i="5" a="1"/>
  <c r="I493" i="5" a="1"/>
  <c r="F895" i="5" a="1"/>
  <c r="F180" i="5" a="1"/>
  <c r="D639" i="5" a="1"/>
  <c r="D424" i="5" a="1"/>
  <c r="F804" i="5" a="1"/>
  <c r="F742" i="5" a="1"/>
  <c r="E526" i="5" a="1"/>
  <c r="D122" i="5" a="1"/>
  <c r="E560" i="5" a="1"/>
  <c r="D642" i="5" a="1"/>
  <c r="G509" i="5" a="1"/>
  <c r="F174" i="5" a="1"/>
  <c r="H944" i="5" a="1"/>
  <c r="G778" i="5" a="1"/>
  <c r="AS470" i="1" a="1"/>
  <c r="H446" i="5" a="1"/>
  <c r="G540" i="5" a="1"/>
  <c r="AS139" i="1" a="1"/>
  <c r="E645" i="5" a="1"/>
  <c r="F852" i="5" a="1"/>
  <c r="C740" i="5" a="1"/>
  <c r="E584" i="5" a="1"/>
  <c r="H746" i="5" a="1"/>
  <c r="F523" i="5" a="1"/>
  <c r="E766" i="5" a="1"/>
  <c r="E752" i="5" a="1"/>
  <c r="C951" i="5" a="1"/>
  <c r="H440" i="5" a="1"/>
  <c r="C685" i="5" a="1"/>
  <c r="H302" i="5" a="1"/>
  <c r="G159" i="5" a="1"/>
  <c r="E119" i="5" a="1"/>
  <c r="H525" i="5" a="1"/>
  <c r="H346" i="5" a="1"/>
  <c r="G786" i="5" a="1"/>
  <c r="I674" i="5" a="1"/>
  <c r="I634" i="5" a="1"/>
  <c r="H61" i="5" a="1"/>
  <c r="H272" i="5" a="1"/>
  <c r="I319" i="5" a="1"/>
  <c r="F50" i="5" a="1"/>
  <c r="J976" i="5" a="1"/>
  <c r="H588" i="5" a="1"/>
  <c r="I832" i="5" a="1"/>
  <c r="J650" i="5" a="1"/>
  <c r="D107" i="5" a="1"/>
  <c r="AS873" i="1" a="1"/>
  <c r="F56" i="5" a="1"/>
  <c r="G322" i="5" a="1"/>
  <c r="D629" i="5" a="1"/>
  <c r="J338" i="5" a="1"/>
  <c r="H265" i="5" a="1"/>
  <c r="H1000" i="5" a="1"/>
  <c r="G779" i="5" a="1"/>
  <c r="D549" i="5" a="1"/>
  <c r="E514" i="5" a="1"/>
  <c r="E363" i="5" a="1"/>
  <c r="F340" i="5" a="1"/>
  <c r="J425" i="5" a="1"/>
  <c r="E281" i="5" a="1"/>
  <c r="D544" i="5" a="1"/>
  <c r="G527" i="5" a="1"/>
  <c r="J351" i="5" a="1"/>
  <c r="E125" i="5" a="1"/>
  <c r="G284" i="5" a="1"/>
  <c r="F811" i="5" a="1"/>
  <c r="F117" i="5" a="1"/>
  <c r="E517" i="5" a="1"/>
  <c r="I129" i="5" a="1"/>
  <c r="I779" i="5" a="1"/>
  <c r="E853" i="5" a="1"/>
  <c r="I424" i="5" a="1"/>
  <c r="J246" i="5" a="1"/>
  <c r="E250" i="5" a="1"/>
  <c r="H355" i="5" a="1"/>
  <c r="C930" i="5" a="1"/>
  <c r="E209" i="5" a="1"/>
  <c r="H291" i="5" a="1"/>
  <c r="AS483" i="1" a="1"/>
  <c r="C372" i="5" a="1"/>
  <c r="J308" i="5" a="1"/>
  <c r="C586" i="5" a="1"/>
  <c r="I353" i="5" a="1"/>
  <c r="J290" i="5" a="1"/>
  <c r="J41" i="5" a="1"/>
  <c r="E448" i="5" a="1"/>
  <c r="J399" i="5" a="1"/>
  <c r="I161" i="5" a="1"/>
  <c r="J426" i="5" a="1"/>
  <c r="D71" i="5" a="1"/>
  <c r="E75" i="5" a="1"/>
  <c r="G367" i="5" a="1"/>
  <c r="E632" i="5" a="1"/>
  <c r="D147" i="5" a="1"/>
  <c r="C108" i="5" a="1"/>
  <c r="J289" i="5" a="1"/>
  <c r="G697" i="5" a="1"/>
  <c r="D168" i="5" a="1"/>
  <c r="C738" i="5" a="1"/>
  <c r="H518" i="5" a="1"/>
  <c r="J415" i="5" a="1"/>
  <c r="C212" i="5" a="1"/>
  <c r="J743" i="5" a="1"/>
  <c r="J42" i="5" a="1"/>
  <c r="D189" i="5" a="1"/>
  <c r="F863" i="5" a="1"/>
  <c r="H430" i="5" a="1"/>
  <c r="F455" i="5" a="1"/>
  <c r="C158" i="5" a="1"/>
  <c r="I462" i="5" a="1"/>
  <c r="J749" i="5" a="1"/>
  <c r="I423" i="5" a="1"/>
  <c r="I330" i="5" a="1"/>
  <c r="J229" i="5" a="1"/>
  <c r="G599" i="5" a="1"/>
  <c r="G187" i="5" a="1"/>
  <c r="C109" i="5" a="1"/>
  <c r="H628" i="5" a="1"/>
  <c r="E595" i="5" a="1"/>
  <c r="C144" i="5" a="1"/>
  <c r="I62" i="5" a="1"/>
  <c r="D347" i="5" a="1"/>
  <c r="I587" i="5" a="1"/>
  <c r="C567" i="5" a="1"/>
  <c r="F492" i="5" a="1"/>
  <c r="J352" i="5" a="1"/>
  <c r="F189" i="5" a="1"/>
  <c r="G574" i="5" a="1"/>
  <c r="C883" i="5" a="1"/>
  <c r="C227" i="5" a="1"/>
  <c r="E893" i="5" a="1"/>
  <c r="F564" i="5" a="1"/>
  <c r="G854" i="5" a="1"/>
  <c r="I529" i="5" a="1"/>
  <c r="H951" i="5" a="1"/>
  <c r="G942" i="5" a="1"/>
  <c r="E710" i="5" a="1"/>
  <c r="AS82" i="1" a="1"/>
  <c r="E995" i="5" a="1"/>
  <c r="D647" i="5" a="1"/>
  <c r="F534" i="5" a="1"/>
  <c r="AS387" i="1" a="1"/>
  <c r="E906" i="5" a="1"/>
  <c r="J597" i="5" a="1"/>
  <c r="I976" i="5" a="1"/>
  <c r="E389" i="5" a="1"/>
  <c r="G277" i="5" a="1"/>
  <c r="F691" i="5" a="1"/>
  <c r="F786" i="5" a="1"/>
  <c r="C725" i="5" a="1"/>
  <c r="J798" i="5" a="1"/>
  <c r="C897" i="5" a="1"/>
  <c r="J531" i="5" a="1"/>
  <c r="D238" i="5" a="1"/>
  <c r="H91" i="5" a="1"/>
  <c r="G798" i="5" a="1"/>
  <c r="G504" i="5" a="1"/>
  <c r="C907" i="5" a="1"/>
  <c r="F246" i="5" a="1"/>
  <c r="G771" i="5" a="1"/>
  <c r="I862" i="5" a="1"/>
  <c r="D686" i="5" a="1"/>
  <c r="J575" i="5" a="1"/>
  <c r="I211" i="5" a="1"/>
  <c r="I518" i="5" a="1"/>
  <c r="G448" i="5" a="1"/>
  <c r="F140" i="5" a="1"/>
  <c r="E665" i="5" a="1"/>
  <c r="I53" i="5" a="1"/>
  <c r="J946" i="5" a="1"/>
  <c r="J284" i="5" a="1"/>
  <c r="F857" i="5" a="1"/>
  <c r="AS338" i="1" a="1"/>
  <c r="C231" i="5" a="1"/>
  <c r="C196" i="5" a="1"/>
  <c r="J337" i="5" a="1"/>
  <c r="G783" i="5" a="1"/>
  <c r="I524" i="5" a="1"/>
  <c r="E286" i="5" a="1"/>
  <c r="E692" i="5" a="1"/>
  <c r="AS467" i="1" a="1"/>
  <c r="J307" i="5" a="1"/>
  <c r="G465" i="5" a="1"/>
  <c r="J594" i="5" a="1"/>
  <c r="D766" i="5" a="1"/>
  <c r="I619" i="5" a="1"/>
  <c r="E523" i="5" a="1"/>
  <c r="H874" i="5" a="1"/>
  <c r="C666" i="5" a="1"/>
  <c r="J636" i="5" a="1"/>
  <c r="J460" i="5" a="1"/>
  <c r="J921" i="5" a="1"/>
  <c r="C735" i="5" a="1"/>
  <c r="G362" i="5" a="1"/>
  <c r="H703" i="5" a="1"/>
  <c r="F365" i="5" a="1"/>
  <c r="G596" i="5" a="1"/>
  <c r="E253" i="5" a="1"/>
  <c r="C285" i="5" a="1"/>
  <c r="C599" i="5" a="1"/>
  <c r="I304" i="5" a="1"/>
  <c r="G880" i="5" a="1"/>
  <c r="E133" i="5" a="1"/>
  <c r="D121" i="5" a="1"/>
  <c r="D911" i="5" a="1"/>
  <c r="E676" i="5" a="1"/>
  <c r="H334" i="5" a="1"/>
  <c r="D397" i="5" a="1"/>
  <c r="D687" i="5" a="1"/>
  <c r="E385" i="5" a="1"/>
  <c r="J57" i="5" a="1"/>
  <c r="J523" i="5" a="1"/>
  <c r="C93" i="5" a="1"/>
  <c r="I496" i="5" a="1"/>
  <c r="E659" i="5" a="1"/>
  <c r="E116" i="5" a="1"/>
  <c r="H113" i="5" a="1"/>
  <c r="I116" i="5" a="1"/>
  <c r="C293" i="5" a="1"/>
  <c r="I610" i="5" a="1"/>
  <c r="C238" i="5" a="1"/>
  <c r="F421" i="5" a="1"/>
  <c r="H86" i="5" a="1"/>
  <c r="J1010" i="5" a="1"/>
  <c r="G323" i="5" a="1"/>
  <c r="H560" i="5" a="1"/>
  <c r="C253" i="5" a="1"/>
  <c r="E279" i="5" a="1"/>
  <c r="I34" i="5" a="1"/>
  <c r="C249" i="5" a="1"/>
  <c r="H539" i="5" a="1"/>
  <c r="H288" i="5" a="1"/>
  <c r="D134" i="5" a="1"/>
  <c r="C902" i="5" a="1"/>
  <c r="G193" i="5" a="1"/>
  <c r="J794" i="5" a="1"/>
  <c r="F295" i="5" a="1"/>
  <c r="G640" i="5" a="1"/>
  <c r="C335" i="5" a="1"/>
  <c r="C301" i="5" a="1"/>
  <c r="F793" i="5" a="1"/>
  <c r="E522" i="5" a="1"/>
  <c r="G314" i="5" a="1"/>
  <c r="D94" i="5" a="1"/>
  <c r="H368" i="5" a="1"/>
  <c r="C186" i="5" a="1"/>
  <c r="E554" i="5" a="1"/>
  <c r="E208" i="5" a="1"/>
  <c r="G699" i="5" a="1"/>
  <c r="D353" i="5" a="1"/>
  <c r="C759" i="5" a="1"/>
  <c r="F87" i="5" a="1"/>
  <c r="H292" i="5" a="1"/>
  <c r="F901" i="5" a="1"/>
  <c r="C102" i="5" a="1"/>
  <c r="C473" i="5" a="1"/>
  <c r="J583" i="5" a="1"/>
  <c r="D206" i="5" a="1"/>
  <c r="H397" i="5" a="1"/>
  <c r="E96" i="5" a="1"/>
  <c r="J98" i="5" a="1"/>
  <c r="J915" i="5" a="1"/>
  <c r="H317" i="5" a="1"/>
  <c r="C618" i="5" a="1"/>
  <c r="H286" i="5" a="1"/>
  <c r="C387" i="5" a="1"/>
  <c r="C798" i="5" a="1"/>
  <c r="AS324" i="1" a="1"/>
  <c r="J592" i="5" a="1"/>
  <c r="D423" i="5" a="1"/>
  <c r="F422" i="5" a="1"/>
  <c r="E241" i="5" a="1"/>
  <c r="D591" i="5" a="1"/>
  <c r="D430" i="5" a="1"/>
  <c r="I506" i="5" a="1"/>
  <c r="F839" i="5" a="1"/>
  <c r="I671" i="5" a="1"/>
  <c r="H748" i="5" a="1"/>
  <c r="G834" i="5" a="1"/>
  <c r="I536" i="5" a="1"/>
  <c r="F733" i="5" a="1"/>
  <c r="J540" i="5" a="1"/>
  <c r="G883" i="5" a="1"/>
  <c r="F699" i="5" a="1"/>
  <c r="H633" i="5" a="1"/>
  <c r="F329" i="5" a="1"/>
  <c r="H301" i="5" a="1"/>
  <c r="F76" i="5" a="1"/>
  <c r="E610" i="5" a="1"/>
  <c r="AS999" i="1" a="1"/>
  <c r="H227" i="5" a="1"/>
  <c r="F39" i="5" a="1"/>
  <c r="C459" i="5" a="1"/>
  <c r="E883" i="5" a="1"/>
  <c r="F499" i="5" a="1"/>
  <c r="H914" i="5" a="1"/>
  <c r="E860" i="5" a="1"/>
  <c r="F36" i="5" a="1"/>
  <c r="J519" i="5" a="1"/>
  <c r="D1010" i="5" a="1"/>
  <c r="G644" i="5" a="1"/>
  <c r="I571" i="5" a="1"/>
  <c r="D727" i="5" a="1"/>
  <c r="C400" i="5" a="1"/>
  <c r="F738" i="5" a="1"/>
  <c r="E1000" i="5" a="1"/>
  <c r="E399" i="5" a="1"/>
  <c r="D821" i="5" a="1"/>
  <c r="F646" i="5" a="1"/>
  <c r="E604" i="5" a="1"/>
  <c r="G292" i="5" a="1"/>
  <c r="H111" i="5" a="1"/>
  <c r="J79" i="5" a="1"/>
  <c r="C600" i="5" a="1"/>
  <c r="AS878" i="1" a="1"/>
  <c r="H191" i="5" a="1"/>
  <c r="F668" i="5" a="1"/>
  <c r="F999" i="5" a="1"/>
  <c r="J777" i="5" a="1"/>
  <c r="C527" i="5" a="1"/>
  <c r="D213" i="5" a="1"/>
  <c r="G347" i="5" a="1"/>
  <c r="H118" i="5" a="1"/>
  <c r="J359" i="5" a="1"/>
  <c r="G425" i="5" a="1"/>
  <c r="E678" i="5" a="1"/>
  <c r="G444" i="5" a="1"/>
  <c r="J682" i="5" a="1"/>
  <c r="E630" i="5" a="1"/>
  <c r="I485" i="5" a="1"/>
  <c r="E858" i="5" a="1"/>
  <c r="J404" i="5" a="1"/>
  <c r="C406" i="5" a="1"/>
  <c r="F549" i="5" a="1"/>
  <c r="G552" i="5" a="1"/>
  <c r="G107" i="5" a="1"/>
  <c r="C575" i="5" a="1"/>
  <c r="E240" i="5" a="1"/>
  <c r="J165" i="5" a="1"/>
  <c r="H752" i="5" a="1"/>
  <c r="C1011" i="5" a="1"/>
  <c r="F252" i="5" a="1"/>
  <c r="C290" i="5" a="1"/>
  <c r="I66" i="5" a="1"/>
  <c r="G360" i="5" a="1"/>
  <c r="D343" i="5" a="1"/>
  <c r="G660" i="5" a="1"/>
  <c r="I456" i="5" a="1"/>
  <c r="F407" i="5" a="1"/>
  <c r="F434" i="5" a="1"/>
  <c r="H237" i="5" a="1"/>
  <c r="C425" i="5" a="1"/>
  <c r="E950" i="5" a="1"/>
  <c r="G492" i="5" a="1"/>
  <c r="E422" i="5" a="1"/>
  <c r="G45" i="5" a="1"/>
  <c r="F112" i="5" a="1"/>
  <c r="F175" i="5" a="1"/>
  <c r="G788" i="5" a="1"/>
  <c r="D142" i="5" a="1"/>
  <c r="H165" i="5" a="1"/>
  <c r="F990" i="5" a="1"/>
  <c r="J799" i="5" a="1"/>
  <c r="H76" i="5" a="1"/>
  <c r="I691" i="5" a="1"/>
  <c r="G328" i="5" a="1"/>
  <c r="C417" i="5" a="1"/>
  <c r="I60" i="5" a="1"/>
  <c r="C566" i="5" a="1"/>
  <c r="E68" i="5" a="1"/>
  <c r="H176" i="5" a="1"/>
  <c r="D132" i="5" a="1"/>
  <c r="H180" i="5" a="1"/>
  <c r="H320" i="5" a="1"/>
  <c r="C519" i="5" a="1"/>
  <c r="I301" i="5" a="1"/>
  <c r="H325" i="5" a="1"/>
  <c r="F835" i="5" a="1"/>
  <c r="I280" i="5" a="1"/>
  <c r="C157" i="5" a="1"/>
  <c r="D849" i="5" a="1"/>
  <c r="E854" i="5" a="1"/>
  <c r="H316" i="5" a="1"/>
  <c r="D494" i="5" a="1"/>
  <c r="F242" i="5" a="1"/>
  <c r="E405" i="5" a="1"/>
  <c r="I754" i="5" a="1"/>
  <c r="H883" i="5" a="1"/>
  <c r="J452" i="5" a="1"/>
  <c r="J455" i="5" a="1"/>
  <c r="G587" i="5" a="1"/>
  <c r="J192" i="5" a="1"/>
  <c r="F179" i="5" a="1"/>
  <c r="D281" i="5" a="1"/>
  <c r="I250" i="5" a="1"/>
  <c r="D538" i="5" a="1"/>
  <c r="G692" i="5" a="1"/>
  <c r="H704" i="5" a="1"/>
  <c r="D677" i="5" a="1"/>
  <c r="C188" i="5" a="1"/>
  <c r="C852" i="5" a="1"/>
  <c r="G871" i="5" a="1"/>
  <c r="E648" i="5" a="1"/>
  <c r="AS306" i="1" a="1"/>
  <c r="H921" i="5" a="1"/>
  <c r="F899" i="5" a="1"/>
  <c r="J539" i="5" a="1"/>
  <c r="E439" i="5" a="1"/>
  <c r="J157" i="5" a="1"/>
  <c r="C129" i="5" a="1"/>
  <c r="H311" i="5" a="1"/>
  <c r="H717" i="5" a="1"/>
  <c r="F169" i="5" a="1"/>
  <c r="F762" i="5" a="1"/>
  <c r="E778" i="5" a="1"/>
  <c r="E45" i="5" a="1"/>
  <c r="G311" i="5" a="1"/>
  <c r="D157" i="5" a="1"/>
  <c r="J801" i="5" a="1"/>
  <c r="F1006" i="5" a="1"/>
  <c r="E725" i="5" a="1"/>
  <c r="C499" i="5" a="1"/>
  <c r="F797" i="5" a="1"/>
  <c r="H363" i="5" a="1"/>
  <c r="G501" i="5" a="1"/>
  <c r="G79" i="5" a="1"/>
  <c r="I513" i="5" a="1"/>
  <c r="I842" i="5" a="1"/>
  <c r="I366" i="5" a="1"/>
  <c r="H572" i="5" a="1"/>
  <c r="AS477" i="1" a="1"/>
  <c r="I980" i="5" a="1"/>
  <c r="G900" i="5" a="1"/>
  <c r="F486" i="5" a="1"/>
  <c r="D1011" i="5" a="1"/>
  <c r="G688" i="5" a="1"/>
  <c r="J155" i="5" a="1"/>
  <c r="D216" i="5" a="1"/>
  <c r="J300" i="5" a="1"/>
  <c r="G899" i="5" a="1"/>
  <c r="C481" i="5" a="1"/>
  <c r="H208" i="5" a="1"/>
  <c r="I564" i="5" a="1"/>
  <c r="C478" i="5" a="1"/>
  <c r="G392" i="5" a="1"/>
  <c r="I769" i="5" a="1"/>
  <c r="E835" i="5" a="1"/>
  <c r="E700" i="5" a="1"/>
  <c r="E611" i="5" a="1"/>
  <c r="F937" i="5" a="1"/>
  <c r="E592" i="5" a="1"/>
  <c r="J569" i="5" a="1"/>
  <c r="F833" i="5" a="1"/>
  <c r="J688" i="5" a="1"/>
  <c r="H203" i="5" a="1"/>
  <c r="G672" i="5" a="1"/>
  <c r="E612" i="5" a="1"/>
  <c r="E393" i="5" a="1"/>
  <c r="AS836" i="1" a="1"/>
  <c r="E557" i="5" a="1"/>
  <c r="AS488" i="1" a="1"/>
  <c r="D710" i="5" a="1"/>
  <c r="J471" i="5" a="1"/>
  <c r="F988" i="5" a="1"/>
  <c r="H386" i="5" a="1"/>
  <c r="D857" i="5" a="1"/>
  <c r="D531" i="5" a="1"/>
  <c r="G34" i="5" a="1"/>
  <c r="H963" i="5" a="1"/>
  <c r="J96" i="5" a="1"/>
  <c r="F343" i="5" a="1"/>
  <c r="H246" i="5" a="1"/>
  <c r="H545" i="5" a="1"/>
  <c r="D45" i="5" a="1"/>
  <c r="D68" i="5" a="1"/>
  <c r="F938" i="5" a="1"/>
  <c r="D521" i="5" a="1"/>
  <c r="J501" i="5" a="1"/>
  <c r="D230" i="5" a="1"/>
  <c r="C142" i="5" a="1"/>
  <c r="J177" i="5" a="1"/>
  <c r="F359" i="5" a="1"/>
  <c r="J277" i="5" a="1"/>
  <c r="I856" i="5" a="1"/>
  <c r="C202" i="5" a="1"/>
  <c r="D476" i="5" a="1"/>
  <c r="H526" i="5" a="1"/>
  <c r="F171" i="5" a="1"/>
  <c r="C31" i="5" a="1"/>
  <c r="H264" i="5" a="1"/>
  <c r="D219" i="5" a="1"/>
  <c r="H515" i="5" a="1"/>
  <c r="G95" i="5" a="1"/>
  <c r="E585" i="5" a="1"/>
  <c r="G544" i="5" a="1"/>
  <c r="H119" i="5" a="1"/>
  <c r="H520" i="5" a="1"/>
  <c r="D406" i="5" a="1"/>
  <c r="G377" i="5" a="1"/>
  <c r="E64" i="5" a="1"/>
  <c r="C45" i="5" a="1"/>
  <c r="D472" i="5" a="1"/>
  <c r="E350" i="5" a="1"/>
  <c r="H481" i="5" a="1"/>
  <c r="C172" i="5" a="1"/>
  <c r="E343" i="5" a="1"/>
  <c r="E936" i="5" a="1"/>
  <c r="C607" i="5" a="1"/>
  <c r="E615" i="5" a="1"/>
  <c r="C495" i="5" a="1"/>
  <c r="J841" i="5" a="1"/>
  <c r="C997" i="5" a="1"/>
  <c r="D785" i="5" a="1"/>
  <c r="D51" i="5" a="1"/>
  <c r="J87" i="5" a="1"/>
  <c r="C368" i="5" a="1"/>
  <c r="C360" i="5" a="1"/>
  <c r="G759" i="5" a="1"/>
  <c r="E797" i="5" a="1"/>
  <c r="D334" i="5" a="1"/>
  <c r="I611" i="5" a="1"/>
  <c r="D616" i="5" a="1"/>
  <c r="D270" i="5" a="1"/>
  <c r="G979" i="5" a="1"/>
  <c r="F961" i="5" a="1"/>
  <c r="C726" i="5" a="1"/>
  <c r="F358" i="5" a="1"/>
  <c r="C352" i="5" a="1"/>
  <c r="H646" i="5" a="1"/>
  <c r="D966" i="5" a="1"/>
  <c r="E383" i="5" a="1"/>
  <c r="I450" i="5" a="1"/>
  <c r="G384" i="5" a="1"/>
  <c r="AS304" i="1" a="1"/>
  <c r="C471" i="5" a="1"/>
  <c r="D924" i="5" a="1"/>
  <c r="G729" i="5" a="1"/>
  <c r="I155" i="5" a="1"/>
  <c r="D921" i="5" a="1"/>
  <c r="G119" i="5" a="1"/>
  <c r="C483" i="5" a="1"/>
  <c r="E685" i="5" a="1"/>
  <c r="I324" i="5" a="1"/>
  <c r="H475" i="5" a="1"/>
  <c r="J206" i="5" a="1"/>
  <c r="E293" i="5" a="1"/>
  <c r="C314" i="5" a="1"/>
  <c r="J214" i="5" a="1"/>
  <c r="J804" i="5" a="1"/>
  <c r="E999" i="5" a="1"/>
  <c r="I877" i="5" a="1"/>
  <c r="J899" i="5" a="1"/>
  <c r="D292" i="5" a="1"/>
  <c r="F331" i="5" a="1"/>
  <c r="H930" i="5" a="1"/>
  <c r="D773" i="5" a="1"/>
  <c r="C1020" i="5" a="1"/>
  <c r="J327" i="5" a="1"/>
  <c r="G458" i="5" a="1"/>
  <c r="D581" i="5" a="1"/>
  <c r="AS276" i="1" a="1"/>
  <c r="C791" i="5" a="1"/>
  <c r="H612" i="5" a="1"/>
  <c r="H937" i="5" a="1"/>
  <c r="I891" i="5" a="1"/>
  <c r="J395" i="5" a="1"/>
  <c r="G833" i="5" a="1"/>
  <c r="F771" i="5" a="1"/>
  <c r="I305" i="5" a="1"/>
  <c r="D596" i="5" a="1"/>
  <c r="F546" i="5" a="1"/>
  <c r="I244" i="5" a="1"/>
  <c r="D589" i="5" a="1"/>
  <c r="I259" i="5" a="1"/>
  <c r="G637" i="5" a="1"/>
  <c r="J412" i="5" a="1"/>
  <c r="J271" i="5" a="1"/>
  <c r="G882" i="5" a="1"/>
  <c r="I864" i="5" a="1"/>
  <c r="H512" i="5" a="1"/>
  <c r="J65" i="5" a="1"/>
  <c r="C419" i="5" a="1"/>
  <c r="I457" i="5" a="1"/>
  <c r="F475" i="5" a="1"/>
  <c r="C197" i="5" a="1"/>
  <c r="J47" i="5" a="1"/>
  <c r="E155" i="5" a="1"/>
  <c r="I364" i="5" a="1"/>
  <c r="G538" i="5" a="1"/>
  <c r="F59" i="5" a="1"/>
  <c r="D415" i="5" a="1"/>
  <c r="AS696" i="1" a="1"/>
  <c r="F259" i="5" a="1"/>
  <c r="E291" i="5" a="1"/>
  <c r="C250" i="5" a="1"/>
  <c r="J179" i="5" a="1"/>
  <c r="D993" i="5" a="1"/>
  <c r="D511" i="5" a="1"/>
  <c r="I747" i="5" a="1"/>
  <c r="I40" i="5" a="1"/>
  <c r="E228" i="5" a="1"/>
  <c r="F122" i="5" a="1"/>
  <c r="J423" i="5" a="1"/>
  <c r="I106" i="5" a="1"/>
  <c r="D378" i="5" a="1"/>
  <c r="J124" i="5" a="1"/>
  <c r="C39" i="5" a="1"/>
  <c r="D70" i="5" a="1"/>
  <c r="J143" i="5" a="1"/>
  <c r="J285" i="5" a="1"/>
  <c r="F514" i="5" a="1"/>
  <c r="C367" i="5" a="1"/>
  <c r="F440" i="5" a="1"/>
  <c r="C494" i="5" a="1"/>
  <c r="G146" i="5" a="1"/>
  <c r="H68" i="5" a="1"/>
  <c r="I974" i="5" a="1"/>
  <c r="E251" i="5" a="1"/>
  <c r="E54" i="5" a="1"/>
  <c r="F188" i="5" a="1"/>
  <c r="J400" i="5" a="1"/>
  <c r="H433" i="5" a="1"/>
  <c r="C256" i="5" a="1"/>
  <c r="D65" i="5" a="1"/>
  <c r="G286" i="5" a="1"/>
  <c r="I162" i="5" a="1"/>
  <c r="D348" i="5" a="1"/>
  <c r="E463" i="5" a="1"/>
  <c r="H353" i="5" a="1"/>
  <c r="F976" i="5" a="1"/>
  <c r="H218" i="5" a="1"/>
  <c r="H784" i="5" a="1"/>
  <c r="H306" i="5" a="1"/>
  <c r="F237" i="5" a="1"/>
  <c r="I306" i="5" a="1"/>
  <c r="G445" i="5" a="1"/>
  <c r="I237" i="5" a="1"/>
  <c r="G521" i="5" a="1"/>
  <c r="F750" i="5" a="1"/>
  <c r="E327" i="5" a="1"/>
  <c r="G114" i="5" a="1"/>
  <c r="G962" i="5" a="1"/>
  <c r="C577" i="5" a="1"/>
  <c r="E234" i="5" a="1"/>
  <c r="I826" i="5" a="1"/>
  <c r="G278" i="5" a="1"/>
  <c r="J587" i="5" a="1"/>
  <c r="C370" i="5" a="1"/>
  <c r="C337" i="5" a="1"/>
  <c r="G591" i="5" a="1"/>
  <c r="F318" i="5" a="1"/>
  <c r="D748" i="5" a="1"/>
  <c r="D619" i="5" a="1"/>
  <c r="I595" i="5" a="1"/>
  <c r="J665" i="5" a="1"/>
  <c r="D172" i="5" a="1"/>
  <c r="F396" i="5" a="1"/>
  <c r="E303" i="5" a="1"/>
  <c r="H460" i="5" a="1"/>
  <c r="J746" i="5" a="1"/>
  <c r="F1021" i="5" a="1"/>
  <c r="J581" i="5" a="1"/>
  <c r="I532" i="5" a="1"/>
  <c r="I148" i="5" a="1"/>
  <c r="D380" i="5" a="1"/>
  <c r="J893" i="5" a="1"/>
  <c r="E210" i="5" a="1"/>
  <c r="J48" i="5" a="1"/>
  <c r="F874" i="5" a="1"/>
  <c r="G870" i="5" a="1"/>
  <c r="D564" i="5" a="1"/>
  <c r="F386" i="5" a="1"/>
  <c r="I471" i="5" a="1"/>
  <c r="E545" i="5" a="1"/>
  <c r="J480" i="5" a="1"/>
  <c r="I541" i="5" a="1"/>
  <c r="I322" i="5" a="1"/>
  <c r="H843" i="5" a="1"/>
  <c r="E914" i="5" a="1"/>
  <c r="J585" i="5" a="1"/>
  <c r="H609" i="5" a="1"/>
  <c r="J85" i="5" a="1"/>
  <c r="E412" i="5" a="1"/>
  <c r="D82" i="5" a="1"/>
  <c r="J362" i="5" a="1"/>
  <c r="D507" i="5" a="1"/>
  <c r="G875" i="5" a="1"/>
  <c r="C420" i="5" a="1"/>
  <c r="H491" i="5" a="1"/>
  <c r="I511" i="5" a="1"/>
  <c r="C756" i="5" a="1"/>
  <c r="C787" i="5" a="1"/>
  <c r="C319" i="5" a="1"/>
  <c r="J286" i="5" a="1"/>
  <c r="E744" i="5" a="1"/>
  <c r="F460" i="5" a="1"/>
  <c r="F192" i="5" a="1"/>
  <c r="F853" i="5" a="1"/>
  <c r="J647" i="5" a="1"/>
  <c r="I928" i="5" a="1"/>
  <c r="E938" i="5" a="1"/>
  <c r="F342" i="5" a="1"/>
  <c r="E954" i="5" a="1"/>
  <c r="F517" i="5" a="1"/>
  <c r="C561" i="5" a="1"/>
  <c r="E959" i="5" a="1"/>
  <c r="G691" i="5" a="1"/>
  <c r="J561" i="5" a="1"/>
  <c r="F736" i="5" a="1"/>
  <c r="E429" i="5" a="1"/>
  <c r="F915" i="5" a="1"/>
  <c r="E920" i="5" a="1"/>
  <c r="G300" i="5" a="1"/>
  <c r="H645" i="5" a="1"/>
  <c r="AS658" i="1" a="1"/>
  <c r="G922" i="5" a="1"/>
  <c r="I957" i="5" a="1"/>
  <c r="J419" i="5" a="1"/>
  <c r="H787" i="5" a="1"/>
  <c r="E624" i="5" a="1"/>
  <c r="F987" i="5" a="1"/>
  <c r="D970" i="5" a="1"/>
  <c r="G129" i="5" a="1"/>
  <c r="E718" i="5" a="1"/>
  <c r="E570" i="5" a="1"/>
  <c r="D712" i="5" a="1"/>
  <c r="D88" i="5" a="1"/>
  <c r="H296" i="5" a="1"/>
  <c r="I61" i="5" a="1"/>
  <c r="C191" i="5" a="1"/>
  <c r="I252" i="5" a="1"/>
  <c r="H494" i="5" a="1"/>
  <c r="F575" i="5" a="1"/>
  <c r="G306" i="5" a="1"/>
  <c r="E137" i="5" a="1"/>
  <c r="J248" i="5" a="1"/>
  <c r="I422" i="5" a="1"/>
  <c r="D259" i="5" a="1"/>
  <c r="J619" i="5" a="1"/>
  <c r="H74" i="5" a="1"/>
  <c r="I190" i="5" a="1"/>
  <c r="J32" i="5" a="1"/>
  <c r="I320" i="5" a="1"/>
  <c r="F669" i="5" a="1"/>
  <c r="G214" i="5" a="1"/>
  <c r="D52" i="5" a="1"/>
  <c r="H467" i="5" a="1"/>
  <c r="D350" i="5" a="1"/>
  <c r="C325" i="5" a="1"/>
  <c r="G105" i="5" a="1"/>
  <c r="C159" i="5" a="1"/>
  <c r="D372" i="5" a="1"/>
  <c r="J264" i="5" a="1"/>
  <c r="D358" i="5" a="1"/>
  <c r="F25" i="5" a="1"/>
  <c r="D165" i="5" a="1"/>
  <c r="I432" i="5" a="1"/>
  <c r="J394" i="5" a="1"/>
  <c r="J116" i="5" a="1"/>
  <c r="I307" i="5" a="1"/>
  <c r="I755" i="5" a="1"/>
  <c r="G410" i="5" a="1"/>
  <c r="J578" i="5" a="1"/>
  <c r="C440" i="5" a="1"/>
  <c r="AS415" i="1" a="1"/>
  <c r="H624" i="5" a="1"/>
  <c r="J68" i="5" a="1"/>
  <c r="E417" i="5" a="1"/>
  <c r="I812" i="5" a="1"/>
  <c r="E487" i="5" a="1"/>
  <c r="G767" i="5" a="1"/>
  <c r="D587" i="5" a="1"/>
  <c r="I620" i="5" a="1"/>
  <c r="C422" i="5" a="1"/>
  <c r="C381" i="5" a="1"/>
  <c r="H132" i="5" a="1"/>
  <c r="G526" i="5" a="1"/>
  <c r="I233" i="5" a="1"/>
  <c r="I81" i="5" a="1"/>
  <c r="G629" i="5" a="1"/>
  <c r="I631" i="5" a="1"/>
  <c r="C711" i="5" a="1"/>
  <c r="D435" i="5" a="1"/>
  <c r="H554" i="5" a="1"/>
  <c r="G421" i="5" a="1"/>
  <c r="E638" i="5" a="1"/>
  <c r="G391" i="5" a="1"/>
  <c r="AS469" i="1" a="1"/>
  <c r="D979" i="5" a="1"/>
  <c r="H685" i="5" a="1"/>
  <c r="J733" i="5" a="1"/>
  <c r="D885" i="5" a="1"/>
  <c r="I828" i="5" a="1"/>
  <c r="I412" i="5" a="1"/>
  <c r="J752" i="5" a="1"/>
  <c r="J593" i="5" a="1"/>
  <c r="J503" i="5" a="1"/>
  <c r="I942" i="5" a="1"/>
  <c r="C223" i="5" a="1"/>
  <c r="F168" i="5" a="1"/>
  <c r="H548" i="5" a="1"/>
  <c r="H348" i="5" a="1"/>
  <c r="H419" i="5" a="1"/>
  <c r="D706" i="5" a="1"/>
  <c r="J29" i="5" a="1"/>
  <c r="J664" i="5" a="1"/>
  <c r="I51" i="5" a="1"/>
  <c r="E91" i="5" a="1"/>
  <c r="C169" i="5" a="1"/>
  <c r="F769" i="5" a="1"/>
  <c r="D780" i="5" a="1"/>
  <c r="F1019" i="5" a="1"/>
  <c r="I468" i="5" a="1"/>
  <c r="F265" i="5" a="1"/>
  <c r="H664" i="5" a="1"/>
  <c r="D389" i="5" a="1"/>
  <c r="I393" i="5" a="1"/>
  <c r="D617" i="5" a="1"/>
  <c r="I185" i="5" a="1"/>
  <c r="E865" i="5" a="1"/>
  <c r="H671" i="5" a="1"/>
  <c r="G437" i="5" a="1"/>
  <c r="C321" i="5" a="1"/>
  <c r="J532" i="5" a="1"/>
  <c r="F324" i="5" a="1"/>
  <c r="C135" i="5" a="1"/>
  <c r="C728" i="5" a="1"/>
  <c r="H200" i="5" a="1"/>
  <c r="I998" i="5" a="1"/>
  <c r="E838" i="5" a="1"/>
  <c r="I650" i="5" a="1"/>
  <c r="C356" i="5" a="1"/>
  <c r="C452" i="5" a="1"/>
  <c r="G483" i="5" a="1"/>
  <c r="F798" i="5" a="1"/>
  <c r="E589" i="5" a="1"/>
  <c r="J622" i="5" a="1"/>
  <c r="E876" i="5" a="1"/>
  <c r="G496" i="5" a="1"/>
  <c r="E243" i="5" a="1"/>
  <c r="C764" i="5" a="1"/>
  <c r="F511" i="5" a="1"/>
  <c r="F745" i="5" a="1"/>
  <c r="D812" i="5" a="1"/>
  <c r="C684" i="5" a="1"/>
  <c r="I514" i="5" a="1"/>
  <c r="AS361" i="1" a="1"/>
  <c r="H846" i="5" a="1"/>
  <c r="G1021" i="5" a="1"/>
  <c r="J197" i="5" a="1"/>
  <c r="E580" i="5" a="1"/>
  <c r="I486" i="5" a="1"/>
  <c r="F209" i="5" a="1"/>
  <c r="E489" i="5" a="1"/>
  <c r="E600" i="5" a="1"/>
  <c r="D32" i="5" a="1"/>
  <c r="E152" i="5" a="1"/>
  <c r="E270" i="5" a="1"/>
  <c r="F366" i="5" a="1"/>
  <c r="H758" i="5" a="1"/>
  <c r="E139" i="5" a="1"/>
  <c r="H471" i="5" a="1"/>
  <c r="I527" i="5" a="1"/>
  <c r="G524" i="5" a="1"/>
  <c r="I165" i="5" a="1"/>
  <c r="H383" i="5" a="1"/>
  <c r="C251" i="5" a="1"/>
  <c r="I72" i="5" a="1"/>
  <c r="I120" i="5" a="1"/>
  <c r="C1015" i="5" a="1"/>
  <c r="G130" i="5" a="1"/>
  <c r="F106" i="5" a="1"/>
  <c r="J230" i="5" a="1"/>
  <c r="F95" i="5" a="1"/>
  <c r="H527" i="5" a="1"/>
  <c r="J287" i="5" a="1"/>
  <c r="G909" i="5" a="1"/>
  <c r="F77" i="5" a="1"/>
  <c r="J119" i="5" a="1"/>
  <c r="F158" i="5" a="1"/>
  <c r="J388" i="5" a="1"/>
  <c r="H341" i="5" a="1"/>
  <c r="D625" i="5" a="1"/>
  <c r="J865" i="5" a="1"/>
  <c r="C749" i="5" a="1"/>
  <c r="G137" i="5" a="1"/>
  <c r="H72" i="5" a="1"/>
  <c r="E490" i="5" a="1"/>
  <c r="G623" i="5" a="1"/>
  <c r="G488" i="5" a="1"/>
  <c r="J847" i="5" a="1"/>
  <c r="G738" i="5" a="1"/>
  <c r="G578" i="5" a="1"/>
  <c r="H694" i="5" a="1"/>
  <c r="I539" i="5" a="1"/>
  <c r="J543" i="5" a="1"/>
  <c r="C246" i="5" a="1"/>
  <c r="H472" i="5" a="1"/>
  <c r="D154" i="5" a="1"/>
  <c r="H550" i="5" a="1"/>
  <c r="G324" i="5" a="1"/>
  <c r="H534" i="5" a="1"/>
  <c r="D357" i="5" a="1"/>
  <c r="F763" i="5" a="1"/>
  <c r="I375" i="5" a="1"/>
  <c r="J191" i="5" a="1"/>
  <c r="D412" i="5" a="1"/>
  <c r="F424" i="5" a="1"/>
  <c r="E219" i="5" a="1"/>
  <c r="H531" i="5" a="1"/>
  <c r="AS364" i="1" a="1"/>
  <c r="G60" i="5" a="1"/>
  <c r="C236" i="5" a="1"/>
  <c r="D332" i="5" a="1"/>
  <c r="E46" i="5" a="1"/>
  <c r="F705" i="5" a="1"/>
  <c r="E776" i="5" a="1"/>
  <c r="C836" i="5" a="1"/>
  <c r="I219" i="5" a="1"/>
  <c r="D474" i="5" a="1"/>
  <c r="J64" i="5" a="1"/>
  <c r="C106" i="5" a="1"/>
  <c r="C807" i="5" a="1"/>
  <c r="H497" i="5" a="1"/>
  <c r="G117" i="5" a="1"/>
  <c r="F555" i="5" a="1"/>
  <c r="F223" i="5" a="1"/>
  <c r="H506" i="5" a="1"/>
  <c r="C53" i="5" a="1"/>
  <c r="E212" i="5" a="1"/>
  <c r="G370" i="5" a="1"/>
  <c r="E453" i="5" a="1"/>
  <c r="E674" i="5" a="1"/>
  <c r="E345" i="5" a="1"/>
  <c r="I643" i="5" a="1"/>
  <c r="G551" i="5" a="1"/>
  <c r="J641" i="5" a="1"/>
  <c r="J186" i="5" a="1"/>
  <c r="H678" i="5" a="1"/>
  <c r="F125" i="5" a="1"/>
  <c r="G518" i="5" a="1"/>
  <c r="G363" i="5" a="1"/>
  <c r="J558" i="5" a="1"/>
  <c r="C615" i="5" a="1"/>
  <c r="F716" i="5" a="1"/>
  <c r="G715" i="5" a="1"/>
  <c r="F792" i="5" a="1"/>
  <c r="G210" i="5" a="1"/>
  <c r="G340" i="5" a="1"/>
  <c r="I720" i="5" a="1"/>
  <c r="F214" i="5" a="1"/>
  <c r="G342" i="5" a="1"/>
  <c r="H669" i="5" a="1"/>
  <c r="H267" i="5" a="1"/>
  <c r="F302" i="5" a="1"/>
  <c r="F776" i="5" a="1"/>
  <c r="C339" i="5" a="1"/>
  <c r="D916" i="5" a="1"/>
  <c r="I85" i="5" a="1"/>
  <c r="C970" i="5" a="1"/>
  <c r="I99" i="5" a="1"/>
  <c r="E430" i="5" a="1"/>
  <c r="C276" i="5" a="1"/>
  <c r="C926" i="5" a="1"/>
  <c r="H403" i="5" a="1"/>
  <c r="E793" i="5" a="1"/>
  <c r="C326" i="5" a="1"/>
  <c r="C556" i="5" a="1"/>
  <c r="E491" i="5" a="1"/>
  <c r="C991" i="5" a="1"/>
  <c r="E461" i="5" a="1"/>
  <c r="E809" i="5" a="1"/>
  <c r="F57" i="5" a="1"/>
  <c r="J568" i="5" a="1"/>
  <c r="C908" i="5" a="1"/>
  <c r="C59" i="5" a="1"/>
  <c r="D926" i="5" a="1"/>
  <c r="J567" i="5" a="1"/>
  <c r="C623" i="5" a="1"/>
  <c r="D898" i="5" a="1"/>
  <c r="J541" i="5" a="1"/>
  <c r="C304" i="5" a="1"/>
  <c r="H33" i="5" a="1"/>
  <c r="F167" i="5" a="1"/>
  <c r="C477" i="5" a="1"/>
  <c r="H184" i="5" a="1"/>
  <c r="J386" i="5" a="1"/>
  <c r="F574" i="5" a="1"/>
  <c r="C213" i="5" a="1"/>
  <c r="I188" i="5" a="1"/>
  <c r="E758" i="5" a="1"/>
  <c r="H225" i="5" a="1"/>
  <c r="G502" i="5" a="1"/>
  <c r="F722" i="5" a="1"/>
  <c r="G386" i="5" a="1"/>
  <c r="E107" i="5" a="1"/>
  <c r="E105" i="5" a="1"/>
  <c r="G36" i="5" a="1"/>
  <c r="I111" i="5" a="1"/>
  <c r="C113" i="5" a="1"/>
  <c r="D308" i="5" a="1"/>
  <c r="J488" i="5" a="1"/>
  <c r="E41" i="5" a="1"/>
  <c r="C362" i="5" a="1"/>
  <c r="E1005" i="5" a="1"/>
  <c r="F38" i="5" a="1"/>
  <c r="I31" i="5" a="1"/>
  <c r="F510" i="5" a="1"/>
  <c r="D214" i="5" a="1"/>
  <c r="J133" i="5" a="1"/>
  <c r="J250" i="5" a="1"/>
  <c r="G849" i="5" a="1"/>
  <c r="E98" i="5" a="1"/>
  <c r="H335" i="5" a="1"/>
  <c r="C555" i="5" a="1"/>
  <c r="G674" i="5" a="1"/>
  <c r="C60" i="5" a="1"/>
  <c r="E259" i="5" a="1"/>
  <c r="C744" i="5" a="1"/>
  <c r="H569" i="5" a="1"/>
  <c r="D181" i="5" a="1"/>
  <c r="C171" i="5" a="1"/>
  <c r="G455" i="5" a="1"/>
  <c r="I254" i="5" a="1"/>
  <c r="E750" i="5" a="1"/>
  <c r="G954" i="5" a="1"/>
  <c r="I1000" i="5" a="1"/>
  <c r="J245" i="5" a="1"/>
  <c r="J544" i="5" a="1"/>
  <c r="G665" i="5" a="1"/>
  <c r="E256" i="5" a="1"/>
  <c r="I288" i="5" a="1"/>
  <c r="J174" i="5" a="1"/>
  <c r="J680" i="5" a="1"/>
  <c r="F118" i="5" a="1"/>
  <c r="I572" i="5" a="1"/>
  <c r="F354" i="5" a="1"/>
  <c r="E573" i="5" a="1"/>
  <c r="C379" i="5" a="1"/>
  <c r="G653" i="5" a="1"/>
  <c r="D54" i="5" a="1"/>
  <c r="H929" i="5" a="1"/>
  <c r="D675" i="5" a="1"/>
  <c r="H910" i="5" a="1"/>
  <c r="I76" i="5" a="1"/>
  <c r="H689" i="5" a="1"/>
  <c r="J510" i="5" a="1"/>
  <c r="J703" i="5" a="1"/>
  <c r="G975" i="5" a="1"/>
  <c r="D726" i="5" a="1"/>
  <c r="I780" i="5" a="1"/>
  <c r="G402" i="5" a="1"/>
  <c r="H238" i="5" a="1"/>
  <c r="C591" i="5" a="1"/>
  <c r="G462" i="5" a="1"/>
  <c r="D559" i="5" a="1"/>
  <c r="G536" i="5" a="1"/>
  <c r="D691" i="5" a="1"/>
  <c r="E668" i="5" a="1"/>
  <c r="D453" i="5" a="1"/>
  <c r="G910" i="5" a="1"/>
  <c r="I340" i="5" a="1"/>
  <c r="J718" i="5" a="1"/>
  <c r="I317" i="5" a="1"/>
  <c r="C916" i="5" a="1"/>
  <c r="H354" i="5" a="1"/>
  <c r="D938" i="5" a="1"/>
  <c r="D803" i="5" a="1"/>
  <c r="J494" i="5" a="1"/>
  <c r="F226" i="5" a="1"/>
  <c r="C639" i="5" a="1"/>
  <c r="F905" i="5" a="1"/>
  <c r="E419" i="5" a="1"/>
  <c r="D570" i="5" a="1"/>
  <c r="H579" i="5" a="1"/>
  <c r="C233" i="5" a="1"/>
  <c r="H167" i="5" a="1"/>
  <c r="D569" i="5" a="1"/>
  <c r="H382" i="5" a="1"/>
  <c r="C733" i="5" a="1"/>
  <c r="E842" i="5" a="1"/>
  <c r="C491" i="5" a="1"/>
  <c r="H99" i="5" a="1"/>
  <c r="C885" i="5" a="1"/>
  <c r="F197" i="5" a="1"/>
  <c r="I829" i="5" a="1"/>
  <c r="D814" i="5" a="1"/>
  <c r="E890" i="5" a="1"/>
  <c r="C241" i="5" a="1"/>
  <c r="D198" i="5" a="1"/>
  <c r="C322" i="5" a="1"/>
  <c r="G723" i="5" a="1"/>
  <c r="I585" i="5" a="1"/>
  <c r="H379" i="5" a="1"/>
  <c r="D473" i="5" a="1"/>
  <c r="J332" i="5" a="1"/>
  <c r="I445" i="5" a="1"/>
  <c r="H847" i="5" a="1"/>
  <c r="D443" i="5" a="1"/>
  <c r="J895" i="5" a="1"/>
  <c r="I417" i="5" a="1"/>
  <c r="F925" i="5" a="1"/>
  <c r="F709" i="5" a="1"/>
  <c r="H631" i="5" a="1"/>
  <c r="I689" i="5" a="1"/>
  <c r="C119" i="5" a="1"/>
  <c r="F255" i="5" a="1"/>
  <c r="G754" i="5" a="1"/>
  <c r="G189" i="5" a="1"/>
  <c r="G434" i="5" a="1"/>
  <c r="J517" i="5" a="1"/>
  <c r="G68" i="5" a="1"/>
  <c r="J111" i="5" a="1"/>
  <c r="C463" i="5" a="1"/>
  <c r="F485" i="5" a="1"/>
  <c r="D444" i="5" a="1"/>
  <c r="D563" i="5" a="1"/>
  <c r="J341" i="5" a="1"/>
  <c r="E480" i="5" a="1"/>
  <c r="C529" i="5" a="1"/>
  <c r="D101" i="5" a="1"/>
  <c r="C239" i="5" a="1"/>
  <c r="F224" i="5" a="1"/>
  <c r="F773" i="5" a="1"/>
  <c r="E782" i="5" a="1"/>
  <c r="G452" i="5" a="1"/>
  <c r="E538" i="5" a="1"/>
  <c r="E472" i="5" a="1"/>
  <c r="G618" i="5" a="1"/>
  <c r="F438" i="5" a="1"/>
  <c r="F341" i="5" a="1"/>
  <c r="I746" i="5" a="1"/>
  <c r="I361" i="5" a="1"/>
  <c r="I300" i="5" a="1"/>
  <c r="G374" i="5" a="1"/>
  <c r="H871" i="5" a="1"/>
  <c r="H293" i="5" a="1"/>
  <c r="F257" i="5" a="1"/>
  <c r="I609" i="5" a="1"/>
  <c r="H324" i="5" a="1"/>
  <c r="G610" i="5" a="1"/>
  <c r="H872" i="5" a="1"/>
  <c r="G664" i="5" a="1"/>
  <c r="J851" i="5" a="1"/>
  <c r="AS775" i="1" a="1"/>
  <c r="C654" i="5" a="1"/>
  <c r="G321" i="5" a="1"/>
  <c r="G685" i="5" a="1"/>
  <c r="C887" i="5" a="1"/>
  <c r="G431" i="5" a="1"/>
  <c r="D659" i="5" a="1"/>
  <c r="H519" i="5" a="1"/>
  <c r="H533" i="5" a="1"/>
  <c r="C291" i="5" a="1"/>
  <c r="G296" i="5" a="1"/>
  <c r="G965" i="5" a="1"/>
  <c r="C465" i="5" a="1"/>
  <c r="I621" i="5" a="1"/>
  <c r="I910" i="5" a="1"/>
  <c r="I907" i="5" a="1"/>
  <c r="J508" i="5" a="1"/>
  <c r="G952" i="5" a="1"/>
  <c r="J487" i="5" a="1"/>
  <c r="E590" i="5" a="1"/>
  <c r="C167" i="5" a="1"/>
  <c r="C775" i="5" a="1"/>
  <c r="C434" i="5" a="1"/>
  <c r="J434" i="5" a="1"/>
  <c r="E191" i="5" a="1"/>
  <c r="F345" i="5" a="1"/>
  <c r="AS114" i="1" a="1"/>
  <c r="F830" i="5" a="1"/>
  <c r="F254" i="5" a="1"/>
  <c r="G619" i="5" a="1"/>
  <c r="H47" i="5" a="1"/>
  <c r="J251" i="5" a="1"/>
  <c r="F973" i="5" a="1"/>
  <c r="H117" i="5" a="1"/>
  <c r="C130" i="5" a="1"/>
  <c r="F640" i="5" a="1"/>
  <c r="I516" i="5" a="1"/>
  <c r="J793" i="5" a="1"/>
  <c r="F527" i="5" a="1"/>
  <c r="I584" i="5" a="1"/>
  <c r="H564" i="5" a="1"/>
  <c r="F364" i="5" a="1"/>
  <c r="E300" i="5" a="1"/>
  <c r="C521" i="5" a="1"/>
  <c r="H698" i="5" a="1"/>
  <c r="F825" i="5" a="1"/>
  <c r="C127" i="5" a="1"/>
  <c r="I260" i="5" a="1"/>
  <c r="J632" i="5" a="1"/>
  <c r="E840" i="5" a="1"/>
  <c r="I898" i="5" a="1"/>
  <c r="C645" i="5" a="1"/>
  <c r="C872" i="5" a="1"/>
  <c r="J389" i="5" a="1"/>
  <c r="J279" i="5" a="1"/>
  <c r="G851" i="5" a="1"/>
  <c r="C873" i="5" a="1"/>
  <c r="I132" i="5" a="1"/>
  <c r="H726" i="5" a="1"/>
  <c r="G191" i="5" a="1"/>
  <c r="E735" i="5" a="1"/>
  <c r="H344" i="5" a="1"/>
  <c r="J311" i="5" a="1"/>
  <c r="J369" i="5" a="1"/>
  <c r="E553" i="5" a="1"/>
  <c r="F412" i="5" a="1"/>
  <c r="F718" i="5" a="1"/>
  <c r="H735" i="5" a="1"/>
  <c r="G539" i="5" a="1"/>
  <c r="G585" i="5" a="1"/>
  <c r="G352" i="5" a="1"/>
  <c r="I921" i="5" a="1"/>
  <c r="G422" i="5" a="1"/>
  <c r="F572" i="5" a="1"/>
  <c r="E192" i="5" a="1"/>
  <c r="H485" i="5" a="1"/>
  <c r="C880" i="5" a="1"/>
  <c r="C829" i="5" a="1"/>
  <c r="J234" i="5" a="1"/>
  <c r="G222" i="5" a="1"/>
  <c r="H924" i="5" a="1"/>
  <c r="F339" i="5" a="1"/>
  <c r="E885" i="5" a="1"/>
  <c r="AS914" i="1" a="1"/>
  <c r="H996" i="5" a="1"/>
  <c r="C879" i="5" a="1"/>
  <c r="I614" i="5" a="1"/>
  <c r="I794" i="5" a="1"/>
  <c r="G220" i="5" a="1"/>
  <c r="C52" i="5" a="1"/>
  <c r="H582" i="5" a="1"/>
  <c r="F338" i="5" a="1"/>
  <c r="H429" i="5" a="1"/>
  <c r="J381" i="5" a="1"/>
  <c r="E464" i="5" a="1"/>
  <c r="J134" i="5" a="1"/>
  <c r="D78" i="5" a="1"/>
  <c r="G165" i="5" a="1"/>
  <c r="C204" i="5" a="1"/>
  <c r="H361" i="5" a="1"/>
  <c r="F468" i="5" a="1"/>
  <c r="H478" i="5" a="1"/>
  <c r="D322" i="5" a="1"/>
  <c r="I481" i="5" a="1"/>
  <c r="G361" i="5" a="1"/>
  <c r="E227" i="5" a="1"/>
  <c r="I42" i="5" a="1"/>
  <c r="E469" i="5" a="1"/>
  <c r="I29" i="5" a="1"/>
  <c r="H305" i="5" a="1"/>
  <c r="F92" i="5" a="1"/>
  <c r="D263" i="5" a="1"/>
  <c r="H263" i="5" a="1"/>
  <c r="H276" i="5" a="1"/>
  <c r="J319" i="5" a="1"/>
  <c r="H289" i="5" a="1"/>
  <c r="C198" i="5" a="1"/>
  <c r="J346" i="5" a="1"/>
  <c r="G449" i="5" a="1"/>
  <c r="J878" i="5" a="1"/>
  <c r="J104" i="5" a="1"/>
  <c r="G208" i="5" a="1"/>
  <c r="D315" i="5" a="1"/>
  <c r="C843" i="5" a="1"/>
  <c r="C147" i="5" a="1"/>
  <c r="I503" i="5" a="1"/>
  <c r="D146" i="5" a="1"/>
  <c r="D739" i="5" a="1"/>
  <c r="G138" i="5" a="1"/>
  <c r="G94" i="5" a="1"/>
  <c r="H128" i="5" a="1"/>
  <c r="J469" i="5" a="1"/>
  <c r="F405" i="5" a="1"/>
  <c r="E481" i="5" a="1"/>
  <c r="G442" i="5" a="1"/>
  <c r="E288" i="5" a="1"/>
  <c r="E312" i="5" a="1"/>
  <c r="AS629" i="1" a="1"/>
  <c r="G934" i="5" a="1"/>
  <c r="C966" i="5" a="1"/>
  <c r="F664" i="5" a="1"/>
  <c r="F241" i="5" a="1"/>
  <c r="E451" i="5" a="1"/>
  <c r="J226" i="5" a="1"/>
  <c r="G430" i="5" a="1"/>
  <c r="F435" i="5" a="1"/>
  <c r="H625" i="5" a="1"/>
  <c r="E246" i="5" a="1"/>
  <c r="I801" i="5" a="1"/>
  <c r="F472" i="5" a="1"/>
  <c r="G717" i="5" a="1"/>
  <c r="J448" i="5" a="1"/>
  <c r="I635" i="5" a="1"/>
  <c r="H979" i="5" a="1"/>
  <c r="C581" i="5" a="1"/>
  <c r="J843" i="5" a="1"/>
  <c r="H513" i="5" a="1"/>
  <c r="AS542" i="1" a="1"/>
  <c r="D615" i="5" a="1"/>
  <c r="C412" i="5" a="1"/>
  <c r="F552" i="5" a="1"/>
  <c r="F293" i="5" a="1"/>
  <c r="C192" i="5" a="1"/>
  <c r="I480" i="5" a="1"/>
  <c r="J349" i="5" a="1"/>
  <c r="J919" i="5" a="1"/>
  <c r="E295" i="5" a="1"/>
  <c r="G344" i="5" a="1"/>
  <c r="H416" i="5" a="1"/>
  <c r="F814" i="5" a="1"/>
  <c r="I218" i="5" a="1"/>
  <c r="I150" i="5" a="1"/>
  <c r="D410" i="5" a="1"/>
  <c r="I100" i="5" a="1"/>
  <c r="F828" i="5" a="1"/>
  <c r="C359" i="5" a="1"/>
  <c r="E435" i="5" a="1"/>
  <c r="H902" i="5" a="1"/>
  <c r="E770" i="5" a="1"/>
  <c r="D398" i="5" a="1"/>
  <c r="F920" i="5" a="1"/>
  <c r="H789" i="5" a="1"/>
  <c r="G110" i="5" a="1"/>
  <c r="D486" i="5" a="1"/>
  <c r="J324" i="5" a="1"/>
  <c r="H743" i="5" a="1"/>
  <c r="E826" i="5" a="1"/>
  <c r="F887" i="5" a="1"/>
  <c r="I714" i="5" a="1"/>
  <c r="C536" i="5" a="1"/>
  <c r="F306" i="5" a="1"/>
  <c r="G349" i="5" a="1"/>
  <c r="G156" i="5" a="1"/>
  <c r="I807" i="5" a="1"/>
  <c r="E791" i="5" a="1"/>
  <c r="G397" i="5" a="1"/>
  <c r="G285" i="5" a="1"/>
  <c r="D145" i="5" a="1"/>
  <c r="G606" i="5" a="1"/>
  <c r="H359" i="5" a="1"/>
  <c r="F160" i="5" a="1"/>
  <c r="E831" i="5" a="1"/>
  <c r="E186" i="5" a="1"/>
  <c r="C507" i="5" a="1"/>
  <c r="F531" i="5" a="1"/>
  <c r="D319" i="5" a="1"/>
  <c r="C580" i="5" a="1"/>
  <c r="C357" i="5" a="1"/>
  <c r="AS887" i="1" a="1"/>
  <c r="AS123" i="1" a="1"/>
  <c r="E516" i="5" a="1"/>
  <c r="C148" i="5" a="1"/>
  <c r="I983" i="5" a="1"/>
  <c r="J178" i="5" a="1"/>
  <c r="I903" i="5" a="1"/>
  <c r="D813" i="5" a="1"/>
  <c r="D848" i="5" a="1"/>
  <c r="I712" i="5" a="1"/>
  <c r="D171" i="5" a="1"/>
  <c r="I135" i="5" a="1"/>
  <c r="I843" i="5" a="1"/>
  <c r="D840" i="5" a="1"/>
  <c r="D468" i="5" a="1"/>
  <c r="D138" i="5" a="1"/>
  <c r="C376" i="5" a="1"/>
  <c r="D960" i="5" a="1"/>
  <c r="C634" i="5" a="1"/>
  <c r="F808" i="5" a="1"/>
  <c r="I517" i="5" a="1"/>
  <c r="G802" i="5" a="1"/>
  <c r="I196" i="5" a="1"/>
  <c r="D265" i="5" a="1"/>
  <c r="H193" i="5" a="1"/>
  <c r="E166" i="5" a="1"/>
  <c r="F333" i="5" a="1"/>
  <c r="F317" i="5" a="1"/>
  <c r="J873" i="5" a="1"/>
  <c r="J658" i="5" a="1"/>
  <c r="D723" i="5" a="1"/>
  <c r="G281" i="5" a="1"/>
  <c r="E729" i="5" a="1"/>
  <c r="AS376" i="1" a="1"/>
  <c r="E868" i="5" a="1"/>
  <c r="H229" i="5" a="1"/>
  <c r="D755" i="5" a="1"/>
  <c r="E237" i="5" a="1"/>
  <c r="C661" i="5" a="1"/>
  <c r="G316" i="5" a="1"/>
  <c r="F543" i="5" a="1"/>
  <c r="AS531" i="1" a="1"/>
  <c r="J23" i="5" a="1"/>
  <c r="D188" i="5" a="1"/>
  <c r="G929" i="5" a="1"/>
  <c r="I270" i="5" a="1"/>
  <c r="C833" i="5" a="1"/>
  <c r="D491" i="5" a="1"/>
  <c r="E639" i="5" a="1"/>
  <c r="E834" i="5" a="1"/>
  <c r="AS481" i="1" a="1"/>
  <c r="H953" i="5" a="1"/>
  <c r="H862" i="5" a="1"/>
  <c r="G679" i="5" a="1"/>
  <c r="J576" i="5" a="1"/>
  <c r="AS831" i="1" a="1"/>
  <c r="G143" i="5" a="1"/>
  <c r="C542" i="5" a="1"/>
  <c r="H413" i="5" a="1"/>
  <c r="AS515" i="1" a="1"/>
  <c r="G463" i="5" a="1"/>
  <c r="J403" i="5" a="1"/>
  <c r="AS730" i="1" a="1"/>
  <c r="J620" i="5" a="1"/>
  <c r="F654" i="5" a="1"/>
  <c r="C643" i="5" a="1"/>
  <c r="J713" i="5" a="1"/>
  <c r="C558" i="5" a="1"/>
  <c r="H437" i="5" a="1"/>
  <c r="AS383" i="1" a="1"/>
  <c r="E862" i="5" a="1"/>
  <c r="AS883" i="1" a="1"/>
  <c r="F817" i="5" a="1"/>
  <c r="G50" i="5" a="1"/>
  <c r="E990" i="5" a="1"/>
  <c r="AS299" i="1" a="1"/>
  <c r="AS378" i="1" a="1"/>
  <c r="AS421" i="1" a="1"/>
  <c r="H634" i="5" a="1"/>
  <c r="D111" i="5" a="1"/>
  <c r="G967" i="5" a="1"/>
  <c r="I869" i="5" a="1"/>
  <c r="E225" i="5" a="1"/>
  <c r="H142" i="5" a="1"/>
  <c r="I751" i="5" a="1"/>
  <c r="E524" i="5" a="1"/>
  <c r="J945" i="5" a="1"/>
  <c r="AS53" i="1" a="1"/>
  <c r="J1009" i="5" a="1"/>
  <c r="C622" i="5" a="1"/>
  <c r="D754" i="5" a="1"/>
  <c r="H245" i="5" a="1"/>
  <c r="AS747" i="1" a="1"/>
  <c r="J120" i="5" a="1"/>
  <c r="C619" i="5" a="1"/>
  <c r="C474" i="5" a="1"/>
  <c r="F713" i="5" a="1"/>
  <c r="G876" i="5" a="1"/>
  <c r="D336" i="5" a="1"/>
  <c r="F299" i="5" a="1"/>
  <c r="E767" i="5" a="1"/>
  <c r="I562" i="5" a="1"/>
  <c r="AS876" i="1" a="1"/>
  <c r="AS932" i="1" a="1"/>
  <c r="H964" i="5" a="1"/>
  <c r="F878" i="5" a="1"/>
  <c r="E502" i="5" a="1"/>
  <c r="E815" i="5" a="1"/>
  <c r="G998" i="5" a="1"/>
  <c r="E257" i="5" a="1"/>
  <c r="G694" i="5" a="1"/>
  <c r="D805" i="5" a="1"/>
  <c r="G730" i="5" a="1"/>
  <c r="F483" i="5" a="1"/>
  <c r="F371" i="5" a="1"/>
  <c r="AS863" i="1" a="1"/>
  <c r="J840" i="5" a="1"/>
  <c r="I1008" i="5" a="1"/>
  <c r="H825" i="5" a="1"/>
  <c r="F772" i="5" a="1"/>
  <c r="H934" i="5" a="1"/>
  <c r="F807" i="5" a="1"/>
  <c r="F474" i="5" a="1"/>
  <c r="E798" i="5" a="1"/>
  <c r="J941" i="5" a="1"/>
  <c r="H1007" i="5" a="1"/>
  <c r="C773" i="5" a="1"/>
  <c r="H468" i="5" a="1"/>
  <c r="C496" i="5" a="1"/>
  <c r="F690" i="5" a="1"/>
  <c r="E273" i="5" a="1"/>
  <c r="D761" i="5" a="1"/>
  <c r="H837" i="5" a="1"/>
  <c r="H859" i="5" a="1"/>
  <c r="F676" i="5" a="1"/>
  <c r="D711" i="5" a="1"/>
  <c r="I685" i="5" a="1"/>
  <c r="C928" i="5" a="1"/>
  <c r="C729" i="5" a="1"/>
  <c r="I811" i="5" a="1"/>
  <c r="I346" i="5" a="1"/>
  <c r="G200" i="5" a="1"/>
  <c r="J457" i="5" a="1"/>
  <c r="D299" i="5" a="1"/>
  <c r="J385" i="5" a="1"/>
  <c r="F148" i="5" a="1"/>
  <c r="E694" i="5" a="1"/>
  <c r="J489" i="5" a="1"/>
  <c r="C431" i="5" a="1"/>
  <c r="G317" i="5" a="1"/>
  <c r="J347" i="5" a="1"/>
  <c r="E800" i="5" a="1"/>
  <c r="F344" i="5" a="1"/>
  <c r="C267" i="5" a="1"/>
  <c r="F400" i="5" a="1"/>
  <c r="C226" i="5" a="1"/>
  <c r="I831" i="5" a="1"/>
  <c r="F291" i="5" a="1"/>
  <c r="I701" i="5" a="1"/>
  <c r="I436" i="5" a="1"/>
  <c r="I359" i="5" a="1"/>
  <c r="G787" i="5" a="1"/>
  <c r="E508" i="5" a="1"/>
  <c r="I187" i="5" a="1"/>
  <c r="H639" i="5" a="1"/>
  <c r="G611" i="5" a="1"/>
  <c r="J657" i="5" a="1"/>
  <c r="H297" i="5" a="1"/>
  <c r="H615" i="5" a="1"/>
  <c r="F494" i="5" a="1"/>
  <c r="E377" i="5" a="1"/>
  <c r="C97" i="5" a="1"/>
  <c r="H396" i="5" a="1"/>
  <c r="C532" i="5" a="1"/>
  <c r="C630" i="5" a="1"/>
  <c r="E427" i="5" a="1"/>
  <c r="E636" i="5" a="1"/>
  <c r="AS978" i="1" a="1"/>
  <c r="AS120" i="1" a="1"/>
  <c r="E908" i="5" a="1"/>
  <c r="J595" i="5" a="1"/>
  <c r="H992" i="5" a="1"/>
  <c r="G809" i="5" a="1"/>
  <c r="J885" i="5" a="1"/>
  <c r="F960" i="5" a="1"/>
  <c r="C404" i="5" a="1"/>
  <c r="G1007" i="5" a="1"/>
  <c r="E994" i="5" a="1"/>
  <c r="J952" i="5" a="1"/>
  <c r="D1009" i="5" a="1"/>
  <c r="F309" i="5" a="1"/>
  <c r="H1005" i="5" a="1"/>
  <c r="J464" i="5" a="1"/>
  <c r="J478" i="5" a="1"/>
  <c r="F1007" i="5" a="1"/>
  <c r="D862" i="5" a="1"/>
  <c r="D667" i="5" a="1"/>
  <c r="H607" i="5" a="1"/>
  <c r="D662" i="5" a="1"/>
  <c r="AS56" i="1" a="1"/>
  <c r="C837" i="5" a="1"/>
  <c r="G964" i="5" a="1"/>
  <c r="AS206" i="1" a="1"/>
  <c r="AS693" i="1" a="1"/>
  <c r="G379" i="5" a="1"/>
  <c r="D288" i="5" a="1"/>
  <c r="H96" i="5" a="1"/>
  <c r="C218" i="5" a="1"/>
  <c r="I594" i="5" a="1"/>
  <c r="F929" i="5" a="1"/>
  <c r="F573" i="5" a="1"/>
  <c r="C377" i="5" a="1"/>
  <c r="I896" i="5" a="1"/>
  <c r="AS367" i="1" a="1"/>
  <c r="C673" i="5" a="1"/>
  <c r="C904" i="5" a="1"/>
  <c r="C500" i="5" a="1"/>
  <c r="I858" i="5" a="1"/>
  <c r="F363" i="5" a="1"/>
  <c r="D973" i="5" a="1"/>
  <c r="AS359" i="1" a="1"/>
  <c r="J273" i="5" a="1"/>
  <c r="H813" i="5" a="1"/>
  <c r="F617" i="5" a="1"/>
  <c r="I453" i="5" a="1"/>
  <c r="J113" i="5" a="1"/>
  <c r="AS261" i="1" a="1"/>
  <c r="H501" i="5" a="1"/>
  <c r="AS839" i="1" a="1"/>
  <c r="AS700" i="1" a="1"/>
  <c r="I783" i="5" a="1"/>
  <c r="I660" i="5" a="1"/>
  <c r="E609" i="5" a="1"/>
  <c r="I345" i="5" a="1"/>
  <c r="AS564" i="1" a="1"/>
  <c r="D526" i="5" a="1"/>
  <c r="D977" i="5" a="1"/>
  <c r="H544" i="5" a="1"/>
  <c r="G945" i="5" a="1"/>
  <c r="H508" i="5" a="1"/>
  <c r="E93" i="5" a="1"/>
  <c r="F743" i="5" a="1"/>
  <c r="E695" i="5" a="1"/>
  <c r="C174" i="5" a="1"/>
  <c r="G112" i="5" a="1"/>
  <c r="H916" i="5" a="1"/>
  <c r="AS497" i="1" a="1"/>
  <c r="F539" i="5" a="1"/>
  <c r="G924" i="5" a="1"/>
  <c r="I277" i="5" a="1"/>
  <c r="I565" i="5" a="1"/>
  <c r="E818" i="5" a="1"/>
  <c r="E404" i="5" a="1"/>
  <c r="D1002" i="5" a="1"/>
  <c r="D510" i="5" a="1"/>
  <c r="H133" i="5" a="1"/>
  <c r="H744" i="5" a="1"/>
  <c r="H830" i="5" a="1"/>
  <c r="AS706" i="1" a="1"/>
  <c r="E650" i="5" a="1"/>
  <c r="AS71" i="1" a="1"/>
  <c r="D912" i="5" a="1"/>
  <c r="AS866" i="1" a="1"/>
  <c r="H205" i="5" a="1"/>
  <c r="I520" i="5" a="1"/>
  <c r="C25" i="5" a="1"/>
  <c r="C866" i="5" a="1"/>
  <c r="C410" i="5" a="1"/>
  <c r="C450" i="5" a="1"/>
  <c r="C75" i="5" a="1"/>
  <c r="I383" i="5" a="1"/>
  <c r="C544" i="5" a="1"/>
  <c r="D139" i="5" a="1"/>
  <c r="J492" i="5" a="1"/>
  <c r="J542" i="5" a="1"/>
  <c r="C312" i="5" a="1"/>
  <c r="C275" i="5" a="1"/>
  <c r="E561" i="5" a="1"/>
  <c r="AS960" i="1" a="1"/>
  <c r="G959" i="5" a="1"/>
  <c r="I269" i="5" a="1"/>
  <c r="G369" i="5" a="1"/>
  <c r="F526" i="5" a="1"/>
  <c r="G276" i="5" a="1"/>
  <c r="D475" i="5" a="1"/>
  <c r="D853" i="5" a="1"/>
  <c r="F766" i="5" a="1"/>
  <c r="E989" i="5" a="1"/>
  <c r="H87" i="5" a="1"/>
  <c r="AS428" i="1" a="1"/>
  <c r="F912" i="5" a="1"/>
  <c r="E484" i="5" a="1"/>
  <c r="E872" i="5" a="1"/>
  <c r="F380" i="5" a="1"/>
  <c r="I271" i="5" a="1"/>
  <c r="F550" i="5" a="1"/>
  <c r="H940" i="5" a="1"/>
  <c r="G972" i="5" a="1"/>
  <c r="H941" i="5" a="1"/>
  <c r="E856" i="5" a="1"/>
  <c r="I495" i="5" a="1"/>
  <c r="F796" i="5" a="1"/>
  <c r="AS807" i="1" a="1"/>
  <c r="F787" i="5" a="1"/>
  <c r="F1010" i="5" a="1"/>
  <c r="AS517" i="1" a="1"/>
  <c r="AS678" i="1" a="1"/>
  <c r="H666" i="5" a="1"/>
  <c r="C199" i="5" a="1"/>
  <c r="C766" i="5" a="1"/>
  <c r="J696" i="5" a="1"/>
  <c r="C254" i="5" a="1"/>
  <c r="D950" i="5" a="1"/>
  <c r="G657" i="5" a="1"/>
  <c r="D117" i="5" a="1"/>
  <c r="G864" i="5" a="1"/>
  <c r="AS868" i="1" a="1"/>
  <c r="G746" i="5" a="1"/>
  <c r="C909" i="5" a="1"/>
  <c r="D565" i="5" a="1"/>
  <c r="F218" i="5" a="1"/>
  <c r="E774" i="5" a="1"/>
  <c r="E933" i="5" a="1"/>
  <c r="AS627" i="1" a="1"/>
  <c r="H676" i="5" a="1"/>
  <c r="F930" i="5" a="1"/>
  <c r="AS615" i="1" a="1"/>
  <c r="G737" i="5" a="1"/>
  <c r="AS437" i="1" a="1"/>
  <c r="C890" i="5" a="1"/>
  <c r="AS287" i="1" a="1"/>
  <c r="F850" i="5" a="1"/>
  <c r="C896" i="5" a="1"/>
  <c r="AS301" i="1" a="1"/>
  <c r="H765" i="5" a="1"/>
  <c r="G656" i="5" a="1"/>
  <c r="J366" i="5" a="1"/>
  <c r="I835" i="5" a="1"/>
  <c r="AS459" i="1" a="1"/>
  <c r="I400" i="5" a="1"/>
  <c r="C662" i="5" a="1"/>
  <c r="C716" i="5" a="1"/>
  <c r="F974" i="5" a="1"/>
  <c r="AS448" i="1" a="1"/>
  <c r="C243" i="5" a="1"/>
  <c r="AS201" i="1" a="1"/>
  <c r="E310" i="5" a="1"/>
  <c r="D828" i="5" a="1"/>
  <c r="I789" i="5" a="1"/>
  <c r="AS345" i="1" a="1"/>
  <c r="G724" i="5" a="1"/>
  <c r="E388" i="5" a="1"/>
  <c r="AS685" i="1" a="1"/>
  <c r="G939" i="5" a="1"/>
  <c r="D1020" i="5" a="1"/>
  <c r="D227" i="5" a="1"/>
  <c r="G406" i="5" a="1"/>
  <c r="C813" i="5" a="1"/>
  <c r="C568" i="5" a="1"/>
  <c r="AS156" i="1" a="1"/>
  <c r="I679" i="5" a="1"/>
  <c r="AS119" i="1" a="1"/>
  <c r="AS905" i="1" a="1"/>
  <c r="AS270" i="1" a="1"/>
  <c r="J556" i="5" a="1"/>
  <c r="AS686" i="1" a="1"/>
  <c r="H546" i="5" a="1"/>
  <c r="E688" i="5" a="1"/>
  <c r="H179" i="5" a="1"/>
  <c r="E564" i="5" a="1"/>
  <c r="I839" i="5" a="1"/>
  <c r="J266" i="5" a="1"/>
  <c r="J350" i="5" a="1"/>
  <c r="D354" i="5" a="1"/>
  <c r="D550" i="5" a="1"/>
  <c r="G472" i="5" a="1"/>
  <c r="D609" i="5" a="1"/>
  <c r="J645" i="5" a="1"/>
  <c r="E921" i="5" a="1"/>
  <c r="G366" i="5" a="1"/>
  <c r="AS382" i="1" a="1"/>
  <c r="J342" i="5" a="1"/>
  <c r="J548" i="5" a="1"/>
  <c r="E1004" i="5" a="1"/>
  <c r="D778" i="5" a="1"/>
  <c r="J914" i="5" a="1"/>
  <c r="F928" i="5" a="1"/>
  <c r="I509" i="5" a="1"/>
  <c r="F634" i="5" a="1"/>
  <c r="AS540" i="1" a="1"/>
  <c r="AS941" i="1" a="1"/>
  <c r="G951" i="5" a="1"/>
  <c r="AS233" i="1" a="1"/>
  <c r="C705" i="5" a="1"/>
  <c r="I944" i="5" a="1"/>
  <c r="C382" i="5" a="1"/>
  <c r="I107" i="5" a="1"/>
  <c r="J27" i="5" a="1"/>
  <c r="H522" i="5" a="1"/>
  <c r="E317" i="5" a="1"/>
  <c r="G752" i="5" a="1"/>
  <c r="J390" i="5" a="1"/>
  <c r="H304" i="5" a="1"/>
  <c r="D286" i="5" a="1"/>
  <c r="C652" i="5" a="1"/>
  <c r="H601" i="5" a="1"/>
  <c r="C110" i="5" a="1"/>
  <c r="I547" i="5" a="1"/>
  <c r="E956" i="5" a="1"/>
  <c r="F544" i="5" a="1"/>
  <c r="F501" i="5" a="1"/>
  <c r="G232" i="5" a="1"/>
  <c r="D360" i="5" a="1"/>
  <c r="H375" i="5" a="1"/>
  <c r="E335" i="5" a="1"/>
  <c r="J420" i="5" a="1"/>
  <c r="J141" i="5" a="1"/>
  <c r="D295" i="5" a="1"/>
  <c r="I961" i="5" a="1"/>
  <c r="H364" i="5" a="1"/>
  <c r="C257" i="5" a="1"/>
  <c r="F629" i="5" a="1"/>
  <c r="J477" i="5" a="1"/>
  <c r="I728" i="5" a="1"/>
  <c r="E824" i="5" a="1"/>
  <c r="D808" i="5" a="1"/>
  <c r="D218" i="5" a="1"/>
  <c r="D725" i="5" a="1"/>
  <c r="C1010" i="5" a="1"/>
  <c r="H936" i="5" a="1"/>
  <c r="F941" i="5" a="1"/>
  <c r="J642" i="5" a="1"/>
  <c r="D795" i="5" a="1"/>
  <c r="AS264" i="1" a="1"/>
  <c r="AS48" i="1" a="1"/>
  <c r="E849" i="5" a="1"/>
  <c r="C783" i="5" a="1"/>
  <c r="H718" i="5" a="1"/>
  <c r="F891" i="5" a="1"/>
  <c r="AS970" i="1" a="1"/>
  <c r="F45" i="5" a="1"/>
  <c r="F651" i="5" a="1"/>
  <c r="C917" i="5" a="1"/>
  <c r="J782" i="5" a="1"/>
  <c r="E568" i="5" a="1"/>
  <c r="AS822" i="1" a="1"/>
  <c r="F600" i="5" a="1"/>
  <c r="F727" i="5" a="1"/>
  <c r="D429" i="5" a="1"/>
  <c r="AS19" i="1" a="1"/>
  <c r="D720" i="5" a="1"/>
  <c r="I912" i="5" a="1"/>
  <c r="E681" i="5" a="1"/>
  <c r="AS632" i="1" a="1"/>
  <c r="E749" i="5" a="1"/>
  <c r="E510" i="5" a="1"/>
  <c r="H904" i="5" a="1"/>
  <c r="I398" i="5" a="1"/>
  <c r="I713" i="5" a="1"/>
  <c r="D245" i="5" a="1"/>
  <c r="C717" i="5" a="1"/>
  <c r="G683" i="5" a="1"/>
  <c r="C803" i="5" a="1"/>
  <c r="I852" i="5" a="1"/>
  <c r="I836" i="5" a="1"/>
  <c r="I534" i="5" a="1"/>
  <c r="D624" i="5" a="1"/>
  <c r="I952" i="5" a="1"/>
  <c r="AS746" i="1" a="1"/>
  <c r="D776" i="5" a="1"/>
  <c r="C543" i="5" a="1"/>
  <c r="AS590" i="1" a="1"/>
  <c r="F883" i="5" a="1"/>
  <c r="G695" i="5" a="1"/>
  <c r="E704" i="5" a="1"/>
  <c r="AS77" i="1" a="1"/>
  <c r="H850" i="5" a="1"/>
  <c r="H989" i="5" a="1"/>
  <c r="H524" i="5" a="1"/>
  <c r="AS236" i="1" a="1"/>
  <c r="AS585" i="1" a="1"/>
  <c r="C548" i="5" a="1"/>
  <c r="C36" i="5" a="1"/>
  <c r="C769" i="5" a="1"/>
  <c r="AS882" i="1" a="1"/>
  <c r="I567" i="5" a="1"/>
  <c r="H1004" i="5" a="1"/>
  <c r="F950" i="5" a="1"/>
  <c r="E1013" i="5" a="1"/>
  <c r="J904" i="5" a="1"/>
  <c r="C758" i="5" a="1"/>
  <c r="AS185" i="1" a="1"/>
  <c r="G769" i="5" a="1"/>
  <c r="D543" i="5" a="1"/>
  <c r="H738" i="5" a="1"/>
  <c r="AS278" i="1" a="1"/>
  <c r="C806" i="5" a="1"/>
  <c r="J649" i="5" a="1"/>
  <c r="AS774" i="1" a="1"/>
  <c r="H828" i="5" a="1"/>
  <c r="J857" i="5" a="1"/>
  <c r="H563" i="5" a="1"/>
  <c r="H923" i="5" a="1"/>
  <c r="F864" i="5" a="1"/>
  <c r="H761" i="5" a="1"/>
  <c r="AS577" i="1" a="1"/>
  <c r="G784" i="5" a="1"/>
  <c r="AS210" i="1" a="1"/>
  <c r="F560" i="5" a="1"/>
  <c r="I418" i="5" a="1"/>
  <c r="E307" i="5" a="1"/>
  <c r="AS189" i="1" a="1"/>
  <c r="I819" i="5" a="1"/>
  <c r="G495" i="5" a="1"/>
  <c r="F966" i="5" a="1"/>
  <c r="AS447" i="1" a="1"/>
  <c r="C649" i="5" a="1"/>
  <c r="AS372" i="1" a="1"/>
  <c r="G545" i="5" a="1"/>
  <c r="G581" i="5" a="1"/>
  <c r="H395" i="5" a="1"/>
  <c r="AS675" i="1" a="1"/>
  <c r="I781" i="5" a="1"/>
  <c r="I733" i="5" a="1"/>
  <c r="G480" i="5" a="1"/>
  <c r="F161" i="5" a="1"/>
  <c r="G416" i="5" a="1"/>
  <c r="D261" i="5" a="1"/>
  <c r="H65" i="5" a="1"/>
  <c r="H945" i="5" a="1"/>
  <c r="C710" i="5" a="1"/>
  <c r="E519" i="5" a="1"/>
  <c r="I705" i="5" a="1"/>
  <c r="H640" i="5" a="1"/>
  <c r="J549" i="5" a="1"/>
  <c r="C89" i="5" a="1"/>
  <c r="J121" i="5" a="1"/>
  <c r="C665" i="5" a="1"/>
  <c r="G32" i="5" a="1"/>
  <c r="D976" i="5" a="1"/>
  <c r="I918" i="5" a="1"/>
  <c r="F273" i="5" a="1"/>
  <c r="G570" i="5" a="1"/>
  <c r="E960" i="5" a="1"/>
  <c r="I521" i="5" a="1"/>
  <c r="I924" i="5" a="1"/>
  <c r="J691" i="5" a="1"/>
  <c r="G487" i="5" a="1"/>
  <c r="E683" i="5" a="1"/>
  <c r="E913" i="5" a="1"/>
  <c r="AS837" i="1" a="1"/>
  <c r="D553" i="5" a="1"/>
  <c r="G726" i="5" a="1"/>
  <c r="H729" i="5" a="1"/>
  <c r="F768" i="5" a="1"/>
  <c r="I369" i="5" a="1"/>
  <c r="F1008" i="5" a="1"/>
  <c r="C489" i="5" a="1"/>
  <c r="I973" i="5" a="1"/>
  <c r="E574" i="5" a="1"/>
  <c r="I360" i="5" a="1"/>
  <c r="D262" i="5" a="1"/>
  <c r="I625" i="5" a="1"/>
  <c r="F923" i="5" a="1"/>
  <c r="J456" i="5" a="1"/>
  <c r="F427" i="5" a="1"/>
  <c r="G930" i="5" a="1"/>
  <c r="D705" i="5" a="1"/>
  <c r="H529" i="5" a="1"/>
  <c r="AS490" i="1" a="1"/>
  <c r="F962" i="5" a="1"/>
  <c r="G454" i="5" a="1"/>
  <c r="I874" i="5" a="1"/>
  <c r="I808" i="5" a="1"/>
  <c r="J396" i="5" a="1"/>
  <c r="J958" i="5" a="1"/>
  <c r="C67" i="5" a="1"/>
  <c r="AS179" i="1" a="1"/>
  <c r="AS613" i="1" a="1"/>
  <c r="G1015" i="5" a="1"/>
  <c r="G567" i="5" a="1"/>
  <c r="E945" i="5" a="1"/>
  <c r="AS622" i="1" a="1"/>
  <c r="I863" i="5" a="1"/>
  <c r="AS365" i="1" a="1"/>
  <c r="C855" i="5" a="1"/>
  <c r="G985" i="5" a="1"/>
  <c r="C475" i="5" a="1"/>
  <c r="E292" i="5" a="1"/>
  <c r="AS39" i="1" a="1"/>
  <c r="I905" i="5" a="1"/>
  <c r="J750" i="5" a="1"/>
  <c r="C968" i="5" a="1"/>
  <c r="AS732" i="1" a="1"/>
  <c r="D842" i="5" a="1"/>
  <c r="F473" i="5" a="1"/>
  <c r="I668" i="5" a="1"/>
  <c r="I669" i="5" a="1"/>
  <c r="J791" i="5" a="1"/>
  <c r="H705" i="5" a="1"/>
  <c r="F1004" i="5" a="1"/>
  <c r="D774" i="5" a="1"/>
  <c r="H590" i="5" a="1"/>
  <c r="AS777" i="1" a="1"/>
  <c r="AS478" i="1" a="1"/>
  <c r="E845" i="5" a="1"/>
  <c r="D920" i="5" a="1"/>
  <c r="C700" i="5" a="1"/>
  <c r="H271" i="5" a="1"/>
  <c r="D626" i="5" a="1"/>
  <c r="D756" i="5" a="1"/>
  <c r="F484" i="5" a="1"/>
  <c r="C953" i="5" a="1"/>
  <c r="AS381" i="1" a="1"/>
  <c r="C988" i="5" a="1"/>
  <c r="D702" i="5" a="1"/>
  <c r="G855" i="5" a="1"/>
  <c r="I544" i="5" a="1"/>
  <c r="AS834" i="1" a="1"/>
  <c r="AS486" i="1" a="1"/>
  <c r="C229" i="5" a="1"/>
  <c r="I655" i="5" a="1"/>
  <c r="I622" i="5" a="1"/>
  <c r="I303" i="5" a="1"/>
  <c r="C952" i="5" a="1"/>
  <c r="D525" i="5" a="1"/>
  <c r="AS152" i="1" a="1"/>
  <c r="G633" i="5" a="1"/>
  <c r="C288" i="5" a="1"/>
  <c r="F528" i="5" a="1"/>
  <c r="D974" i="5" a="1"/>
  <c r="AS1000" i="1" a="1"/>
  <c r="J637" i="5" a="1"/>
  <c r="F755" i="5" a="1"/>
  <c r="F568" i="5" a="1"/>
  <c r="I945" i="5" a="1"/>
  <c r="AS985" i="1" a="1"/>
  <c r="C776" i="5" a="1"/>
  <c r="F522" i="5" a="1"/>
  <c r="D539" i="5" a="1"/>
  <c r="AS252" i="1" a="1"/>
  <c r="G832" i="5" a="1"/>
  <c r="D931" i="5" a="1"/>
  <c r="AS172" i="1" a="1"/>
  <c r="J988" i="5" a="1"/>
  <c r="D520" i="5" a="1"/>
  <c r="H667" i="5" a="1"/>
  <c r="J949" i="5" a="1"/>
  <c r="J187" i="5" a="1"/>
  <c r="C455" i="5" a="1"/>
  <c r="F591" i="5" a="1"/>
  <c r="D118" i="5" a="1"/>
  <c r="C138" i="5" a="1"/>
  <c r="H573" i="5" a="1"/>
  <c r="F382" i="5" a="1"/>
  <c r="C407" i="5" a="1"/>
  <c r="J827" i="5" a="1"/>
  <c r="F277" i="5" a="1"/>
  <c r="E366" i="5" a="1"/>
  <c r="I44" i="5" a="1"/>
  <c r="J107" i="5" a="1"/>
  <c r="I268" i="5" a="1"/>
  <c r="C460" i="5" a="1"/>
  <c r="I455" i="5" a="1"/>
  <c r="F697" i="5" a="1"/>
  <c r="E670" i="5" a="1"/>
  <c r="J401" i="5" a="1"/>
  <c r="E657" i="5" a="1"/>
  <c r="D704" i="5" a="1"/>
  <c r="G401" i="5" a="1"/>
  <c r="D560" i="5" a="1"/>
  <c r="G493" i="5" a="1"/>
  <c r="I48" i="5" a="1"/>
  <c r="G535" i="5" a="1"/>
  <c r="J601" i="5" a="1"/>
  <c r="D267" i="5" a="1"/>
  <c r="I1020" i="5" a="1"/>
  <c r="G848" i="5" a="1"/>
  <c r="G512" i="5" a="1"/>
  <c r="D414" i="5" a="1"/>
  <c r="I702" i="5" a="1"/>
  <c r="H861" i="5" a="1"/>
  <c r="G735" i="5" a="1"/>
  <c r="C50" i="5" a="1"/>
  <c r="E953" i="5" a="1"/>
  <c r="J970" i="5" a="1"/>
  <c r="E828" i="5" a="1"/>
  <c r="F562" i="5" a="1"/>
  <c r="C480" i="5" a="1"/>
  <c r="G763" i="5" a="1"/>
  <c r="C329" i="5" a="1"/>
  <c r="F258" i="5" a="1"/>
  <c r="F1016" i="5" a="1"/>
  <c r="F627" i="5" a="1"/>
  <c r="D399" i="5" a="1"/>
  <c r="J166" i="5" a="1"/>
  <c r="C497" i="5" a="1"/>
  <c r="J306" i="5" a="1"/>
  <c r="F489" i="5" a="1"/>
  <c r="AS449" i="1" a="1"/>
  <c r="D1001" i="5" a="1"/>
  <c r="F620" i="5" a="1"/>
  <c r="AS814" i="1" a="1"/>
  <c r="AS412" i="1" a="1"/>
  <c r="I425" i="5" a="1"/>
  <c r="C310" i="5" a="1"/>
  <c r="F648" i="5" a="1"/>
  <c r="C679" i="5" a="1"/>
  <c r="G75" i="5" a="1"/>
  <c r="AS683" i="1" a="1"/>
  <c r="H1020" i="5" a="1"/>
  <c r="C165" i="5" a="1"/>
  <c r="E807" i="5" a="1"/>
  <c r="AS560" i="1" a="1"/>
  <c r="I821" i="5" a="1"/>
  <c r="H1012" i="5" a="1"/>
  <c r="H948" i="5" a="1"/>
  <c r="AS239" i="1" a="1"/>
  <c r="J744" i="5" a="1"/>
  <c r="D994" i="5" a="1"/>
  <c r="I406" i="5" a="1"/>
  <c r="F660" i="5" a="1"/>
  <c r="F515" i="5" a="1"/>
  <c r="E614" i="5" a="1"/>
  <c r="F734" i="5" a="1"/>
  <c r="H561" i="5" a="1"/>
  <c r="J689" i="5" a="1"/>
  <c r="J1013" i="5" a="1"/>
  <c r="C958" i="5" a="1"/>
  <c r="E839" i="5" a="1"/>
  <c r="J729" i="5" a="1"/>
  <c r="F919" i="5" a="1"/>
  <c r="E892" i="5" a="1"/>
  <c r="G152" i="5" a="1"/>
  <c r="J995" i="5" a="1"/>
  <c r="J720" i="5" a="1"/>
  <c r="AS283" i="1" a="1"/>
  <c r="I617" i="5" a="1"/>
  <c r="E299" i="5" a="1"/>
  <c r="J436" i="5" a="1"/>
  <c r="F784" i="5" a="1"/>
  <c r="H965" i="5" a="1"/>
  <c r="E679" i="5" a="1"/>
  <c r="J828" i="5" a="1"/>
  <c r="AS998" i="1" a="1"/>
  <c r="C415" i="5" a="1"/>
  <c r="AS105" i="1" a="1"/>
  <c r="E693" i="5" a="1"/>
  <c r="E562" i="5" a="1"/>
  <c r="E314" i="5" a="1"/>
  <c r="E882" i="5" a="1"/>
  <c r="I473" i="5" a="1"/>
  <c r="I965" i="5" a="1"/>
  <c r="D488" i="5" a="1"/>
  <c r="E239" i="5" a="1"/>
  <c r="J785" i="5" a="1"/>
  <c r="I861" i="5" a="1"/>
  <c r="G879" i="5" a="1"/>
  <c r="F997" i="5" a="1"/>
  <c r="J940" i="5" a="1"/>
  <c r="D900" i="5" a="1"/>
  <c r="AS694" i="1" a="1"/>
  <c r="D810" i="5" a="1"/>
  <c r="J678" i="5" a="1"/>
  <c r="F933" i="5" a="1"/>
  <c r="D827" i="5" a="1"/>
  <c r="G559" i="5" a="1"/>
  <c r="J858" i="5" a="1"/>
  <c r="D990" i="5" a="1"/>
  <c r="G645" i="5" a="1"/>
  <c r="E972" i="5" a="1"/>
  <c r="F594" i="5" a="1"/>
  <c r="E884" i="5" a="1"/>
  <c r="E305" i="5" a="1"/>
  <c r="AS740" i="1" a="1"/>
  <c r="AS879" i="1" a="1"/>
  <c r="AS279" i="1" a="1"/>
  <c r="F231" i="5" a="1"/>
  <c r="F323" i="5" a="1"/>
  <c r="E689" i="5" a="1"/>
  <c r="C809" i="5" a="1"/>
  <c r="E364" i="5" a="1"/>
  <c r="D698" i="5" a="1"/>
  <c r="F312" i="5" a="1"/>
  <c r="G435" i="5" a="1"/>
  <c r="E706" i="5" a="1"/>
  <c r="F154" i="5" a="1"/>
  <c r="J160" i="5" a="1"/>
  <c r="H152" i="5" a="1"/>
  <c r="J220" i="5" a="1"/>
  <c r="J383" i="5" a="1"/>
  <c r="C676" i="5" a="1"/>
  <c r="F115" i="5" a="1"/>
  <c r="E344" i="5" a="1"/>
  <c r="I404" i="5" a="1"/>
  <c r="E304" i="5" a="1"/>
  <c r="G57" i="5" a="1"/>
  <c r="C589" i="5" a="1"/>
  <c r="D220" i="5" a="1"/>
  <c r="H161" i="5" a="1"/>
  <c r="G507" i="5" a="1"/>
  <c r="H896" i="5" a="1"/>
  <c r="F872" i="5" a="1"/>
  <c r="D373" i="5" a="1"/>
  <c r="H597" i="5" a="1"/>
  <c r="G605" i="5" a="1"/>
  <c r="G239" i="5" a="1"/>
  <c r="C445" i="5" a="1"/>
  <c r="E944" i="5" a="1"/>
  <c r="F416" i="5" a="1"/>
  <c r="I692" i="5" a="1"/>
  <c r="C318" i="5" a="1"/>
  <c r="C392" i="5" a="1"/>
  <c r="J237" i="5" a="1"/>
  <c r="E40" i="5" a="1"/>
  <c r="G988" i="5" a="1"/>
  <c r="J759" i="5" a="1"/>
  <c r="F659" i="5" a="1"/>
  <c r="C724" i="5" a="1"/>
  <c r="E544" i="5" a="1"/>
  <c r="I788" i="5" a="1"/>
  <c r="J669" i="5" a="1"/>
  <c r="C950" i="5" a="1"/>
  <c r="I798" i="5" a="1"/>
  <c r="AS933" i="1" a="1"/>
  <c r="F855" i="5" a="1"/>
  <c r="AS174" i="1" a="1"/>
  <c r="C409" i="5" a="1"/>
  <c r="E837" i="5" a="1"/>
  <c r="AS95" i="1" a="1"/>
  <c r="I35" i="5" a="1"/>
  <c r="J170" i="5" a="1"/>
  <c r="C224" i="5" a="1"/>
  <c r="H500" i="5" a="1"/>
  <c r="AS45" i="1" a="1"/>
  <c r="C570" i="5" a="1"/>
  <c r="H984" i="5" a="1"/>
  <c r="H907" i="5" a="1"/>
  <c r="I923" i="5" a="1"/>
  <c r="AS766" i="1" a="1"/>
  <c r="AS902" i="1" a="1"/>
  <c r="C354" i="5" a="1"/>
  <c r="J621" i="5" a="1"/>
  <c r="AS137" i="1" a="1"/>
  <c r="D689" i="5" a="1"/>
  <c r="G935" i="5" a="1"/>
  <c r="C616" i="5" a="1"/>
  <c r="AS429" i="1" a="1"/>
  <c r="D355" i="5" a="1"/>
  <c r="D696" i="5" a="1"/>
  <c r="F542" i="5" a="1"/>
  <c r="C664" i="5" a="1"/>
  <c r="I899" i="5" a="1"/>
  <c r="D652" i="5" a="1"/>
  <c r="E176" i="5" a="1"/>
  <c r="C699" i="5" a="1"/>
  <c r="D231" i="5" a="1"/>
  <c r="I823" i="5" a="1"/>
  <c r="J566" i="5" a="1"/>
  <c r="D688" i="5" a="1"/>
  <c r="E711" i="5" a="1"/>
  <c r="C308" i="5" a="1"/>
  <c r="G83" i="5" a="1"/>
  <c r="J140" i="5" a="1"/>
  <c r="G944" i="5" a="1"/>
  <c r="G348" i="5" a="1"/>
  <c r="E215" i="5" a="1"/>
  <c r="AS230" i="1" a="1"/>
  <c r="C770" i="5" a="1"/>
  <c r="AS393" i="1" a="1"/>
  <c r="H1015" i="5" a="1"/>
  <c r="G995" i="5" a="1"/>
  <c r="G702" i="5" a="1"/>
  <c r="AS457" i="1" a="1"/>
  <c r="E391" i="5" a="1"/>
  <c r="AS66" i="1" a="1"/>
  <c r="C979" i="5" a="1"/>
  <c r="J918" i="5" a="1"/>
  <c r="H701" i="5" a="1"/>
  <c r="E555" i="5" a="1"/>
  <c r="E875" i="5" a="1"/>
  <c r="D517" i="5" a="1"/>
  <c r="E736" i="5" a="1"/>
  <c r="J723" i="5" a="1"/>
  <c r="H652" i="5" a="1"/>
  <c r="G432" i="5" a="1"/>
  <c r="J701" i="5" a="1"/>
  <c r="D860" i="5" a="1"/>
  <c r="I413" i="5" a="1"/>
  <c r="E664" i="5" a="1"/>
  <c r="J1019" i="5" a="1"/>
  <c r="J722" i="5" a="1"/>
  <c r="D502" i="5" a="1"/>
  <c r="I560" i="5" a="1"/>
  <c r="D884" i="5" a="1"/>
  <c r="H1009" i="5" a="1"/>
  <c r="H611" i="5" a="1"/>
  <c r="G355" i="5" a="1"/>
  <c r="C514" i="5" a="1"/>
  <c r="AS374" i="1" a="1"/>
  <c r="H884" i="5" a="1"/>
  <c r="I967" i="5" a="1"/>
  <c r="C663" i="5" a="1"/>
  <c r="H571" i="5" a="1"/>
  <c r="H757" i="5" a="1"/>
  <c r="J393" i="5" a="1"/>
  <c r="E352" i="5" a="1"/>
  <c r="H763" i="5" a="1"/>
  <c r="G681" i="5" a="1"/>
  <c r="E115" i="5" a="1"/>
  <c r="E202" i="5" a="1"/>
  <c r="D81" i="5" a="1"/>
  <c r="J1008" i="5" a="1"/>
  <c r="G183" i="5" a="1"/>
  <c r="D291" i="5" a="1"/>
  <c r="E386" i="5" a="1"/>
  <c r="I248" i="5" a="1"/>
  <c r="H101" i="5" a="1"/>
  <c r="H528" i="5" a="1"/>
  <c r="F507" i="5" a="1"/>
  <c r="I588" i="5" a="1"/>
  <c r="J607" i="5" a="1"/>
  <c r="G632" i="5" a="1"/>
  <c r="J611" i="5" a="1"/>
  <c r="I606" i="5" a="1"/>
  <c r="D258" i="5" a="1"/>
  <c r="D197" i="5" a="1"/>
  <c r="C394" i="5" a="1"/>
  <c r="I742" i="5" a="1"/>
  <c r="C771" i="5" a="1"/>
  <c r="D448" i="5" a="1"/>
  <c r="G608" i="5" a="1"/>
  <c r="I618" i="5" a="1"/>
  <c r="AS961" i="1" a="1"/>
  <c r="J816" i="5" a="1"/>
  <c r="C706" i="5" a="1"/>
  <c r="C942" i="5" a="1"/>
  <c r="H610" i="5" a="1"/>
  <c r="J600" i="5" a="1"/>
  <c r="C849" i="5" a="1"/>
  <c r="I860" i="5" a="1"/>
  <c r="C777" i="5" a="1"/>
  <c r="G693" i="5" a="1"/>
  <c r="I760" i="5" a="1"/>
  <c r="D869" i="5" a="1"/>
  <c r="D679" i="5" a="1"/>
  <c r="C957" i="5" a="1"/>
  <c r="D247" i="5" a="1"/>
  <c r="D819" i="5" a="1"/>
  <c r="I694" i="5" a="1"/>
  <c r="G956" i="5" a="1"/>
  <c r="AS471" i="1" a="1"/>
  <c r="H581" i="5" a="1"/>
  <c r="I414" i="5" a="1"/>
  <c r="I416" i="5" a="1"/>
  <c r="C743" i="5" a="1"/>
  <c r="J535" i="5" a="1"/>
  <c r="C779" i="5" a="1"/>
  <c r="J547" i="5" a="1"/>
  <c r="H709" i="5" a="1"/>
  <c r="C1012" i="5" a="1"/>
  <c r="I318" i="5" a="1"/>
  <c r="G550" i="5" a="1"/>
  <c r="I963" i="5" a="1"/>
  <c r="J859" i="5" a="1"/>
  <c r="J936" i="5" a="1"/>
  <c r="AS392" i="1" a="1"/>
  <c r="AS993" i="1" a="1"/>
  <c r="J950" i="5" a="1"/>
  <c r="I662" i="5" a="1"/>
  <c r="AS30" i="1" a="1"/>
  <c r="I730" i="5" a="1"/>
  <c r="D734" i="5" a="1"/>
  <c r="E696" i="5" a="1"/>
  <c r="E599" i="5" a="1"/>
  <c r="G613" i="5" a="1"/>
  <c r="F1005" i="5" a="1"/>
  <c r="D285" i="5" a="1"/>
  <c r="E637" i="5" a="1"/>
  <c r="E162" i="5" a="1"/>
  <c r="F653" i="5" a="1"/>
  <c r="F559" i="5" a="1"/>
  <c r="C812" i="5" a="1"/>
  <c r="I994" i="5" a="1"/>
  <c r="D518" i="5" a="1"/>
  <c r="D250" i="5" a="1"/>
  <c r="C877" i="5" a="1"/>
  <c r="G1003" i="5" a="1"/>
  <c r="H680" i="5" a="1"/>
  <c r="F760" i="5" a="1"/>
  <c r="F316" i="5" a="1"/>
  <c r="I757" i="5" a="1"/>
  <c r="F1002" i="5" a="1"/>
  <c r="J817" i="5" a="1"/>
  <c r="J546" i="5" a="1"/>
  <c r="H918" i="5" a="1"/>
  <c r="C207" i="5" a="1"/>
  <c r="AS847" i="1" a="1"/>
  <c r="AS285" i="1" a="1"/>
  <c r="AS331" i="1" a="1"/>
  <c r="I722" i="5" a="1"/>
  <c r="E817" i="5" a="1"/>
  <c r="I370" i="5" a="1"/>
  <c r="E726" i="5" a="1"/>
  <c r="I959" i="5" a="1"/>
  <c r="F566" i="5" a="1"/>
  <c r="C403" i="5" a="1"/>
  <c r="I986" i="5" a="1"/>
  <c r="G390" i="5" a="1"/>
  <c r="AS337" i="1" a="1"/>
  <c r="F377" i="5" a="1"/>
  <c r="G641" i="5" a="1"/>
  <c r="F244" i="5" a="1"/>
  <c r="F809" i="5" a="1"/>
  <c r="E623" i="5" a="1"/>
  <c r="C755" i="5" a="1"/>
  <c r="D844" i="5" a="1"/>
  <c r="H617" i="5" a="1"/>
  <c r="D800" i="5" a="1"/>
  <c r="C627" i="5" a="1"/>
  <c r="E761" i="5" a="1"/>
  <c r="J537" i="5" a="1"/>
  <c r="J375" i="5" a="1"/>
  <c r="I940" i="5" a="1"/>
  <c r="H866" i="5" a="1"/>
  <c r="E844" i="5" a="1"/>
  <c r="H1003" i="5" a="1"/>
  <c r="AS255" i="1" a="1"/>
  <c r="D594" i="5" a="1"/>
  <c r="J812" i="5" a="1"/>
  <c r="D955" i="5" a="1"/>
  <c r="I446" i="5" a="1"/>
  <c r="E973" i="5" a="1"/>
  <c r="H447" i="5" a="1"/>
  <c r="C528" i="5" a="1"/>
  <c r="C901" i="5" a="1"/>
  <c r="H400" i="5" a="1"/>
  <c r="F85" i="5" a="1"/>
  <c r="C300" i="5" a="1"/>
  <c r="D736" i="5" a="1"/>
  <c r="G650" i="5" a="1"/>
  <c r="E963" i="5" a="1"/>
  <c r="I557" i="5" a="1"/>
  <c r="F201" i="5" a="1"/>
  <c r="I186" i="5" a="1"/>
  <c r="F127" i="5" a="1"/>
  <c r="G609" i="5" a="1"/>
  <c r="H275" i="5" a="1"/>
  <c r="E616" i="5" a="1"/>
  <c r="G440" i="5" a="1"/>
  <c r="F330" i="5" a="1"/>
  <c r="D359" i="5" a="1"/>
  <c r="E996" i="5" a="1"/>
  <c r="J339" i="5" a="1"/>
  <c r="C492" i="5" a="1"/>
  <c r="D893" i="5" a="1"/>
  <c r="H549" i="5" a="1"/>
  <c r="H570" i="5" a="1"/>
  <c r="G1000" i="5" a="1"/>
  <c r="G670" i="5" a="1"/>
  <c r="I658" i="5" a="1"/>
  <c r="C336" i="5" a="1"/>
  <c r="H840" i="5" a="1"/>
  <c r="E179" i="5" a="1"/>
  <c r="D363" i="5" a="1"/>
  <c r="I1014" i="5" a="1"/>
  <c r="I613" i="5" a="1"/>
  <c r="I433" i="5" a="1"/>
  <c r="F419" i="5" a="1"/>
  <c r="G376" i="5" a="1"/>
  <c r="C667" i="5" a="1"/>
  <c r="G194" i="5" a="1"/>
  <c r="D728" i="5" a="1"/>
  <c r="D387" i="5" a="1"/>
  <c r="H665" i="5" a="1"/>
  <c r="H797" i="5" a="1"/>
  <c r="H802" i="5" a="1"/>
  <c r="AS848" i="1" a="1"/>
  <c r="E850" i="5" a="1"/>
  <c r="J809" i="5" a="1"/>
  <c r="G73" i="5" a="1"/>
  <c r="AS911" i="1" a="1"/>
  <c r="J685" i="5" a="1"/>
  <c r="F465" i="5" a="1"/>
  <c r="H974" i="5" a="1"/>
  <c r="G308" i="5" a="1"/>
  <c r="H732" i="5" a="1"/>
  <c r="J380" i="5" a="1"/>
  <c r="E717" i="5" a="1"/>
  <c r="F657" i="5" a="1"/>
  <c r="I761" i="5" a="1"/>
  <c r="J987" i="5" a="1"/>
  <c r="H417" i="5" a="1"/>
  <c r="I929" i="5" a="1"/>
  <c r="E928" i="5" a="1"/>
  <c r="AS598" i="1" a="1"/>
  <c r="F971" i="5" a="1"/>
  <c r="J826" i="5" a="1"/>
  <c r="AS546" i="1" a="1"/>
  <c r="E820" i="5" a="1"/>
  <c r="H347" i="5" a="1"/>
  <c r="D361" i="5" a="1"/>
  <c r="I810" i="5" a="1"/>
  <c r="C1019" i="5" a="1"/>
  <c r="I651" i="5" a="1"/>
  <c r="E974" i="5" a="1"/>
  <c r="H651" i="5" a="1"/>
  <c r="J933" i="5" a="1"/>
  <c r="E458" i="5" a="1"/>
  <c r="F663" i="5" a="1"/>
  <c r="J755" i="5" a="1"/>
  <c r="D684" i="5" a="1"/>
  <c r="E306" i="5" a="1"/>
  <c r="F126" i="5" a="1"/>
  <c r="J951" i="5" a="1"/>
  <c r="G1013" i="5" a="1"/>
  <c r="F986" i="5" a="1"/>
  <c r="H962" i="5" a="1"/>
  <c r="C284" i="5" a="1"/>
  <c r="C537" i="5" a="1"/>
  <c r="J849" i="5" a="1"/>
  <c r="F897" i="5" a="1"/>
  <c r="D740" i="5" a="1"/>
  <c r="J917" i="5" a="1"/>
  <c r="F892" i="5" a="1"/>
  <c r="AS281" i="1" a="1"/>
  <c r="AS242" i="1" a="1"/>
  <c r="I59" i="5" a="1"/>
  <c r="J887" i="5" a="1"/>
  <c r="D323" i="5" a="1"/>
  <c r="AS360" i="1" a="1"/>
  <c r="H760" i="5" a="1"/>
  <c r="I853" i="5" a="1"/>
  <c r="J683" i="5" a="1"/>
  <c r="G736" i="5" a="1"/>
  <c r="D987" i="5" a="1"/>
  <c r="F619" i="5" a="1"/>
  <c r="AS662" i="1" a="1"/>
  <c r="AS890" i="1" a="1"/>
  <c r="C588" i="5" a="1"/>
  <c r="G980" i="5" a="1"/>
  <c r="D645" i="5" a="1"/>
  <c r="D695" i="5" a="1"/>
  <c r="AS401" i="1" a="1"/>
  <c r="AS80" i="1" a="1"/>
  <c r="F637" i="5" a="1"/>
  <c r="AS87" i="1" a="1"/>
  <c r="G353" i="5" a="1"/>
  <c r="I533" i="5" a="1"/>
  <c r="AS22" i="1" a="1"/>
  <c r="C311" i="5" a="1"/>
  <c r="H157" i="5" a="1"/>
  <c r="AS971" i="1" a="1"/>
  <c r="C399" i="5" a="1"/>
  <c r="E843" i="5" a="1"/>
  <c r="AS130" i="1" a="1"/>
  <c r="AS818" i="1" a="1"/>
  <c r="I977" i="5" a="1"/>
  <c r="AS18" i="1" a="1"/>
  <c r="I263" i="5" a="1"/>
  <c r="E396" i="5" a="1"/>
  <c r="E431" i="5" a="1"/>
  <c r="AS669" i="1" a="1"/>
  <c r="C217" i="5" a="1"/>
  <c r="E935" i="5" a="1"/>
  <c r="E567" i="5" a="1"/>
  <c r="H351" i="5" a="1"/>
  <c r="I575" i="5" a="1"/>
  <c r="E656" i="5" a="1"/>
  <c r="J371" i="5" a="1"/>
  <c r="C432" i="5" a="1"/>
  <c r="E278" i="5" a="1"/>
  <c r="J484" i="5" a="1"/>
  <c r="H332" i="5" a="1"/>
  <c r="E672" i="5" a="1"/>
  <c r="F924" i="5" a="1"/>
  <c r="H697" i="5" a="1"/>
  <c r="H734" i="5" a="1"/>
  <c r="D789" i="5" a="1"/>
  <c r="C402" i="5" a="1"/>
  <c r="D129" i="5" a="1"/>
  <c r="G682" i="5" a="1"/>
  <c r="C870" i="5" a="1"/>
  <c r="G722" i="5" a="1"/>
  <c r="I441" i="5" a="1"/>
  <c r="J142" i="5" a="1"/>
  <c r="F497" i="5" a="1"/>
  <c r="J877" i="5" a="1"/>
  <c r="C984" i="5" a="1"/>
  <c r="G845" i="5" a="1"/>
  <c r="I882" i="5" a="1"/>
  <c r="G659" i="5" a="1"/>
  <c r="J530" i="5" a="1"/>
  <c r="G731" i="5" a="1"/>
  <c r="J608" i="5" a="1"/>
  <c r="F710" i="5" a="1"/>
  <c r="E846" i="5" a="1"/>
  <c r="E359" i="5" a="1"/>
  <c r="F667" i="5" a="1"/>
  <c r="J894" i="5" a="1"/>
  <c r="G744" i="5" a="1"/>
  <c r="F131" i="5" a="1"/>
  <c r="G860" i="5" a="1"/>
  <c r="D404" i="5" a="1"/>
  <c r="J331" i="5" a="1"/>
  <c r="J416" i="5" a="1"/>
  <c r="D579" i="5" a="1"/>
  <c r="AS235" i="1" a="1"/>
  <c r="I971" i="5" a="1"/>
  <c r="G785" i="5" a="1"/>
  <c r="E437" i="5" a="1"/>
  <c r="F871" i="5" a="1"/>
  <c r="AS240" i="1" a="1"/>
  <c r="H428" i="5" a="1"/>
  <c r="D802" i="5" a="1"/>
  <c r="E962" i="5" a="1"/>
  <c r="AS14" i="1" a="1"/>
  <c r="E395" i="5" a="1"/>
  <c r="C565" i="5" a="1"/>
  <c r="H706" i="5" a="1"/>
  <c r="J854" i="5" a="1"/>
  <c r="I695" i="5" a="1"/>
  <c r="H959" i="5" a="1"/>
  <c r="H932" i="5" a="1"/>
  <c r="J1007" i="5" a="1"/>
  <c r="G246" i="5" a="1"/>
  <c r="AS309" i="1" a="1"/>
  <c r="C999" i="5" a="1"/>
  <c r="G720" i="5" a="1"/>
  <c r="E869" i="5" a="1"/>
  <c r="F741" i="5" a="1"/>
  <c r="C696" i="5" a="1"/>
  <c r="C184" i="5" a="1"/>
  <c r="F903" i="5" a="1"/>
  <c r="H880" i="5" a="1"/>
  <c r="E92" i="5" a="1"/>
  <c r="E739" i="5" a="1"/>
  <c r="E478" i="5" a="1"/>
  <c r="C732" i="5" a="1"/>
  <c r="G921" i="5" a="1"/>
  <c r="G625" i="5" a="1"/>
  <c r="D340" i="5" a="1"/>
  <c r="I824" i="5" a="1"/>
  <c r="E873" i="5" a="1"/>
  <c r="D658" i="5" a="1"/>
  <c r="J463" i="5" a="1"/>
  <c r="E261" i="5" a="1"/>
  <c r="G470" i="5" a="1"/>
  <c r="D611" i="5" a="1"/>
  <c r="D788" i="5" a="1"/>
  <c r="AS910" i="1" a="1"/>
  <c r="J927" i="5" a="1"/>
  <c r="J892" i="5" a="1"/>
  <c r="C802" i="5" a="1"/>
  <c r="H882" i="5" a="1"/>
  <c r="AS870" i="1" a="1"/>
  <c r="J738" i="5" a="1"/>
  <c r="F721" i="5" a="1"/>
  <c r="I444" i="5" a="1"/>
  <c r="D636" i="5" a="1"/>
  <c r="D95" i="5" a="1"/>
  <c r="H987" i="5" a="1"/>
  <c r="H377" i="5" a="1"/>
  <c r="E1015" i="5" a="1"/>
  <c r="F307" i="5" a="1"/>
  <c r="D604" i="5" a="1"/>
  <c r="I672" i="5" a="1"/>
  <c r="H954" i="5" a="1"/>
  <c r="J834" i="5" a="1"/>
  <c r="H156" i="5" a="1"/>
  <c r="H900" i="5" a="1"/>
  <c r="H657" i="5" a="1"/>
  <c r="E991" i="5" a="1"/>
  <c r="I482" i="5" a="1"/>
  <c r="G519" i="5" a="1"/>
  <c r="AS38" i="1" a="1"/>
  <c r="G971" i="5" a="1"/>
  <c r="F404" i="5" a="1"/>
  <c r="C545" i="5" a="1"/>
  <c r="F430" i="5" a="1"/>
  <c r="H881" i="5" a="1"/>
  <c r="H139" i="5" a="1"/>
  <c r="E649" i="5" a="1"/>
  <c r="H185" i="5" a="1"/>
  <c r="G780" i="5" a="1"/>
  <c r="AS947" i="1" a="1"/>
  <c r="AS593" i="1" a="1"/>
  <c r="E627" i="5" a="1"/>
  <c r="H300" i="5" a="1"/>
  <c r="AS642" i="1" a="1"/>
  <c r="H426" i="5" a="1"/>
  <c r="F780" i="5" a="1"/>
  <c r="G915" i="5" a="1"/>
  <c r="F202" i="5" a="1"/>
  <c r="G218" i="5" a="1"/>
  <c r="D668" i="5" a="1"/>
  <c r="J986" i="5" a="1"/>
  <c r="F548" i="5" a="1"/>
  <c r="D420" i="5" a="1"/>
  <c r="G620" i="5" a="1"/>
  <c r="F756" i="5" a="1"/>
  <c r="H352" i="5" a="1"/>
  <c r="H432" i="5" a="1"/>
  <c r="J167" i="5" a="1"/>
  <c r="I217" i="5" a="1"/>
  <c r="G869" i="5" a="1"/>
  <c r="H319" i="5" a="1"/>
  <c r="G888" i="5" a="1"/>
  <c r="G604" i="5" a="1"/>
  <c r="J972" i="5" a="1"/>
  <c r="E171" i="5" a="1"/>
  <c r="AS797" i="1" a="1"/>
  <c r="H873" i="5" a="1"/>
  <c r="E662" i="5" a="1"/>
  <c r="F980" i="5" a="1"/>
  <c r="G791" i="5" a="1"/>
  <c r="H555" i="5" a="1"/>
  <c r="I880" i="5" a="1"/>
  <c r="G170" i="5" a="1"/>
  <c r="H975" i="5" a="1"/>
  <c r="D876" i="5" a="1"/>
  <c r="C847" i="5" a="1"/>
  <c r="C1004" i="5" a="1"/>
  <c r="D470" i="5" a="1"/>
  <c r="F556" i="5" a="1"/>
  <c r="D541" i="5" a="1"/>
  <c r="J693" i="5" a="1"/>
  <c r="AS838" i="1" a="1"/>
  <c r="D186" i="5" a="1"/>
  <c r="H684" i="5" a="1"/>
  <c r="AS334" i="1" a="1"/>
  <c r="D528" i="5" a="1"/>
  <c r="AS131" i="1" a="1"/>
  <c r="F509" i="5" a="1"/>
  <c r="F940" i="5" a="1"/>
  <c r="F694" i="5" a="1"/>
  <c r="C146" i="5" a="1"/>
  <c r="J603" i="5" a="1"/>
  <c r="G417" i="5" a="1"/>
  <c r="F665" i="5" a="1"/>
  <c r="AS906" i="1" a="1"/>
  <c r="G569" i="5" a="1"/>
  <c r="E663" i="5" a="1"/>
  <c r="J710" i="5" a="1"/>
  <c r="G646" i="5" a="1"/>
  <c r="J818" i="5" a="1"/>
  <c r="AS183" i="1" a="1"/>
  <c r="I999" i="5" a="1"/>
  <c r="C918" i="5" a="1"/>
  <c r="I542" i="5" a="1"/>
  <c r="H864" i="5" a="1"/>
  <c r="AS621" i="1" a="1"/>
  <c r="AS681" i="1" a="1"/>
  <c r="J913" i="5" a="1"/>
  <c r="G811" i="5" a="1"/>
  <c r="D283" i="5" a="1"/>
  <c r="H393" i="5" a="1"/>
  <c r="C796" i="5" a="1"/>
  <c r="H1010" i="5" a="1"/>
  <c r="H776" i="5" a="1"/>
  <c r="C430" i="5" a="1"/>
  <c r="J751" i="5" a="1"/>
  <c r="I943" i="5" a="1"/>
  <c r="H733" i="5" a="1"/>
  <c r="F301" i="5" a="1"/>
  <c r="C719" i="5" a="1"/>
  <c r="C846" i="5" a="1"/>
  <c r="E416" i="5" a="1"/>
  <c r="J398" i="5" a="1"/>
  <c r="J686" i="5" a="1"/>
  <c r="H385" i="5" a="1"/>
  <c r="F682" i="5" a="1"/>
  <c r="AS456" i="1" a="1"/>
  <c r="H967" i="5" a="1"/>
  <c r="D793" i="5" a="1"/>
  <c r="C808" i="5" a="1"/>
  <c r="AS380" i="1" a="1"/>
  <c r="I774" i="5" a="1"/>
  <c r="C464" i="5" a="1"/>
  <c r="H922" i="5" a="1"/>
  <c r="E748" i="5" a="1"/>
  <c r="F689" i="5" a="1"/>
  <c r="E952" i="5" a="1"/>
  <c r="G825" i="5" a="1"/>
  <c r="G460" i="5" a="1"/>
  <c r="G248" i="5" a="1"/>
  <c r="AS630" i="1" a="1"/>
  <c r="J414" i="5" a="1"/>
  <c r="D419" i="5" a="1"/>
  <c r="H855" i="5" a="1"/>
  <c r="C112" i="5" a="1"/>
  <c r="AS180" i="1" a="1"/>
  <c r="D801" i="5" a="1"/>
  <c r="G891" i="5" a="1"/>
  <c r="H731" i="5" a="1"/>
  <c r="C451" i="5" a="1"/>
  <c r="H879" i="5" a="1"/>
  <c r="G264" i="5" a="1"/>
  <c r="AS47" i="1" a="1"/>
  <c r="D975" i="5" a="1"/>
  <c r="F956" i="5" a="1"/>
  <c r="H420" i="5" a="1"/>
  <c r="I574" i="5" a="1"/>
  <c r="E811" i="5" a="1"/>
  <c r="E742" i="5" a="1"/>
  <c r="AS298" i="1" a="1"/>
  <c r="C508" i="5" a="1"/>
  <c r="G858" i="5" a="1"/>
  <c r="E964" i="5" a="1"/>
  <c r="AS193" i="1" a="1"/>
  <c r="C801" i="5" a="1"/>
  <c r="D881" i="5" a="1"/>
  <c r="G913" i="5" a="1"/>
  <c r="D906" i="5" a="1"/>
  <c r="AS929" i="1" a="1"/>
  <c r="AS533" i="1" a="1"/>
  <c r="C996" i="5" a="1"/>
  <c r="F783" i="5" a="1"/>
  <c r="E203" i="5" a="1"/>
  <c r="D786" i="5" a="1"/>
  <c r="I215" i="5" a="1"/>
  <c r="F222" i="5" a="1"/>
  <c r="C867" i="5" a="1"/>
  <c r="G712" i="5" a="1"/>
  <c r="J507" i="5" a="1"/>
  <c r="C845" i="5" a="1"/>
  <c r="H543" i="5" a="1"/>
  <c r="F54" i="5" a="1"/>
  <c r="H349" i="5" a="1"/>
  <c r="I429" i="5" a="1"/>
  <c r="E537" i="5" a="1"/>
  <c r="C388" i="5" a="1"/>
  <c r="H613" i="5" a="1"/>
  <c r="J93" i="5" a="1"/>
  <c r="G297" i="5" a="1"/>
  <c r="I426" i="5" a="1"/>
  <c r="G597" i="5" a="1"/>
  <c r="D254" i="5" a="1"/>
  <c r="G451" i="5" a="1"/>
  <c r="J955" i="5" a="1"/>
  <c r="G368" i="5" a="1"/>
  <c r="I171" i="5" a="1"/>
  <c r="F725" i="5" a="1"/>
  <c r="F749" i="5" a="1"/>
  <c r="AS162" i="1" a="1"/>
  <c r="D321" i="5" a="1"/>
  <c r="H336" i="5" a="1"/>
  <c r="E454" i="5" a="1"/>
  <c r="J313" i="5" a="1"/>
  <c r="E703" i="5" a="1"/>
  <c r="D176" i="5" a="1"/>
  <c r="I372" i="5" a="1"/>
  <c r="AS773" i="1" a="1"/>
  <c r="G549" i="5" a="1"/>
  <c r="H991" i="5" a="1"/>
  <c r="C524" i="5" a="1"/>
  <c r="C795" i="5" a="1"/>
  <c r="I949" i="5" a="1"/>
  <c r="G745" i="5" a="1"/>
  <c r="G1008" i="5" a="1"/>
  <c r="I696" i="5" a="1"/>
  <c r="AS502" i="1" a="1"/>
  <c r="I777" i="5" a="1"/>
  <c r="F754" i="5" a="1"/>
  <c r="D446" i="5" a="1"/>
  <c r="F934" i="5" a="1"/>
  <c r="I95" i="5" a="1"/>
  <c r="C788" i="5" a="1"/>
  <c r="D110" i="5" a="1"/>
  <c r="D941" i="5" a="1"/>
  <c r="E712" i="5" a="1"/>
  <c r="H824" i="5" a="1"/>
  <c r="F908" i="5" a="1"/>
  <c r="E653" i="5" a="1"/>
  <c r="C814" i="5" a="1"/>
  <c r="G756" i="5" a="1"/>
  <c r="AS259" i="1" a="1"/>
  <c r="J863" i="5" a="1"/>
  <c r="AS10" i="1" a="1"/>
  <c r="H723" i="5" a="1"/>
  <c r="F894" i="5" a="1"/>
  <c r="G803" i="5" a="1"/>
  <c r="C278" i="5" a="1"/>
  <c r="H673" i="5" a="1"/>
  <c r="G822" i="5" a="1"/>
  <c r="D425" i="5" a="1"/>
  <c r="H412" i="5" a="1"/>
  <c r="I376" i="5" a="1"/>
  <c r="D779" i="5" a="1"/>
  <c r="I546" i="5" a="1"/>
  <c r="G838" i="5" a="1"/>
  <c r="I342" i="5" a="1"/>
  <c r="H312" i="5" a="1"/>
  <c r="J666" i="5" a="1"/>
  <c r="C466" i="5" a="1"/>
  <c r="AS232" i="1" a="1"/>
  <c r="AS664" i="1" a="1"/>
  <c r="F794" i="5" a="1"/>
  <c r="AS435" i="1" a="1"/>
  <c r="AS666" i="1" a="1"/>
  <c r="J557" i="5" a="1"/>
  <c r="C760" i="5" a="1"/>
  <c r="G844" i="5" a="1"/>
  <c r="E633" i="5" a="1"/>
  <c r="D422" i="5" a="1"/>
  <c r="I600" i="5" a="1"/>
  <c r="E660" i="5" a="1"/>
  <c r="J574" i="5" a="1"/>
  <c r="J996" i="5" a="1"/>
  <c r="AS214" i="1" a="1"/>
  <c r="G671" i="5" a="1"/>
  <c r="E813" i="5" a="1"/>
  <c r="C369" i="5" a="1"/>
  <c r="AS522" i="1" a="1"/>
  <c r="D741" i="5" a="1"/>
  <c r="I787" i="5" a="1"/>
  <c r="I915" i="5" a="1"/>
  <c r="J504" i="5" a="1"/>
  <c r="C736" i="5" a="1"/>
  <c r="D608" i="5" a="1"/>
  <c r="D653" i="5" a="1"/>
  <c r="C487" i="5" a="1"/>
  <c r="E360" i="5" a="1"/>
  <c r="G946" i="5" a="1"/>
  <c r="D384" i="5" a="1"/>
  <c r="H405" i="5" a="1"/>
  <c r="C680" i="5" a="1"/>
  <c r="E525" i="5" a="1"/>
  <c r="C747" i="5" a="1"/>
  <c r="F946" i="5" a="1"/>
  <c r="J447" i="5" a="1"/>
  <c r="C715" i="5" a="1"/>
  <c r="I834" i="5" a="1"/>
  <c r="J499" i="5" a="1"/>
  <c r="AS251" i="1" a="1"/>
  <c r="E428" i="5" a="1"/>
  <c r="I294" i="5" a="1"/>
  <c r="E971" i="5" a="1"/>
  <c r="I341" i="5" a="1"/>
  <c r="D858" i="5" a="1"/>
  <c r="D822" i="5" a="1"/>
  <c r="AS513" i="1" a="1"/>
  <c r="I282" i="5" a="1"/>
  <c r="G616" i="5" a="1"/>
  <c r="J708" i="5" a="1"/>
  <c r="F119" i="5" a="1"/>
  <c r="C395" i="5" a="1"/>
  <c r="D683" i="5" a="1"/>
  <c r="I465" i="5" a="1"/>
  <c r="H195" i="5" a="1"/>
  <c r="D179" i="5" a="1"/>
  <c r="C237" i="5" a="1"/>
  <c r="D289" i="5" a="1"/>
  <c r="C261" i="5" a="1"/>
  <c r="E449" i="5" a="1"/>
  <c r="AS430" i="1" a="1"/>
  <c r="E410" i="5" a="1"/>
  <c r="C574" i="5" a="1"/>
  <c r="E201" i="5" a="1"/>
  <c r="G547" i="5" a="1"/>
  <c r="F623" i="5" a="1"/>
  <c r="G874" i="5" a="1"/>
  <c r="G1012" i="5" a="1"/>
  <c r="I92" i="5" a="1"/>
  <c r="I848" i="5" a="1"/>
  <c r="I906" i="5" a="1"/>
  <c r="G424" i="5" a="1"/>
  <c r="C583" i="5" a="1"/>
  <c r="C976" i="5" a="1"/>
  <c r="H854" i="5" a="1"/>
  <c r="H913" i="5" a="1"/>
  <c r="G918" i="5" a="1"/>
  <c r="H521" i="5" a="1"/>
  <c r="E871" i="5" a="1"/>
  <c r="I599" i="5" a="1"/>
  <c r="I45" i="5" a="1"/>
  <c r="H458" i="5" a="1"/>
  <c r="H770" i="5" a="1"/>
  <c r="E943" i="5" a="1"/>
  <c r="D665" i="5" a="1"/>
  <c r="C800" i="5" a="1"/>
  <c r="I397" i="5" a="1"/>
  <c r="I362" i="5" a="1"/>
  <c r="D790" i="5" a="1"/>
  <c r="G940" i="5" a="1"/>
  <c r="C869" i="5" a="1"/>
  <c r="J715" i="5" a="1"/>
  <c r="E790" i="5" a="1"/>
  <c r="J898" i="5" a="1"/>
  <c r="F824" i="5" a="1"/>
  <c r="E556" i="5" a="1"/>
  <c r="G896" i="5" a="1"/>
  <c r="C132" i="5" a="1"/>
  <c r="J25" i="5" a="1"/>
  <c r="D670" i="5" a="1"/>
  <c r="G624" i="5" a="1"/>
  <c r="I673" i="5" a="1"/>
  <c r="J321" i="5" a="1"/>
  <c r="H809" i="5" a="1"/>
  <c r="D868" i="5" a="1"/>
  <c r="C516" i="5" a="1"/>
  <c r="G781" i="5" a="1"/>
  <c r="H626" i="5" a="1"/>
  <c r="AS411" i="1" a="1"/>
  <c r="H649" i="5" a="1"/>
  <c r="J905" i="5" a="1"/>
  <c r="E759" i="5" a="1"/>
  <c r="AS395" i="1" a="1"/>
  <c r="F163" i="5" a="1"/>
  <c r="J527" i="5" a="1"/>
  <c r="AS698" i="1" a="1"/>
  <c r="C707" i="5" a="1"/>
  <c r="D447" i="5" a="1"/>
  <c r="I570" i="5" a="1"/>
  <c r="E927" i="5" a="1"/>
  <c r="I642" i="5" a="1"/>
  <c r="E337" i="5" a="1"/>
  <c r="H851" i="5" a="1"/>
  <c r="AS310" i="1" a="1"/>
  <c r="I623" i="5" a="1"/>
  <c r="E879" i="5" a="1"/>
  <c r="F815" i="5" a="1"/>
  <c r="AS965" i="1" a="1"/>
  <c r="J433" i="5" a="1"/>
  <c r="J655" i="5" a="1"/>
  <c r="I750" i="5" a="1"/>
  <c r="F832" i="5" a="1"/>
  <c r="D850" i="5" a="1"/>
  <c r="D573" i="5" a="1"/>
  <c r="H856" i="5" a="1"/>
  <c r="C964" i="5" a="1"/>
  <c r="AS950" i="1" a="1"/>
  <c r="F498" i="5" a="1"/>
  <c r="E915" i="5" a="1"/>
  <c r="H690" i="5" a="1"/>
  <c r="D562" i="5" a="1"/>
  <c r="E626" i="5" a="1"/>
  <c r="F802" i="5" a="1"/>
  <c r="H823" i="5" a="1"/>
  <c r="AS229" i="1" a="1"/>
  <c r="AS671" i="1" a="1"/>
  <c r="F451" i="5" a="1"/>
  <c r="AS221" i="1" a="1"/>
  <c r="D866" i="5" a="1"/>
  <c r="I500" i="5" a="1"/>
  <c r="H927" i="5" a="1"/>
  <c r="D656" i="5" a="1"/>
  <c r="G409" i="5" a="1"/>
  <c r="E859" i="5" a="1"/>
  <c r="C920" i="5" a="1"/>
  <c r="F597" i="5" a="1"/>
  <c r="AS295" i="1" a="1"/>
  <c r="F532" i="5" a="1"/>
  <c r="E628" i="5" a="1"/>
  <c r="I897" i="5" a="1"/>
  <c r="G663" i="5" a="1"/>
  <c r="I884" i="5" a="1"/>
  <c r="D870" i="5" a="1"/>
  <c r="J763" i="5" a="1"/>
  <c r="G914" i="5" a="1"/>
  <c r="F245" i="5" a="1"/>
  <c r="D276" i="5" a="1"/>
  <c r="H778" i="5" a="1"/>
  <c r="AS458" i="1" a="1"/>
  <c r="F641" i="5" a="1"/>
  <c r="F393" i="5" a="1"/>
  <c r="C692" i="5" a="1"/>
  <c r="H365" i="5" a="1"/>
  <c r="F782" i="5" a="1"/>
  <c r="F936" i="5" a="1"/>
  <c r="C793" i="5" a="1"/>
  <c r="H860" i="5" a="1"/>
  <c r="H622" i="5" a="1"/>
  <c r="C107" i="5" a="1"/>
  <c r="J474" i="5" a="1"/>
  <c r="D532" i="5" a="1"/>
  <c r="D312" i="5" a="1"/>
  <c r="D421" i="5" a="1"/>
  <c r="C436" i="5" a="1"/>
  <c r="D937" i="5" a="1"/>
  <c r="G886" i="5" a="1"/>
  <c r="I515" i="5" a="1"/>
  <c r="I523" i="5" a="1"/>
  <c r="F570" i="5" a="1"/>
  <c r="D811" i="5" a="1"/>
  <c r="I771" i="5" a="1"/>
  <c r="I220" i="5" a="1"/>
  <c r="E398" i="5" a="1"/>
  <c r="F533" i="5" a="1"/>
  <c r="I227" i="5" a="1"/>
  <c r="D375" i="5" a="1"/>
  <c r="E506" i="5" a="1"/>
  <c r="C1016" i="5" a="1"/>
  <c r="C358" i="5" a="1"/>
  <c r="C815" i="5" a="1"/>
  <c r="H780" i="5" a="1"/>
  <c r="J310" i="5" a="1"/>
  <c r="J222" i="5" a="1"/>
  <c r="C576" i="5" a="1"/>
  <c r="G790" i="5" a="1"/>
  <c r="G443" i="5" a="1"/>
  <c r="I661" i="5" a="1"/>
  <c r="C280" i="5" a="1"/>
  <c r="G868" i="5" a="1"/>
  <c r="J382" i="5" a="1"/>
  <c r="G490" i="5" a="1"/>
  <c r="D500" i="5" a="1"/>
  <c r="E625" i="5" a="1"/>
  <c r="E531" i="5" a="1"/>
  <c r="F585" i="5" a="1"/>
  <c r="J443" i="5" a="1"/>
  <c r="H565" i="5" a="1"/>
  <c r="H792" i="5" a="1"/>
  <c r="AS915" i="1" a="1"/>
  <c r="H362" i="5" a="1"/>
  <c r="AS897" i="1" a="1"/>
  <c r="D942" i="5" a="1"/>
  <c r="D169" i="5" a="1"/>
  <c r="H886" i="5" a="1"/>
  <c r="F701" i="5" a="1"/>
  <c r="AS487" i="1" a="1"/>
  <c r="H820" i="5" a="1"/>
  <c r="J533" i="5" a="1"/>
  <c r="D33" i="5" a="1"/>
  <c r="E258" i="5" a="1"/>
  <c r="I956" i="5" a="1"/>
  <c r="AS772" i="1" a="1"/>
  <c r="AS181" i="1" a="1"/>
  <c r="G727" i="5" a="1"/>
  <c r="F744" i="5" a="1"/>
  <c r="AS781" i="1" a="1"/>
  <c r="AS323" i="1" a="1"/>
  <c r="I901" i="5" a="1"/>
  <c r="H935" i="5" a="1"/>
  <c r="D1006" i="5" a="1"/>
  <c r="G742" i="5" a="1"/>
  <c r="AS976" i="1" a="1"/>
  <c r="G866" i="5" a="1"/>
  <c r="AS791" i="1" a="1"/>
  <c r="H749" i="5" a="1"/>
  <c r="H801" i="5" a="1"/>
  <c r="I936" i="5" a="1"/>
  <c r="G626" i="5" a="1"/>
  <c r="C340" i="5" a="1"/>
  <c r="G312" i="5" a="1"/>
  <c r="G990" i="5" a="1"/>
  <c r="G823" i="5" a="1"/>
  <c r="I461" i="5" a="1"/>
  <c r="H339" i="5" a="1"/>
  <c r="G233" i="5" a="1"/>
  <c r="D23" i="5" a="1"/>
  <c r="I908" i="5" a="1"/>
  <c r="G760" i="5" a="1"/>
  <c r="G986" i="5" a="1"/>
  <c r="C698" i="5" a="1"/>
  <c r="I938" i="5" a="1"/>
  <c r="J188" i="5" a="1"/>
  <c r="D666" i="5" a="1"/>
  <c r="E669" i="5" a="1"/>
  <c r="AS682" i="1" a="1"/>
  <c r="F610" i="5" a="1"/>
  <c r="H562" i="5" a="1"/>
  <c r="AS510" i="1" a="1"/>
  <c r="H585" i="5" a="1"/>
  <c r="J961" i="5" a="1"/>
  <c r="F332" i="5" a="1"/>
  <c r="D719" i="5" a="1"/>
  <c r="H895" i="5" a="1"/>
  <c r="AS330" i="1" a="1"/>
  <c r="H700" i="5" a="1"/>
  <c r="AS946" i="1" a="1"/>
  <c r="G364" i="5" a="1"/>
  <c r="D546" i="5" a="1"/>
  <c r="J957" i="5" a="1"/>
  <c r="H800" i="5" a="1"/>
  <c r="G288" i="5" a="1"/>
  <c r="I693" i="5" a="1"/>
  <c r="C981" i="5" a="1"/>
  <c r="D600" i="5" a="1"/>
  <c r="E145" i="5" a="1"/>
  <c r="C961" i="5" a="1"/>
  <c r="D922" i="5" a="1"/>
  <c r="D385" i="5" a="1"/>
  <c r="D646" i="5" a="1"/>
  <c r="F789" i="5" a="1"/>
  <c r="AS216" i="1" a="1"/>
  <c r="G739" i="5" a="1"/>
  <c r="I968" i="5" a="1"/>
  <c r="J991" i="5" a="1"/>
  <c r="I646" i="5" a="1"/>
  <c r="I409" i="5" a="1"/>
  <c r="H908" i="5" a="1"/>
  <c r="AS724" i="1" a="1"/>
  <c r="J1016" i="5" a="1"/>
  <c r="G755" i="5" a="1"/>
  <c r="AS126" i="1" a="1"/>
  <c r="G772" i="5" a="1"/>
  <c r="F376" i="5" a="1"/>
  <c r="J714" i="5" a="1"/>
  <c r="D1019" i="5" a="1"/>
  <c r="F524" i="5" a="1"/>
  <c r="J1004" i="5" a="1"/>
  <c r="I427" i="5" a="1"/>
  <c r="H279" i="5" a="1"/>
  <c r="J572" i="5" a="1"/>
  <c r="E173" i="5" a="1"/>
  <c r="E55" i="5" a="1"/>
  <c r="E336" i="5" a="1"/>
  <c r="G872" i="5" a="1"/>
  <c r="F61" i="5" a="1"/>
  <c r="F530" i="5" a="1"/>
  <c r="H120" i="5" a="1"/>
  <c r="E373" i="5" a="1"/>
  <c r="E121" i="5" a="1"/>
  <c r="J364" i="5" a="1"/>
  <c r="J589" i="5" a="1"/>
  <c r="H912" i="5" a="1"/>
  <c r="I683" i="5" a="1"/>
  <c r="H798" i="5" a="1"/>
  <c r="J303" i="5" a="1"/>
  <c r="H547" i="5" a="1"/>
  <c r="G357" i="5" a="1"/>
  <c r="I576" i="5" a="1"/>
  <c r="C739" i="5" a="1"/>
  <c r="D692" i="5" a="1"/>
  <c r="F910" i="5" a="1"/>
  <c r="F893" i="5" a="1"/>
  <c r="G812" i="5" a="1"/>
  <c r="I605" i="5" a="1"/>
  <c r="E294" i="5" a="1"/>
  <c r="J428" i="5" a="1"/>
  <c r="G351" i="5" a="1"/>
  <c r="G398" i="5" a="1"/>
  <c r="D572" i="5" a="1"/>
  <c r="C635" i="5" a="1"/>
  <c r="F812" i="5" a="1"/>
  <c r="AS118" i="1" a="1"/>
  <c r="C1007" i="5" a="1"/>
  <c r="G486" i="5" a="1"/>
  <c r="D1003" i="5" a="1"/>
  <c r="C693" i="5" a="1"/>
  <c r="D968" i="5" a="1"/>
  <c r="G983" i="5" a="1"/>
  <c r="H576" i="5" a="1"/>
  <c r="F862" i="5" a="1"/>
  <c r="F196" i="5" a="1"/>
  <c r="E909" i="5" a="1"/>
  <c r="G696" i="5" a="1"/>
  <c r="G734" i="5" a="1"/>
  <c r="I735" i="5" a="1"/>
  <c r="D787" i="5" a="1"/>
  <c r="F679" i="5" a="1"/>
  <c r="C145" i="5" a="1"/>
  <c r="J449" i="5" a="1"/>
  <c r="D393" i="5" a="1"/>
  <c r="D729" i="5" a="1"/>
  <c r="F482" i="5" a="1"/>
  <c r="J564" i="5" a="1"/>
  <c r="D635" i="5" a="1"/>
  <c r="AS46" i="1" a="1"/>
  <c r="I854" i="5" a="1"/>
  <c r="E763" i="5" a="1"/>
  <c r="D888" i="5" a="1"/>
  <c r="C797" i="5" a="1"/>
  <c r="AS9" i="1" a="1"/>
  <c r="G339" i="5" a="1"/>
  <c r="AS916" i="1" a="1"/>
  <c r="D907" i="5" a="1"/>
  <c r="E992" i="5" a="1"/>
  <c r="AS673" i="1" a="1"/>
  <c r="J644" i="5" a="1"/>
  <c r="F385" i="5" a="1"/>
  <c r="E939" i="5" a="1"/>
  <c r="F790" i="5" a="1"/>
  <c r="E724" i="5" a="1"/>
  <c r="J397" i="5" a="1"/>
  <c r="C834" i="5" a="1"/>
  <c r="J631" i="5" a="1"/>
  <c r="I368" i="5" a="1"/>
  <c r="F975" i="5" a="1"/>
  <c r="I636" i="5" a="1"/>
  <c r="AS845" i="1" a="1"/>
  <c r="D846" i="5" a="1"/>
  <c r="F581" i="5" a="1"/>
  <c r="C1001" i="5" a="1"/>
  <c r="G801" i="5" a="1"/>
  <c r="AS541" i="1" a="1"/>
  <c r="D751" i="5" a="1"/>
  <c r="AS434" i="1" a="1"/>
  <c r="E187" i="5" a="1"/>
  <c r="I601" i="5" a="1"/>
  <c r="G894" i="5" a="1"/>
  <c r="AS319" i="1" a="1"/>
  <c r="E483" i="5" a="1"/>
  <c r="D457" i="5" a="1"/>
  <c r="I840" i="5" a="1"/>
  <c r="AS509" i="1" a="1"/>
  <c r="J552" i="5" a="1"/>
  <c r="H867" i="5" a="1"/>
  <c r="E485" i="5" a="1"/>
  <c r="D693" i="5" a="1"/>
  <c r="J774" i="5" a="1"/>
  <c r="H356" i="5" a="1"/>
  <c r="I408" i="5" a="1"/>
  <c r="J966" i="5" a="1"/>
  <c r="AS311" i="1" a="1"/>
  <c r="C538" i="5" a="1"/>
  <c r="I242" i="5" a="1"/>
  <c r="J704" i="5" a="1"/>
  <c r="AS896" i="1" a="1"/>
  <c r="J627" i="5" a="1"/>
  <c r="G797" i="5" a="1"/>
  <c r="H782" i="5" a="1"/>
  <c r="J912" i="5" a="1"/>
  <c r="AS717" i="1" a="1"/>
  <c r="F321" i="5" a="1"/>
  <c r="C864" i="5" a="1"/>
  <c r="D588" i="5" a="1"/>
  <c r="I138" i="5" a="1"/>
  <c r="AS1003" i="1" a="1"/>
  <c r="J615" i="5" a="1"/>
  <c r="AS534" i="1" a="1"/>
  <c r="F970" i="5" a="1"/>
  <c r="E602" i="5" a="1"/>
  <c r="AS362" i="1" a="1"/>
  <c r="AS800" i="1" a="1"/>
  <c r="J803" i="5" a="1"/>
  <c r="E806" i="5" a="1"/>
  <c r="F693" i="5" a="1"/>
  <c r="I833" i="5" a="1"/>
  <c r="G707" i="5" a="1"/>
  <c r="C825" i="5" a="1"/>
  <c r="E134" i="5" a="1"/>
  <c r="H559" i="5" a="1"/>
  <c r="D24" i="5" a="1"/>
  <c r="I458" i="5" a="1"/>
  <c r="F831" i="5" a="1"/>
  <c r="E141" i="5" a="1"/>
  <c r="G67" i="5" a="1"/>
  <c r="H309" i="5" a="1"/>
  <c r="C675" i="5" a="1"/>
  <c r="F955" i="5" a="1"/>
  <c r="J560" i="5" a="1"/>
  <c r="J498" i="5" a="1"/>
  <c r="F310" i="5" a="1"/>
  <c r="F113" i="5" a="1"/>
  <c r="H943" i="5" a="1"/>
  <c r="E886" i="5" a="1"/>
  <c r="H39" i="5" a="1"/>
  <c r="E792" i="5" a="1"/>
  <c r="E232" i="5" a="1"/>
  <c r="D890" i="5" a="1"/>
  <c r="D613" i="5" a="1"/>
  <c r="I724" i="5" a="1"/>
  <c r="J291" i="5" a="1"/>
  <c r="E329" i="5" a="1"/>
  <c r="J442" i="5" a="1"/>
  <c r="C446" i="5" a="1"/>
  <c r="G708" i="5" a="1"/>
  <c r="C530" i="5" a="1"/>
  <c r="H853" i="5" a="1"/>
  <c r="G441" i="5" a="1"/>
  <c r="J379" i="5" a="1"/>
  <c r="I645" i="5" a="1"/>
  <c r="H826" i="5" a="1"/>
  <c r="I753" i="5" a="1"/>
  <c r="D732" i="5" a="1"/>
  <c r="G750" i="5" a="1"/>
  <c r="F587" i="5" a="1"/>
  <c r="H411" i="5" a="1"/>
  <c r="C718" i="5" a="1"/>
  <c r="D438" i="5" a="1"/>
  <c r="AS744" i="1" a="1"/>
  <c r="AS610" i="1" a="1"/>
  <c r="E823" i="5" a="1"/>
  <c r="D195" i="5" a="1"/>
  <c r="J591" i="5" a="1"/>
  <c r="F577" i="5" a="1"/>
  <c r="AS689" i="1" a="1"/>
  <c r="D489" i="5" a="1"/>
  <c r="C391" i="5" a="1"/>
  <c r="F926" i="5" a="1"/>
  <c r="AS436" i="1" a="1"/>
  <c r="I804" i="5" a="1"/>
  <c r="H816" i="5" a="1"/>
  <c r="F516" i="5" a="1"/>
  <c r="D251" i="5" a="1"/>
  <c r="AS855" i="1" a="1"/>
  <c r="I893" i="5" a="1"/>
  <c r="F592" i="5" a="1"/>
  <c r="AS631" i="1" a="1"/>
  <c r="AS90" i="1" a="1"/>
  <c r="F698" i="5" a="1"/>
  <c r="AS146" i="1" a="1"/>
  <c r="AS907" i="1" a="1"/>
  <c r="G713" i="5" a="1"/>
  <c r="F443" i="5" a="1"/>
  <c r="I616" i="5" a="1"/>
  <c r="AS714" i="1" a="1"/>
  <c r="F1009" i="5" a="1"/>
  <c r="I670" i="5" a="1"/>
  <c r="F390" i="5" a="1"/>
  <c r="G621" i="5" a="1"/>
  <c r="F692" i="5" a="1"/>
  <c r="G498" i="5" a="1"/>
  <c r="J692" i="5" a="1"/>
  <c r="D432" i="5" a="1"/>
  <c r="AS12" i="1" a="1"/>
  <c r="D416" i="5" a="1"/>
  <c r="E841" i="5" a="1"/>
  <c r="AS499" i="1" a="1"/>
  <c r="G345" i="5" a="1"/>
  <c r="H574" i="5" a="1"/>
  <c r="I440" i="5" a="1"/>
  <c r="C674" i="5" a="1"/>
  <c r="F702" i="5" a="1"/>
  <c r="AS157" i="1" a="1"/>
  <c r="G793" i="5" a="1"/>
  <c r="F726" i="5" a="1"/>
  <c r="J33" i="5" a="1"/>
  <c r="H981" i="5" a="1"/>
  <c r="J876" i="5" a="1"/>
  <c r="AS61" i="1" a="1"/>
  <c r="I688" i="5" a="1"/>
  <c r="AS608" i="1" a="1"/>
  <c r="E1019" i="5" a="1"/>
  <c r="C461" i="5" a="1"/>
  <c r="G912" i="5" a="1"/>
  <c r="G826" i="5" a="1"/>
  <c r="AS521" i="1" a="1"/>
  <c r="J228" i="5" a="1"/>
  <c r="E794" i="5" a="1"/>
  <c r="I748" i="5" a="1"/>
  <c r="E24" i="5" a="1"/>
  <c r="J700" i="5" a="1"/>
  <c r="J762" i="5" a="1"/>
  <c r="C668" i="5" a="1"/>
  <c r="J908" i="5" a="1"/>
  <c r="D759" i="5" a="1"/>
  <c r="F993" i="5" a="1"/>
  <c r="I762" i="5" a="1"/>
  <c r="F788" i="5" a="1"/>
  <c r="G852" i="5" a="1"/>
  <c r="E699" i="5" a="1"/>
  <c r="H371" i="5" a="1"/>
  <c r="D478" i="5" a="1"/>
  <c r="D552" i="5" a="1"/>
  <c r="C761" i="5" a="1"/>
  <c r="D992" i="5" a="1"/>
  <c r="F880" i="5" a="1"/>
  <c r="C946" i="5" a="1"/>
  <c r="E547" i="5" a="1"/>
  <c r="J526" i="5" a="1"/>
  <c r="AS433" i="1" a="1"/>
  <c r="D709" i="5" a="1"/>
  <c r="J612" i="5" a="1"/>
  <c r="D769" i="5" a="1"/>
  <c r="D561" i="5" a="1"/>
  <c r="H865" i="5" a="1"/>
  <c r="J63" i="5" a="1"/>
  <c r="H595" i="5" a="1"/>
  <c r="G706" i="5" a="1"/>
  <c r="D700" i="5" a="1"/>
  <c r="F602" i="5" a="1"/>
  <c r="C899" i="5" a="1"/>
  <c r="D211" i="5" a="1"/>
  <c r="F870" i="5" a="1"/>
  <c r="J529" i="5" a="1"/>
  <c r="J481" i="5" a="1"/>
  <c r="E534" i="5" a="1"/>
  <c r="J316" i="5" a="1"/>
  <c r="AS951" i="1" a="1"/>
  <c r="H532" i="5" a="1"/>
  <c r="H621" i="5" a="1"/>
  <c r="G471" i="5" a="1"/>
  <c r="F590" i="5" a="1"/>
  <c r="D904" i="5" a="1"/>
  <c r="C612" i="5" a="1"/>
  <c r="H220" i="5" a="1"/>
  <c r="G949" i="5" a="1"/>
  <c r="H980" i="5" a="1"/>
  <c r="H1001" i="5" a="1"/>
  <c r="D775" i="5" a="1"/>
  <c r="F1015" i="5" a="1"/>
  <c r="F795" i="5" a="1"/>
  <c r="E1006" i="5" a="1"/>
  <c r="AS922" i="1" a="1"/>
  <c r="I699" i="5" a="1"/>
  <c r="J866" i="5" a="1"/>
  <c r="J971" i="5" a="1"/>
  <c r="D971" i="5" a="1"/>
  <c r="D441" i="5" a="1"/>
  <c r="J654" i="5" a="1"/>
  <c r="AS778" i="1" a="1"/>
  <c r="E690" i="5" a="1"/>
  <c r="I591" i="5" a="1"/>
  <c r="I603" i="5" a="1"/>
  <c r="F849" i="5" a="1"/>
  <c r="AS198" i="1" a="1"/>
  <c r="I179" i="5" a="1"/>
  <c r="J648" i="5" a="1"/>
  <c r="J808" i="5" a="1"/>
  <c r="E780" i="5" a="1"/>
  <c r="AS43" i="1" a="1"/>
  <c r="D762" i="5" a="1"/>
  <c r="G958" i="5" a="1"/>
  <c r="G423" i="5" a="1"/>
  <c r="I654" i="5" a="1"/>
  <c r="E297" i="5" a="1"/>
  <c r="E941" i="5" a="1"/>
  <c r="AS35" i="1" a="1"/>
  <c r="E829" i="5" a="1"/>
  <c r="AS752" i="1" a="1"/>
  <c r="C1006" i="5" a="1"/>
  <c r="D980" i="5" a="1"/>
  <c r="H786" i="5" a="1"/>
  <c r="G877" i="5" a="1"/>
  <c r="D485" i="5" a="1"/>
  <c r="AS107" i="1" a="1"/>
  <c r="D771" i="5" a="1"/>
  <c r="H793" i="5" a="1"/>
  <c r="AS280" i="1" a="1"/>
  <c r="H875" i="5" a="1"/>
  <c r="I851" i="5" a="1"/>
  <c r="F239" i="5" a="1"/>
  <c r="D1016" i="5" a="1"/>
  <c r="D928" i="5" a="1"/>
  <c r="AS899" i="1" a="1"/>
  <c r="F379" i="5" a="1"/>
  <c r="J822" i="5" a="1"/>
  <c r="F406" i="5" a="1"/>
  <c r="J1015" i="5" a="1"/>
  <c r="AS798" i="1" a="1"/>
  <c r="AS997" i="1" a="1"/>
  <c r="AS755" i="1" a="1"/>
  <c r="F636" i="5" a="1"/>
  <c r="F402" i="5" a="1"/>
  <c r="C324" i="5" a="1"/>
  <c r="E365" i="5" a="1"/>
  <c r="AS394" i="1" a="1"/>
  <c r="C994" i="5" a="1"/>
  <c r="J652" i="5" a="1"/>
  <c r="AS507" i="1" a="1"/>
  <c r="C947" i="5" a="1"/>
  <c r="D469" i="5" a="1"/>
  <c r="AS58" i="1" a="1"/>
  <c r="J833" i="5" a="1"/>
  <c r="AS695" i="1" a="1"/>
  <c r="H490" i="5" a="1"/>
  <c r="I984" i="5" a="1"/>
  <c r="H939" i="5" a="1"/>
  <c r="E997" i="5" a="1"/>
  <c r="D784" i="5" a="1"/>
  <c r="AS789" i="1" a="1"/>
  <c r="H868" i="5" a="1"/>
  <c r="D735" i="5" a="1"/>
  <c r="D806" i="5" a="1"/>
  <c r="C944" i="5" a="1"/>
  <c r="AS524" i="1" a="1"/>
  <c r="J446" i="5" a="1"/>
  <c r="J745" i="5" a="1"/>
  <c r="AS1001" i="1" a="1"/>
  <c r="AS159" i="1" a="1"/>
  <c r="AS651" i="1" a="1"/>
  <c r="J515" i="5" a="1"/>
  <c r="F861" i="5" a="1"/>
  <c r="F953" i="5" a="1"/>
  <c r="F645" i="5" a="1"/>
  <c r="C638" i="5" a="1"/>
  <c r="AS6" i="1" a="1"/>
  <c r="AS36" i="1" a="1"/>
  <c r="AS996" i="1" a="1"/>
  <c r="D463" i="5" a="1"/>
  <c r="J780" i="5" a="1"/>
  <c r="E548" i="5" a="1"/>
  <c r="F859" i="5" a="1"/>
  <c r="J900" i="5" a="1"/>
  <c r="F868" i="5" a="1"/>
  <c r="AS901" i="1" a="1"/>
  <c r="J735" i="5" a="1"/>
  <c r="I540" i="5" a="1"/>
  <c r="G836" i="5" a="1"/>
  <c r="H394" i="5" a="1"/>
  <c r="F854" i="5" a="1"/>
  <c r="F1020" i="5" a="1"/>
  <c r="E666" i="5" a="1"/>
  <c r="F671" i="5" a="1"/>
  <c r="D852" i="5" a="1"/>
  <c r="E452" i="5" a="1"/>
  <c r="E968" i="5" a="1"/>
  <c r="H558" i="5" a="1"/>
  <c r="E903" i="5" a="1"/>
  <c r="J730" i="5" a="1"/>
  <c r="C934" i="5" a="1"/>
  <c r="AS959" i="1" a="1"/>
  <c r="G635" i="5" a="1"/>
  <c r="G474" i="5" a="1"/>
  <c r="F626" i="5" a="1"/>
  <c r="E1007" i="5" a="1"/>
  <c r="AS738" i="1" a="1"/>
  <c r="J989" i="5" a="1"/>
  <c r="H858" i="5" a="1"/>
  <c r="G555" i="5" a="1"/>
  <c r="G190" i="5" a="1"/>
  <c r="AS247" i="1" a="1"/>
  <c r="I982" i="5" a="1"/>
  <c r="AS600" i="1" a="1"/>
  <c r="J231" i="5" a="1"/>
  <c r="G298" i="5" a="1"/>
  <c r="I442" i="5" a="1"/>
  <c r="C763" i="5" a="1"/>
  <c r="I386" i="5" a="1"/>
  <c r="G439" i="5" a="1"/>
  <c r="G562" i="5" a="1"/>
  <c r="D763" i="5" a="1"/>
  <c r="AS591" i="1" a="1"/>
  <c r="J711" i="5" a="1"/>
  <c r="H737" i="5" a="1"/>
  <c r="D454" i="5" a="1"/>
  <c r="I697" i="5" a="1"/>
  <c r="F982" i="5" a="1"/>
  <c r="D630" i="5" a="1"/>
  <c r="AS657" i="1" a="1"/>
  <c r="E252" i="5" a="1"/>
  <c r="F778" i="5" a="1"/>
  <c r="J579" i="5" a="1"/>
  <c r="AS981" i="1" a="1"/>
  <c r="AS713" i="1" a="1"/>
  <c r="C816" i="5" a="1"/>
  <c r="G590" i="5" a="1"/>
  <c r="AS647" i="1" a="1"/>
  <c r="G997" i="5" a="1"/>
  <c r="C641" i="5" a="1"/>
  <c r="C974" i="5" a="1"/>
  <c r="AS212" i="1" a="1"/>
  <c r="C564" i="5" a="1"/>
  <c r="J524" i="5" a="1"/>
  <c r="AS336" i="1" a="1"/>
  <c r="E542" i="5" a="1"/>
  <c r="AS532" i="1" a="1"/>
  <c r="AS465" i="1" a="1"/>
  <c r="AS344" i="1" a="1"/>
  <c r="C168" i="5" a="1"/>
  <c r="D1018" i="5" a="1"/>
  <c r="AS953" i="1" a="1"/>
  <c r="AS76" i="1" a="1"/>
  <c r="G631" i="5" a="1"/>
  <c r="AS321" i="1" a="1"/>
  <c r="G794" i="5" a="1"/>
  <c r="F774" i="5" a="1"/>
  <c r="AS679" i="1" a="1"/>
  <c r="E755" i="5" a="1"/>
  <c r="AS424" i="1" a="1"/>
  <c r="C363" i="5" a="1"/>
  <c r="AS720" i="1" a="1"/>
  <c r="AS492" i="1" a="1"/>
  <c r="AS939" i="1" a="1"/>
  <c r="AS803" i="1" a="1"/>
  <c r="E1003" i="5" a="1"/>
  <c r="AS856" i="1" a="1"/>
  <c r="E983" i="5" a="1"/>
  <c r="AS612" i="1" a="1"/>
  <c r="E819" i="5" a="1"/>
  <c r="H681" i="5" a="1"/>
  <c r="F931" i="5" a="1"/>
  <c r="AS115" i="1" a="1"/>
  <c r="AS850" i="1" a="1"/>
  <c r="H643" i="5" a="1"/>
  <c r="G999" i="5" a="1"/>
  <c r="D791" i="5" a="1"/>
  <c r="E965" i="5" a="1"/>
  <c r="AS551" i="1" a="1"/>
  <c r="G652" i="5" a="1"/>
  <c r="D807" i="5" a="1"/>
  <c r="G556" i="5" a="1"/>
  <c r="AS223" i="1" a="1"/>
  <c r="E716" i="5" a="1"/>
  <c r="AS955" i="1" a="1"/>
  <c r="F675" i="5" a="1"/>
  <c r="AS599" i="1" a="1"/>
  <c r="D918" i="5" a="1"/>
  <c r="C919" i="5" a="1"/>
  <c r="AS16" i="1" a="1"/>
  <c r="G973" i="5" a="1"/>
  <c r="I454" i="5" a="1"/>
  <c r="E495" i="5" a="1"/>
  <c r="J670" i="5" a="1"/>
  <c r="AS243" i="1" a="1"/>
  <c r="C205" i="5" a="1"/>
  <c r="AS93" i="1" a="1"/>
  <c r="H754" i="5" a="1"/>
  <c r="C180" i="5" a="1"/>
  <c r="H197" i="5" a="1"/>
  <c r="AS409" i="1" a="1"/>
  <c r="C560" i="5" a="1"/>
  <c r="F666" i="5" a="1"/>
  <c r="C822" i="5" a="1"/>
  <c r="G561" i="5" a="1"/>
  <c r="E608" i="5" a="1"/>
  <c r="H838" i="5" a="1"/>
  <c r="I640" i="5" a="1"/>
  <c r="J821" i="5" a="1"/>
  <c r="J1020" i="5" a="1"/>
  <c r="J690" i="5" a="1"/>
  <c r="E966" i="5" a="1"/>
  <c r="H213" i="5" a="1"/>
  <c r="E866" i="5" a="1"/>
  <c r="H958" i="5" a="1"/>
  <c r="E651" i="5" a="1"/>
  <c r="E583" i="5" a="1"/>
  <c r="AS704" i="1" a="1"/>
  <c r="F457" i="5" a="1"/>
  <c r="AS163" i="1" a="1"/>
  <c r="F384" i="5" a="1"/>
  <c r="F211" i="5" a="1"/>
  <c r="G820" i="5" a="1"/>
  <c r="AS578" i="1" a="1"/>
  <c r="AS862" i="1" a="1"/>
  <c r="AS861" i="1" a="1"/>
  <c r="AS841" i="1" a="1"/>
  <c r="D241" i="5" a="1"/>
  <c r="I793" i="5" a="1"/>
  <c r="AS875" i="1" a="1"/>
  <c r="G700" i="5" a="1"/>
  <c r="H794" i="5" a="1"/>
  <c r="H785" i="5" a="1"/>
  <c r="H946" i="5" a="1"/>
  <c r="H463" i="5" a="1"/>
  <c r="AS445" i="1" a="1"/>
  <c r="D627" i="5" a="1"/>
  <c r="AS300" i="1" a="1"/>
  <c r="J1005" i="5" a="1"/>
  <c r="E655" i="5" a="1"/>
  <c r="I953" i="5" a="1"/>
  <c r="AS402" i="1" a="1"/>
  <c r="C642" i="5" a="1"/>
  <c r="AS918" i="1" a="1"/>
  <c r="I659" i="5" a="1"/>
  <c r="G568" i="5" a="1"/>
  <c r="D747" i="5" a="1"/>
  <c r="I969" i="5" a="1"/>
  <c r="AS672" i="1" a="1"/>
  <c r="AS222" i="1" a="1"/>
  <c r="F378" i="5" a="1"/>
  <c r="D484" i="5" a="1"/>
  <c r="AS881" i="1" a="1"/>
  <c r="I472" i="5" a="1"/>
  <c r="I970" i="5" a="1"/>
  <c r="G925" i="5" a="1"/>
  <c r="D545" i="5" a="1"/>
  <c r="C853" i="5" a="1"/>
  <c r="D997" i="5" a="1"/>
  <c r="F638" i="5" a="1"/>
  <c r="G1016" i="5" a="1"/>
  <c r="J815" i="5" a="1"/>
  <c r="AS596" i="1" a="1"/>
  <c r="C823" i="5" a="1"/>
  <c r="F696" i="5" a="1"/>
  <c r="E543" i="5" a="1"/>
  <c r="G994" i="5" a="1"/>
  <c r="H425" i="5" a="1"/>
  <c r="F632" i="5" a="1"/>
  <c r="G290" i="5" a="1"/>
  <c r="E445" i="5" a="1"/>
  <c r="I344" i="5" a="1"/>
  <c r="AS431" i="1" a="1"/>
  <c r="AS668" i="1" a="1"/>
  <c r="AS677" i="1" a="1"/>
  <c r="E499" i="5" a="1"/>
  <c r="H890" i="5" a="1"/>
  <c r="C604" i="5" a="1"/>
  <c r="I925" i="5" a="1"/>
  <c r="J890" i="5" a="1"/>
  <c r="H603" i="5" a="1"/>
  <c r="C658" i="5" a="1"/>
  <c r="C553" i="5" a="1"/>
  <c r="E795" i="5" a="1"/>
  <c r="F740" i="5" a="1"/>
  <c r="I765" i="5" a="1"/>
  <c r="J937" i="5" a="1"/>
  <c r="H281" i="5" a="1"/>
  <c r="AS31" i="1" a="1"/>
  <c r="AS653" i="1" a="1"/>
  <c r="J994" i="5" a="1"/>
  <c r="I583" i="5" a="1"/>
  <c r="G941" i="5" a="1"/>
  <c r="AS32" i="1" a="1"/>
  <c r="F819" i="5" a="1"/>
  <c r="H955" i="5" a="1"/>
  <c r="I1002" i="5" a="1"/>
  <c r="I879" i="5" a="1"/>
  <c r="AS273" i="1" a="1"/>
  <c r="F951" i="5" a="1"/>
  <c r="D838" i="5" a="1"/>
  <c r="C23" i="5" a="1"/>
  <c r="E870" i="5" a="1"/>
  <c r="AS926" i="1" a="1"/>
  <c r="E773" i="5" a="1"/>
  <c r="D882" i="5" a="1"/>
  <c r="C671" i="5" a="1"/>
  <c r="AS930" i="1" a="1"/>
  <c r="E640" i="5" a="1"/>
  <c r="F885" i="5" a="1"/>
  <c r="J954" i="5" a="1"/>
  <c r="I902" i="5" a="1"/>
  <c r="I637" i="5" a="1"/>
  <c r="H742" i="5" a="1"/>
  <c r="G819" i="5" a="1"/>
  <c r="AS555" i="1" a="1"/>
  <c r="C975" i="5" a="1"/>
  <c r="C858" i="5" a="1"/>
  <c r="J901" i="5" a="1"/>
  <c r="D889" i="5" a="1"/>
  <c r="G887" i="5" a="1"/>
  <c r="G511" i="5" a="1"/>
  <c r="J475" i="5" a="1"/>
  <c r="G675" i="5" a="1"/>
  <c r="J942" i="5" a="1"/>
  <c r="G928" i="5" a="1"/>
  <c r="G950" i="5" a="1"/>
  <c r="F844" i="5" a="1"/>
  <c r="AS187" i="1" a="1"/>
  <c r="F911" i="5" a="1"/>
  <c r="AS97" i="1" a="1"/>
  <c r="C484" i="5" a="1"/>
  <c r="I904" i="5" a="1"/>
  <c r="H586" i="5" a="1"/>
  <c r="F633" i="5" a="1"/>
  <c r="G853" i="5" a="1"/>
  <c r="H834" i="5" a="1"/>
  <c r="H604" i="5" a="1"/>
  <c r="E1010" i="5" a="1"/>
  <c r="J365" i="5" a="1"/>
  <c r="I647" i="5" a="1"/>
  <c r="J910" i="5" a="1"/>
  <c r="AS854" i="1" a="1"/>
  <c r="AS396" i="1" a="1"/>
  <c r="E851" i="5" a="1"/>
  <c r="I210" i="5" a="1"/>
  <c r="F998" i="5" a="1"/>
  <c r="D903" i="5" a="1"/>
  <c r="I153" i="5" a="1"/>
  <c r="AS860" i="1" a="1"/>
  <c r="AS909" i="1" a="1"/>
  <c r="AS363" i="1" a="1"/>
  <c r="E880" i="5" a="1"/>
  <c r="D939" i="5" a="1"/>
  <c r="E825" i="5" a="1"/>
  <c r="AS566" i="1" a="1"/>
  <c r="G557" i="5" a="1"/>
  <c r="D851" i="5" a="1"/>
  <c r="G510" i="5" a="1"/>
  <c r="AS588" i="1" a="1"/>
  <c r="H503" i="5" a="1"/>
  <c r="I410" i="5" a="1"/>
  <c r="AS518" i="1" a="1"/>
  <c r="H839" i="5" a="1"/>
  <c r="J1003" i="5" a="1"/>
  <c r="I381" i="5" a="1"/>
  <c r="D875" i="5" a="1"/>
  <c r="J853" i="5" a="1"/>
  <c r="C1005" i="5" a="1"/>
  <c r="F972" i="5" a="1"/>
  <c r="F677" i="5" a="1"/>
  <c r="G919" i="5" a="1"/>
  <c r="F979" i="5" a="1"/>
  <c r="G841" i="5" a="1"/>
  <c r="AS812" i="1" a="1"/>
  <c r="J934" i="5" a="1"/>
  <c r="AS575" i="1" a="1"/>
  <c r="C506" i="5" a="1"/>
  <c r="AS790" i="1" a="1"/>
  <c r="C922" i="5" a="1"/>
  <c r="D824" i="5" a="1"/>
  <c r="AS570" i="1" a="1"/>
  <c r="E357" i="5" a="1"/>
  <c r="E1020" i="5" a="1"/>
  <c r="AS325" i="1" a="1"/>
  <c r="E781" i="5" a="1"/>
  <c r="F989" i="5" a="1"/>
  <c r="D618" i="5" a="1"/>
  <c r="D400" i="5" a="1"/>
  <c r="J838" i="5" a="1"/>
  <c r="H376" i="5" a="1"/>
  <c r="H659" i="5" a="1"/>
  <c r="I756" i="5" a="1"/>
  <c r="J757" i="5" a="1"/>
  <c r="H509" i="5" a="1"/>
  <c r="D861" i="5" a="1"/>
  <c r="D731" i="5" a="1"/>
  <c r="F547" i="5" a="1"/>
  <c r="G901" i="5" a="1"/>
  <c r="E762" i="5" a="1"/>
  <c r="H535" i="5" a="1"/>
  <c r="AS368" i="1" a="1"/>
  <c r="E550" i="5" a="1"/>
  <c r="I981" i="5" a="1"/>
  <c r="F589" i="5" a="1"/>
  <c r="G676" i="5" a="1"/>
  <c r="I573" i="5" a="1"/>
  <c r="H488" i="5" a="1"/>
  <c r="J672" i="5" a="1"/>
  <c r="D845" i="5" a="1"/>
  <c r="J772" i="5" a="1"/>
  <c r="D782" i="5" a="1"/>
  <c r="G513" i="5" a="1"/>
  <c r="AS795" i="1" a="1"/>
  <c r="D437" i="5" a="1"/>
  <c r="C963" i="5" a="1"/>
  <c r="E313" i="5" a="1"/>
  <c r="AS294" i="1" a="1"/>
  <c r="F190" i="5" a="1"/>
  <c r="H126" i="5" a="1"/>
  <c r="F720" i="5" a="1"/>
  <c r="C274" i="5" a="1"/>
  <c r="E565" i="5" a="1"/>
  <c r="D892" i="5" a="1"/>
  <c r="C842" i="5" a="1"/>
  <c r="I1021" i="5" a="1"/>
  <c r="F335" i="5" a="1"/>
  <c r="C895" i="5" a="1"/>
  <c r="AS661" i="1" a="1"/>
  <c r="AS272" i="1" a="1"/>
  <c r="AS886" i="1" a="1"/>
  <c r="I297" i="5" a="1"/>
  <c r="AS158" i="1" a="1"/>
  <c r="AS81" i="1" a="1"/>
  <c r="G816" i="5" a="1"/>
  <c r="I988" i="5" a="1"/>
  <c r="G642" i="5" a="1"/>
  <c r="C262" i="5" a="1"/>
  <c r="F735" i="5" a="1"/>
  <c r="AS587" i="1" a="1"/>
  <c r="AS354" i="1" a="1"/>
  <c r="D601" i="5" a="1"/>
  <c r="AS703" i="1" a="1"/>
  <c r="H605" i="5" a="1"/>
  <c r="D161" i="5" a="1"/>
  <c r="C1013" i="5" a="1"/>
  <c r="C983" i="5" a="1"/>
  <c r="D742" i="5" a="1"/>
  <c r="I261" i="5" a="1"/>
  <c r="F724" i="5" a="1"/>
  <c r="AS366" i="1" a="1"/>
  <c r="F967" i="5" a="1"/>
  <c r="I378" i="5" a="1"/>
  <c r="E765" i="5" a="1"/>
  <c r="AS871" i="1" a="1"/>
  <c r="E895" i="5" a="1"/>
  <c r="J964" i="5" a="1"/>
  <c r="AS843" i="1" a="1"/>
  <c r="F996" i="5" a="1"/>
  <c r="AS794" i="1" a="1"/>
  <c r="I933" i="5" a="1"/>
  <c r="AS516" i="1" a="1"/>
  <c r="E911" i="5" a="1"/>
  <c r="H928" i="5" a="1"/>
  <c r="AS407" i="1" a="1"/>
  <c r="G758" i="5" a="1"/>
  <c r="I888" i="5" a="1"/>
  <c r="H489" i="5" a="1"/>
  <c r="J903" i="5" a="1"/>
  <c r="E340" i="5" a="1"/>
  <c r="I703" i="5" a="1"/>
  <c r="F958" i="5" a="1"/>
  <c r="AS719" i="1" a="1"/>
  <c r="G270" i="5" a="1"/>
  <c r="F631" i="5" a="1"/>
  <c r="F561" i="5" a="1"/>
  <c r="G917" i="5" a="1"/>
  <c r="C929" i="5" a="1"/>
  <c r="D524" i="5" a="1"/>
  <c r="J906" i="5" a="1"/>
  <c r="E571" i="5" a="1"/>
  <c r="H285" i="5" a="1"/>
  <c r="D300" i="5" a="1"/>
  <c r="AS586" i="1" a="1"/>
  <c r="AS452" i="1" a="1"/>
  <c r="J747" i="5" a="1"/>
  <c r="C554" i="5" a="1"/>
  <c r="C216" i="5" a="1"/>
  <c r="C686" i="5" a="1"/>
  <c r="F518" i="5" a="1"/>
  <c r="D599" i="5" a="1"/>
  <c r="E380" i="5" a="1"/>
  <c r="H1013" i="5" a="1"/>
  <c r="D663" i="5" a="1"/>
  <c r="E946" i="5" a="1"/>
  <c r="I878" i="5" a="1"/>
  <c r="AS802" i="1" a="1"/>
  <c r="AS117" i="1" a="1"/>
  <c r="G667" i="5" a="1"/>
  <c r="E411" i="5" a="1"/>
  <c r="E947" i="5" a="1"/>
  <c r="AS422" i="1" a="1"/>
  <c r="AS265" i="1" a="1"/>
  <c r="F395" i="5" a="1"/>
  <c r="H1008" i="5" a="1"/>
  <c r="I947" i="5" a="1"/>
  <c r="D396" i="5" a="1"/>
  <c r="AS85" i="1" a="1"/>
  <c r="J643" i="5" a="1"/>
  <c r="C819" i="5" a="1"/>
  <c r="C817" i="5" a="1"/>
  <c r="AS716" i="1" a="1"/>
  <c r="J358" i="5" a="1"/>
  <c r="I265" i="5" a="1"/>
  <c r="I992" i="5" a="1"/>
  <c r="H338" i="5" a="1"/>
  <c r="C839" i="5" a="1"/>
  <c r="H691" i="5" a="1"/>
  <c r="AS271" i="1" a="1"/>
  <c r="J896" i="5" a="1"/>
  <c r="C730" i="5" a="1"/>
  <c r="AS691" i="1" a="1"/>
  <c r="I710" i="5" a="1"/>
  <c r="C835" i="5" a="1"/>
  <c r="E586" i="5" a="1"/>
  <c r="AS209" i="1" a="1"/>
  <c r="E1008" i="5" a="1"/>
  <c r="C644" i="5" a="1"/>
  <c r="F270" i="5" a="1"/>
  <c r="H514" i="5" a="1"/>
  <c r="I721" i="5" a="1"/>
  <c r="G601" i="5" a="1"/>
  <c r="AS652" i="1" a="1"/>
  <c r="I676" i="5" a="1"/>
  <c r="AS26" i="1" a="1"/>
  <c r="E733" i="5" a="1"/>
  <c r="AS249" i="1" a="1"/>
  <c r="I512" i="5" a="1"/>
  <c r="D859" i="5" a="1"/>
  <c r="E788" i="5" a="1"/>
  <c r="AS141" i="1" a="1"/>
  <c r="H949" i="5" a="1"/>
  <c r="AS739" i="1" a="1"/>
  <c r="AS231" i="1" a="1"/>
  <c r="G419" i="5" a="1"/>
  <c r="E753" i="5" a="1"/>
  <c r="G1010" i="5" a="1"/>
  <c r="D317" i="5" a="1"/>
  <c r="I543" i="5" a="1"/>
  <c r="C656" i="5" a="1"/>
  <c r="G937" i="5" a="1"/>
  <c r="E594" i="5" a="1"/>
  <c r="C754" i="5" a="1"/>
  <c r="AS238" i="1" a="1"/>
  <c r="AS537" i="1" a="1"/>
  <c r="J624" i="5" a="1"/>
  <c r="C426" i="5" a="1"/>
  <c r="AS687" i="1" a="1"/>
  <c r="J769" i="5" a="1"/>
  <c r="J215" i="5" a="1"/>
  <c r="G976" i="5" a="1"/>
  <c r="H747" i="5" a="1"/>
  <c r="F23" i="5" a="1"/>
  <c r="E322" i="5" a="1"/>
  <c r="J907" i="5" a="1"/>
  <c r="AS741" i="1" a="1"/>
  <c r="AS708" i="1" a="1"/>
  <c r="AS771" i="1" a="1"/>
  <c r="AS191" i="1" a="1"/>
  <c r="I759" i="5" a="1"/>
  <c r="F703" i="5" a="1"/>
  <c r="I767" i="5" a="1"/>
  <c r="F991" i="5" a="1"/>
  <c r="G1017" i="5" a="1"/>
  <c r="C447" i="5" a="1"/>
  <c r="AS416" i="1" a="1"/>
  <c r="F758" i="5" a="1"/>
  <c r="F900" i="5" a="1"/>
  <c r="I551" i="5" a="1"/>
  <c r="H926" i="5" a="1"/>
  <c r="F994" i="5" a="1"/>
  <c r="D318" i="5" a="1"/>
  <c r="AS227" i="1" a="1"/>
  <c r="J716" i="5" a="1"/>
  <c r="AS8" i="1" a="1"/>
  <c r="AS991" i="1" a="1"/>
  <c r="C323" i="5" a="1"/>
  <c r="AS735" i="1" a="1"/>
  <c r="D1013" i="5" a="1"/>
  <c r="AS127" i="1" a="1"/>
  <c r="J997" i="5" a="1"/>
  <c r="AS824" i="1" a="1"/>
  <c r="I827" i="5" a="1"/>
  <c r="C969" i="5" a="1"/>
  <c r="G968" i="5" a="1"/>
  <c r="I399" i="5" a="1"/>
  <c r="J706" i="5" a="1"/>
  <c r="E607" i="5" a="1"/>
  <c r="H807" i="5" a="1"/>
  <c r="C626" i="5" a="1"/>
  <c r="AS529" i="1" a="1"/>
  <c r="I298" i="5" a="1"/>
  <c r="F644" i="5" a="1"/>
  <c r="AS462" i="1" a="1"/>
  <c r="I991" i="5" a="1"/>
  <c r="G721" i="5" a="1"/>
  <c r="E855" i="5" a="1"/>
  <c r="E1021" i="5" a="1"/>
  <c r="AS303" i="1" a="1"/>
  <c r="J559" i="5" a="1"/>
  <c r="F630" i="5" a="1"/>
  <c r="AS584" i="1" a="1"/>
  <c r="C937" i="5" a="1"/>
  <c r="C1000" i="5" a="1"/>
  <c r="G1005" i="5" a="1"/>
  <c r="E957" i="5" a="1"/>
  <c r="H897" i="5" a="1"/>
  <c r="F695" i="5" a="1"/>
  <c r="D598" i="5" a="1"/>
  <c r="F877" i="5" a="1"/>
  <c r="E970" i="5" a="1"/>
  <c r="G589" i="5" a="1"/>
  <c r="J835" i="5" a="1"/>
  <c r="AS83" i="1" a="1"/>
  <c r="AS823" i="1" a="1"/>
  <c r="AS920" i="1" a="1"/>
  <c r="AS514" i="1" a="1"/>
  <c r="G827" i="5" a="1"/>
  <c r="G933" i="5" a="1"/>
  <c r="G77" i="5" a="1"/>
  <c r="E955" i="5" a="1"/>
  <c r="G678" i="5" a="1"/>
  <c r="H439" i="5" a="1"/>
  <c r="E262" i="5" a="1"/>
  <c r="I772" i="5" a="1"/>
  <c r="AS122" i="1" a="1"/>
  <c r="G684" i="5" a="1"/>
  <c r="E276" i="5" a="1"/>
  <c r="I528" i="5" a="1"/>
  <c r="C303" i="5" a="1"/>
  <c r="E315" i="5" a="1"/>
  <c r="I388" i="5" a="1"/>
  <c r="H172" i="5" a="1"/>
  <c r="F149" i="5" a="1"/>
  <c r="AS386" i="1" a="1"/>
  <c r="C714" i="5" a="1"/>
  <c r="I1012" i="5" a="1"/>
  <c r="C342" i="5" a="1"/>
  <c r="AS248" i="1" a="1"/>
  <c r="G905" i="5" a="1"/>
  <c r="F842" i="5" a="1"/>
  <c r="C878" i="5" a="1"/>
  <c r="AS426" i="1" a="1"/>
  <c r="J432" i="5" a="1"/>
  <c r="AS103" i="1" a="1"/>
  <c r="C688" i="5" a="1"/>
  <c r="I785" i="5" a="1"/>
  <c r="F674" i="5" a="1"/>
  <c r="AS297" i="1" a="1"/>
  <c r="H724" i="5" a="1"/>
  <c r="J868" i="5" a="1"/>
  <c r="D109" i="5" a="1"/>
  <c r="G718" i="5" a="1"/>
  <c r="C393" i="5" a="1"/>
  <c r="H973" i="5" a="1"/>
  <c r="G957" i="5" a="1"/>
  <c r="G813" i="5" a="1"/>
  <c r="AS581" i="1" a="1"/>
  <c r="G259" i="5" a="1"/>
  <c r="AS796" i="1" a="1"/>
  <c r="D329" i="5" a="1"/>
  <c r="J786" i="5" a="1"/>
  <c r="J1021" i="5" a="1"/>
  <c r="C868" i="5" a="1"/>
  <c r="J651" i="5" a="1"/>
  <c r="AS603" i="1" a="1"/>
  <c r="F746" i="5" a="1"/>
  <c r="AS503" i="1" a="1"/>
  <c r="AS676" i="1" a="1"/>
  <c r="H589" i="5" a="1"/>
  <c r="D431" i="5" a="1"/>
  <c r="D439" i="5" a="1"/>
  <c r="G235" i="5" a="1"/>
  <c r="J920" i="5" a="1"/>
  <c r="F462" i="5" a="1"/>
  <c r="C948" i="5" a="1"/>
  <c r="F271" i="5" a="1"/>
  <c r="H863" i="5" a="1"/>
  <c r="J538" i="5" a="1"/>
  <c r="H961" i="5" a="1"/>
  <c r="D839" i="5" a="1"/>
  <c r="C689" i="5" a="1"/>
  <c r="G212" i="5" a="1"/>
  <c r="F748" i="5" a="1"/>
  <c r="C441" i="5" a="1"/>
  <c r="J146" i="5" a="1"/>
  <c r="J518" i="5" a="1"/>
  <c r="F944" i="5" a="1"/>
  <c r="AS684" i="1" a="1"/>
  <c r="I447" i="5" a="1"/>
  <c r="G381" i="5" a="1"/>
  <c r="C350" i="5" a="1"/>
  <c r="AS317" i="1" a="1"/>
  <c r="F841" i="5" a="1"/>
  <c r="G600" i="5" a="1"/>
  <c r="E901" i="5" a="1"/>
  <c r="I894" i="5" a="1"/>
  <c r="J848" i="5" a="1"/>
  <c r="AS133" i="1" a="1"/>
  <c r="AS74" i="1" a="1"/>
  <c r="AS895" i="1" a="1"/>
  <c r="J495" i="5" a="1"/>
  <c r="J740" i="5" a="1"/>
  <c r="D651" i="5" a="1"/>
  <c r="H753" i="5" a="1"/>
  <c r="F529" i="5" a="1"/>
  <c r="C949" i="5" a="1"/>
  <c r="I568" i="5" a="1"/>
  <c r="C611" i="5" a="1"/>
  <c r="D772" i="5" a="1"/>
  <c r="E515" i="5" a="1"/>
  <c r="F687" i="5" a="1"/>
  <c r="G400" i="5" a="1"/>
  <c r="D680" i="5" a="1"/>
  <c r="H381" i="5" a="1"/>
  <c r="G955" i="5" a="1"/>
  <c r="C962" i="5" a="1"/>
  <c r="H484" i="5" a="1"/>
  <c r="AS375" i="1" a="1"/>
  <c r="C345" i="5" a="1"/>
  <c r="AS44" i="1" a="1"/>
  <c r="AS29" i="1" a="1"/>
  <c r="AS42" i="1" a="1"/>
  <c r="AS322" i="1" a="1"/>
  <c r="D155" i="5" a="1"/>
  <c r="J340" i="5" a="1"/>
  <c r="G751" i="5" a="1"/>
  <c r="G733" i="5" a="1"/>
  <c r="G856" i="5" a="1"/>
  <c r="H998" i="5" a="1"/>
  <c r="E988" i="5" a="1"/>
  <c r="C960" i="5" a="1"/>
  <c r="C737" i="5" a="1"/>
  <c r="AS100" i="1" a="1"/>
  <c r="J502" i="5" a="1"/>
  <c r="C659" i="5" a="1"/>
  <c r="H957" i="5" a="1"/>
  <c r="F296" i="5" a="1"/>
  <c r="H627" i="5" a="1"/>
  <c r="I552" i="5" a="1"/>
  <c r="AS853" i="1" a="1"/>
  <c r="F909" i="5" a="1"/>
  <c r="H971" i="5" a="1"/>
  <c r="C271" i="5" a="1"/>
  <c r="J734" i="5" a="1"/>
  <c r="I937" i="5" a="1"/>
  <c r="G818" i="5" a="1"/>
  <c r="E459" i="5" a="1"/>
  <c r="AS828" i="1" a="1"/>
  <c r="I632" i="5" a="1"/>
  <c r="H931" i="5" a="1"/>
  <c r="G438" i="5" a="1"/>
  <c r="D593" i="5" a="1"/>
  <c r="AS57" i="1" a="1"/>
  <c r="AS753" i="1" a="1"/>
  <c r="I279" i="5" a="1"/>
  <c r="AS327" i="1" a="1"/>
  <c r="E810" i="5" a="1"/>
  <c r="D622" i="5" a="1"/>
  <c r="F964" i="5" a="1"/>
  <c r="J830" i="5" a="1"/>
  <c r="C563" i="5" a="1"/>
  <c r="F752" i="5" a="1"/>
  <c r="AS67" i="1" a="1"/>
  <c r="E867" i="5" a="1"/>
  <c r="J842" i="5" a="1"/>
  <c r="AS768" i="1" a="1"/>
  <c r="E1018" i="5" a="1"/>
  <c r="G583" i="5" a="1"/>
  <c r="D799" i="5" a="1"/>
  <c r="AS128" i="1" a="1"/>
  <c r="AS405" i="1" a="1"/>
  <c r="D878" i="5" a="1"/>
  <c r="I182" i="5" a="1"/>
  <c r="AS688" i="1" a="1"/>
  <c r="F753" i="5" a="1"/>
  <c r="J850" i="5" a="1"/>
  <c r="AS975" i="1" a="1"/>
  <c r="I964" i="5" a="1"/>
  <c r="D575" i="5" a="1"/>
  <c r="AS149" i="1" a="1"/>
  <c r="AS461" i="1" a="1"/>
  <c r="H372" i="5" a="1"/>
  <c r="J56" i="5" a="1"/>
  <c r="I327" i="5" a="1"/>
  <c r="D949" i="5" a="1"/>
  <c r="AS925" i="1" a="1"/>
  <c r="AS109" i="1" a="1"/>
  <c r="AS937" i="1" a="1"/>
  <c r="AS263" i="1" a="1"/>
  <c r="J767" i="5" a="1"/>
  <c r="E652" i="5" a="1"/>
  <c r="E984" i="5" a="1"/>
  <c r="D863" i="5" a="1"/>
  <c r="AS782" i="1" a="1"/>
  <c r="AS992" i="1" a="1"/>
  <c r="AS400" i="1" a="1"/>
  <c r="G923" i="5" a="1"/>
  <c r="AS99" i="1" a="1"/>
  <c r="AS482" i="1" a="1"/>
  <c r="I463" i="5" a="1"/>
  <c r="AS986" i="1" a="1"/>
  <c r="AS765" i="1" a="1"/>
  <c r="G689" i="5" a="1"/>
  <c r="D640" i="5" a="1"/>
  <c r="E732" i="5" a="1"/>
  <c r="AS494" i="1" a="1"/>
  <c r="E786" i="5" a="1"/>
  <c r="D492" i="5" a="1"/>
  <c r="J789" i="5" a="1"/>
  <c r="D383" i="5" a="1"/>
  <c r="AS835" i="1" a="1"/>
  <c r="G415" i="5" a="1"/>
  <c r="AS626" i="1" a="1"/>
  <c r="AS91" i="1" a="1"/>
  <c r="AS72" i="1" a="1"/>
  <c r="AS408" i="1" a="1"/>
  <c r="J378" i="5" a="1"/>
  <c r="H767" i="5" a="1"/>
  <c r="AS644" i="1" a="1"/>
  <c r="AS799" i="1" a="1"/>
  <c r="H476" i="5" a="1"/>
  <c r="G892" i="5" a="1"/>
  <c r="AS821" i="1" a="1"/>
  <c r="J800" i="5" a="1"/>
  <c r="C850" i="5" a="1"/>
  <c r="AS919" i="1" a="1"/>
  <c r="AS750" i="1" a="1"/>
  <c r="AS574" i="1" a="1"/>
  <c r="E764" i="5" a="1"/>
  <c r="AS572" i="1" a="1"/>
  <c r="J969" i="5" a="1"/>
  <c r="G748" i="5" a="1"/>
  <c r="J938" i="5" a="1"/>
  <c r="H710" i="5" a="1"/>
  <c r="AS701" i="1" a="1"/>
  <c r="AS979" i="1" a="1"/>
  <c r="AS178" i="1" a="1"/>
  <c r="D749" i="5" a="1"/>
  <c r="I872" i="5" a="1"/>
  <c r="C911" i="5" a="1"/>
  <c r="AS188" i="1" a="1"/>
  <c r="F838" i="5" a="1"/>
  <c r="E775" i="5" a="1"/>
  <c r="D703" i="5" a="1"/>
  <c r="J813" i="5" a="1"/>
  <c r="J687" i="5" a="1"/>
  <c r="C893" i="5" a="1"/>
  <c r="J614" i="5" a="1"/>
  <c r="C617" i="5" a="1"/>
  <c r="G835" i="5" a="1"/>
  <c r="AS479" i="1" a="1"/>
  <c r="H373" i="5" a="1"/>
  <c r="G978" i="5" a="1"/>
  <c r="I1004" i="5" a="1"/>
  <c r="AS980" i="1" a="1"/>
  <c r="C1009" i="5" a="1"/>
  <c r="AS893" i="1" a="1"/>
  <c r="D940" i="5" a="1"/>
  <c r="I1007" i="5" a="1"/>
  <c r="C703" i="5" a="1"/>
  <c r="G992" i="5" a="1"/>
  <c r="J726" i="5" a="1"/>
  <c r="G643" i="5" a="1"/>
  <c r="AS898" i="1" a="1"/>
  <c r="F334" i="5" a="1"/>
  <c r="H553" i="5" a="1"/>
  <c r="F781" i="5" a="1"/>
  <c r="C912" i="5" a="1"/>
  <c r="E910" i="5" a="1"/>
  <c r="AS966" i="1" a="1"/>
  <c r="D551" i="5" a="1"/>
  <c r="I700" i="5" a="1"/>
  <c r="C683" i="5" a="1"/>
  <c r="D1017" i="5" a="1"/>
  <c r="AS784" i="1" a="1"/>
  <c r="I666" i="5" a="1"/>
  <c r="I488" i="5" a="1"/>
  <c r="C592" i="5" a="1"/>
  <c r="G517" i="5" a="1"/>
  <c r="AS964" i="1" a="1"/>
  <c r="H844" i="5" a="1"/>
  <c r="E381" i="5" a="1"/>
  <c r="AS466" i="1" a="1"/>
  <c r="I845" i="5" a="1"/>
  <c r="H552" i="5" a="1"/>
  <c r="AS343" i="1" a="1"/>
  <c r="C444" i="5" a="1"/>
  <c r="AS472" i="1" a="1"/>
  <c r="G889" i="5" a="1"/>
  <c r="D777" i="5" a="1"/>
  <c r="G830" i="5" a="1"/>
  <c r="F673" i="5" a="1"/>
  <c r="AS358" i="1" a="1"/>
  <c r="C741" i="5" a="1"/>
  <c r="AS607" i="1" a="1"/>
  <c r="I818" i="5" a="1"/>
  <c r="C938" i="5" a="1"/>
  <c r="E333" i="5" a="1"/>
  <c r="J831" i="5" a="1"/>
  <c r="G373" i="5" a="1"/>
  <c r="G541" i="5" a="1"/>
  <c r="E536" i="5" a="1"/>
  <c r="D392" i="5" a="1"/>
  <c r="E271" i="5" a="1"/>
  <c r="F488" i="5" a="1"/>
  <c r="G478" i="5" a="1"/>
  <c r="E618" i="5" a="1"/>
  <c r="AS787" i="1" a="1"/>
  <c r="I775" i="5" a="1"/>
  <c r="D694" i="5" a="1"/>
  <c r="J872" i="5" a="1"/>
  <c r="F616" i="5" a="1"/>
  <c r="H187" i="5" a="1"/>
  <c r="E613" i="5" a="1"/>
  <c r="F642" i="5" a="1"/>
  <c r="G938" i="5" a="1"/>
  <c r="E587" i="5" a="1"/>
  <c r="AS333" i="1" a="1"/>
  <c r="E887" i="5" a="1"/>
  <c r="H516" i="5" a="1"/>
  <c r="I768" i="5" a="1"/>
  <c r="D607" i="5" a="1"/>
  <c r="AS624" i="1" a="1"/>
  <c r="AS293" i="1" a="1"/>
  <c r="E316" i="5" a="1"/>
  <c r="D923" i="5" a="1"/>
  <c r="H483" i="5" a="1"/>
  <c r="H739" i="5" a="1"/>
  <c r="J1000" i="5" a="1"/>
  <c r="I752" i="5" a="1"/>
  <c r="AS63" i="1" a="1"/>
  <c r="F904" i="5" a="1"/>
  <c r="J879" i="5" a="1"/>
  <c r="D758" i="5" a="1"/>
  <c r="C610" i="5" a="1"/>
  <c r="G571" i="5" a="1"/>
  <c r="F563" i="5" a="1"/>
  <c r="C921" i="5" a="1"/>
  <c r="F799" i="5" a="1"/>
  <c r="C351" i="5" a="1"/>
  <c r="H495" i="5" a="1"/>
  <c r="D436" i="5" a="1"/>
  <c r="F767" i="5" a="1"/>
  <c r="H1021" i="5" a="1"/>
  <c r="E698" i="5" a="1"/>
  <c r="G902" i="5" a="1"/>
  <c r="H450" i="5" a="1"/>
  <c r="G528" i="5" a="1"/>
  <c r="F357" i="5" a="1"/>
  <c r="H772" i="5" a="1"/>
  <c r="AS690" i="1" a="1"/>
  <c r="I581" i="5" a="1"/>
  <c r="AS711" i="1" a="1"/>
  <c r="F264" i="5" a="1"/>
  <c r="I987" i="5" a="1"/>
  <c r="G634" i="5" a="1"/>
  <c r="AS440" i="1" a="1"/>
  <c r="AS990" i="1" a="1"/>
  <c r="H999" i="5" a="1"/>
  <c r="F890" i="5" a="1"/>
  <c r="AS759" i="1" a="1"/>
  <c r="G686" i="5" a="1"/>
  <c r="J963" i="5" a="1"/>
  <c r="J884" i="5" a="1"/>
  <c r="E821" i="5" a="1"/>
  <c r="E575" i="5" a="1"/>
  <c r="H661" i="5" a="1"/>
  <c r="AS468" i="1" a="1"/>
  <c r="F777" i="5" a="1"/>
  <c r="AS260" i="1" a="1"/>
  <c r="D716" i="5" a="1"/>
  <c r="D958" i="5" a="1"/>
  <c r="I813" i="5" a="1"/>
  <c r="H369" i="5" a="1"/>
  <c r="E346" i="5" a="1"/>
  <c r="J628" i="5" a="1"/>
  <c r="D737" i="5" a="1"/>
  <c r="G773" i="5" a="1"/>
  <c r="AS758" i="1" a="1"/>
  <c r="G867" i="5" a="1"/>
  <c r="E937" i="5" a="1"/>
  <c r="D985" i="5" a="1"/>
  <c r="AS217" i="1" a="1"/>
  <c r="AS816" i="1" a="1"/>
  <c r="D638" i="5" a="1"/>
  <c r="G725" i="5" a="1"/>
  <c r="D1004" i="5" a="1"/>
  <c r="AS665" i="1" a="1"/>
  <c r="AS973" i="1" a="1"/>
  <c r="F545" i="5" a="1"/>
  <c r="AS851" i="1" a="1"/>
  <c r="G824" i="5" a="1"/>
  <c r="H878" i="5" a="1"/>
  <c r="AS138" i="1" a="1"/>
  <c r="H580" i="5" a="1"/>
  <c r="J926" i="5" a="1"/>
  <c r="E863" i="5" a="1"/>
  <c r="J454" i="5" a="1"/>
  <c r="E606" i="5" a="1"/>
  <c r="J616" i="5" a="1"/>
  <c r="J911" i="5" a="1"/>
  <c r="H668" i="5" a="1"/>
  <c r="F480" i="5" a="1"/>
  <c r="E475" i="5" a="1"/>
  <c r="G911" i="5" a="1"/>
  <c r="J978" i="5" a="1"/>
  <c r="AS501" i="1" a="1"/>
  <c r="F898" i="5" a="1"/>
  <c r="I766" i="5" a="1"/>
  <c r="H402" i="5" a="1"/>
  <c r="AS349" i="1" a="1"/>
  <c r="D809" i="5" a="1"/>
  <c r="J754" i="5" a="1"/>
  <c r="F837" i="5" a="1"/>
  <c r="G654" i="5" a="1"/>
  <c r="F981" i="5" a="1"/>
  <c r="G275" i="5" a="1"/>
  <c r="AS963" i="1" a="1"/>
  <c r="C875" i="5" a="1"/>
  <c r="E730" i="5" a="1"/>
  <c r="G936" i="5" a="1"/>
  <c r="H23" i="5" a="1"/>
  <c r="D877" i="5" a="1"/>
  <c r="H970" i="5" a="1"/>
  <c r="J846" i="5" a="1"/>
  <c r="AS55" i="1" a="1"/>
  <c r="G195" i="5" a="1"/>
  <c r="F262" i="5" a="1"/>
  <c r="J993" i="5" a="1"/>
  <c r="C978" i="5" a="1"/>
  <c r="H832" i="5" a="1"/>
  <c r="AS737" i="1" a="1"/>
  <c r="C731" i="5" a="1"/>
  <c r="G1004" i="5" a="1"/>
  <c r="E1009" i="5" a="1"/>
  <c r="AS170" i="1" a="1"/>
  <c r="E878" i="5" a="1"/>
  <c r="H557" i="5" a="1"/>
  <c r="G399" i="5" a="1"/>
  <c r="AS827" i="1" a="1"/>
  <c r="H938" i="5" a="1"/>
  <c r="D715" i="5" a="1"/>
  <c r="F448" i="5" a="1"/>
  <c r="J590" i="5" a="1"/>
  <c r="AS764" i="1" a="1"/>
  <c r="AS712" i="1" a="1"/>
  <c r="AS37" i="1" a="1"/>
  <c r="C386" i="5" a="1"/>
  <c r="AS844" i="1" a="1"/>
  <c r="D505" i="5" a="1"/>
  <c r="F977" i="5" a="1"/>
  <c r="AS548" i="1" a="1"/>
  <c r="G775" i="5" a="1"/>
  <c r="F1017" i="5" a="1"/>
  <c r="AS580" i="1" a="1"/>
  <c r="AS432" i="1" a="1"/>
  <c r="AS498" i="1" a="1"/>
  <c r="AS650" i="1" a="1"/>
  <c r="H329" i="5" a="1"/>
  <c r="AS869" i="1" a="1"/>
  <c r="AS880" i="1" a="1"/>
  <c r="AS40" i="1" a="1"/>
  <c r="J959" i="5" a="1"/>
  <c r="G481" i="5" a="1"/>
  <c r="I347" i="5" a="1"/>
  <c r="H1019" i="5" a="1"/>
  <c r="AS547" i="1" a="1"/>
  <c r="J982" i="5" a="1"/>
  <c r="H764" i="5" a="1"/>
  <c r="G584" i="5" a="1"/>
  <c r="AS135" i="1" a="1"/>
  <c r="G828" i="5" a="1"/>
  <c r="AS663" i="1" a="1"/>
  <c r="H658" i="5" a="1"/>
  <c r="E923" i="5" a="1"/>
  <c r="D750" i="5" a="1"/>
  <c r="D951" i="5" a="1"/>
  <c r="I1005" i="5" a="1"/>
  <c r="I868" i="5" a="1"/>
  <c r="AS840" i="1" a="1"/>
  <c r="AS320" i="1" a="1"/>
  <c r="E617" i="5" a="1"/>
  <c r="AS289" i="1" a="1"/>
  <c r="I292" i="5" a="1"/>
  <c r="C876" i="5" a="1"/>
  <c r="J626" i="5" a="1"/>
  <c r="C782" i="5" a="1"/>
  <c r="C778" i="5" a="1"/>
  <c r="C824" i="5" a="1"/>
  <c r="C906" i="5" a="1"/>
  <c r="AS112" i="1" a="1"/>
  <c r="J764" i="5" a="1"/>
  <c r="G698" i="5" a="1"/>
  <c r="J790" i="5" a="1"/>
  <c r="F978" i="5" a="1"/>
  <c r="F764" i="5" a="1"/>
  <c r="D871" i="5" a="1"/>
  <c r="J461" i="5" a="1"/>
  <c r="H808" i="5" a="1"/>
  <c r="AS751" i="1" a="1"/>
  <c r="C670" i="5" a="1"/>
  <c r="C854" i="5" a="1"/>
  <c r="AS889" i="1" a="1"/>
  <c r="D364" i="5" a="1"/>
  <c r="F662" i="5" a="1"/>
  <c r="AS121" i="1" a="1"/>
  <c r="J1018" i="5" a="1"/>
  <c r="F826" i="5" a="1"/>
  <c r="D527" i="5" a="1"/>
  <c r="D459" i="5" a="1"/>
  <c r="H496" i="5" a="1"/>
  <c r="J223" i="5" a="1"/>
  <c r="E406" i="5" a="1"/>
  <c r="J705" i="5" a="1"/>
  <c r="AS106" i="1" a="1"/>
  <c r="G970" i="5" a="1"/>
  <c r="E684" i="5" a="1"/>
  <c r="F670" i="5" a="1"/>
  <c r="J825" i="5" a="1"/>
  <c r="D1007" i="5" a="1"/>
  <c r="C927" i="5" a="1"/>
  <c r="F867" i="5" a="1"/>
  <c r="G251" i="5" a="1"/>
  <c r="G330" i="5" a="1"/>
  <c r="AS989" i="1" a="1"/>
  <c r="J361" i="5" a="1"/>
  <c r="D641" i="5" a="1"/>
  <c r="D883" i="5" a="1"/>
  <c r="AS220" i="1" a="1"/>
  <c r="AS134" i="1" a="1"/>
  <c r="H56" i="5" a="1"/>
  <c r="I806" i="5" a="1"/>
  <c r="AS561" i="1" a="1"/>
  <c r="AS451" i="1" a="1"/>
  <c r="C613" i="5" a="1"/>
  <c r="C871" i="5" a="1"/>
  <c r="E907" i="5" a="1"/>
  <c r="AS928" i="1" a="1"/>
  <c r="I743" i="5" a="1"/>
  <c r="AS729" i="1" a="1"/>
  <c r="C923" i="5" a="1"/>
  <c r="I649" i="5" a="1"/>
  <c r="I355" i="5" a="1"/>
  <c r="AS474" i="1" a="1"/>
  <c r="C772" i="5" a="1"/>
  <c r="E546" i="5" a="1"/>
  <c r="AS413" i="1" a="1"/>
  <c r="H189" i="5" a="1"/>
  <c r="E993" i="5" a="1"/>
  <c r="AS153" i="1" a="1"/>
  <c r="C924" i="5" a="1"/>
  <c r="I525" i="5" a="1"/>
  <c r="AS655" i="1" a="1"/>
  <c r="H541" i="5" a="1"/>
  <c r="AS341" i="1" a="1"/>
  <c r="E644" i="5" a="1"/>
  <c r="AS722" i="1" a="1"/>
  <c r="G494" i="5" a="1"/>
  <c r="AS987" i="1" a="1"/>
  <c r="J659" i="5" a="1"/>
  <c r="AS446" i="1" a="1"/>
  <c r="F656" i="5" a="1"/>
  <c r="H888" i="5" a="1"/>
  <c r="AS525" i="1" a="1"/>
  <c r="AS177" i="1" a="1"/>
  <c r="AS398" i="1" a="1"/>
  <c r="C933" i="5" a="1"/>
  <c r="F779" i="5" a="1"/>
  <c r="H556" i="5" a="1"/>
  <c r="J217" i="5" a="1"/>
  <c r="AS723" i="1" a="1"/>
  <c r="H435" i="5" a="1"/>
  <c r="D724" i="5" a="1"/>
  <c r="J932" i="5" a="1"/>
  <c r="J253" i="5" a="1"/>
  <c r="J931" i="5" a="1"/>
  <c r="F454" i="5" a="1"/>
  <c r="AS98" i="1" a="1"/>
  <c r="I740" i="5" a="1"/>
  <c r="AS715" i="1" a="1"/>
  <c r="C993" i="5" a="1"/>
  <c r="I876" i="5" a="1"/>
  <c r="AS667" i="1" a="1"/>
  <c r="I1011" i="5" a="1"/>
  <c r="C646" i="5" a="1"/>
  <c r="C435" i="5" a="1"/>
  <c r="I764" i="5" a="1"/>
  <c r="E298" i="5" a="1"/>
  <c r="G792" i="5" a="1"/>
  <c r="C727" i="5" a="1"/>
  <c r="J778" i="5" a="1"/>
  <c r="AS154" i="1" a="1"/>
  <c r="AS52" i="1" a="1"/>
  <c r="AS913" i="1" a="1"/>
  <c r="E184" i="5" a="1"/>
  <c r="E836" i="5" a="1"/>
  <c r="E1002" i="5" a="1"/>
  <c r="F907" i="5" a="1"/>
  <c r="D586" i="5" a="1"/>
  <c r="AS745" i="1" a="1"/>
  <c r="G961" i="5" a="1"/>
  <c r="I554" i="5" a="1"/>
  <c r="J427" i="5" a="1"/>
  <c r="C828" i="5" a="1"/>
  <c r="AS852" i="1" a="1"/>
  <c r="AS582" i="1" a="1"/>
  <c r="C900" i="5" a="1"/>
  <c r="I141" i="5" a="1"/>
  <c r="I795" i="5" a="1"/>
  <c r="F927" i="5" a="1"/>
  <c r="I782" i="5" a="1"/>
  <c r="AS830" i="1" a="1"/>
  <c r="D981" i="5" a="1"/>
  <c r="J1006" i="5" a="1"/>
  <c r="D621" i="5" a="1"/>
  <c r="H295" i="5" a="1"/>
  <c r="AS769" i="1" a="1"/>
  <c r="F650" i="5" a="1"/>
  <c r="F704" i="5" a="1"/>
  <c r="C751" i="5" a="1"/>
  <c r="AS186" i="1" a="1"/>
  <c r="G898" i="5" a="1"/>
  <c r="AS25" i="1" a="1"/>
  <c r="C990" i="5" a="1"/>
  <c r="D346" i="5" a="1"/>
  <c r="AS754" i="1" a="1"/>
  <c r="AS143" i="1" a="1"/>
  <c r="G639" i="5" a="1"/>
  <c r="AS511" i="1" a="1"/>
  <c r="D767" i="5" a="1"/>
  <c r="C660" i="5" a="1"/>
  <c r="AS892" i="1" a="1"/>
  <c r="AS268" i="1" a="1"/>
  <c r="E932" i="5" a="1"/>
  <c r="H719" i="5" a="1"/>
  <c r="AS900" i="1" a="1"/>
  <c r="D156" i="5" a="1"/>
  <c r="F918" i="5" a="1"/>
  <c r="AS399" i="1" a="1"/>
  <c r="F717" i="5" a="1"/>
  <c r="D590" i="5" a="1"/>
  <c r="I930" i="5" a="1"/>
  <c r="AS140" i="1" a="1"/>
  <c r="C424" i="5" a="1"/>
  <c r="C647" i="5" a="1"/>
  <c r="J1001" i="5" a="1"/>
  <c r="G993" i="5" a="1"/>
  <c r="I892" i="5" a="1"/>
  <c r="D568" i="5" a="1"/>
  <c r="E465" i="5" a="1"/>
  <c r="J727" i="5" a="1"/>
  <c r="J671" i="5" a="1"/>
  <c r="C443" i="5" a="1"/>
  <c r="D509" i="5" a="1"/>
  <c r="C792" i="5" a="1"/>
  <c r="D896" i="5" a="1"/>
  <c r="AS520" i="1" a="1"/>
  <c r="I555" i="5" a="1"/>
  <c r="I814" i="5" a="1"/>
  <c r="AS640" i="1" a="1"/>
  <c r="D671" i="5" a="1"/>
  <c r="J758" i="5" a="1"/>
  <c r="AS556" i="1" a="1"/>
  <c r="AS316" i="1" a="1"/>
  <c r="AS41" i="1" a="1"/>
  <c r="AS328" i="1" a="1"/>
  <c r="AS414" i="1" a="1"/>
  <c r="AS885" i="1" a="1"/>
  <c r="G123" i="5" a="1"/>
  <c r="J975" i="5" a="1"/>
  <c r="D855" i="5" a="1"/>
  <c r="G630" i="5" a="1"/>
  <c r="AS169" i="1" a="1"/>
  <c r="E143" i="5" a="1"/>
  <c r="E746" i="5" a="1"/>
  <c r="H751" i="5" a="1"/>
  <c r="F618" i="5" a="1"/>
  <c r="AS760" i="1" a="1"/>
  <c r="C334" i="5" a="1"/>
  <c r="G982" i="5" a="1"/>
  <c r="E981" i="5" a="1"/>
  <c r="I357" i="5" a="1"/>
  <c r="AS355" i="1" a="1"/>
  <c r="AS277" i="1" a="1"/>
  <c r="AS888" i="1" a="1"/>
  <c r="D605" i="5" a="1"/>
  <c r="AS313" i="1" a="1"/>
  <c r="F403" i="5" a="1"/>
  <c r="F888" i="5" a="1"/>
  <c r="AS62" i="1" a="1"/>
  <c r="J888" i="5" a="1"/>
  <c r="AS601" i="1" a="1"/>
  <c r="AS500" i="1" a="1"/>
  <c r="I838" i="5" a="1"/>
  <c r="F608" i="5" a="1"/>
  <c r="F791" i="5" a="1"/>
  <c r="I997" i="5" a="1"/>
  <c r="H972" i="5" a="1"/>
  <c r="J225" i="5" a="1"/>
  <c r="F680" i="5" a="1"/>
  <c r="J486" i="5" a="1"/>
  <c r="H950" i="5" a="1"/>
  <c r="E881" i="5" a="1"/>
  <c r="J965" i="5" a="1"/>
  <c r="F884" i="5" a="1"/>
  <c r="D284" i="5" a="1"/>
  <c r="F304" i="5" a="1"/>
  <c r="J582" i="5" a="1"/>
  <c r="G732" i="5" a="1"/>
  <c r="G847" i="5" a="1"/>
  <c r="AS166" i="1" a="1"/>
  <c r="J771" i="5" a="1"/>
  <c r="J656" i="5" a="1"/>
  <c r="F879" i="5" a="1"/>
  <c r="J773" i="5" a="1"/>
  <c r="AS226" i="1" a="1"/>
  <c r="AS935" i="1" a="1"/>
  <c r="G960" i="5" a="1"/>
  <c r="D798" i="5" a="1"/>
  <c r="F625" i="5" a="1"/>
  <c r="I817" i="5" a="1"/>
  <c r="AS936" i="1" a="1"/>
  <c r="E951" i="5" a="1"/>
  <c r="D796" i="5" a="1"/>
  <c r="E323" i="5" a="1"/>
  <c r="G673" i="5" a="1"/>
  <c r="D783" i="5" a="1"/>
  <c r="I326" i="5" a="1"/>
  <c r="H159" i="5" a="1"/>
  <c r="AS108" i="1" a="1"/>
  <c r="J681" i="5" a="1"/>
  <c r="H804" i="5" a="1"/>
  <c r="AS165" i="1" a="1"/>
  <c r="J768" i="5" a="1"/>
  <c r="E477" i="5" a="1"/>
  <c r="G299" i="5" a="1"/>
  <c r="C881" i="5" a="1"/>
  <c r="AS539" i="1" a="1"/>
  <c r="I704" i="5" a="1"/>
  <c r="G817" i="5" a="1"/>
  <c r="H762" i="5" a="1"/>
  <c r="J493" i="5" a="1"/>
  <c r="AS132" i="1" a="1"/>
  <c r="H452" i="5" a="1"/>
  <c r="D603" i="5" a="1"/>
  <c r="E631" i="5" a="1"/>
  <c r="F601" i="5" a="1"/>
  <c r="E181" i="5" a="1"/>
  <c r="F992" i="5" a="1"/>
  <c r="F711" i="5" a="1"/>
  <c r="G261" i="5" a="1"/>
  <c r="J741" i="5" a="1"/>
  <c r="D592" i="5" a="1"/>
  <c r="D820" i="5" a="1"/>
  <c r="I598" i="5" a="1"/>
  <c r="AS945" i="1" a="1"/>
  <c r="E62" i="5" a="1"/>
  <c r="C940" i="5" a="1"/>
  <c r="AS290" i="1" a="1"/>
  <c r="H587" i="5" a="1"/>
  <c r="J886" i="5" a="1"/>
  <c r="AS820" i="1" a="1"/>
  <c r="G256" i="5" a="1"/>
  <c r="J247" i="5" a="1"/>
  <c r="H713" i="5" a="1"/>
  <c r="C826" i="5" a="1"/>
  <c r="C632" i="5" a="1"/>
  <c r="AS111" i="1" a="1"/>
  <c r="G1011" i="5" a="1"/>
  <c r="H994" i="5" a="1"/>
  <c r="F401" i="5" a="1"/>
  <c r="F418" i="5" a="1"/>
  <c r="J819" i="5" a="1"/>
  <c r="I871" i="5" a="1"/>
  <c r="J891" i="5" a="1"/>
  <c r="G861" i="5" a="1"/>
  <c r="D661" i="5" a="1"/>
  <c r="AS205" i="1" a="1"/>
  <c r="C526" i="5" a="1"/>
  <c r="C1008" i="5" a="1"/>
  <c r="J573" i="5" a="1"/>
  <c r="F537" i="5" a="1"/>
  <c r="D856" i="5" a="1"/>
  <c r="C840" i="5" a="1"/>
  <c r="H714" i="5" a="1"/>
  <c r="AS709" i="1" a="1"/>
  <c r="F983" i="5" a="1"/>
  <c r="AS614" i="1" a="1"/>
  <c r="C989" i="5" a="1"/>
  <c r="AS864" i="1" a="1"/>
  <c r="E779" i="5" a="1"/>
  <c r="J661" i="5" a="1"/>
  <c r="C470" i="5" a="1"/>
  <c r="H903" i="5" a="1"/>
  <c r="G265" i="5" a="1"/>
  <c r="D43" i="5" a="1"/>
  <c r="J618" i="5" a="1"/>
  <c r="D797" i="5" a="1"/>
  <c r="AS576" i="1" a="1"/>
  <c r="F858" i="5" a="1"/>
  <c r="D481" i="5" a="1"/>
  <c r="AS253" i="1" a="1"/>
  <c r="D495" i="5" a="1"/>
  <c r="F1003" i="5" a="1"/>
  <c r="G948" i="5" a="1"/>
  <c r="G859" i="5" a="1"/>
  <c r="AS806" i="1" a="1"/>
  <c r="D187" i="5" a="1"/>
  <c r="H298" i="5" a="1"/>
  <c r="H711" i="5" a="1"/>
  <c r="E1011" i="5" a="1"/>
  <c r="I639" i="5" a="1"/>
  <c r="AS346" i="1" a="1"/>
  <c r="F869" i="5" a="1"/>
  <c r="F875" i="5" a="1"/>
  <c r="F444" i="5" a="1"/>
  <c r="AS388" i="1" a="1"/>
  <c r="H822" i="5" a="1"/>
  <c r="I392" i="5" a="1"/>
  <c r="C936" i="5" a="1"/>
  <c r="AS21" i="1" a="1"/>
  <c r="G677" i="5" a="1"/>
  <c r="D831" i="5" a="1"/>
  <c r="I816" i="5" a="1"/>
  <c r="D895" i="5" a="1"/>
  <c r="C297" i="5" a="1"/>
  <c r="H647" i="5" a="1"/>
  <c r="C915" i="5" a="1"/>
  <c r="I681" i="5" a="1"/>
  <c r="AS13" i="1" a="1"/>
  <c r="J736" i="5" a="1"/>
  <c r="F836" i="5" a="1"/>
  <c r="D685" i="5" a="1"/>
  <c r="AS628" i="1" a="1"/>
  <c r="H147" i="5" a="1"/>
  <c r="AS618" i="1" a="1"/>
  <c r="D585" i="5" a="1"/>
  <c r="I778" i="5" a="1"/>
  <c r="AS810" i="1" a="1"/>
  <c r="I504" i="5" a="1"/>
  <c r="AS60" i="1" a="1"/>
  <c r="AS357" i="1" a="1"/>
  <c r="AS780" i="1" a="1"/>
  <c r="F613" i="5" a="1"/>
  <c r="AS519" i="1" a="1"/>
  <c r="AS75" i="1" a="1"/>
  <c r="H811" i="5" a="1"/>
  <c r="D632" i="5" a="1"/>
  <c r="E661" i="5" a="1"/>
  <c r="G177" i="5" a="1"/>
  <c r="E905" i="5" a="1"/>
  <c r="AS594" i="1" a="1"/>
  <c r="AS867" i="1" a="1"/>
  <c r="G598" i="5" a="1"/>
  <c r="H805" i="5" a="1"/>
  <c r="J761" i="5" a="1"/>
  <c r="AS65" i="1" a="1"/>
  <c r="G577" i="5" a="1"/>
  <c r="F425" i="5" a="1"/>
  <c r="I663" i="5" a="1"/>
  <c r="H968" i="5" a="1"/>
  <c r="J832" i="5" a="1"/>
  <c r="D817" i="5" a="1"/>
  <c r="J980" i="5" a="1"/>
  <c r="D969" i="5" a="1"/>
  <c r="I415" i="5" a="1"/>
  <c r="AS420" i="1" a="1"/>
  <c r="G885" i="5" a="1"/>
  <c r="AS292" i="1" a="1"/>
  <c r="AS512" i="1" a="1"/>
  <c r="F943" i="5" a="1"/>
  <c r="D825" i="5" a="1"/>
  <c r="F985" i="5" a="1"/>
  <c r="D847" i="5" a="1"/>
  <c r="H575" i="5" a="1"/>
  <c r="AS611" i="1" a="1"/>
  <c r="I641" i="5" a="1"/>
  <c r="D96" i="5" a="1"/>
  <c r="AS813" i="1" a="1"/>
  <c r="I377" i="5" a="1"/>
  <c r="AS410" i="1" a="1"/>
  <c r="C992" i="5" a="1"/>
  <c r="J787" i="5" a="1"/>
  <c r="F732" i="5" a="1"/>
  <c r="J534" i="5" a="1"/>
  <c r="AS64" i="1" a="1"/>
  <c r="H696" i="5" a="1"/>
  <c r="F588" i="5" a="1"/>
  <c r="F584" i="5" a="1"/>
  <c r="AS977" i="1" a="1"/>
  <c r="AS634" i="1" a="1"/>
  <c r="J753" i="5" a="1"/>
  <c r="F628" i="5" a="1"/>
  <c r="H716" i="5" a="1"/>
  <c r="F464" i="5" a="1"/>
  <c r="AS164" i="1" a="1"/>
  <c r="AS288" i="1" a="1"/>
  <c r="G566" i="5" a="1"/>
  <c r="AS1004" i="1" a="1"/>
  <c r="E705" i="5" a="1"/>
  <c r="E772" i="5" a="1"/>
  <c r="J973" i="5" a="1"/>
  <c r="J205" i="5" a="1"/>
  <c r="AS1002" i="1" a="1"/>
  <c r="J374" i="5" a="1"/>
  <c r="F823" i="5" a="1"/>
  <c r="I975" i="5" a="1"/>
  <c r="I1010" i="5" a="1"/>
  <c r="AS258" i="1" a="1"/>
  <c r="AS371" i="1" a="1"/>
  <c r="AS804" i="1" a="1"/>
  <c r="I917" i="5" a="1"/>
  <c r="D943" i="5" a="1"/>
  <c r="H499" i="5" a="1"/>
  <c r="AS427" i="1" a="1"/>
  <c r="AS68" i="1" a="1"/>
  <c r="AS952" i="1" a="1"/>
  <c r="D628" i="5" a="1"/>
  <c r="AS225" i="1" a="1"/>
  <c r="AS104" i="1" a="1"/>
  <c r="D578" i="5" a="1"/>
  <c r="J424" i="5" a="1"/>
  <c r="AS846" i="1" a="1"/>
  <c r="H221" i="5" a="1"/>
  <c r="D874" i="5" a="1"/>
  <c r="D243" i="5" a="1"/>
  <c r="H350" i="5" a="1"/>
  <c r="H109" i="5" a="1"/>
  <c r="I792" i="5" a="1"/>
  <c r="J852" i="5" a="1"/>
  <c r="G904" i="5" a="1"/>
  <c r="E199" i="5" a="1"/>
  <c r="J998" i="5" a="1"/>
  <c r="J663" i="5" a="1"/>
  <c r="I932" i="5" a="1"/>
  <c r="AS94" i="1" a="1"/>
  <c r="H620" i="5" a="1"/>
  <c r="AS33" i="1" a="1"/>
  <c r="AS606" i="1" a="1"/>
  <c r="AS969" i="1" a="1"/>
  <c r="H831" i="5" a="1"/>
  <c r="AS296" i="1" a="1"/>
  <c r="I677" i="5" a="1"/>
  <c r="AS543" i="1" a="1"/>
  <c r="H210" i="5" a="1"/>
  <c r="H181" i="5" a="1"/>
  <c r="F449" i="5" a="1"/>
  <c r="G701" i="5" a="1"/>
  <c r="AS549" i="1" a="1"/>
  <c r="AS129" i="1" a="1"/>
  <c r="G602" i="5" a="1"/>
  <c r="F392" i="5" a="1"/>
  <c r="E737" i="5" a="1"/>
  <c r="I278" i="5" a="1"/>
  <c r="H616" i="5" a="1"/>
  <c r="E420" i="5" a="1"/>
  <c r="F639" i="5" a="1"/>
  <c r="D899" i="5" a="1"/>
  <c r="I773" i="5" a="1"/>
  <c r="AS792" i="1" a="1"/>
  <c r="E558" i="5" a="1"/>
  <c r="H819" i="5" a="1"/>
  <c r="I633" i="5" a="1"/>
  <c r="J662" i="5" a="1"/>
  <c r="E596" i="5" a="1"/>
  <c r="D743" i="5" a="1"/>
  <c r="AS326" i="1" a="1"/>
  <c r="AS302" i="1" a="1"/>
  <c r="C865" i="5" a="1"/>
  <c r="I438" i="5" a="1"/>
  <c r="AS59" i="1" a="1"/>
  <c r="F228" i="5" a="1"/>
  <c r="C786" i="5" a="1"/>
  <c r="D721" i="5" a="1"/>
  <c r="G989" i="5" a="1"/>
  <c r="I847" i="5" a="1"/>
  <c r="E848" i="5" a="1"/>
  <c r="G607" i="5" a="1"/>
  <c r="AS530" i="1" a="1"/>
  <c r="F1001" i="5" a="1"/>
  <c r="AS332" i="1" a="1"/>
  <c r="AS208" i="1" a="1"/>
  <c r="AS224" i="1" a="1"/>
  <c r="I667" i="5" a="1"/>
  <c r="AS904" i="1" a="1"/>
  <c r="H642" i="5" a="1"/>
  <c r="H453" i="5" a="1"/>
  <c r="F801" i="5" a="1"/>
  <c r="D226" i="5" a="1"/>
  <c r="I784" i="5" a="1"/>
  <c r="J860" i="5" a="1"/>
  <c r="AS874" i="1" a="1"/>
  <c r="E374" i="5" a="1"/>
  <c r="C299" i="5" a="1"/>
  <c r="E833" i="5" a="1"/>
  <c r="J725" i="5" a="1"/>
  <c r="J807" i="5" a="1"/>
  <c r="AS444" i="1" a="1"/>
  <c r="E691" i="5" a="1"/>
  <c r="AS736" i="1" a="1"/>
  <c r="C799" i="5" a="1"/>
  <c r="E917" i="5" a="1"/>
  <c r="AS241" i="1" a="1"/>
  <c r="D841" i="5" a="1"/>
  <c r="D374" i="5" a="1"/>
  <c r="D972" i="5" a="1"/>
  <c r="E986" i="5" a="1"/>
  <c r="D815" i="5" a="1"/>
  <c r="C753" i="5" a="1"/>
  <c r="J633" i="5" a="1"/>
  <c r="H759" i="5" a="1"/>
  <c r="G515" i="5" a="1"/>
  <c r="I80" i="5" a="1"/>
  <c r="D503" i="5" a="1"/>
  <c r="AS643" i="1" a="1"/>
  <c r="H693" i="5" a="1"/>
  <c r="C534" i="5" a="1"/>
  <c r="C621" i="5" a="1"/>
  <c r="G1019" i="5" a="1"/>
  <c r="I972" i="5" a="1"/>
  <c r="H766" i="5" a="1"/>
  <c r="I849" i="5" a="1"/>
  <c r="D515" i="5" a="1"/>
  <c r="C1021" i="5" a="1"/>
  <c r="D673" i="5" a="1"/>
  <c r="H427" i="5" a="1"/>
  <c r="D873" i="5" a="1"/>
  <c r="H683" i="5" a="1"/>
  <c r="AS506" i="1" a="1"/>
  <c r="I334" i="5" a="1"/>
  <c r="I717" i="5" a="1"/>
  <c r="G482" i="5" a="1"/>
  <c r="AS262" i="1" a="1"/>
  <c r="G749" i="5" a="1"/>
  <c r="E441" i="5" a="1"/>
  <c r="E641" i="5" a="1"/>
  <c r="H517" i="5" a="1"/>
  <c r="H925" i="5" a="1"/>
  <c r="I628" i="5" a="1"/>
  <c r="AS254" i="1" a="1"/>
  <c r="AS826" i="1" a="1"/>
  <c r="D832" i="5" a="1"/>
  <c r="AS637" i="1" a="1"/>
  <c r="AS569" i="1" a="1"/>
  <c r="E975" i="5" a="1"/>
  <c r="G537" i="5" a="1"/>
  <c r="AS819" i="1" a="1"/>
  <c r="H810" i="5" a="1"/>
  <c r="I911" i="5" a="1"/>
  <c r="AS291" i="1" a="1"/>
  <c r="H755" i="5" a="1"/>
  <c r="J731" i="5" a="1"/>
  <c r="C768" i="5" a="1"/>
  <c r="C831" i="5" a="1"/>
  <c r="C891" i="5" a="1"/>
  <c r="E530" i="5" a="1"/>
  <c r="F286" i="5" a="1"/>
  <c r="H889" i="5" a="1"/>
  <c r="AS455" i="1" a="1"/>
  <c r="AS151" i="1" a="1"/>
  <c r="F866" i="5" a="1"/>
  <c r="J646" i="5" a="1"/>
  <c r="G873" i="5" a="1"/>
  <c r="J739" i="5" a="1"/>
  <c r="D932" i="5" a="1"/>
  <c r="AS213" i="1" a="1"/>
  <c r="D1012" i="5" a="1"/>
  <c r="I734" i="5" a="1"/>
  <c r="AS726" i="1" a="1"/>
  <c r="AS616" i="1" a="1"/>
  <c r="E747" i="5" a="1"/>
  <c r="AS697" i="1" a="1"/>
  <c r="C712" i="5" a="1"/>
  <c r="I706" i="5" a="1"/>
  <c r="F557" i="5" a="1"/>
  <c r="AS721" i="1" a="1"/>
  <c r="AS145" i="1" a="1"/>
  <c r="G821" i="5" a="1"/>
  <c r="C987" i="5" a="1"/>
  <c r="D610" i="5" a="1"/>
  <c r="I865" i="5" a="1"/>
  <c r="G987" i="5" a="1"/>
  <c r="AS938" i="1" a="1"/>
  <c r="C844" i="5" a="1"/>
  <c r="AS786" i="1" a="1"/>
  <c r="E425" i="5" a="1"/>
  <c r="F820" i="5" a="1"/>
  <c r="AS557" i="1" a="1"/>
  <c r="D933" i="5" a="1"/>
  <c r="E934" i="5" a="1"/>
  <c r="AS34" i="1" a="1"/>
  <c r="AS674" i="1" a="1"/>
  <c r="C982" i="5" a="1"/>
  <c r="I23" i="5" a="1"/>
  <c r="G651" i="5" a="1"/>
  <c r="I889" i="5" a="1"/>
  <c r="C380" i="5" a="1"/>
  <c r="F995" i="5" a="1"/>
  <c r="AS793" i="1" a="1"/>
  <c r="G655" i="5" a="1"/>
  <c r="D999" i="5" a="1"/>
  <c r="H644" i="5" a="1"/>
  <c r="J999" i="5" a="1"/>
  <c r="AS473" i="1" a="1"/>
  <c r="AS554" i="1" a="1"/>
  <c r="AS23" i="1" a="1"/>
  <c r="AS340" i="1" a="1"/>
  <c r="G716" i="5" a="1"/>
  <c r="I966" i="5" a="1"/>
  <c r="H969" i="5" a="1"/>
  <c r="C263" i="5" a="1"/>
  <c r="H997" i="5" a="1"/>
  <c r="G23" i="5" a="1"/>
  <c r="G829" i="5" a="1"/>
  <c r="G204" i="5" a="1"/>
  <c r="J660" i="5" a="1"/>
  <c r="I206" i="5" a="1"/>
  <c r="E697" i="5" a="1"/>
  <c r="D768" i="5" a="1"/>
  <c r="F506" i="5" a="1"/>
  <c r="AS335" i="1" a="1"/>
  <c r="C971" i="5" a="1"/>
  <c r="H849" i="5" a="1"/>
  <c r="G837" i="5" a="1"/>
  <c r="I105" i="5" a="1"/>
  <c r="AS315" i="1" a="1"/>
  <c r="G920" i="5" a="1"/>
  <c r="AS633" i="1" a="1"/>
  <c r="D962" i="5" a="1"/>
  <c r="D836" i="5" a="1"/>
  <c r="E371" i="5" a="1"/>
  <c r="AS567" i="1" a="1"/>
  <c r="C572" i="5" a="1"/>
  <c r="J796" i="5" a="1"/>
  <c r="I1015" i="5" a="1"/>
  <c r="E1012" i="5" a="1"/>
  <c r="J218" i="5" a="1"/>
  <c r="E436" i="5" a="1"/>
  <c r="AS921" i="1" a="1"/>
  <c r="D287" i="5" a="1"/>
  <c r="D986" i="5" a="1"/>
  <c r="J902" i="5" a="1"/>
  <c r="D707" i="5" a="1"/>
  <c r="J881" i="5" a="1"/>
  <c r="AS168" i="1" a="1"/>
  <c r="AS476" i="1" a="1"/>
  <c r="E925" i="5" a="1"/>
  <c r="AS266" i="1" a="1"/>
  <c r="E714" i="5" a="1"/>
  <c r="AS550" i="1" a="1"/>
  <c r="I920" i="5" a="1"/>
  <c r="G104" i="5" a="1"/>
  <c r="J985" i="5" a="1"/>
  <c r="G766" i="5" a="1"/>
  <c r="E801" i="5" a="1"/>
  <c r="AS526" i="1" a="1"/>
  <c r="C955" i="5" a="1"/>
  <c r="F1000" i="5" a="1"/>
  <c r="AS73" i="1" a="1"/>
  <c r="C745" i="5" a="1"/>
  <c r="I474" i="5" a="1"/>
  <c r="D952" i="5" a="1"/>
  <c r="AS160" i="1" a="1"/>
  <c r="AS805" i="1" a="1"/>
  <c r="AS545" i="1" a="1"/>
  <c r="J675" i="5" a="1"/>
  <c r="AS269" i="1" a="1"/>
  <c r="G857" i="5" a="1"/>
  <c r="D479" i="5" a="1"/>
  <c r="J981" i="5" a="1"/>
  <c r="C832" i="5" a="1"/>
  <c r="AS817" i="1" a="1"/>
  <c r="AS175" i="1" a="1"/>
  <c r="F902" i="5" a="1"/>
  <c r="AS583" i="1" a="1"/>
  <c r="C995" i="5" a="1"/>
  <c r="F541" i="5" a="1"/>
  <c r="E540" i="5" a="1"/>
  <c r="F914" i="5" a="1"/>
  <c r="AS649" i="1" a="1"/>
  <c r="I916" i="5" a="1"/>
  <c r="AS267" i="1" a="1"/>
  <c r="E864" i="5" a="1"/>
  <c r="AS275" i="1" a="1"/>
  <c r="G647" i="5" a="1"/>
  <c r="D366" i="5" a="1"/>
  <c r="G464" i="5" a="1"/>
  <c r="J844" i="5" a="1"/>
  <c r="I954" i="5" a="1"/>
  <c r="I926" i="5" a="1"/>
  <c r="H249" i="5" a="1"/>
  <c r="D464" i="5" a="1"/>
  <c r="J384" i="5" a="1"/>
  <c r="AS842" i="1" a="1"/>
  <c r="J916" i="5" a="1"/>
  <c r="G777" i="5" a="1"/>
  <c r="G1014" i="5" a="1"/>
  <c r="J684" i="5" a="1"/>
  <c r="C821" i="5" a="1"/>
  <c r="C1002" i="5" a="1"/>
  <c r="E967" i="5" a="1"/>
  <c r="G969" i="5" a="1"/>
  <c r="AS200" i="1" a="1"/>
  <c r="H836" i="5" a="1"/>
  <c r="J406" i="5" a="1"/>
  <c r="F785" i="5" a="1"/>
  <c r="AS96" i="1" a="1"/>
  <c r="C694" i="5" a="1"/>
  <c r="C820" i="5" a="1"/>
  <c r="AS450" i="1" a="1"/>
  <c r="I846" i="5" a="1"/>
  <c r="AS523" i="1" a="1"/>
  <c r="G1002" i="5" a="1"/>
  <c r="J962" i="5" a="1"/>
  <c r="H695" i="5" a="1"/>
  <c r="E888" i="5" a="1"/>
  <c r="AS858" i="1" a="1"/>
  <c r="J811" i="5" a="1"/>
  <c r="F417" i="5" a="1"/>
  <c r="E486" i="5" a="1"/>
  <c r="E658" i="5" a="1"/>
  <c r="E434" i="5" a="1"/>
  <c r="E379" i="5" a="1"/>
  <c r="J376" i="5" a="1"/>
  <c r="J883" i="5" a="1"/>
  <c r="C784" i="5" a="1"/>
  <c r="H451" i="5" a="1"/>
  <c r="I990" i="5" a="1"/>
  <c r="D237" i="5" a="1"/>
  <c r="C287" i="5" a="1"/>
  <c r="G757" i="5" a="1"/>
  <c r="F446" i="5" a="1"/>
  <c r="E803" i="5" a="1"/>
  <c r="F947" i="5" a="1"/>
  <c r="H773" i="5" a="1"/>
  <c r="D894" i="5" a="1"/>
  <c r="F520" i="5" a="1"/>
  <c r="H594" i="5" a="1"/>
  <c r="I452" i="5" a="1"/>
  <c r="AS308" i="1" a="1"/>
  <c r="H577" i="5" a="1"/>
  <c r="H1002" i="5" a="1"/>
  <c r="C874" i="5" a="1"/>
  <c r="H578" i="5" a="1"/>
  <c r="D480" i="5" a="1"/>
  <c r="C585" i="5" a="1"/>
  <c r="F708" i="5" a="1"/>
  <c r="AS442" i="1" a="1"/>
  <c r="H919" i="5" a="1"/>
  <c r="I578" i="5" a="1"/>
  <c r="H414" i="5" a="1"/>
  <c r="I582" i="5" a="1"/>
  <c r="E572" i="5" a="1"/>
  <c r="D660" i="5" a="1"/>
  <c r="AS872" i="1" a="1"/>
  <c r="E745" i="5" a="1"/>
  <c r="AS605" i="1" a="1"/>
  <c r="J195" i="5" a="1"/>
  <c r="H894" i="5" a="1"/>
  <c r="C569" i="5" a="1"/>
  <c r="G796" i="5" a="1"/>
  <c r="AS397" i="1" a="1"/>
  <c r="AS743" i="1" a="1"/>
  <c r="H891" i="5" a="1"/>
  <c r="H712" i="5" a="1"/>
  <c r="J806" i="5" a="1"/>
  <c r="G984" i="5" a="1"/>
  <c r="H1006" i="5" a="1"/>
  <c r="D913" i="5" a="1"/>
  <c r="I931" i="5" a="1"/>
  <c r="C482" i="5" a="1"/>
  <c r="G479" i="5" a="1"/>
  <c r="AS949" i="1" a="1"/>
  <c r="D967" i="5" a="1"/>
  <c r="G903" i="5" a="1"/>
  <c r="H781" i="5" a="1"/>
  <c r="C986" i="5" a="1"/>
  <c r="H650" i="5" a="1"/>
  <c r="D637" i="5" a="1"/>
  <c r="AS984" i="1" a="1"/>
  <c r="J797" i="5" a="1"/>
  <c r="I867" i="5" a="1"/>
  <c r="I1017" i="5" a="1"/>
  <c r="I820" i="5" a="1"/>
  <c r="AS648" i="1" a="1"/>
  <c r="AS484" i="1" a="1"/>
  <c r="J356" i="5" a="1"/>
  <c r="G333" i="5" a="1"/>
  <c r="D620" i="5" a="1"/>
  <c r="D804" i="5" a="1"/>
  <c r="F932" i="5" a="1"/>
  <c r="C633" i="5" a="1"/>
  <c r="J509" i="5" a="1"/>
  <c r="AS425" i="1" a="1"/>
  <c r="AS734" i="1" a="1"/>
  <c r="C597" i="5" a="1"/>
  <c r="AS352" i="1" a="1"/>
  <c r="I729" i="5" a="1"/>
  <c r="G301" i="5" a="1"/>
  <c r="E722" i="5" a="1"/>
  <c r="AS353" i="1" a="1"/>
  <c r="E796" i="5" a="1"/>
  <c r="J776" i="5" a="1"/>
  <c r="I680" i="5" a="1"/>
  <c r="AS27" i="1" a="1"/>
  <c r="F948" i="5" a="1"/>
  <c r="AS767" i="1" a="1"/>
  <c r="G831" i="5" a="1"/>
  <c r="AS727" i="1" a="1"/>
  <c r="AS923" i="1" a="1"/>
  <c r="AS761" i="1" a="1"/>
  <c r="AS592" i="1" a="1"/>
  <c r="AS859" i="1" a="1"/>
  <c r="H688" i="5" a="1"/>
  <c r="J967" i="5" a="1"/>
  <c r="F227" i="5" a="1"/>
  <c r="AS707" i="1" a="1"/>
  <c r="J676" i="5" a="1"/>
  <c r="J1002" i="5" a="1"/>
  <c r="I802" i="5" a="1"/>
  <c r="C939" i="5" a="1"/>
  <c r="D867" i="5" a="1"/>
  <c r="I919" i="5" a="1"/>
  <c r="D830" i="5" a="1"/>
  <c r="AS385" i="1" a="1"/>
  <c r="F459" i="5" a="1"/>
  <c r="I553" i="5" a="1"/>
  <c r="G881" i="5" a="1"/>
  <c r="J956" i="5" a="1"/>
  <c r="I946" i="5" a="1"/>
  <c r="AS908" i="1" a="1"/>
  <c r="AS504" i="1" a="1"/>
  <c r="C861" i="5" a="1"/>
  <c r="AS493" i="1" a="1"/>
  <c r="F921" i="5" a="1"/>
  <c r="AS24" i="1" a="1"/>
  <c r="C903" i="5" a="1"/>
  <c r="AS464" i="1" a="1"/>
  <c r="H740" i="5" a="1"/>
  <c r="AS69" i="1" a="1"/>
  <c r="F470" i="5" a="1"/>
  <c r="D519" i="5" a="1"/>
  <c r="AS833" i="1" a="1"/>
  <c r="AS940" i="1" a="1"/>
  <c r="I958" i="5" a="1"/>
  <c r="E643" i="5" a="1"/>
  <c r="AS390" i="1" a="1"/>
  <c r="C785" i="5" a="1"/>
  <c r="E802" i="5" a="1"/>
  <c r="C702" i="5" a="1"/>
  <c r="AS659" i="1" a="1"/>
  <c r="G805" i="5" a="1"/>
  <c r="AS809" i="1" a="1"/>
  <c r="I995" i="5" a="1"/>
  <c r="E898" i="5" a="1"/>
  <c r="I226" i="5" a="1"/>
  <c r="F182" i="5" a="1"/>
  <c r="J880" i="5" a="1"/>
  <c r="I451" i="5" a="1"/>
  <c r="D574" i="5" a="1"/>
  <c r="G595" i="5" a="1"/>
  <c r="H214" i="5" a="1"/>
  <c r="H899" i="5" a="1"/>
  <c r="H985" i="5" a="1"/>
  <c r="C886" i="5" a="1"/>
  <c r="H593" i="5" a="1"/>
  <c r="AS192" i="1" a="1"/>
  <c r="H852" i="5" a="1"/>
  <c r="J829" i="5" a="1"/>
  <c r="E195" i="5" a="1"/>
  <c r="G405" i="5" a="1"/>
  <c r="H692" i="5" a="1"/>
  <c r="F593" i="5" a="1"/>
  <c r="G753" i="5" a="1"/>
  <c r="AS246" i="1" a="1"/>
  <c r="H1016" i="5" a="1"/>
  <c r="D905" i="5" a="1"/>
  <c r="G687" i="5" a="1"/>
  <c r="F806" i="5" a="1"/>
  <c r="G840" i="5" a="1"/>
  <c r="I857" i="5" a="1"/>
  <c r="H727" i="5" a="1"/>
  <c r="J630" i="5" a="1"/>
  <c r="AS379" i="1" a="1"/>
  <c r="AS161" i="1" a="1"/>
  <c r="D1005" i="5" a="1"/>
  <c r="AS274" i="1" a="1"/>
  <c r="F700" i="5" a="1"/>
  <c r="G649" i="5" a="1"/>
  <c r="AS148" i="1" a="1"/>
  <c r="F969" i="5" a="1"/>
  <c r="G661" i="5" a="1"/>
  <c r="F326" i="5" a="1"/>
  <c r="J824" i="5" a="1"/>
  <c r="J909" i="5" a="1"/>
  <c r="AS927" i="1" a="1"/>
  <c r="AS815" i="1" a="1"/>
  <c r="J193" i="5" a="1"/>
  <c r="AS656" i="1" a="1"/>
  <c r="I365" i="5" a="1"/>
  <c r="I913" i="5" a="1"/>
  <c r="E413" i="5" a="1"/>
  <c r="G768" i="5" a="1"/>
  <c r="H898" i="5" a="1"/>
  <c r="J837" i="5" a="1"/>
  <c r="D948" i="5" a="1"/>
  <c r="C830" i="5" a="1"/>
  <c r="H722" i="5" a="1"/>
  <c r="AS924" i="1" a="1"/>
  <c r="E799" i="5" a="1"/>
  <c r="C655" i="5" a="1"/>
  <c r="F939" i="5" a="1"/>
  <c r="AS17" i="1" a="1"/>
  <c r="AS215" i="1" a="1"/>
  <c r="AS202" i="1" a="1"/>
  <c r="AS173" i="1" a="1"/>
  <c r="I927" i="5" a="1"/>
  <c r="G1018" i="5" a="1"/>
  <c r="D401" i="5" a="1"/>
  <c r="AS742" i="1" a="1"/>
  <c r="F896" i="5" a="1"/>
  <c r="D272" i="5" a="1"/>
  <c r="F655" i="5" a="1"/>
  <c r="J820" i="5" a="1"/>
  <c r="I484" i="5" a="1"/>
  <c r="AS757" i="1" a="1"/>
  <c r="E985" i="5" a="1"/>
  <c r="C889" i="5" a="1"/>
  <c r="J638" i="5" a="1"/>
  <c r="I711" i="5" a="1"/>
  <c r="J698" i="5" a="1"/>
  <c r="G897" i="5" a="1"/>
  <c r="J276" i="5" a="1"/>
  <c r="E634" i="5" a="1"/>
  <c r="J1011" i="5" a="1"/>
  <c r="I335" i="5" a="1"/>
  <c r="C888" i="5" a="1"/>
  <c r="H457" i="5" a="1"/>
  <c r="AS167" i="1" a="1"/>
  <c r="D781" i="5" a="1"/>
  <c r="J775" i="5" a="1"/>
  <c r="E812" i="5" a="1"/>
  <c r="AS785" i="1" a="1"/>
  <c r="D887" i="5" a="1"/>
  <c r="G799" i="5" a="1"/>
  <c r="G710" i="5" a="1"/>
  <c r="F876" i="5" a="1"/>
  <c r="J315" i="5" a="1"/>
  <c r="D944" i="5" a="1"/>
  <c r="J83" i="5" a="1"/>
  <c r="I258" i="5" a="1"/>
  <c r="AS553" i="1" a="1"/>
  <c r="AS954" i="1" a="1"/>
  <c r="AS602" i="1" a="1"/>
  <c r="H660" i="5" a="1"/>
  <c r="I228" i="5" a="1"/>
  <c r="I799" i="5" a="1"/>
  <c r="D367" i="5" a="1"/>
  <c r="I890" i="5" a="1"/>
  <c r="J766" i="5" a="1"/>
  <c r="AS609" i="1" a="1"/>
  <c r="G118" i="5" a="1"/>
  <c r="I589" i="5" a="1"/>
  <c r="E473" i="5" a="1"/>
  <c r="E1001" i="5" a="1"/>
  <c r="D989" i="5" a="1"/>
  <c r="I483" i="5" a="1"/>
  <c r="F596" i="5" a="1"/>
  <c r="G977" i="5" a="1"/>
  <c r="D823" i="5" a="1"/>
  <c r="C910" i="5" a="1"/>
  <c r="H148" i="5" a="1"/>
  <c r="I887" i="5" a="1"/>
  <c r="E814" i="5" a="1"/>
  <c r="AS11" i="1" a="1"/>
  <c r="H530" i="5" a="1"/>
  <c r="E549" i="5" a="1"/>
  <c r="AS256" i="1" a="1"/>
  <c r="F829" i="5" a="1"/>
  <c r="G703" i="5" a="1"/>
  <c r="AS184" i="1" a="1"/>
  <c r="F840" i="5" a="1"/>
  <c r="H771" i="5" a="1"/>
  <c r="D701" i="5" a="1"/>
  <c r="J874" i="5" a="1"/>
  <c r="I285" i="5" a="1"/>
  <c r="AS404" i="1" a="1"/>
  <c r="F361" i="5" a="1"/>
  <c r="I350" i="5" a="1"/>
  <c r="I644" i="5" a="1"/>
  <c r="AS994" i="1" a="1"/>
  <c r="H599" i="5" a="1"/>
  <c r="H145" i="5" a="1"/>
  <c r="I736" i="5" a="1"/>
  <c r="F860" i="5" a="1"/>
  <c r="F729" i="5" a="1"/>
  <c r="I1003" i="5" a="1"/>
  <c r="E466" i="5" a="1"/>
  <c r="C141" i="5" a="1"/>
  <c r="I837" i="5" a="1"/>
  <c r="J699" i="5" a="1"/>
  <c r="E918" i="5" a="1"/>
  <c r="J960" i="5" a="1"/>
  <c r="D880" i="5" a="1"/>
  <c r="C366" i="5" a="1"/>
  <c r="J479" i="5" a="1"/>
  <c r="AS568" i="1" a="1"/>
  <c r="F661" i="5" a="1"/>
  <c r="I830" i="5" a="1"/>
  <c r="G382" i="5" a="1"/>
  <c r="E474" i="5" a="1"/>
  <c r="H239" i="5" a="1"/>
  <c r="J871" i="5" a="1"/>
  <c r="E982" i="5" a="1"/>
  <c r="D584" i="5" a="1"/>
  <c r="C295" i="5" a="1"/>
  <c r="AS527" i="1" a="1"/>
  <c r="D995" i="5" a="1"/>
  <c r="AS917" i="1" a="1"/>
  <c r="F595" i="5" a="1"/>
  <c r="AS956" i="1" a="1"/>
  <c r="AS748" i="1" a="1"/>
  <c r="J606" i="5" a="1"/>
  <c r="G789" i="5" a="1"/>
  <c r="AS962" i="1" a="1"/>
  <c r="D984" i="5" a="1"/>
  <c r="G761" i="5" a="1"/>
  <c r="AS203" i="1" a="1"/>
  <c r="D910" i="5" a="1"/>
  <c r="E1017" i="5" a="1"/>
  <c r="F146" i="5" a="1"/>
  <c r="G765" i="5" a="1"/>
  <c r="I497" i="5" a="1"/>
  <c r="E916" i="5" a="1"/>
  <c r="AS102" i="1" a="1"/>
  <c r="J968" i="5" a="1"/>
  <c r="J679" i="5" a="1"/>
  <c r="AS988" i="1" a="1"/>
  <c r="G740" i="5" a="1"/>
  <c r="E468" i="5" a="1"/>
  <c r="H674" i="5" a="1"/>
  <c r="E919" i="5" a="1"/>
  <c r="AS865" i="1" a="1"/>
  <c r="F827" i="5" a="1"/>
  <c r="J974" i="5" a="1"/>
  <c r="C851" i="5" a="1"/>
  <c r="AS423" i="1" a="1"/>
  <c r="AS776" i="1" a="1"/>
  <c r="I909" i="5" a="1"/>
  <c r="J836" i="5" a="1"/>
  <c r="J707" i="5" a="1"/>
  <c r="H614" i="5" a="1"/>
  <c r="I744" i="5" a="1"/>
  <c r="J580" i="5" a="1"/>
  <c r="D222" i="5" a="1"/>
  <c r="AS348" i="1" a="1"/>
  <c r="D978" i="5" a="1"/>
  <c r="I955" i="5" a="1"/>
  <c r="G332" i="5" a="1"/>
  <c r="H993" i="5" a="1"/>
  <c r="AS770" i="1" a="1"/>
  <c r="D648" i="5" a="1"/>
  <c r="AS7" i="1" a="1"/>
  <c r="I850" i="5" a="1"/>
  <c r="C690" i="5" a="1"/>
  <c r="E741" i="5" a="1"/>
  <c r="H423" i="5" a="1"/>
  <c r="I844" i="5" a="1"/>
  <c r="AS15" i="1" a="1"/>
  <c r="H566" i="5" a="1"/>
  <c r="AS597" i="1" a="1"/>
  <c r="AS389" i="1" a="1"/>
  <c r="I586" i="5" a="1"/>
  <c r="G1009" i="5" a="1"/>
  <c r="E1016" i="5" a="1"/>
  <c r="I385" i="5" a="1"/>
  <c r="I815" i="5" a="1"/>
  <c r="AS912" i="1" a="1"/>
  <c r="I310" i="5" a="1"/>
  <c r="F429" i="5" a="1"/>
  <c r="E777" i="5" a="1"/>
  <c r="AS496" i="1" a="1"/>
  <c r="I989" i="5" a="1"/>
  <c r="AS957" i="1" a="1"/>
  <c r="C695" i="5" a="1"/>
  <c r="H977" i="5" a="1"/>
  <c r="AS635" i="1" a="1"/>
  <c r="C416" i="5" a="1"/>
  <c r="G704" i="5" a="1"/>
  <c r="AS660" i="1" a="1"/>
  <c r="I391" i="5" a="1"/>
  <c r="H833" i="5" a="1"/>
  <c r="G719" i="5" a="1"/>
  <c r="F612" i="5" a="1"/>
  <c r="AS195" i="1" a="1"/>
  <c r="G966" i="5" a="1"/>
  <c r="AS756" i="1" a="1"/>
  <c r="D991" i="5" a="1"/>
  <c r="D669" i="5" a="1"/>
  <c r="C790" i="5" a="1"/>
  <c r="H790" i="5" a="1"/>
  <c r="E787" i="5" a="1"/>
  <c r="AS620" i="1" a="1"/>
  <c r="F803" i="5" a="1"/>
  <c r="AS699" i="1" a="1"/>
  <c r="AS439" i="1" a="1"/>
  <c r="D764" i="5" a="1"/>
  <c r="J668" i="5" a="1"/>
  <c r="C355" i="5" a="1"/>
  <c r="D577" i="5" a="1"/>
  <c r="E897" i="5" a="1"/>
  <c r="AS307" i="1" a="1"/>
  <c r="E757" i="5" a="1"/>
  <c r="AS463" i="1" a="1"/>
  <c r="G456" i="5" a="1"/>
  <c r="E642" i="5" a="1"/>
  <c r="AS228" i="1" a="1"/>
  <c r="AS480" i="1" a="1"/>
  <c r="C320" i="5" a="1"/>
  <c r="D959" i="5" a="1"/>
  <c r="AS710" i="1" a="1"/>
  <c r="E409" i="5" a="1"/>
  <c r="I569" i="5" a="1"/>
  <c r="C720" i="5" a="1"/>
  <c r="J924" i="5" a="1"/>
  <c r="I608" i="5" a="1"/>
  <c r="H330" i="5" a="1"/>
  <c r="J610" i="5" a="1"/>
  <c r="F759" i="5" a="1"/>
  <c r="AS377" i="1" a="1"/>
  <c r="J870" i="5" a="1"/>
  <c r="G953" i="5" a="1"/>
  <c r="D865" i="5" a="1"/>
  <c r="F818" i="5" a="1"/>
  <c r="C734" i="5" a="1"/>
  <c r="D623" i="5" a="1"/>
  <c r="H783" i="5" a="1"/>
  <c r="E740" i="5" a="1"/>
  <c r="C750" i="5" a="1"/>
  <c r="H1011" i="5" a="1"/>
  <c r="E414" i="5" a="1"/>
  <c r="D816" i="5" a="1"/>
  <c r="AS113" i="1" a="1"/>
  <c r="F1014" i="5" a="1"/>
  <c r="E408" i="5" a="1"/>
  <c r="D676" i="5" a="1"/>
  <c r="AS101" i="1" a="1"/>
  <c r="F649" i="5" a="1"/>
  <c r="C681" i="5" a="1"/>
  <c r="AS443" i="1" a="1"/>
  <c r="D678" i="5" a="1"/>
  <c r="I875" i="5" a="1"/>
  <c r="G592" i="5" a="1"/>
  <c r="AS49" i="1" a="1"/>
  <c r="H477" i="5" a="1"/>
  <c r="AS204" i="1" a="1"/>
  <c r="AS441" i="1" a="1"/>
  <c r="D864" i="5" a="1"/>
  <c r="AS968" i="1" a="1"/>
  <c r="AS604" i="1" a="1"/>
  <c r="AS190" i="1" a="1"/>
  <c r="H637" i="5" a="1"/>
  <c r="H986" i="5" a="1"/>
  <c r="AS779" i="1" a="1"/>
  <c r="AS314" i="1" a="1"/>
  <c r="D765" i="5" a="1"/>
  <c r="D915" i="5" a="1"/>
  <c r="C941" i="5" a="1"/>
  <c r="F856" i="5" a="1"/>
  <c r="D964" i="5" a="1"/>
  <c r="E577" i="5" a="1"/>
  <c r="C774" i="5" a="1"/>
  <c r="H655" i="5" a="1"/>
  <c r="F287" i="5" a="1"/>
  <c r="H960" i="5" a="1"/>
  <c r="D834" i="5" a="1"/>
  <c r="J765" i="5" a="1"/>
  <c r="AS558" i="1" a="1"/>
  <c r="I577" i="5" a="1"/>
  <c r="J677" i="5" a="1"/>
  <c r="AS538" i="1" a="1"/>
  <c r="F621" i="5" a="1"/>
  <c r="H909" i="5" a="1"/>
  <c r="G305" i="5" a="1"/>
  <c r="AS419" i="1" a="1"/>
  <c r="H540" i="5" a="1"/>
  <c r="AS731" i="1" a="1"/>
  <c r="J694" i="5" a="1"/>
  <c r="F553" i="5" a="1"/>
  <c r="I809" i="5" a="1"/>
  <c r="I951" i="5" a="1"/>
  <c r="AS670" i="1" a="1"/>
  <c r="I630" i="5" a="1"/>
  <c r="AS571" i="1" a="1"/>
  <c r="E980" i="5" a="1"/>
  <c r="D843" i="5" a="1"/>
  <c r="F652" i="5" a="1"/>
  <c r="D908" i="5" a="1"/>
  <c r="G743" i="5" a="1"/>
  <c r="C762" i="5" a="1"/>
  <c r="I698" i="5" a="1"/>
  <c r="E743" i="5" a="1"/>
  <c r="AS86" i="1" a="1"/>
  <c r="H893" i="5" a="1"/>
  <c r="H818" i="5" a="1"/>
  <c r="H216" i="5" a="1"/>
  <c r="AS284" i="1" a="1"/>
  <c r="I745" i="5" a="1"/>
  <c r="I549" i="5" a="1"/>
  <c r="AS891" i="1" a="1"/>
  <c r="AS573" i="1" a="1"/>
  <c r="I922" i="5" a="1"/>
  <c r="F723" i="5" a="1"/>
  <c r="G931" i="5" a="1"/>
  <c r="G709" i="5" a="1"/>
  <c r="I870" i="5" a="1"/>
  <c r="F959" i="5" a="1"/>
  <c r="F945" i="5" a="1"/>
  <c r="F952" i="5" a="1"/>
  <c r="AS619" i="1" a="1"/>
  <c r="E768" i="5" a="1"/>
  <c r="D722" i="5" a="1"/>
  <c r="E940" i="5" a="1"/>
  <c r="H374" i="5" a="1"/>
  <c r="D996" i="5" a="1"/>
  <c r="C657" i="5" a="1"/>
  <c r="I477" i="5" a="1"/>
  <c r="J635" i="5" a="1"/>
  <c r="H434" i="5" a="1"/>
  <c r="AS369" i="1" a="1"/>
  <c r="I384" i="5" a="1"/>
  <c r="D1000" i="5" a="1"/>
  <c r="AS453" i="1" a="1"/>
  <c r="D508" i="5" a="1"/>
  <c r="E566" i="5" a="1"/>
  <c r="E223" i="5" a="1"/>
  <c r="J779" i="5" a="1"/>
  <c r="H523" i="5" a="1"/>
  <c r="G612" i="5" a="1"/>
  <c r="E426" i="5" a="1"/>
  <c r="F268" i="5" a="1"/>
  <c r="H619" i="5" a="1"/>
  <c r="E677" i="5" a="1"/>
  <c r="C423" i="5" a="1"/>
  <c r="AS250" i="1" a="1"/>
  <c r="H901" i="5" a="1"/>
  <c r="F579" i="5" a="1"/>
  <c r="C860" i="5" a="1"/>
  <c r="F775" i="5" a="1"/>
  <c r="E582" i="5" a="1"/>
  <c r="E904" i="5" a="1"/>
  <c r="E358" i="5" a="1"/>
  <c r="C998" i="5" a="1"/>
  <c r="G981" i="5" a="1"/>
  <c r="G782" i="5" a="1"/>
  <c r="C687" i="5" a="1"/>
  <c r="F46" i="5" a="1"/>
  <c r="H388" i="5" a="1"/>
  <c r="AS641" i="1" a="1"/>
  <c r="H892" i="5" a="1"/>
  <c r="D965" i="5" a="1"/>
  <c r="AS88" i="1" a="1"/>
  <c r="AS171" i="1" a="1"/>
  <c r="D935" i="5" a="1"/>
  <c r="G658" i="5" a="1"/>
  <c r="AS825" i="1" a="1"/>
  <c r="AS967" i="1" a="1"/>
  <c r="D612" i="5" a="1"/>
  <c r="C838" i="5" a="1"/>
  <c r="AS982" i="1" a="1"/>
  <c r="G662" i="5" a="1"/>
  <c r="D576" i="5" a="1"/>
  <c r="AS877" i="1" a="1"/>
  <c r="AS350" i="1" a="1"/>
  <c r="AS370" i="1" a="1"/>
  <c r="D631" i="5" a="1"/>
  <c r="G907" i="5" a="1"/>
  <c r="C1017" i="5" a="1"/>
  <c r="D730" i="5" a="1"/>
  <c r="AS207" i="1" a="1"/>
  <c r="F816" i="5" a="1"/>
  <c r="C1003" i="5" a="1"/>
  <c r="J653" i="5" a="1"/>
  <c r="AS639" i="1" a="1"/>
  <c r="D681" i="5" a="1"/>
  <c r="AS811" i="1" a="1"/>
  <c r="C818" i="5" a="1"/>
  <c r="AS218" i="1" a="1"/>
  <c r="AS832" i="1" a="1"/>
  <c r="D854" i="5" a="1"/>
  <c r="AS646" i="1" a="1"/>
  <c r="AS702" i="1" a="1"/>
  <c r="D963" i="5" a="1"/>
  <c r="AS257" i="1" a="1"/>
  <c r="D1021" i="5" a="1"/>
  <c r="C1014" i="5" a="1"/>
  <c r="AS857" i="1" a="1"/>
  <c r="H952" i="5" a="1"/>
  <c r="J979" i="5" a="1"/>
  <c r="J554" i="5" a="1"/>
  <c r="I725" i="5" a="1"/>
  <c r="H480" i="5" a="1"/>
  <c r="J781" i="5" a="1"/>
  <c r="D757" i="5" a="1"/>
  <c r="D582" i="5" a="1"/>
  <c r="I732" i="5" a="1"/>
  <c r="AS579" i="1" a="1"/>
  <c r="J629" i="5" a="1"/>
  <c r="AS454" i="1" a="1"/>
  <c r="AS934" i="1" a="1"/>
  <c r="H449" i="5" a="1"/>
  <c r="C428" i="5" a="1"/>
  <c r="AS196" i="1" a="1"/>
  <c r="AS282" i="1" a="1"/>
  <c r="C856" i="5" a="1"/>
  <c r="F576" i="5" a="1"/>
  <c r="F1013" i="5" a="1"/>
  <c r="G806" i="5" a="1"/>
  <c r="AS373" i="1" a="1"/>
  <c r="J788" i="5" a="1"/>
  <c r="G615" i="5" a="1"/>
  <c r="J856" i="5" a="1"/>
  <c r="F678" i="5" a="1"/>
  <c r="H956" i="5" a="1"/>
  <c r="C640" i="5" a="1"/>
  <c r="F821" i="5" a="1"/>
  <c r="E290" i="5" a="1"/>
  <c r="AS718" i="1" a="1"/>
  <c r="AS245" i="1" a="1"/>
  <c r="I873" i="5" a="1"/>
  <c r="D664" i="5" a="1"/>
  <c r="AS305" i="1" a="1"/>
  <c r="E1014" i="5" a="1"/>
  <c r="H906" i="5" a="1"/>
  <c r="E912" i="5" a="1"/>
  <c r="G884" i="5" a="1"/>
  <c r="G174" i="5" a="1"/>
  <c r="D927" i="5" a="1"/>
  <c r="H677" i="5" a="1"/>
  <c r="AS286" i="1" a="1"/>
  <c r="F311" i="5" a="1"/>
  <c r="I1006" i="5" a="1"/>
  <c r="AS788" i="1" a="1"/>
  <c r="AS50" i="1" a="1"/>
  <c r="J516" i="5" a="1"/>
  <c r="AS903" i="1" a="1"/>
  <c r="J695" i="5" a="1"/>
  <c r="F571" i="5" a="1"/>
  <c r="D902" i="5" a="1"/>
  <c r="H707" i="5" a="1"/>
  <c r="D606" i="5" a="1"/>
  <c r="AS623" i="1" a="1"/>
  <c r="E217" i="5" a="1"/>
  <c r="J413" i="5" a="1"/>
  <c r="E738" i="5" a="1"/>
  <c r="J445" i="5" a="1"/>
  <c r="G916" i="5" a="1"/>
  <c r="E977" i="5" a="1"/>
  <c r="D567" i="5" a="1"/>
  <c r="F810" i="5" a="1"/>
  <c r="J795" i="5" a="1"/>
  <c r="E852" i="5" a="1"/>
  <c r="C925" i="5" a="1"/>
  <c r="J948" i="5" a="1"/>
  <c r="J845" i="5" a="1"/>
  <c r="J565" i="5" a="1"/>
  <c r="J984" i="5" a="1"/>
  <c r="AS403" i="1" a="1"/>
  <c r="AS563" i="1" a="1"/>
  <c r="E889" i="5" a="1"/>
  <c r="D1014" i="5" a="1"/>
  <c r="D953" i="5" a="1"/>
  <c r="D296" i="5" a="1"/>
  <c r="J348" i="5" a="1"/>
  <c r="D554" i="5" a="1"/>
  <c r="G906" i="5" a="1"/>
  <c r="I638" i="5" a="1"/>
  <c r="F847" i="5" a="1"/>
  <c r="E498" i="5" a="1"/>
  <c r="C914" i="5" a="1"/>
  <c r="E756" i="5" a="1"/>
  <c r="G669" i="5" a="1"/>
  <c r="J823" i="5" a="1"/>
  <c r="F965" i="5" a="1"/>
  <c r="AS645" i="1" a="1"/>
  <c r="C651" i="5" a="1"/>
  <c r="G533" i="5" a="1"/>
  <c r="H243" i="5" a="1"/>
  <c r="AS808" i="1" a="1"/>
  <c r="AS485" i="1" a="1"/>
  <c r="I538" i="5" a="1"/>
  <c r="J983" i="5" a="1"/>
  <c r="E563" i="5" a="1"/>
  <c r="C827" i="5" a="1"/>
  <c r="F800" i="5" a="1"/>
  <c r="F684" i="5" a="1"/>
  <c r="C503" i="5" a="1"/>
  <c r="C746" i="5" a="1"/>
  <c r="G927" i="5" a="1"/>
  <c r="AS475" i="1" a="1"/>
  <c r="E731" i="5" a="1"/>
  <c r="AS535" i="1" a="1"/>
  <c r="G741" i="5" a="1"/>
  <c r="AS763" i="1" a="1"/>
  <c r="E789" i="5" a="1"/>
  <c r="AS460" i="1" a="1"/>
  <c r="AS625" i="1" a="1"/>
  <c r="D998" i="5" a="1"/>
  <c r="E605" i="5" a="1"/>
  <c r="F672" i="5" a="1"/>
  <c r="I996" i="5" a="1"/>
  <c r="E804" i="5" a="1"/>
  <c r="I653" i="5" a="1"/>
  <c r="AS544" i="1" a="1"/>
  <c r="D988" i="5" a="1"/>
  <c r="E877" i="5" a="1"/>
  <c r="G575" i="5" a="1"/>
  <c r="AS84" i="1" a="1"/>
  <c r="AS654" i="1" a="1"/>
  <c r="D217" i="5" a="1"/>
  <c r="D644" i="5" a="1"/>
  <c r="G991" i="5" a="1"/>
  <c r="F356" i="5" a="1"/>
  <c r="I276" i="5" a="1"/>
  <c r="I741" i="5" a="1"/>
  <c r="I726" i="5" a="1"/>
  <c r="D956" i="5" a="1"/>
  <c r="J525" i="5" a="1"/>
  <c r="AS147" i="1" a="1"/>
  <c r="AS318" i="1" a="1"/>
  <c r="F624" i="5" a="1"/>
  <c r="H768" i="5" a="1"/>
  <c r="E216" i="5" a="1"/>
  <c r="E847" i="5" a="1"/>
  <c r="C857" i="5" a="1"/>
  <c r="C691" i="5" a="1"/>
  <c r="J925" i="5" a="1"/>
  <c r="E931" i="5" a="1"/>
  <c r="AS505" i="1" a="1"/>
  <c r="F761" i="5" a="1"/>
  <c r="D449" i="5" a="1"/>
  <c r="J875" i="5" a="1"/>
  <c r="C650" i="5" a="1"/>
  <c r="I786" i="5" a="1"/>
  <c r="H134" i="5" a="1"/>
  <c r="I286" i="5" a="1"/>
  <c r="C442" i="5" a="1"/>
  <c r="D655" i="5" a="1"/>
  <c r="I593" i="5" a="1"/>
  <c r="I103" i="5" a="1"/>
  <c r="D945" i="5" a="1"/>
  <c r="D792" i="5" a="1"/>
  <c r="AS489" i="1" a="1"/>
  <c r="D752" i="5" a="1"/>
  <c r="J667" i="5" a="1"/>
  <c r="J258" i="5" a="1"/>
  <c r="I881" i="5" a="1"/>
  <c r="I464" i="5" a="1"/>
  <c r="C587" i="5" a="1"/>
  <c r="AS995" i="1" a="1"/>
  <c r="H1017" i="5" a="1"/>
  <c r="AS894" i="1" a="1"/>
  <c r="G711" i="5" a="1"/>
  <c r="H769" i="5" a="1"/>
  <c r="E832" i="5" a="1"/>
  <c r="AS491" i="1" a="1"/>
  <c r="AS329" i="1" a="1"/>
  <c r="AS237" i="1" a="1"/>
  <c r="E673" i="5" a="1"/>
  <c r="AS351" i="1" a="1"/>
  <c r="H247" i="5" a="1"/>
  <c r="AS417" i="1" a="1"/>
  <c r="C353" i="5" a="1"/>
  <c r="AS617" i="1" a="1"/>
  <c r="AS92" i="1" a="1"/>
  <c r="AS116" i="1" a="1"/>
  <c r="E507" i="5" a="1"/>
  <c r="AS942" i="1" a="1"/>
  <c r="AS79" i="1" a="1"/>
  <c r="C273" i="5" a="1"/>
  <c r="AS78" i="1" a="1"/>
  <c r="C713" i="5" a="1"/>
  <c r="AS565" i="1" a="1"/>
  <c r="J867" i="5" a="1"/>
  <c r="I758" i="5" a="1"/>
  <c r="F261" i="5" a="1"/>
  <c r="AS51" i="1" a="1"/>
  <c r="H638" i="5" a="1"/>
  <c r="AS931" i="1" a="1"/>
  <c r="G668" i="5" a="1"/>
  <c r="I690" i="5" a="1"/>
  <c r="AS680" i="1" a="1"/>
  <c r="C959" i="5" a="1"/>
  <c r="C748" i="5" a="1"/>
  <c r="I939" i="5" a="1"/>
  <c r="G762" i="5" a="1"/>
  <c r="G603" i="5" a="1"/>
  <c r="F569" i="5" a="1"/>
  <c r="AS972" i="1" a="1"/>
  <c r="AS406" i="1" a="1"/>
  <c r="C546" i="5" a="1"/>
  <c r="J634" i="5" a="1"/>
  <c r="AS705" i="1" a="1"/>
  <c r="G895" i="5" a="1"/>
  <c r="I470" i="5" a="1"/>
  <c r="G963" i="5" a="1"/>
  <c r="J1017" i="5" a="1"/>
  <c r="C648" i="5" a="1"/>
  <c r="E894" i="5" a="1"/>
  <c r="G638" i="5" a="1"/>
  <c r="I749" i="5" a="1"/>
  <c r="AS638" i="1" a="1"/>
  <c r="H799" i="5" a="1"/>
  <c r="C810" i="5" a="1"/>
  <c r="F712" i="5" a="1"/>
  <c r="AS234" i="1" a="1"/>
  <c r="AS562" i="1" a="1"/>
  <c r="D427" i="5" a="1"/>
  <c r="I490" i="5" a="1"/>
  <c r="AS312" i="1" a="1"/>
  <c r="AS244" i="1" a="1"/>
  <c r="F922" i="5" a="1"/>
  <c r="H812" i="5" a="1"/>
  <c r="AS54" i="1" a="1"/>
  <c r="AS536" i="1" a="1"/>
  <c r="E713" i="5" a="1"/>
  <c r="F706" i="5" a="1"/>
  <c r="I678" i="5" a="1"/>
  <c r="F370" i="5" a="1"/>
  <c r="AS339" i="1" a="1"/>
  <c r="H715" i="5" a="1"/>
  <c r="J882" i="5" a="1"/>
  <c r="I866" i="5" a="1"/>
  <c r="H384" i="5" a="1"/>
  <c r="J784" i="5" a="1"/>
  <c r="G666" i="5" a="1"/>
  <c r="AS356" i="1" a="1"/>
  <c r="G893" i="5" a="1"/>
  <c r="F586" i="5" a="1"/>
  <c r="F1012" i="5" a="1"/>
  <c r="H641" i="5" a="1"/>
  <c r="AS70" i="1" a="1"/>
  <c r="H976" i="5" a="1"/>
  <c r="AS89" i="1" a="1"/>
  <c r="J550" i="5" a="1"/>
  <c r="D872" i="5" a="1"/>
  <c r="F1018" i="5" a="1"/>
  <c r="J717" i="5" a="1"/>
  <c r="J438" i="5" a="1"/>
  <c r="AS595" i="1" a="1"/>
  <c r="F558" i="5" a="1"/>
  <c r="AS983" i="1" a="1"/>
  <c r="D982" i="5" a="1"/>
  <c r="AS197" i="1" a="1"/>
  <c r="H720" i="5" a="1"/>
  <c r="G804" i="5" a="1"/>
  <c r="H672" i="5" a="1"/>
  <c r="I487" i="5" a="1"/>
  <c r="I597" i="5" a="1"/>
  <c r="D837" i="5" a="1"/>
  <c r="AS849" i="1" a="1"/>
  <c r="D452" i="5" a="1"/>
  <c r="AS155" i="1" a="1"/>
  <c r="H815" i="5" a="1"/>
  <c r="G764" i="5" a="1"/>
  <c r="E367" i="5" a="1"/>
  <c r="E629" i="5" a="1"/>
  <c r="C931" i="5" a="1"/>
  <c r="G520" i="5" a="1"/>
  <c r="I859" i="5" a="1"/>
  <c r="G636" i="5" a="1"/>
  <c r="G1006" i="5" a="1"/>
  <c r="AS342" i="1" a="1"/>
  <c r="AS733" i="1" a="1"/>
  <c r="H966" i="5" a="1"/>
  <c r="I1018" i="5" a="1"/>
  <c r="G403" i="5" a="1"/>
  <c r="H537" i="5" a="1"/>
  <c r="AS749" i="1" a="1"/>
  <c r="AS944" i="1" a="1"/>
  <c r="G843" i="5" a="1"/>
  <c r="I737" i="5" a="1"/>
  <c r="D914" i="5" a="1"/>
  <c r="I579" i="5" a="1"/>
  <c r="D674" i="5" a="1"/>
  <c r="F906" i="5" a="1"/>
  <c r="F889" i="5" a="1"/>
  <c r="AS495" i="1" a="1"/>
  <c r="AS958" i="1" a="1"/>
  <c r="H313" i="5" a="1"/>
  <c r="E979" i="5" a="1"/>
  <c r="H728" i="5" a="1"/>
  <c r="D708" i="5" a="1"/>
  <c r="F565" i="5" a="1"/>
  <c r="E874" i="5" a="1"/>
  <c r="E949" i="5" a="1"/>
  <c r="AS124" i="1" a="1"/>
  <c r="D1015" i="5" a="1"/>
  <c r="G807" i="5" a="1"/>
  <c r="AS347" i="1" a="1"/>
  <c r="H775" i="5" a="1"/>
  <c r="AS28" i="1" a="1"/>
  <c r="AS692" i="1" a="1"/>
  <c r="AS552" i="1" a="1"/>
  <c r="F719" i="5" a="1"/>
  <c r="G774" i="5" a="1"/>
  <c r="E701" i="5" a="1"/>
  <c r="E77" i="5" a="1"/>
  <c r="AS559" i="1" a="1"/>
  <c r="H920" i="5" a="1"/>
  <c r="F739" i="5" a="1"/>
  <c r="AS438" i="1" a="1"/>
  <c r="D901" i="5" a="1"/>
  <c r="H687" i="5" a="1"/>
  <c r="AS801" i="1" a="1"/>
  <c r="H869" i="5" a="1"/>
  <c r="AS219" i="1" a="1"/>
  <c r="D936" i="5" a="1"/>
  <c r="AS528" i="1" a="1"/>
  <c r="I230" i="5" a="1"/>
  <c r="C967" i="5" a="1"/>
  <c r="D477" i="5" a="1"/>
  <c r="AS728" i="1" a="1"/>
  <c r="F450" i="5" a="1"/>
  <c r="AS884" i="1" a="1"/>
  <c r="H806" i="5" a="1"/>
  <c r="I985" i="5" a="1"/>
  <c r="AS110" i="1" a="1"/>
  <c r="F362" i="5" a="1"/>
  <c r="H876" i="5" a="1"/>
  <c r="H779" i="5" a="1"/>
  <c r="C1018" i="5" a="1"/>
  <c r="E467" i="5" a="1"/>
  <c r="AS125" i="1" a="1"/>
  <c r="J511" i="5" a="1"/>
  <c r="I935" i="5" a="1"/>
  <c r="AS636" i="1" a="1"/>
  <c r="AS176" i="1" a="1"/>
  <c r="H848" i="5" a="1"/>
  <c r="AS20" i="1" a="1"/>
  <c r="D391" i="5" a="1"/>
  <c r="G747" i="5" a="1"/>
  <c r="J928" i="5" a="1"/>
  <c r="G1001" i="5" a="1"/>
  <c r="AS762" i="1" a="1"/>
  <c r="I825" i="5" a="1"/>
  <c r="AS943" i="1" a="1"/>
  <c r="E978" i="5" a="1"/>
  <c r="AS589" i="1" a="1"/>
  <c r="E857" i="5" a="1"/>
  <c r="C980" i="5" a="1"/>
  <c r="F813" i="5" a="1"/>
  <c r="I822" i="5" a="1"/>
  <c r="C985" i="5" a="1"/>
  <c r="AS194" i="1" a="1"/>
  <c r="H933" i="5" a="1"/>
  <c r="AS142" i="1" a="1"/>
  <c r="I718" i="5" a="1"/>
  <c r="E771" i="5" a="1"/>
  <c r="H322" i="5" a="1"/>
  <c r="D337" i="5" a="1"/>
  <c r="C898" i="5" a="1"/>
  <c r="H408" i="5" a="1"/>
  <c r="E667" i="5" a="1"/>
  <c r="F984" i="5" a="1"/>
  <c r="E529" i="5" a="1"/>
  <c r="E470" i="5" a="1"/>
  <c r="E723" i="5" a="1"/>
  <c r="I629" i="5" a="1"/>
  <c r="I505" i="5" a="1"/>
  <c r="E647" i="5" a="1"/>
  <c r="AS384" i="1" a="1"/>
  <c r="C433" i="5" a="1"/>
  <c r="D558" i="5" a="1"/>
  <c r="F387" i="5" a="1"/>
  <c r="J953" i="5" a="1"/>
  <c r="F1011" i="5" a="1"/>
  <c r="F609" i="5" a="1"/>
  <c r="F968" i="5" a="1"/>
  <c r="E721" i="5" a="1"/>
  <c r="G227" i="5" a="1"/>
  <c r="D650" i="5" a="1"/>
  <c r="I805" i="5" a="1"/>
  <c r="I526" i="5" a="1"/>
  <c r="D930" i="5" a="1"/>
  <c r="H942" i="5" a="1"/>
  <c r="F461" i="5" a="1"/>
  <c r="H598" i="5" a="1"/>
  <c r="I791" i="5" a="1"/>
  <c r="D818" i="5" a="1"/>
  <c r="G1020" i="5" a="1"/>
  <c r="E900" i="5" a="1"/>
  <c r="D946" i="5" a="1"/>
  <c r="H474" i="5" a="1"/>
  <c r="I800" i="5" a="1"/>
  <c r="J254" i="5" a="1"/>
  <c r="AS211" i="1" a="1"/>
  <c r="AS211" i="1" l="1"/>
  <c r="AT211" i="1" s="1"/>
  <c r="J254" i="5"/>
  <c r="I800" i="5"/>
  <c r="H474" i="5"/>
  <c r="D946" i="5"/>
  <c r="E900" i="5"/>
  <c r="G1020" i="5"/>
  <c r="D818" i="5"/>
  <c r="I791" i="5"/>
  <c r="H598" i="5"/>
  <c r="F461" i="5"/>
  <c r="H942" i="5"/>
  <c r="D930" i="5"/>
  <c r="I526" i="5"/>
  <c r="I805" i="5"/>
  <c r="D650" i="5"/>
  <c r="G227" i="5"/>
  <c r="E721" i="5"/>
  <c r="F968" i="5"/>
  <c r="F609" i="5"/>
  <c r="F1011" i="5"/>
  <c r="J953" i="5"/>
  <c r="F387" i="5"/>
  <c r="D558" i="5"/>
  <c r="C433" i="5"/>
  <c r="AS384" i="1"/>
  <c r="AT384" i="1" s="1"/>
  <c r="E647" i="5"/>
  <c r="I505" i="5"/>
  <c r="I629" i="5"/>
  <c r="E723" i="5"/>
  <c r="E470" i="5"/>
  <c r="E529" i="5"/>
  <c r="F984" i="5"/>
  <c r="E667" i="5"/>
  <c r="H408" i="5"/>
  <c r="C898" i="5"/>
  <c r="D337" i="5"/>
  <c r="H322" i="5"/>
  <c r="E771" i="5"/>
  <c r="I718" i="5"/>
  <c r="AS142" i="1"/>
  <c r="AT142" i="1" s="1"/>
  <c r="H933" i="5"/>
  <c r="AS194" i="1"/>
  <c r="AT194" i="1" s="1"/>
  <c r="C985" i="5"/>
  <c r="I822" i="5"/>
  <c r="F813" i="5"/>
  <c r="C980" i="5"/>
  <c r="E857" i="5"/>
  <c r="AS589" i="1"/>
  <c r="AT589" i="1" s="1"/>
  <c r="E978" i="5"/>
  <c r="AS943" i="1"/>
  <c r="AT943" i="1" s="1"/>
  <c r="I825" i="5"/>
  <c r="AS762" i="1"/>
  <c r="AT762" i="1" s="1"/>
  <c r="G1001" i="5"/>
  <c r="J928" i="5"/>
  <c r="G747" i="5"/>
  <c r="D391" i="5"/>
  <c r="AS20" i="1"/>
  <c r="AT20" i="1" s="1"/>
  <c r="H848" i="5"/>
  <c r="AS176" i="1"/>
  <c r="AT176" i="1" s="1"/>
  <c r="AS636" i="1"/>
  <c r="AT636" i="1" s="1"/>
  <c r="I935" i="5"/>
  <c r="J511" i="5"/>
  <c r="AS125" i="1"/>
  <c r="AT125" i="1" s="1"/>
  <c r="E467" i="5"/>
  <c r="C1018" i="5"/>
  <c r="H779" i="5"/>
  <c r="H876" i="5"/>
  <c r="F362" i="5"/>
  <c r="AS110" i="1"/>
  <c r="AT110" i="1" s="1"/>
  <c r="I985" i="5"/>
  <c r="H806" i="5"/>
  <c r="AS884" i="1"/>
  <c r="AT884" i="1" s="1"/>
  <c r="F450" i="5"/>
  <c r="AS728" i="1"/>
  <c r="AT728" i="1" s="1"/>
  <c r="D477" i="5"/>
  <c r="C967" i="5"/>
  <c r="I230" i="5"/>
  <c r="AS528" i="1"/>
  <c r="AT528" i="1" s="1"/>
  <c r="D936" i="5"/>
  <c r="AS219" i="1"/>
  <c r="AT219" i="1" s="1"/>
  <c r="H869" i="5"/>
  <c r="AS801" i="1"/>
  <c r="AT801" i="1" s="1"/>
  <c r="H687" i="5"/>
  <c r="D901" i="5"/>
  <c r="AS438" i="1"/>
  <c r="AT438" i="1" s="1"/>
  <c r="F739" i="5"/>
  <c r="H920" i="5"/>
  <c r="AS559" i="1"/>
  <c r="AT559" i="1" s="1"/>
  <c r="E77" i="5"/>
  <c r="E701" i="5"/>
  <c r="G774" i="5"/>
  <c r="F719" i="5"/>
  <c r="AS552" i="1"/>
  <c r="AT552" i="1" s="1"/>
  <c r="AS692" i="1"/>
  <c r="AT692" i="1" s="1"/>
  <c r="AS28" i="1"/>
  <c r="AT28" i="1" s="1"/>
  <c r="H775" i="5"/>
  <c r="AS347" i="1"/>
  <c r="AT347" i="1" s="1"/>
  <c r="G807" i="5"/>
  <c r="D1015" i="5"/>
  <c r="AS124" i="1"/>
  <c r="AT124" i="1" s="1"/>
  <c r="E949" i="5"/>
  <c r="E874" i="5"/>
  <c r="F565" i="5"/>
  <c r="D708" i="5"/>
  <c r="H728" i="5"/>
  <c r="E979" i="5"/>
  <c r="H313" i="5"/>
  <c r="AS958" i="1"/>
  <c r="AT958" i="1" s="1"/>
  <c r="AS495" i="1"/>
  <c r="AT495" i="1" s="1"/>
  <c r="F889" i="5"/>
  <c r="F906" i="5"/>
  <c r="D674" i="5"/>
  <c r="I579" i="5"/>
  <c r="D914" i="5"/>
  <c r="I737" i="5"/>
  <c r="G843" i="5"/>
  <c r="AS944" i="1"/>
  <c r="AT944" i="1" s="1"/>
  <c r="AS749" i="1"/>
  <c r="AT749" i="1" s="1"/>
  <c r="H537" i="5"/>
  <c r="G403" i="5"/>
  <c r="I1018" i="5"/>
  <c r="H966" i="5"/>
  <c r="AS733" i="1"/>
  <c r="AT733" i="1" s="1"/>
  <c r="AS342" i="1"/>
  <c r="AT342" i="1" s="1"/>
  <c r="G1006" i="5"/>
  <c r="G636" i="5"/>
  <c r="I859" i="5"/>
  <c r="G520" i="5"/>
  <c r="C931" i="5"/>
  <c r="E629" i="5"/>
  <c r="E367" i="5"/>
  <c r="G764" i="5"/>
  <c r="H815" i="5"/>
  <c r="AS155" i="1"/>
  <c r="AT155" i="1" s="1"/>
  <c r="D452" i="5"/>
  <c r="AS849" i="1"/>
  <c r="AT849" i="1" s="1"/>
  <c r="D837" i="5"/>
  <c r="I597" i="5"/>
  <c r="I487" i="5"/>
  <c r="H672" i="5"/>
  <c r="G804" i="5"/>
  <c r="H720" i="5"/>
  <c r="AS197" i="1"/>
  <c r="AT197" i="1" s="1"/>
  <c r="D982" i="5"/>
  <c r="AS983" i="1"/>
  <c r="AT983" i="1" s="1"/>
  <c r="F558" i="5"/>
  <c r="AS595" i="1"/>
  <c r="AT595" i="1" s="1"/>
  <c r="J438" i="5"/>
  <c r="J717" i="5"/>
  <c r="F1018" i="5"/>
  <c r="D872" i="5"/>
  <c r="J550" i="5"/>
  <c r="AS89" i="1"/>
  <c r="AT89" i="1" s="1"/>
  <c r="H976" i="5"/>
  <c r="AS70" i="1"/>
  <c r="AT70" i="1" s="1"/>
  <c r="H641" i="5"/>
  <c r="F1012" i="5"/>
  <c r="F586" i="5"/>
  <c r="G893" i="5"/>
  <c r="AS356" i="1"/>
  <c r="AT356" i="1" s="1"/>
  <c r="G666" i="5"/>
  <c r="J784" i="5"/>
  <c r="H384" i="5"/>
  <c r="I866" i="5"/>
  <c r="J882" i="5"/>
  <c r="H715" i="5"/>
  <c r="AS339" i="1"/>
  <c r="AT339" i="1" s="1"/>
  <c r="F370" i="5"/>
  <c r="I678" i="5"/>
  <c r="F706" i="5"/>
  <c r="E713" i="5"/>
  <c r="AS536" i="1"/>
  <c r="AT536" i="1" s="1"/>
  <c r="AS54" i="1"/>
  <c r="AT54" i="1" s="1"/>
  <c r="H812" i="5"/>
  <c r="F922" i="5"/>
  <c r="AS244" i="1"/>
  <c r="AT244" i="1" s="1"/>
  <c r="AS312" i="1"/>
  <c r="AT312" i="1" s="1"/>
  <c r="I490" i="5"/>
  <c r="D427" i="5"/>
  <c r="AS562" i="1"/>
  <c r="AT562" i="1" s="1"/>
  <c r="AS234" i="1"/>
  <c r="AT234" i="1" s="1"/>
  <c r="F712" i="5"/>
  <c r="C810" i="5"/>
  <c r="H799" i="5"/>
  <c r="AS638" i="1"/>
  <c r="AT638" i="1" s="1"/>
  <c r="I749" i="5"/>
  <c r="G638" i="5"/>
  <c r="E894" i="5"/>
  <c r="C648" i="5"/>
  <c r="J1017" i="5"/>
  <c r="G963" i="5"/>
  <c r="I470" i="5"/>
  <c r="G895" i="5"/>
  <c r="AS705" i="1"/>
  <c r="AT705" i="1" s="1"/>
  <c r="J634" i="5"/>
  <c r="C546" i="5"/>
  <c r="AS406" i="1"/>
  <c r="AT406" i="1" s="1"/>
  <c r="AS972" i="1"/>
  <c r="AT972" i="1" s="1"/>
  <c r="F569" i="5"/>
  <c r="G603" i="5"/>
  <c r="G762" i="5"/>
  <c r="I939" i="5"/>
  <c r="C748" i="5"/>
  <c r="C959" i="5"/>
  <c r="AS680" i="1"/>
  <c r="AT680" i="1" s="1"/>
  <c r="I690" i="5"/>
  <c r="G668" i="5"/>
  <c r="AS931" i="1"/>
  <c r="AT931" i="1" s="1"/>
  <c r="H638" i="5"/>
  <c r="AS51" i="1"/>
  <c r="AT51" i="1" s="1"/>
  <c r="F261" i="5"/>
  <c r="I758" i="5"/>
  <c r="J867" i="5"/>
  <c r="AS565" i="1"/>
  <c r="AT565" i="1" s="1"/>
  <c r="C713" i="5"/>
  <c r="AS78" i="1"/>
  <c r="AT78" i="1" s="1"/>
  <c r="C273" i="5"/>
  <c r="AS79" i="1"/>
  <c r="AT79" i="1" s="1"/>
  <c r="AS942" i="1"/>
  <c r="AT942" i="1" s="1"/>
  <c r="E507" i="5"/>
  <c r="AS116" i="1"/>
  <c r="AT116" i="1" s="1"/>
  <c r="AS92" i="1"/>
  <c r="AT92" i="1" s="1"/>
  <c r="AS617" i="1"/>
  <c r="AT617" i="1" s="1"/>
  <c r="C353" i="5"/>
  <c r="AS417" i="1"/>
  <c r="AT417" i="1" s="1"/>
  <c r="H247" i="5"/>
  <c r="AS351" i="1"/>
  <c r="AT351" i="1" s="1"/>
  <c r="E673" i="5"/>
  <c r="AS237" i="1"/>
  <c r="AT237" i="1" s="1"/>
  <c r="AS329" i="1"/>
  <c r="AT329" i="1" s="1"/>
  <c r="AS491" i="1"/>
  <c r="AT491" i="1" s="1"/>
  <c r="E832" i="5"/>
  <c r="H769" i="5"/>
  <c r="G711" i="5"/>
  <c r="AS894" i="1"/>
  <c r="AT894" i="1" s="1"/>
  <c r="H1017" i="5"/>
  <c r="AS995" i="1"/>
  <c r="AT995" i="1" s="1"/>
  <c r="C587" i="5"/>
  <c r="I464" i="5"/>
  <c r="I881" i="5"/>
  <c r="J258" i="5"/>
  <c r="J667" i="5"/>
  <c r="D752" i="5"/>
  <c r="AS489" i="1"/>
  <c r="AT489" i="1" s="1"/>
  <c r="D792" i="5"/>
  <c r="D945" i="5"/>
  <c r="I103" i="5"/>
  <c r="I593" i="5"/>
  <c r="D655" i="5"/>
  <c r="C442" i="5"/>
  <c r="I286" i="5"/>
  <c r="H134" i="5"/>
  <c r="I786" i="5"/>
  <c r="C650" i="5"/>
  <c r="J875" i="5"/>
  <c r="D449" i="5"/>
  <c r="F761" i="5"/>
  <c r="AS505" i="1"/>
  <c r="AT505" i="1" s="1"/>
  <c r="E931" i="5"/>
  <c r="J925" i="5"/>
  <c r="C691" i="5"/>
  <c r="C857" i="5"/>
  <c r="E847" i="5"/>
  <c r="E216" i="5"/>
  <c r="H768" i="5"/>
  <c r="F624" i="5"/>
  <c r="AS318" i="1"/>
  <c r="AT318" i="1" s="1"/>
  <c r="AS147" i="1"/>
  <c r="AT147" i="1" s="1"/>
  <c r="J525" i="5"/>
  <c r="D956" i="5"/>
  <c r="I726" i="5"/>
  <c r="I741" i="5"/>
  <c r="I276" i="5"/>
  <c r="F356" i="5"/>
  <c r="G991" i="5"/>
  <c r="D644" i="5"/>
  <c r="D217" i="5"/>
  <c r="AS654" i="1"/>
  <c r="AT654" i="1" s="1"/>
  <c r="AS84" i="1"/>
  <c r="AT84" i="1" s="1"/>
  <c r="G575" i="5"/>
  <c r="E877" i="5"/>
  <c r="D988" i="5"/>
  <c r="AS544" i="1"/>
  <c r="AT544" i="1" s="1"/>
  <c r="I653" i="5"/>
  <c r="E804" i="5"/>
  <c r="I996" i="5"/>
  <c r="F672" i="5"/>
  <c r="E605" i="5"/>
  <c r="D998" i="5"/>
  <c r="AS625" i="1"/>
  <c r="AT625" i="1" s="1"/>
  <c r="AS460" i="1"/>
  <c r="AT460" i="1" s="1"/>
  <c r="E789" i="5"/>
  <c r="AS763" i="1"/>
  <c r="AT763" i="1" s="1"/>
  <c r="G741" i="5"/>
  <c r="AS535" i="1"/>
  <c r="AT535" i="1" s="1"/>
  <c r="E731" i="5"/>
  <c r="AS475" i="1"/>
  <c r="AT475" i="1" s="1"/>
  <c r="G927" i="5"/>
  <c r="C746" i="5"/>
  <c r="C503" i="5"/>
  <c r="F684" i="5"/>
  <c r="F800" i="5"/>
  <c r="C827" i="5"/>
  <c r="E563" i="5"/>
  <c r="J983" i="5"/>
  <c r="I538" i="5"/>
  <c r="AS485" i="1"/>
  <c r="AT485" i="1" s="1"/>
  <c r="AS808" i="1"/>
  <c r="AT808" i="1" s="1"/>
  <c r="H243" i="5"/>
  <c r="G533" i="5"/>
  <c r="C651" i="5"/>
  <c r="AS645" i="1"/>
  <c r="AT645" i="1" s="1"/>
  <c r="F965" i="5"/>
  <c r="J823" i="5"/>
  <c r="G669" i="5"/>
  <c r="E756" i="5"/>
  <c r="C914" i="5"/>
  <c r="E498" i="5"/>
  <c r="F847" i="5"/>
  <c r="I638" i="5"/>
  <c r="G906" i="5"/>
  <c r="D554" i="5"/>
  <c r="J348" i="5"/>
  <c r="D296" i="5"/>
  <c r="D953" i="5"/>
  <c r="D1014" i="5"/>
  <c r="E889" i="5"/>
  <c r="AS563" i="1"/>
  <c r="AT563" i="1" s="1"/>
  <c r="AS403" i="1"/>
  <c r="AT403" i="1" s="1"/>
  <c r="J984" i="5"/>
  <c r="J565" i="5"/>
  <c r="J845" i="5"/>
  <c r="J948" i="5"/>
  <c r="C925" i="5"/>
  <c r="E852" i="5"/>
  <c r="J795" i="5"/>
  <c r="F810" i="5"/>
  <c r="D567" i="5"/>
  <c r="E977" i="5"/>
  <c r="G916" i="5"/>
  <c r="J445" i="5"/>
  <c r="E738" i="5"/>
  <c r="J413" i="5"/>
  <c r="E217" i="5"/>
  <c r="AS623" i="1"/>
  <c r="AT623" i="1" s="1"/>
  <c r="D606" i="5"/>
  <c r="H707" i="5"/>
  <c r="D902" i="5"/>
  <c r="F571" i="5"/>
  <c r="J695" i="5"/>
  <c r="AS903" i="1"/>
  <c r="AT903" i="1" s="1"/>
  <c r="J516" i="5"/>
  <c r="AS50" i="1"/>
  <c r="AT50" i="1" s="1"/>
  <c r="AS788" i="1"/>
  <c r="AT788" i="1" s="1"/>
  <c r="I1006" i="5"/>
  <c r="F311" i="5"/>
  <c r="AS286" i="1"/>
  <c r="AT286" i="1" s="1"/>
  <c r="H677" i="5"/>
  <c r="D927" i="5"/>
  <c r="G174" i="5"/>
  <c r="G884" i="5"/>
  <c r="E912" i="5"/>
  <c r="H906" i="5"/>
  <c r="E1014" i="5"/>
  <c r="AS305" i="1"/>
  <c r="AT305" i="1" s="1"/>
  <c r="D664" i="5"/>
  <c r="I873" i="5"/>
  <c r="AS245" i="1"/>
  <c r="AT245" i="1" s="1"/>
  <c r="AS718" i="1"/>
  <c r="AT718" i="1" s="1"/>
  <c r="E290" i="5"/>
  <c r="F821" i="5"/>
  <c r="C640" i="5"/>
  <c r="H956" i="5"/>
  <c r="F678" i="5"/>
  <c r="J856" i="5"/>
  <c r="G615" i="5"/>
  <c r="J788" i="5"/>
  <c r="AS373" i="1"/>
  <c r="AT373" i="1" s="1"/>
  <c r="G806" i="5"/>
  <c r="F1013" i="5"/>
  <c r="F576" i="5"/>
  <c r="C856" i="5"/>
  <c r="AS282" i="1"/>
  <c r="AT282" i="1" s="1"/>
  <c r="AS196" i="1"/>
  <c r="AT196" i="1" s="1"/>
  <c r="C428" i="5"/>
  <c r="H449" i="5"/>
  <c r="AS934" i="1"/>
  <c r="AT934" i="1" s="1"/>
  <c r="AS454" i="1"/>
  <c r="AT454" i="1" s="1"/>
  <c r="J629" i="5"/>
  <c r="AS579" i="1"/>
  <c r="AT579" i="1" s="1"/>
  <c r="I732" i="5"/>
  <c r="D582" i="5"/>
  <c r="D757" i="5"/>
  <c r="J781" i="5"/>
  <c r="H480" i="5"/>
  <c r="I725" i="5"/>
  <c r="J554" i="5"/>
  <c r="J979" i="5"/>
  <c r="H952" i="5"/>
  <c r="AS857" i="1"/>
  <c r="AT857" i="1" s="1"/>
  <c r="C1014" i="5"/>
  <c r="D1021" i="5"/>
  <c r="AS257" i="1"/>
  <c r="AT257" i="1" s="1"/>
  <c r="D963" i="5"/>
  <c r="AS702" i="1"/>
  <c r="AT702" i="1" s="1"/>
  <c r="AS646" i="1"/>
  <c r="AT646" i="1" s="1"/>
  <c r="D854" i="5"/>
  <c r="AS832" i="1"/>
  <c r="AT832" i="1" s="1"/>
  <c r="AS218" i="1"/>
  <c r="AT218" i="1" s="1"/>
  <c r="C818" i="5"/>
  <c r="AS811" i="1"/>
  <c r="AT811" i="1" s="1"/>
  <c r="D681" i="5"/>
  <c r="AS639" i="1"/>
  <c r="AT639" i="1" s="1"/>
  <c r="J653" i="5"/>
  <c r="C1003" i="5"/>
  <c r="F816" i="5"/>
  <c r="AS207" i="1"/>
  <c r="AT207" i="1" s="1"/>
  <c r="D730" i="5"/>
  <c r="C1017" i="5"/>
  <c r="G907" i="5"/>
  <c r="D631" i="5"/>
  <c r="AS370" i="1"/>
  <c r="AT370" i="1" s="1"/>
  <c r="AS350" i="1"/>
  <c r="AT350" i="1" s="1"/>
  <c r="AS877" i="1"/>
  <c r="AT877" i="1" s="1"/>
  <c r="D576" i="5"/>
  <c r="G662" i="5"/>
  <c r="AS982" i="1"/>
  <c r="AT982" i="1" s="1"/>
  <c r="C838" i="5"/>
  <c r="D612" i="5"/>
  <c r="AS967" i="1"/>
  <c r="AT967" i="1" s="1"/>
  <c r="AS825" i="1"/>
  <c r="AT825" i="1" s="1"/>
  <c r="G658" i="5"/>
  <c r="D935" i="5"/>
  <c r="AS171" i="1"/>
  <c r="AT171" i="1" s="1"/>
  <c r="AS88" i="1"/>
  <c r="AT88" i="1" s="1"/>
  <c r="D965" i="5"/>
  <c r="H892" i="5"/>
  <c r="AS641" i="1"/>
  <c r="AT641" i="1" s="1"/>
  <c r="H388" i="5"/>
  <c r="F46" i="5"/>
  <c r="C687" i="5"/>
  <c r="G782" i="5"/>
  <c r="G981" i="5"/>
  <c r="C998" i="5"/>
  <c r="E358" i="5"/>
  <c r="E904" i="5"/>
  <c r="E582" i="5"/>
  <c r="F775" i="5"/>
  <c r="C860" i="5"/>
  <c r="F579" i="5"/>
  <c r="H901" i="5"/>
  <c r="AS250" i="1"/>
  <c r="AT250" i="1" s="1"/>
  <c r="C423" i="5"/>
  <c r="E677" i="5"/>
  <c r="H619" i="5"/>
  <c r="F268" i="5"/>
  <c r="E426" i="5"/>
  <c r="G612" i="5"/>
  <c r="H523" i="5"/>
  <c r="J779" i="5"/>
  <c r="E223" i="5"/>
  <c r="E566" i="5"/>
  <c r="D508" i="5"/>
  <c r="AS453" i="1"/>
  <c r="AT453" i="1" s="1"/>
  <c r="D1000" i="5"/>
  <c r="I384" i="5"/>
  <c r="AS369" i="1"/>
  <c r="AT369" i="1" s="1"/>
  <c r="H434" i="5"/>
  <c r="J635" i="5"/>
  <c r="I477" i="5"/>
  <c r="C657" i="5"/>
  <c r="D996" i="5"/>
  <c r="H374" i="5"/>
  <c r="E940" i="5"/>
  <c r="D722" i="5"/>
  <c r="E768" i="5"/>
  <c r="AS619" i="1"/>
  <c r="AT619" i="1" s="1"/>
  <c r="F952" i="5"/>
  <c r="F945" i="5"/>
  <c r="F959" i="5"/>
  <c r="I870" i="5"/>
  <c r="G709" i="5"/>
  <c r="G931" i="5"/>
  <c r="F723" i="5"/>
  <c r="I922" i="5"/>
  <c r="AS573" i="1"/>
  <c r="AT573" i="1" s="1"/>
  <c r="AS891" i="1"/>
  <c r="AT891" i="1" s="1"/>
  <c r="I549" i="5"/>
  <c r="I745" i="5"/>
  <c r="AS284" i="1"/>
  <c r="AT284" i="1" s="1"/>
  <c r="H216" i="5"/>
  <c r="H818" i="5"/>
  <c r="H893" i="5"/>
  <c r="AS86" i="1"/>
  <c r="AT86" i="1" s="1"/>
  <c r="E743" i="5"/>
  <c r="I698" i="5"/>
  <c r="C762" i="5"/>
  <c r="G743" i="5"/>
  <c r="D908" i="5"/>
  <c r="F652" i="5"/>
  <c r="D843" i="5"/>
  <c r="E980" i="5"/>
  <c r="AS571" i="1"/>
  <c r="AT571" i="1" s="1"/>
  <c r="I630" i="5"/>
  <c r="AS670" i="1"/>
  <c r="AT670" i="1" s="1"/>
  <c r="I951" i="5"/>
  <c r="I809" i="5"/>
  <c r="F553" i="5"/>
  <c r="J694" i="5"/>
  <c r="AS731" i="1"/>
  <c r="AT731" i="1" s="1"/>
  <c r="H540" i="5"/>
  <c r="AS419" i="1"/>
  <c r="AT419" i="1" s="1"/>
  <c r="G305" i="5"/>
  <c r="H909" i="5"/>
  <c r="F621" i="5"/>
  <c r="AS538" i="1"/>
  <c r="AT538" i="1" s="1"/>
  <c r="J677" i="5"/>
  <c r="I577" i="5"/>
  <c r="AS558" i="1"/>
  <c r="AT558" i="1" s="1"/>
  <c r="J765" i="5"/>
  <c r="D834" i="5"/>
  <c r="H960" i="5"/>
  <c r="F287" i="5"/>
  <c r="H655" i="5"/>
  <c r="C774" i="5"/>
  <c r="E577" i="5"/>
  <c r="D964" i="5"/>
  <c r="F856" i="5"/>
  <c r="C941" i="5"/>
  <c r="D915" i="5"/>
  <c r="D765" i="5"/>
  <c r="AS314" i="1"/>
  <c r="AT314" i="1" s="1"/>
  <c r="AS779" i="1"/>
  <c r="AT779" i="1" s="1"/>
  <c r="H986" i="5"/>
  <c r="H637" i="5"/>
  <c r="AS190" i="1"/>
  <c r="AT190" i="1" s="1"/>
  <c r="AS604" i="1"/>
  <c r="AT604" i="1" s="1"/>
  <c r="AS968" i="1"/>
  <c r="AT968" i="1" s="1"/>
  <c r="D864" i="5"/>
  <c r="AS441" i="1"/>
  <c r="AT441" i="1" s="1"/>
  <c r="AS204" i="1"/>
  <c r="AT204" i="1" s="1"/>
  <c r="H477" i="5"/>
  <c r="AS49" i="1"/>
  <c r="AT49" i="1" s="1"/>
  <c r="G592" i="5"/>
  <c r="I875" i="5"/>
  <c r="D678" i="5"/>
  <c r="AS443" i="1"/>
  <c r="AT443" i="1" s="1"/>
  <c r="C681" i="5"/>
  <c r="F649" i="5"/>
  <c r="AS101" i="1"/>
  <c r="AT101" i="1" s="1"/>
  <c r="D676" i="5"/>
  <c r="E408" i="5"/>
  <c r="F1014" i="5"/>
  <c r="AS113" i="1"/>
  <c r="AT113" i="1" s="1"/>
  <c r="D816" i="5"/>
  <c r="E414" i="5"/>
  <c r="H1011" i="5"/>
  <c r="C750" i="5"/>
  <c r="E740" i="5"/>
  <c r="H783" i="5"/>
  <c r="D623" i="5"/>
  <c r="C734" i="5"/>
  <c r="F818" i="5"/>
  <c r="D865" i="5"/>
  <c r="G953" i="5"/>
  <c r="J870" i="5"/>
  <c r="AS377" i="1"/>
  <c r="AT377" i="1" s="1"/>
  <c r="F759" i="5"/>
  <c r="J610" i="5"/>
  <c r="H330" i="5"/>
  <c r="I608" i="5"/>
  <c r="J924" i="5"/>
  <c r="C720" i="5"/>
  <c r="I569" i="5"/>
  <c r="E409" i="5"/>
  <c r="AS710" i="1"/>
  <c r="AT710" i="1" s="1"/>
  <c r="D959" i="5"/>
  <c r="C320" i="5"/>
  <c r="AS480" i="1"/>
  <c r="AT480" i="1" s="1"/>
  <c r="AS228" i="1"/>
  <c r="AT228" i="1" s="1"/>
  <c r="E642" i="5"/>
  <c r="G456" i="5"/>
  <c r="AS463" i="1"/>
  <c r="AT463" i="1" s="1"/>
  <c r="E757" i="5"/>
  <c r="AS307" i="1"/>
  <c r="AT307" i="1" s="1"/>
  <c r="E897" i="5"/>
  <c r="D577" i="5"/>
  <c r="C355" i="5"/>
  <c r="J668" i="5"/>
  <c r="D764" i="5"/>
  <c r="AS439" i="1"/>
  <c r="AT439" i="1" s="1"/>
  <c r="AS699" i="1"/>
  <c r="AT699" i="1" s="1"/>
  <c r="F803" i="5"/>
  <c r="AS620" i="1"/>
  <c r="AT620" i="1" s="1"/>
  <c r="E787" i="5"/>
  <c r="H790" i="5"/>
  <c r="C790" i="5"/>
  <c r="D669" i="5"/>
  <c r="D991" i="5"/>
  <c r="AS756" i="1"/>
  <c r="AT756" i="1" s="1"/>
  <c r="G966" i="5"/>
  <c r="AS195" i="1"/>
  <c r="AT195" i="1" s="1"/>
  <c r="F612" i="5"/>
  <c r="G719" i="5"/>
  <c r="H833" i="5"/>
  <c r="I391" i="5"/>
  <c r="AS660" i="1"/>
  <c r="AT660" i="1" s="1"/>
  <c r="G704" i="5"/>
  <c r="C416" i="5"/>
  <c r="AS635" i="1"/>
  <c r="AT635" i="1" s="1"/>
  <c r="H977" i="5"/>
  <c r="C695" i="5"/>
  <c r="AS957" i="1"/>
  <c r="AT957" i="1" s="1"/>
  <c r="I989" i="5"/>
  <c r="AS496" i="1"/>
  <c r="AT496" i="1" s="1"/>
  <c r="E777" i="5"/>
  <c r="F429" i="5"/>
  <c r="I310" i="5"/>
  <c r="AS912" i="1"/>
  <c r="AT912" i="1" s="1"/>
  <c r="I815" i="5"/>
  <c r="I385" i="5"/>
  <c r="E1016" i="5"/>
  <c r="G1009" i="5"/>
  <c r="I586" i="5"/>
  <c r="AS389" i="1"/>
  <c r="AT389" i="1" s="1"/>
  <c r="AS597" i="1"/>
  <c r="AT597" i="1" s="1"/>
  <c r="H566" i="5"/>
  <c r="AS15" i="1"/>
  <c r="AT15" i="1" s="1"/>
  <c r="I844" i="5"/>
  <c r="H423" i="5"/>
  <c r="E741" i="5"/>
  <c r="C690" i="5"/>
  <c r="I850" i="5"/>
  <c r="AS7" i="1"/>
  <c r="AT7" i="1" s="1"/>
  <c r="D648" i="5"/>
  <c r="AS770" i="1"/>
  <c r="AT770" i="1" s="1"/>
  <c r="H993" i="5"/>
  <c r="G332" i="5"/>
  <c r="I955" i="5"/>
  <c r="D978" i="5"/>
  <c r="AS348" i="1"/>
  <c r="AT348" i="1" s="1"/>
  <c r="D222" i="5"/>
  <c r="J580" i="5"/>
  <c r="I744" i="5"/>
  <c r="H614" i="5"/>
  <c r="J707" i="5"/>
  <c r="J836" i="5"/>
  <c r="I909" i="5"/>
  <c r="AS776" i="1"/>
  <c r="AT776" i="1" s="1"/>
  <c r="AS423" i="1"/>
  <c r="AT423" i="1" s="1"/>
  <c r="C851" i="5"/>
  <c r="J974" i="5"/>
  <c r="F827" i="5"/>
  <c r="AS865" i="1"/>
  <c r="AT865" i="1" s="1"/>
  <c r="E919" i="5"/>
  <c r="H674" i="5"/>
  <c r="E468" i="5"/>
  <c r="G740" i="5"/>
  <c r="AS988" i="1"/>
  <c r="AT988" i="1" s="1"/>
  <c r="J679" i="5"/>
  <c r="J968" i="5"/>
  <c r="AS102" i="1"/>
  <c r="AT102" i="1" s="1"/>
  <c r="E916" i="5"/>
  <c r="I497" i="5"/>
  <c r="G765" i="5"/>
  <c r="F146" i="5"/>
  <c r="E1017" i="5"/>
  <c r="D910" i="5"/>
  <c r="AS203" i="1"/>
  <c r="AT203" i="1" s="1"/>
  <c r="G761" i="5"/>
  <c r="D984" i="5"/>
  <c r="AS962" i="1"/>
  <c r="AT962" i="1" s="1"/>
  <c r="G789" i="5"/>
  <c r="J606" i="5"/>
  <c r="AS748" i="1"/>
  <c r="AT748" i="1" s="1"/>
  <c r="AS956" i="1"/>
  <c r="AT956" i="1" s="1"/>
  <c r="F595" i="5"/>
  <c r="AS917" i="1"/>
  <c r="AT917" i="1" s="1"/>
  <c r="D995" i="5"/>
  <c r="AS527" i="1"/>
  <c r="AT527" i="1" s="1"/>
  <c r="C295" i="5"/>
  <c r="D584" i="5"/>
  <c r="E982" i="5"/>
  <c r="J871" i="5"/>
  <c r="H239" i="5"/>
  <c r="E474" i="5"/>
  <c r="G382" i="5"/>
  <c r="I830" i="5"/>
  <c r="F661" i="5"/>
  <c r="AS568" i="1"/>
  <c r="AT568" i="1" s="1"/>
  <c r="J479" i="5"/>
  <c r="C366" i="5"/>
  <c r="D880" i="5"/>
  <c r="J960" i="5"/>
  <c r="E918" i="5"/>
  <c r="J699" i="5"/>
  <c r="I837" i="5"/>
  <c r="C141" i="5"/>
  <c r="E466" i="5"/>
  <c r="I1003" i="5"/>
  <c r="F729" i="5"/>
  <c r="F860" i="5"/>
  <c r="I736" i="5"/>
  <c r="H145" i="5"/>
  <c r="H599" i="5"/>
  <c r="AS994" i="1"/>
  <c r="AT994" i="1" s="1"/>
  <c r="I644" i="5"/>
  <c r="I350" i="5"/>
  <c r="F361" i="5"/>
  <c r="AS404" i="1"/>
  <c r="AT404" i="1" s="1"/>
  <c r="I285" i="5"/>
  <c r="J874" i="5"/>
  <c r="D701" i="5"/>
  <c r="H771" i="5"/>
  <c r="F840" i="5"/>
  <c r="AS184" i="1"/>
  <c r="AT184" i="1" s="1"/>
  <c r="G703" i="5"/>
  <c r="F829" i="5"/>
  <c r="AS256" i="1"/>
  <c r="AT256" i="1" s="1"/>
  <c r="E549" i="5"/>
  <c r="H530" i="5"/>
  <c r="AS11" i="1"/>
  <c r="AT11" i="1" s="1"/>
  <c r="E814" i="5"/>
  <c r="I887" i="5"/>
  <c r="H148" i="5"/>
  <c r="C910" i="5"/>
  <c r="D823" i="5"/>
  <c r="G977" i="5"/>
  <c r="F596" i="5"/>
  <c r="I483" i="5"/>
  <c r="D989" i="5"/>
  <c r="E1001" i="5"/>
  <c r="E473" i="5"/>
  <c r="I589" i="5"/>
  <c r="G118" i="5"/>
  <c r="AS609" i="1"/>
  <c r="AT609" i="1" s="1"/>
  <c r="J766" i="5"/>
  <c r="I890" i="5"/>
  <c r="D367" i="5"/>
  <c r="I799" i="5"/>
  <c r="I228" i="5"/>
  <c r="H660" i="5"/>
  <c r="AS602" i="1"/>
  <c r="AT602" i="1" s="1"/>
  <c r="AS954" i="1"/>
  <c r="AT954" i="1" s="1"/>
  <c r="AS553" i="1"/>
  <c r="AT553" i="1" s="1"/>
  <c r="I258" i="5"/>
  <c r="J83" i="5"/>
  <c r="D944" i="5"/>
  <c r="J315" i="5"/>
  <c r="F876" i="5"/>
  <c r="G710" i="5"/>
  <c r="G799" i="5"/>
  <c r="D887" i="5"/>
  <c r="AS785" i="1"/>
  <c r="AT785" i="1" s="1"/>
  <c r="E812" i="5"/>
  <c r="J775" i="5"/>
  <c r="D781" i="5"/>
  <c r="AS167" i="1"/>
  <c r="AT167" i="1" s="1"/>
  <c r="H457" i="5"/>
  <c r="C888" i="5"/>
  <c r="I335" i="5"/>
  <c r="J1011" i="5"/>
  <c r="E634" i="5"/>
  <c r="J276" i="5"/>
  <c r="G897" i="5"/>
  <c r="J698" i="5"/>
  <c r="I711" i="5"/>
  <c r="J638" i="5"/>
  <c r="C889" i="5"/>
  <c r="E985" i="5"/>
  <c r="AS757" i="1"/>
  <c r="AT757" i="1" s="1"/>
  <c r="I484" i="5"/>
  <c r="J820" i="5"/>
  <c r="F655" i="5"/>
  <c r="D272" i="5"/>
  <c r="F896" i="5"/>
  <c r="AS742" i="1"/>
  <c r="AT742" i="1" s="1"/>
  <c r="D401" i="5"/>
  <c r="G1018" i="5"/>
  <c r="I927" i="5"/>
  <c r="AS173" i="1"/>
  <c r="AT173" i="1" s="1"/>
  <c r="AS202" i="1"/>
  <c r="AT202" i="1" s="1"/>
  <c r="AS215" i="1"/>
  <c r="AT215" i="1" s="1"/>
  <c r="AS17" i="1"/>
  <c r="AT17" i="1" s="1"/>
  <c r="F939" i="5"/>
  <c r="C655" i="5"/>
  <c r="E799" i="5"/>
  <c r="AS924" i="1"/>
  <c r="AT924" i="1" s="1"/>
  <c r="H722" i="5"/>
  <c r="C830" i="5"/>
  <c r="D948" i="5"/>
  <c r="J837" i="5"/>
  <c r="H898" i="5"/>
  <c r="G768" i="5"/>
  <c r="E413" i="5"/>
  <c r="I913" i="5"/>
  <c r="I365" i="5"/>
  <c r="AS656" i="1"/>
  <c r="AT656" i="1" s="1"/>
  <c r="J193" i="5"/>
  <c r="AS815" i="1"/>
  <c r="AT815" i="1" s="1"/>
  <c r="AS927" i="1"/>
  <c r="AT927" i="1" s="1"/>
  <c r="J909" i="5"/>
  <c r="J824" i="5"/>
  <c r="F326" i="5"/>
  <c r="G661" i="5"/>
  <c r="F969" i="5"/>
  <c r="AS148" i="1"/>
  <c r="AT148" i="1" s="1"/>
  <c r="G649" i="5"/>
  <c r="F700" i="5"/>
  <c r="AS274" i="1"/>
  <c r="AT274" i="1" s="1"/>
  <c r="D1005" i="5"/>
  <c r="AS161" i="1"/>
  <c r="AT161" i="1" s="1"/>
  <c r="AS379" i="1"/>
  <c r="AT379" i="1" s="1"/>
  <c r="J630" i="5"/>
  <c r="H727" i="5"/>
  <c r="I857" i="5"/>
  <c r="G840" i="5"/>
  <c r="F806" i="5"/>
  <c r="G687" i="5"/>
  <c r="D905" i="5"/>
  <c r="H1016" i="5"/>
  <c r="AS246" i="1"/>
  <c r="AT246" i="1" s="1"/>
  <c r="G753" i="5"/>
  <c r="F593" i="5"/>
  <c r="H692" i="5"/>
  <c r="G405" i="5"/>
  <c r="E195" i="5"/>
  <c r="J829" i="5"/>
  <c r="H852" i="5"/>
  <c r="AS192" i="1"/>
  <c r="AT192" i="1" s="1"/>
  <c r="H593" i="5"/>
  <c r="C886" i="5"/>
  <c r="H985" i="5"/>
  <c r="H899" i="5"/>
  <c r="H214" i="5"/>
  <c r="G595" i="5"/>
  <c r="D574" i="5"/>
  <c r="I451" i="5"/>
  <c r="J880" i="5"/>
  <c r="F182" i="5"/>
  <c r="I226" i="5"/>
  <c r="E898" i="5"/>
  <c r="I995" i="5"/>
  <c r="AS809" i="1"/>
  <c r="AT809" i="1" s="1"/>
  <c r="G805" i="5"/>
  <c r="AS659" i="1"/>
  <c r="AT659" i="1" s="1"/>
  <c r="C702" i="5"/>
  <c r="E802" i="5"/>
  <c r="C785" i="5"/>
  <c r="AS390" i="1"/>
  <c r="AT390" i="1" s="1"/>
  <c r="E643" i="5"/>
  <c r="I958" i="5"/>
  <c r="AS940" i="1"/>
  <c r="AT940" i="1" s="1"/>
  <c r="AS833" i="1"/>
  <c r="AT833" i="1" s="1"/>
  <c r="D519" i="5"/>
  <c r="F470" i="5"/>
  <c r="AS69" i="1"/>
  <c r="AT69" i="1" s="1"/>
  <c r="H740" i="5"/>
  <c r="AS464" i="1"/>
  <c r="AT464" i="1" s="1"/>
  <c r="C903" i="5"/>
  <c r="AS24" i="1"/>
  <c r="AT24" i="1" s="1"/>
  <c r="F921" i="5"/>
  <c r="AS493" i="1"/>
  <c r="AT493" i="1" s="1"/>
  <c r="C861" i="5"/>
  <c r="AS504" i="1"/>
  <c r="AT504" i="1" s="1"/>
  <c r="AS908" i="1"/>
  <c r="AT908" i="1" s="1"/>
  <c r="I946" i="5"/>
  <c r="J956" i="5"/>
  <c r="G881" i="5"/>
  <c r="I553" i="5"/>
  <c r="F459" i="5"/>
  <c r="AS385" i="1"/>
  <c r="AT385" i="1" s="1"/>
  <c r="D830" i="5"/>
  <c r="I919" i="5"/>
  <c r="D867" i="5"/>
  <c r="C939" i="5"/>
  <c r="I802" i="5"/>
  <c r="J1002" i="5"/>
  <c r="J676" i="5"/>
  <c r="AS707" i="1"/>
  <c r="AT707" i="1" s="1"/>
  <c r="F227" i="5"/>
  <c r="J967" i="5"/>
  <c r="H688" i="5"/>
  <c r="AS859" i="1"/>
  <c r="AT859" i="1" s="1"/>
  <c r="AS592" i="1"/>
  <c r="AT592" i="1" s="1"/>
  <c r="AS761" i="1"/>
  <c r="AT761" i="1" s="1"/>
  <c r="AS923" i="1"/>
  <c r="AT923" i="1" s="1"/>
  <c r="AS727" i="1"/>
  <c r="AT727" i="1" s="1"/>
  <c r="G831" i="5"/>
  <c r="AS767" i="1"/>
  <c r="AT767" i="1" s="1"/>
  <c r="F948" i="5"/>
  <c r="AS27" i="1"/>
  <c r="AT27" i="1" s="1"/>
  <c r="I680" i="5"/>
  <c r="J776" i="5"/>
  <c r="E796" i="5"/>
  <c r="AS353" i="1"/>
  <c r="AT353" i="1" s="1"/>
  <c r="E722" i="5"/>
  <c r="G301" i="5"/>
  <c r="I729" i="5"/>
  <c r="AS352" i="1"/>
  <c r="AT352" i="1" s="1"/>
  <c r="C597" i="5"/>
  <c r="AS734" i="1"/>
  <c r="AT734" i="1" s="1"/>
  <c r="AS425" i="1"/>
  <c r="AT425" i="1" s="1"/>
  <c r="J509" i="5"/>
  <c r="C633" i="5"/>
  <c r="F932" i="5"/>
  <c r="D804" i="5"/>
  <c r="D620" i="5"/>
  <c r="G333" i="5"/>
  <c r="J356" i="5"/>
  <c r="AS484" i="1"/>
  <c r="AT484" i="1" s="1"/>
  <c r="AS648" i="1"/>
  <c r="AT648" i="1" s="1"/>
  <c r="I820" i="5"/>
  <c r="I1017" i="5"/>
  <c r="I867" i="5"/>
  <c r="J797" i="5"/>
  <c r="AS984" i="1"/>
  <c r="AT984" i="1" s="1"/>
  <c r="D637" i="5"/>
  <c r="H650" i="5"/>
  <c r="C986" i="5"/>
  <c r="H781" i="5"/>
  <c r="G903" i="5"/>
  <c r="D967" i="5"/>
  <c r="AS949" i="1"/>
  <c r="AT949" i="1" s="1"/>
  <c r="G479" i="5"/>
  <c r="C482" i="5"/>
  <c r="I931" i="5"/>
  <c r="D913" i="5"/>
  <c r="H1006" i="5"/>
  <c r="G984" i="5"/>
  <c r="J806" i="5"/>
  <c r="H712" i="5"/>
  <c r="H891" i="5"/>
  <c r="AS743" i="1"/>
  <c r="AT743" i="1" s="1"/>
  <c r="AS397" i="1"/>
  <c r="AT397" i="1" s="1"/>
  <c r="G796" i="5"/>
  <c r="C569" i="5"/>
  <c r="H894" i="5"/>
  <c r="J195" i="5"/>
  <c r="AS605" i="1"/>
  <c r="AT605" i="1" s="1"/>
  <c r="E745" i="5"/>
  <c r="AS872" i="1"/>
  <c r="AT872" i="1" s="1"/>
  <c r="D660" i="5"/>
  <c r="E572" i="5"/>
  <c r="I582" i="5"/>
  <c r="H414" i="5"/>
  <c r="I578" i="5"/>
  <c r="H919" i="5"/>
  <c r="AS442" i="1"/>
  <c r="AT442" i="1" s="1"/>
  <c r="F708" i="5"/>
  <c r="C585" i="5"/>
  <c r="D480" i="5"/>
  <c r="H578" i="5"/>
  <c r="C874" i="5"/>
  <c r="H1002" i="5"/>
  <c r="H577" i="5"/>
  <c r="AS308" i="1"/>
  <c r="AT308" i="1" s="1"/>
  <c r="I452" i="5"/>
  <c r="H594" i="5"/>
  <c r="F520" i="5"/>
  <c r="D894" i="5"/>
  <c r="H773" i="5"/>
  <c r="F947" i="5"/>
  <c r="E803" i="5"/>
  <c r="F446" i="5"/>
  <c r="G757" i="5"/>
  <c r="C287" i="5"/>
  <c r="D237" i="5"/>
  <c r="I990" i="5"/>
  <c r="H451" i="5"/>
  <c r="C784" i="5"/>
  <c r="J883" i="5"/>
  <c r="J376" i="5"/>
  <c r="E379" i="5"/>
  <c r="E434" i="5"/>
  <c r="E658" i="5"/>
  <c r="E486" i="5"/>
  <c r="F417" i="5"/>
  <c r="J811" i="5"/>
  <c r="AS858" i="1"/>
  <c r="AT858" i="1" s="1"/>
  <c r="E888" i="5"/>
  <c r="H695" i="5"/>
  <c r="J962" i="5"/>
  <c r="G1002" i="5"/>
  <c r="AS523" i="1"/>
  <c r="AT523" i="1" s="1"/>
  <c r="I846" i="5"/>
  <c r="AS450" i="1"/>
  <c r="AT450" i="1" s="1"/>
  <c r="C820" i="5"/>
  <c r="C694" i="5"/>
  <c r="AS96" i="1"/>
  <c r="AT96" i="1" s="1"/>
  <c r="F785" i="5"/>
  <c r="J406" i="5"/>
  <c r="H836" i="5"/>
  <c r="AS200" i="1"/>
  <c r="AT200" i="1" s="1"/>
  <c r="G969" i="5"/>
  <c r="E967" i="5"/>
  <c r="C1002" i="5"/>
  <c r="C821" i="5"/>
  <c r="J684" i="5"/>
  <c r="G1014" i="5"/>
  <c r="G777" i="5"/>
  <c r="J916" i="5"/>
  <c r="AS842" i="1"/>
  <c r="AT842" i="1" s="1"/>
  <c r="J384" i="5"/>
  <c r="D464" i="5"/>
  <c r="H249" i="5"/>
  <c r="I926" i="5"/>
  <c r="I954" i="5"/>
  <c r="J844" i="5"/>
  <c r="G464" i="5"/>
  <c r="D366" i="5"/>
  <c r="G647" i="5"/>
  <c r="AS275" i="1"/>
  <c r="AT275" i="1" s="1"/>
  <c r="E864" i="5"/>
  <c r="AS267" i="1"/>
  <c r="AT267" i="1" s="1"/>
  <c r="I916" i="5"/>
  <c r="AS649" i="1"/>
  <c r="AT649" i="1" s="1"/>
  <c r="F914" i="5"/>
  <c r="E540" i="5"/>
  <c r="F541" i="5"/>
  <c r="C995" i="5"/>
  <c r="AS583" i="1"/>
  <c r="AT583" i="1" s="1"/>
  <c r="F902" i="5"/>
  <c r="AS175" i="1"/>
  <c r="AT175" i="1" s="1"/>
  <c r="AS817" i="1"/>
  <c r="AT817" i="1" s="1"/>
  <c r="C832" i="5"/>
  <c r="J981" i="5"/>
  <c r="D479" i="5"/>
  <c r="G857" i="5"/>
  <c r="AS269" i="1"/>
  <c r="AT269" i="1" s="1"/>
  <c r="J675" i="5"/>
  <c r="AS545" i="1"/>
  <c r="AT545" i="1" s="1"/>
  <c r="AS805" i="1"/>
  <c r="AT805" i="1" s="1"/>
  <c r="AS160" i="1"/>
  <c r="AT160" i="1" s="1"/>
  <c r="D952" i="5"/>
  <c r="I474" i="5"/>
  <c r="C745" i="5"/>
  <c r="AS73" i="1"/>
  <c r="AT73" i="1" s="1"/>
  <c r="F1000" i="5"/>
  <c r="C955" i="5"/>
  <c r="AS526" i="1"/>
  <c r="AT526" i="1" s="1"/>
  <c r="E801" i="5"/>
  <c r="G766" i="5"/>
  <c r="J985" i="5"/>
  <c r="G104" i="5"/>
  <c r="I920" i="5"/>
  <c r="AS550" i="1"/>
  <c r="AT550" i="1" s="1"/>
  <c r="E714" i="5"/>
  <c r="AS266" i="1"/>
  <c r="AT266" i="1" s="1"/>
  <c r="E925" i="5"/>
  <c r="AS476" i="1"/>
  <c r="AT476" i="1" s="1"/>
  <c r="AS168" i="1"/>
  <c r="AT168" i="1" s="1"/>
  <c r="J881" i="5"/>
  <c r="D707" i="5"/>
  <c r="J902" i="5"/>
  <c r="D986" i="5"/>
  <c r="D287" i="5"/>
  <c r="AS921" i="1"/>
  <c r="AT921" i="1" s="1"/>
  <c r="E436" i="5"/>
  <c r="J218" i="5"/>
  <c r="E1012" i="5"/>
  <c r="I1015" i="5"/>
  <c r="J796" i="5"/>
  <c r="C572" i="5"/>
  <c r="AS567" i="1"/>
  <c r="AT567" i="1" s="1"/>
  <c r="E371" i="5"/>
  <c r="D836" i="5"/>
  <c r="D962" i="5"/>
  <c r="AS633" i="1"/>
  <c r="AT633" i="1" s="1"/>
  <c r="G920" i="5"/>
  <c r="AS315" i="1"/>
  <c r="AT315" i="1" s="1"/>
  <c r="I105" i="5"/>
  <c r="G837" i="5"/>
  <c r="H849" i="5"/>
  <c r="C971" i="5"/>
  <c r="AS335" i="1"/>
  <c r="AT335" i="1" s="1"/>
  <c r="F506" i="5"/>
  <c r="D768" i="5"/>
  <c r="E697" i="5"/>
  <c r="I206" i="5"/>
  <c r="J660" i="5"/>
  <c r="G204" i="5"/>
  <c r="G829" i="5"/>
  <c r="G23" i="5"/>
  <c r="H997" i="5"/>
  <c r="C263" i="5"/>
  <c r="H969" i="5"/>
  <c r="I966" i="5"/>
  <c r="G716" i="5"/>
  <c r="AS340" i="1"/>
  <c r="AT340" i="1" s="1"/>
  <c r="AS23" i="1"/>
  <c r="AT23" i="1" s="1"/>
  <c r="AS554" i="1"/>
  <c r="AT554" i="1" s="1"/>
  <c r="AS473" i="1"/>
  <c r="AT473" i="1" s="1"/>
  <c r="J999" i="5"/>
  <c r="H644" i="5"/>
  <c r="D999" i="5"/>
  <c r="G655" i="5"/>
  <c r="AS793" i="1"/>
  <c r="AT793" i="1" s="1"/>
  <c r="F995" i="5"/>
  <c r="C380" i="5"/>
  <c r="I889" i="5"/>
  <c r="G651" i="5"/>
  <c r="I23" i="5"/>
  <c r="C982" i="5"/>
  <c r="AS674" i="1"/>
  <c r="AT674" i="1" s="1"/>
  <c r="AS34" i="1"/>
  <c r="AT34" i="1" s="1"/>
  <c r="E934" i="5"/>
  <c r="D933" i="5"/>
  <c r="AS557" i="1"/>
  <c r="AT557" i="1" s="1"/>
  <c r="F820" i="5"/>
  <c r="E425" i="5"/>
  <c r="AS786" i="1"/>
  <c r="AT786" i="1" s="1"/>
  <c r="C844" i="5"/>
  <c r="AS938" i="1"/>
  <c r="AT938" i="1" s="1"/>
  <c r="G987" i="5"/>
  <c r="I865" i="5"/>
  <c r="D610" i="5"/>
  <c r="C987" i="5"/>
  <c r="G821" i="5"/>
  <c r="AS145" i="1"/>
  <c r="AT145" i="1" s="1"/>
  <c r="AS721" i="1"/>
  <c r="AT721" i="1" s="1"/>
  <c r="F557" i="5"/>
  <c r="I706" i="5"/>
  <c r="C712" i="5"/>
  <c r="AS697" i="1"/>
  <c r="AT697" i="1" s="1"/>
  <c r="E747" i="5"/>
  <c r="AS616" i="1"/>
  <c r="AT616" i="1" s="1"/>
  <c r="AS726" i="1"/>
  <c r="AT726" i="1" s="1"/>
  <c r="I734" i="5"/>
  <c r="D1012" i="5"/>
  <c r="AS213" i="1"/>
  <c r="AT213" i="1" s="1"/>
  <c r="D932" i="5"/>
  <c r="J739" i="5"/>
  <c r="G873" i="5"/>
  <c r="J646" i="5"/>
  <c r="F866" i="5"/>
  <c r="AS151" i="1"/>
  <c r="AT151" i="1" s="1"/>
  <c r="AS455" i="1"/>
  <c r="AT455" i="1" s="1"/>
  <c r="H889" i="5"/>
  <c r="F286" i="5"/>
  <c r="E530" i="5"/>
  <c r="C891" i="5"/>
  <c r="C831" i="5"/>
  <c r="C768" i="5"/>
  <c r="J731" i="5"/>
  <c r="H755" i="5"/>
  <c r="AS291" i="1"/>
  <c r="AT291" i="1" s="1"/>
  <c r="I911" i="5"/>
  <c r="H810" i="5"/>
  <c r="AS819" i="1"/>
  <c r="AT819" i="1" s="1"/>
  <c r="G537" i="5"/>
  <c r="E975" i="5"/>
  <c r="AS569" i="1"/>
  <c r="AT569" i="1" s="1"/>
  <c r="AS637" i="1"/>
  <c r="AT637" i="1" s="1"/>
  <c r="D832" i="5"/>
  <c r="AS826" i="1"/>
  <c r="AT826" i="1" s="1"/>
  <c r="AS254" i="1"/>
  <c r="AT254" i="1" s="1"/>
  <c r="I628" i="5"/>
  <c r="H925" i="5"/>
  <c r="H517" i="5"/>
  <c r="E641" i="5"/>
  <c r="E441" i="5"/>
  <c r="G749" i="5"/>
  <c r="AS262" i="1"/>
  <c r="AT262" i="1" s="1"/>
  <c r="G482" i="5"/>
  <c r="I717" i="5"/>
  <c r="I334" i="5"/>
  <c r="AS506" i="1"/>
  <c r="AT506" i="1" s="1"/>
  <c r="H683" i="5"/>
  <c r="D873" i="5"/>
  <c r="H427" i="5"/>
  <c r="D673" i="5"/>
  <c r="C1021" i="5"/>
  <c r="D515" i="5"/>
  <c r="I849" i="5"/>
  <c r="H766" i="5"/>
  <c r="I972" i="5"/>
  <c r="G1019" i="5"/>
  <c r="C621" i="5"/>
  <c r="C534" i="5"/>
  <c r="H693" i="5"/>
  <c r="AS643" i="1"/>
  <c r="AT643" i="1" s="1"/>
  <c r="D503" i="5"/>
  <c r="I80" i="5"/>
  <c r="G515" i="5"/>
  <c r="H759" i="5"/>
  <c r="J633" i="5"/>
  <c r="C753" i="5"/>
  <c r="D815" i="5"/>
  <c r="E986" i="5"/>
  <c r="D972" i="5"/>
  <c r="D374" i="5"/>
  <c r="D841" i="5"/>
  <c r="AS241" i="1"/>
  <c r="AT241" i="1" s="1"/>
  <c r="E917" i="5"/>
  <c r="C799" i="5"/>
  <c r="AS736" i="1"/>
  <c r="AT736" i="1" s="1"/>
  <c r="E691" i="5"/>
  <c r="AS444" i="1"/>
  <c r="AT444" i="1" s="1"/>
  <c r="J807" i="5"/>
  <c r="J725" i="5"/>
  <c r="E833" i="5"/>
  <c r="C299" i="5"/>
  <c r="E374" i="5"/>
  <c r="AS874" i="1"/>
  <c r="AT874" i="1" s="1"/>
  <c r="J860" i="5"/>
  <c r="I784" i="5"/>
  <c r="D226" i="5"/>
  <c r="F801" i="5"/>
  <c r="H453" i="5"/>
  <c r="H642" i="5"/>
  <c r="AS904" i="1"/>
  <c r="AT904" i="1" s="1"/>
  <c r="I667" i="5"/>
  <c r="AS224" i="1"/>
  <c r="AT224" i="1" s="1"/>
  <c r="AS208" i="1"/>
  <c r="AT208" i="1" s="1"/>
  <c r="AS332" i="1"/>
  <c r="AT332" i="1" s="1"/>
  <c r="F1001" i="5"/>
  <c r="AS530" i="1"/>
  <c r="AT530" i="1" s="1"/>
  <c r="G607" i="5"/>
  <c r="E848" i="5"/>
  <c r="I847" i="5"/>
  <c r="G989" i="5"/>
  <c r="D721" i="5"/>
  <c r="C786" i="5"/>
  <c r="F228" i="5"/>
  <c r="AS59" i="1"/>
  <c r="AT59" i="1" s="1"/>
  <c r="I438" i="5"/>
  <c r="C865" i="5"/>
  <c r="AS302" i="1"/>
  <c r="AT302" i="1" s="1"/>
  <c r="AS326" i="1"/>
  <c r="AT326" i="1" s="1"/>
  <c r="D743" i="5"/>
  <c r="E596" i="5"/>
  <c r="J662" i="5"/>
  <c r="I633" i="5"/>
  <c r="H819" i="5"/>
  <c r="E558" i="5"/>
  <c r="AS792" i="1"/>
  <c r="AT792" i="1" s="1"/>
  <c r="I773" i="5"/>
  <c r="D899" i="5"/>
  <c r="F639" i="5"/>
  <c r="E420" i="5"/>
  <c r="H616" i="5"/>
  <c r="I278" i="5"/>
  <c r="E737" i="5"/>
  <c r="F392" i="5"/>
  <c r="G602" i="5"/>
  <c r="AS129" i="1"/>
  <c r="AT129" i="1" s="1"/>
  <c r="AS549" i="1"/>
  <c r="AT549" i="1" s="1"/>
  <c r="G701" i="5"/>
  <c r="F449" i="5"/>
  <c r="H181" i="5"/>
  <c r="H210" i="5"/>
  <c r="AS543" i="1"/>
  <c r="AT543" i="1" s="1"/>
  <c r="I677" i="5"/>
  <c r="AS296" i="1"/>
  <c r="AT296" i="1" s="1"/>
  <c r="H831" i="5"/>
  <c r="AS969" i="1"/>
  <c r="AT969" i="1" s="1"/>
  <c r="AS606" i="1"/>
  <c r="AT606" i="1" s="1"/>
  <c r="AS33" i="1"/>
  <c r="AT33" i="1" s="1"/>
  <c r="H620" i="5"/>
  <c r="AS94" i="1"/>
  <c r="AT94" i="1" s="1"/>
  <c r="I932" i="5"/>
  <c r="J663" i="5"/>
  <c r="J998" i="5"/>
  <c r="E199" i="5"/>
  <c r="G904" i="5"/>
  <c r="J852" i="5"/>
  <c r="I792" i="5"/>
  <c r="H109" i="5"/>
  <c r="H350" i="5"/>
  <c r="D243" i="5"/>
  <c r="D874" i="5"/>
  <c r="H221" i="5"/>
  <c r="AS846" i="1"/>
  <c r="AT846" i="1" s="1"/>
  <c r="J424" i="5"/>
  <c r="D578" i="5"/>
  <c r="AS104" i="1"/>
  <c r="AT104" i="1" s="1"/>
  <c r="AS225" i="1"/>
  <c r="AT225" i="1" s="1"/>
  <c r="D628" i="5"/>
  <c r="AS952" i="1"/>
  <c r="AT952" i="1" s="1"/>
  <c r="AS68" i="1"/>
  <c r="AT68" i="1" s="1"/>
  <c r="AS427" i="1"/>
  <c r="AT427" i="1" s="1"/>
  <c r="H499" i="5"/>
  <c r="D943" i="5"/>
  <c r="I917" i="5"/>
  <c r="AS804" i="1"/>
  <c r="AT804" i="1" s="1"/>
  <c r="AS371" i="1"/>
  <c r="AT371" i="1" s="1"/>
  <c r="AS258" i="1"/>
  <c r="AT258" i="1" s="1"/>
  <c r="I1010" i="5"/>
  <c r="I975" i="5"/>
  <c r="F823" i="5"/>
  <c r="J374" i="5"/>
  <c r="AS1002" i="1"/>
  <c r="AT1002" i="1" s="1"/>
  <c r="J205" i="5"/>
  <c r="J973" i="5"/>
  <c r="E772" i="5"/>
  <c r="E705" i="5"/>
  <c r="AS1004" i="1"/>
  <c r="AT1004" i="1" s="1"/>
  <c r="G566" i="5"/>
  <c r="AS288" i="1"/>
  <c r="AT288" i="1" s="1"/>
  <c r="AS164" i="1"/>
  <c r="AT164" i="1" s="1"/>
  <c r="F464" i="5"/>
  <c r="H716" i="5"/>
  <c r="F628" i="5"/>
  <c r="J753" i="5"/>
  <c r="AS634" i="1"/>
  <c r="AT634" i="1" s="1"/>
  <c r="AS977" i="1"/>
  <c r="AT977" i="1" s="1"/>
  <c r="F584" i="5"/>
  <c r="F588" i="5"/>
  <c r="H696" i="5"/>
  <c r="AS64" i="1"/>
  <c r="AT64" i="1" s="1"/>
  <c r="J534" i="5"/>
  <c r="F732" i="5"/>
  <c r="J787" i="5"/>
  <c r="C992" i="5"/>
  <c r="AS410" i="1"/>
  <c r="AT410" i="1" s="1"/>
  <c r="I377" i="5"/>
  <c r="AS813" i="1"/>
  <c r="AT813" i="1" s="1"/>
  <c r="D96" i="5"/>
  <c r="I641" i="5"/>
  <c r="AS611" i="1"/>
  <c r="AT611" i="1" s="1"/>
  <c r="H575" i="5"/>
  <c r="D847" i="5"/>
  <c r="F985" i="5"/>
  <c r="D825" i="5"/>
  <c r="F943" i="5"/>
  <c r="AS512" i="1"/>
  <c r="AT512" i="1" s="1"/>
  <c r="AS292" i="1"/>
  <c r="AT292" i="1" s="1"/>
  <c r="G885" i="5"/>
  <c r="AS420" i="1"/>
  <c r="AT420" i="1" s="1"/>
  <c r="I415" i="5"/>
  <c r="D969" i="5"/>
  <c r="J980" i="5"/>
  <c r="D817" i="5"/>
  <c r="J832" i="5"/>
  <c r="H968" i="5"/>
  <c r="I663" i="5"/>
  <c r="F425" i="5"/>
  <c r="G577" i="5"/>
  <c r="AS65" i="1"/>
  <c r="AT65" i="1" s="1"/>
  <c r="J761" i="5"/>
  <c r="H805" i="5"/>
  <c r="G598" i="5"/>
  <c r="AS867" i="1"/>
  <c r="AT867" i="1" s="1"/>
  <c r="AS594" i="1"/>
  <c r="AT594" i="1" s="1"/>
  <c r="E905" i="5"/>
  <c r="G177" i="5"/>
  <c r="E661" i="5"/>
  <c r="D632" i="5"/>
  <c r="H811" i="5"/>
  <c r="AS75" i="1"/>
  <c r="AT75" i="1" s="1"/>
  <c r="AS519" i="1"/>
  <c r="AT519" i="1" s="1"/>
  <c r="F613" i="5"/>
  <c r="AS780" i="1"/>
  <c r="AT780" i="1" s="1"/>
  <c r="AS357" i="1"/>
  <c r="AT357" i="1" s="1"/>
  <c r="AS60" i="1"/>
  <c r="AT60" i="1" s="1"/>
  <c r="I504" i="5"/>
  <c r="AS810" i="1"/>
  <c r="AT810" i="1" s="1"/>
  <c r="I778" i="5"/>
  <c r="D585" i="5"/>
  <c r="AS618" i="1"/>
  <c r="AT618" i="1" s="1"/>
  <c r="H147" i="5"/>
  <c r="AS628" i="1"/>
  <c r="AT628" i="1" s="1"/>
  <c r="D685" i="5"/>
  <c r="F836" i="5"/>
  <c r="J736" i="5"/>
  <c r="AS13" i="1"/>
  <c r="AT13" i="1" s="1"/>
  <c r="I681" i="5"/>
  <c r="C915" i="5"/>
  <c r="H647" i="5"/>
  <c r="C297" i="5"/>
  <c r="D895" i="5"/>
  <c r="I816" i="5"/>
  <c r="D831" i="5"/>
  <c r="G677" i="5"/>
  <c r="AS21" i="1"/>
  <c r="AT21" i="1" s="1"/>
  <c r="C936" i="5"/>
  <c r="I392" i="5"/>
  <c r="H822" i="5"/>
  <c r="AS388" i="1"/>
  <c r="AT388" i="1" s="1"/>
  <c r="F444" i="5"/>
  <c r="F875" i="5"/>
  <c r="F869" i="5"/>
  <c r="AS346" i="1"/>
  <c r="AT346" i="1" s="1"/>
  <c r="I639" i="5"/>
  <c r="E1011" i="5"/>
  <c r="H711" i="5"/>
  <c r="H298" i="5"/>
  <c r="D187" i="5"/>
  <c r="AS806" i="1"/>
  <c r="AT806" i="1" s="1"/>
  <c r="G859" i="5"/>
  <c r="G948" i="5"/>
  <c r="F1003" i="5"/>
  <c r="D495" i="5"/>
  <c r="AS253" i="1"/>
  <c r="AT253" i="1" s="1"/>
  <c r="D481" i="5"/>
  <c r="F858" i="5"/>
  <c r="AS576" i="1"/>
  <c r="AT576" i="1" s="1"/>
  <c r="D797" i="5"/>
  <c r="J618" i="5"/>
  <c r="D43" i="5"/>
  <c r="G265" i="5"/>
  <c r="H903" i="5"/>
  <c r="C470" i="5"/>
  <c r="J661" i="5"/>
  <c r="E779" i="5"/>
  <c r="AS864" i="1"/>
  <c r="AT864" i="1" s="1"/>
  <c r="C989" i="5"/>
  <c r="AS614" i="1"/>
  <c r="AT614" i="1" s="1"/>
  <c r="F983" i="5"/>
  <c r="AS709" i="1"/>
  <c r="AT709" i="1" s="1"/>
  <c r="H714" i="5"/>
  <c r="C840" i="5"/>
  <c r="D856" i="5"/>
  <c r="F537" i="5"/>
  <c r="J573" i="5"/>
  <c r="C1008" i="5"/>
  <c r="C526" i="5"/>
  <c r="AS205" i="1"/>
  <c r="AT205" i="1" s="1"/>
  <c r="D661" i="5"/>
  <c r="G861" i="5"/>
  <c r="J891" i="5"/>
  <c r="I871" i="5"/>
  <c r="J819" i="5"/>
  <c r="F418" i="5"/>
  <c r="F401" i="5"/>
  <c r="H994" i="5"/>
  <c r="G1011" i="5"/>
  <c r="AS111" i="1"/>
  <c r="AT111" i="1" s="1"/>
  <c r="C632" i="5"/>
  <c r="C826" i="5"/>
  <c r="H713" i="5"/>
  <c r="J247" i="5"/>
  <c r="G256" i="5"/>
  <c r="AS820" i="1"/>
  <c r="AT820" i="1" s="1"/>
  <c r="J886" i="5"/>
  <c r="H587" i="5"/>
  <c r="AS290" i="1"/>
  <c r="AT290" i="1" s="1"/>
  <c r="C940" i="5"/>
  <c r="E62" i="5"/>
  <c r="AS945" i="1"/>
  <c r="AT945" i="1" s="1"/>
  <c r="I598" i="5"/>
  <c r="D820" i="5"/>
  <c r="D592" i="5"/>
  <c r="J741" i="5"/>
  <c r="G261" i="5"/>
  <c r="F711" i="5"/>
  <c r="F992" i="5"/>
  <c r="E181" i="5"/>
  <c r="F601" i="5"/>
  <c r="E631" i="5"/>
  <c r="D603" i="5"/>
  <c r="H452" i="5"/>
  <c r="AS132" i="1"/>
  <c r="AT132" i="1" s="1"/>
  <c r="J493" i="5"/>
  <c r="H762" i="5"/>
  <c r="G817" i="5"/>
  <c r="I704" i="5"/>
  <c r="AS539" i="1"/>
  <c r="AT539" i="1" s="1"/>
  <c r="C881" i="5"/>
  <c r="G299" i="5"/>
  <c r="E477" i="5"/>
  <c r="J768" i="5"/>
  <c r="AS165" i="1"/>
  <c r="AT165" i="1" s="1"/>
  <c r="H804" i="5"/>
  <c r="J681" i="5"/>
  <c r="AS108" i="1"/>
  <c r="AT108" i="1" s="1"/>
  <c r="H159" i="5"/>
  <c r="I326" i="5"/>
  <c r="D783" i="5"/>
  <c r="G673" i="5"/>
  <c r="E323" i="5"/>
  <c r="D796" i="5"/>
  <c r="E951" i="5"/>
  <c r="AS936" i="1"/>
  <c r="AT936" i="1" s="1"/>
  <c r="I817" i="5"/>
  <c r="F625" i="5"/>
  <c r="D798" i="5"/>
  <c r="G960" i="5"/>
  <c r="AS935" i="1"/>
  <c r="AT935" i="1" s="1"/>
  <c r="AS226" i="1"/>
  <c r="AT226" i="1" s="1"/>
  <c r="J773" i="5"/>
  <c r="F879" i="5"/>
  <c r="J656" i="5"/>
  <c r="J771" i="5"/>
  <c r="AS166" i="1"/>
  <c r="AT166" i="1" s="1"/>
  <c r="G847" i="5"/>
  <c r="G732" i="5"/>
  <c r="J582" i="5"/>
  <c r="F304" i="5"/>
  <c r="D284" i="5"/>
  <c r="F884" i="5"/>
  <c r="J965" i="5"/>
  <c r="E881" i="5"/>
  <c r="H950" i="5"/>
  <c r="J486" i="5"/>
  <c r="F680" i="5"/>
  <c r="J225" i="5"/>
  <c r="H972" i="5"/>
  <c r="I997" i="5"/>
  <c r="F791" i="5"/>
  <c r="F608" i="5"/>
  <c r="I838" i="5"/>
  <c r="AS500" i="1"/>
  <c r="AT500" i="1" s="1"/>
  <c r="AS601" i="1"/>
  <c r="AT601" i="1" s="1"/>
  <c r="J888" i="5"/>
  <c r="AS62" i="1"/>
  <c r="AT62" i="1" s="1"/>
  <c r="F888" i="5"/>
  <c r="F403" i="5"/>
  <c r="AS313" i="1"/>
  <c r="AT313" i="1" s="1"/>
  <c r="D605" i="5"/>
  <c r="AS888" i="1"/>
  <c r="AT888" i="1" s="1"/>
  <c r="AS277" i="1"/>
  <c r="AT277" i="1" s="1"/>
  <c r="AS355" i="1"/>
  <c r="AT355" i="1" s="1"/>
  <c r="I357" i="5"/>
  <c r="E981" i="5"/>
  <c r="G982" i="5"/>
  <c r="C334" i="5"/>
  <c r="AS760" i="1"/>
  <c r="AT760" i="1" s="1"/>
  <c r="F618" i="5"/>
  <c r="H751" i="5"/>
  <c r="E746" i="5"/>
  <c r="E143" i="5"/>
  <c r="AS169" i="1"/>
  <c r="AT169" i="1" s="1"/>
  <c r="G630" i="5"/>
  <c r="D855" i="5"/>
  <c r="J975" i="5"/>
  <c r="G123" i="5"/>
  <c r="AS885" i="1"/>
  <c r="AT885" i="1" s="1"/>
  <c r="AS414" i="1"/>
  <c r="AT414" i="1" s="1"/>
  <c r="AS328" i="1"/>
  <c r="AT328" i="1" s="1"/>
  <c r="AS41" i="1"/>
  <c r="AT41" i="1" s="1"/>
  <c r="AS316" i="1"/>
  <c r="AT316" i="1" s="1"/>
  <c r="AS556" i="1"/>
  <c r="AT556" i="1" s="1"/>
  <c r="J758" i="5"/>
  <c r="D671" i="5"/>
  <c r="AS640" i="1"/>
  <c r="AT640" i="1" s="1"/>
  <c r="I814" i="5"/>
  <c r="I555" i="5"/>
  <c r="AS520" i="1"/>
  <c r="AT520" i="1" s="1"/>
  <c r="D896" i="5"/>
  <c r="C792" i="5"/>
  <c r="D509" i="5"/>
  <c r="C443" i="5"/>
  <c r="J671" i="5"/>
  <c r="J727" i="5"/>
  <c r="E465" i="5"/>
  <c r="D568" i="5"/>
  <c r="I892" i="5"/>
  <c r="G993" i="5"/>
  <c r="J1001" i="5"/>
  <c r="C647" i="5"/>
  <c r="C424" i="5"/>
  <c r="AS140" i="1"/>
  <c r="AT140" i="1" s="1"/>
  <c r="I930" i="5"/>
  <c r="D590" i="5"/>
  <c r="F717" i="5"/>
  <c r="AS399" i="1"/>
  <c r="AT399" i="1" s="1"/>
  <c r="F918" i="5"/>
  <c r="D156" i="5"/>
  <c r="AS900" i="1"/>
  <c r="AT900" i="1" s="1"/>
  <c r="H719" i="5"/>
  <c r="E932" i="5"/>
  <c r="AS268" i="1"/>
  <c r="AT268" i="1" s="1"/>
  <c r="AS892" i="1"/>
  <c r="AT892" i="1" s="1"/>
  <c r="C660" i="5"/>
  <c r="D767" i="5"/>
  <c r="AS511" i="1"/>
  <c r="AT511" i="1" s="1"/>
  <c r="G639" i="5"/>
  <c r="AS143" i="1"/>
  <c r="AT143" i="1" s="1"/>
  <c r="AS754" i="1"/>
  <c r="AT754" i="1" s="1"/>
  <c r="D346" i="5"/>
  <c r="C990" i="5"/>
  <c r="AS25" i="1"/>
  <c r="AT25" i="1" s="1"/>
  <c r="G898" i="5"/>
  <c r="AS186" i="1"/>
  <c r="AT186" i="1" s="1"/>
  <c r="C751" i="5"/>
  <c r="F704" i="5"/>
  <c r="F650" i="5"/>
  <c r="AS769" i="1"/>
  <c r="AT769" i="1" s="1"/>
  <c r="H295" i="5"/>
  <c r="D621" i="5"/>
  <c r="J1006" i="5"/>
  <c r="D981" i="5"/>
  <c r="AS830" i="1"/>
  <c r="AT830" i="1" s="1"/>
  <c r="I782" i="5"/>
  <c r="F927" i="5"/>
  <c r="I795" i="5"/>
  <c r="I141" i="5"/>
  <c r="C900" i="5"/>
  <c r="AS582" i="1"/>
  <c r="AT582" i="1" s="1"/>
  <c r="AS852" i="1"/>
  <c r="AT852" i="1" s="1"/>
  <c r="C828" i="5"/>
  <c r="J427" i="5"/>
  <c r="I554" i="5"/>
  <c r="G961" i="5"/>
  <c r="AS745" i="1"/>
  <c r="AT745" i="1" s="1"/>
  <c r="D586" i="5"/>
  <c r="F907" i="5"/>
  <c r="E1002" i="5"/>
  <c r="E836" i="5"/>
  <c r="E184" i="5"/>
  <c r="AS913" i="1"/>
  <c r="AT913" i="1" s="1"/>
  <c r="AS52" i="1"/>
  <c r="AT52" i="1" s="1"/>
  <c r="AS154" i="1"/>
  <c r="AT154" i="1" s="1"/>
  <c r="J778" i="5"/>
  <c r="C727" i="5"/>
  <c r="G792" i="5"/>
  <c r="E298" i="5"/>
  <c r="I764" i="5"/>
  <c r="C435" i="5"/>
  <c r="C646" i="5"/>
  <c r="I1011" i="5"/>
  <c r="AS667" i="1"/>
  <c r="AT667" i="1" s="1"/>
  <c r="I876" i="5"/>
  <c r="C993" i="5"/>
  <c r="AS715" i="1"/>
  <c r="AT715" i="1" s="1"/>
  <c r="I740" i="5"/>
  <c r="AS98" i="1"/>
  <c r="AT98" i="1" s="1"/>
  <c r="F454" i="5"/>
  <c r="J931" i="5"/>
  <c r="J253" i="5"/>
  <c r="J932" i="5"/>
  <c r="D724" i="5"/>
  <c r="H435" i="5"/>
  <c r="AS723" i="1"/>
  <c r="AT723" i="1" s="1"/>
  <c r="J217" i="5"/>
  <c r="H556" i="5"/>
  <c r="F779" i="5"/>
  <c r="C933" i="5"/>
  <c r="AS398" i="1"/>
  <c r="AT398" i="1" s="1"/>
  <c r="AS177" i="1"/>
  <c r="AT177" i="1" s="1"/>
  <c r="AS525" i="1"/>
  <c r="AT525" i="1" s="1"/>
  <c r="H888" i="5"/>
  <c r="F656" i="5"/>
  <c r="AS446" i="1"/>
  <c r="AT446" i="1" s="1"/>
  <c r="J659" i="5"/>
  <c r="AS987" i="1"/>
  <c r="AT987" i="1" s="1"/>
  <c r="G494" i="5"/>
  <c r="AS722" i="1"/>
  <c r="AT722" i="1" s="1"/>
  <c r="E644" i="5"/>
  <c r="AS341" i="1"/>
  <c r="AT341" i="1" s="1"/>
  <c r="H541" i="5"/>
  <c r="AS655" i="1"/>
  <c r="AT655" i="1" s="1"/>
  <c r="I525" i="5"/>
  <c r="C924" i="5"/>
  <c r="AS153" i="1"/>
  <c r="AT153" i="1" s="1"/>
  <c r="E993" i="5"/>
  <c r="H189" i="5"/>
  <c r="AS413" i="1"/>
  <c r="AT413" i="1" s="1"/>
  <c r="E546" i="5"/>
  <c r="C772" i="5"/>
  <c r="AS474" i="1"/>
  <c r="AT474" i="1" s="1"/>
  <c r="I355" i="5"/>
  <c r="I649" i="5"/>
  <c r="C923" i="5"/>
  <c r="AS729" i="1"/>
  <c r="AT729" i="1" s="1"/>
  <c r="I743" i="5"/>
  <c r="AS928" i="1"/>
  <c r="AT928" i="1" s="1"/>
  <c r="E907" i="5"/>
  <c r="C871" i="5"/>
  <c r="C613" i="5"/>
  <c r="AS451" i="1"/>
  <c r="AT451" i="1" s="1"/>
  <c r="AS561" i="1"/>
  <c r="AT561" i="1" s="1"/>
  <c r="I806" i="5"/>
  <c r="H56" i="5"/>
  <c r="AS134" i="1"/>
  <c r="AT134" i="1" s="1"/>
  <c r="AS220" i="1"/>
  <c r="AT220" i="1" s="1"/>
  <c r="D883" i="5"/>
  <c r="D641" i="5"/>
  <c r="J361" i="5"/>
  <c r="AS989" i="1"/>
  <c r="AT989" i="1" s="1"/>
  <c r="G330" i="5"/>
  <c r="G251" i="5"/>
  <c r="F867" i="5"/>
  <c r="C927" i="5"/>
  <c r="D1007" i="5"/>
  <c r="J825" i="5"/>
  <c r="F670" i="5"/>
  <c r="E684" i="5"/>
  <c r="G970" i="5"/>
  <c r="AS106" i="1"/>
  <c r="AT106" i="1" s="1"/>
  <c r="J705" i="5"/>
  <c r="E406" i="5"/>
  <c r="J223" i="5"/>
  <c r="H496" i="5"/>
  <c r="D459" i="5"/>
  <c r="D527" i="5"/>
  <c r="F826" i="5"/>
  <c r="J1018" i="5"/>
  <c r="AS121" i="1"/>
  <c r="AT121" i="1" s="1"/>
  <c r="F662" i="5"/>
  <c r="D364" i="5"/>
  <c r="AS889" i="1"/>
  <c r="AT889" i="1" s="1"/>
  <c r="C854" i="5"/>
  <c r="C670" i="5"/>
  <c r="AS751" i="1"/>
  <c r="AT751" i="1" s="1"/>
  <c r="H808" i="5"/>
  <c r="J461" i="5"/>
  <c r="D871" i="5"/>
  <c r="F764" i="5"/>
  <c r="F978" i="5"/>
  <c r="J790" i="5"/>
  <c r="G698" i="5"/>
  <c r="J764" i="5"/>
  <c r="AS112" i="1"/>
  <c r="AT112" i="1" s="1"/>
  <c r="C906" i="5"/>
  <c r="C824" i="5"/>
  <c r="C778" i="5"/>
  <c r="C782" i="5"/>
  <c r="J626" i="5"/>
  <c r="C876" i="5"/>
  <c r="I292" i="5"/>
  <c r="AS289" i="1"/>
  <c r="AT289" i="1" s="1"/>
  <c r="E617" i="5"/>
  <c r="AS320" i="1"/>
  <c r="AT320" i="1" s="1"/>
  <c r="AS840" i="1"/>
  <c r="AT840" i="1" s="1"/>
  <c r="I868" i="5"/>
  <c r="I1005" i="5"/>
  <c r="D951" i="5"/>
  <c r="D750" i="5"/>
  <c r="E923" i="5"/>
  <c r="H658" i="5"/>
  <c r="AS663" i="1"/>
  <c r="AT663" i="1" s="1"/>
  <c r="G828" i="5"/>
  <c r="AS135" i="1"/>
  <c r="AT135" i="1" s="1"/>
  <c r="G584" i="5"/>
  <c r="H764" i="5"/>
  <c r="J982" i="5"/>
  <c r="AS547" i="1"/>
  <c r="AT547" i="1" s="1"/>
  <c r="H1019" i="5"/>
  <c r="I347" i="5"/>
  <c r="G481" i="5"/>
  <c r="J959" i="5"/>
  <c r="AS40" i="1"/>
  <c r="AT40" i="1" s="1"/>
  <c r="AS880" i="1"/>
  <c r="AT880" i="1" s="1"/>
  <c r="AS869" i="1"/>
  <c r="AT869" i="1" s="1"/>
  <c r="H329" i="5"/>
  <c r="AS650" i="1"/>
  <c r="AT650" i="1" s="1"/>
  <c r="AS498" i="1"/>
  <c r="AT498" i="1" s="1"/>
  <c r="AS432" i="1"/>
  <c r="AT432" i="1" s="1"/>
  <c r="AS580" i="1"/>
  <c r="AT580" i="1" s="1"/>
  <c r="F1017" i="5"/>
  <c r="G775" i="5"/>
  <c r="AS548" i="1"/>
  <c r="AT548" i="1" s="1"/>
  <c r="F977" i="5"/>
  <c r="D505" i="5"/>
  <c r="AS844" i="1"/>
  <c r="AT844" i="1" s="1"/>
  <c r="C386" i="5"/>
  <c r="AS37" i="1"/>
  <c r="AT37" i="1" s="1"/>
  <c r="AS712" i="1"/>
  <c r="AT712" i="1" s="1"/>
  <c r="AS764" i="1"/>
  <c r="AT764" i="1" s="1"/>
  <c r="J590" i="5"/>
  <c r="F448" i="5"/>
  <c r="D715" i="5"/>
  <c r="H938" i="5"/>
  <c r="AS827" i="1"/>
  <c r="AT827" i="1" s="1"/>
  <c r="G399" i="5"/>
  <c r="H557" i="5"/>
  <c r="E878" i="5"/>
  <c r="AS170" i="1"/>
  <c r="AT170" i="1" s="1"/>
  <c r="E1009" i="5"/>
  <c r="G1004" i="5"/>
  <c r="C731" i="5"/>
  <c r="AS737" i="1"/>
  <c r="AT737" i="1" s="1"/>
  <c r="H832" i="5"/>
  <c r="C978" i="5"/>
  <c r="J993" i="5"/>
  <c r="F262" i="5"/>
  <c r="G195" i="5"/>
  <c r="AS55" i="1"/>
  <c r="AT55" i="1" s="1"/>
  <c r="J846" i="5"/>
  <c r="H970" i="5"/>
  <c r="D877" i="5"/>
  <c r="H23" i="5"/>
  <c r="G936" i="5"/>
  <c r="E730" i="5"/>
  <c r="C875" i="5"/>
  <c r="AS963" i="1"/>
  <c r="AT963" i="1" s="1"/>
  <c r="G275" i="5"/>
  <c r="F981" i="5"/>
  <c r="G654" i="5"/>
  <c r="F837" i="5"/>
  <c r="J754" i="5"/>
  <c r="D809" i="5"/>
  <c r="AS349" i="1"/>
  <c r="AT349" i="1" s="1"/>
  <c r="H402" i="5"/>
  <c r="I766" i="5"/>
  <c r="F898" i="5"/>
  <c r="AS501" i="1"/>
  <c r="AT501" i="1" s="1"/>
  <c r="J978" i="5"/>
  <c r="G911" i="5"/>
  <c r="E475" i="5"/>
  <c r="F480" i="5"/>
  <c r="H668" i="5"/>
  <c r="J911" i="5"/>
  <c r="J616" i="5"/>
  <c r="E606" i="5"/>
  <c r="J454" i="5"/>
  <c r="E863" i="5"/>
  <c r="J926" i="5"/>
  <c r="H580" i="5"/>
  <c r="AS138" i="1"/>
  <c r="AT138" i="1" s="1"/>
  <c r="H878" i="5"/>
  <c r="G824" i="5"/>
  <c r="AS851" i="1"/>
  <c r="AT851" i="1" s="1"/>
  <c r="F545" i="5"/>
  <c r="AS973" i="1"/>
  <c r="AT973" i="1" s="1"/>
  <c r="AS665" i="1"/>
  <c r="AT665" i="1" s="1"/>
  <c r="D1004" i="5"/>
  <c r="G725" i="5"/>
  <c r="D638" i="5"/>
  <c r="AS816" i="1"/>
  <c r="AT816" i="1" s="1"/>
  <c r="AS217" i="1"/>
  <c r="AT217" i="1" s="1"/>
  <c r="D985" i="5"/>
  <c r="E937" i="5"/>
  <c r="G867" i="5"/>
  <c r="AS758" i="1"/>
  <c r="AT758" i="1" s="1"/>
  <c r="G773" i="5"/>
  <c r="D737" i="5"/>
  <c r="J628" i="5"/>
  <c r="E346" i="5"/>
  <c r="H369" i="5"/>
  <c r="I813" i="5"/>
  <c r="D958" i="5"/>
  <c r="D716" i="5"/>
  <c r="AS260" i="1"/>
  <c r="AT260" i="1" s="1"/>
  <c r="F777" i="5"/>
  <c r="AS468" i="1"/>
  <c r="AT468" i="1" s="1"/>
  <c r="H661" i="5"/>
  <c r="E575" i="5"/>
  <c r="E821" i="5"/>
  <c r="J884" i="5"/>
  <c r="J963" i="5"/>
  <c r="G686" i="5"/>
  <c r="AS759" i="1"/>
  <c r="AT759" i="1" s="1"/>
  <c r="F890" i="5"/>
  <c r="H999" i="5"/>
  <c r="AS990" i="1"/>
  <c r="AT990" i="1" s="1"/>
  <c r="AS440" i="1"/>
  <c r="AT440" i="1" s="1"/>
  <c r="G634" i="5"/>
  <c r="I987" i="5"/>
  <c r="F264" i="5"/>
  <c r="AS711" i="1"/>
  <c r="AT711" i="1" s="1"/>
  <c r="I581" i="5"/>
  <c r="AS690" i="1"/>
  <c r="AT690" i="1" s="1"/>
  <c r="H772" i="5"/>
  <c r="F357" i="5"/>
  <c r="G528" i="5"/>
  <c r="H450" i="5"/>
  <c r="G902" i="5"/>
  <c r="E698" i="5"/>
  <c r="H1021" i="5"/>
  <c r="F767" i="5"/>
  <c r="D436" i="5"/>
  <c r="H495" i="5"/>
  <c r="C351" i="5"/>
  <c r="F799" i="5"/>
  <c r="C921" i="5"/>
  <c r="F563" i="5"/>
  <c r="G571" i="5"/>
  <c r="C610" i="5"/>
  <c r="D758" i="5"/>
  <c r="J879" i="5"/>
  <c r="F904" i="5"/>
  <c r="AS63" i="1"/>
  <c r="AT63" i="1" s="1"/>
  <c r="I752" i="5"/>
  <c r="J1000" i="5"/>
  <c r="H739" i="5"/>
  <c r="H483" i="5"/>
  <c r="D923" i="5"/>
  <c r="E316" i="5"/>
  <c r="AS293" i="1"/>
  <c r="AT293" i="1" s="1"/>
  <c r="AS624" i="1"/>
  <c r="AT624" i="1" s="1"/>
  <c r="D607" i="5"/>
  <c r="I768" i="5"/>
  <c r="H516" i="5"/>
  <c r="E887" i="5"/>
  <c r="AS333" i="1"/>
  <c r="AT333" i="1" s="1"/>
  <c r="E587" i="5"/>
  <c r="G938" i="5"/>
  <c r="F642" i="5"/>
  <c r="E613" i="5"/>
  <c r="H187" i="5"/>
  <c r="F616" i="5"/>
  <c r="J872" i="5"/>
  <c r="D694" i="5"/>
  <c r="I775" i="5"/>
  <c r="AS787" i="1"/>
  <c r="AT787" i="1" s="1"/>
  <c r="E618" i="5"/>
  <c r="G478" i="5"/>
  <c r="F488" i="5"/>
  <c r="E271" i="5"/>
  <c r="D392" i="5"/>
  <c r="E536" i="5"/>
  <c r="G541" i="5"/>
  <c r="G373" i="5"/>
  <c r="J831" i="5"/>
  <c r="E333" i="5"/>
  <c r="C938" i="5"/>
  <c r="I818" i="5"/>
  <c r="AS607" i="1"/>
  <c r="AT607" i="1" s="1"/>
  <c r="C741" i="5"/>
  <c r="AS358" i="1"/>
  <c r="AT358" i="1" s="1"/>
  <c r="F673" i="5"/>
  <c r="G830" i="5"/>
  <c r="D777" i="5"/>
  <c r="G889" i="5"/>
  <c r="AS472" i="1"/>
  <c r="AT472" i="1" s="1"/>
  <c r="C444" i="5"/>
  <c r="AS343" i="1"/>
  <c r="AT343" i="1" s="1"/>
  <c r="H552" i="5"/>
  <c r="I845" i="5"/>
  <c r="AS466" i="1"/>
  <c r="AT466" i="1" s="1"/>
  <c r="E381" i="5"/>
  <c r="H844" i="5"/>
  <c r="AS964" i="1"/>
  <c r="AT964" i="1" s="1"/>
  <c r="G517" i="5"/>
  <c r="C592" i="5"/>
  <c r="I488" i="5"/>
  <c r="I666" i="5"/>
  <c r="AS784" i="1"/>
  <c r="AT784" i="1" s="1"/>
  <c r="D1017" i="5"/>
  <c r="C683" i="5"/>
  <c r="I700" i="5"/>
  <c r="D551" i="5"/>
  <c r="AS966" i="1"/>
  <c r="AT966" i="1" s="1"/>
  <c r="E910" i="5"/>
  <c r="C912" i="5"/>
  <c r="F781" i="5"/>
  <c r="H553" i="5"/>
  <c r="F334" i="5"/>
  <c r="AS898" i="1"/>
  <c r="AT898" i="1" s="1"/>
  <c r="G643" i="5"/>
  <c r="J726" i="5"/>
  <c r="G992" i="5"/>
  <c r="C703" i="5"/>
  <c r="I1007" i="5"/>
  <c r="D940" i="5"/>
  <c r="AS893" i="1"/>
  <c r="AT893" i="1" s="1"/>
  <c r="C1009" i="5"/>
  <c r="AS980" i="1"/>
  <c r="AT980" i="1" s="1"/>
  <c r="I1004" i="5"/>
  <c r="G978" i="5"/>
  <c r="H373" i="5"/>
  <c r="AS479" i="1"/>
  <c r="AT479" i="1" s="1"/>
  <c r="G835" i="5"/>
  <c r="C617" i="5"/>
  <c r="J614" i="5"/>
  <c r="C893" i="5"/>
  <c r="J687" i="5"/>
  <c r="J813" i="5"/>
  <c r="D703" i="5"/>
  <c r="E775" i="5"/>
  <c r="F838" i="5"/>
  <c r="AS188" i="1"/>
  <c r="AT188" i="1" s="1"/>
  <c r="C911" i="5"/>
  <c r="I872" i="5"/>
  <c r="D749" i="5"/>
  <c r="AS178" i="1"/>
  <c r="AT178" i="1" s="1"/>
  <c r="AS979" i="1"/>
  <c r="AT979" i="1" s="1"/>
  <c r="AS701" i="1"/>
  <c r="AT701" i="1" s="1"/>
  <c r="H710" i="5"/>
  <c r="J938" i="5"/>
  <c r="G748" i="5"/>
  <c r="J969" i="5"/>
  <c r="AS572" i="1"/>
  <c r="AT572" i="1" s="1"/>
  <c r="E764" i="5"/>
  <c r="AS574" i="1"/>
  <c r="AT574" i="1" s="1"/>
  <c r="AS750" i="1"/>
  <c r="AT750" i="1" s="1"/>
  <c r="AS919" i="1"/>
  <c r="AT919" i="1" s="1"/>
  <c r="C850" i="5"/>
  <c r="J800" i="5"/>
  <c r="AS821" i="1"/>
  <c r="AT821" i="1" s="1"/>
  <c r="G892" i="5"/>
  <c r="H476" i="5"/>
  <c r="AS799" i="1"/>
  <c r="AT799" i="1" s="1"/>
  <c r="AS644" i="1"/>
  <c r="AT644" i="1" s="1"/>
  <c r="H767" i="5"/>
  <c r="J378" i="5"/>
  <c r="AS408" i="1"/>
  <c r="AT408" i="1" s="1"/>
  <c r="AS72" i="1"/>
  <c r="AT72" i="1" s="1"/>
  <c r="AS91" i="1"/>
  <c r="AT91" i="1" s="1"/>
  <c r="AS626" i="1"/>
  <c r="AT626" i="1" s="1"/>
  <c r="G415" i="5"/>
  <c r="AS835" i="1"/>
  <c r="AT835" i="1" s="1"/>
  <c r="D383" i="5"/>
  <c r="J789" i="5"/>
  <c r="D492" i="5"/>
  <c r="E786" i="5"/>
  <c r="AS494" i="1"/>
  <c r="AT494" i="1" s="1"/>
  <c r="E732" i="5"/>
  <c r="D640" i="5"/>
  <c r="G689" i="5"/>
  <c r="AS765" i="1"/>
  <c r="AT765" i="1" s="1"/>
  <c r="AS986" i="1"/>
  <c r="AT986" i="1" s="1"/>
  <c r="I463" i="5"/>
  <c r="AS482" i="1"/>
  <c r="AT482" i="1" s="1"/>
  <c r="AS99" i="1"/>
  <c r="AT99" i="1" s="1"/>
  <c r="G923" i="5"/>
  <c r="AS400" i="1"/>
  <c r="AT400" i="1" s="1"/>
  <c r="AS992" i="1"/>
  <c r="AT992" i="1" s="1"/>
  <c r="AS782" i="1"/>
  <c r="AT782" i="1" s="1"/>
  <c r="D863" i="5"/>
  <c r="E984" i="5"/>
  <c r="E652" i="5"/>
  <c r="J767" i="5"/>
  <c r="AS263" i="1"/>
  <c r="AT263" i="1" s="1"/>
  <c r="AS937" i="1"/>
  <c r="AT937" i="1" s="1"/>
  <c r="AS109" i="1"/>
  <c r="AT109" i="1" s="1"/>
  <c r="AS925" i="1"/>
  <c r="AT925" i="1" s="1"/>
  <c r="D949" i="5"/>
  <c r="I327" i="5"/>
  <c r="J56" i="5"/>
  <c r="H372" i="5"/>
  <c r="AS461" i="1"/>
  <c r="AT461" i="1" s="1"/>
  <c r="AS149" i="1"/>
  <c r="AT149" i="1" s="1"/>
  <c r="D575" i="5"/>
  <c r="I964" i="5"/>
  <c r="AS975" i="1"/>
  <c r="AT975" i="1" s="1"/>
  <c r="J850" i="5"/>
  <c r="F753" i="5"/>
  <c r="AS688" i="1"/>
  <c r="AT688" i="1" s="1"/>
  <c r="I182" i="5"/>
  <c r="D878" i="5"/>
  <c r="AS405" i="1"/>
  <c r="AT405" i="1" s="1"/>
  <c r="AS128" i="1"/>
  <c r="AT128" i="1" s="1"/>
  <c r="D799" i="5"/>
  <c r="G583" i="5"/>
  <c r="E1018" i="5"/>
  <c r="AS768" i="1"/>
  <c r="AT768" i="1" s="1"/>
  <c r="J842" i="5"/>
  <c r="E867" i="5"/>
  <c r="AS67" i="1"/>
  <c r="AT67" i="1" s="1"/>
  <c r="F752" i="5"/>
  <c r="C563" i="5"/>
  <c r="J830" i="5"/>
  <c r="F964" i="5"/>
  <c r="D622" i="5"/>
  <c r="E810" i="5"/>
  <c r="AS327" i="1"/>
  <c r="AT327" i="1" s="1"/>
  <c r="I279" i="5"/>
  <c r="AS753" i="1"/>
  <c r="AT753" i="1" s="1"/>
  <c r="AS57" i="1"/>
  <c r="AT57" i="1" s="1"/>
  <c r="D593" i="5"/>
  <c r="G438" i="5"/>
  <c r="H931" i="5"/>
  <c r="I632" i="5"/>
  <c r="AS828" i="1"/>
  <c r="AT828" i="1" s="1"/>
  <c r="E459" i="5"/>
  <c r="G818" i="5"/>
  <c r="I937" i="5"/>
  <c r="J734" i="5"/>
  <c r="C271" i="5"/>
  <c r="H971" i="5"/>
  <c r="F909" i="5"/>
  <c r="AS853" i="1"/>
  <c r="AT853" i="1" s="1"/>
  <c r="I552" i="5"/>
  <c r="H627" i="5"/>
  <c r="F296" i="5"/>
  <c r="H957" i="5"/>
  <c r="C659" i="5"/>
  <c r="J502" i="5"/>
  <c r="AS100" i="1"/>
  <c r="AT100" i="1" s="1"/>
  <c r="C737" i="5"/>
  <c r="C960" i="5"/>
  <c r="E988" i="5"/>
  <c r="H998" i="5"/>
  <c r="G856" i="5"/>
  <c r="G733" i="5"/>
  <c r="G751" i="5"/>
  <c r="J340" i="5"/>
  <c r="D155" i="5"/>
  <c r="AS322" i="1"/>
  <c r="AT322" i="1" s="1"/>
  <c r="AS42" i="1"/>
  <c r="AT42" i="1" s="1"/>
  <c r="AS29" i="1"/>
  <c r="AT29" i="1" s="1"/>
  <c r="AS44" i="1"/>
  <c r="AT44" i="1" s="1"/>
  <c r="C345" i="5"/>
  <c r="AS375" i="1"/>
  <c r="AT375" i="1" s="1"/>
  <c r="H484" i="5"/>
  <c r="C962" i="5"/>
  <c r="G955" i="5"/>
  <c r="H381" i="5"/>
  <c r="D680" i="5"/>
  <c r="G400" i="5"/>
  <c r="F687" i="5"/>
  <c r="E515" i="5"/>
  <c r="D772" i="5"/>
  <c r="C611" i="5"/>
  <c r="I568" i="5"/>
  <c r="C949" i="5"/>
  <c r="F529" i="5"/>
  <c r="H753" i="5"/>
  <c r="D651" i="5"/>
  <c r="J740" i="5"/>
  <c r="J495" i="5"/>
  <c r="AS895" i="1"/>
  <c r="AT895" i="1" s="1"/>
  <c r="AS74" i="1"/>
  <c r="AT74" i="1" s="1"/>
  <c r="AS133" i="1"/>
  <c r="AT133" i="1" s="1"/>
  <c r="J848" i="5"/>
  <c r="I894" i="5"/>
  <c r="E901" i="5"/>
  <c r="G600" i="5"/>
  <c r="F841" i="5"/>
  <c r="AS317" i="1"/>
  <c r="AT317" i="1" s="1"/>
  <c r="C350" i="5"/>
  <c r="G381" i="5"/>
  <c r="I447" i="5"/>
  <c r="AS684" i="1"/>
  <c r="AT684" i="1" s="1"/>
  <c r="F944" i="5"/>
  <c r="J518" i="5"/>
  <c r="J146" i="5"/>
  <c r="C441" i="5"/>
  <c r="F748" i="5"/>
  <c r="G212" i="5"/>
  <c r="C689" i="5"/>
  <c r="D839" i="5"/>
  <c r="H961" i="5"/>
  <c r="J538" i="5"/>
  <c r="H863" i="5"/>
  <c r="F271" i="5"/>
  <c r="C948" i="5"/>
  <c r="F462" i="5"/>
  <c r="J920" i="5"/>
  <c r="G235" i="5"/>
  <c r="D439" i="5"/>
  <c r="D431" i="5"/>
  <c r="H589" i="5"/>
  <c r="AS676" i="1"/>
  <c r="AT676" i="1" s="1"/>
  <c r="AS503" i="1"/>
  <c r="AT503" i="1" s="1"/>
  <c r="F746" i="5"/>
  <c r="AS603" i="1"/>
  <c r="AT603" i="1" s="1"/>
  <c r="J651" i="5"/>
  <c r="C868" i="5"/>
  <c r="J1021" i="5"/>
  <c r="J786" i="5"/>
  <c r="D329" i="5"/>
  <c r="AS796" i="1"/>
  <c r="AT796" i="1" s="1"/>
  <c r="G259" i="5"/>
  <c r="AS581" i="1"/>
  <c r="AT581" i="1" s="1"/>
  <c r="G813" i="5"/>
  <c r="G957" i="5"/>
  <c r="H973" i="5"/>
  <c r="C393" i="5"/>
  <c r="G718" i="5"/>
  <c r="D109" i="5"/>
  <c r="J868" i="5"/>
  <c r="H724" i="5"/>
  <c r="AS297" i="1"/>
  <c r="AT297" i="1" s="1"/>
  <c r="F674" i="5"/>
  <c r="I785" i="5"/>
  <c r="C688" i="5"/>
  <c r="AS103" i="1"/>
  <c r="AT103" i="1" s="1"/>
  <c r="J432" i="5"/>
  <c r="AS426" i="1"/>
  <c r="AT426" i="1" s="1"/>
  <c r="C878" i="5"/>
  <c r="F842" i="5"/>
  <c r="G905" i="5"/>
  <c r="AS248" i="1"/>
  <c r="AT248" i="1" s="1"/>
  <c r="C342" i="5"/>
  <c r="I1012" i="5"/>
  <c r="C714" i="5"/>
  <c r="AS386" i="1"/>
  <c r="AT386" i="1" s="1"/>
  <c r="F149" i="5"/>
  <c r="H172" i="5"/>
  <c r="I388" i="5"/>
  <c r="E315" i="5"/>
  <c r="C303" i="5"/>
  <c r="I528" i="5"/>
  <c r="E276" i="5"/>
  <c r="G684" i="5"/>
  <c r="AS122" i="1"/>
  <c r="AT122" i="1" s="1"/>
  <c r="I772" i="5"/>
  <c r="E262" i="5"/>
  <c r="H439" i="5"/>
  <c r="G678" i="5"/>
  <c r="E955" i="5"/>
  <c r="G77" i="5"/>
  <c r="G933" i="5"/>
  <c r="G827" i="5"/>
  <c r="AS514" i="1"/>
  <c r="AT514" i="1" s="1"/>
  <c r="AS920" i="1"/>
  <c r="AT920" i="1" s="1"/>
  <c r="AS823" i="1"/>
  <c r="AT823" i="1" s="1"/>
  <c r="AS83" i="1"/>
  <c r="AT83" i="1" s="1"/>
  <c r="J835" i="5"/>
  <c r="G589" i="5"/>
  <c r="E970" i="5"/>
  <c r="F877" i="5"/>
  <c r="D598" i="5"/>
  <c r="F695" i="5"/>
  <c r="H897" i="5"/>
  <c r="E957" i="5"/>
  <c r="G1005" i="5"/>
  <c r="C1000" i="5"/>
  <c r="C937" i="5"/>
  <c r="AS584" i="1"/>
  <c r="AT584" i="1" s="1"/>
  <c r="F630" i="5"/>
  <c r="J559" i="5"/>
  <c r="AS303" i="1"/>
  <c r="AT303" i="1" s="1"/>
  <c r="E1021" i="5"/>
  <c r="E855" i="5"/>
  <c r="G721" i="5"/>
  <c r="I991" i="5"/>
  <c r="AS462" i="1"/>
  <c r="AT462" i="1" s="1"/>
  <c r="F644" i="5"/>
  <c r="I298" i="5"/>
  <c r="AS529" i="1"/>
  <c r="AT529" i="1" s="1"/>
  <c r="C626" i="5"/>
  <c r="H807" i="5"/>
  <c r="E607" i="5"/>
  <c r="J706" i="5"/>
  <c r="I399" i="5"/>
  <c r="G968" i="5"/>
  <c r="C969" i="5"/>
  <c r="I827" i="5"/>
  <c r="AS824" i="1"/>
  <c r="AT824" i="1" s="1"/>
  <c r="J997" i="5"/>
  <c r="AS127" i="1"/>
  <c r="AT127" i="1" s="1"/>
  <c r="D1013" i="5"/>
  <c r="AS735" i="1"/>
  <c r="AT735" i="1" s="1"/>
  <c r="C323" i="5"/>
  <c r="AS991" i="1"/>
  <c r="AT991" i="1" s="1"/>
  <c r="AS8" i="1"/>
  <c r="AT8" i="1" s="1"/>
  <c r="J716" i="5"/>
  <c r="AS227" i="1"/>
  <c r="AT227" i="1" s="1"/>
  <c r="D318" i="5"/>
  <c r="F994" i="5"/>
  <c r="H926" i="5"/>
  <c r="I551" i="5"/>
  <c r="F900" i="5"/>
  <c r="F758" i="5"/>
  <c r="AS416" i="1"/>
  <c r="AT416" i="1" s="1"/>
  <c r="C447" i="5"/>
  <c r="G1017" i="5"/>
  <c r="F991" i="5"/>
  <c r="I767" i="5"/>
  <c r="F703" i="5"/>
  <c r="I759" i="5"/>
  <c r="AS191" i="1"/>
  <c r="AT191" i="1" s="1"/>
  <c r="AS771" i="1"/>
  <c r="AT771" i="1" s="1"/>
  <c r="AS708" i="1"/>
  <c r="AT708" i="1" s="1"/>
  <c r="AS741" i="1"/>
  <c r="AT741" i="1" s="1"/>
  <c r="J907" i="5"/>
  <c r="E322" i="5"/>
  <c r="F23" i="5"/>
  <c r="H747" i="5"/>
  <c r="G976" i="5"/>
  <c r="J215" i="5"/>
  <c r="J769" i="5"/>
  <c r="AS687" i="1"/>
  <c r="AT687" i="1" s="1"/>
  <c r="C426" i="5"/>
  <c r="J624" i="5"/>
  <c r="AS537" i="1"/>
  <c r="AT537" i="1" s="1"/>
  <c r="AS238" i="1"/>
  <c r="AT238" i="1" s="1"/>
  <c r="C754" i="5"/>
  <c r="E594" i="5"/>
  <c r="G937" i="5"/>
  <c r="C656" i="5"/>
  <c r="I543" i="5"/>
  <c r="D317" i="5"/>
  <c r="G1010" i="5"/>
  <c r="E753" i="5"/>
  <c r="G419" i="5"/>
  <c r="AS231" i="1"/>
  <c r="AT231" i="1" s="1"/>
  <c r="AS739" i="1"/>
  <c r="AT739" i="1" s="1"/>
  <c r="H949" i="5"/>
  <c r="AS141" i="1"/>
  <c r="AT141" i="1" s="1"/>
  <c r="E788" i="5"/>
  <c r="D859" i="5"/>
  <c r="I512" i="5"/>
  <c r="AS249" i="1"/>
  <c r="AT249" i="1" s="1"/>
  <c r="E733" i="5"/>
  <c r="AS26" i="1"/>
  <c r="AT26" i="1" s="1"/>
  <c r="I676" i="5"/>
  <c r="AS652" i="1"/>
  <c r="AT652" i="1" s="1"/>
  <c r="G601" i="5"/>
  <c r="I721" i="5"/>
  <c r="H514" i="5"/>
  <c r="F270" i="5"/>
  <c r="C644" i="5"/>
  <c r="E1008" i="5"/>
  <c r="AS209" i="1"/>
  <c r="AT209" i="1" s="1"/>
  <c r="E586" i="5"/>
  <c r="C835" i="5"/>
  <c r="I710" i="5"/>
  <c r="AS691" i="1"/>
  <c r="AT691" i="1" s="1"/>
  <c r="C730" i="5"/>
  <c r="J896" i="5"/>
  <c r="AS271" i="1"/>
  <c r="AT271" i="1" s="1"/>
  <c r="H691" i="5"/>
  <c r="C839" i="5"/>
  <c r="H338" i="5"/>
  <c r="I992" i="5"/>
  <c r="I265" i="5"/>
  <c r="J358" i="5"/>
  <c r="AS716" i="1"/>
  <c r="AT716" i="1" s="1"/>
  <c r="C817" i="5"/>
  <c r="C819" i="5"/>
  <c r="J643" i="5"/>
  <c r="AS85" i="1"/>
  <c r="AT85" i="1" s="1"/>
  <c r="D396" i="5"/>
  <c r="I947" i="5"/>
  <c r="H1008" i="5"/>
  <c r="F395" i="5"/>
  <c r="AS265" i="1"/>
  <c r="AT265" i="1" s="1"/>
  <c r="AS422" i="1"/>
  <c r="AT422" i="1" s="1"/>
  <c r="E947" i="5"/>
  <c r="E411" i="5"/>
  <c r="G667" i="5"/>
  <c r="AS117" i="1"/>
  <c r="AT117" i="1" s="1"/>
  <c r="AS802" i="1"/>
  <c r="AT802" i="1" s="1"/>
  <c r="I878" i="5"/>
  <c r="E946" i="5"/>
  <c r="D663" i="5"/>
  <c r="H1013" i="5"/>
  <c r="E380" i="5"/>
  <c r="D599" i="5"/>
  <c r="F518" i="5"/>
  <c r="C686" i="5"/>
  <c r="C216" i="5"/>
  <c r="C554" i="5"/>
  <c r="J747" i="5"/>
  <c r="AS452" i="1"/>
  <c r="AT452" i="1" s="1"/>
  <c r="AS586" i="1"/>
  <c r="AT586" i="1" s="1"/>
  <c r="D300" i="5"/>
  <c r="H285" i="5"/>
  <c r="E571" i="5"/>
  <c r="J906" i="5"/>
  <c r="D524" i="5"/>
  <c r="C929" i="5"/>
  <c r="G917" i="5"/>
  <c r="F561" i="5"/>
  <c r="F631" i="5"/>
  <c r="G270" i="5"/>
  <c r="AS719" i="1"/>
  <c r="AT719" i="1" s="1"/>
  <c r="F958" i="5"/>
  <c r="I703" i="5"/>
  <c r="E340" i="5"/>
  <c r="J903" i="5"/>
  <c r="H489" i="5"/>
  <c r="I888" i="5"/>
  <c r="G758" i="5"/>
  <c r="AS407" i="1"/>
  <c r="AT407" i="1" s="1"/>
  <c r="H928" i="5"/>
  <c r="E911" i="5"/>
  <c r="AS516" i="1"/>
  <c r="AT516" i="1" s="1"/>
  <c r="I933" i="5"/>
  <c r="AS794" i="1"/>
  <c r="AT794" i="1" s="1"/>
  <c r="F996" i="5"/>
  <c r="AS843" i="1"/>
  <c r="AT843" i="1" s="1"/>
  <c r="J964" i="5"/>
  <c r="E895" i="5"/>
  <c r="AS871" i="1"/>
  <c r="AT871" i="1" s="1"/>
  <c r="E765" i="5"/>
  <c r="I378" i="5"/>
  <c r="F967" i="5"/>
  <c r="AS366" i="1"/>
  <c r="AT366" i="1" s="1"/>
  <c r="F724" i="5"/>
  <c r="I261" i="5"/>
  <c r="D742" i="5"/>
  <c r="C983" i="5"/>
  <c r="C1013" i="5"/>
  <c r="D161" i="5"/>
  <c r="H605" i="5"/>
  <c r="AS703" i="1"/>
  <c r="AT703" i="1" s="1"/>
  <c r="D601" i="5"/>
  <c r="AS354" i="1"/>
  <c r="AT354" i="1" s="1"/>
  <c r="AS587" i="1"/>
  <c r="AT587" i="1" s="1"/>
  <c r="F735" i="5"/>
  <c r="C262" i="5"/>
  <c r="G642" i="5"/>
  <c r="I988" i="5"/>
  <c r="G816" i="5"/>
  <c r="AS81" i="1"/>
  <c r="AT81" i="1" s="1"/>
  <c r="AS158" i="1"/>
  <c r="AT158" i="1" s="1"/>
  <c r="I297" i="5"/>
  <c r="AS886" i="1"/>
  <c r="AT886" i="1" s="1"/>
  <c r="AS272" i="1"/>
  <c r="AT272" i="1" s="1"/>
  <c r="AS661" i="1"/>
  <c r="AT661" i="1" s="1"/>
  <c r="C895" i="5"/>
  <c r="F335" i="5"/>
  <c r="I1021" i="5"/>
  <c r="C842" i="5"/>
  <c r="D892" i="5"/>
  <c r="E565" i="5"/>
  <c r="C274" i="5"/>
  <c r="F720" i="5"/>
  <c r="H126" i="5"/>
  <c r="F190" i="5"/>
  <c r="AS294" i="1"/>
  <c r="AT294" i="1" s="1"/>
  <c r="E313" i="5"/>
  <c r="C963" i="5"/>
  <c r="D437" i="5"/>
  <c r="AS795" i="1"/>
  <c r="AT795" i="1" s="1"/>
  <c r="G513" i="5"/>
  <c r="D782" i="5"/>
  <c r="J772" i="5"/>
  <c r="D845" i="5"/>
  <c r="J672" i="5"/>
  <c r="H488" i="5"/>
  <c r="I573" i="5"/>
  <c r="G676" i="5"/>
  <c r="F589" i="5"/>
  <c r="I981" i="5"/>
  <c r="E550" i="5"/>
  <c r="AS368" i="1"/>
  <c r="AT368" i="1" s="1"/>
  <c r="H535" i="5"/>
  <c r="E762" i="5"/>
  <c r="G901" i="5"/>
  <c r="F547" i="5"/>
  <c r="D731" i="5"/>
  <c r="D861" i="5"/>
  <c r="H509" i="5"/>
  <c r="J757" i="5"/>
  <c r="I756" i="5"/>
  <c r="H659" i="5"/>
  <c r="H376" i="5"/>
  <c r="J838" i="5"/>
  <c r="D400" i="5"/>
  <c r="D618" i="5"/>
  <c r="F989" i="5"/>
  <c r="E781" i="5"/>
  <c r="AS325" i="1"/>
  <c r="AT325" i="1" s="1"/>
  <c r="E1020" i="5"/>
  <c r="E357" i="5"/>
  <c r="AS570" i="1"/>
  <c r="AT570" i="1" s="1"/>
  <c r="D824" i="5"/>
  <c r="C922" i="5"/>
  <c r="AS790" i="1"/>
  <c r="AT790" i="1" s="1"/>
  <c r="C506" i="5"/>
  <c r="AS575" i="1"/>
  <c r="AT575" i="1" s="1"/>
  <c r="J934" i="5"/>
  <c r="AS812" i="1"/>
  <c r="AT812" i="1" s="1"/>
  <c r="G841" i="5"/>
  <c r="F979" i="5"/>
  <c r="G919" i="5"/>
  <c r="F677" i="5"/>
  <c r="F972" i="5"/>
  <c r="C1005" i="5"/>
  <c r="J853" i="5"/>
  <c r="D875" i="5"/>
  <c r="I381" i="5"/>
  <c r="J1003" i="5"/>
  <c r="H839" i="5"/>
  <c r="AS518" i="1"/>
  <c r="AT518" i="1" s="1"/>
  <c r="I410" i="5"/>
  <c r="H503" i="5"/>
  <c r="AS588" i="1"/>
  <c r="AT588" i="1" s="1"/>
  <c r="G510" i="5"/>
  <c r="D851" i="5"/>
  <c r="G557" i="5"/>
  <c r="AS566" i="1"/>
  <c r="AT566" i="1" s="1"/>
  <c r="E825" i="5"/>
  <c r="D939" i="5"/>
  <c r="E880" i="5"/>
  <c r="AS363" i="1"/>
  <c r="AT363" i="1" s="1"/>
  <c r="AS909" i="1"/>
  <c r="AT909" i="1" s="1"/>
  <c r="AS860" i="1"/>
  <c r="AT860" i="1" s="1"/>
  <c r="I153" i="5"/>
  <c r="D903" i="5"/>
  <c r="F998" i="5"/>
  <c r="I210" i="5"/>
  <c r="E851" i="5"/>
  <c r="AS396" i="1"/>
  <c r="AT396" i="1" s="1"/>
  <c r="AS854" i="1"/>
  <c r="AT854" i="1" s="1"/>
  <c r="J910" i="5"/>
  <c r="I647" i="5"/>
  <c r="J365" i="5"/>
  <c r="E1010" i="5"/>
  <c r="H604" i="5"/>
  <c r="H834" i="5"/>
  <c r="G853" i="5"/>
  <c r="F633" i="5"/>
  <c r="H586" i="5"/>
  <c r="I904" i="5"/>
  <c r="C484" i="5"/>
  <c r="AS97" i="1"/>
  <c r="AT97" i="1" s="1"/>
  <c r="F911" i="5"/>
  <c r="AS187" i="1"/>
  <c r="AT187" i="1" s="1"/>
  <c r="F844" i="5"/>
  <c r="G950" i="5"/>
  <c r="G928" i="5"/>
  <c r="J942" i="5"/>
  <c r="G675" i="5"/>
  <c r="J475" i="5"/>
  <c r="G511" i="5"/>
  <c r="G887" i="5"/>
  <c r="D889" i="5"/>
  <c r="J901" i="5"/>
  <c r="C858" i="5"/>
  <c r="C975" i="5"/>
  <c r="AS555" i="1"/>
  <c r="AT555" i="1" s="1"/>
  <c r="G819" i="5"/>
  <c r="H742" i="5"/>
  <c r="I637" i="5"/>
  <c r="I902" i="5"/>
  <c r="J954" i="5"/>
  <c r="F885" i="5"/>
  <c r="E640" i="5"/>
  <c r="AS930" i="1"/>
  <c r="AT930" i="1" s="1"/>
  <c r="C671" i="5"/>
  <c r="D882" i="5"/>
  <c r="E773" i="5"/>
  <c r="AS926" i="1"/>
  <c r="AT926" i="1" s="1"/>
  <c r="E870" i="5"/>
  <c r="C23" i="5"/>
  <c r="D838" i="5"/>
  <c r="F951" i="5"/>
  <c r="AS273" i="1"/>
  <c r="AT273" i="1" s="1"/>
  <c r="I879" i="5"/>
  <c r="I1002" i="5"/>
  <c r="H955" i="5"/>
  <c r="F819" i="5"/>
  <c r="AS32" i="1"/>
  <c r="AT32" i="1" s="1"/>
  <c r="G941" i="5"/>
  <c r="I583" i="5"/>
  <c r="J994" i="5"/>
  <c r="AS653" i="1"/>
  <c r="AT653" i="1" s="1"/>
  <c r="AS31" i="1"/>
  <c r="AT31" i="1" s="1"/>
  <c r="H281" i="5"/>
  <c r="J937" i="5"/>
  <c r="I765" i="5"/>
  <c r="F740" i="5"/>
  <c r="E795" i="5"/>
  <c r="C553" i="5"/>
  <c r="C658" i="5"/>
  <c r="H603" i="5"/>
  <c r="J890" i="5"/>
  <c r="I925" i="5"/>
  <c r="C604" i="5"/>
  <c r="H890" i="5"/>
  <c r="E499" i="5"/>
  <c r="AS677" i="1"/>
  <c r="AT677" i="1" s="1"/>
  <c r="AS668" i="1"/>
  <c r="AT668" i="1" s="1"/>
  <c r="AS431" i="1"/>
  <c r="AT431" i="1" s="1"/>
  <c r="I344" i="5"/>
  <c r="E445" i="5"/>
  <c r="G290" i="5"/>
  <c r="F632" i="5"/>
  <c r="H425" i="5"/>
  <c r="G994" i="5"/>
  <c r="E543" i="5"/>
  <c r="F696" i="5"/>
  <c r="C823" i="5"/>
  <c r="AS596" i="1"/>
  <c r="AT596" i="1" s="1"/>
  <c r="J815" i="5"/>
  <c r="G1016" i="5"/>
  <c r="F638" i="5"/>
  <c r="D997" i="5"/>
  <c r="C853" i="5"/>
  <c r="D545" i="5"/>
  <c r="G925" i="5"/>
  <c r="I970" i="5"/>
  <c r="I472" i="5"/>
  <c r="AS881" i="1"/>
  <c r="AT881" i="1" s="1"/>
  <c r="D484" i="5"/>
  <c r="F378" i="5"/>
  <c r="AS222" i="1"/>
  <c r="AT222" i="1" s="1"/>
  <c r="AS672" i="1"/>
  <c r="AT672" i="1" s="1"/>
  <c r="I969" i="5"/>
  <c r="D747" i="5"/>
  <c r="G568" i="5"/>
  <c r="I659" i="5"/>
  <c r="AS918" i="1"/>
  <c r="AT918" i="1" s="1"/>
  <c r="C642" i="5"/>
  <c r="AS402" i="1"/>
  <c r="AT402" i="1" s="1"/>
  <c r="I953" i="5"/>
  <c r="E655" i="5"/>
  <c r="J1005" i="5"/>
  <c r="AS300" i="1"/>
  <c r="AT300" i="1" s="1"/>
  <c r="D627" i="5"/>
  <c r="AS445" i="1"/>
  <c r="AT445" i="1" s="1"/>
  <c r="H463" i="5"/>
  <c r="H946" i="5"/>
  <c r="H785" i="5"/>
  <c r="H794" i="5"/>
  <c r="G700" i="5"/>
  <c r="AS875" i="1"/>
  <c r="AT875" i="1" s="1"/>
  <c r="I793" i="5"/>
  <c r="D241" i="5"/>
  <c r="AS841" i="1"/>
  <c r="AT841" i="1" s="1"/>
  <c r="AS861" i="1"/>
  <c r="AT861" i="1" s="1"/>
  <c r="AS862" i="1"/>
  <c r="AT862" i="1" s="1"/>
  <c r="AS578" i="1"/>
  <c r="AT578" i="1" s="1"/>
  <c r="G820" i="5"/>
  <c r="F211" i="5"/>
  <c r="F384" i="5"/>
  <c r="AS163" i="1"/>
  <c r="AT163" i="1" s="1"/>
  <c r="F457" i="5"/>
  <c r="AS704" i="1"/>
  <c r="AT704" i="1" s="1"/>
  <c r="E583" i="5"/>
  <c r="E651" i="5"/>
  <c r="H958" i="5"/>
  <c r="E866" i="5"/>
  <c r="H213" i="5"/>
  <c r="E966" i="5"/>
  <c r="J690" i="5"/>
  <c r="J1020" i="5"/>
  <c r="J821" i="5"/>
  <c r="I640" i="5"/>
  <c r="H838" i="5"/>
  <c r="E608" i="5"/>
  <c r="G561" i="5"/>
  <c r="C822" i="5"/>
  <c r="F666" i="5"/>
  <c r="C560" i="5"/>
  <c r="AS409" i="1"/>
  <c r="AT409" i="1" s="1"/>
  <c r="H197" i="5"/>
  <c r="C180" i="5"/>
  <c r="H754" i="5"/>
  <c r="AS93" i="1"/>
  <c r="AT93" i="1" s="1"/>
  <c r="C205" i="5"/>
  <c r="AS243" i="1"/>
  <c r="AT243" i="1" s="1"/>
  <c r="J670" i="5"/>
  <c r="E495" i="5"/>
  <c r="I454" i="5"/>
  <c r="G973" i="5"/>
  <c r="AS16" i="1"/>
  <c r="AT16" i="1" s="1"/>
  <c r="C919" i="5"/>
  <c r="D918" i="5"/>
  <c r="AS599" i="1"/>
  <c r="AT599" i="1" s="1"/>
  <c r="F675" i="5"/>
  <c r="AS955" i="1"/>
  <c r="AT955" i="1" s="1"/>
  <c r="E716" i="5"/>
  <c r="AS223" i="1"/>
  <c r="AT223" i="1" s="1"/>
  <c r="G556" i="5"/>
  <c r="D807" i="5"/>
  <c r="G652" i="5"/>
  <c r="AS551" i="1"/>
  <c r="AT551" i="1" s="1"/>
  <c r="E965" i="5"/>
  <c r="D791" i="5"/>
  <c r="G999" i="5"/>
  <c r="H643" i="5"/>
  <c r="AS850" i="1"/>
  <c r="AT850" i="1" s="1"/>
  <c r="AS115" i="1"/>
  <c r="AT115" i="1" s="1"/>
  <c r="F931" i="5"/>
  <c r="H681" i="5"/>
  <c r="E819" i="5"/>
  <c r="AS612" i="1"/>
  <c r="AT612" i="1" s="1"/>
  <c r="E983" i="5"/>
  <c r="AS856" i="1"/>
  <c r="AT856" i="1" s="1"/>
  <c r="E1003" i="5"/>
  <c r="AS803" i="1"/>
  <c r="AT803" i="1" s="1"/>
  <c r="AS939" i="1"/>
  <c r="AT939" i="1" s="1"/>
  <c r="AS492" i="1"/>
  <c r="AT492" i="1" s="1"/>
  <c r="AS720" i="1"/>
  <c r="AT720" i="1" s="1"/>
  <c r="C363" i="5"/>
  <c r="AS424" i="1"/>
  <c r="AT424" i="1" s="1"/>
  <c r="E755" i="5"/>
  <c r="AS679" i="1"/>
  <c r="AT679" i="1" s="1"/>
  <c r="F774" i="5"/>
  <c r="G794" i="5"/>
  <c r="AS321" i="1"/>
  <c r="AT321" i="1" s="1"/>
  <c r="G631" i="5"/>
  <c r="AS76" i="1"/>
  <c r="AT76" i="1" s="1"/>
  <c r="AS953" i="1"/>
  <c r="AT953" i="1" s="1"/>
  <c r="D1018" i="5"/>
  <c r="C168" i="5"/>
  <c r="AS344" i="1"/>
  <c r="AT344" i="1" s="1"/>
  <c r="AS465" i="1"/>
  <c r="AT465" i="1" s="1"/>
  <c r="AS532" i="1"/>
  <c r="AT532" i="1" s="1"/>
  <c r="E542" i="5"/>
  <c r="AS336" i="1"/>
  <c r="AT336" i="1" s="1"/>
  <c r="J524" i="5"/>
  <c r="C564" i="5"/>
  <c r="AS212" i="1"/>
  <c r="AT212" i="1" s="1"/>
  <c r="C974" i="5"/>
  <c r="C641" i="5"/>
  <c r="G997" i="5"/>
  <c r="AS647" i="1"/>
  <c r="AT647" i="1" s="1"/>
  <c r="G590" i="5"/>
  <c r="C816" i="5"/>
  <c r="AS713" i="1"/>
  <c r="AT713" i="1" s="1"/>
  <c r="AS981" i="1"/>
  <c r="AT981" i="1" s="1"/>
  <c r="J579" i="5"/>
  <c r="F778" i="5"/>
  <c r="E252" i="5"/>
  <c r="AS657" i="1"/>
  <c r="AT657" i="1" s="1"/>
  <c r="D630" i="5"/>
  <c r="F982" i="5"/>
  <c r="I697" i="5"/>
  <c r="D454" i="5"/>
  <c r="H737" i="5"/>
  <c r="J711" i="5"/>
  <c r="AS591" i="1"/>
  <c r="AT591" i="1" s="1"/>
  <c r="D763" i="5"/>
  <c r="G562" i="5"/>
  <c r="G439" i="5"/>
  <c r="I386" i="5"/>
  <c r="C763" i="5"/>
  <c r="I442" i="5"/>
  <c r="G298" i="5"/>
  <c r="J231" i="5"/>
  <c r="AS600" i="1"/>
  <c r="AT600" i="1" s="1"/>
  <c r="I982" i="5"/>
  <c r="AS247" i="1"/>
  <c r="AT247" i="1" s="1"/>
  <c r="G190" i="5"/>
  <c r="G555" i="5"/>
  <c r="H858" i="5"/>
  <c r="J989" i="5"/>
  <c r="AS738" i="1"/>
  <c r="AT738" i="1" s="1"/>
  <c r="E1007" i="5"/>
  <c r="F626" i="5"/>
  <c r="G474" i="5"/>
  <c r="G635" i="5"/>
  <c r="AS959" i="1"/>
  <c r="AT959" i="1" s="1"/>
  <c r="C934" i="5"/>
  <c r="J730" i="5"/>
  <c r="E903" i="5"/>
  <c r="H558" i="5"/>
  <c r="E968" i="5"/>
  <c r="E452" i="5"/>
  <c r="D852" i="5"/>
  <c r="F671" i="5"/>
  <c r="E666" i="5"/>
  <c r="F1020" i="5"/>
  <c r="F854" i="5"/>
  <c r="H394" i="5"/>
  <c r="G836" i="5"/>
  <c r="I540" i="5"/>
  <c r="J735" i="5"/>
  <c r="AS901" i="1"/>
  <c r="AT901" i="1" s="1"/>
  <c r="F868" i="5"/>
  <c r="J900" i="5"/>
  <c r="F859" i="5"/>
  <c r="E548" i="5"/>
  <c r="J780" i="5"/>
  <c r="D463" i="5"/>
  <c r="AS996" i="1"/>
  <c r="AT996" i="1" s="1"/>
  <c r="AS36" i="1"/>
  <c r="AT36" i="1" s="1"/>
  <c r="AS6" i="1"/>
  <c r="C638" i="5"/>
  <c r="F645" i="5"/>
  <c r="F953" i="5"/>
  <c r="F861" i="5"/>
  <c r="J515" i="5"/>
  <c r="AS651" i="1"/>
  <c r="AT651" i="1" s="1"/>
  <c r="AS159" i="1"/>
  <c r="AT159" i="1" s="1"/>
  <c r="AS1001" i="1"/>
  <c r="AT1001" i="1" s="1"/>
  <c r="J745" i="5"/>
  <c r="J446" i="5"/>
  <c r="AS524" i="1"/>
  <c r="AT524" i="1" s="1"/>
  <c r="C944" i="5"/>
  <c r="D806" i="5"/>
  <c r="D735" i="5"/>
  <c r="H868" i="5"/>
  <c r="AS789" i="1"/>
  <c r="AT789" i="1" s="1"/>
  <c r="D784" i="5"/>
  <c r="E997" i="5"/>
  <c r="H939" i="5"/>
  <c r="I984" i="5"/>
  <c r="H490" i="5"/>
  <c r="AS695" i="1"/>
  <c r="AT695" i="1" s="1"/>
  <c r="J833" i="5"/>
  <c r="AS58" i="1"/>
  <c r="AT58" i="1" s="1"/>
  <c r="D469" i="5"/>
  <c r="C947" i="5"/>
  <c r="AS507" i="1"/>
  <c r="AT507" i="1" s="1"/>
  <c r="J652" i="5"/>
  <c r="C994" i="5"/>
  <c r="AS394" i="1"/>
  <c r="AT394" i="1" s="1"/>
  <c r="E365" i="5"/>
  <c r="C324" i="5"/>
  <c r="F402" i="5"/>
  <c r="F636" i="5"/>
  <c r="AS755" i="1"/>
  <c r="AT755" i="1" s="1"/>
  <c r="AS997" i="1"/>
  <c r="AT997" i="1" s="1"/>
  <c r="AS798" i="1"/>
  <c r="AT798" i="1" s="1"/>
  <c r="J1015" i="5"/>
  <c r="F406" i="5"/>
  <c r="J822" i="5"/>
  <c r="F379" i="5"/>
  <c r="AS899" i="1"/>
  <c r="AT899" i="1" s="1"/>
  <c r="D928" i="5"/>
  <c r="D1016" i="5"/>
  <c r="F239" i="5"/>
  <c r="I851" i="5"/>
  <c r="H875" i="5"/>
  <c r="AS280" i="1"/>
  <c r="AT280" i="1" s="1"/>
  <c r="H793" i="5"/>
  <c r="D771" i="5"/>
  <c r="AS107" i="1"/>
  <c r="AT107" i="1" s="1"/>
  <c r="D485" i="5"/>
  <c r="G877" i="5"/>
  <c r="H786" i="5"/>
  <c r="D980" i="5"/>
  <c r="C1006" i="5"/>
  <c r="AS752" i="1"/>
  <c r="AT752" i="1" s="1"/>
  <c r="E829" i="5"/>
  <c r="AS35" i="1"/>
  <c r="AT35" i="1" s="1"/>
  <c r="E941" i="5"/>
  <c r="E297" i="5"/>
  <c r="I654" i="5"/>
  <c r="G423" i="5"/>
  <c r="G958" i="5"/>
  <c r="D762" i="5"/>
  <c r="AS43" i="1"/>
  <c r="AT43" i="1" s="1"/>
  <c r="E780" i="5"/>
  <c r="J808" i="5"/>
  <c r="J648" i="5"/>
  <c r="I179" i="5"/>
  <c r="AS198" i="1"/>
  <c r="AT198" i="1" s="1"/>
  <c r="F849" i="5"/>
  <c r="I603" i="5"/>
  <c r="I591" i="5"/>
  <c r="E690" i="5"/>
  <c r="AS778" i="1"/>
  <c r="AT778" i="1" s="1"/>
  <c r="J654" i="5"/>
  <c r="D441" i="5"/>
  <c r="D971" i="5"/>
  <c r="J971" i="5"/>
  <c r="J866" i="5"/>
  <c r="I699" i="5"/>
  <c r="AS922" i="1"/>
  <c r="AT922" i="1" s="1"/>
  <c r="E1006" i="5"/>
  <c r="F795" i="5"/>
  <c r="F1015" i="5"/>
  <c r="D775" i="5"/>
  <c r="H1001" i="5"/>
  <c r="H980" i="5"/>
  <c r="G949" i="5"/>
  <c r="H220" i="5"/>
  <c r="C612" i="5"/>
  <c r="D904" i="5"/>
  <c r="F590" i="5"/>
  <c r="G471" i="5"/>
  <c r="H621" i="5"/>
  <c r="H532" i="5"/>
  <c r="AS951" i="1"/>
  <c r="AT951" i="1" s="1"/>
  <c r="J316" i="5"/>
  <c r="E534" i="5"/>
  <c r="J481" i="5"/>
  <c r="J529" i="5"/>
  <c r="F870" i="5"/>
  <c r="D211" i="5"/>
  <c r="C899" i="5"/>
  <c r="F602" i="5"/>
  <c r="D700" i="5"/>
  <c r="G706" i="5"/>
  <c r="H595" i="5"/>
  <c r="J63" i="5"/>
  <c r="H865" i="5"/>
  <c r="D561" i="5"/>
  <c r="D769" i="5"/>
  <c r="J612" i="5"/>
  <c r="D709" i="5"/>
  <c r="AS433" i="1"/>
  <c r="AT433" i="1" s="1"/>
  <c r="J526" i="5"/>
  <c r="E547" i="5"/>
  <c r="C946" i="5"/>
  <c r="F880" i="5"/>
  <c r="D992" i="5"/>
  <c r="C761" i="5"/>
  <c r="D552" i="5"/>
  <c r="D478" i="5"/>
  <c r="H371" i="5"/>
  <c r="E699" i="5"/>
  <c r="G852" i="5"/>
  <c r="F788" i="5"/>
  <c r="I762" i="5"/>
  <c r="F993" i="5"/>
  <c r="D759" i="5"/>
  <c r="J908" i="5"/>
  <c r="C668" i="5"/>
  <c r="J762" i="5"/>
  <c r="J700" i="5"/>
  <c r="E24" i="5"/>
  <c r="I748" i="5"/>
  <c r="E794" i="5"/>
  <c r="J228" i="5"/>
  <c r="AS521" i="1"/>
  <c r="AT521" i="1" s="1"/>
  <c r="G826" i="5"/>
  <c r="G912" i="5"/>
  <c r="C461" i="5"/>
  <c r="E1019" i="5"/>
  <c r="AS608" i="1"/>
  <c r="AT608" i="1" s="1"/>
  <c r="I688" i="5"/>
  <c r="AS61" i="1"/>
  <c r="AT61" i="1" s="1"/>
  <c r="J876" i="5"/>
  <c r="H981" i="5"/>
  <c r="J33" i="5"/>
  <c r="F726" i="5"/>
  <c r="G793" i="5"/>
  <c r="AS157" i="1"/>
  <c r="AT157" i="1" s="1"/>
  <c r="F702" i="5"/>
  <c r="C674" i="5"/>
  <c r="I440" i="5"/>
  <c r="H574" i="5"/>
  <c r="G345" i="5"/>
  <c r="AS499" i="1"/>
  <c r="AT499" i="1" s="1"/>
  <c r="E841" i="5"/>
  <c r="D416" i="5"/>
  <c r="AS12" i="1"/>
  <c r="AT12" i="1" s="1"/>
  <c r="D432" i="5"/>
  <c r="J692" i="5"/>
  <c r="G498" i="5"/>
  <c r="F692" i="5"/>
  <c r="G621" i="5"/>
  <c r="F390" i="5"/>
  <c r="I670" i="5"/>
  <c r="F1009" i="5"/>
  <c r="AS714" i="1"/>
  <c r="AT714" i="1" s="1"/>
  <c r="I616" i="5"/>
  <c r="F443" i="5"/>
  <c r="G713" i="5"/>
  <c r="AS907" i="1"/>
  <c r="AT907" i="1" s="1"/>
  <c r="AS146" i="1"/>
  <c r="AT146" i="1" s="1"/>
  <c r="F698" i="5"/>
  <c r="AS90" i="1"/>
  <c r="AT90" i="1" s="1"/>
  <c r="AS631" i="1"/>
  <c r="AT631" i="1" s="1"/>
  <c r="F592" i="5"/>
  <c r="I893" i="5"/>
  <c r="AS855" i="1"/>
  <c r="AT855" i="1" s="1"/>
  <c r="D251" i="5"/>
  <c r="F516" i="5"/>
  <c r="H816" i="5"/>
  <c r="I804" i="5"/>
  <c r="AS436" i="1"/>
  <c r="AT436" i="1" s="1"/>
  <c r="F926" i="5"/>
  <c r="C391" i="5"/>
  <c r="D489" i="5"/>
  <c r="AS689" i="1"/>
  <c r="AT689" i="1" s="1"/>
  <c r="F577" i="5"/>
  <c r="J591" i="5"/>
  <c r="D195" i="5"/>
  <c r="E823" i="5"/>
  <c r="AS610" i="1"/>
  <c r="AT610" i="1" s="1"/>
  <c r="AS744" i="1"/>
  <c r="AT744" i="1" s="1"/>
  <c r="D438" i="5"/>
  <c r="C718" i="5"/>
  <c r="H411" i="5"/>
  <c r="F587" i="5"/>
  <c r="G750" i="5"/>
  <c r="D732" i="5"/>
  <c r="I753" i="5"/>
  <c r="H826" i="5"/>
  <c r="I645" i="5"/>
  <c r="J379" i="5"/>
  <c r="G441" i="5"/>
  <c r="H853" i="5"/>
  <c r="C530" i="5"/>
  <c r="G708" i="5"/>
  <c r="C446" i="5"/>
  <c r="J442" i="5"/>
  <c r="E329" i="5"/>
  <c r="J291" i="5"/>
  <c r="I724" i="5"/>
  <c r="D613" i="5"/>
  <c r="D890" i="5"/>
  <c r="E232" i="5"/>
  <c r="E792" i="5"/>
  <c r="H39" i="5"/>
  <c r="E886" i="5"/>
  <c r="H943" i="5"/>
  <c r="F113" i="5"/>
  <c r="F310" i="5"/>
  <c r="J498" i="5"/>
  <c r="J560" i="5"/>
  <c r="F955" i="5"/>
  <c r="C675" i="5"/>
  <c r="H309" i="5"/>
  <c r="G67" i="5"/>
  <c r="E141" i="5"/>
  <c r="F831" i="5"/>
  <c r="I458" i="5"/>
  <c r="D24" i="5"/>
  <c r="H559" i="5"/>
  <c r="E134" i="5"/>
  <c r="C825" i="5"/>
  <c r="G707" i="5"/>
  <c r="I833" i="5"/>
  <c r="F693" i="5"/>
  <c r="E806" i="5"/>
  <c r="J803" i="5"/>
  <c r="AS800" i="1"/>
  <c r="AT800" i="1" s="1"/>
  <c r="AS362" i="1"/>
  <c r="AT362" i="1" s="1"/>
  <c r="E602" i="5"/>
  <c r="F970" i="5"/>
  <c r="AS534" i="1"/>
  <c r="AT534" i="1" s="1"/>
  <c r="J615" i="5"/>
  <c r="AS1003" i="1"/>
  <c r="AT1003" i="1" s="1"/>
  <c r="I138" i="5"/>
  <c r="D588" i="5"/>
  <c r="C864" i="5"/>
  <c r="F321" i="5"/>
  <c r="AS717" i="1"/>
  <c r="AT717" i="1" s="1"/>
  <c r="J912" i="5"/>
  <c r="H782" i="5"/>
  <c r="G797" i="5"/>
  <c r="J627" i="5"/>
  <c r="AS896" i="1"/>
  <c r="AT896" i="1" s="1"/>
  <c r="J704" i="5"/>
  <c r="I242" i="5"/>
  <c r="C538" i="5"/>
  <c r="AS311" i="1"/>
  <c r="AT311" i="1" s="1"/>
  <c r="J966" i="5"/>
  <c r="I408" i="5"/>
  <c r="H356" i="5"/>
  <c r="J774" i="5"/>
  <c r="D693" i="5"/>
  <c r="E485" i="5"/>
  <c r="H867" i="5"/>
  <c r="J552" i="5"/>
  <c r="AS509" i="1"/>
  <c r="AT509" i="1" s="1"/>
  <c r="I840" i="5"/>
  <c r="D457" i="5"/>
  <c r="E483" i="5"/>
  <c r="AS319" i="1"/>
  <c r="AT319" i="1" s="1"/>
  <c r="G894" i="5"/>
  <c r="I601" i="5"/>
  <c r="E187" i="5"/>
  <c r="AS434" i="1"/>
  <c r="AT434" i="1" s="1"/>
  <c r="D751" i="5"/>
  <c r="AS541" i="1"/>
  <c r="AT541" i="1" s="1"/>
  <c r="G801" i="5"/>
  <c r="C1001" i="5"/>
  <c r="F581" i="5"/>
  <c r="D846" i="5"/>
  <c r="AS845" i="1"/>
  <c r="AT845" i="1" s="1"/>
  <c r="I636" i="5"/>
  <c r="F975" i="5"/>
  <c r="I368" i="5"/>
  <c r="J631" i="5"/>
  <c r="C834" i="5"/>
  <c r="J397" i="5"/>
  <c r="E724" i="5"/>
  <c r="F790" i="5"/>
  <c r="E939" i="5"/>
  <c r="F385" i="5"/>
  <c r="J644" i="5"/>
  <c r="AS673" i="1"/>
  <c r="AT673" i="1" s="1"/>
  <c r="E992" i="5"/>
  <c r="D907" i="5"/>
  <c r="AS916" i="1"/>
  <c r="AT916" i="1" s="1"/>
  <c r="G339" i="5"/>
  <c r="AS9" i="1"/>
  <c r="AT9" i="1" s="1"/>
  <c r="C797" i="5"/>
  <c r="D888" i="5"/>
  <c r="E763" i="5"/>
  <c r="I854" i="5"/>
  <c r="AS46" i="1"/>
  <c r="AT46" i="1" s="1"/>
  <c r="D635" i="5"/>
  <c r="J564" i="5"/>
  <c r="F482" i="5"/>
  <c r="D729" i="5"/>
  <c r="D393" i="5"/>
  <c r="J449" i="5"/>
  <c r="C145" i="5"/>
  <c r="F679" i="5"/>
  <c r="D787" i="5"/>
  <c r="I735" i="5"/>
  <c r="G734" i="5"/>
  <c r="G696" i="5"/>
  <c r="E909" i="5"/>
  <c r="F196" i="5"/>
  <c r="F862" i="5"/>
  <c r="H576" i="5"/>
  <c r="G983" i="5"/>
  <c r="D968" i="5"/>
  <c r="C693" i="5"/>
  <c r="D1003" i="5"/>
  <c r="G486" i="5"/>
  <c r="C1007" i="5"/>
  <c r="AS118" i="1"/>
  <c r="AT118" i="1" s="1"/>
  <c r="F812" i="5"/>
  <c r="C635" i="5"/>
  <c r="D572" i="5"/>
  <c r="G398" i="5"/>
  <c r="G351" i="5"/>
  <c r="J428" i="5"/>
  <c r="E294" i="5"/>
  <c r="I605" i="5"/>
  <c r="G812" i="5"/>
  <c r="F893" i="5"/>
  <c r="F910" i="5"/>
  <c r="D692" i="5"/>
  <c r="C739" i="5"/>
  <c r="I576" i="5"/>
  <c r="G357" i="5"/>
  <c r="H547" i="5"/>
  <c r="J303" i="5"/>
  <c r="H798" i="5"/>
  <c r="I683" i="5"/>
  <c r="H912" i="5"/>
  <c r="J589" i="5"/>
  <c r="J364" i="5"/>
  <c r="E121" i="5"/>
  <c r="E373" i="5"/>
  <c r="H120" i="5"/>
  <c r="F530" i="5"/>
  <c r="F61" i="5"/>
  <c r="G872" i="5"/>
  <c r="E336" i="5"/>
  <c r="E55" i="5"/>
  <c r="E173" i="5"/>
  <c r="J572" i="5"/>
  <c r="H279" i="5"/>
  <c r="I427" i="5"/>
  <c r="J1004" i="5"/>
  <c r="F524" i="5"/>
  <c r="D1019" i="5"/>
  <c r="J714" i="5"/>
  <c r="F376" i="5"/>
  <c r="G772" i="5"/>
  <c r="AS126" i="1"/>
  <c r="AT126" i="1" s="1"/>
  <c r="G755" i="5"/>
  <c r="J1016" i="5"/>
  <c r="AS724" i="1"/>
  <c r="AT724" i="1" s="1"/>
  <c r="H908" i="5"/>
  <c r="I409" i="5"/>
  <c r="I646" i="5"/>
  <c r="J991" i="5"/>
  <c r="I968" i="5"/>
  <c r="G739" i="5"/>
  <c r="AS216" i="1"/>
  <c r="AT216" i="1" s="1"/>
  <c r="F789" i="5"/>
  <c r="D646" i="5"/>
  <c r="D385" i="5"/>
  <c r="D922" i="5"/>
  <c r="C961" i="5"/>
  <c r="E145" i="5"/>
  <c r="D600" i="5"/>
  <c r="C981" i="5"/>
  <c r="I693" i="5"/>
  <c r="G288" i="5"/>
  <c r="H800" i="5"/>
  <c r="J957" i="5"/>
  <c r="D546" i="5"/>
  <c r="G364" i="5"/>
  <c r="AS946" i="1"/>
  <c r="AT946" i="1" s="1"/>
  <c r="H700" i="5"/>
  <c r="AS330" i="1"/>
  <c r="AT330" i="1" s="1"/>
  <c r="H895" i="5"/>
  <c r="D719" i="5"/>
  <c r="F332" i="5"/>
  <c r="J961" i="5"/>
  <c r="H585" i="5"/>
  <c r="AS510" i="1"/>
  <c r="AT510" i="1" s="1"/>
  <c r="H562" i="5"/>
  <c r="F610" i="5"/>
  <c r="AS682" i="1"/>
  <c r="AT682" i="1" s="1"/>
  <c r="E669" i="5"/>
  <c r="D666" i="5"/>
  <c r="J188" i="5"/>
  <c r="I938" i="5"/>
  <c r="C698" i="5"/>
  <c r="G986" i="5"/>
  <c r="G760" i="5"/>
  <c r="I908" i="5"/>
  <c r="D23" i="5"/>
  <c r="G233" i="5"/>
  <c r="H339" i="5"/>
  <c r="I461" i="5"/>
  <c r="G823" i="5"/>
  <c r="G990" i="5"/>
  <c r="G312" i="5"/>
  <c r="C340" i="5"/>
  <c r="G626" i="5"/>
  <c r="I936" i="5"/>
  <c r="H801" i="5"/>
  <c r="H749" i="5"/>
  <c r="AS791" i="1"/>
  <c r="AT791" i="1" s="1"/>
  <c r="G866" i="5"/>
  <c r="AS976" i="1"/>
  <c r="AT976" i="1" s="1"/>
  <c r="G742" i="5"/>
  <c r="D1006" i="5"/>
  <c r="H935" i="5"/>
  <c r="I901" i="5"/>
  <c r="AS323" i="1"/>
  <c r="AT323" i="1" s="1"/>
  <c r="AS781" i="1"/>
  <c r="AT781" i="1" s="1"/>
  <c r="F744" i="5"/>
  <c r="G727" i="5"/>
  <c r="AS181" i="1"/>
  <c r="AT181" i="1" s="1"/>
  <c r="AS772" i="1"/>
  <c r="AT772" i="1" s="1"/>
  <c r="I956" i="5"/>
  <c r="E258" i="5"/>
  <c r="D33" i="5"/>
  <c r="J533" i="5"/>
  <c r="H820" i="5"/>
  <c r="AS487" i="1"/>
  <c r="AT487" i="1" s="1"/>
  <c r="F701" i="5"/>
  <c r="H886" i="5"/>
  <c r="D169" i="5"/>
  <c r="D942" i="5"/>
  <c r="AS897" i="1"/>
  <c r="AT897" i="1" s="1"/>
  <c r="H362" i="5"/>
  <c r="AS915" i="1"/>
  <c r="AT915" i="1" s="1"/>
  <c r="H792" i="5"/>
  <c r="H565" i="5"/>
  <c r="J443" i="5"/>
  <c r="F585" i="5"/>
  <c r="E531" i="5"/>
  <c r="E625" i="5"/>
  <c r="D500" i="5"/>
  <c r="G490" i="5"/>
  <c r="J382" i="5"/>
  <c r="G868" i="5"/>
  <c r="C280" i="5"/>
  <c r="I661" i="5"/>
  <c r="G443" i="5"/>
  <c r="G790" i="5"/>
  <c r="C576" i="5"/>
  <c r="J222" i="5"/>
  <c r="J310" i="5"/>
  <c r="H780" i="5"/>
  <c r="C815" i="5"/>
  <c r="C358" i="5"/>
  <c r="C1016" i="5"/>
  <c r="E506" i="5"/>
  <c r="D375" i="5"/>
  <c r="I227" i="5"/>
  <c r="F533" i="5"/>
  <c r="E398" i="5"/>
  <c r="I220" i="5"/>
  <c r="I771" i="5"/>
  <c r="D811" i="5"/>
  <c r="F570" i="5"/>
  <c r="I523" i="5"/>
  <c r="I515" i="5"/>
  <c r="G886" i="5"/>
  <c r="D937" i="5"/>
  <c r="C436" i="5"/>
  <c r="D421" i="5"/>
  <c r="D312" i="5"/>
  <c r="D532" i="5"/>
  <c r="J474" i="5"/>
  <c r="C107" i="5"/>
  <c r="H622" i="5"/>
  <c r="H860" i="5"/>
  <c r="C793" i="5"/>
  <c r="F936" i="5"/>
  <c r="F782" i="5"/>
  <c r="H365" i="5"/>
  <c r="C692" i="5"/>
  <c r="F393" i="5"/>
  <c r="F641" i="5"/>
  <c r="AS458" i="1"/>
  <c r="AT458" i="1" s="1"/>
  <c r="H778" i="5"/>
  <c r="D276" i="5"/>
  <c r="F245" i="5"/>
  <c r="G914" i="5"/>
  <c r="J763" i="5"/>
  <c r="D870" i="5"/>
  <c r="I884" i="5"/>
  <c r="G663" i="5"/>
  <c r="I897" i="5"/>
  <c r="E628" i="5"/>
  <c r="F532" i="5"/>
  <c r="AS295" i="1"/>
  <c r="AT295" i="1" s="1"/>
  <c r="F597" i="5"/>
  <c r="C920" i="5"/>
  <c r="E859" i="5"/>
  <c r="G409" i="5"/>
  <c r="D656" i="5"/>
  <c r="H927" i="5"/>
  <c r="I500" i="5"/>
  <c r="D866" i="5"/>
  <c r="AS221" i="1"/>
  <c r="AT221" i="1" s="1"/>
  <c r="F451" i="5"/>
  <c r="AS671" i="1"/>
  <c r="AT671" i="1" s="1"/>
  <c r="AS229" i="1"/>
  <c r="AT229" i="1" s="1"/>
  <c r="H823" i="5"/>
  <c r="F802" i="5"/>
  <c r="E626" i="5"/>
  <c r="D562" i="5"/>
  <c r="H690" i="5"/>
  <c r="E915" i="5"/>
  <c r="F498" i="5"/>
  <c r="AS950" i="1"/>
  <c r="AT950" i="1" s="1"/>
  <c r="C964" i="5"/>
  <c r="H856" i="5"/>
  <c r="D573" i="5"/>
  <c r="D850" i="5"/>
  <c r="F832" i="5"/>
  <c r="I750" i="5"/>
  <c r="J655" i="5"/>
  <c r="J433" i="5"/>
  <c r="AS965" i="1"/>
  <c r="AT965" i="1" s="1"/>
  <c r="F815" i="5"/>
  <c r="E879" i="5"/>
  <c r="I623" i="5"/>
  <c r="AS310" i="1"/>
  <c r="AT310" i="1" s="1"/>
  <c r="H851" i="5"/>
  <c r="E337" i="5"/>
  <c r="I642" i="5"/>
  <c r="E927" i="5"/>
  <c r="I570" i="5"/>
  <c r="D447" i="5"/>
  <c r="C707" i="5"/>
  <c r="AS698" i="1"/>
  <c r="AT698" i="1" s="1"/>
  <c r="J527" i="5"/>
  <c r="F163" i="5"/>
  <c r="AS395" i="1"/>
  <c r="AT395" i="1" s="1"/>
  <c r="E759" i="5"/>
  <c r="J905" i="5"/>
  <c r="H649" i="5"/>
  <c r="AS411" i="1"/>
  <c r="AT411" i="1" s="1"/>
  <c r="H626" i="5"/>
  <c r="G781" i="5"/>
  <c r="C516" i="5"/>
  <c r="D868" i="5"/>
  <c r="H809" i="5"/>
  <c r="J321" i="5"/>
  <c r="I673" i="5"/>
  <c r="G624" i="5"/>
  <c r="D670" i="5"/>
  <c r="J25" i="5"/>
  <c r="C132" i="5"/>
  <c r="G896" i="5"/>
  <c r="E556" i="5"/>
  <c r="F824" i="5"/>
  <c r="J898" i="5"/>
  <c r="E790" i="5"/>
  <c r="J715" i="5"/>
  <c r="C869" i="5"/>
  <c r="G940" i="5"/>
  <c r="D790" i="5"/>
  <c r="I362" i="5"/>
  <c r="I397" i="5"/>
  <c r="C800" i="5"/>
  <c r="D665" i="5"/>
  <c r="E943" i="5"/>
  <c r="H770" i="5"/>
  <c r="H458" i="5"/>
  <c r="I45" i="5"/>
  <c r="I599" i="5"/>
  <c r="E871" i="5"/>
  <c r="H521" i="5"/>
  <c r="G918" i="5"/>
  <c r="H913" i="5"/>
  <c r="H854" i="5"/>
  <c r="C976" i="5"/>
  <c r="C583" i="5"/>
  <c r="G424" i="5"/>
  <c r="I906" i="5"/>
  <c r="I848" i="5"/>
  <c r="I92" i="5"/>
  <c r="G1012" i="5"/>
  <c r="G874" i="5"/>
  <c r="F623" i="5"/>
  <c r="G547" i="5"/>
  <c r="E201" i="5"/>
  <c r="C574" i="5"/>
  <c r="E410" i="5"/>
  <c r="AS430" i="1"/>
  <c r="AT430" i="1" s="1"/>
  <c r="E449" i="5"/>
  <c r="C261" i="5"/>
  <c r="D289" i="5"/>
  <c r="C237" i="5"/>
  <c r="D179" i="5"/>
  <c r="H195" i="5"/>
  <c r="I465" i="5"/>
  <c r="D683" i="5"/>
  <c r="C395" i="5"/>
  <c r="F119" i="5"/>
  <c r="J708" i="5"/>
  <c r="G616" i="5"/>
  <c r="I282" i="5"/>
  <c r="AS513" i="1"/>
  <c r="AT513" i="1" s="1"/>
  <c r="D822" i="5"/>
  <c r="D858" i="5"/>
  <c r="I341" i="5"/>
  <c r="E971" i="5"/>
  <c r="I294" i="5"/>
  <c r="E428" i="5"/>
  <c r="AS251" i="1"/>
  <c r="AT251" i="1" s="1"/>
  <c r="J499" i="5"/>
  <c r="I834" i="5"/>
  <c r="C715" i="5"/>
  <c r="J447" i="5"/>
  <c r="F946" i="5"/>
  <c r="C747" i="5"/>
  <c r="E525" i="5"/>
  <c r="C680" i="5"/>
  <c r="H405" i="5"/>
  <c r="D384" i="5"/>
  <c r="G946" i="5"/>
  <c r="E360" i="5"/>
  <c r="C487" i="5"/>
  <c r="D653" i="5"/>
  <c r="D608" i="5"/>
  <c r="C736" i="5"/>
  <c r="J504" i="5"/>
  <c r="I915" i="5"/>
  <c r="I787" i="5"/>
  <c r="D741" i="5"/>
  <c r="AS522" i="1"/>
  <c r="AT522" i="1" s="1"/>
  <c r="C369" i="5"/>
  <c r="E813" i="5"/>
  <c r="G671" i="5"/>
  <c r="AS214" i="1"/>
  <c r="AT214" i="1" s="1"/>
  <c r="J996" i="5"/>
  <c r="J574" i="5"/>
  <c r="E660" i="5"/>
  <c r="I600" i="5"/>
  <c r="D422" i="5"/>
  <c r="E633" i="5"/>
  <c r="G844" i="5"/>
  <c r="C760" i="5"/>
  <c r="J557" i="5"/>
  <c r="AS666" i="1"/>
  <c r="AT666" i="1" s="1"/>
  <c r="AS435" i="1"/>
  <c r="AT435" i="1" s="1"/>
  <c r="F794" i="5"/>
  <c r="AS664" i="1"/>
  <c r="AT664" i="1" s="1"/>
  <c r="AS232" i="1"/>
  <c r="AT232" i="1" s="1"/>
  <c r="C466" i="5"/>
  <c r="J666" i="5"/>
  <c r="H312" i="5"/>
  <c r="I342" i="5"/>
  <c r="G838" i="5"/>
  <c r="I546" i="5"/>
  <c r="D779" i="5"/>
  <c r="I376" i="5"/>
  <c r="H412" i="5"/>
  <c r="D425" i="5"/>
  <c r="G822" i="5"/>
  <c r="H673" i="5"/>
  <c r="C278" i="5"/>
  <c r="G803" i="5"/>
  <c r="F894" i="5"/>
  <c r="H723" i="5"/>
  <c r="AS10" i="1"/>
  <c r="AT10" i="1" s="1"/>
  <c r="J863" i="5"/>
  <c r="AS259" i="1"/>
  <c r="AT259" i="1" s="1"/>
  <c r="G756" i="5"/>
  <c r="C814" i="5"/>
  <c r="E653" i="5"/>
  <c r="F908" i="5"/>
  <c r="H824" i="5"/>
  <c r="E712" i="5"/>
  <c r="D941" i="5"/>
  <c r="D110" i="5"/>
  <c r="C788" i="5"/>
  <c r="I95" i="5"/>
  <c r="F934" i="5"/>
  <c r="D446" i="5"/>
  <c r="F754" i="5"/>
  <c r="I777" i="5"/>
  <c r="AS502" i="1"/>
  <c r="AT502" i="1" s="1"/>
  <c r="I696" i="5"/>
  <c r="G1008" i="5"/>
  <c r="G745" i="5"/>
  <c r="I949" i="5"/>
  <c r="C795" i="5"/>
  <c r="C524" i="5"/>
  <c r="H991" i="5"/>
  <c r="G549" i="5"/>
  <c r="AS773" i="1"/>
  <c r="AT773" i="1" s="1"/>
  <c r="I372" i="5"/>
  <c r="D176" i="5"/>
  <c r="E703" i="5"/>
  <c r="J313" i="5"/>
  <c r="E454" i="5"/>
  <c r="H336" i="5"/>
  <c r="D321" i="5"/>
  <c r="AS162" i="1"/>
  <c r="AT162" i="1" s="1"/>
  <c r="F749" i="5"/>
  <c r="F725" i="5"/>
  <c r="I171" i="5"/>
  <c r="G368" i="5"/>
  <c r="J955" i="5"/>
  <c r="G451" i="5"/>
  <c r="D254" i="5"/>
  <c r="G597" i="5"/>
  <c r="I426" i="5"/>
  <c r="G297" i="5"/>
  <c r="J93" i="5"/>
  <c r="H613" i="5"/>
  <c r="C388" i="5"/>
  <c r="E537" i="5"/>
  <c r="I429" i="5"/>
  <c r="H349" i="5"/>
  <c r="F54" i="5"/>
  <c r="H543" i="5"/>
  <c r="C845" i="5"/>
  <c r="J507" i="5"/>
  <c r="G712" i="5"/>
  <c r="C867" i="5"/>
  <c r="F222" i="5"/>
  <c r="I215" i="5"/>
  <c r="D786" i="5"/>
  <c r="E203" i="5"/>
  <c r="F783" i="5"/>
  <c r="C996" i="5"/>
  <c r="AS533" i="1"/>
  <c r="AT533" i="1" s="1"/>
  <c r="AS929" i="1"/>
  <c r="AT929" i="1" s="1"/>
  <c r="D906" i="5"/>
  <c r="G913" i="5"/>
  <c r="D881" i="5"/>
  <c r="C801" i="5"/>
  <c r="AS193" i="1"/>
  <c r="AT193" i="1" s="1"/>
  <c r="E964" i="5"/>
  <c r="G858" i="5"/>
  <c r="C508" i="5"/>
  <c r="AS298" i="1"/>
  <c r="AT298" i="1" s="1"/>
  <c r="E742" i="5"/>
  <c r="E811" i="5"/>
  <c r="I574" i="5"/>
  <c r="H420" i="5"/>
  <c r="F956" i="5"/>
  <c r="D975" i="5"/>
  <c r="AS47" i="1"/>
  <c r="AT47" i="1" s="1"/>
  <c r="G264" i="5"/>
  <c r="H879" i="5"/>
  <c r="C451" i="5"/>
  <c r="H731" i="5"/>
  <c r="G891" i="5"/>
  <c r="D801" i="5"/>
  <c r="AS180" i="1"/>
  <c r="AT180" i="1" s="1"/>
  <c r="C112" i="5"/>
  <c r="H855" i="5"/>
  <c r="D419" i="5"/>
  <c r="J414" i="5"/>
  <c r="AS630" i="1"/>
  <c r="AT630" i="1" s="1"/>
  <c r="G248" i="5"/>
  <c r="G460" i="5"/>
  <c r="G825" i="5"/>
  <c r="E952" i="5"/>
  <c r="F689" i="5"/>
  <c r="E748" i="5"/>
  <c r="H922" i="5"/>
  <c r="C464" i="5"/>
  <c r="I774" i="5"/>
  <c r="AS380" i="1"/>
  <c r="AT380" i="1" s="1"/>
  <c r="C808" i="5"/>
  <c r="D793" i="5"/>
  <c r="H967" i="5"/>
  <c r="AS456" i="1"/>
  <c r="AT456" i="1" s="1"/>
  <c r="F682" i="5"/>
  <c r="H385" i="5"/>
  <c r="J686" i="5"/>
  <c r="J398" i="5"/>
  <c r="E416" i="5"/>
  <c r="C846" i="5"/>
  <c r="C719" i="5"/>
  <c r="F301" i="5"/>
  <c r="H733" i="5"/>
  <c r="I943" i="5"/>
  <c r="J751" i="5"/>
  <c r="C430" i="5"/>
  <c r="H776" i="5"/>
  <c r="H1010" i="5"/>
  <c r="C796" i="5"/>
  <c r="H393" i="5"/>
  <c r="D283" i="5"/>
  <c r="G811" i="5"/>
  <c r="J913" i="5"/>
  <c r="AS681" i="1"/>
  <c r="AT681" i="1" s="1"/>
  <c r="AS621" i="1"/>
  <c r="AT621" i="1" s="1"/>
  <c r="H864" i="5"/>
  <c r="I542" i="5"/>
  <c r="C918" i="5"/>
  <c r="I999" i="5"/>
  <c r="AS183" i="1"/>
  <c r="AT183" i="1" s="1"/>
  <c r="J818" i="5"/>
  <c r="G646" i="5"/>
  <c r="J710" i="5"/>
  <c r="E663" i="5"/>
  <c r="G569" i="5"/>
  <c r="AS906" i="1"/>
  <c r="AT906" i="1" s="1"/>
  <c r="F665" i="5"/>
  <c r="G417" i="5"/>
  <c r="J603" i="5"/>
  <c r="C146" i="5"/>
  <c r="F694" i="5"/>
  <c r="F940" i="5"/>
  <c r="F509" i="5"/>
  <c r="AS131" i="1"/>
  <c r="AT131" i="1" s="1"/>
  <c r="D528" i="5"/>
  <c r="AS334" i="1"/>
  <c r="AT334" i="1" s="1"/>
  <c r="H684" i="5"/>
  <c r="D186" i="5"/>
  <c r="AS838" i="1"/>
  <c r="AT838" i="1" s="1"/>
  <c r="J693" i="5"/>
  <c r="D541" i="5"/>
  <c r="F556" i="5"/>
  <c r="D470" i="5"/>
  <c r="C1004" i="5"/>
  <c r="C847" i="5"/>
  <c r="D876" i="5"/>
  <c r="H975" i="5"/>
  <c r="G170" i="5"/>
  <c r="I880" i="5"/>
  <c r="H555" i="5"/>
  <c r="G791" i="5"/>
  <c r="F980" i="5"/>
  <c r="E662" i="5"/>
  <c r="H873" i="5"/>
  <c r="AS797" i="1"/>
  <c r="AT797" i="1" s="1"/>
  <c r="E171" i="5"/>
  <c r="J972" i="5"/>
  <c r="G604" i="5"/>
  <c r="G888" i="5"/>
  <c r="H319" i="5"/>
  <c r="G869" i="5"/>
  <c r="I217" i="5"/>
  <c r="J167" i="5"/>
  <c r="H432" i="5"/>
  <c r="H352" i="5"/>
  <c r="F756" i="5"/>
  <c r="G620" i="5"/>
  <c r="D420" i="5"/>
  <c r="F548" i="5"/>
  <c r="J986" i="5"/>
  <c r="D668" i="5"/>
  <c r="G218" i="5"/>
  <c r="F202" i="5"/>
  <c r="G915" i="5"/>
  <c r="F780" i="5"/>
  <c r="H426" i="5"/>
  <c r="AS642" i="1"/>
  <c r="AT642" i="1" s="1"/>
  <c r="H300" i="5"/>
  <c r="E627" i="5"/>
  <c r="AS593" i="1"/>
  <c r="AT593" i="1" s="1"/>
  <c r="AS947" i="1"/>
  <c r="AT947" i="1" s="1"/>
  <c r="G780" i="5"/>
  <c r="H185" i="5"/>
  <c r="E649" i="5"/>
  <c r="H139" i="5"/>
  <c r="H881" i="5"/>
  <c r="F430" i="5"/>
  <c r="C545" i="5"/>
  <c r="F404" i="5"/>
  <c r="G971" i="5"/>
  <c r="AS38" i="1"/>
  <c r="AT38" i="1" s="1"/>
  <c r="G519" i="5"/>
  <c r="I482" i="5"/>
  <c r="E991" i="5"/>
  <c r="H657" i="5"/>
  <c r="H900" i="5"/>
  <c r="H156" i="5"/>
  <c r="J834" i="5"/>
  <c r="H954" i="5"/>
  <c r="I672" i="5"/>
  <c r="D604" i="5"/>
  <c r="F307" i="5"/>
  <c r="E1015" i="5"/>
  <c r="H377" i="5"/>
  <c r="H987" i="5"/>
  <c r="D95" i="5"/>
  <c r="D636" i="5"/>
  <c r="I444" i="5"/>
  <c r="F721" i="5"/>
  <c r="J738" i="5"/>
  <c r="AS870" i="1"/>
  <c r="AT870" i="1" s="1"/>
  <c r="H882" i="5"/>
  <c r="C802" i="5"/>
  <c r="J892" i="5"/>
  <c r="J927" i="5"/>
  <c r="AS910" i="1"/>
  <c r="AT910" i="1" s="1"/>
  <c r="D788" i="5"/>
  <c r="D611" i="5"/>
  <c r="G470" i="5"/>
  <c r="E261" i="5"/>
  <c r="J463" i="5"/>
  <c r="D658" i="5"/>
  <c r="E873" i="5"/>
  <c r="I824" i="5"/>
  <c r="D340" i="5"/>
  <c r="G625" i="5"/>
  <c r="G921" i="5"/>
  <c r="C732" i="5"/>
  <c r="E478" i="5"/>
  <c r="E739" i="5"/>
  <c r="E92" i="5"/>
  <c r="H880" i="5"/>
  <c r="F903" i="5"/>
  <c r="C184" i="5"/>
  <c r="C696" i="5"/>
  <c r="F741" i="5"/>
  <c r="E869" i="5"/>
  <c r="G720" i="5"/>
  <c r="C999" i="5"/>
  <c r="AS309" i="1"/>
  <c r="AT309" i="1" s="1"/>
  <c r="G246" i="5"/>
  <c r="J1007" i="5"/>
  <c r="H932" i="5"/>
  <c r="H959" i="5"/>
  <c r="I695" i="5"/>
  <c r="J854" i="5"/>
  <c r="H706" i="5"/>
  <c r="C565" i="5"/>
  <c r="E395" i="5"/>
  <c r="AS14" i="1"/>
  <c r="AT14" i="1" s="1"/>
  <c r="E962" i="5"/>
  <c r="D802" i="5"/>
  <c r="H428" i="5"/>
  <c r="AS240" i="1"/>
  <c r="AT240" i="1" s="1"/>
  <c r="F871" i="5"/>
  <c r="E437" i="5"/>
  <c r="G785" i="5"/>
  <c r="I971" i="5"/>
  <c r="AS235" i="1"/>
  <c r="AT235" i="1" s="1"/>
  <c r="D579" i="5"/>
  <c r="J416" i="5"/>
  <c r="J331" i="5"/>
  <c r="D404" i="5"/>
  <c r="G860" i="5"/>
  <c r="F131" i="5"/>
  <c r="G744" i="5"/>
  <c r="J894" i="5"/>
  <c r="F667" i="5"/>
  <c r="E359" i="5"/>
  <c r="E846" i="5"/>
  <c r="F710" i="5"/>
  <c r="J608" i="5"/>
  <c r="G731" i="5"/>
  <c r="J530" i="5"/>
  <c r="G659" i="5"/>
  <c r="I882" i="5"/>
  <c r="G845" i="5"/>
  <c r="C984" i="5"/>
  <c r="J877" i="5"/>
  <c r="F497" i="5"/>
  <c r="J142" i="5"/>
  <c r="I441" i="5"/>
  <c r="G722" i="5"/>
  <c r="C870" i="5"/>
  <c r="G682" i="5"/>
  <c r="D129" i="5"/>
  <c r="C402" i="5"/>
  <c r="D789" i="5"/>
  <c r="H734" i="5"/>
  <c r="H697" i="5"/>
  <c r="F924" i="5"/>
  <c r="E672" i="5"/>
  <c r="H332" i="5"/>
  <c r="J484" i="5"/>
  <c r="E278" i="5"/>
  <c r="C432" i="5"/>
  <c r="J371" i="5"/>
  <c r="E656" i="5"/>
  <c r="I575" i="5"/>
  <c r="H351" i="5"/>
  <c r="E567" i="5"/>
  <c r="E935" i="5"/>
  <c r="C217" i="5"/>
  <c r="AS669" i="1"/>
  <c r="AT669" i="1" s="1"/>
  <c r="E431" i="5"/>
  <c r="E396" i="5"/>
  <c r="I263" i="5"/>
  <c r="AS18" i="1"/>
  <c r="AT18" i="1" s="1"/>
  <c r="I977" i="5"/>
  <c r="AS818" i="1"/>
  <c r="AT818" i="1" s="1"/>
  <c r="AS130" i="1"/>
  <c r="AT130" i="1" s="1"/>
  <c r="E843" i="5"/>
  <c r="C399" i="5"/>
  <c r="AS971" i="1"/>
  <c r="AT971" i="1" s="1"/>
  <c r="H157" i="5"/>
  <c r="C311" i="5"/>
  <c r="AS22" i="1"/>
  <c r="AT22" i="1" s="1"/>
  <c r="I533" i="5"/>
  <c r="G353" i="5"/>
  <c r="AS87" i="1"/>
  <c r="AT87" i="1" s="1"/>
  <c r="F637" i="5"/>
  <c r="AS80" i="1"/>
  <c r="AT80" i="1" s="1"/>
  <c r="AS401" i="1"/>
  <c r="AT401" i="1" s="1"/>
  <c r="D695" i="5"/>
  <c r="D645" i="5"/>
  <c r="G980" i="5"/>
  <c r="C588" i="5"/>
  <c r="AS890" i="1"/>
  <c r="AT890" i="1" s="1"/>
  <c r="AS662" i="1"/>
  <c r="AT662" i="1" s="1"/>
  <c r="F619" i="5"/>
  <c r="D987" i="5"/>
  <c r="G736" i="5"/>
  <c r="J683" i="5"/>
  <c r="I853" i="5"/>
  <c r="H760" i="5"/>
  <c r="AS360" i="1"/>
  <c r="AT360" i="1" s="1"/>
  <c r="D323" i="5"/>
  <c r="J887" i="5"/>
  <c r="I59" i="5"/>
  <c r="AS242" i="1"/>
  <c r="AT242" i="1" s="1"/>
  <c r="AS281" i="1"/>
  <c r="AT281" i="1" s="1"/>
  <c r="F892" i="5"/>
  <c r="J917" i="5"/>
  <c r="D740" i="5"/>
  <c r="F897" i="5"/>
  <c r="J849" i="5"/>
  <c r="C537" i="5"/>
  <c r="C284" i="5"/>
  <c r="H962" i="5"/>
  <c r="F986" i="5"/>
  <c r="G1013" i="5"/>
  <c r="J951" i="5"/>
  <c r="F126" i="5"/>
  <c r="E306" i="5"/>
  <c r="D684" i="5"/>
  <c r="J755" i="5"/>
  <c r="F663" i="5"/>
  <c r="E458" i="5"/>
  <c r="J933" i="5"/>
  <c r="H651" i="5"/>
  <c r="E974" i="5"/>
  <c r="I651" i="5"/>
  <c r="C1019" i="5"/>
  <c r="I810" i="5"/>
  <c r="D361" i="5"/>
  <c r="H347" i="5"/>
  <c r="E820" i="5"/>
  <c r="AS546" i="1"/>
  <c r="AT546" i="1" s="1"/>
  <c r="J826" i="5"/>
  <c r="F971" i="5"/>
  <c r="AS598" i="1"/>
  <c r="AT598" i="1" s="1"/>
  <c r="E928" i="5"/>
  <c r="I929" i="5"/>
  <c r="H417" i="5"/>
  <c r="J987" i="5"/>
  <c r="I761" i="5"/>
  <c r="F657" i="5"/>
  <c r="E717" i="5"/>
  <c r="J380" i="5"/>
  <c r="H732" i="5"/>
  <c r="G308" i="5"/>
  <c r="H974" i="5"/>
  <c r="F465" i="5"/>
  <c r="J685" i="5"/>
  <c r="AS911" i="1"/>
  <c r="AT911" i="1" s="1"/>
  <c r="G73" i="5"/>
  <c r="J809" i="5"/>
  <c r="E850" i="5"/>
  <c r="AS848" i="1"/>
  <c r="AT848" i="1" s="1"/>
  <c r="H802" i="5"/>
  <c r="H797" i="5"/>
  <c r="H665" i="5"/>
  <c r="D387" i="5"/>
  <c r="D728" i="5"/>
  <c r="G194" i="5"/>
  <c r="C667" i="5"/>
  <c r="G376" i="5"/>
  <c r="F419" i="5"/>
  <c r="I433" i="5"/>
  <c r="I613" i="5"/>
  <c r="I1014" i="5"/>
  <c r="D363" i="5"/>
  <c r="E179" i="5"/>
  <c r="H840" i="5"/>
  <c r="C336" i="5"/>
  <c r="I658" i="5"/>
  <c r="G670" i="5"/>
  <c r="G1000" i="5"/>
  <c r="H570" i="5"/>
  <c r="H549" i="5"/>
  <c r="D893" i="5"/>
  <c r="C492" i="5"/>
  <c r="J339" i="5"/>
  <c r="E996" i="5"/>
  <c r="D359" i="5"/>
  <c r="F330" i="5"/>
  <c r="G440" i="5"/>
  <c r="E616" i="5"/>
  <c r="H275" i="5"/>
  <c r="G609" i="5"/>
  <c r="F127" i="5"/>
  <c r="I186" i="5"/>
  <c r="F201" i="5"/>
  <c r="I557" i="5"/>
  <c r="E963" i="5"/>
  <c r="G650" i="5"/>
  <c r="D736" i="5"/>
  <c r="C300" i="5"/>
  <c r="F85" i="5"/>
  <c r="H400" i="5"/>
  <c r="C901" i="5"/>
  <c r="C528" i="5"/>
  <c r="H447" i="5"/>
  <c r="E973" i="5"/>
  <c r="I446" i="5"/>
  <c r="D955" i="5"/>
  <c r="J812" i="5"/>
  <c r="D594" i="5"/>
  <c r="AS255" i="1"/>
  <c r="AT255" i="1" s="1"/>
  <c r="H1003" i="5"/>
  <c r="E844" i="5"/>
  <c r="H866" i="5"/>
  <c r="I940" i="5"/>
  <c r="J375" i="5"/>
  <c r="J537" i="5"/>
  <c r="E761" i="5"/>
  <c r="C627" i="5"/>
  <c r="D800" i="5"/>
  <c r="H617" i="5"/>
  <c r="D844" i="5"/>
  <c r="C755" i="5"/>
  <c r="E623" i="5"/>
  <c r="F809" i="5"/>
  <c r="F244" i="5"/>
  <c r="G641" i="5"/>
  <c r="F377" i="5"/>
  <c r="AS337" i="1"/>
  <c r="AT337" i="1" s="1"/>
  <c r="G390" i="5"/>
  <c r="I986" i="5"/>
  <c r="C403" i="5"/>
  <c r="F566" i="5"/>
  <c r="I959" i="5"/>
  <c r="E726" i="5"/>
  <c r="I370" i="5"/>
  <c r="E817" i="5"/>
  <c r="I722" i="5"/>
  <c r="AS331" i="1"/>
  <c r="AT331" i="1" s="1"/>
  <c r="AS285" i="1"/>
  <c r="AT285" i="1" s="1"/>
  <c r="AS847" i="1"/>
  <c r="AT847" i="1" s="1"/>
  <c r="C207" i="5"/>
  <c r="H918" i="5"/>
  <c r="J546" i="5"/>
  <c r="J817" i="5"/>
  <c r="F1002" i="5"/>
  <c r="I757" i="5"/>
  <c r="F316" i="5"/>
  <c r="F760" i="5"/>
  <c r="H680" i="5"/>
  <c r="G1003" i="5"/>
  <c r="C877" i="5"/>
  <c r="D250" i="5"/>
  <c r="D518" i="5"/>
  <c r="I994" i="5"/>
  <c r="C812" i="5"/>
  <c r="F559" i="5"/>
  <c r="F653" i="5"/>
  <c r="E162" i="5"/>
  <c r="E637" i="5"/>
  <c r="D285" i="5"/>
  <c r="F1005" i="5"/>
  <c r="G613" i="5"/>
  <c r="E599" i="5"/>
  <c r="E696" i="5"/>
  <c r="D734" i="5"/>
  <c r="I730" i="5"/>
  <c r="AS30" i="1"/>
  <c r="AT30" i="1" s="1"/>
  <c r="I662" i="5"/>
  <c r="J950" i="5"/>
  <c r="AS993" i="1"/>
  <c r="AT993" i="1" s="1"/>
  <c r="AS392" i="1"/>
  <c r="AT392" i="1" s="1"/>
  <c r="J936" i="5"/>
  <c r="J859" i="5"/>
  <c r="I963" i="5"/>
  <c r="G550" i="5"/>
  <c r="I318" i="5"/>
  <c r="C1012" i="5"/>
  <c r="H709" i="5"/>
  <c r="J547" i="5"/>
  <c r="C779" i="5"/>
  <c r="J535" i="5"/>
  <c r="C743" i="5"/>
  <c r="I416" i="5"/>
  <c r="I414" i="5"/>
  <c r="H581" i="5"/>
  <c r="AS471" i="1"/>
  <c r="AT471" i="1" s="1"/>
  <c r="G956" i="5"/>
  <c r="I694" i="5"/>
  <c r="D819" i="5"/>
  <c r="D247" i="5"/>
  <c r="C957" i="5"/>
  <c r="D679" i="5"/>
  <c r="D869" i="5"/>
  <c r="I760" i="5"/>
  <c r="G693" i="5"/>
  <c r="C777" i="5"/>
  <c r="I860" i="5"/>
  <c r="C849" i="5"/>
  <c r="J600" i="5"/>
  <c r="H610" i="5"/>
  <c r="C942" i="5"/>
  <c r="C706" i="5"/>
  <c r="J816" i="5"/>
  <c r="AS961" i="1"/>
  <c r="AT961" i="1" s="1"/>
  <c r="I618" i="5"/>
  <c r="G608" i="5"/>
  <c r="D448" i="5"/>
  <c r="C771" i="5"/>
  <c r="I742" i="5"/>
  <c r="C394" i="5"/>
  <c r="D197" i="5"/>
  <c r="D258" i="5"/>
  <c r="I606" i="5"/>
  <c r="J611" i="5"/>
  <c r="G632" i="5"/>
  <c r="J607" i="5"/>
  <c r="I588" i="5"/>
  <c r="F507" i="5"/>
  <c r="H528" i="5"/>
  <c r="H101" i="5"/>
  <c r="I248" i="5"/>
  <c r="E386" i="5"/>
  <c r="D291" i="5"/>
  <c r="G183" i="5"/>
  <c r="J1008" i="5"/>
  <c r="D81" i="5"/>
  <c r="E202" i="5"/>
  <c r="E115" i="5"/>
  <c r="G681" i="5"/>
  <c r="H763" i="5"/>
  <c r="E352" i="5"/>
  <c r="J393" i="5"/>
  <c r="H757" i="5"/>
  <c r="H571" i="5"/>
  <c r="C663" i="5"/>
  <c r="I967" i="5"/>
  <c r="H884" i="5"/>
  <c r="AS374" i="1"/>
  <c r="AT374" i="1" s="1"/>
  <c r="C514" i="5"/>
  <c r="G355" i="5"/>
  <c r="H611" i="5"/>
  <c r="H1009" i="5"/>
  <c r="D884" i="5"/>
  <c r="I560" i="5"/>
  <c r="D502" i="5"/>
  <c r="J722" i="5"/>
  <c r="J1019" i="5"/>
  <c r="E664" i="5"/>
  <c r="I413" i="5"/>
  <c r="D860" i="5"/>
  <c r="J701" i="5"/>
  <c r="G432" i="5"/>
  <c r="H652" i="5"/>
  <c r="J723" i="5"/>
  <c r="E736" i="5"/>
  <c r="D517" i="5"/>
  <c r="E875" i="5"/>
  <c r="E555" i="5"/>
  <c r="H701" i="5"/>
  <c r="J918" i="5"/>
  <c r="C979" i="5"/>
  <c r="AS66" i="1"/>
  <c r="AT66" i="1" s="1"/>
  <c r="E391" i="5"/>
  <c r="AS457" i="1"/>
  <c r="AT457" i="1" s="1"/>
  <c r="G702" i="5"/>
  <c r="G995" i="5"/>
  <c r="H1015" i="5"/>
  <c r="AS393" i="1"/>
  <c r="AT393" i="1" s="1"/>
  <c r="C770" i="5"/>
  <c r="AS230" i="1"/>
  <c r="AT230" i="1" s="1"/>
  <c r="E215" i="5"/>
  <c r="G348" i="5"/>
  <c r="G944" i="5"/>
  <c r="J140" i="5"/>
  <c r="G83" i="5"/>
  <c r="C308" i="5"/>
  <c r="E711" i="5"/>
  <c r="D688" i="5"/>
  <c r="J566" i="5"/>
  <c r="I823" i="5"/>
  <c r="D231" i="5"/>
  <c r="C699" i="5"/>
  <c r="E176" i="5"/>
  <c r="D652" i="5"/>
  <c r="I899" i="5"/>
  <c r="C664" i="5"/>
  <c r="F542" i="5"/>
  <c r="D696" i="5"/>
  <c r="D355" i="5"/>
  <c r="AS429" i="1"/>
  <c r="AT429" i="1" s="1"/>
  <c r="C616" i="5"/>
  <c r="G935" i="5"/>
  <c r="D689" i="5"/>
  <c r="AS137" i="1"/>
  <c r="AT137" i="1" s="1"/>
  <c r="J621" i="5"/>
  <c r="C354" i="5"/>
  <c r="AS902" i="1"/>
  <c r="AT902" i="1" s="1"/>
  <c r="AS766" i="1"/>
  <c r="AT766" i="1" s="1"/>
  <c r="I923" i="5"/>
  <c r="H907" i="5"/>
  <c r="H984" i="5"/>
  <c r="C570" i="5"/>
  <c r="AS45" i="1"/>
  <c r="AT45" i="1" s="1"/>
  <c r="H500" i="5"/>
  <c r="C224" i="5"/>
  <c r="J170" i="5"/>
  <c r="I35" i="5"/>
  <c r="AS95" i="1"/>
  <c r="AT95" i="1" s="1"/>
  <c r="E837" i="5"/>
  <c r="C409" i="5"/>
  <c r="AS174" i="1"/>
  <c r="AT174" i="1" s="1"/>
  <c r="F855" i="5"/>
  <c r="AS933" i="1"/>
  <c r="AT933" i="1" s="1"/>
  <c r="I798" i="5"/>
  <c r="C950" i="5"/>
  <c r="J669" i="5"/>
  <c r="I788" i="5"/>
  <c r="E544" i="5"/>
  <c r="C724" i="5"/>
  <c r="F659" i="5"/>
  <c r="J759" i="5"/>
  <c r="G988" i="5"/>
  <c r="E40" i="5"/>
  <c r="J237" i="5"/>
  <c r="C392" i="5"/>
  <c r="C318" i="5"/>
  <c r="I692" i="5"/>
  <c r="F416" i="5"/>
  <c r="E944" i="5"/>
  <c r="C445" i="5"/>
  <c r="G239" i="5"/>
  <c r="G605" i="5"/>
  <c r="H597" i="5"/>
  <c r="D373" i="5"/>
  <c r="F872" i="5"/>
  <c r="H896" i="5"/>
  <c r="G507" i="5"/>
  <c r="H161" i="5"/>
  <c r="D220" i="5"/>
  <c r="C589" i="5"/>
  <c r="G57" i="5"/>
  <c r="E304" i="5"/>
  <c r="I404" i="5"/>
  <c r="E344" i="5"/>
  <c r="F115" i="5"/>
  <c r="C676" i="5"/>
  <c r="J383" i="5"/>
  <c r="J220" i="5"/>
  <c r="H152" i="5"/>
  <c r="J160" i="5"/>
  <c r="F154" i="5"/>
  <c r="E706" i="5"/>
  <c r="G435" i="5"/>
  <c r="F312" i="5"/>
  <c r="D698" i="5"/>
  <c r="E364" i="5"/>
  <c r="C809" i="5"/>
  <c r="E689" i="5"/>
  <c r="F323" i="5"/>
  <c r="F231" i="5"/>
  <c r="AS279" i="1"/>
  <c r="AT279" i="1" s="1"/>
  <c r="AS879" i="1"/>
  <c r="AT879" i="1" s="1"/>
  <c r="AS740" i="1"/>
  <c r="AT740" i="1" s="1"/>
  <c r="E305" i="5"/>
  <c r="E884" i="5"/>
  <c r="F594" i="5"/>
  <c r="E972" i="5"/>
  <c r="G645" i="5"/>
  <c r="D990" i="5"/>
  <c r="J858" i="5"/>
  <c r="G559" i="5"/>
  <c r="D827" i="5"/>
  <c r="F933" i="5"/>
  <c r="J678" i="5"/>
  <c r="D810" i="5"/>
  <c r="AS694" i="1"/>
  <c r="AT694" i="1" s="1"/>
  <c r="D900" i="5"/>
  <c r="J940" i="5"/>
  <c r="F997" i="5"/>
  <c r="G879" i="5"/>
  <c r="I861" i="5"/>
  <c r="J785" i="5"/>
  <c r="E239" i="5"/>
  <c r="D488" i="5"/>
  <c r="I965" i="5"/>
  <c r="I473" i="5"/>
  <c r="E882" i="5"/>
  <c r="E314" i="5"/>
  <c r="E562" i="5"/>
  <c r="E693" i="5"/>
  <c r="AS105" i="1"/>
  <c r="AT105" i="1" s="1"/>
  <c r="C415" i="5"/>
  <c r="AS998" i="1"/>
  <c r="AT998" i="1" s="1"/>
  <c r="J828" i="5"/>
  <c r="E679" i="5"/>
  <c r="H965" i="5"/>
  <c r="F784" i="5"/>
  <c r="J436" i="5"/>
  <c r="E299" i="5"/>
  <c r="I617" i="5"/>
  <c r="AS283" i="1"/>
  <c r="AT283" i="1" s="1"/>
  <c r="J720" i="5"/>
  <c r="J995" i="5"/>
  <c r="G152" i="5"/>
  <c r="E892" i="5"/>
  <c r="F919" i="5"/>
  <c r="J729" i="5"/>
  <c r="E839" i="5"/>
  <c r="C958" i="5"/>
  <c r="J1013" i="5"/>
  <c r="J689" i="5"/>
  <c r="H561" i="5"/>
  <c r="F734" i="5"/>
  <c r="E614" i="5"/>
  <c r="F515" i="5"/>
  <c r="F660" i="5"/>
  <c r="I406" i="5"/>
  <c r="D994" i="5"/>
  <c r="J744" i="5"/>
  <c r="AS239" i="1"/>
  <c r="AT239" i="1" s="1"/>
  <c r="H948" i="5"/>
  <c r="H1012" i="5"/>
  <c r="I821" i="5"/>
  <c r="AS560" i="1"/>
  <c r="AT560" i="1" s="1"/>
  <c r="E807" i="5"/>
  <c r="C165" i="5"/>
  <c r="H1020" i="5"/>
  <c r="AS683" i="1"/>
  <c r="AT683" i="1" s="1"/>
  <c r="G75" i="5"/>
  <c r="C679" i="5"/>
  <c r="F648" i="5"/>
  <c r="C310" i="5"/>
  <c r="I425" i="5"/>
  <c r="AS412" i="1"/>
  <c r="AT412" i="1" s="1"/>
  <c r="AS814" i="1"/>
  <c r="AT814" i="1" s="1"/>
  <c r="F620" i="5"/>
  <c r="D1001" i="5"/>
  <c r="AS449" i="1"/>
  <c r="AT449" i="1" s="1"/>
  <c r="F489" i="5"/>
  <c r="J306" i="5"/>
  <c r="C497" i="5"/>
  <c r="J166" i="5"/>
  <c r="D399" i="5"/>
  <c r="F627" i="5"/>
  <c r="F1016" i="5"/>
  <c r="F258" i="5"/>
  <c r="C329" i="5"/>
  <c r="G763" i="5"/>
  <c r="C480" i="5"/>
  <c r="F562" i="5"/>
  <c r="E828" i="5"/>
  <c r="J970" i="5"/>
  <c r="E953" i="5"/>
  <c r="C50" i="5"/>
  <c r="G735" i="5"/>
  <c r="H861" i="5"/>
  <c r="I702" i="5"/>
  <c r="D414" i="5"/>
  <c r="G512" i="5"/>
  <c r="G848" i="5"/>
  <c r="I1020" i="5"/>
  <c r="D267" i="5"/>
  <c r="J601" i="5"/>
  <c r="G535" i="5"/>
  <c r="I48" i="5"/>
  <c r="G493" i="5"/>
  <c r="D560" i="5"/>
  <c r="G401" i="5"/>
  <c r="D704" i="5"/>
  <c r="E657" i="5"/>
  <c r="J401" i="5"/>
  <c r="E670" i="5"/>
  <c r="F697" i="5"/>
  <c r="I455" i="5"/>
  <c r="C460" i="5"/>
  <c r="I268" i="5"/>
  <c r="J107" i="5"/>
  <c r="I44" i="5"/>
  <c r="E366" i="5"/>
  <c r="F277" i="5"/>
  <c r="J827" i="5"/>
  <c r="C407" i="5"/>
  <c r="F382" i="5"/>
  <c r="H573" i="5"/>
  <c r="C138" i="5"/>
  <c r="D118" i="5"/>
  <c r="F591" i="5"/>
  <c r="C455" i="5"/>
  <c r="J187" i="5"/>
  <c r="J949" i="5"/>
  <c r="H667" i="5"/>
  <c r="D520" i="5"/>
  <c r="J988" i="5"/>
  <c r="AS172" i="1"/>
  <c r="AT172" i="1" s="1"/>
  <c r="D931" i="5"/>
  <c r="G832" i="5"/>
  <c r="AS252" i="1"/>
  <c r="AT252" i="1" s="1"/>
  <c r="D539" i="5"/>
  <c r="F522" i="5"/>
  <c r="C776" i="5"/>
  <c r="AS985" i="1"/>
  <c r="AT985" i="1" s="1"/>
  <c r="I945" i="5"/>
  <c r="F568" i="5"/>
  <c r="F755" i="5"/>
  <c r="J637" i="5"/>
  <c r="AS1000" i="1"/>
  <c r="AT1000" i="1" s="1"/>
  <c r="D974" i="5"/>
  <c r="F528" i="5"/>
  <c r="C288" i="5"/>
  <c r="G633" i="5"/>
  <c r="AS152" i="1"/>
  <c r="AT152" i="1" s="1"/>
  <c r="D525" i="5"/>
  <c r="C952" i="5"/>
  <c r="I303" i="5"/>
  <c r="I622" i="5"/>
  <c r="I655" i="5"/>
  <c r="C229" i="5"/>
  <c r="AS486" i="1"/>
  <c r="AT486" i="1" s="1"/>
  <c r="AS834" i="1"/>
  <c r="AT834" i="1" s="1"/>
  <c r="I544" i="5"/>
  <c r="G855" i="5"/>
  <c r="D702" i="5"/>
  <c r="C988" i="5"/>
  <c r="AS381" i="1"/>
  <c r="AT381" i="1" s="1"/>
  <c r="C953" i="5"/>
  <c r="F484" i="5"/>
  <c r="D756" i="5"/>
  <c r="D626" i="5"/>
  <c r="H271" i="5"/>
  <c r="C700" i="5"/>
  <c r="D920" i="5"/>
  <c r="E845" i="5"/>
  <c r="AS478" i="1"/>
  <c r="AT478" i="1" s="1"/>
  <c r="AS777" i="1"/>
  <c r="AT777" i="1" s="1"/>
  <c r="H590" i="5"/>
  <c r="D774" i="5"/>
  <c r="F1004" i="5"/>
  <c r="H705" i="5"/>
  <c r="J791" i="5"/>
  <c r="I669" i="5"/>
  <c r="I668" i="5"/>
  <c r="F473" i="5"/>
  <c r="D842" i="5"/>
  <c r="AS732" i="1"/>
  <c r="AT732" i="1" s="1"/>
  <c r="C968" i="5"/>
  <c r="J750" i="5"/>
  <c r="I905" i="5"/>
  <c r="AS39" i="1"/>
  <c r="AT39" i="1" s="1"/>
  <c r="E292" i="5"/>
  <c r="C475" i="5"/>
  <c r="G985" i="5"/>
  <c r="C855" i="5"/>
  <c r="AS365" i="1"/>
  <c r="AT365" i="1" s="1"/>
  <c r="I863" i="5"/>
  <c r="AS622" i="1"/>
  <c r="AT622" i="1" s="1"/>
  <c r="E945" i="5"/>
  <c r="G567" i="5"/>
  <c r="G1015" i="5"/>
  <c r="AS613" i="1"/>
  <c r="AT613" i="1" s="1"/>
  <c r="AS179" i="1"/>
  <c r="AT179" i="1" s="1"/>
  <c r="C67" i="5"/>
  <c r="J958" i="5"/>
  <c r="J396" i="5"/>
  <c r="I808" i="5"/>
  <c r="I874" i="5"/>
  <c r="G454" i="5"/>
  <c r="F962" i="5"/>
  <c r="AS490" i="1"/>
  <c r="AT490" i="1" s="1"/>
  <c r="H529" i="5"/>
  <c r="D705" i="5"/>
  <c r="G930" i="5"/>
  <c r="F427" i="5"/>
  <c r="J456" i="5"/>
  <c r="F923" i="5"/>
  <c r="I625" i="5"/>
  <c r="D262" i="5"/>
  <c r="I360" i="5"/>
  <c r="E574" i="5"/>
  <c r="I973" i="5"/>
  <c r="C489" i="5"/>
  <c r="F1008" i="5"/>
  <c r="I369" i="5"/>
  <c r="F768" i="5"/>
  <c r="H729" i="5"/>
  <c r="G726" i="5"/>
  <c r="D553" i="5"/>
  <c r="AS837" i="1"/>
  <c r="AT837" i="1" s="1"/>
  <c r="E913" i="5"/>
  <c r="E683" i="5"/>
  <c r="G487" i="5"/>
  <c r="J691" i="5"/>
  <c r="I924" i="5"/>
  <c r="I521" i="5"/>
  <c r="E960" i="5"/>
  <c r="G570" i="5"/>
  <c r="F273" i="5"/>
  <c r="I918" i="5"/>
  <c r="D976" i="5"/>
  <c r="G32" i="5"/>
  <c r="C665" i="5"/>
  <c r="J121" i="5"/>
  <c r="C89" i="5"/>
  <c r="J549" i="5"/>
  <c r="H640" i="5"/>
  <c r="I705" i="5"/>
  <c r="E519" i="5"/>
  <c r="C710" i="5"/>
  <c r="H945" i="5"/>
  <c r="H65" i="5"/>
  <c r="D261" i="5"/>
  <c r="G416" i="5"/>
  <c r="F161" i="5"/>
  <c r="G480" i="5"/>
  <c r="I733" i="5"/>
  <c r="I781" i="5"/>
  <c r="AS675" i="1"/>
  <c r="AT675" i="1" s="1"/>
  <c r="H395" i="5"/>
  <c r="G581" i="5"/>
  <c r="G545" i="5"/>
  <c r="AS372" i="1"/>
  <c r="AT372" i="1" s="1"/>
  <c r="C649" i="5"/>
  <c r="AS447" i="1"/>
  <c r="AT447" i="1" s="1"/>
  <c r="F966" i="5"/>
  <c r="G495" i="5"/>
  <c r="I819" i="5"/>
  <c r="AS189" i="1"/>
  <c r="AT189" i="1" s="1"/>
  <c r="E307" i="5"/>
  <c r="I418" i="5"/>
  <c r="F560" i="5"/>
  <c r="AS210" i="1"/>
  <c r="AT210" i="1" s="1"/>
  <c r="G784" i="5"/>
  <c r="AS577" i="1"/>
  <c r="AT577" i="1" s="1"/>
  <c r="H761" i="5"/>
  <c r="F864" i="5"/>
  <c r="H923" i="5"/>
  <c r="H563" i="5"/>
  <c r="J857" i="5"/>
  <c r="H828" i="5"/>
  <c r="AS774" i="1"/>
  <c r="AT774" i="1" s="1"/>
  <c r="J649" i="5"/>
  <c r="C806" i="5"/>
  <c r="AS278" i="1"/>
  <c r="AT278" i="1" s="1"/>
  <c r="H738" i="5"/>
  <c r="D543" i="5"/>
  <c r="G769" i="5"/>
  <c r="AS185" i="1"/>
  <c r="AT185" i="1" s="1"/>
  <c r="C758" i="5"/>
  <c r="J904" i="5"/>
  <c r="E1013" i="5"/>
  <c r="F950" i="5"/>
  <c r="H1004" i="5"/>
  <c r="I567" i="5"/>
  <c r="AS882" i="1"/>
  <c r="AT882" i="1" s="1"/>
  <c r="C769" i="5"/>
  <c r="C36" i="5"/>
  <c r="C548" i="5"/>
  <c r="AS585" i="1"/>
  <c r="AT585" i="1" s="1"/>
  <c r="AS236" i="1"/>
  <c r="AT236" i="1" s="1"/>
  <c r="H524" i="5"/>
  <c r="H989" i="5"/>
  <c r="H850" i="5"/>
  <c r="AS77" i="1"/>
  <c r="AT77" i="1" s="1"/>
  <c r="E704" i="5"/>
  <c r="G695" i="5"/>
  <c r="F883" i="5"/>
  <c r="AS590" i="1"/>
  <c r="AT590" i="1" s="1"/>
  <c r="C543" i="5"/>
  <c r="D776" i="5"/>
  <c r="AS746" i="1"/>
  <c r="AT746" i="1" s="1"/>
  <c r="I952" i="5"/>
  <c r="D624" i="5"/>
  <c r="I534" i="5"/>
  <c r="I836" i="5"/>
  <c r="I852" i="5"/>
  <c r="C803" i="5"/>
  <c r="G683" i="5"/>
  <c r="C717" i="5"/>
  <c r="D245" i="5"/>
  <c r="I713" i="5"/>
  <c r="I398" i="5"/>
  <c r="H904" i="5"/>
  <c r="E510" i="5"/>
  <c r="E749" i="5"/>
  <c r="AS632" i="1"/>
  <c r="AT632" i="1" s="1"/>
  <c r="E681" i="5"/>
  <c r="I912" i="5"/>
  <c r="D720" i="5"/>
  <c r="AS19" i="1"/>
  <c r="AT19" i="1" s="1"/>
  <c r="D429" i="5"/>
  <c r="F727" i="5"/>
  <c r="F600" i="5"/>
  <c r="AS822" i="1"/>
  <c r="AT822" i="1" s="1"/>
  <c r="E568" i="5"/>
  <c r="J782" i="5"/>
  <c r="C917" i="5"/>
  <c r="F651" i="5"/>
  <c r="F45" i="5"/>
  <c r="AS970" i="1"/>
  <c r="AT970" i="1" s="1"/>
  <c r="F891" i="5"/>
  <c r="H718" i="5"/>
  <c r="C783" i="5"/>
  <c r="E849" i="5"/>
  <c r="AS48" i="1"/>
  <c r="AT48" i="1" s="1"/>
  <c r="AS264" i="1"/>
  <c r="AT264" i="1" s="1"/>
  <c r="D795" i="5"/>
  <c r="J642" i="5"/>
  <c r="F941" i="5"/>
  <c r="H936" i="5"/>
  <c r="C1010" i="5"/>
  <c r="D725" i="5"/>
  <c r="D218" i="5"/>
  <c r="D808" i="5"/>
  <c r="E824" i="5"/>
  <c r="I728" i="5"/>
  <c r="J477" i="5"/>
  <c r="F629" i="5"/>
  <c r="C257" i="5"/>
  <c r="H364" i="5"/>
  <c r="I961" i="5"/>
  <c r="D295" i="5"/>
  <c r="J141" i="5"/>
  <c r="J420" i="5"/>
  <c r="E335" i="5"/>
  <c r="H375" i="5"/>
  <c r="D360" i="5"/>
  <c r="G232" i="5"/>
  <c r="F501" i="5"/>
  <c r="F544" i="5"/>
  <c r="E956" i="5"/>
  <c r="I547" i="5"/>
  <c r="C110" i="5"/>
  <c r="H601" i="5"/>
  <c r="C652" i="5"/>
  <c r="D286" i="5"/>
  <c r="H304" i="5"/>
  <c r="J390" i="5"/>
  <c r="G752" i="5"/>
  <c r="E317" i="5"/>
  <c r="H522" i="5"/>
  <c r="J27" i="5"/>
  <c r="I107" i="5"/>
  <c r="C382" i="5"/>
  <c r="I944" i="5"/>
  <c r="C705" i="5"/>
  <c r="AS233" i="1"/>
  <c r="AT233" i="1" s="1"/>
  <c r="G951" i="5"/>
  <c r="AS941" i="1"/>
  <c r="AT941" i="1" s="1"/>
  <c r="AS540" i="1"/>
  <c r="AT540" i="1" s="1"/>
  <c r="F634" i="5"/>
  <c r="I509" i="5"/>
  <c r="F928" i="5"/>
  <c r="J914" i="5"/>
  <c r="D778" i="5"/>
  <c r="E1004" i="5"/>
  <c r="J548" i="5"/>
  <c r="J342" i="5"/>
  <c r="AS382" i="1"/>
  <c r="AT382" i="1" s="1"/>
  <c r="G366" i="5"/>
  <c r="E921" i="5"/>
  <c r="J645" i="5"/>
  <c r="D609" i="5"/>
  <c r="G472" i="5"/>
  <c r="D550" i="5"/>
  <c r="D354" i="5"/>
  <c r="J350" i="5"/>
  <c r="J266" i="5"/>
  <c r="I839" i="5"/>
  <c r="E564" i="5"/>
  <c r="H179" i="5"/>
  <c r="E688" i="5"/>
  <c r="H546" i="5"/>
  <c r="AS686" i="1"/>
  <c r="AT686" i="1" s="1"/>
  <c r="J556" i="5"/>
  <c r="AS270" i="1"/>
  <c r="AT270" i="1" s="1"/>
  <c r="AS905" i="1"/>
  <c r="AT905" i="1" s="1"/>
  <c r="AS119" i="1"/>
  <c r="AT119" i="1" s="1"/>
  <c r="I679" i="5"/>
  <c r="AS156" i="1"/>
  <c r="AT156" i="1" s="1"/>
  <c r="C568" i="5"/>
  <c r="C813" i="5"/>
  <c r="G406" i="5"/>
  <c r="D227" i="5"/>
  <c r="D1020" i="5"/>
  <c r="G939" i="5"/>
  <c r="AS685" i="1"/>
  <c r="AT685" i="1" s="1"/>
  <c r="E388" i="5"/>
  <c r="G724" i="5"/>
  <c r="AS345" i="1"/>
  <c r="AT345" i="1" s="1"/>
  <c r="I789" i="5"/>
  <c r="D828" i="5"/>
  <c r="E310" i="5"/>
  <c r="AS201" i="1"/>
  <c r="AT201" i="1" s="1"/>
  <c r="C243" i="5"/>
  <c r="AS448" i="1"/>
  <c r="AT448" i="1" s="1"/>
  <c r="F974" i="5"/>
  <c r="C716" i="5"/>
  <c r="C662" i="5"/>
  <c r="I400" i="5"/>
  <c r="AS459" i="1"/>
  <c r="AT459" i="1" s="1"/>
  <c r="I835" i="5"/>
  <c r="J366" i="5"/>
  <c r="G656" i="5"/>
  <c r="H765" i="5"/>
  <c r="AS301" i="1"/>
  <c r="AT301" i="1" s="1"/>
  <c r="C896" i="5"/>
  <c r="F850" i="5"/>
  <c r="AS287" i="1"/>
  <c r="AT287" i="1" s="1"/>
  <c r="C890" i="5"/>
  <c r="AS437" i="1"/>
  <c r="AT437" i="1" s="1"/>
  <c r="G737" i="5"/>
  <c r="AS615" i="1"/>
  <c r="AT615" i="1" s="1"/>
  <c r="F930" i="5"/>
  <c r="H676" i="5"/>
  <c r="AS627" i="1"/>
  <c r="AT627" i="1" s="1"/>
  <c r="E933" i="5"/>
  <c r="E774" i="5"/>
  <c r="F218" i="5"/>
  <c r="D565" i="5"/>
  <c r="C909" i="5"/>
  <c r="G746" i="5"/>
  <c r="AS868" i="1"/>
  <c r="AT868" i="1" s="1"/>
  <c r="G864" i="5"/>
  <c r="D117" i="5"/>
  <c r="G657" i="5"/>
  <c r="D950" i="5"/>
  <c r="C254" i="5"/>
  <c r="J696" i="5"/>
  <c r="C766" i="5"/>
  <c r="C199" i="5"/>
  <c r="H666" i="5"/>
  <c r="AS678" i="1"/>
  <c r="AT678" i="1" s="1"/>
  <c r="AS517" i="1"/>
  <c r="AT517" i="1" s="1"/>
  <c r="F1010" i="5"/>
  <c r="F787" i="5"/>
  <c r="AS807" i="1"/>
  <c r="AT807" i="1" s="1"/>
  <c r="F796" i="5"/>
  <c r="I495" i="5"/>
  <c r="E856" i="5"/>
  <c r="H941" i="5"/>
  <c r="G972" i="5"/>
  <c r="H940" i="5"/>
  <c r="F550" i="5"/>
  <c r="I271" i="5"/>
  <c r="F380" i="5"/>
  <c r="E872" i="5"/>
  <c r="E484" i="5"/>
  <c r="F912" i="5"/>
  <c r="AS428" i="1"/>
  <c r="AT428" i="1" s="1"/>
  <c r="H87" i="5"/>
  <c r="E989" i="5"/>
  <c r="F766" i="5"/>
  <c r="D853" i="5"/>
  <c r="D475" i="5"/>
  <c r="G276" i="5"/>
  <c r="F526" i="5"/>
  <c r="G369" i="5"/>
  <c r="I269" i="5"/>
  <c r="G959" i="5"/>
  <c r="AS960" i="1"/>
  <c r="AT960" i="1" s="1"/>
  <c r="E561" i="5"/>
  <c r="C275" i="5"/>
  <c r="C312" i="5"/>
  <c r="J542" i="5"/>
  <c r="J492" i="5"/>
  <c r="D139" i="5"/>
  <c r="C544" i="5"/>
  <c r="I383" i="5"/>
  <c r="C75" i="5"/>
  <c r="C450" i="5"/>
  <c r="C410" i="5"/>
  <c r="C866" i="5"/>
  <c r="C25" i="5"/>
  <c r="I520" i="5"/>
  <c r="H205" i="5"/>
  <c r="AS866" i="1"/>
  <c r="AT866" i="1" s="1"/>
  <c r="D912" i="5"/>
  <c r="AS71" i="1"/>
  <c r="AT71" i="1" s="1"/>
  <c r="E650" i="5"/>
  <c r="AS706" i="1"/>
  <c r="AT706" i="1" s="1"/>
  <c r="H830" i="5"/>
  <c r="H744" i="5"/>
  <c r="H133" i="5"/>
  <c r="D510" i="5"/>
  <c r="D1002" i="5"/>
  <c r="E404" i="5"/>
  <c r="E818" i="5"/>
  <c r="I565" i="5"/>
  <c r="I277" i="5"/>
  <c r="G924" i="5"/>
  <c r="F539" i="5"/>
  <c r="AS497" i="1"/>
  <c r="AT497" i="1" s="1"/>
  <c r="H916" i="5"/>
  <c r="G112" i="5"/>
  <c r="C174" i="5"/>
  <c r="E695" i="5"/>
  <c r="F743" i="5"/>
  <c r="E93" i="5"/>
  <c r="H508" i="5"/>
  <c r="G945" i="5"/>
  <c r="H544" i="5"/>
  <c r="D977" i="5"/>
  <c r="D526" i="5"/>
  <c r="AS564" i="1"/>
  <c r="AT564" i="1" s="1"/>
  <c r="I345" i="5"/>
  <c r="E609" i="5"/>
  <c r="I660" i="5"/>
  <c r="I783" i="5"/>
  <c r="AS700" i="1"/>
  <c r="AT700" i="1" s="1"/>
  <c r="AS839" i="1"/>
  <c r="AT839" i="1" s="1"/>
  <c r="H501" i="5"/>
  <c r="AS261" i="1"/>
  <c r="AT261" i="1" s="1"/>
  <c r="J113" i="5"/>
  <c r="I453" i="5"/>
  <c r="F617" i="5"/>
  <c r="H813" i="5"/>
  <c r="J273" i="5"/>
  <c r="AS359" i="1"/>
  <c r="AT359" i="1" s="1"/>
  <c r="D973" i="5"/>
  <c r="F363" i="5"/>
  <c r="I858" i="5"/>
  <c r="C500" i="5"/>
  <c r="C904" i="5"/>
  <c r="C673" i="5"/>
  <c r="AS367" i="1"/>
  <c r="AT367" i="1" s="1"/>
  <c r="I896" i="5"/>
  <c r="C377" i="5"/>
  <c r="F573" i="5"/>
  <c r="F929" i="5"/>
  <c r="I594" i="5"/>
  <c r="C218" i="5"/>
  <c r="H96" i="5"/>
  <c r="D288" i="5"/>
  <c r="G379" i="5"/>
  <c r="AS693" i="1"/>
  <c r="AT693" i="1" s="1"/>
  <c r="AS206" i="1"/>
  <c r="AT206" i="1" s="1"/>
  <c r="G964" i="5"/>
  <c r="C837" i="5"/>
  <c r="AS56" i="1"/>
  <c r="AT56" i="1" s="1"/>
  <c r="D662" i="5"/>
  <c r="H607" i="5"/>
  <c r="D667" i="5"/>
  <c r="D862" i="5"/>
  <c r="F1007" i="5"/>
  <c r="J478" i="5"/>
  <c r="J464" i="5"/>
  <c r="H1005" i="5"/>
  <c r="F309" i="5"/>
  <c r="D1009" i="5"/>
  <c r="J952" i="5"/>
  <c r="E994" i="5"/>
  <c r="G1007" i="5"/>
  <c r="C404" i="5"/>
  <c r="F960" i="5"/>
  <c r="J885" i="5"/>
  <c r="G809" i="5"/>
  <c r="H992" i="5"/>
  <c r="J595" i="5"/>
  <c r="E908" i="5"/>
  <c r="AS120" i="1"/>
  <c r="AT120" i="1" s="1"/>
  <c r="AS978" i="1"/>
  <c r="AT978" i="1" s="1"/>
  <c r="E636" i="5"/>
  <c r="E427" i="5"/>
  <c r="C630" i="5"/>
  <c r="C532" i="5"/>
  <c r="H396" i="5"/>
  <c r="C97" i="5"/>
  <c r="E377" i="5"/>
  <c r="F494" i="5"/>
  <c r="H615" i="5"/>
  <c r="H297" i="5"/>
  <c r="J657" i="5"/>
  <c r="G611" i="5"/>
  <c r="H639" i="5"/>
  <c r="I187" i="5"/>
  <c r="E508" i="5"/>
  <c r="G787" i="5"/>
  <c r="I359" i="5"/>
  <c r="I436" i="5"/>
  <c r="I701" i="5"/>
  <c r="F291" i="5"/>
  <c r="I831" i="5"/>
  <c r="C226" i="5"/>
  <c r="F400" i="5"/>
  <c r="C267" i="5"/>
  <c r="F344" i="5"/>
  <c r="E800" i="5"/>
  <c r="J347" i="5"/>
  <c r="G317" i="5"/>
  <c r="C431" i="5"/>
  <c r="J489" i="5"/>
  <c r="E694" i="5"/>
  <c r="F148" i="5"/>
  <c r="J385" i="5"/>
  <c r="D299" i="5"/>
  <c r="J457" i="5"/>
  <c r="G200" i="5"/>
  <c r="I346" i="5"/>
  <c r="I811" i="5"/>
  <c r="C729" i="5"/>
  <c r="C928" i="5"/>
  <c r="I685" i="5"/>
  <c r="D711" i="5"/>
  <c r="F676" i="5"/>
  <c r="H859" i="5"/>
  <c r="H837" i="5"/>
  <c r="D761" i="5"/>
  <c r="E273" i="5"/>
  <c r="F690" i="5"/>
  <c r="C496" i="5"/>
  <c r="H468" i="5"/>
  <c r="C773" i="5"/>
  <c r="H1007" i="5"/>
  <c r="J941" i="5"/>
  <c r="E798" i="5"/>
  <c r="F474" i="5"/>
  <c r="F807" i="5"/>
  <c r="H934" i="5"/>
  <c r="F772" i="5"/>
  <c r="H825" i="5"/>
  <c r="I1008" i="5"/>
  <c r="J840" i="5"/>
  <c r="AS863" i="1"/>
  <c r="AT863" i="1" s="1"/>
  <c r="F371" i="5"/>
  <c r="F483" i="5"/>
  <c r="G730" i="5"/>
  <c r="D805" i="5"/>
  <c r="G694" i="5"/>
  <c r="E257" i="5"/>
  <c r="G998" i="5"/>
  <c r="E815" i="5"/>
  <c r="E502" i="5"/>
  <c r="F878" i="5"/>
  <c r="H964" i="5"/>
  <c r="AS932" i="1"/>
  <c r="AT932" i="1" s="1"/>
  <c r="AS876" i="1"/>
  <c r="AT876" i="1" s="1"/>
  <c r="I562" i="5"/>
  <c r="E767" i="5"/>
  <c r="F299" i="5"/>
  <c r="D336" i="5"/>
  <c r="G876" i="5"/>
  <c r="F713" i="5"/>
  <c r="C474" i="5"/>
  <c r="C619" i="5"/>
  <c r="J120" i="5"/>
  <c r="AS747" i="1"/>
  <c r="AT747" i="1" s="1"/>
  <c r="H245" i="5"/>
  <c r="D754" i="5"/>
  <c r="C622" i="5"/>
  <c r="J1009" i="5"/>
  <c r="AS53" i="1"/>
  <c r="AT53" i="1" s="1"/>
  <c r="J945" i="5"/>
  <c r="E524" i="5"/>
  <c r="I751" i="5"/>
  <c r="H142" i="5"/>
  <c r="E225" i="5"/>
  <c r="I869" i="5"/>
  <c r="G967" i="5"/>
  <c r="D111" i="5"/>
  <c r="H634" i="5"/>
  <c r="AS421" i="1"/>
  <c r="AT421" i="1" s="1"/>
  <c r="AS378" i="1"/>
  <c r="AT378" i="1" s="1"/>
  <c r="AS299" i="1"/>
  <c r="AT299" i="1" s="1"/>
  <c r="E990" i="5"/>
  <c r="G50" i="5"/>
  <c r="F817" i="5"/>
  <c r="AS883" i="1"/>
  <c r="AT883" i="1" s="1"/>
  <c r="E862" i="5"/>
  <c r="AS383" i="1"/>
  <c r="AT383" i="1" s="1"/>
  <c r="H437" i="5"/>
  <c r="C558" i="5"/>
  <c r="J713" i="5"/>
  <c r="C643" i="5"/>
  <c r="F654" i="5"/>
  <c r="J620" i="5"/>
  <c r="AS730" i="1"/>
  <c r="AT730" i="1" s="1"/>
  <c r="J403" i="5"/>
  <c r="G463" i="5"/>
  <c r="AS515" i="1"/>
  <c r="AT515" i="1" s="1"/>
  <c r="H413" i="5"/>
  <c r="C542" i="5"/>
  <c r="G143" i="5"/>
  <c r="AS831" i="1"/>
  <c r="AT831" i="1" s="1"/>
  <c r="J576" i="5"/>
  <c r="G679" i="5"/>
  <c r="H862" i="5"/>
  <c r="H953" i="5"/>
  <c r="AS481" i="1"/>
  <c r="AT481" i="1" s="1"/>
  <c r="E834" i="5"/>
  <c r="E639" i="5"/>
  <c r="D491" i="5"/>
  <c r="C833" i="5"/>
  <c r="I270" i="5"/>
  <c r="G929" i="5"/>
  <c r="D188" i="5"/>
  <c r="J23" i="5"/>
  <c r="AS531" i="1"/>
  <c r="AT531" i="1" s="1"/>
  <c r="F543" i="5"/>
  <c r="G316" i="5"/>
  <c r="C661" i="5"/>
  <c r="E237" i="5"/>
  <c r="D755" i="5"/>
  <c r="H229" i="5"/>
  <c r="E868" i="5"/>
  <c r="AS376" i="1"/>
  <c r="AT376" i="1" s="1"/>
  <c r="E729" i="5"/>
  <c r="G281" i="5"/>
  <c r="D723" i="5"/>
  <c r="J658" i="5"/>
  <c r="J873" i="5"/>
  <c r="F317" i="5"/>
  <c r="F333" i="5"/>
  <c r="E166" i="5"/>
  <c r="H193" i="5"/>
  <c r="D265" i="5"/>
  <c r="I196" i="5"/>
  <c r="G802" i="5"/>
  <c r="I517" i="5"/>
  <c r="F808" i="5"/>
  <c r="C634" i="5"/>
  <c r="D960" i="5"/>
  <c r="C376" i="5"/>
  <c r="D138" i="5"/>
  <c r="D468" i="5"/>
  <c r="D840" i="5"/>
  <c r="I843" i="5"/>
  <c r="I135" i="5"/>
  <c r="D171" i="5"/>
  <c r="I712" i="5"/>
  <c r="D848" i="5"/>
  <c r="D813" i="5"/>
  <c r="I903" i="5"/>
  <c r="J178" i="5"/>
  <c r="I983" i="5"/>
  <c r="C148" i="5"/>
  <c r="E516" i="5"/>
  <c r="AS123" i="1"/>
  <c r="AT123" i="1" s="1"/>
  <c r="AS887" i="1"/>
  <c r="AT887" i="1" s="1"/>
  <c r="C357" i="5"/>
  <c r="C580" i="5"/>
  <c r="D319" i="5"/>
  <c r="F531" i="5"/>
  <c r="C507" i="5"/>
  <c r="E186" i="5"/>
  <c r="E831" i="5"/>
  <c r="F160" i="5"/>
  <c r="H359" i="5"/>
  <c r="G606" i="5"/>
  <c r="D145" i="5"/>
  <c r="G285" i="5"/>
  <c r="G397" i="5"/>
  <c r="E791" i="5"/>
  <c r="I807" i="5"/>
  <c r="G156" i="5"/>
  <c r="G349" i="5"/>
  <c r="F306" i="5"/>
  <c r="C536" i="5"/>
  <c r="I714" i="5"/>
  <c r="F887" i="5"/>
  <c r="E826" i="5"/>
  <c r="H743" i="5"/>
  <c r="J324" i="5"/>
  <c r="D486" i="5"/>
  <c r="G110" i="5"/>
  <c r="H789" i="5"/>
  <c r="F920" i="5"/>
  <c r="D398" i="5"/>
  <c r="E770" i="5"/>
  <c r="H902" i="5"/>
  <c r="E435" i="5"/>
  <c r="C359" i="5"/>
  <c r="F828" i="5"/>
  <c r="I100" i="5"/>
  <c r="D410" i="5"/>
  <c r="I150" i="5"/>
  <c r="I218" i="5"/>
  <c r="F814" i="5"/>
  <c r="H416" i="5"/>
  <c r="G344" i="5"/>
  <c r="E295" i="5"/>
  <c r="J919" i="5"/>
  <c r="J349" i="5"/>
  <c r="I480" i="5"/>
  <c r="C192" i="5"/>
  <c r="F293" i="5"/>
  <c r="F552" i="5"/>
  <c r="C412" i="5"/>
  <c r="D615" i="5"/>
  <c r="AS542" i="1"/>
  <c r="AT542" i="1" s="1"/>
  <c r="H513" i="5"/>
  <c r="J843" i="5"/>
  <c r="C581" i="5"/>
  <c r="H979" i="5"/>
  <c r="I635" i="5"/>
  <c r="J448" i="5"/>
  <c r="G717" i="5"/>
  <c r="F472" i="5"/>
  <c r="I801" i="5"/>
  <c r="E246" i="5"/>
  <c r="H625" i="5"/>
  <c r="F435" i="5"/>
  <c r="G430" i="5"/>
  <c r="J226" i="5"/>
  <c r="E451" i="5"/>
  <c r="F241" i="5"/>
  <c r="F664" i="5"/>
  <c r="C966" i="5"/>
  <c r="G934" i="5"/>
  <c r="AS629" i="1"/>
  <c r="AT629" i="1" s="1"/>
  <c r="E312" i="5"/>
  <c r="E288" i="5"/>
  <c r="G442" i="5"/>
  <c r="E481" i="5"/>
  <c r="F405" i="5"/>
  <c r="J469" i="5"/>
  <c r="H128" i="5"/>
  <c r="G94" i="5"/>
  <c r="G138" i="5"/>
  <c r="D739" i="5"/>
  <c r="D146" i="5"/>
  <c r="I503" i="5"/>
  <c r="C147" i="5"/>
  <c r="C843" i="5"/>
  <c r="D315" i="5"/>
  <c r="G208" i="5"/>
  <c r="J104" i="5"/>
  <c r="J878" i="5"/>
  <c r="G449" i="5"/>
  <c r="J346" i="5"/>
  <c r="C198" i="5"/>
  <c r="H289" i="5"/>
  <c r="J319" i="5"/>
  <c r="H276" i="5"/>
  <c r="H263" i="5"/>
  <c r="D263" i="5"/>
  <c r="F92" i="5"/>
  <c r="H305" i="5"/>
  <c r="I29" i="5"/>
  <c r="E469" i="5"/>
  <c r="I42" i="5"/>
  <c r="E227" i="5"/>
  <c r="G361" i="5"/>
  <c r="I481" i="5"/>
  <c r="D322" i="5"/>
  <c r="H478" i="5"/>
  <c r="F468" i="5"/>
  <c r="H361" i="5"/>
  <c r="C204" i="5"/>
  <c r="G165" i="5"/>
  <c r="D78" i="5"/>
  <c r="J134" i="5"/>
  <c r="E464" i="5"/>
  <c r="J381" i="5"/>
  <c r="H429" i="5"/>
  <c r="F338" i="5"/>
  <c r="H582" i="5"/>
  <c r="C52" i="5"/>
  <c r="G220" i="5"/>
  <c r="I794" i="5"/>
  <c r="I614" i="5"/>
  <c r="C879" i="5"/>
  <c r="H996" i="5"/>
  <c r="AS914" i="1"/>
  <c r="AT914" i="1" s="1"/>
  <c r="E885" i="5"/>
  <c r="F339" i="5"/>
  <c r="H924" i="5"/>
  <c r="G222" i="5"/>
  <c r="J234" i="5"/>
  <c r="C829" i="5"/>
  <c r="C880" i="5"/>
  <c r="H485" i="5"/>
  <c r="E192" i="5"/>
  <c r="F572" i="5"/>
  <c r="G422" i="5"/>
  <c r="I921" i="5"/>
  <c r="G352" i="5"/>
  <c r="G585" i="5"/>
  <c r="G539" i="5"/>
  <c r="H735" i="5"/>
  <c r="F718" i="5"/>
  <c r="F412" i="5"/>
  <c r="E553" i="5"/>
  <c r="J369" i="5"/>
  <c r="J311" i="5"/>
  <c r="H344" i="5"/>
  <c r="E735" i="5"/>
  <c r="G191" i="5"/>
  <c r="H726" i="5"/>
  <c r="I132" i="5"/>
  <c r="C873" i="5"/>
  <c r="G851" i="5"/>
  <c r="J279" i="5"/>
  <c r="J389" i="5"/>
  <c r="C872" i="5"/>
  <c r="C645" i="5"/>
  <c r="I898" i="5"/>
  <c r="E840" i="5"/>
  <c r="J632" i="5"/>
  <c r="I260" i="5"/>
  <c r="C127" i="5"/>
  <c r="F825" i="5"/>
  <c r="H698" i="5"/>
  <c r="C521" i="5"/>
  <c r="E300" i="5"/>
  <c r="F364" i="5"/>
  <c r="H564" i="5"/>
  <c r="I584" i="5"/>
  <c r="F527" i="5"/>
  <c r="J793" i="5"/>
  <c r="I516" i="5"/>
  <c r="F640" i="5"/>
  <c r="C130" i="5"/>
  <c r="H117" i="5"/>
  <c r="F973" i="5"/>
  <c r="J251" i="5"/>
  <c r="H47" i="5"/>
  <c r="G619" i="5"/>
  <c r="F254" i="5"/>
  <c r="F830" i="5"/>
  <c r="AS114" i="1"/>
  <c r="AT114" i="1" s="1"/>
  <c r="F345" i="5"/>
  <c r="E191" i="5"/>
  <c r="J434" i="5"/>
  <c r="C434" i="5"/>
  <c r="C775" i="5"/>
  <c r="C167" i="5"/>
  <c r="E590" i="5"/>
  <c r="J487" i="5"/>
  <c r="G952" i="5"/>
  <c r="J508" i="5"/>
  <c r="I907" i="5"/>
  <c r="I910" i="5"/>
  <c r="I621" i="5"/>
  <c r="C465" i="5"/>
  <c r="G965" i="5"/>
  <c r="G296" i="5"/>
  <c r="C291" i="5"/>
  <c r="H533" i="5"/>
  <c r="H519" i="5"/>
  <c r="D659" i="5"/>
  <c r="G431" i="5"/>
  <c r="C887" i="5"/>
  <c r="G685" i="5"/>
  <c r="G321" i="5"/>
  <c r="C654" i="5"/>
  <c r="AS775" i="1"/>
  <c r="AT775" i="1" s="1"/>
  <c r="J851" i="5"/>
  <c r="G664" i="5"/>
  <c r="H872" i="5"/>
  <c r="G610" i="5"/>
  <c r="H324" i="5"/>
  <c r="I609" i="5"/>
  <c r="F257" i="5"/>
  <c r="H293" i="5"/>
  <c r="H871" i="5"/>
  <c r="G374" i="5"/>
  <c r="I300" i="5"/>
  <c r="I361" i="5"/>
  <c r="I746" i="5"/>
  <c r="F341" i="5"/>
  <c r="F438" i="5"/>
  <c r="G618" i="5"/>
  <c r="E472" i="5"/>
  <c r="E538" i="5"/>
  <c r="G452" i="5"/>
  <c r="E782" i="5"/>
  <c r="F773" i="5"/>
  <c r="F224" i="5"/>
  <c r="C239" i="5"/>
  <c r="D101" i="5"/>
  <c r="C529" i="5"/>
  <c r="E480" i="5"/>
  <c r="J341" i="5"/>
  <c r="D563" i="5"/>
  <c r="D444" i="5"/>
  <c r="F485" i="5"/>
  <c r="C463" i="5"/>
  <c r="J111" i="5"/>
  <c r="G68" i="5"/>
  <c r="J517" i="5"/>
  <c r="G434" i="5"/>
  <c r="G189" i="5"/>
  <c r="G754" i="5"/>
  <c r="F255" i="5"/>
  <c r="C119" i="5"/>
  <c r="I689" i="5"/>
  <c r="H631" i="5"/>
  <c r="F709" i="5"/>
  <c r="F925" i="5"/>
  <c r="I417" i="5"/>
  <c r="J895" i="5"/>
  <c r="D443" i="5"/>
  <c r="H847" i="5"/>
  <c r="I445" i="5"/>
  <c r="J332" i="5"/>
  <c r="D473" i="5"/>
  <c r="H379" i="5"/>
  <c r="I585" i="5"/>
  <c r="G723" i="5"/>
  <c r="C322" i="5"/>
  <c r="D198" i="5"/>
  <c r="C241" i="5"/>
  <c r="E890" i="5"/>
  <c r="D814" i="5"/>
  <c r="I829" i="5"/>
  <c r="F197" i="5"/>
  <c r="C885" i="5"/>
  <c r="H99" i="5"/>
  <c r="C491" i="5"/>
  <c r="E842" i="5"/>
  <c r="C733" i="5"/>
  <c r="H382" i="5"/>
  <c r="D569" i="5"/>
  <c r="H167" i="5"/>
  <c r="C233" i="5"/>
  <c r="H579" i="5"/>
  <c r="D570" i="5"/>
  <c r="E419" i="5"/>
  <c r="F905" i="5"/>
  <c r="C639" i="5"/>
  <c r="F226" i="5"/>
  <c r="J494" i="5"/>
  <c r="D803" i="5"/>
  <c r="D938" i="5"/>
  <c r="H354" i="5"/>
  <c r="C916" i="5"/>
  <c r="I317" i="5"/>
  <c r="J718" i="5"/>
  <c r="I340" i="5"/>
  <c r="G910" i="5"/>
  <c r="D453" i="5"/>
  <c r="E668" i="5"/>
  <c r="D691" i="5"/>
  <c r="G536" i="5"/>
  <c r="D559" i="5"/>
  <c r="G462" i="5"/>
  <c r="C591" i="5"/>
  <c r="H238" i="5"/>
  <c r="G402" i="5"/>
  <c r="I780" i="5"/>
  <c r="D726" i="5"/>
  <c r="G975" i="5"/>
  <c r="J703" i="5"/>
  <c r="J510" i="5"/>
  <c r="H689" i="5"/>
  <c r="I76" i="5"/>
  <c r="H910" i="5"/>
  <c r="D675" i="5"/>
  <c r="H929" i="5"/>
  <c r="D54" i="5"/>
  <c r="G653" i="5"/>
  <c r="C379" i="5"/>
  <c r="E573" i="5"/>
  <c r="F354" i="5"/>
  <c r="I572" i="5"/>
  <c r="F118" i="5"/>
  <c r="J680" i="5"/>
  <c r="J174" i="5"/>
  <c r="I288" i="5"/>
  <c r="E256" i="5"/>
  <c r="G665" i="5"/>
  <c r="J544" i="5"/>
  <c r="J245" i="5"/>
  <c r="I1000" i="5"/>
  <c r="G954" i="5"/>
  <c r="E750" i="5"/>
  <c r="I254" i="5"/>
  <c r="G455" i="5"/>
  <c r="C171" i="5"/>
  <c r="D181" i="5"/>
  <c r="H569" i="5"/>
  <c r="C744" i="5"/>
  <c r="E259" i="5"/>
  <c r="C60" i="5"/>
  <c r="G674" i="5"/>
  <c r="C555" i="5"/>
  <c r="H335" i="5"/>
  <c r="E98" i="5"/>
  <c r="G849" i="5"/>
  <c r="J250" i="5"/>
  <c r="J133" i="5"/>
  <c r="D214" i="5"/>
  <c r="F510" i="5"/>
  <c r="I31" i="5"/>
  <c r="F38" i="5"/>
  <c r="E1005" i="5"/>
  <c r="C362" i="5"/>
  <c r="E41" i="5"/>
  <c r="J488" i="5"/>
  <c r="D308" i="5"/>
  <c r="C113" i="5"/>
  <c r="I111" i="5"/>
  <c r="G36" i="5"/>
  <c r="E105" i="5"/>
  <c r="E107" i="5"/>
  <c r="G386" i="5"/>
  <c r="F722" i="5"/>
  <c r="G502" i="5"/>
  <c r="H225" i="5"/>
  <c r="E758" i="5"/>
  <c r="I188" i="5"/>
  <c r="C213" i="5"/>
  <c r="F574" i="5"/>
  <c r="J386" i="5"/>
  <c r="H184" i="5"/>
  <c r="C477" i="5"/>
  <c r="F167" i="5"/>
  <c r="H33" i="5"/>
  <c r="C304" i="5"/>
  <c r="J541" i="5"/>
  <c r="D898" i="5"/>
  <c r="C623" i="5"/>
  <c r="J567" i="5"/>
  <c r="D926" i="5"/>
  <c r="C59" i="5"/>
  <c r="C908" i="5"/>
  <c r="J568" i="5"/>
  <c r="F57" i="5"/>
  <c r="E809" i="5"/>
  <c r="E461" i="5"/>
  <c r="C991" i="5"/>
  <c r="E491" i="5"/>
  <c r="C556" i="5"/>
  <c r="C326" i="5"/>
  <c r="E793" i="5"/>
  <c r="H403" i="5"/>
  <c r="C926" i="5"/>
  <c r="C276" i="5"/>
  <c r="E430" i="5"/>
  <c r="I99" i="5"/>
  <c r="C970" i="5"/>
  <c r="I85" i="5"/>
  <c r="D916" i="5"/>
  <c r="C339" i="5"/>
  <c r="F776" i="5"/>
  <c r="F302" i="5"/>
  <c r="H267" i="5"/>
  <c r="H669" i="5"/>
  <c r="G342" i="5"/>
  <c r="F214" i="5"/>
  <c r="I720" i="5"/>
  <c r="G340" i="5"/>
  <c r="G210" i="5"/>
  <c r="F792" i="5"/>
  <c r="G715" i="5"/>
  <c r="F716" i="5"/>
  <c r="C615" i="5"/>
  <c r="J558" i="5"/>
  <c r="G363" i="5"/>
  <c r="G518" i="5"/>
  <c r="F125" i="5"/>
  <c r="H678" i="5"/>
  <c r="J186" i="5"/>
  <c r="J641" i="5"/>
  <c r="G551" i="5"/>
  <c r="I643" i="5"/>
  <c r="E345" i="5"/>
  <c r="E674" i="5"/>
  <c r="E453" i="5"/>
  <c r="G370" i="5"/>
  <c r="E212" i="5"/>
  <c r="C53" i="5"/>
  <c r="H506" i="5"/>
  <c r="F223" i="5"/>
  <c r="F555" i="5"/>
  <c r="G117" i="5"/>
  <c r="H497" i="5"/>
  <c r="C807" i="5"/>
  <c r="C106" i="5"/>
  <c r="J64" i="5"/>
  <c r="D474" i="5"/>
  <c r="I219" i="5"/>
  <c r="C836" i="5"/>
  <c r="E776" i="5"/>
  <c r="F705" i="5"/>
  <c r="E46" i="5"/>
  <c r="D332" i="5"/>
  <c r="C236" i="5"/>
  <c r="G60" i="5"/>
  <c r="AS364" i="1"/>
  <c r="AT364" i="1" s="1"/>
  <c r="H531" i="5"/>
  <c r="E219" i="5"/>
  <c r="F424" i="5"/>
  <c r="D412" i="5"/>
  <c r="J191" i="5"/>
  <c r="I375" i="5"/>
  <c r="F763" i="5"/>
  <c r="D357" i="5"/>
  <c r="H534" i="5"/>
  <c r="G324" i="5"/>
  <c r="H550" i="5"/>
  <c r="D154" i="5"/>
  <c r="H472" i="5"/>
  <c r="C246" i="5"/>
  <c r="J543" i="5"/>
  <c r="I539" i="5"/>
  <c r="H694" i="5"/>
  <c r="G578" i="5"/>
  <c r="G738" i="5"/>
  <c r="J847" i="5"/>
  <c r="G488" i="5"/>
  <c r="G623" i="5"/>
  <c r="E490" i="5"/>
  <c r="H72" i="5"/>
  <c r="G137" i="5"/>
  <c r="C749" i="5"/>
  <c r="J865" i="5"/>
  <c r="D625" i="5"/>
  <c r="H341" i="5"/>
  <c r="J388" i="5"/>
  <c r="F158" i="5"/>
  <c r="J119" i="5"/>
  <c r="F77" i="5"/>
  <c r="G909" i="5"/>
  <c r="J287" i="5"/>
  <c r="H527" i="5"/>
  <c r="F95" i="5"/>
  <c r="J230" i="5"/>
  <c r="F106" i="5"/>
  <c r="G130" i="5"/>
  <c r="C1015" i="5"/>
  <c r="I120" i="5"/>
  <c r="I72" i="5"/>
  <c r="C251" i="5"/>
  <c r="H383" i="5"/>
  <c r="I165" i="5"/>
  <c r="G524" i="5"/>
  <c r="I527" i="5"/>
  <c r="H471" i="5"/>
  <c r="E139" i="5"/>
  <c r="H758" i="5"/>
  <c r="F366" i="5"/>
  <c r="E270" i="5"/>
  <c r="E152" i="5"/>
  <c r="D32" i="5"/>
  <c r="E600" i="5"/>
  <c r="E489" i="5"/>
  <c r="F209" i="5"/>
  <c r="I486" i="5"/>
  <c r="E580" i="5"/>
  <c r="J197" i="5"/>
  <c r="G1021" i="5"/>
  <c r="H846" i="5"/>
  <c r="AS361" i="1"/>
  <c r="AT361" i="1" s="1"/>
  <c r="I514" i="5"/>
  <c r="C684" i="5"/>
  <c r="D812" i="5"/>
  <c r="F745" i="5"/>
  <c r="F511" i="5"/>
  <c r="C764" i="5"/>
  <c r="E243" i="5"/>
  <c r="G496" i="5"/>
  <c r="E876" i="5"/>
  <c r="J622" i="5"/>
  <c r="E589" i="5"/>
  <c r="F798" i="5"/>
  <c r="G483" i="5"/>
  <c r="C452" i="5"/>
  <c r="C356" i="5"/>
  <c r="I650" i="5"/>
  <c r="E838" i="5"/>
  <c r="I998" i="5"/>
  <c r="H200" i="5"/>
  <c r="C728" i="5"/>
  <c r="C135" i="5"/>
  <c r="F324" i="5"/>
  <c r="J532" i="5"/>
  <c r="C321" i="5"/>
  <c r="G437" i="5"/>
  <c r="H671" i="5"/>
  <c r="E865" i="5"/>
  <c r="I185" i="5"/>
  <c r="D617" i="5"/>
  <c r="I393" i="5"/>
  <c r="D389" i="5"/>
  <c r="H664" i="5"/>
  <c r="F265" i="5"/>
  <c r="I468" i="5"/>
  <c r="F1019" i="5"/>
  <c r="D780" i="5"/>
  <c r="F769" i="5"/>
  <c r="C169" i="5"/>
  <c r="E91" i="5"/>
  <c r="I51" i="5"/>
  <c r="J664" i="5"/>
  <c r="J29" i="5"/>
  <c r="D706" i="5"/>
  <c r="H419" i="5"/>
  <c r="H348" i="5"/>
  <c r="H548" i="5"/>
  <c r="F168" i="5"/>
  <c r="C223" i="5"/>
  <c r="I942" i="5"/>
  <c r="J503" i="5"/>
  <c r="J593" i="5"/>
  <c r="J752" i="5"/>
  <c r="I412" i="5"/>
  <c r="I828" i="5"/>
  <c r="D885" i="5"/>
  <c r="J733" i="5"/>
  <c r="H685" i="5"/>
  <c r="D979" i="5"/>
  <c r="AS469" i="1"/>
  <c r="AT469" i="1" s="1"/>
  <c r="G391" i="5"/>
  <c r="E638" i="5"/>
  <c r="G421" i="5"/>
  <c r="H554" i="5"/>
  <c r="D435" i="5"/>
  <c r="C711" i="5"/>
  <c r="I631" i="5"/>
  <c r="G629" i="5"/>
  <c r="I81" i="5"/>
  <c r="I233" i="5"/>
  <c r="G526" i="5"/>
  <c r="H132" i="5"/>
  <c r="C381" i="5"/>
  <c r="C422" i="5"/>
  <c r="I620" i="5"/>
  <c r="D587" i="5"/>
  <c r="G767" i="5"/>
  <c r="E487" i="5"/>
  <c r="I812" i="5"/>
  <c r="E417" i="5"/>
  <c r="J68" i="5"/>
  <c r="H624" i="5"/>
  <c r="AS415" i="1"/>
  <c r="AT415" i="1" s="1"/>
  <c r="C440" i="5"/>
  <c r="J578" i="5"/>
  <c r="G410" i="5"/>
  <c r="I755" i="5"/>
  <c r="I307" i="5"/>
  <c r="J116" i="5"/>
  <c r="J394" i="5"/>
  <c r="I432" i="5"/>
  <c r="D165" i="5"/>
  <c r="F25" i="5"/>
  <c r="D358" i="5"/>
  <c r="J264" i="5"/>
  <c r="D372" i="5"/>
  <c r="C159" i="5"/>
  <c r="G105" i="5"/>
  <c r="C325" i="5"/>
  <c r="D350" i="5"/>
  <c r="H467" i="5"/>
  <c r="D52" i="5"/>
  <c r="G214" i="5"/>
  <c r="F669" i="5"/>
  <c r="I320" i="5"/>
  <c r="J32" i="5"/>
  <c r="I190" i="5"/>
  <c r="H74" i="5"/>
  <c r="J619" i="5"/>
  <c r="D259" i="5"/>
  <c r="I422" i="5"/>
  <c r="J248" i="5"/>
  <c r="E137" i="5"/>
  <c r="G306" i="5"/>
  <c r="F575" i="5"/>
  <c r="H494" i="5"/>
  <c r="I252" i="5"/>
  <c r="C191" i="5"/>
  <c r="I61" i="5"/>
  <c r="H296" i="5"/>
  <c r="D88" i="5"/>
  <c r="D712" i="5"/>
  <c r="E570" i="5"/>
  <c r="E718" i="5"/>
  <c r="G129" i="5"/>
  <c r="D970" i="5"/>
  <c r="F987" i="5"/>
  <c r="E624" i="5"/>
  <c r="H787" i="5"/>
  <c r="J419" i="5"/>
  <c r="I957" i="5"/>
  <c r="G922" i="5"/>
  <c r="AS658" i="1"/>
  <c r="AT658" i="1" s="1"/>
  <c r="H645" i="5"/>
  <c r="G300" i="5"/>
  <c r="E920" i="5"/>
  <c r="F915" i="5"/>
  <c r="E429" i="5"/>
  <c r="F736" i="5"/>
  <c r="J561" i="5"/>
  <c r="G691" i="5"/>
  <c r="E959" i="5"/>
  <c r="C561" i="5"/>
  <c r="F517" i="5"/>
  <c r="E954" i="5"/>
  <c r="F342" i="5"/>
  <c r="E938" i="5"/>
  <c r="I928" i="5"/>
  <c r="J647" i="5"/>
  <c r="F853" i="5"/>
  <c r="F192" i="5"/>
  <c r="F460" i="5"/>
  <c r="E744" i="5"/>
  <c r="J286" i="5"/>
  <c r="C319" i="5"/>
  <c r="C787" i="5"/>
  <c r="C756" i="5"/>
  <c r="I511" i="5"/>
  <c r="H491" i="5"/>
  <c r="C420" i="5"/>
  <c r="G875" i="5"/>
  <c r="D507" i="5"/>
  <c r="J362" i="5"/>
  <c r="D82" i="5"/>
  <c r="E412" i="5"/>
  <c r="J85" i="5"/>
  <c r="H609" i="5"/>
  <c r="J585" i="5"/>
  <c r="E914" i="5"/>
  <c r="H843" i="5"/>
  <c r="I322" i="5"/>
  <c r="I541" i="5"/>
  <c r="J480" i="5"/>
  <c r="E545" i="5"/>
  <c r="I471" i="5"/>
  <c r="F386" i="5"/>
  <c r="D564" i="5"/>
  <c r="G870" i="5"/>
  <c r="F874" i="5"/>
  <c r="J48" i="5"/>
  <c r="E210" i="5"/>
  <c r="J893" i="5"/>
  <c r="D380" i="5"/>
  <c r="I148" i="5"/>
  <c r="I532" i="5"/>
  <c r="J581" i="5"/>
  <c r="F1021" i="5"/>
  <c r="J746" i="5"/>
  <c r="H460" i="5"/>
  <c r="E303" i="5"/>
  <c r="F396" i="5"/>
  <c r="D172" i="5"/>
  <c r="J665" i="5"/>
  <c r="I595" i="5"/>
  <c r="D619" i="5"/>
  <c r="D748" i="5"/>
  <c r="F318" i="5"/>
  <c r="G591" i="5"/>
  <c r="C337" i="5"/>
  <c r="C370" i="5"/>
  <c r="J587" i="5"/>
  <c r="G278" i="5"/>
  <c r="I826" i="5"/>
  <c r="E234" i="5"/>
  <c r="C577" i="5"/>
  <c r="G962" i="5"/>
  <c r="G114" i="5"/>
  <c r="E327" i="5"/>
  <c r="F750" i="5"/>
  <c r="G521" i="5"/>
  <c r="I237" i="5"/>
  <c r="G445" i="5"/>
  <c r="I306" i="5"/>
  <c r="F237" i="5"/>
  <c r="H306" i="5"/>
  <c r="H784" i="5"/>
  <c r="H218" i="5"/>
  <c r="F976" i="5"/>
  <c r="H353" i="5"/>
  <c r="E463" i="5"/>
  <c r="D348" i="5"/>
  <c r="I162" i="5"/>
  <c r="G286" i="5"/>
  <c r="D65" i="5"/>
  <c r="C256" i="5"/>
  <c r="H433" i="5"/>
  <c r="J400" i="5"/>
  <c r="F188" i="5"/>
  <c r="E54" i="5"/>
  <c r="E251" i="5"/>
  <c r="I974" i="5"/>
  <c r="H68" i="5"/>
  <c r="G146" i="5"/>
  <c r="C494" i="5"/>
  <c r="F440" i="5"/>
  <c r="C367" i="5"/>
  <c r="F514" i="5"/>
  <c r="J285" i="5"/>
  <c r="J143" i="5"/>
  <c r="D70" i="5"/>
  <c r="C39" i="5"/>
  <c r="J124" i="5"/>
  <c r="D378" i="5"/>
  <c r="I106" i="5"/>
  <c r="J423" i="5"/>
  <c r="F122" i="5"/>
  <c r="E228" i="5"/>
  <c r="I40" i="5"/>
  <c r="I747" i="5"/>
  <c r="D511" i="5"/>
  <c r="D993" i="5"/>
  <c r="J179" i="5"/>
  <c r="C250" i="5"/>
  <c r="E291" i="5"/>
  <c r="F259" i="5"/>
  <c r="AS696" i="1"/>
  <c r="AT696" i="1" s="1"/>
  <c r="D415" i="5"/>
  <c r="F59" i="5"/>
  <c r="G538" i="5"/>
  <c r="I364" i="5"/>
  <c r="E155" i="5"/>
  <c r="J47" i="5"/>
  <c r="C197" i="5"/>
  <c r="F475" i="5"/>
  <c r="I457" i="5"/>
  <c r="C419" i="5"/>
  <c r="J65" i="5"/>
  <c r="H512" i="5"/>
  <c r="I864" i="5"/>
  <c r="G882" i="5"/>
  <c r="J271" i="5"/>
  <c r="J412" i="5"/>
  <c r="G637" i="5"/>
  <c r="I259" i="5"/>
  <c r="D589" i="5"/>
  <c r="I244" i="5"/>
  <c r="F546" i="5"/>
  <c r="D596" i="5"/>
  <c r="I305" i="5"/>
  <c r="F771" i="5"/>
  <c r="G833" i="5"/>
  <c r="J395" i="5"/>
  <c r="I891" i="5"/>
  <c r="H937" i="5"/>
  <c r="H612" i="5"/>
  <c r="C791" i="5"/>
  <c r="AS276" i="1"/>
  <c r="AT276" i="1" s="1"/>
  <c r="D581" i="5"/>
  <c r="G458" i="5"/>
  <c r="J327" i="5"/>
  <c r="C1020" i="5"/>
  <c r="D773" i="5"/>
  <c r="H930" i="5"/>
  <c r="F331" i="5"/>
  <c r="D292" i="5"/>
  <c r="J899" i="5"/>
  <c r="I877" i="5"/>
  <c r="E999" i="5"/>
  <c r="J804" i="5"/>
  <c r="J214" i="5"/>
  <c r="C314" i="5"/>
  <c r="E293" i="5"/>
  <c r="J206" i="5"/>
  <c r="H475" i="5"/>
  <c r="I324" i="5"/>
  <c r="E685" i="5"/>
  <c r="C483" i="5"/>
  <c r="G119" i="5"/>
  <c r="D921" i="5"/>
  <c r="I155" i="5"/>
  <c r="G729" i="5"/>
  <c r="D924" i="5"/>
  <c r="C471" i="5"/>
  <c r="AS304" i="1"/>
  <c r="AT304" i="1" s="1"/>
  <c r="G384" i="5"/>
  <c r="I450" i="5"/>
  <c r="E383" i="5"/>
  <c r="D966" i="5"/>
  <c r="H646" i="5"/>
  <c r="C352" i="5"/>
  <c r="F358" i="5"/>
  <c r="C726" i="5"/>
  <c r="F961" i="5"/>
  <c r="G979" i="5"/>
  <c r="D270" i="5"/>
  <c r="D616" i="5"/>
  <c r="I611" i="5"/>
  <c r="D334" i="5"/>
  <c r="E797" i="5"/>
  <c r="G759" i="5"/>
  <c r="C360" i="5"/>
  <c r="C368" i="5"/>
  <c r="J87" i="5"/>
  <c r="D51" i="5"/>
  <c r="D785" i="5"/>
  <c r="C997" i="5"/>
  <c r="J841" i="5"/>
  <c r="C495" i="5"/>
  <c r="E615" i="5"/>
  <c r="C607" i="5"/>
  <c r="E936" i="5"/>
  <c r="E343" i="5"/>
  <c r="C172" i="5"/>
  <c r="H481" i="5"/>
  <c r="E350" i="5"/>
  <c r="D472" i="5"/>
  <c r="C45" i="5"/>
  <c r="E64" i="5"/>
  <c r="G377" i="5"/>
  <c r="D406" i="5"/>
  <c r="H520" i="5"/>
  <c r="H119" i="5"/>
  <c r="G544" i="5"/>
  <c r="E585" i="5"/>
  <c r="G95" i="5"/>
  <c r="H515" i="5"/>
  <c r="D219" i="5"/>
  <c r="H264" i="5"/>
  <c r="C31" i="5"/>
  <c r="F171" i="5"/>
  <c r="H526" i="5"/>
  <c r="D476" i="5"/>
  <c r="C202" i="5"/>
  <c r="I856" i="5"/>
  <c r="J277" i="5"/>
  <c r="F359" i="5"/>
  <c r="J177" i="5"/>
  <c r="C142" i="5"/>
  <c r="D230" i="5"/>
  <c r="J501" i="5"/>
  <c r="D521" i="5"/>
  <c r="F938" i="5"/>
  <c r="D68" i="5"/>
  <c r="D45" i="5"/>
  <c r="H545" i="5"/>
  <c r="H246" i="5"/>
  <c r="F343" i="5"/>
  <c r="J96" i="5"/>
  <c r="H963" i="5"/>
  <c r="G34" i="5"/>
  <c r="D531" i="5"/>
  <c r="D857" i="5"/>
  <c r="H386" i="5"/>
  <c r="F988" i="5"/>
  <c r="J471" i="5"/>
  <c r="D710" i="5"/>
  <c r="AS488" i="1"/>
  <c r="AT488" i="1" s="1"/>
  <c r="E557" i="5"/>
  <c r="AS836" i="1"/>
  <c r="AT836" i="1" s="1"/>
  <c r="E393" i="5"/>
  <c r="E612" i="5"/>
  <c r="G672" i="5"/>
  <c r="H203" i="5"/>
  <c r="J688" i="5"/>
  <c r="F833" i="5"/>
  <c r="J569" i="5"/>
  <c r="E592" i="5"/>
  <c r="F937" i="5"/>
  <c r="E611" i="5"/>
  <c r="E700" i="5"/>
  <c r="E835" i="5"/>
  <c r="I769" i="5"/>
  <c r="G392" i="5"/>
  <c r="C478" i="5"/>
  <c r="I564" i="5"/>
  <c r="H208" i="5"/>
  <c r="C481" i="5"/>
  <c r="G899" i="5"/>
  <c r="J300" i="5"/>
  <c r="D216" i="5"/>
  <c r="J155" i="5"/>
  <c r="G688" i="5"/>
  <c r="D1011" i="5"/>
  <c r="F486" i="5"/>
  <c r="G900" i="5"/>
  <c r="I980" i="5"/>
  <c r="AS477" i="1"/>
  <c r="AT477" i="1" s="1"/>
  <c r="H572" i="5"/>
  <c r="I366" i="5"/>
  <c r="I842" i="5"/>
  <c r="I513" i="5"/>
  <c r="G79" i="5"/>
  <c r="G501" i="5"/>
  <c r="H363" i="5"/>
  <c r="F797" i="5"/>
  <c r="C499" i="5"/>
  <c r="E725" i="5"/>
  <c r="F1006" i="5"/>
  <c r="J801" i="5"/>
  <c r="D157" i="5"/>
  <c r="G311" i="5"/>
  <c r="E45" i="5"/>
  <c r="E778" i="5"/>
  <c r="F762" i="5"/>
  <c r="F169" i="5"/>
  <c r="H717" i="5"/>
  <c r="H311" i="5"/>
  <c r="C129" i="5"/>
  <c r="J157" i="5"/>
  <c r="E439" i="5"/>
  <c r="J539" i="5"/>
  <c r="F899" i="5"/>
  <c r="H921" i="5"/>
  <c r="AS306" i="1"/>
  <c r="AT306" i="1" s="1"/>
  <c r="E648" i="5"/>
  <c r="G871" i="5"/>
  <c r="C852" i="5"/>
  <c r="C188" i="5"/>
  <c r="D677" i="5"/>
  <c r="H704" i="5"/>
  <c r="G692" i="5"/>
  <c r="D538" i="5"/>
  <c r="I250" i="5"/>
  <c r="D281" i="5"/>
  <c r="F179" i="5"/>
  <c r="J192" i="5"/>
  <c r="G587" i="5"/>
  <c r="J455" i="5"/>
  <c r="J452" i="5"/>
  <c r="H883" i="5"/>
  <c r="I754" i="5"/>
  <c r="E405" i="5"/>
  <c r="F242" i="5"/>
  <c r="D494" i="5"/>
  <c r="H316" i="5"/>
  <c r="E854" i="5"/>
  <c r="D849" i="5"/>
  <c r="C157" i="5"/>
  <c r="I280" i="5"/>
  <c r="F835" i="5"/>
  <c r="H325" i="5"/>
  <c r="I301" i="5"/>
  <c r="C519" i="5"/>
  <c r="H320" i="5"/>
  <c r="H180" i="5"/>
  <c r="D132" i="5"/>
  <c r="H176" i="5"/>
  <c r="E68" i="5"/>
  <c r="C566" i="5"/>
  <c r="I60" i="5"/>
  <c r="C417" i="5"/>
  <c r="G328" i="5"/>
  <c r="I691" i="5"/>
  <c r="H76" i="5"/>
  <c r="J799" i="5"/>
  <c r="F990" i="5"/>
  <c r="H165" i="5"/>
  <c r="D142" i="5"/>
  <c r="G788" i="5"/>
  <c r="F175" i="5"/>
  <c r="F112" i="5"/>
  <c r="G45" i="5"/>
  <c r="E422" i="5"/>
  <c r="G492" i="5"/>
  <c r="E950" i="5"/>
  <c r="C425" i="5"/>
  <c r="H237" i="5"/>
  <c r="F434" i="5"/>
  <c r="F407" i="5"/>
  <c r="I456" i="5"/>
  <c r="G660" i="5"/>
  <c r="D343" i="5"/>
  <c r="G360" i="5"/>
  <c r="I66" i="5"/>
  <c r="C290" i="5"/>
  <c r="F252" i="5"/>
  <c r="C1011" i="5"/>
  <c r="H752" i="5"/>
  <c r="J165" i="5"/>
  <c r="E240" i="5"/>
  <c r="C575" i="5"/>
  <c r="G107" i="5"/>
  <c r="G552" i="5"/>
  <c r="F549" i="5"/>
  <c r="C406" i="5"/>
  <c r="J404" i="5"/>
  <c r="E858" i="5"/>
  <c r="I485" i="5"/>
  <c r="E630" i="5"/>
  <c r="J682" i="5"/>
  <c r="G444" i="5"/>
  <c r="E678" i="5"/>
  <c r="G425" i="5"/>
  <c r="J359" i="5"/>
  <c r="H118" i="5"/>
  <c r="G347" i="5"/>
  <c r="D213" i="5"/>
  <c r="C527" i="5"/>
  <c r="J777" i="5"/>
  <c r="F999" i="5"/>
  <c r="F668" i="5"/>
  <c r="H191" i="5"/>
  <c r="AS878" i="1"/>
  <c r="AT878" i="1" s="1"/>
  <c r="C600" i="5"/>
  <c r="J79" i="5"/>
  <c r="H111" i="5"/>
  <c r="G292" i="5"/>
  <c r="E604" i="5"/>
  <c r="F646" i="5"/>
  <c r="D821" i="5"/>
  <c r="E399" i="5"/>
  <c r="E1000" i="5"/>
  <c r="F738" i="5"/>
  <c r="C400" i="5"/>
  <c r="D727" i="5"/>
  <c r="I571" i="5"/>
  <c r="G644" i="5"/>
  <c r="D1010" i="5"/>
  <c r="J519" i="5"/>
  <c r="F36" i="5"/>
  <c r="E860" i="5"/>
  <c r="H914" i="5"/>
  <c r="F499" i="5"/>
  <c r="E883" i="5"/>
  <c r="C459" i="5"/>
  <c r="F39" i="5"/>
  <c r="H227" i="5"/>
  <c r="AS999" i="1"/>
  <c r="AT999" i="1" s="1"/>
  <c r="E610" i="5"/>
  <c r="F76" i="5"/>
  <c r="H301" i="5"/>
  <c r="F329" i="5"/>
  <c r="H633" i="5"/>
  <c r="F699" i="5"/>
  <c r="G883" i="5"/>
  <c r="J540" i="5"/>
  <c r="F733" i="5"/>
  <c r="I536" i="5"/>
  <c r="G834" i="5"/>
  <c r="H748" i="5"/>
  <c r="I671" i="5"/>
  <c r="F839" i="5"/>
  <c r="I506" i="5"/>
  <c r="D430" i="5"/>
  <c r="D591" i="5"/>
  <c r="E241" i="5"/>
  <c r="F422" i="5"/>
  <c r="D423" i="5"/>
  <c r="J592" i="5"/>
  <c r="AS324" i="1"/>
  <c r="AT324" i="1" s="1"/>
  <c r="C798" i="5"/>
  <c r="C387" i="5"/>
  <c r="H286" i="5"/>
  <c r="C618" i="5"/>
  <c r="H317" i="5"/>
  <c r="J915" i="5"/>
  <c r="J98" i="5"/>
  <c r="E96" i="5"/>
  <c r="H397" i="5"/>
  <c r="D206" i="5"/>
  <c r="J583" i="5"/>
  <c r="C473" i="5"/>
  <c r="C102" i="5"/>
  <c r="F901" i="5"/>
  <c r="H292" i="5"/>
  <c r="F87" i="5"/>
  <c r="C759" i="5"/>
  <c r="D353" i="5"/>
  <c r="G699" i="5"/>
  <c r="E208" i="5"/>
  <c r="E554" i="5"/>
  <c r="C186" i="5"/>
  <c r="H368" i="5"/>
  <c r="D94" i="5"/>
  <c r="G314" i="5"/>
  <c r="E522" i="5"/>
  <c r="F793" i="5"/>
  <c r="C301" i="5"/>
  <c r="C335" i="5"/>
  <c r="G640" i="5"/>
  <c r="F295" i="5"/>
  <c r="J794" i="5"/>
  <c r="G193" i="5"/>
  <c r="C902" i="5"/>
  <c r="D134" i="5"/>
  <c r="H288" i="5"/>
  <c r="H539" i="5"/>
  <c r="C249" i="5"/>
  <c r="I34" i="5"/>
  <c r="E279" i="5"/>
  <c r="C253" i="5"/>
  <c r="H560" i="5"/>
  <c r="G323" i="5"/>
  <c r="J1010" i="5"/>
  <c r="H86" i="5"/>
  <c r="F421" i="5"/>
  <c r="C238" i="5"/>
  <c r="I610" i="5"/>
  <c r="C293" i="5"/>
  <c r="I116" i="5"/>
  <c r="H113" i="5"/>
  <c r="E116" i="5"/>
  <c r="E659" i="5"/>
  <c r="I496" i="5"/>
  <c r="C93" i="5"/>
  <c r="J523" i="5"/>
  <c r="J57" i="5"/>
  <c r="E385" i="5"/>
  <c r="D687" i="5"/>
  <c r="D397" i="5"/>
  <c r="H334" i="5"/>
  <c r="E676" i="5"/>
  <c r="D911" i="5"/>
  <c r="D121" i="5"/>
  <c r="E133" i="5"/>
  <c r="G880" i="5"/>
  <c r="I304" i="5"/>
  <c r="C599" i="5"/>
  <c r="C285" i="5"/>
  <c r="E253" i="5"/>
  <c r="G596" i="5"/>
  <c r="F365" i="5"/>
  <c r="H703" i="5"/>
  <c r="G362" i="5"/>
  <c r="C735" i="5"/>
  <c r="J921" i="5"/>
  <c r="J460" i="5"/>
  <c r="J636" i="5"/>
  <c r="C666" i="5"/>
  <c r="H874" i="5"/>
  <c r="E523" i="5"/>
  <c r="I619" i="5"/>
  <c r="D766" i="5"/>
  <c r="J594" i="5"/>
  <c r="G465" i="5"/>
  <c r="J307" i="5"/>
  <c r="AS467" i="1"/>
  <c r="AT467" i="1" s="1"/>
  <c r="E692" i="5"/>
  <c r="E286" i="5"/>
  <c r="I524" i="5"/>
  <c r="G783" i="5"/>
  <c r="J337" i="5"/>
  <c r="C196" i="5"/>
  <c r="C231" i="5"/>
  <c r="AS338" i="1"/>
  <c r="AT338" i="1" s="1"/>
  <c r="F857" i="5"/>
  <c r="J284" i="5"/>
  <c r="J946" i="5"/>
  <c r="I53" i="5"/>
  <c r="E665" i="5"/>
  <c r="F140" i="5"/>
  <c r="G448" i="5"/>
  <c r="I518" i="5"/>
  <c r="I211" i="5"/>
  <c r="J575" i="5"/>
  <c r="D686" i="5"/>
  <c r="I862" i="5"/>
  <c r="G771" i="5"/>
  <c r="F246" i="5"/>
  <c r="C907" i="5"/>
  <c r="G504" i="5"/>
  <c r="G798" i="5"/>
  <c r="H91" i="5"/>
  <c r="D238" i="5"/>
  <c r="J531" i="5"/>
  <c r="C897" i="5"/>
  <c r="J798" i="5"/>
  <c r="C725" i="5"/>
  <c r="F786" i="5"/>
  <c r="F691" i="5"/>
  <c r="G277" i="5"/>
  <c r="E389" i="5"/>
  <c r="I976" i="5"/>
  <c r="J597" i="5"/>
  <c r="E906" i="5"/>
  <c r="AS387" i="1"/>
  <c r="AT387" i="1" s="1"/>
  <c r="F534" i="5"/>
  <c r="D647" i="5"/>
  <c r="E995" i="5"/>
  <c r="AS82" i="1"/>
  <c r="AT82" i="1" s="1"/>
  <c r="E710" i="5"/>
  <c r="G942" i="5"/>
  <c r="H951" i="5"/>
  <c r="I529" i="5"/>
  <c r="G854" i="5"/>
  <c r="F564" i="5"/>
  <c r="E893" i="5"/>
  <c r="C227" i="5"/>
  <c r="C883" i="5"/>
  <c r="G574" i="5"/>
  <c r="F189" i="5"/>
  <c r="J352" i="5"/>
  <c r="F492" i="5"/>
  <c r="C567" i="5"/>
  <c r="I587" i="5"/>
  <c r="D347" i="5"/>
  <c r="I62" i="5"/>
  <c r="C144" i="5"/>
  <c r="E595" i="5"/>
  <c r="H628" i="5"/>
  <c r="C109" i="5"/>
  <c r="G187" i="5"/>
  <c r="G599" i="5"/>
  <c r="J229" i="5"/>
  <c r="I330" i="5"/>
  <c r="I423" i="5"/>
  <c r="J749" i="5"/>
  <c r="I462" i="5"/>
  <c r="C158" i="5"/>
  <c r="F455" i="5"/>
  <c r="H430" i="5"/>
  <c r="F863" i="5"/>
  <c r="D189" i="5"/>
  <c r="J42" i="5"/>
  <c r="J743" i="5"/>
  <c r="C212" i="5"/>
  <c r="J415" i="5"/>
  <c r="H518" i="5"/>
  <c r="C738" i="5"/>
  <c r="D168" i="5"/>
  <c r="G697" i="5"/>
  <c r="J289" i="5"/>
  <c r="C108" i="5"/>
  <c r="D147" i="5"/>
  <c r="E632" i="5"/>
  <c r="G367" i="5"/>
  <c r="E75" i="5"/>
  <c r="D71" i="5"/>
  <c r="J426" i="5"/>
  <c r="I161" i="5"/>
  <c r="J399" i="5"/>
  <c r="E448" i="5"/>
  <c r="J41" i="5"/>
  <c r="J290" i="5"/>
  <c r="I353" i="5"/>
  <c r="C586" i="5"/>
  <c r="J308" i="5"/>
  <c r="C372" i="5"/>
  <c r="AS483" i="1"/>
  <c r="AT483" i="1" s="1"/>
  <c r="H291" i="5"/>
  <c r="E209" i="5"/>
  <c r="C930" i="5"/>
  <c r="H355" i="5"/>
  <c r="E250" i="5"/>
  <c r="J246" i="5"/>
  <c r="I424" i="5"/>
  <c r="E853" i="5"/>
  <c r="I779" i="5"/>
  <c r="I129" i="5"/>
  <c r="E517" i="5"/>
  <c r="F117" i="5"/>
  <c r="F811" i="5"/>
  <c r="G284" i="5"/>
  <c r="E125" i="5"/>
  <c r="J351" i="5"/>
  <c r="G527" i="5"/>
  <c r="D544" i="5"/>
  <c r="E281" i="5"/>
  <c r="J425" i="5"/>
  <c r="F340" i="5"/>
  <c r="E363" i="5"/>
  <c r="E514" i="5"/>
  <c r="D549" i="5"/>
  <c r="G779" i="5"/>
  <c r="H1000" i="5"/>
  <c r="H265" i="5"/>
  <c r="J338" i="5"/>
  <c r="D629" i="5"/>
  <c r="G322" i="5"/>
  <c r="F56" i="5"/>
  <c r="AS873" i="1"/>
  <c r="AT873" i="1" s="1"/>
  <c r="D107" i="5"/>
  <c r="J650" i="5"/>
  <c r="I832" i="5"/>
  <c r="H588" i="5"/>
  <c r="J976" i="5"/>
  <c r="F50" i="5"/>
  <c r="I319" i="5"/>
  <c r="H272" i="5"/>
  <c r="H61" i="5"/>
  <c r="I634" i="5"/>
  <c r="I674" i="5"/>
  <c r="G786" i="5"/>
  <c r="H346" i="5"/>
  <c r="H525" i="5"/>
  <c r="E119" i="5"/>
  <c r="G159" i="5"/>
  <c r="H302" i="5"/>
  <c r="C685" i="5"/>
  <c r="H440" i="5"/>
  <c r="C951" i="5"/>
  <c r="E752" i="5"/>
  <c r="E766" i="5"/>
  <c r="F523" i="5"/>
  <c r="H746" i="5"/>
  <c r="E584" i="5"/>
  <c r="C740" i="5"/>
  <c r="F852" i="5"/>
  <c r="E645" i="5"/>
  <c r="AS139" i="1"/>
  <c r="AT139" i="1" s="1"/>
  <c r="G540" i="5"/>
  <c r="H446" i="5"/>
  <c r="AS470" i="1"/>
  <c r="AT470" i="1" s="1"/>
  <c r="G778" i="5"/>
  <c r="H944" i="5"/>
  <c r="F174" i="5"/>
  <c r="G509" i="5"/>
  <c r="D642" i="5"/>
  <c r="E560" i="5"/>
  <c r="D122" i="5"/>
  <c r="E526" i="5"/>
  <c r="F742" i="5"/>
  <c r="F804" i="5"/>
  <c r="D424" i="5"/>
  <c r="D639" i="5"/>
  <c r="F180" i="5"/>
  <c r="F895" i="5"/>
  <c r="I493" i="5"/>
  <c r="D529" i="5"/>
  <c r="E311" i="5"/>
  <c r="D826" i="5"/>
  <c r="H842" i="5"/>
  <c r="D268" i="5"/>
  <c r="J274" i="5"/>
  <c r="F491" i="5"/>
  <c r="H206" i="5"/>
  <c r="I374" i="5"/>
  <c r="F747" i="5"/>
  <c r="I290" i="5"/>
  <c r="J370" i="5"/>
  <c r="H234" i="5"/>
  <c r="D407" i="5"/>
  <c r="G594" i="5"/>
  <c r="C384" i="5"/>
  <c r="D342" i="5"/>
  <c r="G947" i="5"/>
  <c r="D125" i="5"/>
  <c r="H41" i="5"/>
  <c r="J249" i="5"/>
  <c r="F683" i="5"/>
  <c r="F135" i="5"/>
  <c r="C609" i="5"/>
  <c r="H124" i="5"/>
  <c r="I127" i="5"/>
  <c r="D490" i="5"/>
  <c r="D303" i="5"/>
  <c r="C302" i="5"/>
  <c r="J514" i="5"/>
  <c r="I232" i="5"/>
  <c r="H66" i="5"/>
  <c r="F64" i="5"/>
  <c r="I117" i="5"/>
  <c r="H461" i="5"/>
  <c r="H44" i="5"/>
  <c r="E71" i="5"/>
  <c r="C74" i="5"/>
  <c r="F848" i="5"/>
  <c r="E407" i="5"/>
  <c r="H756" i="5"/>
  <c r="D504" i="5"/>
  <c r="E620" i="5"/>
  <c r="J439" i="5"/>
  <c r="H78" i="5"/>
  <c r="E891" i="5"/>
  <c r="E675" i="5"/>
  <c r="I434" i="5"/>
  <c r="H171" i="5"/>
  <c r="J521" i="5"/>
  <c r="H277" i="5"/>
  <c r="AS508" i="1"/>
  <c r="AT508" i="1" s="1"/>
  <c r="J326" i="5"/>
  <c r="D324" i="5"/>
  <c r="D151" i="5"/>
  <c r="E328" i="5"/>
  <c r="J298" i="5"/>
  <c r="E205" i="5"/>
  <c r="AS144" i="1"/>
  <c r="AT144" i="1" s="1"/>
  <c r="C584" i="5"/>
  <c r="E325" i="5"/>
  <c r="F770" i="5"/>
  <c r="D471" i="5"/>
  <c r="I114" i="5"/>
  <c r="H436" i="5"/>
  <c r="G341" i="5"/>
  <c r="E403" i="5"/>
  <c r="I176" i="5"/>
  <c r="I656" i="5"/>
  <c r="C594" i="5"/>
  <c r="C781" i="5"/>
  <c r="C264" i="5"/>
  <c r="I1009" i="5"/>
  <c r="C884" i="5"/>
  <c r="F622" i="5"/>
  <c r="H473" i="5"/>
  <c r="F822" i="5"/>
  <c r="C811" i="5"/>
  <c r="H795" i="5"/>
  <c r="D634" i="5"/>
  <c r="AS150" i="1"/>
  <c r="AT150" i="1" s="1"/>
  <c r="D919" i="5"/>
  <c r="J930" i="5"/>
  <c r="C954" i="5"/>
  <c r="E447" i="5"/>
  <c r="I328" i="5"/>
  <c r="I65" i="5"/>
  <c r="I948" i="5"/>
  <c r="D533" i="5"/>
  <c r="C892" i="5"/>
  <c r="G69" i="5"/>
  <c r="I246" i="5"/>
  <c r="G690" i="5"/>
  <c r="C677" i="5"/>
  <c r="E987" i="5"/>
  <c r="D891" i="5"/>
  <c r="I648" i="5"/>
  <c r="F688" i="5"/>
  <c r="D293" i="5"/>
  <c r="F413" i="5"/>
  <c r="E104" i="5"/>
  <c r="G223" i="5"/>
  <c r="J407" i="5"/>
  <c r="F882" i="5"/>
  <c r="J329" i="5"/>
  <c r="H493" i="5"/>
  <c r="D954" i="5"/>
  <c r="D408" i="5"/>
  <c r="H567" i="5"/>
  <c r="G100" i="5"/>
  <c r="C549" i="5"/>
  <c r="H877" i="5"/>
  <c r="E397" i="5"/>
  <c r="D733" i="5"/>
  <c r="C338" i="5"/>
  <c r="C504" i="5"/>
  <c r="J571" i="5"/>
  <c r="J562" i="5"/>
  <c r="D597" i="5"/>
  <c r="J95" i="5"/>
  <c r="G560" i="5"/>
  <c r="J839" i="5"/>
  <c r="D26" i="5"/>
  <c r="CQ5" i="5" s="1"/>
  <c r="D203" i="5"/>
  <c r="C550" i="5"/>
  <c r="G85" i="5"/>
  <c r="D204" i="5"/>
  <c r="J106" i="5"/>
  <c r="E827" i="5"/>
  <c r="F187" i="5"/>
  <c r="C637" i="5"/>
  <c r="G508" i="5"/>
  <c r="G378" i="5"/>
  <c r="F134" i="5"/>
  <c r="J39" i="5"/>
  <c r="C894" i="5"/>
  <c r="D413" i="5"/>
  <c r="D886" i="5"/>
  <c r="I96" i="5"/>
  <c r="H455" i="5"/>
  <c r="I251" i="5"/>
  <c r="F567" i="5"/>
  <c r="I125" i="5"/>
  <c r="E559" i="5"/>
  <c r="G211" i="5"/>
  <c r="F204" i="5"/>
  <c r="E189" i="5"/>
  <c r="C151" i="5"/>
  <c r="I308" i="5"/>
  <c r="J163" i="5"/>
  <c r="I108" i="5"/>
  <c r="E274" i="5"/>
  <c r="J31" i="5"/>
  <c r="J437" i="5"/>
  <c r="D388" i="5"/>
  <c r="D136" i="5"/>
  <c r="F26" i="5"/>
  <c r="I98" i="5"/>
  <c r="D614" i="5"/>
  <c r="G54" i="5"/>
  <c r="I559" i="5"/>
  <c r="E390" i="5"/>
  <c r="I112" i="5"/>
  <c r="D297" i="5"/>
  <c r="I255" i="5"/>
  <c r="D394" i="5"/>
  <c r="J472" i="5"/>
  <c r="C364" i="5"/>
  <c r="E224" i="5"/>
  <c r="G588" i="5"/>
  <c r="H224" i="5"/>
  <c r="H201" i="5"/>
  <c r="G506" i="5"/>
  <c r="E65" i="5"/>
  <c r="E392" i="5"/>
  <c r="F504" i="5"/>
  <c r="J992" i="5"/>
  <c r="D369" i="5"/>
  <c r="H207" i="5"/>
  <c r="C678" i="5"/>
  <c r="E175" i="5"/>
  <c r="H504" i="5"/>
  <c r="E958" i="5"/>
  <c r="E460" i="5"/>
  <c r="E126" i="5"/>
  <c r="E619" i="5"/>
  <c r="D516" i="5"/>
  <c r="D879" i="5"/>
  <c r="G776" i="5"/>
  <c r="F441" i="5"/>
  <c r="E23" i="5"/>
  <c r="J939" i="5"/>
  <c r="D744" i="5"/>
  <c r="E719" i="5"/>
  <c r="C389" i="5"/>
  <c r="I624" i="5"/>
  <c r="I221" i="5"/>
  <c r="I389" i="5"/>
  <c r="E455" i="5"/>
  <c r="H404" i="5"/>
  <c r="I590" i="5"/>
  <c r="G467" i="5"/>
  <c r="J320" i="5"/>
  <c r="G359" i="5"/>
  <c r="H459" i="5"/>
  <c r="G705" i="5"/>
  <c r="E302" i="5"/>
  <c r="C965" i="5"/>
  <c r="D244" i="5"/>
  <c r="H327" i="5"/>
  <c r="H827" i="5"/>
  <c r="F757" i="5"/>
  <c r="G127" i="5"/>
  <c r="C242" i="5"/>
  <c r="I89" i="5"/>
  <c r="D381" i="5"/>
  <c r="J599" i="5"/>
  <c r="C605" i="5"/>
  <c r="F78" i="5"/>
  <c r="G573" i="5"/>
  <c r="C331" i="5"/>
  <c r="F243" i="5"/>
  <c r="D717" i="5"/>
  <c r="E421" i="5"/>
  <c r="H34" i="5"/>
  <c r="I287" i="5"/>
  <c r="H37" i="5"/>
  <c r="F327" i="5"/>
  <c r="I739" i="5"/>
  <c r="G890" i="5"/>
  <c r="J500" i="5"/>
  <c r="H662" i="5"/>
  <c r="H448" i="5"/>
  <c r="E998" i="5"/>
  <c r="G249" i="5"/>
  <c r="I448" i="5"/>
  <c r="J640" i="5"/>
  <c r="AS783" i="1"/>
  <c r="AT783" i="1" s="1"/>
  <c r="E969" i="5"/>
  <c r="C38" i="5"/>
  <c r="G268" i="5"/>
  <c r="I612" i="5"/>
  <c r="G546" i="5"/>
  <c r="J862" i="5"/>
  <c r="D433" i="5"/>
  <c r="E493" i="5"/>
  <c r="F731" i="5"/>
  <c r="G974" i="5"/>
  <c r="I439" i="5"/>
  <c r="F685" i="5"/>
  <c r="H115" i="5"/>
  <c r="C628" i="5"/>
  <c r="F942" i="5"/>
  <c r="E488" i="5"/>
  <c r="G814" i="5"/>
  <c r="E38" i="5"/>
  <c r="G996" i="5"/>
  <c r="J363" i="5"/>
  <c r="E35" i="5"/>
  <c r="I537" i="5"/>
  <c r="F374" i="5"/>
  <c r="F615" i="5"/>
  <c r="C385" i="5"/>
  <c r="E503" i="5"/>
  <c r="G327" i="5"/>
  <c r="G356" i="5"/>
  <c r="H915" i="5"/>
  <c r="J935" i="5"/>
  <c r="F737" i="5"/>
  <c r="I166" i="5"/>
  <c r="D93" i="5"/>
  <c r="I522" i="5"/>
  <c r="F104" i="5"/>
  <c r="D141" i="5"/>
  <c r="F153" i="5"/>
  <c r="I914" i="5"/>
  <c r="F452" i="5"/>
  <c r="I266" i="5"/>
  <c r="E682" i="5"/>
  <c r="H280" i="5"/>
  <c r="D462" i="5"/>
  <c r="I428" i="5"/>
  <c r="E384" i="5"/>
  <c r="G450" i="5"/>
  <c r="D746" i="5"/>
  <c r="J325" i="5"/>
  <c r="F116" i="5"/>
  <c r="C200" i="5"/>
  <c r="D166" i="5"/>
  <c r="H442" i="5"/>
  <c r="I262" i="5"/>
  <c r="F521" i="5"/>
  <c r="F469" i="5"/>
  <c r="H175" i="5"/>
  <c r="D249" i="5"/>
  <c r="F383" i="5"/>
  <c r="I124" i="5"/>
  <c r="D326" i="5"/>
  <c r="E579" i="5"/>
  <c r="J810" i="5"/>
  <c r="H600" i="5"/>
  <c r="E785" i="5"/>
  <c r="J855" i="5"/>
  <c r="J728" i="5"/>
  <c r="J588" i="5"/>
  <c r="F805" i="5"/>
  <c r="G531" i="5"/>
  <c r="C457" i="5"/>
  <c r="D365" i="5"/>
  <c r="F275" i="5"/>
  <c r="C973" i="5"/>
  <c r="J67" i="5"/>
  <c r="I950" i="5"/>
  <c r="J802" i="5"/>
  <c r="F191" i="5"/>
  <c r="H232" i="5"/>
  <c r="I796" i="5"/>
  <c r="F643" i="5"/>
  <c r="G84" i="5"/>
  <c r="I607" i="5"/>
  <c r="J114" i="5"/>
  <c r="J617" i="5"/>
  <c r="G770" i="5"/>
  <c r="J210" i="5"/>
  <c r="C780" i="5"/>
  <c r="H750" i="5"/>
  <c r="G842" i="5"/>
  <c r="E551" i="5"/>
  <c r="C170" i="5"/>
  <c r="I1016" i="5"/>
  <c r="G815" i="5"/>
  <c r="C289" i="5"/>
  <c r="E280" i="5"/>
  <c r="E754" i="5"/>
  <c r="C234" i="5"/>
  <c r="D277" i="5"/>
  <c r="H699" i="5"/>
  <c r="F846" i="5"/>
  <c r="J402" i="5"/>
  <c r="G543" i="5"/>
  <c r="F707" i="5"/>
  <c r="C306" i="5"/>
  <c r="G76" i="5"/>
  <c r="G205" i="5"/>
  <c r="C602" i="5"/>
  <c r="F288" i="5"/>
  <c r="J232" i="5"/>
  <c r="J429" i="5"/>
  <c r="AS391" i="1"/>
  <c r="AT391" i="1" s="1"/>
  <c r="G30" i="5"/>
  <c r="D294" i="5"/>
  <c r="C601" i="5"/>
  <c r="AS199" i="1"/>
  <c r="AT199" i="1" s="1"/>
  <c r="G283" i="5"/>
  <c r="I134" i="5"/>
  <c r="G295" i="5"/>
  <c r="C767" i="5"/>
  <c r="D513" i="5"/>
  <c r="G309" i="5"/>
  <c r="J430" i="5"/>
  <c r="I50" i="5"/>
  <c r="AS136" i="1"/>
  <c r="AT136" i="1" s="1"/>
  <c r="I709" i="5"/>
  <c r="J411" i="5"/>
  <c r="G862" i="5"/>
  <c r="H741" i="5"/>
  <c r="E148" i="5"/>
  <c r="J263" i="5"/>
  <c r="F147" i="5"/>
  <c r="J923" i="5"/>
  <c r="I502" i="5"/>
  <c r="I1013" i="5"/>
  <c r="G453" i="5"/>
  <c r="C206" i="5"/>
  <c r="E552" i="5"/>
  <c r="I177" i="5"/>
  <c r="I615" i="5"/>
  <c r="E532" i="5"/>
  <c r="F954" i="5"/>
  <c r="J483" i="5"/>
  <c r="E378" i="5"/>
  <c r="C214" i="5"/>
  <c r="H887" i="5"/>
  <c r="C163" i="5"/>
  <c r="E172" i="5"/>
  <c r="C722" i="5"/>
  <c r="F432" i="5"/>
  <c r="F40" i="5"/>
  <c r="D34" i="5"/>
  <c r="C515" i="5"/>
  <c r="F238" i="5"/>
  <c r="I313" i="5"/>
  <c r="G579" i="5"/>
  <c r="H736" i="5"/>
  <c r="H401" i="5"/>
  <c r="F381" i="5"/>
  <c r="G181" i="5"/>
  <c r="D583" i="5"/>
  <c r="C697" i="5"/>
  <c r="C150" i="5"/>
  <c r="H236" i="5"/>
  <c r="H67" i="5"/>
  <c r="E687" i="5"/>
  <c r="G433" i="5"/>
  <c r="J84" i="5"/>
  <c r="I238" i="5"/>
  <c r="H50" i="5"/>
  <c r="G318" i="5"/>
  <c r="D67" i="5"/>
  <c r="C413" i="5"/>
  <c r="C69" i="5"/>
  <c r="H24" i="5"/>
  <c r="G503" i="5"/>
  <c r="F478" i="5"/>
  <c r="D376" i="5"/>
  <c r="G241" i="5"/>
  <c r="F152" i="5"/>
  <c r="F68" i="5"/>
  <c r="C183" i="5"/>
  <c r="E196" i="5"/>
  <c r="G289" i="5"/>
  <c r="F471" i="5"/>
  <c r="E728" i="5"/>
  <c r="E157" i="5"/>
  <c r="C347" i="5"/>
  <c r="C63" i="5"/>
  <c r="E896" i="5"/>
  <c r="E361" i="5"/>
  <c r="I883" i="5"/>
  <c r="G714" i="5"/>
  <c r="AS182" i="1"/>
  <c r="AT182" i="1" s="1"/>
  <c r="J864" i="5"/>
  <c r="I626" i="5"/>
  <c r="F294" i="5"/>
  <c r="I47" i="5"/>
  <c r="E569" i="5"/>
  <c r="H260" i="5"/>
  <c r="C571" i="5"/>
  <c r="D917" i="5"/>
  <c r="F251" i="5"/>
  <c r="H721" i="5"/>
  <c r="E521" i="5"/>
  <c r="E929" i="5"/>
  <c r="G274" i="5"/>
  <c r="D957" i="5"/>
  <c r="D409" i="5"/>
  <c r="AS829" i="1"/>
  <c r="AT829" i="1" s="1"/>
  <c r="C510" i="5"/>
  <c r="D929" i="5"/>
  <c r="D633" i="5"/>
  <c r="J422" i="5"/>
  <c r="J301" i="5"/>
  <c r="G231" i="5"/>
  <c r="H682" i="5"/>
  <c r="I1019" i="5"/>
  <c r="I962" i="5"/>
  <c r="C913" i="5"/>
  <c r="E686" i="5"/>
  <c r="H389" i="5"/>
  <c r="C704" i="5"/>
  <c r="J943" i="5"/>
  <c r="J805" i="5"/>
  <c r="D1008" i="5"/>
  <c r="G865" i="5"/>
  <c r="C945" i="5"/>
  <c r="I665" i="5"/>
  <c r="G926" i="5"/>
  <c r="J224" i="5"/>
  <c r="E784" i="5"/>
  <c r="G186" i="5"/>
  <c r="I627" i="5"/>
  <c r="E267" i="5"/>
  <c r="H675" i="5"/>
  <c r="F582" i="5"/>
  <c r="F505" i="5"/>
  <c r="F282" i="5"/>
  <c r="F205" i="5"/>
  <c r="C511" i="5"/>
  <c r="D123" i="5"/>
  <c r="D483" i="5"/>
  <c r="F442" i="5"/>
  <c r="I993" i="5"/>
  <c r="D351" i="5"/>
  <c r="J28" i="5"/>
  <c r="E581" i="5"/>
  <c r="C114" i="5"/>
  <c r="J922" i="5"/>
  <c r="G530" i="5"/>
  <c r="I178" i="5"/>
  <c r="C805" i="5"/>
  <c r="AS948" i="1"/>
  <c r="AT948" i="1" s="1"/>
  <c r="D460" i="5"/>
  <c r="H653" i="5"/>
  <c r="E265" i="5"/>
  <c r="G628" i="5"/>
  <c r="H283" i="5"/>
  <c r="F916" i="5"/>
  <c r="J990" i="5"/>
  <c r="C488" i="5"/>
  <c r="C629" i="5"/>
  <c r="H730" i="5"/>
  <c r="E135" i="5"/>
  <c r="J555" i="5"/>
  <c r="J100" i="5"/>
  <c r="C98" i="5"/>
  <c r="H679" i="5"/>
  <c r="D440" i="5"/>
  <c r="D456" i="5"/>
  <c r="E31" i="5"/>
  <c r="I343" i="5"/>
  <c r="E924" i="5"/>
  <c r="F212" i="5"/>
  <c r="I284" i="5"/>
  <c r="AS725" i="1"/>
  <c r="AT725" i="1" s="1"/>
  <c r="G407" i="5"/>
  <c r="D314" i="5"/>
  <c r="F274" i="5"/>
  <c r="C182" i="5"/>
  <c r="D983" i="5"/>
  <c r="I235" i="5"/>
  <c r="D66" i="5"/>
  <c r="E136" i="5"/>
  <c r="F408" i="5"/>
  <c r="D232" i="5"/>
  <c r="I26" i="5"/>
  <c r="H235" i="5"/>
  <c r="G878" i="5"/>
  <c r="G393" i="5"/>
  <c r="C232" i="5"/>
  <c r="F129" i="5"/>
  <c r="E284" i="5"/>
  <c r="G150" i="5"/>
  <c r="G582" i="5"/>
  <c r="J58" i="5"/>
  <c r="J977" i="5"/>
  <c r="F328" i="5"/>
  <c r="J391" i="5"/>
  <c r="I241" i="5"/>
  <c r="I556" i="5"/>
  <c r="F428" i="5"/>
  <c r="E318" i="5"/>
  <c r="E70" i="5"/>
  <c r="J76" i="5"/>
  <c r="J373" i="5"/>
  <c r="I548" i="5"/>
  <c r="H116" i="5"/>
  <c r="F375" i="5"/>
  <c r="G109" i="5"/>
  <c r="G56" i="5"/>
  <c r="F730" i="5"/>
  <c r="E218" i="5"/>
  <c r="D137" i="5"/>
  <c r="F166" i="5"/>
  <c r="G943" i="5"/>
  <c r="D229" i="5"/>
  <c r="I149" i="5"/>
  <c r="I373" i="5"/>
  <c r="J724" i="5"/>
  <c r="E976" i="5"/>
  <c r="F728" i="5"/>
  <c r="J233" i="5"/>
  <c r="I352" i="5"/>
  <c r="E263" i="5"/>
  <c r="H392" i="5"/>
  <c r="H602" i="5"/>
  <c r="H654" i="5"/>
  <c r="C669" i="5"/>
  <c r="H64" i="5"/>
  <c r="G436" i="5"/>
  <c r="C682" i="5"/>
  <c r="I158" i="5"/>
  <c r="C789" i="5"/>
  <c r="H618" i="5"/>
  <c r="I234" i="5"/>
  <c r="H663" i="5"/>
  <c r="I87" i="5"/>
  <c r="I411" i="5"/>
  <c r="I790" i="5"/>
  <c r="D654" i="5"/>
  <c r="H308" i="5"/>
  <c r="J737" i="5"/>
  <c r="J702" i="5"/>
  <c r="J171" i="5"/>
  <c r="I719" i="5"/>
  <c r="H803" i="5"/>
  <c r="F865" i="5"/>
  <c r="J441" i="5"/>
  <c r="H648" i="5"/>
  <c r="F398" i="5"/>
  <c r="H1014" i="5"/>
  <c r="J748" i="5"/>
  <c r="F272" i="5"/>
  <c r="F686" i="5"/>
  <c r="C794" i="5"/>
  <c r="E151" i="5"/>
  <c r="H592" i="5"/>
  <c r="J732" i="5"/>
  <c r="F394" i="5"/>
  <c r="C752" i="5"/>
  <c r="H273" i="5"/>
  <c r="J296" i="5"/>
  <c r="J490" i="5"/>
  <c r="D535" i="5"/>
  <c r="E52" i="5"/>
  <c r="H492" i="5"/>
  <c r="J861" i="5"/>
  <c r="J721" i="5"/>
  <c r="I466" i="5"/>
  <c r="D153" i="5"/>
  <c r="D557" i="5"/>
  <c r="I142" i="5"/>
  <c r="H123" i="5"/>
  <c r="H870" i="5"/>
  <c r="G334" i="5"/>
  <c r="H282" i="5"/>
  <c r="C579" i="5"/>
  <c r="E769" i="5"/>
  <c r="G564" i="5"/>
  <c r="AS418" i="1"/>
  <c r="AT418" i="1" s="1"/>
  <c r="C859" i="5"/>
  <c r="H1018" i="5"/>
  <c r="E727" i="5"/>
  <c r="E709" i="5"/>
  <c r="I841" i="5"/>
  <c r="AS974" i="1"/>
  <c r="AT974" i="1" s="1"/>
  <c r="G800" i="5"/>
  <c r="C467" i="5"/>
  <c r="D523" i="5"/>
  <c r="H725" i="5"/>
  <c r="C230" i="5"/>
  <c r="I545" i="5"/>
  <c r="H410" i="5"/>
  <c r="G320" i="5"/>
  <c r="C189" i="5"/>
  <c r="I776" i="5"/>
  <c r="F151" i="5"/>
  <c r="F263" i="5"/>
  <c r="E355" i="5"/>
  <c r="F292" i="5"/>
  <c r="I770" i="5"/>
  <c r="J596" i="5"/>
  <c r="I214" i="5"/>
  <c r="J283" i="5"/>
  <c r="G542" i="5"/>
  <c r="C525" i="5"/>
  <c r="F300" i="5"/>
  <c r="G98" i="5"/>
  <c r="F881" i="5"/>
  <c r="D170" i="5"/>
  <c r="D482" i="5"/>
  <c r="C92" i="5"/>
  <c r="I430" i="5"/>
  <c r="H357" i="5"/>
  <c r="E282" i="5"/>
  <c r="F415" i="5"/>
  <c r="G534" i="5"/>
  <c r="J260" i="5"/>
  <c r="E28" i="5"/>
  <c r="D909" i="5"/>
  <c r="H333" i="5"/>
  <c r="J156" i="5"/>
  <c r="H284" i="5"/>
  <c r="E576" i="5"/>
  <c r="C378" i="5"/>
  <c r="J405" i="5"/>
  <c r="C486" i="5"/>
  <c r="C330" i="5"/>
  <c r="J255" i="5"/>
  <c r="D897" i="5"/>
  <c r="G429" i="5"/>
  <c r="E520" i="5"/>
  <c r="G260" i="5"/>
  <c r="J814" i="5"/>
  <c r="I88" i="5"/>
  <c r="J257" i="5"/>
  <c r="J328" i="5"/>
  <c r="E370" i="5"/>
  <c r="I715" i="5"/>
  <c r="E309" i="5"/>
  <c r="J261" i="5"/>
  <c r="J265" i="5"/>
  <c r="E601" i="5"/>
  <c r="F578" i="5"/>
  <c r="G580" i="5"/>
  <c r="H656" i="5"/>
  <c r="J421" i="5"/>
  <c r="J435" i="5"/>
  <c r="C84" i="5"/>
  <c r="E140" i="5"/>
  <c r="C472" i="5"/>
  <c r="D116" i="5"/>
  <c r="C449" i="5"/>
  <c r="G96" i="5"/>
  <c r="D290" i="5"/>
  <c r="G121" i="5"/>
  <c r="D580" i="5"/>
  <c r="E527" i="5"/>
  <c r="G395" i="5"/>
  <c r="I419" i="5"/>
  <c r="H596" i="5"/>
  <c r="G188" i="5"/>
  <c r="J444" i="5"/>
  <c r="H212" i="5"/>
  <c r="C270" i="5"/>
  <c r="C42" i="5"/>
  <c r="D84" i="5"/>
  <c r="C179" i="5"/>
  <c r="I133" i="5"/>
  <c r="F210" i="5"/>
  <c r="E369" i="5"/>
  <c r="G245" i="5"/>
  <c r="F47" i="5"/>
  <c r="F278" i="5"/>
  <c r="E597" i="5"/>
  <c r="F426" i="5"/>
  <c r="D602" i="5"/>
  <c r="I687" i="5"/>
  <c r="G166" i="5"/>
  <c r="J150" i="5"/>
  <c r="E51" i="5"/>
  <c r="F247" i="5"/>
  <c r="F373" i="5"/>
  <c r="E30" i="5"/>
  <c r="F513" i="5"/>
  <c r="C882" i="5"/>
  <c r="G477" i="5"/>
  <c r="H110" i="5"/>
  <c r="E948" i="5"/>
  <c r="J50" i="5"/>
  <c r="J203" i="5"/>
  <c r="E255" i="5"/>
  <c r="G135" i="5"/>
  <c r="J760" i="5"/>
  <c r="G469" i="5"/>
  <c r="G116" i="5"/>
  <c r="D506" i="5"/>
  <c r="H46" i="5"/>
  <c r="F114" i="5"/>
  <c r="J1014" i="5"/>
  <c r="E81" i="5"/>
  <c r="D540" i="5"/>
  <c r="F220" i="5"/>
  <c r="C972" i="5"/>
  <c r="E496" i="5"/>
  <c r="H233" i="5"/>
  <c r="H978" i="5"/>
  <c r="I558" i="5"/>
  <c r="I530" i="5"/>
  <c r="D39" i="5"/>
  <c r="F519" i="5"/>
  <c r="C268" i="5"/>
  <c r="C328" i="5"/>
  <c r="H438" i="5"/>
  <c r="G219" i="5"/>
  <c r="D465" i="5"/>
  <c r="C315" i="5"/>
  <c r="G38" i="5"/>
  <c r="H244" i="5"/>
  <c r="J673" i="5"/>
  <c r="F336" i="5"/>
  <c r="E144" i="5"/>
  <c r="E254" i="5"/>
  <c r="I216" i="5"/>
  <c r="J431" i="5"/>
  <c r="C905" i="5"/>
  <c r="F957" i="5"/>
  <c r="H151" i="5"/>
  <c r="D328" i="5"/>
  <c r="C27" i="5"/>
  <c r="F75" i="5"/>
  <c r="G40" i="5"/>
  <c r="E180" i="5"/>
  <c r="G128" i="5"/>
  <c r="C81" i="5"/>
  <c r="G236" i="5"/>
  <c r="K920" i="5"/>
  <c r="K142" i="5"/>
  <c r="K678" i="5"/>
  <c r="K571" i="5"/>
  <c r="K958" i="5"/>
  <c r="K643" i="5"/>
  <c r="K340" i="5"/>
  <c r="L790" i="5"/>
  <c r="L807" i="5"/>
  <c r="E339" i="5"/>
  <c r="C56" i="5"/>
  <c r="D49" i="5"/>
  <c r="J168" i="5"/>
  <c r="C453" i="5"/>
  <c r="F535" i="5"/>
  <c r="D98" i="5"/>
  <c r="D235" i="5"/>
  <c r="D310" i="5"/>
  <c r="J211" i="5"/>
  <c r="G126" i="5"/>
  <c r="J26" i="5"/>
  <c r="K741" i="5"/>
  <c r="K363" i="5"/>
  <c r="K830" i="5"/>
  <c r="K207" i="5"/>
  <c r="K230" i="5"/>
  <c r="K160" i="5"/>
  <c r="K317" i="5"/>
  <c r="L639" i="5"/>
  <c r="L423" i="5"/>
  <c r="L1008" i="5"/>
  <c r="I225" i="5"/>
  <c r="I494" i="5"/>
  <c r="C46" i="5"/>
  <c r="J598" i="5"/>
  <c r="C86" i="5"/>
  <c r="H202" i="5"/>
  <c r="H635" i="5"/>
  <c r="C721" i="5"/>
  <c r="G491" i="5"/>
  <c r="G408" i="5"/>
  <c r="D266" i="5"/>
  <c r="J159" i="5"/>
  <c r="D542" i="5"/>
  <c r="J453" i="5"/>
  <c r="C154" i="5"/>
  <c r="J129" i="5"/>
  <c r="G197" i="5"/>
  <c r="G145" i="5"/>
  <c r="G179" i="5"/>
  <c r="C598" i="5"/>
  <c r="I169" i="5"/>
  <c r="G563" i="5"/>
  <c r="I885" i="5"/>
  <c r="C593" i="5"/>
  <c r="D223" i="5"/>
  <c r="C225" i="5"/>
  <c r="E646" i="5"/>
  <c r="G336" i="5"/>
  <c r="H257" i="5"/>
  <c r="E354" i="5"/>
  <c r="I652" i="5"/>
  <c r="J482" i="5"/>
  <c r="C123" i="5"/>
  <c r="C111" i="5"/>
  <c r="H982" i="5"/>
  <c r="H947" i="5"/>
  <c r="F605" i="5"/>
  <c r="C279" i="5"/>
  <c r="J418" i="5"/>
  <c r="C177" i="5"/>
  <c r="D417" i="5"/>
  <c r="J377" i="5"/>
  <c r="G196" i="5"/>
  <c r="I68" i="5"/>
  <c r="G53" i="5"/>
  <c r="E707" i="5"/>
  <c r="E479" i="5"/>
  <c r="C131" i="5"/>
  <c r="I272" i="5"/>
  <c r="I686" i="5"/>
  <c r="C240" i="5"/>
  <c r="G74" i="5"/>
  <c r="J71" i="5"/>
  <c r="J451" i="5"/>
  <c r="C708" i="5"/>
  <c r="F133" i="5"/>
  <c r="D362" i="5"/>
  <c r="E509" i="5"/>
  <c r="J278" i="5"/>
  <c r="G221" i="5"/>
  <c r="E415" i="5"/>
  <c r="D333" i="5"/>
  <c r="H415" i="5"/>
  <c r="E438" i="5"/>
  <c r="C80" i="5"/>
  <c r="C932" i="5"/>
  <c r="C317" i="5"/>
  <c r="F314" i="5"/>
  <c r="F313" i="5"/>
  <c r="H841" i="5"/>
  <c r="F107" i="5"/>
  <c r="I469" i="5"/>
  <c r="I332" i="5"/>
  <c r="D42" i="5"/>
  <c r="I212" i="5"/>
  <c r="F495" i="5"/>
  <c r="G396" i="5"/>
  <c r="F130" i="5"/>
  <c r="J770" i="5"/>
  <c r="I75" i="5"/>
  <c r="F319" i="5"/>
  <c r="C595" i="5"/>
  <c r="E266" i="5"/>
  <c r="H542" i="5"/>
  <c r="E69" i="5"/>
  <c r="D306" i="5"/>
  <c r="E671" i="5"/>
  <c r="I128" i="5"/>
  <c r="D64" i="5"/>
  <c r="F84" i="5"/>
  <c r="G59" i="5"/>
  <c r="J88" i="5"/>
  <c r="J275" i="5"/>
  <c r="D100" i="5"/>
  <c r="G209" i="5"/>
  <c r="E27" i="5"/>
  <c r="K1013" i="5"/>
  <c r="K433" i="5"/>
  <c r="K296" i="5"/>
  <c r="K344" i="5"/>
  <c r="K900" i="5"/>
  <c r="K25" i="5"/>
  <c r="CQ12" i="5" s="1"/>
  <c r="K77" i="5"/>
  <c r="K73" i="5"/>
  <c r="L543" i="5"/>
  <c r="L164" i="5"/>
  <c r="H130" i="5"/>
  <c r="I1001" i="5"/>
  <c r="C34" i="5"/>
  <c r="H80" i="5"/>
  <c r="D434" i="5"/>
  <c r="E78" i="5"/>
  <c r="H58" i="5"/>
  <c r="H441" i="5"/>
  <c r="J189" i="5"/>
  <c r="H75" i="5"/>
  <c r="G178" i="5"/>
  <c r="C348" i="5"/>
  <c r="K878" i="5"/>
  <c r="K620" i="5"/>
  <c r="K670" i="5"/>
  <c r="K953" i="5"/>
  <c r="K417" i="5"/>
  <c r="K150" i="5"/>
  <c r="K163" i="5"/>
  <c r="L892" i="5"/>
  <c r="L907" i="5"/>
  <c r="H84" i="5"/>
  <c r="C333" i="5"/>
  <c r="E242" i="5"/>
  <c r="D487" i="5"/>
  <c r="C485" i="5"/>
  <c r="I102" i="5"/>
  <c r="I316" i="5"/>
  <c r="D925" i="5"/>
  <c r="J947" i="5"/>
  <c r="H510" i="5"/>
  <c r="F372" i="5"/>
  <c r="H479" i="5"/>
  <c r="E504" i="5"/>
  <c r="F27" i="5"/>
  <c r="J164" i="5"/>
  <c r="J238" i="5"/>
  <c r="E185" i="5"/>
  <c r="G475" i="5"/>
  <c r="F490" i="5"/>
  <c r="E222" i="5"/>
  <c r="J97" i="5"/>
  <c r="F215" i="5"/>
  <c r="F51" i="5"/>
  <c r="E206" i="5"/>
  <c r="E450" i="5"/>
  <c r="F606" i="5"/>
  <c r="J81" i="5"/>
  <c r="F82" i="5"/>
  <c r="I380" i="5"/>
  <c r="I299" i="5"/>
  <c r="D455" i="5"/>
  <c r="E211" i="5"/>
  <c r="I239" i="5"/>
  <c r="H30" i="5"/>
  <c r="D102" i="5"/>
  <c r="G267" i="5"/>
  <c r="I387" i="5"/>
  <c r="D30" i="5"/>
  <c r="C121" i="5"/>
  <c r="I295" i="5"/>
  <c r="H274" i="5"/>
  <c r="G266" i="5"/>
  <c r="F91" i="5"/>
  <c r="G383" i="5"/>
  <c r="I561" i="5"/>
  <c r="G466" i="5"/>
  <c r="E269" i="5"/>
  <c r="D794" i="5"/>
  <c r="G42" i="5"/>
  <c r="F599" i="5"/>
  <c r="D356" i="5"/>
  <c r="I501" i="5"/>
  <c r="F80" i="5"/>
  <c r="G171" i="5"/>
  <c r="J577" i="5"/>
  <c r="H266" i="5"/>
  <c r="H378" i="5"/>
  <c r="J45" i="5"/>
  <c r="J69" i="5"/>
  <c r="E164" i="5"/>
  <c r="D128" i="5"/>
  <c r="C78" i="5"/>
  <c r="J343" i="5"/>
  <c r="G394" i="5"/>
  <c r="C24" i="5"/>
  <c r="D657" i="5"/>
  <c r="I209" i="5"/>
  <c r="F207" i="5"/>
  <c r="H507" i="5"/>
  <c r="H845" i="5"/>
  <c r="D548" i="5"/>
  <c r="E142" i="5"/>
  <c r="C390" i="5"/>
  <c r="G228" i="5"/>
  <c r="G192" i="5"/>
  <c r="J485" i="5"/>
  <c r="J72" i="5"/>
  <c r="D338" i="5"/>
  <c r="E375" i="5"/>
  <c r="J281" i="5"/>
  <c r="J505" i="5"/>
  <c r="G240" i="5"/>
  <c r="G572" i="5"/>
  <c r="F436" i="5"/>
  <c r="E193" i="5"/>
  <c r="G255" i="5"/>
  <c r="I136" i="5"/>
  <c r="H230" i="5"/>
  <c r="J372" i="5"/>
  <c r="G41" i="5"/>
  <c r="E751" i="5"/>
  <c r="F81" i="5"/>
  <c r="D307" i="5"/>
  <c r="J467" i="5"/>
  <c r="D104" i="5"/>
  <c r="D29" i="5"/>
  <c r="G169" i="5"/>
  <c r="K817" i="5"/>
  <c r="K747" i="5"/>
  <c r="K998" i="5"/>
  <c r="K845" i="5"/>
  <c r="K974" i="5"/>
  <c r="K542" i="5"/>
  <c r="K557" i="5"/>
  <c r="L885" i="5"/>
  <c r="L753" i="5"/>
  <c r="L594" i="5"/>
  <c r="D108" i="5"/>
  <c r="I249" i="5"/>
  <c r="H40" i="5"/>
  <c r="E188" i="5"/>
  <c r="I167" i="5"/>
  <c r="E654" i="5"/>
  <c r="H57" i="5"/>
  <c r="I63" i="5"/>
  <c r="I38" i="5"/>
  <c r="F137" i="5"/>
  <c r="C68" i="5"/>
  <c r="H173" i="5"/>
  <c r="K760" i="5"/>
  <c r="K666" i="5"/>
  <c r="K57" i="5"/>
  <c r="K709" i="5"/>
  <c r="K1012" i="5"/>
  <c r="K478" i="5"/>
  <c r="K609" i="5"/>
  <c r="L1014" i="5"/>
  <c r="L220" i="5"/>
  <c r="J208" i="5"/>
  <c r="F347" i="5"/>
  <c r="D309" i="5"/>
  <c r="H636" i="5"/>
  <c r="G532" i="5"/>
  <c r="E308" i="5"/>
  <c r="C551" i="5"/>
  <c r="C590" i="5"/>
  <c r="J126" i="5"/>
  <c r="D56" i="5"/>
  <c r="H52" i="5"/>
  <c r="C578" i="5"/>
  <c r="C153" i="5"/>
  <c r="J54" i="5"/>
  <c r="F93" i="5"/>
  <c r="C124" i="5"/>
  <c r="C476" i="5"/>
  <c r="G428" i="5"/>
  <c r="H443" i="5"/>
  <c r="D246" i="5"/>
  <c r="G207" i="5"/>
  <c r="C265" i="5"/>
  <c r="C117" i="5"/>
  <c r="I716" i="5"/>
  <c r="G199" i="5"/>
  <c r="G253" i="5"/>
  <c r="I596" i="5"/>
  <c r="D178" i="5"/>
  <c r="C149" i="5"/>
  <c r="G850" i="5"/>
  <c r="I435" i="5"/>
  <c r="I407" i="5"/>
  <c r="J387" i="5"/>
  <c r="H498" i="5"/>
  <c r="I499" i="5"/>
  <c r="F845" i="5"/>
  <c r="H331" i="5"/>
  <c r="H43" i="5"/>
  <c r="C863" i="5"/>
  <c r="E902" i="5"/>
  <c r="C383" i="5"/>
  <c r="H112" i="5"/>
  <c r="I191" i="5"/>
  <c r="E168" i="5"/>
  <c r="E165" i="5"/>
  <c r="I131" i="5"/>
  <c r="C51" i="5"/>
  <c r="D537" i="5"/>
  <c r="I156" i="5"/>
  <c r="E160" i="5"/>
  <c r="D466" i="5"/>
  <c r="G161" i="5"/>
  <c r="F96" i="5"/>
  <c r="I78" i="5"/>
  <c r="I152" i="5"/>
  <c r="C456" i="5"/>
  <c r="E169" i="5"/>
  <c r="I205" i="5"/>
  <c r="I83" i="5"/>
  <c r="H259" i="5"/>
  <c r="E48" i="5"/>
  <c r="D325" i="5"/>
  <c r="I195" i="5"/>
  <c r="G31" i="5"/>
  <c r="F411" i="5"/>
  <c r="D556" i="5"/>
  <c r="D390" i="5"/>
  <c r="G485" i="5"/>
  <c r="C977" i="5"/>
  <c r="I566" i="5"/>
  <c r="J200" i="5"/>
  <c r="E830" i="5"/>
  <c r="C122" i="5"/>
  <c r="G810" i="5"/>
  <c r="I738" i="5"/>
  <c r="E49" i="5"/>
  <c r="C305" i="5"/>
  <c r="E42" i="5"/>
  <c r="J123" i="5"/>
  <c r="I90" i="5"/>
  <c r="E505" i="5"/>
  <c r="D411" i="5"/>
  <c r="J470" i="5"/>
  <c r="G163" i="5"/>
  <c r="J240" i="5"/>
  <c r="I143" i="5"/>
  <c r="H487" i="5"/>
  <c r="C552" i="5"/>
  <c r="G86" i="5"/>
  <c r="D201" i="5"/>
  <c r="C405" i="5"/>
  <c r="J180" i="5"/>
  <c r="E170" i="5"/>
  <c r="G304" i="5"/>
  <c r="H242" i="5"/>
  <c r="G622" i="5"/>
  <c r="G287" i="5"/>
  <c r="K482" i="5"/>
  <c r="K975" i="5"/>
  <c r="K939" i="5"/>
  <c r="K487" i="5"/>
  <c r="K550" i="5"/>
  <c r="K518" i="5"/>
  <c r="K870" i="5"/>
  <c r="L709" i="5"/>
  <c r="L278" i="5"/>
  <c r="I183" i="5"/>
  <c r="H222" i="5"/>
  <c r="J44" i="5"/>
  <c r="I192" i="5"/>
  <c r="E351" i="5"/>
  <c r="G48" i="5"/>
  <c r="G139" i="5"/>
  <c r="G565" i="5"/>
  <c r="C349" i="5"/>
  <c r="F83" i="5"/>
  <c r="E87" i="5"/>
  <c r="G55" i="5"/>
  <c r="K707" i="5"/>
  <c r="K789" i="5"/>
  <c r="K675" i="5"/>
  <c r="K964" i="5"/>
  <c r="K540" i="5"/>
  <c r="K273" i="5"/>
  <c r="K154" i="5"/>
  <c r="K55" i="5"/>
  <c r="L522" i="5"/>
  <c r="L86" i="5"/>
  <c r="F89" i="5"/>
  <c r="F164" i="5"/>
  <c r="E79" i="5"/>
  <c r="G329" i="5"/>
  <c r="F525" i="5"/>
  <c r="D697" i="5"/>
  <c r="E501" i="5"/>
  <c r="F658" i="5"/>
  <c r="C175" i="5"/>
  <c r="C848" i="5"/>
  <c r="E113" i="5"/>
  <c r="I315" i="5"/>
  <c r="F479" i="5"/>
  <c r="C128" i="5"/>
  <c r="H606" i="5"/>
  <c r="H398" i="5"/>
  <c r="C294" i="5"/>
  <c r="D174" i="5"/>
  <c r="G554" i="5"/>
  <c r="E83" i="5"/>
  <c r="D961" i="5"/>
  <c r="H445" i="5"/>
  <c r="J712" i="5"/>
  <c r="I147" i="5"/>
  <c r="C573" i="5"/>
  <c r="C203" i="5"/>
  <c r="J122" i="5"/>
  <c r="G252" i="5"/>
  <c r="I354" i="5"/>
  <c r="I231" i="5"/>
  <c r="J468" i="5"/>
  <c r="E110" i="5"/>
  <c r="J92" i="5"/>
  <c r="F176" i="5"/>
  <c r="C535" i="5"/>
  <c r="C513" i="5"/>
  <c r="I264" i="5"/>
  <c r="I420" i="5"/>
  <c r="G932" i="5"/>
  <c r="G558" i="5"/>
  <c r="D160" i="5"/>
  <c r="D382" i="5"/>
  <c r="J520" i="5"/>
  <c r="H26" i="5"/>
  <c r="CN9" i="5" s="1"/>
  <c r="F280" i="5"/>
  <c r="C193" i="5"/>
  <c r="I329" i="5"/>
  <c r="D40" i="5"/>
  <c r="I199" i="5"/>
  <c r="E174" i="5"/>
  <c r="E214" i="5"/>
  <c r="I253" i="5"/>
  <c r="E494" i="5"/>
  <c r="I273" i="5"/>
  <c r="G908" i="5"/>
  <c r="G224" i="5"/>
  <c r="G315" i="5"/>
  <c r="E783" i="5"/>
  <c r="E108" i="5"/>
  <c r="J368" i="5"/>
  <c r="G414" i="5"/>
  <c r="D316" i="5"/>
  <c r="J94" i="5"/>
  <c r="F647" i="5"/>
  <c r="H670" i="5"/>
  <c r="D163" i="5"/>
  <c r="E593" i="5"/>
  <c r="D341" i="5"/>
  <c r="D682" i="5"/>
  <c r="H486" i="5"/>
  <c r="H82" i="5"/>
  <c r="G213" i="5"/>
  <c r="J130" i="5"/>
  <c r="F466" i="5"/>
  <c r="I550" i="5"/>
  <c r="F66" i="5"/>
  <c r="D442" i="5"/>
  <c r="J91" i="5"/>
  <c r="E512" i="5"/>
  <c r="H166" i="5"/>
  <c r="I198" i="5"/>
  <c r="G529" i="5"/>
  <c r="E82" i="5"/>
  <c r="C307" i="5"/>
  <c r="G184" i="5"/>
  <c r="F63" i="5"/>
  <c r="H228" i="5"/>
  <c r="D46" i="5"/>
  <c r="E347" i="5"/>
  <c r="F41" i="5"/>
  <c r="F285" i="5"/>
  <c r="H135" i="5"/>
  <c r="D76" i="5"/>
  <c r="G302" i="5"/>
  <c r="H94" i="5"/>
  <c r="J51" i="5"/>
  <c r="K946" i="5"/>
  <c r="K728" i="5"/>
  <c r="K484" i="5"/>
  <c r="K638" i="5"/>
  <c r="K52" i="5"/>
  <c r="K411" i="5"/>
  <c r="K366" i="5"/>
  <c r="K168" i="5"/>
  <c r="L377" i="5"/>
  <c r="L921" i="5"/>
  <c r="G70" i="5"/>
  <c r="J334" i="5"/>
  <c r="F44" i="5"/>
  <c r="E106" i="5"/>
  <c r="E213" i="5"/>
  <c r="D256" i="5"/>
  <c r="J496" i="5"/>
  <c r="H183" i="5"/>
  <c r="G257" i="5"/>
  <c r="H219" i="5"/>
  <c r="D418" i="5"/>
  <c r="J196" i="5"/>
  <c r="K982" i="5"/>
  <c r="K636" i="5"/>
  <c r="K746" i="5"/>
  <c r="K607" i="5"/>
  <c r="K431" i="5"/>
  <c r="K756" i="5"/>
  <c r="K30" i="5"/>
  <c r="L375" i="5"/>
  <c r="L497" i="5"/>
  <c r="L898" i="5"/>
  <c r="E353" i="5"/>
  <c r="I39" i="5"/>
  <c r="C498" i="5"/>
  <c r="J897" i="5"/>
  <c r="I159" i="5"/>
  <c r="J103" i="5"/>
  <c r="D257" i="5"/>
  <c r="H608" i="5"/>
  <c r="I113" i="5"/>
  <c r="J173" i="5"/>
  <c r="J639" i="5"/>
  <c r="C247" i="5"/>
  <c r="H323" i="5"/>
  <c r="J182" i="5"/>
  <c r="J75" i="5"/>
  <c r="C620" i="5"/>
  <c r="F139" i="5"/>
  <c r="E588" i="5"/>
  <c r="E511" i="5"/>
  <c r="I119" i="5"/>
  <c r="J292" i="5"/>
  <c r="J409" i="5"/>
  <c r="D649" i="5"/>
  <c r="H153" i="5"/>
  <c r="G157" i="5"/>
  <c r="G371" i="5"/>
  <c r="H150" i="5"/>
  <c r="H199" i="5"/>
  <c r="E734" i="5"/>
  <c r="F886" i="5"/>
  <c r="E715" i="5"/>
  <c r="J43" i="5"/>
  <c r="F487" i="5"/>
  <c r="G115" i="5"/>
  <c r="F315" i="5"/>
  <c r="H911" i="5"/>
  <c r="F439" i="5"/>
  <c r="H462" i="5"/>
  <c r="G614" i="5"/>
  <c r="C943" i="5"/>
  <c r="E341" i="5"/>
  <c r="F236" i="5"/>
  <c r="D207" i="5"/>
  <c r="G389" i="5"/>
  <c r="H917" i="5"/>
  <c r="D313" i="5"/>
  <c r="H465" i="5"/>
  <c r="C501" i="5"/>
  <c r="E387" i="5"/>
  <c r="H399" i="5"/>
  <c r="F433" i="5"/>
  <c r="I202" i="5"/>
  <c r="C454" i="5"/>
  <c r="F99" i="5"/>
  <c r="D458" i="5"/>
  <c r="I137" i="5"/>
  <c r="F851" i="5"/>
  <c r="F290" i="5"/>
  <c r="D159" i="5"/>
  <c r="C296" i="5"/>
  <c r="H814" i="5"/>
  <c r="H294" i="5"/>
  <c r="J118" i="5"/>
  <c r="D445" i="5"/>
  <c r="F145" i="5"/>
  <c r="C458" i="5"/>
  <c r="I144" i="5"/>
  <c r="E233" i="5"/>
  <c r="H788" i="5"/>
  <c r="I37" i="5"/>
  <c r="J242" i="5"/>
  <c r="H160" i="5"/>
  <c r="E446" i="5"/>
  <c r="J929" i="5"/>
  <c r="J73" i="5"/>
  <c r="G593" i="5"/>
  <c r="G291" i="5"/>
  <c r="I707" i="5"/>
  <c r="C88" i="5"/>
  <c r="H36" i="5"/>
  <c r="H103" i="5"/>
  <c r="I476" i="5"/>
  <c r="C540" i="5"/>
  <c r="I200" i="5"/>
  <c r="H431" i="5"/>
  <c r="D225" i="5"/>
  <c r="I69" i="5"/>
  <c r="G272" i="5"/>
  <c r="E277" i="5"/>
  <c r="D180" i="5"/>
  <c r="I122" i="5"/>
  <c r="G271" i="5"/>
  <c r="H70" i="5"/>
  <c r="J162" i="5"/>
  <c r="H253" i="5"/>
  <c r="I358" i="5"/>
  <c r="K203" i="5"/>
  <c r="K637" i="5"/>
  <c r="K686" i="5"/>
  <c r="K569" i="5"/>
  <c r="K421" i="5"/>
  <c r="K233" i="5"/>
  <c r="K169" i="5"/>
  <c r="L867" i="5"/>
  <c r="L562" i="5"/>
  <c r="L703" i="5"/>
  <c r="E90" i="5"/>
  <c r="H343" i="5"/>
  <c r="F298" i="5"/>
  <c r="C190" i="5"/>
  <c r="E58" i="5"/>
  <c r="F389" i="5"/>
  <c r="G282" i="5"/>
  <c r="G97" i="5"/>
  <c r="D164" i="5"/>
  <c r="G120" i="5"/>
  <c r="I351" i="5"/>
  <c r="E198" i="5"/>
  <c r="K748" i="5"/>
  <c r="K388" i="5"/>
  <c r="K827" i="5"/>
  <c r="K554" i="5"/>
  <c r="K387" i="5"/>
  <c r="K216" i="5"/>
  <c r="K352" i="5"/>
  <c r="L670" i="5"/>
  <c r="L301" i="5"/>
  <c r="D140" i="5"/>
  <c r="D53" i="5"/>
  <c r="F281" i="5"/>
  <c r="H745" i="5"/>
  <c r="E423" i="5"/>
  <c r="J609" i="5"/>
  <c r="C40" i="5"/>
  <c r="F65" i="5"/>
  <c r="J212" i="5"/>
  <c r="H143" i="5"/>
  <c r="J869" i="5"/>
  <c r="H106" i="5"/>
  <c r="J259" i="5"/>
  <c r="J584" i="5"/>
  <c r="G426" i="5"/>
  <c r="I479" i="5"/>
  <c r="I163" i="5"/>
  <c r="D48" i="5"/>
  <c r="I33" i="5"/>
  <c r="J536" i="5"/>
  <c r="H98" i="5"/>
  <c r="G294" i="5"/>
  <c r="H464" i="5"/>
  <c r="D79" i="5"/>
  <c r="F456" i="5"/>
  <c r="H424" i="5"/>
  <c r="E244" i="5"/>
  <c r="J125" i="5"/>
  <c r="H25" i="5"/>
  <c r="G113" i="5"/>
  <c r="E822" i="5"/>
  <c r="J512" i="5"/>
  <c r="H885" i="5"/>
  <c r="C742" i="5"/>
  <c r="H62" i="5"/>
  <c r="C505" i="5"/>
  <c r="C221" i="5"/>
  <c r="H51" i="5"/>
  <c r="E231" i="5"/>
  <c r="G242" i="5"/>
  <c r="D304" i="5"/>
  <c r="C61" i="5"/>
  <c r="J674" i="5"/>
  <c r="G846" i="5"/>
  <c r="H29" i="5"/>
  <c r="D152" i="5"/>
  <c r="H215" i="5"/>
  <c r="H630" i="5"/>
  <c r="F355" i="5"/>
  <c r="G385" i="5"/>
  <c r="C96" i="5"/>
  <c r="H990" i="5"/>
  <c r="D331" i="5"/>
  <c r="F124" i="5"/>
  <c r="C215" i="5"/>
  <c r="G404" i="5"/>
  <c r="J304" i="5"/>
  <c r="F536" i="5"/>
  <c r="I189" i="5"/>
  <c r="F103" i="5"/>
  <c r="C259" i="5"/>
  <c r="C438" i="5"/>
  <c r="I363" i="5"/>
  <c r="E130" i="5"/>
  <c r="J184" i="5"/>
  <c r="G229" i="5"/>
  <c r="J80" i="5"/>
  <c r="C636" i="5"/>
  <c r="D947" i="5"/>
  <c r="C862" i="5"/>
  <c r="J295" i="5"/>
  <c r="H817" i="5"/>
  <c r="G71" i="5"/>
  <c r="E368" i="5"/>
  <c r="J360" i="5"/>
  <c r="G65" i="5"/>
  <c r="C608" i="5"/>
  <c r="G523" i="5"/>
  <c r="C65" i="5"/>
  <c r="H315" i="5"/>
  <c r="C531" i="5"/>
  <c r="J545" i="5"/>
  <c r="E443" i="5"/>
  <c r="H380" i="5"/>
  <c r="J144" i="5"/>
  <c r="E76" i="5"/>
  <c r="F751" i="5"/>
  <c r="F194" i="5"/>
  <c r="G372" i="5"/>
  <c r="G101" i="5"/>
  <c r="D192" i="5"/>
  <c r="J77" i="5"/>
  <c r="E72" i="5"/>
  <c r="C126" i="5"/>
  <c r="E101" i="5"/>
  <c r="C408" i="5"/>
  <c r="G89" i="5"/>
  <c r="K989" i="5"/>
  <c r="K927" i="5"/>
  <c r="K736" i="5"/>
  <c r="K659" i="5"/>
  <c r="K286" i="5"/>
  <c r="K771" i="5"/>
  <c r="K239" i="5"/>
  <c r="L621" i="5"/>
  <c r="L642" i="5"/>
  <c r="H55" i="5"/>
  <c r="D349" i="5"/>
  <c r="D402" i="5"/>
  <c r="H314" i="5"/>
  <c r="C26" i="5"/>
  <c r="F279" i="5"/>
  <c r="C32" i="5"/>
  <c r="G43" i="5"/>
  <c r="E500" i="5"/>
  <c r="D345" i="5"/>
  <c r="D87" i="5"/>
  <c r="J137" i="5"/>
  <c r="K719" i="5"/>
  <c r="K807" i="5"/>
  <c r="K602" i="5"/>
  <c r="K328" i="5"/>
  <c r="K303" i="5"/>
  <c r="K53" i="5"/>
  <c r="K255" i="5"/>
  <c r="K718" i="5"/>
  <c r="L721" i="5"/>
  <c r="L737" i="5"/>
  <c r="H63" i="5"/>
  <c r="C374" i="5"/>
  <c r="D191" i="5"/>
  <c r="I803" i="5"/>
  <c r="D124" i="5"/>
  <c r="E899" i="5"/>
  <c r="I895" i="5"/>
  <c r="I731" i="5"/>
  <c r="I104" i="5"/>
  <c r="G548" i="5"/>
  <c r="E287" i="5"/>
  <c r="G375" i="5"/>
  <c r="G280" i="5"/>
  <c r="D106" i="5"/>
  <c r="H454" i="5"/>
  <c r="F508" i="5"/>
  <c r="F604" i="5"/>
  <c r="H345" i="5"/>
  <c r="H988" i="5"/>
  <c r="F367" i="5"/>
  <c r="I367" i="5"/>
  <c r="D103" i="5"/>
  <c r="C539" i="5"/>
  <c r="H127" i="5"/>
  <c r="H250" i="5"/>
  <c r="F551" i="5"/>
  <c r="H138" i="5"/>
  <c r="H83" i="5"/>
  <c r="F266" i="5"/>
  <c r="C518" i="5"/>
  <c r="J280" i="5"/>
  <c r="D370" i="5"/>
  <c r="I336" i="5"/>
  <c r="I181" i="5"/>
  <c r="C956" i="5"/>
  <c r="D566" i="5"/>
  <c r="F351" i="5"/>
  <c r="J282" i="5"/>
  <c r="F681" i="5"/>
  <c r="J697" i="5"/>
  <c r="D44" i="5"/>
  <c r="C375" i="5"/>
  <c r="I140" i="5"/>
  <c r="H358" i="5"/>
  <c r="H256" i="5"/>
  <c r="H370" i="5"/>
  <c r="I311" i="5"/>
  <c r="E471" i="5"/>
  <c r="F447" i="5"/>
  <c r="E156" i="5"/>
  <c r="G331" i="5"/>
  <c r="G293" i="5"/>
  <c r="F598" i="5"/>
  <c r="D31" i="5"/>
  <c r="J139" i="5"/>
  <c r="F580" i="5"/>
  <c r="F949" i="5"/>
  <c r="F143" i="5"/>
  <c r="I321" i="5"/>
  <c r="I531" i="5"/>
  <c r="F935" i="5"/>
  <c r="E680" i="5"/>
  <c r="G203" i="5"/>
  <c r="C672" i="5"/>
  <c r="C397" i="5"/>
  <c r="H217" i="5"/>
  <c r="D467" i="5"/>
  <c r="J132" i="5"/>
  <c r="G489" i="5"/>
  <c r="H629" i="5"/>
  <c r="E591" i="5"/>
  <c r="C522" i="5"/>
  <c r="F540" i="5"/>
  <c r="F607" i="5"/>
  <c r="F276" i="5"/>
  <c r="H270" i="5"/>
  <c r="F353" i="5"/>
  <c r="C260" i="5"/>
  <c r="D173" i="5"/>
  <c r="F72" i="5"/>
  <c r="C468" i="5"/>
  <c r="D55" i="5"/>
  <c r="E816" i="5"/>
  <c r="J450" i="5"/>
  <c r="D209" i="5"/>
  <c r="I197" i="5"/>
  <c r="F476" i="5"/>
  <c r="G243" i="5"/>
  <c r="J74" i="5"/>
  <c r="H136" i="5"/>
  <c r="H149" i="5"/>
  <c r="D202" i="5"/>
  <c r="F55" i="5"/>
  <c r="I86" i="5"/>
  <c r="J199" i="5"/>
  <c r="I41" i="5"/>
  <c r="K886" i="5"/>
  <c r="K264" i="5"/>
  <c r="K159" i="5"/>
  <c r="K449" i="5"/>
  <c r="K858" i="5"/>
  <c r="K275" i="5"/>
  <c r="K184" i="5"/>
  <c r="K263" i="5"/>
  <c r="L617" i="5"/>
  <c r="L618" i="5"/>
  <c r="I24" i="5"/>
  <c r="G141" i="5"/>
  <c r="C343" i="5"/>
  <c r="I84" i="5"/>
  <c r="E338" i="5"/>
  <c r="D183" i="5"/>
  <c r="J252" i="5"/>
  <c r="H121" i="5"/>
  <c r="I443" i="5"/>
  <c r="H390" i="5"/>
  <c r="E226" i="5"/>
  <c r="F30" i="5"/>
  <c r="K170" i="5"/>
  <c r="K698" i="5"/>
  <c r="K833" i="5"/>
  <c r="K800" i="5"/>
  <c r="K555" i="5"/>
  <c r="K489" i="5"/>
  <c r="K220" i="5"/>
  <c r="L669" i="5"/>
  <c r="L258" i="5"/>
  <c r="L221" i="5"/>
  <c r="J473" i="5"/>
  <c r="H125" i="5"/>
  <c r="G338" i="5"/>
  <c r="J135" i="5"/>
  <c r="H829" i="5"/>
  <c r="G52" i="5"/>
  <c r="I371" i="5"/>
  <c r="I978" i="5"/>
  <c r="H32" i="5"/>
  <c r="J476" i="5"/>
  <c r="J563" i="5"/>
  <c r="C365" i="5"/>
  <c r="E400" i="5"/>
  <c r="H290" i="5"/>
  <c r="E120" i="5"/>
  <c r="I130" i="5"/>
  <c r="D344" i="5"/>
  <c r="J625" i="5"/>
  <c r="G58" i="5"/>
  <c r="F157" i="5"/>
  <c r="D126" i="5"/>
  <c r="H231" i="5"/>
  <c r="D255" i="5"/>
  <c r="G365" i="5"/>
  <c r="C79" i="5"/>
  <c r="E440" i="5"/>
  <c r="F138" i="5"/>
  <c r="H88" i="5"/>
  <c r="J462" i="5"/>
  <c r="E296" i="5"/>
  <c r="F834" i="5"/>
  <c r="J783" i="5"/>
  <c r="H469" i="5"/>
  <c r="F269" i="5"/>
  <c r="F500" i="5"/>
  <c r="E124" i="5"/>
  <c r="D85" i="5"/>
  <c r="D105" i="5"/>
  <c r="C220" i="5"/>
  <c r="J410" i="5"/>
  <c r="E497" i="5"/>
  <c r="I312" i="5"/>
  <c r="F170" i="5"/>
  <c r="F320" i="5"/>
  <c r="E433" i="5"/>
  <c r="J353" i="5"/>
  <c r="H170" i="5"/>
  <c r="F445" i="5"/>
  <c r="C83" i="5"/>
  <c r="I79" i="5"/>
  <c r="J459" i="5"/>
  <c r="G254" i="5"/>
  <c r="F123" i="5"/>
  <c r="J262" i="5"/>
  <c r="G182" i="5"/>
  <c r="E85" i="5"/>
  <c r="C437" i="5"/>
  <c r="G238" i="5"/>
  <c r="C164" i="5"/>
  <c r="E63" i="5"/>
  <c r="F88" i="5"/>
  <c r="C603" i="5"/>
  <c r="F186" i="5"/>
  <c r="G103" i="5"/>
  <c r="C547" i="5"/>
  <c r="E708" i="5"/>
  <c r="E25" i="5"/>
  <c r="CQ6" i="5" s="1"/>
  <c r="C266" i="5"/>
  <c r="C344" i="5"/>
  <c r="J719" i="5"/>
  <c r="E861" i="5"/>
  <c r="I437" i="5"/>
  <c r="E482" i="5"/>
  <c r="G525" i="5"/>
  <c r="I797" i="5"/>
  <c r="D58" i="5"/>
  <c r="H255" i="5"/>
  <c r="C82" i="5"/>
  <c r="D428" i="5"/>
  <c r="G78" i="5"/>
  <c r="C90" i="5"/>
  <c r="E112" i="5"/>
  <c r="J605" i="5"/>
  <c r="E285" i="5"/>
  <c r="H223" i="5"/>
  <c r="I682" i="5"/>
  <c r="J161" i="5"/>
  <c r="H538" i="5"/>
  <c r="E221" i="5"/>
  <c r="H366" i="5"/>
  <c r="J344" i="5"/>
  <c r="I309" i="5"/>
  <c r="C194" i="5"/>
  <c r="G39" i="5"/>
  <c r="G90" i="5"/>
  <c r="E249" i="5"/>
  <c r="K144" i="5"/>
  <c r="K875" i="5"/>
  <c r="K173" i="5"/>
  <c r="K224" i="5"/>
  <c r="K652" i="5"/>
  <c r="K76" i="5"/>
  <c r="K88" i="5"/>
  <c r="L975" i="5"/>
  <c r="L955" i="5"/>
  <c r="L924" i="5"/>
  <c r="G230" i="5"/>
  <c r="D260" i="5"/>
  <c r="E492" i="5"/>
  <c r="F100" i="5"/>
  <c r="H258" i="5"/>
  <c r="D143" i="5"/>
  <c r="H196" i="5"/>
  <c r="C272" i="5"/>
  <c r="E43" i="5"/>
  <c r="F493" i="5"/>
  <c r="J52" i="5"/>
  <c r="E138" i="5"/>
  <c r="K889" i="5"/>
  <c r="K429" i="5"/>
  <c r="K674" i="5"/>
  <c r="K745" i="5"/>
  <c r="K842" i="5"/>
  <c r="K524" i="5"/>
  <c r="K268" i="5"/>
  <c r="L553" i="5"/>
  <c r="L775" i="5"/>
  <c r="G46" i="5"/>
  <c r="F431" i="5"/>
  <c r="G82" i="5"/>
  <c r="E94" i="5"/>
  <c r="E598" i="5"/>
  <c r="G92" i="5"/>
  <c r="H108" i="5"/>
  <c r="F360" i="5"/>
  <c r="C327" i="5"/>
  <c r="F233" i="5"/>
  <c r="J158" i="5"/>
  <c r="J491" i="5"/>
  <c r="H774" i="5"/>
  <c r="E760" i="5"/>
  <c r="J204" i="5"/>
  <c r="I170" i="5"/>
  <c r="E132" i="5"/>
  <c r="E330" i="5"/>
  <c r="D210" i="5"/>
  <c r="G468" i="5"/>
  <c r="E319" i="5"/>
  <c r="C155" i="5"/>
  <c r="F765" i="5"/>
  <c r="C512" i="5"/>
  <c r="H583" i="5"/>
  <c r="G273" i="5"/>
  <c r="D305" i="5"/>
  <c r="J586" i="5"/>
  <c r="D177" i="5"/>
  <c r="F423" i="5"/>
  <c r="G411" i="5"/>
  <c r="G247" i="5"/>
  <c r="E349" i="5"/>
  <c r="D41" i="5"/>
  <c r="F477" i="5"/>
  <c r="C562" i="5"/>
  <c r="E178" i="5"/>
  <c r="F388" i="5"/>
  <c r="G420" i="5"/>
  <c r="D643" i="5"/>
  <c r="D405" i="5"/>
  <c r="F283" i="5"/>
  <c r="H407" i="5"/>
  <c r="H796" i="5"/>
  <c r="J49" i="5"/>
  <c r="I302" i="5"/>
  <c r="D167" i="5"/>
  <c r="J623" i="5"/>
  <c r="D185" i="5"/>
  <c r="G473" i="5"/>
  <c r="G258" i="5"/>
  <c r="D27" i="5"/>
  <c r="E67" i="5"/>
  <c r="H102" i="5"/>
  <c r="E331" i="5"/>
  <c r="G250" i="5"/>
  <c r="H144" i="5"/>
  <c r="C653" i="5"/>
  <c r="F240" i="5"/>
  <c r="E197" i="5"/>
  <c r="J147" i="5"/>
  <c r="J756" i="5"/>
  <c r="J528" i="5"/>
  <c r="E418" i="5"/>
  <c r="G111" i="5"/>
  <c r="G358" i="5"/>
  <c r="I563" i="5"/>
  <c r="I82" i="5"/>
  <c r="I934" i="5"/>
  <c r="C396" i="5"/>
  <c r="C105" i="5"/>
  <c r="J497" i="5"/>
  <c r="G262" i="5"/>
  <c r="D234" i="5"/>
  <c r="E264" i="5"/>
  <c r="I394" i="5"/>
  <c r="I657" i="5"/>
  <c r="D501" i="5"/>
  <c r="G35" i="5"/>
  <c r="J889" i="5"/>
  <c r="C624" i="5"/>
  <c r="G388" i="5"/>
  <c r="J314" i="5"/>
  <c r="D248" i="5"/>
  <c r="F108" i="5"/>
  <c r="I139" i="5"/>
  <c r="C118" i="5"/>
  <c r="C559" i="5"/>
  <c r="H268" i="5"/>
  <c r="E334" i="5"/>
  <c r="H584" i="5"/>
  <c r="D377" i="5"/>
  <c r="F90" i="5"/>
  <c r="E324" i="5"/>
  <c r="H169" i="5"/>
  <c r="F162" i="5"/>
  <c r="E109" i="5"/>
  <c r="K443" i="5"/>
  <c r="K980" i="5"/>
  <c r="K680" i="5"/>
  <c r="K326" i="5"/>
  <c r="K941" i="5"/>
  <c r="K350" i="5"/>
  <c r="K932" i="5"/>
  <c r="L653" i="5"/>
  <c r="L603" i="5"/>
  <c r="G88" i="5"/>
  <c r="D36" i="5"/>
  <c r="F111" i="5"/>
  <c r="J269" i="5"/>
  <c r="F165" i="5"/>
  <c r="I164" i="5"/>
  <c r="C77" i="5"/>
  <c r="D47" i="5"/>
  <c r="D72" i="5"/>
  <c r="C133" i="5"/>
  <c r="I168" i="5"/>
  <c r="F437" i="5"/>
  <c r="K466" i="5"/>
  <c r="K513" i="5"/>
  <c r="K991" i="5"/>
  <c r="K603" i="5"/>
  <c r="K798" i="5"/>
  <c r="K479" i="5"/>
  <c r="K568" i="5"/>
  <c r="K626" i="5"/>
  <c r="L424" i="5"/>
  <c r="L236" i="5"/>
  <c r="C137" i="5"/>
  <c r="H262" i="5"/>
  <c r="I91" i="5"/>
  <c r="G225" i="5"/>
  <c r="H241" i="5"/>
  <c r="I240" i="5"/>
  <c r="G617" i="5"/>
  <c r="C723" i="5"/>
  <c r="J613" i="5"/>
  <c r="C178" i="5"/>
  <c r="H456" i="5"/>
  <c r="C255" i="5"/>
  <c r="G497" i="5"/>
  <c r="E301" i="5"/>
  <c r="I32" i="5"/>
  <c r="D714" i="5"/>
  <c r="H54" i="5"/>
  <c r="J236" i="5"/>
  <c r="J183" i="5"/>
  <c r="I314" i="5"/>
  <c r="I723" i="5"/>
  <c r="G516" i="5"/>
  <c r="D89" i="5"/>
  <c r="H551" i="5"/>
  <c r="F120" i="5"/>
  <c r="F150" i="5"/>
  <c r="D493" i="5"/>
  <c r="H45" i="5"/>
  <c r="F410" i="5"/>
  <c r="H337" i="5"/>
  <c r="C596" i="5"/>
  <c r="G447" i="5"/>
  <c r="F155" i="5"/>
  <c r="I323" i="5"/>
  <c r="J367" i="5"/>
  <c r="E74" i="5"/>
  <c r="C765" i="5"/>
  <c r="G808" i="5"/>
  <c r="H995" i="5"/>
  <c r="C935" i="5"/>
  <c r="H146" i="5"/>
  <c r="E922" i="5"/>
  <c r="J216" i="5"/>
  <c r="I421" i="5"/>
  <c r="J117" i="5"/>
  <c r="I204" i="5"/>
  <c r="I449" i="5"/>
  <c r="H194" i="5"/>
  <c r="J268" i="5"/>
  <c r="C181" i="5"/>
  <c r="G863" i="5"/>
  <c r="G418" i="5"/>
  <c r="I684" i="5"/>
  <c r="H204" i="5"/>
  <c r="C631" i="5"/>
  <c r="J194" i="5"/>
  <c r="F496" i="5"/>
  <c r="F635" i="5"/>
  <c r="D115" i="5"/>
  <c r="F58" i="5"/>
  <c r="G202" i="5"/>
  <c r="J305" i="5"/>
  <c r="H114" i="5"/>
  <c r="H177" i="5"/>
  <c r="D379" i="5"/>
  <c r="H421" i="5"/>
  <c r="C479" i="5"/>
  <c r="D753" i="5"/>
  <c r="E930" i="5"/>
  <c r="J742" i="5"/>
  <c r="F101" i="5"/>
  <c r="F208" i="5"/>
  <c r="H163" i="5"/>
  <c r="I193" i="5"/>
  <c r="D571" i="5"/>
  <c r="F414" i="5"/>
  <c r="F32" i="5"/>
  <c r="E394" i="5"/>
  <c r="D330" i="5"/>
  <c r="I325" i="5"/>
  <c r="F203" i="5"/>
  <c r="E229" i="5"/>
  <c r="G106" i="5"/>
  <c r="D512" i="5"/>
  <c r="D745" i="5"/>
  <c r="E89" i="5"/>
  <c r="G346" i="5"/>
  <c r="C244" i="5"/>
  <c r="F132" i="5"/>
  <c r="C533" i="5"/>
  <c r="G154" i="5"/>
  <c r="J149" i="5"/>
  <c r="D320" i="5"/>
  <c r="I379" i="5"/>
  <c r="D193" i="5"/>
  <c r="G244" i="5"/>
  <c r="K483" i="5"/>
  <c r="K130" i="5"/>
  <c r="K298" i="5"/>
  <c r="K1003" i="5"/>
  <c r="K512" i="5"/>
  <c r="K156" i="5"/>
  <c r="K48" i="5"/>
  <c r="K332" i="5"/>
  <c r="L495" i="5"/>
  <c r="L772" i="5"/>
  <c r="E99" i="5"/>
  <c r="D73" i="5"/>
  <c r="C66" i="5"/>
  <c r="F185" i="5"/>
  <c r="F97" i="5"/>
  <c r="E539" i="5"/>
  <c r="D114" i="5"/>
  <c r="H38" i="5"/>
  <c r="C502" i="5"/>
  <c r="J46" i="5"/>
  <c r="F232" i="5"/>
  <c r="I203" i="5"/>
  <c r="K477" i="5"/>
  <c r="K976" i="5"/>
  <c r="K770" i="5"/>
  <c r="K913" i="5"/>
  <c r="K1018" i="5"/>
  <c r="K880" i="5"/>
  <c r="K724" i="5"/>
  <c r="L997" i="5"/>
  <c r="L871" i="5"/>
  <c r="L756" i="5"/>
  <c r="J36" i="5"/>
  <c r="J201" i="5"/>
  <c r="F253" i="5"/>
  <c r="I900" i="5"/>
  <c r="H466" i="5"/>
  <c r="C116" i="5"/>
  <c r="H791" i="5"/>
  <c r="C523" i="5"/>
  <c r="D835" i="5"/>
  <c r="I979" i="5"/>
  <c r="E456" i="5"/>
  <c r="E182" i="5"/>
  <c r="J90" i="5"/>
  <c r="E432" i="5"/>
  <c r="E348" i="5"/>
  <c r="C201" i="5"/>
  <c r="H251" i="5"/>
  <c r="J24" i="5"/>
  <c r="C614" i="5"/>
  <c r="F71" i="5"/>
  <c r="E80" i="5"/>
  <c r="D497" i="5"/>
  <c r="G795" i="5"/>
  <c r="C162" i="5"/>
  <c r="D713" i="5"/>
  <c r="I339" i="5"/>
  <c r="E59" i="5"/>
  <c r="G319" i="5"/>
  <c r="D200" i="5"/>
  <c r="D833" i="5"/>
  <c r="J709" i="5"/>
  <c r="H777" i="5"/>
  <c r="E147" i="5"/>
  <c r="C517" i="5"/>
  <c r="J323" i="5"/>
  <c r="E238" i="5"/>
  <c r="F305" i="5"/>
  <c r="C44" i="5"/>
  <c r="D934" i="5"/>
  <c r="J1012" i="5"/>
  <c r="D150" i="5"/>
  <c r="I349" i="5"/>
  <c r="E275" i="5"/>
  <c r="E326" i="5"/>
  <c r="J185" i="5"/>
  <c r="H321" i="5"/>
  <c r="C371" i="5"/>
  <c r="J209" i="5"/>
  <c r="G175" i="5"/>
  <c r="C398" i="5"/>
  <c r="H252" i="5"/>
  <c r="E476" i="5"/>
  <c r="E39" i="5"/>
  <c r="F69" i="5"/>
  <c r="E805" i="5"/>
  <c r="H505" i="5"/>
  <c r="G279" i="5"/>
  <c r="J202" i="5"/>
  <c r="H190" i="5"/>
  <c r="I281" i="5"/>
  <c r="C841" i="5"/>
  <c r="I960" i="5"/>
  <c r="H287" i="5"/>
  <c r="H140" i="5"/>
  <c r="C120" i="5"/>
  <c r="J522" i="5"/>
  <c r="J408" i="5"/>
  <c r="J602" i="5"/>
  <c r="G91" i="5"/>
  <c r="D672" i="5"/>
  <c r="D184" i="5"/>
  <c r="E268" i="5"/>
  <c r="I52" i="5"/>
  <c r="D221" i="5"/>
  <c r="I604" i="5"/>
  <c r="I71" i="5"/>
  <c r="H835" i="5"/>
  <c r="I194" i="5"/>
  <c r="J297" i="5"/>
  <c r="I478" i="5"/>
  <c r="I229" i="5"/>
  <c r="D50" i="5"/>
  <c r="D534" i="5"/>
  <c r="F141" i="5"/>
  <c r="D162" i="5"/>
  <c r="F250" i="5"/>
  <c r="E289" i="5"/>
  <c r="E88" i="5"/>
  <c r="E541" i="5"/>
  <c r="J354" i="5"/>
  <c r="I27" i="5"/>
  <c r="CQ10" i="5" s="1"/>
  <c r="J317" i="5"/>
  <c r="D339" i="5"/>
  <c r="D228" i="5"/>
  <c r="G206" i="5"/>
  <c r="D282" i="5"/>
  <c r="K694" i="5"/>
  <c r="K87" i="5"/>
  <c r="K879" i="5"/>
  <c r="K171" i="5"/>
  <c r="K794" i="5"/>
  <c r="K792" i="5"/>
  <c r="K567" i="5"/>
  <c r="L542" i="5"/>
  <c r="L172" i="5"/>
  <c r="L602" i="5"/>
  <c r="E382" i="5"/>
  <c r="E37" i="5"/>
  <c r="H31" i="5"/>
  <c r="F110" i="5"/>
  <c r="J82" i="5"/>
  <c r="E56" i="5"/>
  <c r="E34" i="5"/>
  <c r="H105" i="5"/>
  <c r="D127" i="5"/>
  <c r="I390" i="5"/>
  <c r="C252" i="5"/>
  <c r="H81" i="5"/>
  <c r="K779" i="5"/>
  <c r="K617" i="5"/>
  <c r="K683" i="5"/>
  <c r="K612" i="5"/>
  <c r="K795" i="5"/>
  <c r="K91" i="5"/>
  <c r="K145" i="5"/>
  <c r="L622" i="5"/>
  <c r="L174" i="5"/>
  <c r="D461" i="5"/>
  <c r="C235" i="5"/>
  <c r="D335" i="5"/>
  <c r="C509" i="5"/>
  <c r="H303" i="5"/>
  <c r="F73" i="5"/>
  <c r="I245" i="5"/>
  <c r="C462" i="5"/>
  <c r="E167" i="5"/>
  <c r="F420" i="5"/>
  <c r="F34" i="5"/>
  <c r="I173" i="5"/>
  <c r="C701" i="5"/>
  <c r="I763" i="5"/>
  <c r="F873" i="5"/>
  <c r="E149" i="5"/>
  <c r="C411" i="5"/>
  <c r="E961" i="5"/>
  <c r="G25" i="5"/>
  <c r="F109" i="5"/>
  <c r="I580" i="5"/>
  <c r="H42" i="5"/>
  <c r="F614" i="5"/>
  <c r="E131" i="5"/>
  <c r="E533" i="5"/>
  <c r="H49" i="5"/>
  <c r="H164" i="5"/>
  <c r="H59" i="5"/>
  <c r="C219" i="5"/>
  <c r="F463" i="5"/>
  <c r="H391" i="5"/>
  <c r="F48" i="5"/>
  <c r="F181" i="5"/>
  <c r="C49" i="5"/>
  <c r="E702" i="5"/>
  <c r="G124" i="5"/>
  <c r="J299" i="5"/>
  <c r="J213" i="5"/>
  <c r="D215" i="5"/>
  <c r="J553" i="5"/>
  <c r="F368" i="5"/>
  <c r="H702" i="5"/>
  <c r="J151" i="5"/>
  <c r="E230" i="5"/>
  <c r="H409" i="5"/>
  <c r="J288" i="5"/>
  <c r="E61" i="5"/>
  <c r="I727" i="5"/>
  <c r="I519" i="5"/>
  <c r="G172" i="5"/>
  <c r="H686" i="5"/>
  <c r="I77" i="5"/>
  <c r="D547" i="5"/>
  <c r="I708" i="5"/>
  <c r="G132" i="5"/>
  <c r="I337" i="5"/>
  <c r="I43" i="5"/>
  <c r="E86" i="5"/>
  <c r="E123" i="5"/>
  <c r="J335" i="5"/>
  <c r="D279" i="5"/>
  <c r="E518" i="5"/>
  <c r="J322" i="5"/>
  <c r="D352" i="5"/>
  <c r="G47" i="5"/>
  <c r="I431" i="5"/>
  <c r="C625" i="5"/>
  <c r="I208" i="5"/>
  <c r="C709" i="5"/>
  <c r="G337" i="5"/>
  <c r="I247" i="5"/>
  <c r="I223" i="5"/>
  <c r="I498" i="5"/>
  <c r="C346" i="5"/>
  <c r="F503" i="5"/>
  <c r="H254" i="5"/>
  <c r="J127" i="5"/>
  <c r="I207" i="5"/>
  <c r="E190" i="5"/>
  <c r="D269" i="5"/>
  <c r="D63" i="5"/>
  <c r="F70" i="5"/>
  <c r="E926" i="5"/>
  <c r="C76" i="5"/>
  <c r="C29" i="5"/>
  <c r="J235" i="5"/>
  <c r="C28" i="5"/>
  <c r="I56" i="5"/>
  <c r="J293" i="5"/>
  <c r="G27" i="5"/>
  <c r="H340" i="5"/>
  <c r="I180" i="5"/>
  <c r="I293" i="5"/>
  <c r="D148" i="5"/>
  <c r="E183" i="5"/>
  <c r="C115" i="5"/>
  <c r="D496" i="5"/>
  <c r="K538" i="5"/>
  <c r="K276" i="5"/>
  <c r="K764" i="5"/>
  <c r="K641" i="5"/>
  <c r="K901" i="5"/>
  <c r="K188" i="5"/>
  <c r="K194" i="5"/>
  <c r="L960" i="5"/>
  <c r="L399" i="5"/>
  <c r="J62" i="5"/>
  <c r="E33" i="5"/>
  <c r="C187" i="5"/>
  <c r="F284" i="5"/>
  <c r="G648" i="5"/>
  <c r="F144" i="5"/>
  <c r="I489" i="5"/>
  <c r="C55" i="5"/>
  <c r="E73" i="5"/>
  <c r="J506" i="5"/>
  <c r="I243" i="5"/>
  <c r="J66" i="5"/>
  <c r="K799" i="5"/>
  <c r="K615" i="5"/>
  <c r="K690" i="5"/>
  <c r="K826" i="5"/>
  <c r="K502" i="5"/>
  <c r="K507" i="5"/>
  <c r="K578" i="5"/>
  <c r="K106" i="5"/>
  <c r="L290" i="5"/>
  <c r="L334" i="5"/>
  <c r="G72" i="5"/>
  <c r="I49" i="5"/>
  <c r="D119" i="5"/>
  <c r="D738" i="5"/>
  <c r="I97" i="5"/>
  <c r="E342" i="5"/>
  <c r="F350" i="5"/>
  <c r="C520" i="5"/>
  <c r="I25" i="5"/>
  <c r="H328" i="5"/>
  <c r="I664" i="5"/>
  <c r="F297" i="5"/>
  <c r="H92" i="5"/>
  <c r="H511" i="5"/>
  <c r="C373" i="5"/>
  <c r="D120" i="5"/>
  <c r="G217" i="5"/>
  <c r="H568" i="5"/>
  <c r="I602" i="5"/>
  <c r="G476" i="5"/>
  <c r="E578" i="5"/>
  <c r="D327" i="5"/>
  <c r="F399" i="5"/>
  <c r="H100" i="5"/>
  <c r="J128" i="5"/>
  <c r="I382" i="5"/>
  <c r="C48" i="5"/>
  <c r="D97" i="5"/>
  <c r="H310" i="5"/>
  <c r="D242" i="5"/>
  <c r="F458" i="5"/>
  <c r="D718" i="5"/>
  <c r="E260" i="5"/>
  <c r="J40" i="5"/>
  <c r="D133" i="5"/>
  <c r="D233" i="5"/>
  <c r="G446" i="5"/>
  <c r="H104" i="5"/>
  <c r="G387" i="5"/>
  <c r="F230" i="5"/>
  <c r="E248" i="5"/>
  <c r="C87" i="5"/>
  <c r="C281" i="5"/>
  <c r="G93" i="5"/>
  <c r="E36" i="5"/>
  <c r="J110" i="5"/>
  <c r="I886" i="5"/>
  <c r="D595" i="5"/>
  <c r="E26" i="5"/>
  <c r="C101" i="5"/>
  <c r="G28" i="5"/>
  <c r="E621" i="5"/>
  <c r="F502" i="5"/>
  <c r="J333" i="5"/>
  <c r="G63" i="5"/>
  <c r="F136" i="5"/>
  <c r="G354" i="5"/>
  <c r="F172" i="5"/>
  <c r="G263" i="5"/>
  <c r="I172" i="5"/>
  <c r="H983" i="5"/>
  <c r="H708" i="5"/>
  <c r="D74" i="5"/>
  <c r="H155" i="5"/>
  <c r="H632" i="5"/>
  <c r="J551" i="5"/>
  <c r="D451" i="5"/>
  <c r="F538" i="5"/>
  <c r="F349" i="5"/>
  <c r="F348" i="5"/>
  <c r="E100" i="5"/>
  <c r="D301" i="5"/>
  <c r="H107" i="5"/>
  <c r="H387" i="5"/>
  <c r="G325" i="5"/>
  <c r="G168" i="5"/>
  <c r="E194" i="5"/>
  <c r="C606" i="5"/>
  <c r="C298" i="5"/>
  <c r="F183" i="5"/>
  <c r="C228" i="5"/>
  <c r="E245" i="5"/>
  <c r="J78" i="5"/>
  <c r="E535" i="5"/>
  <c r="I510" i="5"/>
  <c r="G226" i="5"/>
  <c r="H857" i="5"/>
  <c r="F29" i="5"/>
  <c r="G134" i="5"/>
  <c r="D37" i="5"/>
  <c r="I70" i="5"/>
  <c r="I459" i="5"/>
  <c r="G586" i="5"/>
  <c r="G108" i="5"/>
  <c r="I475" i="5"/>
  <c r="F159" i="5"/>
  <c r="E150" i="5"/>
  <c r="K498" i="5"/>
  <c r="K563" i="5"/>
  <c r="K831" i="5"/>
  <c r="K441" i="5"/>
  <c r="K634" i="5"/>
  <c r="K490" i="5"/>
  <c r="K412" i="5"/>
  <c r="L943" i="5"/>
  <c r="L866" i="5"/>
  <c r="J108" i="5"/>
  <c r="D194" i="5"/>
  <c r="H444" i="5"/>
  <c r="G142" i="5"/>
  <c r="I30" i="5"/>
  <c r="H278" i="5"/>
  <c r="J227" i="5"/>
  <c r="G149" i="5"/>
  <c r="H48" i="5"/>
  <c r="C166" i="5"/>
  <c r="C208" i="5"/>
  <c r="C57" i="5"/>
  <c r="K573" i="5"/>
  <c r="K595" i="5"/>
  <c r="K515" i="5"/>
  <c r="K575" i="5"/>
  <c r="K112" i="5"/>
  <c r="K599" i="5"/>
  <c r="K632" i="5"/>
  <c r="L848" i="5"/>
  <c r="L846" i="5"/>
  <c r="L647" i="5"/>
  <c r="C37" i="5"/>
  <c r="G680" i="5"/>
  <c r="E163" i="5"/>
  <c r="F453" i="5"/>
  <c r="E808" i="5"/>
  <c r="D770" i="5"/>
  <c r="G151" i="5"/>
  <c r="E603" i="5"/>
  <c r="J466" i="5"/>
  <c r="F714" i="5"/>
  <c r="H85" i="5"/>
  <c r="G155" i="5"/>
  <c r="I123" i="5"/>
  <c r="I405" i="5"/>
  <c r="I274" i="5"/>
  <c r="F213" i="5"/>
  <c r="D395" i="5"/>
  <c r="H248" i="5"/>
  <c r="E635" i="5"/>
  <c r="G728" i="5"/>
  <c r="J109" i="5"/>
  <c r="F337" i="5"/>
  <c r="C99" i="5"/>
  <c r="D208" i="5"/>
  <c r="C757" i="5"/>
  <c r="J244" i="5"/>
  <c r="D90" i="5"/>
  <c r="E128" i="5"/>
  <c r="J355" i="5"/>
  <c r="F67" i="5"/>
  <c r="G576" i="5"/>
  <c r="E442" i="5"/>
  <c r="H299" i="5"/>
  <c r="I402" i="5"/>
  <c r="D829" i="5"/>
  <c r="E372" i="5"/>
  <c r="E283" i="5"/>
  <c r="G61" i="5"/>
  <c r="C804" i="5"/>
  <c r="D224" i="5"/>
  <c r="F260" i="5"/>
  <c r="J175" i="5"/>
  <c r="C439" i="5"/>
  <c r="G102" i="5"/>
  <c r="E129" i="5"/>
  <c r="E513" i="5"/>
  <c r="F235" i="5"/>
  <c r="J89" i="5"/>
  <c r="I74" i="5"/>
  <c r="J148" i="5"/>
  <c r="H122" i="5"/>
  <c r="F917" i="5"/>
  <c r="J417" i="5"/>
  <c r="I213" i="5"/>
  <c r="H129" i="5"/>
  <c r="E942" i="5"/>
  <c r="D212" i="5"/>
  <c r="F128" i="5"/>
  <c r="C421" i="5"/>
  <c r="E32" i="5"/>
  <c r="E321" i="5"/>
  <c r="G64" i="5"/>
  <c r="C58" i="5"/>
  <c r="C414" i="5"/>
  <c r="D760" i="5"/>
  <c r="G627" i="5"/>
  <c r="F325" i="5"/>
  <c r="F31" i="5"/>
  <c r="E320" i="5"/>
  <c r="J154" i="5"/>
  <c r="E97" i="5"/>
  <c r="G380" i="5"/>
  <c r="H27" i="5"/>
  <c r="F715" i="5"/>
  <c r="F963" i="5"/>
  <c r="D236" i="5"/>
  <c r="I855" i="5"/>
  <c r="I110" i="5"/>
  <c r="D699" i="5"/>
  <c r="C211" i="5"/>
  <c r="D271" i="5"/>
  <c r="F481" i="5"/>
  <c r="D278" i="5"/>
  <c r="G553" i="5"/>
  <c r="J345" i="5"/>
  <c r="I941" i="5"/>
  <c r="G216" i="5"/>
  <c r="G459" i="5"/>
  <c r="D113" i="5"/>
  <c r="C35" i="5"/>
  <c r="E57" i="5"/>
  <c r="J357" i="5"/>
  <c r="J302" i="5"/>
  <c r="F60" i="5"/>
  <c r="D86" i="5"/>
  <c r="E401" i="5"/>
  <c r="K696" i="5"/>
  <c r="K147" i="5"/>
  <c r="K500" i="5"/>
  <c r="K408" i="5"/>
  <c r="K897" i="5"/>
  <c r="K36" i="5"/>
  <c r="K227" i="5"/>
  <c r="K134" i="5"/>
  <c r="L662" i="5"/>
  <c r="L568" i="5"/>
  <c r="I338" i="5"/>
  <c r="D35" i="5"/>
  <c r="J256" i="5"/>
  <c r="E146" i="5"/>
  <c r="H73" i="5"/>
  <c r="H182" i="5"/>
  <c r="E114" i="5"/>
  <c r="I160" i="5"/>
  <c r="G514" i="5"/>
  <c r="E47" i="5"/>
  <c r="D253" i="5"/>
  <c r="I267" i="5"/>
  <c r="K705" i="5"/>
  <c r="K813" i="5"/>
  <c r="K841" i="5"/>
  <c r="K566" i="5"/>
  <c r="K272" i="5"/>
  <c r="K863" i="5"/>
  <c r="K126" i="5"/>
  <c r="L291" i="5"/>
  <c r="L163" i="5"/>
  <c r="D131" i="5"/>
  <c r="I73" i="5"/>
  <c r="I236" i="5"/>
  <c r="E720" i="5"/>
  <c r="H905" i="5"/>
  <c r="J38" i="5"/>
  <c r="I675" i="5"/>
  <c r="G310" i="5"/>
  <c r="F913" i="5"/>
  <c r="H269" i="5"/>
  <c r="D199" i="5"/>
  <c r="E154" i="5"/>
  <c r="J792" i="5"/>
  <c r="C286" i="5"/>
  <c r="F249" i="5"/>
  <c r="I94" i="5"/>
  <c r="J570" i="5"/>
  <c r="E462" i="5"/>
  <c r="E272" i="5"/>
  <c r="F369" i="5"/>
  <c r="F216" i="5"/>
  <c r="J55" i="5"/>
  <c r="C103" i="5"/>
  <c r="F397" i="5"/>
  <c r="G335" i="5"/>
  <c r="I256" i="5"/>
  <c r="F156" i="5"/>
  <c r="E444" i="5"/>
  <c r="E50" i="5"/>
  <c r="J153" i="5"/>
  <c r="H623" i="5"/>
  <c r="G350" i="5"/>
  <c r="J267" i="5"/>
  <c r="E111" i="5"/>
  <c r="J169" i="5"/>
  <c r="H240" i="5"/>
  <c r="F289" i="5"/>
  <c r="G505" i="5"/>
  <c r="J336" i="5"/>
  <c r="G413" i="5"/>
  <c r="I592" i="5"/>
  <c r="D498" i="5"/>
  <c r="E402" i="5"/>
  <c r="D239" i="5"/>
  <c r="I491" i="5"/>
  <c r="G839" i="5"/>
  <c r="D80" i="5"/>
  <c r="G499" i="5"/>
  <c r="C557" i="5"/>
  <c r="C490" i="5"/>
  <c r="F583" i="5"/>
  <c r="C582" i="5"/>
  <c r="J440" i="5"/>
  <c r="C95" i="5"/>
  <c r="I508" i="5"/>
  <c r="C210" i="5"/>
  <c r="G162" i="5"/>
  <c r="C427" i="5"/>
  <c r="E102" i="5"/>
  <c r="E177" i="5"/>
  <c r="D514" i="5"/>
  <c r="F512" i="5"/>
  <c r="H211" i="5"/>
  <c r="G313" i="5"/>
  <c r="G62" i="5"/>
  <c r="H418" i="5"/>
  <c r="E457" i="5"/>
  <c r="I118" i="5"/>
  <c r="I201" i="5"/>
  <c r="F121" i="5"/>
  <c r="C401" i="5"/>
  <c r="E220" i="5"/>
  <c r="F142" i="5"/>
  <c r="H367" i="5"/>
  <c r="F199" i="5"/>
  <c r="E622" i="5"/>
  <c r="H821" i="5"/>
  <c r="I492" i="5"/>
  <c r="G131" i="5"/>
  <c r="H406" i="5"/>
  <c r="I535" i="5"/>
  <c r="G147" i="5"/>
  <c r="G81" i="5"/>
  <c r="C282" i="5"/>
  <c r="C125" i="5"/>
  <c r="C316" i="5"/>
  <c r="F49" i="5"/>
  <c r="C161" i="5"/>
  <c r="G24" i="5"/>
  <c r="C209" i="5"/>
  <c r="J86" i="5"/>
  <c r="C70" i="5"/>
  <c r="F42" i="5"/>
  <c r="F200" i="5"/>
  <c r="J172" i="5"/>
  <c r="G269" i="5"/>
  <c r="G180" i="5"/>
  <c r="K673" i="5"/>
  <c r="K990" i="5"/>
  <c r="K650" i="5"/>
  <c r="K581" i="5"/>
  <c r="K395" i="5"/>
  <c r="K49" i="5"/>
  <c r="K580" i="5"/>
  <c r="L797" i="5"/>
  <c r="L979" i="5"/>
  <c r="E235" i="5"/>
  <c r="C332" i="5"/>
  <c r="E207" i="5"/>
  <c r="G237" i="5"/>
  <c r="G99" i="5"/>
  <c r="F53" i="5"/>
  <c r="G148" i="5"/>
  <c r="H154" i="5"/>
  <c r="F195" i="5"/>
  <c r="I57" i="5"/>
  <c r="I58" i="5"/>
  <c r="J190" i="5"/>
  <c r="I121" i="5"/>
  <c r="K796" i="5"/>
  <c r="K859" i="5"/>
  <c r="K928" i="5"/>
  <c r="K362" i="5"/>
  <c r="K625" i="5"/>
  <c r="K432" i="5"/>
  <c r="K448" i="5"/>
  <c r="L586" i="5"/>
  <c r="L770" i="5"/>
  <c r="J101" i="5"/>
  <c r="G215" i="5"/>
  <c r="D302" i="5"/>
  <c r="H131" i="5"/>
  <c r="F217" i="5"/>
  <c r="E53" i="5"/>
  <c r="C258" i="5"/>
  <c r="I222" i="5"/>
  <c r="I126" i="5"/>
  <c r="E528" i="5"/>
  <c r="F24" i="5"/>
  <c r="G153" i="5"/>
  <c r="H53" i="5"/>
  <c r="F611" i="5"/>
  <c r="H261" i="5"/>
  <c r="K940" i="5"/>
  <c r="K94" i="5"/>
  <c r="K536" i="5"/>
  <c r="K751" i="5"/>
  <c r="K734" i="5"/>
  <c r="K873" i="5"/>
  <c r="K662" i="5"/>
  <c r="L1020" i="5"/>
  <c r="L505" i="5"/>
  <c r="G122" i="5"/>
  <c r="C156" i="5"/>
  <c r="C448" i="5"/>
  <c r="H342" i="5"/>
  <c r="I101" i="5"/>
  <c r="H174" i="5"/>
  <c r="F198" i="5"/>
  <c r="D75" i="5"/>
  <c r="C493" i="5"/>
  <c r="D426" i="5"/>
  <c r="J59" i="5"/>
  <c r="K797" i="5"/>
  <c r="K481" i="5"/>
  <c r="K35" i="5"/>
  <c r="K955" i="5"/>
  <c r="K427" i="5"/>
  <c r="K977" i="5"/>
  <c r="K494" i="5"/>
  <c r="K127" i="5"/>
  <c r="L512" i="5"/>
  <c r="L540" i="5"/>
  <c r="L951" i="5"/>
  <c r="L282" i="5"/>
  <c r="L288" i="5"/>
  <c r="L47" i="5"/>
  <c r="L882" i="5"/>
  <c r="L143" i="5"/>
  <c r="H97" i="5"/>
  <c r="K549" i="5"/>
  <c r="K757" i="5"/>
  <c r="K391" i="5"/>
  <c r="K867" i="5"/>
  <c r="K653" i="5"/>
  <c r="K623" i="5"/>
  <c r="K697" i="5"/>
  <c r="K950" i="5"/>
  <c r="K572" i="5"/>
  <c r="K89" i="5"/>
  <c r="K474" i="5"/>
  <c r="K198" i="5"/>
  <c r="K279" i="5"/>
  <c r="K758" i="5"/>
  <c r="K221" i="5"/>
  <c r="L962" i="5"/>
  <c r="L940" i="5"/>
  <c r="L599" i="5"/>
  <c r="L987" i="5"/>
  <c r="D135" i="5"/>
  <c r="F843" i="5"/>
  <c r="F303" i="5"/>
  <c r="E424" i="5"/>
  <c r="C85" i="5"/>
  <c r="F37" i="5"/>
  <c r="I331" i="5"/>
  <c r="C292" i="5"/>
  <c r="F79" i="5"/>
  <c r="G80" i="5"/>
  <c r="E60" i="5"/>
  <c r="K869" i="5"/>
  <c r="K205" i="5"/>
  <c r="K895" i="5"/>
  <c r="K947" i="5"/>
  <c r="K190" i="5"/>
  <c r="K241" i="5"/>
  <c r="K27" i="5"/>
  <c r="L908" i="5"/>
  <c r="L738" i="5"/>
  <c r="C140" i="5"/>
  <c r="E200" i="5"/>
  <c r="G125" i="5"/>
  <c r="J207" i="5"/>
  <c r="J465" i="5"/>
  <c r="H226" i="5"/>
  <c r="I333" i="5"/>
  <c r="J30" i="5"/>
  <c r="I175" i="5"/>
  <c r="C245" i="5"/>
  <c r="J115" i="5"/>
  <c r="K379" i="5"/>
  <c r="K924" i="5"/>
  <c r="K814" i="5"/>
  <c r="K862" i="5"/>
  <c r="K115" i="5"/>
  <c r="K93" i="5"/>
  <c r="K257" i="5"/>
  <c r="K179" i="5"/>
  <c r="L684" i="5"/>
  <c r="L517" i="5"/>
  <c r="L110" i="5"/>
  <c r="L405" i="5"/>
  <c r="L70" i="5"/>
  <c r="L28" i="5"/>
  <c r="L581" i="5"/>
  <c r="L502" i="5"/>
  <c r="D205" i="5"/>
  <c r="K389" i="5"/>
  <c r="K931" i="5"/>
  <c r="K407" i="5"/>
  <c r="K308" i="5"/>
  <c r="K398" i="5"/>
  <c r="K651" i="5"/>
  <c r="K933" i="5"/>
  <c r="K727" i="5"/>
  <c r="K213" i="5"/>
  <c r="K274" i="5"/>
  <c r="K533" i="5"/>
  <c r="K1005" i="5"/>
  <c r="K341" i="5"/>
  <c r="K614" i="5"/>
  <c r="K359" i="5"/>
  <c r="L792" i="5"/>
  <c r="L969" i="5"/>
  <c r="L698" i="5"/>
  <c r="L353" i="5"/>
  <c r="H93" i="5"/>
  <c r="J181" i="5"/>
  <c r="D38" i="5"/>
  <c r="C94" i="5"/>
  <c r="C429" i="5"/>
  <c r="E153" i="5"/>
  <c r="G176" i="5"/>
  <c r="F256" i="5"/>
  <c r="K587" i="5"/>
  <c r="K906" i="5"/>
  <c r="K1011" i="5"/>
  <c r="K916" i="5"/>
  <c r="K23" i="5"/>
  <c r="K309" i="5"/>
  <c r="K969" i="5"/>
  <c r="L242" i="5"/>
  <c r="L368" i="5"/>
  <c r="J176" i="5"/>
  <c r="H60" i="5"/>
  <c r="C139" i="5"/>
  <c r="E362" i="5"/>
  <c r="J136" i="5"/>
  <c r="D555" i="5"/>
  <c r="G343" i="5"/>
  <c r="I36" i="5"/>
  <c r="J221" i="5"/>
  <c r="I46" i="5"/>
  <c r="G198" i="5"/>
  <c r="K930" i="5"/>
  <c r="K701" i="5"/>
  <c r="K469" i="5"/>
  <c r="K968" i="5"/>
  <c r="K304" i="5"/>
  <c r="K589" i="5"/>
  <c r="K256" i="5"/>
  <c r="L980" i="5"/>
  <c r="L374" i="5"/>
  <c r="L712" i="5"/>
  <c r="L345" i="5"/>
  <c r="L146" i="5"/>
  <c r="L320" i="5"/>
  <c r="L503" i="5"/>
  <c r="L52" i="5"/>
  <c r="L93" i="5"/>
  <c r="K646" i="5"/>
  <c r="K803" i="5"/>
  <c r="K942" i="5"/>
  <c r="K534" i="5"/>
  <c r="K938" i="5"/>
  <c r="K965" i="5"/>
  <c r="K783" i="5"/>
  <c r="K235" i="5"/>
  <c r="K111" i="5"/>
  <c r="K294" i="5"/>
  <c r="K300" i="5"/>
  <c r="K610" i="5"/>
  <c r="K848" i="5"/>
  <c r="K54" i="5"/>
  <c r="K967" i="5"/>
  <c r="K265" i="5"/>
  <c r="L776" i="5"/>
  <c r="L805" i="5"/>
  <c r="L275" i="5"/>
  <c r="L999" i="5"/>
  <c r="C176" i="5"/>
  <c r="G173" i="5"/>
  <c r="G461" i="5"/>
  <c r="E84" i="5"/>
  <c r="D28" i="5"/>
  <c r="J604" i="5"/>
  <c r="H422" i="5"/>
  <c r="K1016" i="5"/>
  <c r="K957" i="5"/>
  <c r="K1015" i="5"/>
  <c r="K369" i="5"/>
  <c r="K364" i="5"/>
  <c r="K148" i="5"/>
  <c r="K414" i="5"/>
  <c r="K133" i="5"/>
  <c r="L592" i="5"/>
  <c r="L564" i="5"/>
  <c r="I289" i="5"/>
  <c r="D499" i="5"/>
  <c r="E159" i="5"/>
  <c r="G136" i="5"/>
  <c r="J312" i="5"/>
  <c r="C277" i="5"/>
  <c r="D371" i="5"/>
  <c r="J37" i="5"/>
  <c r="F554" i="5"/>
  <c r="G133" i="5"/>
  <c r="G158" i="5"/>
  <c r="K755" i="5"/>
  <c r="K843" i="5"/>
  <c r="K468" i="5"/>
  <c r="K847" i="5"/>
  <c r="K790" i="5"/>
  <c r="K418" i="5"/>
  <c r="K836" i="5"/>
  <c r="L995" i="5"/>
  <c r="L152" i="5"/>
  <c r="L922" i="5"/>
  <c r="L525" i="5"/>
  <c r="L77" i="5"/>
  <c r="L767" i="5"/>
  <c r="K808" i="5"/>
  <c r="K647" i="5"/>
  <c r="K997" i="5"/>
  <c r="K866" i="5"/>
  <c r="K392" i="5"/>
  <c r="K962" i="5"/>
  <c r="K715" i="5"/>
  <c r="K287" i="5"/>
  <c r="K305" i="5"/>
  <c r="L395" i="5"/>
  <c r="L811" i="5"/>
  <c r="L762" i="5"/>
  <c r="L199" i="5"/>
  <c r="L578" i="5"/>
  <c r="K321" i="5"/>
  <c r="L833" i="5"/>
  <c r="L953" i="5"/>
  <c r="L154" i="5"/>
  <c r="D264" i="5"/>
  <c r="I146" i="5"/>
  <c r="I467" i="5"/>
  <c r="J392" i="5"/>
  <c r="J198" i="5"/>
  <c r="I403" i="5"/>
  <c r="C418" i="5"/>
  <c r="D91" i="5"/>
  <c r="I145" i="5"/>
  <c r="K883" i="5"/>
  <c r="K532" i="5"/>
  <c r="K143" i="5"/>
  <c r="K621" i="5"/>
  <c r="K560" i="5"/>
  <c r="K486" i="5"/>
  <c r="K261" i="5"/>
  <c r="L23" i="5"/>
  <c r="L1018" i="5"/>
  <c r="D273" i="5"/>
  <c r="G234" i="5"/>
  <c r="E204" i="5"/>
  <c r="F409" i="5"/>
  <c r="H158" i="5"/>
  <c r="I93" i="5"/>
  <c r="G164" i="5"/>
  <c r="C73" i="5"/>
  <c r="C248" i="5"/>
  <c r="H502" i="5"/>
  <c r="J513" i="5"/>
  <c r="K177" i="5"/>
  <c r="K837" i="5"/>
  <c r="K125" i="5"/>
  <c r="K231" i="5"/>
  <c r="K104" i="5"/>
  <c r="K772" i="5"/>
  <c r="K457" i="5"/>
  <c r="L309" i="5"/>
  <c r="L967" i="5"/>
  <c r="L624" i="5"/>
  <c r="L363" i="5"/>
  <c r="L105" i="5"/>
  <c r="L40" i="5"/>
  <c r="L609" i="5"/>
  <c r="L207" i="5"/>
  <c r="L123" i="5"/>
  <c r="K761" i="5"/>
  <c r="K577" i="5"/>
  <c r="K34" i="5"/>
  <c r="K852" i="5"/>
  <c r="K712" i="5"/>
  <c r="K892" i="5"/>
  <c r="K642" i="5"/>
  <c r="K861" i="5"/>
  <c r="K743" i="5"/>
  <c r="K335" i="5"/>
  <c r="K579" i="5"/>
  <c r="K97" i="5"/>
  <c r="K528" i="5"/>
  <c r="K381" i="5"/>
  <c r="K811" i="5"/>
  <c r="K139" i="5"/>
  <c r="L824" i="5"/>
  <c r="L447" i="5"/>
  <c r="L832" i="5"/>
  <c r="L939" i="5"/>
  <c r="F603" i="5"/>
  <c r="D130" i="5"/>
  <c r="I291" i="5"/>
  <c r="G457" i="5"/>
  <c r="I224" i="5"/>
  <c r="G51" i="5"/>
  <c r="C72" i="5"/>
  <c r="F178" i="5"/>
  <c r="G185" i="5"/>
  <c r="I460" i="5"/>
  <c r="J294" i="5"/>
  <c r="K202" i="5"/>
  <c r="K954" i="5"/>
  <c r="K762" i="5"/>
  <c r="K960" i="5"/>
  <c r="K565" i="5"/>
  <c r="K195" i="5"/>
  <c r="K430" i="5"/>
  <c r="L422" i="5"/>
  <c r="L904" i="5"/>
  <c r="J53" i="5"/>
  <c r="J270" i="5"/>
  <c r="E29" i="5"/>
  <c r="G500" i="5"/>
  <c r="J35" i="5"/>
  <c r="G484" i="5"/>
  <c r="F105" i="5"/>
  <c r="D175" i="5"/>
  <c r="I348" i="5"/>
  <c r="C361" i="5"/>
  <c r="D522" i="5"/>
  <c r="K43" i="5"/>
  <c r="K784" i="5"/>
  <c r="K695" i="5"/>
  <c r="K564" i="5"/>
  <c r="K307" i="5"/>
  <c r="K644" i="5"/>
  <c r="K628" i="5"/>
  <c r="L404" i="5"/>
  <c r="L370" i="5"/>
  <c r="L891" i="5"/>
  <c r="L750" i="5"/>
  <c r="L601" i="5"/>
  <c r="L69" i="5"/>
  <c r="L85" i="5"/>
  <c r="L810" i="5"/>
  <c r="L595" i="5"/>
  <c r="K851" i="5"/>
  <c r="K521" i="5"/>
  <c r="K763" i="5"/>
  <c r="K281" i="5"/>
  <c r="K161" i="5"/>
  <c r="K493" i="5"/>
  <c r="K970" i="5"/>
  <c r="K590" i="5"/>
  <c r="K526" i="5"/>
  <c r="K291" i="5"/>
  <c r="K791" i="5"/>
  <c r="K29" i="5"/>
  <c r="K681" i="5"/>
  <c r="K124" i="5"/>
  <c r="K240" i="5"/>
  <c r="K167" i="5"/>
  <c r="L752" i="5"/>
  <c r="L299" i="5"/>
  <c r="L632" i="5"/>
  <c r="L573" i="5"/>
  <c r="D403" i="5"/>
  <c r="D59" i="5"/>
  <c r="H326" i="5"/>
  <c r="F94" i="5"/>
  <c r="D25" i="5"/>
  <c r="J112" i="5"/>
  <c r="C71" i="5"/>
  <c r="K516" i="5"/>
  <c r="K909" i="5"/>
  <c r="K898" i="5"/>
  <c r="K586" i="5"/>
  <c r="K988" i="5"/>
  <c r="K505" i="5"/>
  <c r="K684" i="5"/>
  <c r="K44" i="5"/>
  <c r="L798" i="5"/>
  <c r="L546" i="5"/>
  <c r="I275" i="5"/>
  <c r="G167" i="5"/>
  <c r="C269" i="5"/>
  <c r="I157" i="5"/>
  <c r="F184" i="5"/>
  <c r="J99" i="5"/>
  <c r="F225" i="5"/>
  <c r="H141" i="5"/>
  <c r="H71" i="5"/>
  <c r="F193" i="5"/>
  <c r="C54" i="5"/>
  <c r="K619" i="5"/>
  <c r="K438" i="5"/>
  <c r="K884" i="5"/>
  <c r="K854" i="5"/>
  <c r="K382" i="5"/>
  <c r="K284" i="5"/>
  <c r="K24" i="5"/>
  <c r="L663" i="5"/>
  <c r="L679" i="5"/>
  <c r="L429" i="5"/>
  <c r="L499" i="5"/>
  <c r="L109" i="5"/>
  <c r="L293" i="5"/>
  <c r="L432" i="5"/>
  <c r="L101" i="5"/>
  <c r="L84" i="5"/>
  <c r="K90" i="5"/>
  <c r="K840" i="5"/>
  <c r="K877" i="5"/>
  <c r="K725" i="5"/>
  <c r="K805" i="5"/>
  <c r="K633" i="5"/>
  <c r="K452" i="5"/>
  <c r="K436" i="5"/>
  <c r="K985" i="5"/>
  <c r="K492" i="5"/>
  <c r="K201" i="5"/>
  <c r="K56" i="5"/>
  <c r="K685" i="5"/>
  <c r="K113" i="5"/>
  <c r="K51" i="5"/>
  <c r="L991" i="5"/>
  <c r="L903" i="5"/>
  <c r="L92" i="5"/>
  <c r="L302" i="5"/>
  <c r="L225" i="5"/>
  <c r="J145" i="5"/>
  <c r="D99" i="5"/>
  <c r="H79" i="5"/>
  <c r="C47" i="5"/>
  <c r="H360" i="5"/>
  <c r="D77" i="5"/>
  <c r="G33" i="5"/>
  <c r="K62" i="5"/>
  <c r="K868" i="5"/>
  <c r="K277" i="5"/>
  <c r="K742" i="5"/>
  <c r="K671" i="5"/>
  <c r="K455" i="5"/>
  <c r="K693" i="5"/>
  <c r="L567" i="5"/>
  <c r="L1021" i="5"/>
  <c r="L431" i="5"/>
  <c r="J102" i="5"/>
  <c r="J105" i="5"/>
  <c r="H89" i="5"/>
  <c r="C100" i="5"/>
  <c r="E122" i="5"/>
  <c r="F102" i="5"/>
  <c r="D112" i="5"/>
  <c r="E66" i="5"/>
  <c r="C469" i="5"/>
  <c r="C222" i="5"/>
  <c r="K937" i="5"/>
  <c r="K766" i="5"/>
  <c r="K293" i="5"/>
  <c r="K105" i="5"/>
  <c r="K750" i="5"/>
  <c r="K773" i="5"/>
  <c r="K67" i="5"/>
  <c r="L840" i="5"/>
  <c r="L579" i="5"/>
  <c r="L672" i="5"/>
  <c r="L100" i="5"/>
  <c r="L61" i="5"/>
  <c r="L115" i="5"/>
  <c r="L191" i="5"/>
  <c r="K531" i="5"/>
  <c r="K450" i="5"/>
  <c r="K973" i="5"/>
  <c r="K244" i="5"/>
  <c r="K553" i="5"/>
  <c r="K593" i="5"/>
  <c r="K283" i="5"/>
  <c r="K46" i="5"/>
  <c r="K290" i="5"/>
  <c r="L570" i="5"/>
  <c r="L134" i="5"/>
  <c r="L590" i="5"/>
  <c r="L673" i="5"/>
  <c r="L205" i="5"/>
  <c r="K872" i="5"/>
  <c r="L261" i="5"/>
  <c r="L556" i="5"/>
  <c r="L289" i="5"/>
  <c r="C283" i="5"/>
  <c r="I395" i="5"/>
  <c r="C185" i="5"/>
  <c r="D92" i="5"/>
  <c r="F229" i="5"/>
  <c r="D386" i="5"/>
  <c r="F62" i="5"/>
  <c r="J241" i="5"/>
  <c r="C91" i="5"/>
  <c r="K1019" i="5"/>
  <c r="K523" i="5"/>
  <c r="K860" i="5"/>
  <c r="K1020" i="5"/>
  <c r="K347" i="5"/>
  <c r="K1001" i="5"/>
  <c r="K313" i="5"/>
  <c r="K120" i="5"/>
  <c r="L619" i="5"/>
  <c r="L78" i="5"/>
  <c r="F346" i="5"/>
  <c r="H536" i="5"/>
  <c r="D280" i="5"/>
  <c r="F391" i="5"/>
  <c r="E376" i="5"/>
  <c r="I401" i="5"/>
  <c r="C43" i="5"/>
  <c r="H90" i="5"/>
  <c r="I115" i="5"/>
  <c r="J219" i="5"/>
  <c r="H318" i="5"/>
  <c r="K914" i="5"/>
  <c r="K749" i="5"/>
  <c r="K929" i="5"/>
  <c r="K232" i="5"/>
  <c r="K594" i="5"/>
  <c r="K74" i="5"/>
  <c r="K726" i="5"/>
  <c r="L325" i="5"/>
  <c r="L284" i="5"/>
  <c r="L500" i="5"/>
  <c r="L541" i="5"/>
  <c r="L173" i="5"/>
  <c r="L194" i="5"/>
  <c r="L129" i="5"/>
  <c r="L27" i="5"/>
  <c r="L501" i="5"/>
  <c r="K853" i="5"/>
  <c r="K812" i="5"/>
  <c r="K476" i="5"/>
  <c r="K269" i="5"/>
  <c r="K223" i="5"/>
  <c r="K902" i="5"/>
  <c r="K952" i="5"/>
  <c r="K893" i="5"/>
  <c r="K361" i="5"/>
  <c r="K816" i="5"/>
  <c r="K785" i="5"/>
  <c r="K376" i="5"/>
  <c r="K584" i="5"/>
  <c r="K58" i="5"/>
  <c r="K778" i="5"/>
  <c r="K520" i="5"/>
  <c r="L970" i="5"/>
  <c r="L857" i="5"/>
  <c r="L392" i="5"/>
  <c r="L1013" i="5"/>
  <c r="D690" i="5"/>
  <c r="I54" i="5"/>
  <c r="E161" i="5"/>
  <c r="C309" i="5"/>
  <c r="E44" i="5"/>
  <c r="I184" i="5"/>
  <c r="H591" i="5"/>
  <c r="H77" i="5"/>
  <c r="I356" i="5"/>
  <c r="F248" i="5"/>
  <c r="K585" i="5"/>
  <c r="K936" i="5"/>
  <c r="K923" i="5"/>
  <c r="K384" i="5"/>
  <c r="K371" i="5"/>
  <c r="K497" i="5"/>
  <c r="K618" i="5"/>
  <c r="K374" i="5"/>
  <c r="L327" i="5"/>
  <c r="L531" i="5"/>
  <c r="C30" i="5"/>
  <c r="J944" i="5"/>
  <c r="C541" i="5"/>
  <c r="F267" i="5"/>
  <c r="C134" i="5"/>
  <c r="G326" i="5"/>
  <c r="D190" i="5"/>
  <c r="E247" i="5"/>
  <c r="F352" i="5"/>
  <c r="E103" i="5"/>
  <c r="D60" i="5"/>
  <c r="K343" i="5"/>
  <c r="K994" i="5"/>
  <c r="K959" i="5"/>
  <c r="K903" i="5"/>
  <c r="K475" i="5"/>
  <c r="K66" i="5"/>
  <c r="K114" i="5"/>
  <c r="L973" i="5"/>
  <c r="L229" i="5"/>
  <c r="L313" i="5"/>
  <c r="L235" i="5"/>
  <c r="L801" i="5"/>
  <c r="L122" i="5"/>
  <c r="L54" i="5"/>
  <c r="L439" i="5"/>
  <c r="L237" i="5"/>
  <c r="K765" i="5"/>
  <c r="K894" i="5"/>
  <c r="K981" i="5"/>
  <c r="K405" i="5"/>
  <c r="K949" i="5"/>
  <c r="K951" i="5"/>
  <c r="K767" i="5"/>
  <c r="K704" i="5"/>
  <c r="K543" i="5"/>
  <c r="K645" i="5"/>
  <c r="K345" i="5"/>
  <c r="K99" i="5"/>
  <c r="K731" i="5"/>
  <c r="K236" i="5"/>
  <c r="K504" i="5"/>
  <c r="L456" i="5"/>
  <c r="L986" i="5"/>
  <c r="L729" i="5"/>
  <c r="L255" i="5"/>
  <c r="L839" i="5"/>
  <c r="J61" i="5"/>
  <c r="D311" i="5"/>
  <c r="G26" i="5"/>
  <c r="G522" i="5"/>
  <c r="F35" i="5"/>
  <c r="I507" i="5"/>
  <c r="F28" i="5"/>
  <c r="CO7" i="5" s="1"/>
  <c r="K153" i="5"/>
  <c r="K285" i="5"/>
  <c r="K899" i="5"/>
  <c r="K271" i="5"/>
  <c r="K640" i="5"/>
  <c r="K38" i="5"/>
  <c r="K463" i="5"/>
  <c r="L780" i="5"/>
  <c r="L905" i="5"/>
  <c r="L971" i="5"/>
  <c r="J131" i="5"/>
  <c r="C173" i="5"/>
  <c r="D252" i="5"/>
  <c r="D536" i="5"/>
  <c r="G140" i="5"/>
  <c r="I55" i="5"/>
  <c r="J318" i="5"/>
  <c r="J243" i="5"/>
  <c r="F322" i="5"/>
  <c r="D61" i="5"/>
  <c r="K649" i="5"/>
  <c r="K948" i="5"/>
  <c r="K467" i="5"/>
  <c r="K956" i="5"/>
  <c r="K824" i="5"/>
  <c r="K822" i="5"/>
  <c r="K922" i="5"/>
  <c r="K943" i="5"/>
  <c r="L749" i="5"/>
  <c r="L884" i="5"/>
  <c r="L393" i="5"/>
  <c r="L416" i="5"/>
  <c r="L82" i="5"/>
  <c r="L202" i="5"/>
  <c r="L119" i="5"/>
  <c r="L141" i="5"/>
  <c r="L249" i="5"/>
  <c r="K723" i="5"/>
  <c r="K706" i="5"/>
  <c r="K403" i="5"/>
  <c r="K768" i="5"/>
  <c r="K733" i="5"/>
  <c r="K729" i="5"/>
  <c r="K394" i="5"/>
  <c r="K517" i="5"/>
  <c r="K447" i="5"/>
  <c r="K334" i="5"/>
  <c r="K200" i="5"/>
  <c r="K42" i="5"/>
  <c r="K310" i="5"/>
  <c r="K96" i="5"/>
  <c r="K400" i="5"/>
  <c r="L963" i="5"/>
  <c r="L674" i="5"/>
  <c r="L1016" i="5"/>
  <c r="L902" i="5"/>
  <c r="G201" i="5"/>
  <c r="J272" i="5"/>
  <c r="D144" i="5"/>
  <c r="F86" i="5"/>
  <c r="I174" i="5"/>
  <c r="D57" i="5"/>
  <c r="E118" i="5"/>
  <c r="J34" i="5"/>
  <c r="K383" i="5"/>
  <c r="K1006" i="5"/>
  <c r="K514" i="5"/>
  <c r="K921" i="5"/>
  <c r="K282" i="5"/>
  <c r="K338" i="5"/>
  <c r="K83" i="5"/>
  <c r="L565" i="5"/>
  <c r="L430" i="5"/>
  <c r="I109" i="5"/>
  <c r="C341" i="5"/>
  <c r="C195" i="5"/>
  <c r="I64" i="5"/>
  <c r="D274" i="5"/>
  <c r="I67" i="5"/>
  <c r="F177" i="5"/>
  <c r="I296" i="5"/>
  <c r="I28" i="5"/>
  <c r="J309" i="5"/>
  <c r="C104" i="5"/>
  <c r="K508" i="5"/>
  <c r="K226" i="5"/>
  <c r="K592" i="5"/>
  <c r="K495" i="5"/>
  <c r="K211" i="5"/>
  <c r="K605" i="5"/>
  <c r="K312" i="5"/>
  <c r="L648" i="5"/>
  <c r="L972" i="5"/>
  <c r="L788" i="5"/>
  <c r="L739" i="5"/>
  <c r="L215" i="5"/>
  <c r="L435" i="5"/>
  <c r="L126" i="5"/>
  <c r="K846" i="5"/>
  <c r="K672" i="5"/>
  <c r="K289" i="5"/>
  <c r="K738" i="5"/>
  <c r="K1014" i="5"/>
  <c r="K787" i="5"/>
  <c r="K776" i="5"/>
  <c r="K103" i="5"/>
  <c r="K358" i="5"/>
  <c r="L816" i="5"/>
  <c r="L845" i="5"/>
  <c r="L412" i="5"/>
  <c r="L37" i="5"/>
  <c r="K189" i="5"/>
  <c r="K140" i="5"/>
  <c r="L985" i="5"/>
  <c r="L414" i="5"/>
  <c r="L402" i="5"/>
  <c r="H186" i="5"/>
  <c r="E356" i="5"/>
  <c r="H28" i="5"/>
  <c r="C143" i="5"/>
  <c r="H69" i="5"/>
  <c r="D298" i="5"/>
  <c r="E332" i="5"/>
  <c r="H198" i="5"/>
  <c r="D196" i="5"/>
  <c r="K732" i="5"/>
  <c r="K196" i="5"/>
  <c r="K876" i="5"/>
  <c r="K551" i="5"/>
  <c r="K583" i="5"/>
  <c r="K217" i="5"/>
  <c r="K197" i="5"/>
  <c r="L1004" i="5"/>
  <c r="L894" i="5"/>
  <c r="L742" i="5"/>
  <c r="E95" i="5"/>
  <c r="F43" i="5"/>
  <c r="I151" i="5"/>
  <c r="F234" i="5"/>
  <c r="C33" i="5"/>
  <c r="G160" i="5"/>
  <c r="I396" i="5"/>
  <c r="H209" i="5"/>
  <c r="C62" i="5"/>
  <c r="J239" i="5"/>
  <c r="F467" i="5"/>
  <c r="K804" i="5"/>
  <c r="K944" i="5"/>
  <c r="K802" i="5"/>
  <c r="K996" i="5"/>
  <c r="K692" i="5"/>
  <c r="K182" i="5"/>
  <c r="K714" i="5"/>
  <c r="L577" i="5"/>
  <c r="L518" i="5"/>
  <c r="L606" i="5"/>
  <c r="L998" i="5"/>
  <c r="L398" i="5"/>
  <c r="L230" i="5"/>
  <c r="L147" i="5"/>
  <c r="L453" i="5"/>
  <c r="L142" i="5"/>
  <c r="K225" i="5"/>
  <c r="K979" i="5"/>
  <c r="K972" i="5"/>
  <c r="K995" i="5"/>
  <c r="K821" i="5"/>
  <c r="K905" i="5"/>
  <c r="K351" i="5"/>
  <c r="K522" i="5"/>
  <c r="K601" i="5"/>
  <c r="K95" i="5"/>
  <c r="K442" i="5"/>
  <c r="K60" i="5"/>
  <c r="K75" i="5"/>
  <c r="K82" i="5"/>
  <c r="K454" i="5"/>
  <c r="L946" i="5"/>
  <c r="L802" i="5"/>
  <c r="L806" i="5"/>
  <c r="L938" i="5"/>
  <c r="D149" i="5"/>
  <c r="D450" i="5"/>
  <c r="J138" i="5"/>
  <c r="D275" i="5"/>
  <c r="D182" i="5"/>
  <c r="G307" i="5"/>
  <c r="J152" i="5"/>
  <c r="H178" i="5"/>
  <c r="D83" i="5"/>
  <c r="H137" i="5"/>
  <c r="E117" i="5"/>
  <c r="K668" i="5"/>
  <c r="K529" i="5"/>
  <c r="K425" i="5"/>
  <c r="K663" i="5"/>
  <c r="K149" i="5"/>
  <c r="K616" i="5"/>
  <c r="K688" i="5"/>
  <c r="L942" i="5"/>
  <c r="L634" i="5"/>
  <c r="L676" i="5"/>
  <c r="D158" i="5"/>
  <c r="H95" i="5"/>
  <c r="G427" i="5"/>
  <c r="E236" i="5"/>
  <c r="C136" i="5"/>
  <c r="F74" i="5"/>
  <c r="I154" i="5"/>
  <c r="G44" i="5"/>
  <c r="G29" i="5"/>
  <c r="C64" i="5"/>
  <c r="D368" i="5"/>
  <c r="K891" i="5"/>
  <c r="K769" i="5"/>
  <c r="K611" i="5"/>
  <c r="K472" i="5"/>
  <c r="K393" i="5"/>
  <c r="K711" i="5"/>
  <c r="K365" i="5"/>
  <c r="L996" i="5"/>
  <c r="L704" i="5"/>
  <c r="L608" i="5"/>
  <c r="L443" i="5"/>
  <c r="L238" i="5"/>
  <c r="L507" i="5"/>
  <c r="L286" i="5"/>
  <c r="L1012" i="5"/>
  <c r="L179" i="5"/>
  <c r="K703" i="5"/>
  <c r="K963" i="5"/>
  <c r="K915" i="5"/>
  <c r="K415" i="5"/>
  <c r="K908" i="5"/>
  <c r="K865" i="5"/>
  <c r="K327" i="5"/>
  <c r="K739" i="5"/>
  <c r="K373" i="5"/>
  <c r="K780" i="5"/>
  <c r="K292" i="5"/>
  <c r="K209" i="5"/>
  <c r="K629" i="5"/>
  <c r="K71" i="5"/>
  <c r="K496" i="5"/>
  <c r="L937" i="5"/>
  <c r="L539" i="5"/>
  <c r="L1010" i="5"/>
  <c r="L481" i="5"/>
  <c r="F308" i="5"/>
  <c r="C160" i="5"/>
  <c r="J458" i="5"/>
  <c r="E127" i="5"/>
  <c r="C313" i="5"/>
  <c r="C41" i="5"/>
  <c r="F206" i="5"/>
  <c r="F221" i="5"/>
  <c r="K1008" i="5"/>
  <c r="K871" i="5"/>
  <c r="K801" i="5"/>
  <c r="K786" i="5"/>
  <c r="K1000" i="5"/>
  <c r="K519" i="5"/>
  <c r="K178" i="5"/>
  <c r="L664" i="5"/>
  <c r="L677" i="5"/>
  <c r="H470" i="5"/>
  <c r="I283" i="5"/>
  <c r="C152" i="5"/>
  <c r="H162" i="5"/>
  <c r="E158" i="5"/>
  <c r="G412" i="5"/>
  <c r="I257" i="5"/>
  <c r="F219" i="5"/>
  <c r="D240" i="5"/>
  <c r="J330" i="5"/>
  <c r="J60" i="5"/>
  <c r="K844" i="5"/>
  <c r="K961" i="5"/>
  <c r="K910" i="5"/>
  <c r="K1021" i="5"/>
  <c r="K570" i="5"/>
  <c r="K64" i="5"/>
  <c r="K348" i="5"/>
  <c r="K155" i="5"/>
  <c r="L766" i="5"/>
  <c r="L582" i="5"/>
  <c r="L665" i="5"/>
  <c r="L60" i="5"/>
  <c r="L96" i="5"/>
  <c r="L695" i="5"/>
  <c r="L180" i="5"/>
  <c r="L929" i="5"/>
  <c r="H188" i="5"/>
  <c r="K993" i="5"/>
  <c r="K904" i="5"/>
  <c r="K918" i="5"/>
  <c r="K1004" i="5"/>
  <c r="K815" i="5"/>
  <c r="K740" i="5"/>
  <c r="K818" i="5"/>
  <c r="K1007" i="5"/>
  <c r="K591" i="5"/>
  <c r="K39" i="5"/>
  <c r="K527" i="5"/>
  <c r="K582" i="5"/>
  <c r="K119" i="5"/>
  <c r="K562" i="5"/>
  <c r="K700" i="5"/>
  <c r="L1017" i="5"/>
  <c r="L895" i="5"/>
  <c r="L551" i="5"/>
  <c r="L764" i="5"/>
  <c r="D69" i="5"/>
  <c r="F173" i="5"/>
  <c r="H307" i="5"/>
  <c r="G66" i="5"/>
  <c r="H192" i="5"/>
  <c r="F33" i="5"/>
  <c r="F52" i="5"/>
  <c r="D530" i="5"/>
  <c r="K193" i="5"/>
  <c r="K720" i="5"/>
  <c r="K385" i="5"/>
  <c r="K752" i="5"/>
  <c r="K600" i="5"/>
  <c r="K506" i="5"/>
  <c r="K664" i="5"/>
  <c r="L852" i="5"/>
  <c r="L550" i="5"/>
  <c r="G303" i="5"/>
  <c r="G37" i="5"/>
  <c r="G49" i="5"/>
  <c r="G87" i="5"/>
  <c r="H482" i="5"/>
  <c r="J70" i="5"/>
  <c r="G144" i="5"/>
  <c r="D62" i="5"/>
  <c r="H35" i="5"/>
  <c r="H168" i="5"/>
  <c r="F98" i="5"/>
  <c r="K781" i="5"/>
  <c r="K835" i="5"/>
  <c r="K297" i="5"/>
  <c r="K737" i="5"/>
  <c r="K329" i="5"/>
  <c r="K823" i="5"/>
  <c r="K537" i="5"/>
  <c r="L864" i="5"/>
  <c r="L981" i="5"/>
  <c r="L51" i="5"/>
  <c r="L228" i="5"/>
  <c r="L222" i="5"/>
  <c r="L641" i="5"/>
  <c r="L170" i="5"/>
  <c r="K679" i="5"/>
  <c r="K631" i="5"/>
  <c r="K838" i="5"/>
  <c r="K635" i="5"/>
  <c r="K987" i="5"/>
  <c r="K215" i="5"/>
  <c r="K218" i="5"/>
  <c r="K404" i="5"/>
  <c r="L854" i="5"/>
  <c r="L771" i="5"/>
  <c r="L300" i="5"/>
  <c r="L324" i="5"/>
  <c r="L24" i="5"/>
  <c r="K669" i="5"/>
  <c r="L994" i="5"/>
  <c r="L433" i="5"/>
  <c r="L494" i="5"/>
  <c r="L303" i="5"/>
  <c r="K98" i="5"/>
  <c r="K547" i="5"/>
  <c r="K485" i="5"/>
  <c r="K656" i="5"/>
  <c r="K40" i="5"/>
  <c r="K33" i="5"/>
  <c r="K881" i="5"/>
  <c r="K409" i="5"/>
  <c r="K249" i="5"/>
  <c r="L317" i="5"/>
  <c r="L337" i="5"/>
  <c r="L484" i="5"/>
  <c r="L593" i="5"/>
  <c r="L897" i="5"/>
  <c r="L332" i="5"/>
  <c r="L112" i="5"/>
  <c r="L552" i="5"/>
  <c r="L94" i="5"/>
  <c r="L343" i="5"/>
  <c r="L231" i="5"/>
  <c r="L346" i="5"/>
  <c r="L32" i="5"/>
  <c r="L244" i="5"/>
  <c r="L239" i="5"/>
  <c r="L469" i="5"/>
  <c r="L63" i="5"/>
  <c r="L442" i="5"/>
  <c r="K301" i="5"/>
  <c r="K110" i="5"/>
  <c r="K314" i="5"/>
  <c r="K81" i="5"/>
  <c r="K315" i="5"/>
  <c r="L544" i="5"/>
  <c r="L978" i="5"/>
  <c r="L834" i="5"/>
  <c r="L667" i="5"/>
  <c r="L914" i="5"/>
  <c r="L171" i="5"/>
  <c r="L587" i="5"/>
  <c r="L462" i="5"/>
  <c r="L156" i="5"/>
  <c r="L468" i="5"/>
  <c r="L654" i="5"/>
  <c r="L588" i="5"/>
  <c r="L132" i="5"/>
  <c r="L479" i="5"/>
  <c r="L356" i="5"/>
  <c r="L175" i="5"/>
  <c r="K465" i="5"/>
  <c r="K874" i="5"/>
  <c r="K935" i="5"/>
  <c r="K410" i="5"/>
  <c r="K661" i="5"/>
  <c r="K648" i="5"/>
  <c r="K630" i="5"/>
  <c r="K65" i="5"/>
  <c r="K165" i="5"/>
  <c r="K100" i="5"/>
  <c r="K349" i="5"/>
  <c r="K890" i="5"/>
  <c r="K267" i="5"/>
  <c r="L976" i="5"/>
  <c r="L467" i="5"/>
  <c r="L818" i="5"/>
  <c r="L350" i="5"/>
  <c r="L649" i="5"/>
  <c r="L877" i="5"/>
  <c r="L388" i="5"/>
  <c r="L627" i="5"/>
  <c r="L730" i="5"/>
  <c r="L793" i="5"/>
  <c r="L572" i="5"/>
  <c r="L161" i="5"/>
  <c r="L272" i="5"/>
  <c r="L597" i="5"/>
  <c r="L46" i="5"/>
  <c r="K45" i="5"/>
  <c r="L781" i="5"/>
  <c r="L765" i="5"/>
  <c r="L795" i="5"/>
  <c r="L725" i="5"/>
  <c r="L130" i="5"/>
  <c r="L915" i="5"/>
  <c r="L611" i="5"/>
  <c r="L655" i="5"/>
  <c r="L773" i="5"/>
  <c r="L378" i="5"/>
  <c r="L269" i="5"/>
  <c r="L118" i="5"/>
  <c r="L248" i="5"/>
  <c r="L245" i="5"/>
  <c r="L41" i="5"/>
  <c r="L744" i="5"/>
  <c r="K322" i="5"/>
  <c r="K888" i="5"/>
  <c r="K164" i="5"/>
  <c r="K488" i="5"/>
  <c r="K254" i="5"/>
  <c r="L580" i="5"/>
  <c r="L747" i="5"/>
  <c r="L629" i="5"/>
  <c r="L731" i="5"/>
  <c r="L401" i="5"/>
  <c r="L219" i="5"/>
  <c r="L837" i="5"/>
  <c r="L761" i="5"/>
  <c r="L966" i="5"/>
  <c r="L326" i="5"/>
  <c r="L779" i="5"/>
  <c r="L98" i="5"/>
  <c r="L128" i="5"/>
  <c r="L931" i="5"/>
  <c r="L308" i="5"/>
  <c r="L203" i="5"/>
  <c r="K754" i="5"/>
  <c r="K934" i="5"/>
  <c r="K337" i="5"/>
  <c r="K849" i="5"/>
  <c r="K857" i="5"/>
  <c r="K413" i="5"/>
  <c r="K461" i="5"/>
  <c r="K192" i="5"/>
  <c r="K26" i="5"/>
  <c r="K333" i="5"/>
  <c r="K132" i="5"/>
  <c r="K258" i="5"/>
  <c r="L671" i="5"/>
  <c r="L813" i="5"/>
  <c r="L983" i="5"/>
  <c r="L883" i="5"/>
  <c r="L636" i="5"/>
  <c r="L318" i="5"/>
  <c r="L878" i="5"/>
  <c r="L591" i="5"/>
  <c r="L520" i="5"/>
  <c r="L916" i="5"/>
  <c r="L195" i="5"/>
  <c r="L44" i="5"/>
  <c r="L125" i="5"/>
  <c r="L190" i="5"/>
  <c r="L87" i="5"/>
  <c r="L45" i="5"/>
  <c r="L151" i="5"/>
  <c r="L396" i="5"/>
  <c r="L831" i="5"/>
  <c r="L554" i="5"/>
  <c r="L111" i="5"/>
  <c r="L39" i="5"/>
  <c r="L264" i="5"/>
  <c r="L279" i="5"/>
  <c r="K102" i="5"/>
  <c r="K63" i="5"/>
  <c r="K911" i="5"/>
  <c r="K401" i="5"/>
  <c r="K422" i="5"/>
  <c r="L441" i="5"/>
  <c r="L755" i="5"/>
  <c r="L1003" i="5"/>
  <c r="L445" i="5"/>
  <c r="L740" i="5"/>
  <c r="L465" i="5"/>
  <c r="L930" i="5"/>
  <c r="L457" i="5"/>
  <c r="L869" i="5"/>
  <c r="L829" i="5"/>
  <c r="L686" i="5"/>
  <c r="L381" i="5"/>
  <c r="L410" i="5"/>
  <c r="L454" i="5"/>
  <c r="L515" i="5"/>
  <c r="L437" i="5"/>
  <c r="K78" i="5"/>
  <c r="K907" i="5"/>
  <c r="K70" i="5"/>
  <c r="K459" i="5"/>
  <c r="K47" i="5"/>
  <c r="K406" i="5"/>
  <c r="K535" i="5"/>
  <c r="K788" i="5"/>
  <c r="K247" i="5"/>
  <c r="K237" i="5"/>
  <c r="K299" i="5"/>
  <c r="K548" i="5"/>
  <c r="K242" i="5"/>
  <c r="L706" i="5"/>
  <c r="L727" i="5"/>
  <c r="L635" i="5"/>
  <c r="L223" i="5"/>
  <c r="L274" i="5"/>
  <c r="L450" i="5"/>
  <c r="L340" i="5"/>
  <c r="L133" i="5"/>
  <c r="L352" i="5"/>
  <c r="L358" i="5"/>
  <c r="L482" i="5"/>
  <c r="L76" i="5"/>
  <c r="L508" i="5"/>
  <c r="L510" i="5"/>
  <c r="L312" i="5"/>
  <c r="L734" i="5"/>
  <c r="L252" i="5"/>
  <c r="L486" i="5"/>
  <c r="L131" i="5"/>
  <c r="L336" i="5"/>
  <c r="L276" i="5"/>
  <c r="L371" i="5"/>
  <c r="K354" i="5"/>
  <c r="K260" i="5"/>
  <c r="K146" i="5"/>
  <c r="K480" i="5"/>
  <c r="K606" i="5"/>
  <c r="L870" i="5"/>
  <c r="L800" i="5"/>
  <c r="L630" i="5"/>
  <c r="L913" i="5"/>
  <c r="L977" i="5"/>
  <c r="L436" i="5"/>
  <c r="L910" i="5"/>
  <c r="L102" i="5"/>
  <c r="L715" i="5"/>
  <c r="L369" i="5"/>
  <c r="L140" i="5"/>
  <c r="L67" i="5"/>
  <c r="L48" i="5"/>
  <c r="L521" i="5"/>
  <c r="L616" i="5"/>
  <c r="L150" i="5"/>
  <c r="K828" i="5"/>
  <c r="K971" i="5"/>
  <c r="K983" i="5"/>
  <c r="K608" i="5"/>
  <c r="K702" i="5"/>
  <c r="K809" i="5"/>
  <c r="K186" i="5"/>
  <c r="K210" i="5"/>
  <c r="K32" i="5"/>
  <c r="K1010" i="5"/>
  <c r="K162" i="5"/>
  <c r="K330" i="5"/>
  <c r="L444" i="5"/>
  <c r="L598" i="5"/>
  <c r="L661" i="5"/>
  <c r="L620" i="5"/>
  <c r="L710" i="5"/>
  <c r="L335" i="5"/>
  <c r="L868" i="5"/>
  <c r="L702" i="5"/>
  <c r="L1001" i="5"/>
  <c r="L841" i="5"/>
  <c r="L281" i="5"/>
  <c r="L514" i="5"/>
  <c r="L386" i="5"/>
  <c r="L64" i="5"/>
  <c r="L212" i="5"/>
  <c r="L451" i="5"/>
  <c r="K353" i="5"/>
  <c r="K128" i="5"/>
  <c r="K460" i="5"/>
  <c r="L628" i="5"/>
  <c r="L188" i="5"/>
  <c r="L417" i="5"/>
  <c r="L339" i="5"/>
  <c r="L952" i="5"/>
  <c r="L652" i="5"/>
  <c r="L787" i="5"/>
  <c r="L449" i="5"/>
  <c r="L850" i="5"/>
  <c r="L714" i="5"/>
  <c r="L613" i="5"/>
  <c r="L407" i="5"/>
  <c r="L466" i="5"/>
  <c r="L705" i="5"/>
  <c r="L183" i="5"/>
  <c r="L43" i="5"/>
  <c r="L476" i="5"/>
  <c r="L691" i="5"/>
  <c r="L253" i="5"/>
  <c r="K158" i="5"/>
  <c r="K926" i="5"/>
  <c r="K187" i="5"/>
  <c r="K175" i="5"/>
  <c r="K185" i="5"/>
  <c r="L988" i="5"/>
  <c r="L874" i="5"/>
  <c r="L735" i="5"/>
  <c r="L607" i="5"/>
  <c r="L958" i="5"/>
  <c r="L571" i="5"/>
  <c r="L267" i="5"/>
  <c r="L949" i="5"/>
  <c r="L385" i="5"/>
  <c r="L184" i="5"/>
  <c r="L584" i="5"/>
  <c r="L79" i="5"/>
  <c r="L157" i="5"/>
  <c r="L273" i="5"/>
  <c r="L692" i="5"/>
  <c r="L30" i="5"/>
  <c r="K855" i="5"/>
  <c r="K622" i="5"/>
  <c r="K318" i="5"/>
  <c r="K136" i="5"/>
  <c r="K978" i="5"/>
  <c r="K360" i="5"/>
  <c r="K657" i="5"/>
  <c r="K464" i="5"/>
  <c r="K68" i="5"/>
  <c r="K118" i="5"/>
  <c r="K101" i="5"/>
  <c r="K339" i="5"/>
  <c r="L604" i="5"/>
  <c r="L928" i="5"/>
  <c r="L782" i="5"/>
  <c r="L657" i="5"/>
  <c r="L682" i="5"/>
  <c r="L724" i="5"/>
  <c r="L796" i="5"/>
  <c r="L470" i="5"/>
  <c r="L993" i="5"/>
  <c r="L716" i="5"/>
  <c r="L473" i="5"/>
  <c r="L81" i="5"/>
  <c r="L411" i="5"/>
  <c r="L474" i="5"/>
  <c r="L576" i="5"/>
  <c r="L516" i="5"/>
  <c r="K444" i="5"/>
  <c r="L688" i="5"/>
  <c r="L758" i="5"/>
  <c r="L463" i="5"/>
  <c r="L1006" i="5"/>
  <c r="L471" i="5"/>
  <c r="L548" i="5"/>
  <c r="L959" i="5"/>
  <c r="L990" i="5"/>
  <c r="L38" i="5"/>
  <c r="L855" i="5"/>
  <c r="L559" i="5"/>
  <c r="L95" i="5"/>
  <c r="L121" i="5"/>
  <c r="L397" i="5"/>
  <c r="L560" i="5"/>
  <c r="L265" i="5"/>
  <c r="K509" i="5"/>
  <c r="K243" i="5"/>
  <c r="K325" i="5"/>
  <c r="K501" i="5"/>
  <c r="K86" i="5"/>
  <c r="L935" i="5"/>
  <c r="L574" i="5"/>
  <c r="L389" i="5"/>
  <c r="L830" i="5"/>
  <c r="L612" i="5"/>
  <c r="L862" i="5"/>
  <c r="L932" i="5"/>
  <c r="L297" i="5"/>
  <c r="L726" i="5"/>
  <c r="L421" i="5"/>
  <c r="L344" i="5"/>
  <c r="L114" i="5"/>
  <c r="L271" i="5"/>
  <c r="L483" i="5"/>
  <c r="L351" i="5"/>
  <c r="K810" i="5"/>
  <c r="K1017" i="5"/>
  <c r="K545" i="5"/>
  <c r="K793" i="5"/>
  <c r="K717" i="5"/>
  <c r="K1009" i="5"/>
  <c r="K228" i="5"/>
  <c r="K561" i="5"/>
  <c r="K123" i="5"/>
  <c r="K212" i="5"/>
  <c r="K399" i="5"/>
  <c r="K426" i="5"/>
  <c r="K539" i="5"/>
  <c r="L418" i="5"/>
  <c r="L804" i="5"/>
  <c r="L139" i="5"/>
  <c r="L192" i="5"/>
  <c r="L1005" i="5"/>
  <c r="L844" i="5"/>
  <c r="L809" i="5"/>
  <c r="L707" i="5"/>
  <c r="L909" i="5"/>
  <c r="L227" i="5"/>
  <c r="L283" i="5"/>
  <c r="L97" i="5"/>
  <c r="L145" i="5"/>
  <c r="L917" i="5"/>
  <c r="L900" i="5"/>
  <c r="L187" i="5"/>
  <c r="L821" i="5"/>
  <c r="L504" i="5"/>
  <c r="L298" i="5"/>
  <c r="L259" i="5"/>
  <c r="L823" i="5"/>
  <c r="L506" i="5"/>
  <c r="L643" i="5"/>
  <c r="L549" i="5"/>
  <c r="K246" i="5"/>
  <c r="K380" i="5"/>
  <c r="K439" i="5"/>
  <c r="K832" i="5"/>
  <c r="K462" i="5"/>
  <c r="L355" i="5"/>
  <c r="L822" i="5"/>
  <c r="L827" i="5"/>
  <c r="L513" i="5"/>
  <c r="L746" i="5"/>
  <c r="L487" i="5"/>
  <c r="L982" i="5"/>
  <c r="L459" i="5"/>
  <c r="L545" i="5"/>
  <c r="L696" i="5"/>
  <c r="L234" i="5"/>
  <c r="L124" i="5"/>
  <c r="L57" i="5"/>
  <c r="L403" i="5"/>
  <c r="L853" i="5"/>
  <c r="L83" i="5"/>
  <c r="K945" i="5"/>
  <c r="K777" i="5"/>
  <c r="K598" i="5"/>
  <c r="K288" i="5"/>
  <c r="K992" i="5"/>
  <c r="K377" i="5"/>
  <c r="K682" i="5"/>
  <c r="K390" i="5"/>
  <c r="K31" i="5"/>
  <c r="K456" i="5"/>
  <c r="K319" i="5"/>
  <c r="K50" i="5"/>
  <c r="K356" i="5"/>
  <c r="L391" i="5"/>
  <c r="L638" i="5"/>
  <c r="L732" i="5"/>
  <c r="L861" i="5"/>
  <c r="L455" i="5"/>
  <c r="L934" i="5"/>
  <c r="L956" i="5"/>
  <c r="L631" i="5"/>
  <c r="L785" i="5"/>
  <c r="L233" i="5"/>
  <c r="L311" i="5"/>
  <c r="L177" i="5"/>
  <c r="L328" i="5"/>
  <c r="L873" i="5"/>
  <c r="L196" i="5"/>
  <c r="L992" i="5"/>
  <c r="L498" i="5"/>
  <c r="L165" i="5"/>
  <c r="L241" i="5"/>
  <c r="L113" i="5"/>
  <c r="L538" i="5"/>
  <c r="L189" i="5"/>
  <c r="K306" i="5"/>
  <c r="K856" i="5"/>
  <c r="K79" i="5"/>
  <c r="K424" i="5"/>
  <c r="K245" i="5"/>
  <c r="L856" i="5"/>
  <c r="L1007" i="5"/>
  <c r="L428" i="5"/>
  <c r="L144" i="5"/>
  <c r="L778" i="5"/>
  <c r="L509" i="5"/>
  <c r="L489" i="5"/>
  <c r="L329" i="5"/>
  <c r="L920" i="5"/>
  <c r="L558" i="5"/>
  <c r="L425" i="5"/>
  <c r="L213" i="5"/>
  <c r="L160" i="5"/>
  <c r="L216" i="5"/>
  <c r="L214" i="5"/>
  <c r="L49" i="5"/>
  <c r="K887" i="5"/>
  <c r="K722" i="5"/>
  <c r="K710" i="5"/>
  <c r="K108" i="5"/>
  <c r="K597" i="5"/>
  <c r="K323" i="5"/>
  <c r="K499" i="5"/>
  <c r="K262" i="5"/>
  <c r="K320" i="5"/>
  <c r="K204" i="5"/>
  <c r="K416" i="5"/>
  <c r="K397" i="5"/>
  <c r="L789" i="5"/>
  <c r="L912" i="5"/>
  <c r="L843" i="5"/>
  <c r="L529" i="5"/>
  <c r="L408" i="5"/>
  <c r="L492" i="5"/>
  <c r="L448" i="5"/>
  <c r="L860" i="5"/>
  <c r="L880" i="5"/>
  <c r="L689" i="5"/>
  <c r="L650" i="5"/>
  <c r="L361" i="5"/>
  <c r="L26" i="5"/>
  <c r="L72" i="5"/>
  <c r="L817" i="5"/>
  <c r="L169" i="5"/>
  <c r="K92" i="5"/>
  <c r="L783" i="5"/>
  <c r="L675" i="5"/>
  <c r="L651" i="5"/>
  <c r="L625" i="5"/>
  <c r="L71" i="5"/>
  <c r="L68" i="5"/>
  <c r="L162" i="5"/>
  <c r="L323" i="5"/>
  <c r="L280" i="5"/>
  <c r="K423" i="5"/>
  <c r="K819" i="5"/>
  <c r="K588" i="5"/>
  <c r="K829" i="5"/>
  <c r="K984" i="5"/>
  <c r="K713" i="5"/>
  <c r="K850" i="5"/>
  <c r="K428" i="5"/>
  <c r="K471" i="5"/>
  <c r="K278" i="5"/>
  <c r="K176" i="5"/>
  <c r="K368" i="5"/>
  <c r="K59" i="5"/>
  <c r="K280" i="5"/>
  <c r="K331" i="5"/>
  <c r="L957" i="5"/>
  <c r="L926" i="5"/>
  <c r="L511" i="5"/>
  <c r="L751" i="5"/>
  <c r="L925" i="5"/>
  <c r="L961" i="5"/>
  <c r="L1011" i="5"/>
  <c r="L666" i="5"/>
  <c r="L872" i="5"/>
  <c r="L528" i="5"/>
  <c r="L687" i="5"/>
  <c r="L390" i="5"/>
  <c r="L537" i="5"/>
  <c r="L589" i="5"/>
  <c r="L66" i="5"/>
  <c r="L419" i="5"/>
  <c r="L155" i="5"/>
  <c r="L569" i="5"/>
  <c r="L193" i="5"/>
  <c r="K117" i="5"/>
  <c r="K604" i="5"/>
  <c r="K375" i="5"/>
  <c r="K627" i="5"/>
  <c r="K252" i="5"/>
  <c r="L711" i="5"/>
  <c r="L757" i="5"/>
  <c r="L794" i="5"/>
  <c r="L899" i="5"/>
  <c r="L226" i="5"/>
  <c r="L53" i="5"/>
  <c r="L708" i="5"/>
  <c r="L615" i="5"/>
  <c r="L496" i="5"/>
  <c r="L690" i="5"/>
  <c r="L784" i="5"/>
  <c r="L36" i="5"/>
  <c r="L167" i="5"/>
  <c r="L367" i="5"/>
  <c r="L116" i="5"/>
  <c r="K759" i="5"/>
  <c r="K596" i="5"/>
  <c r="K166" i="5"/>
  <c r="K864" i="5"/>
  <c r="K121" i="5"/>
  <c r="K882" i="5"/>
  <c r="K206" i="5"/>
  <c r="K157" i="5"/>
  <c r="K445" i="5"/>
  <c r="K541" i="5"/>
  <c r="K253" i="5"/>
  <c r="K28" i="5"/>
  <c r="K180" i="5"/>
  <c r="L379" i="5"/>
  <c r="L678" i="5"/>
  <c r="L519" i="5"/>
  <c r="L754" i="5"/>
  <c r="L876" i="5"/>
  <c r="L295" i="5"/>
  <c r="L535" i="5"/>
  <c r="L610" i="5"/>
  <c r="L858" i="5"/>
  <c r="L287" i="5"/>
  <c r="L835" i="5"/>
  <c r="L633" i="5"/>
  <c r="L485" i="5"/>
  <c r="L681" i="5"/>
  <c r="L263" i="5"/>
  <c r="L65" i="5"/>
  <c r="K69" i="5"/>
  <c r="L741" i="5"/>
  <c r="L774" i="5"/>
  <c r="L722" i="5"/>
  <c r="L347" i="5"/>
  <c r="L342" i="5"/>
  <c r="L720" i="5"/>
  <c r="L819" i="5"/>
  <c r="L413" i="5"/>
  <c r="L292" i="5"/>
  <c r="L555" i="5"/>
  <c r="L478" i="5"/>
  <c r="L201" i="5"/>
  <c r="L117" i="5"/>
  <c r="L99" i="5"/>
  <c r="L438" i="5"/>
  <c r="L42" i="5"/>
  <c r="K151" i="5"/>
  <c r="K357" i="5"/>
  <c r="K152" i="5"/>
  <c r="K342" i="5"/>
  <c r="K219" i="5"/>
  <c r="L713" i="5"/>
  <c r="L718" i="5"/>
  <c r="L256" i="5"/>
  <c r="L561" i="5"/>
  <c r="L488" i="5"/>
  <c r="L266" i="5"/>
  <c r="L697" i="5"/>
  <c r="L945" i="5"/>
  <c r="L557" i="5"/>
  <c r="L575" i="5"/>
  <c r="L251" i="5"/>
  <c r="L477" i="5"/>
  <c r="L656" i="5"/>
  <c r="L472" i="5"/>
  <c r="L185" i="5"/>
  <c r="K753" i="5"/>
  <c r="K925" i="5"/>
  <c r="K511" i="5"/>
  <c r="K181" i="5"/>
  <c r="K250" i="5"/>
  <c r="K470" i="5"/>
  <c r="K999" i="5"/>
  <c r="K355" i="5"/>
  <c r="K839" i="5"/>
  <c r="K559" i="5"/>
  <c r="K446" i="5"/>
  <c r="K782" i="5"/>
  <c r="K510" i="5"/>
  <c r="L950" i="5"/>
  <c r="L585" i="5"/>
  <c r="L464" i="5"/>
  <c r="L683" i="5"/>
  <c r="L372" i="5"/>
  <c r="L461" i="5"/>
  <c r="L614" i="5"/>
  <c r="L294" i="5"/>
  <c r="L984" i="5"/>
  <c r="L136" i="5"/>
  <c r="L322" i="5"/>
  <c r="L58" i="5"/>
  <c r="L90" i="5"/>
  <c r="L341" i="5"/>
  <c r="L240" i="5"/>
  <c r="L911" i="5"/>
  <c r="L828" i="5"/>
  <c r="L480" i="5"/>
  <c r="L270" i="5"/>
  <c r="L534" i="5"/>
  <c r="L166" i="5"/>
  <c r="L50" i="5"/>
  <c r="L475" i="5"/>
  <c r="L88" i="5"/>
  <c r="K435" i="5"/>
  <c r="K324" i="5"/>
  <c r="K107" i="5"/>
  <c r="K372" i="5"/>
  <c r="K222" i="5"/>
  <c r="L359" i="5"/>
  <c r="L849" i="5"/>
  <c r="L814" i="5"/>
  <c r="L563" i="5"/>
  <c r="L923" i="5"/>
  <c r="L644" i="5"/>
  <c r="L491" i="5"/>
  <c r="L847" i="5"/>
  <c r="L933" i="5"/>
  <c r="L427" i="5"/>
  <c r="L277" i="5"/>
  <c r="L168" i="5"/>
  <c r="L210" i="5"/>
  <c r="L55" i="5"/>
  <c r="L148" i="5"/>
  <c r="L623" i="5"/>
  <c r="K491" i="5"/>
  <c r="K919" i="5"/>
  <c r="K687" i="5"/>
  <c r="K716" i="5"/>
  <c r="K820" i="5"/>
  <c r="K396" i="5"/>
  <c r="K525" i="5"/>
  <c r="K654" i="5"/>
  <c r="K556" i="5"/>
  <c r="K109" i="5"/>
  <c r="K986" i="5"/>
  <c r="K676" i="5"/>
  <c r="L108" i="5"/>
  <c r="L879" i="5"/>
  <c r="L974" i="5"/>
  <c r="L680" i="5"/>
  <c r="L694" i="5"/>
  <c r="L918" i="5"/>
  <c r="L701" i="5"/>
  <c r="L948" i="5"/>
  <c r="L331" i="5"/>
  <c r="L596" i="5"/>
  <c r="L660" i="5"/>
  <c r="L875" i="5"/>
  <c r="L319" i="5"/>
  <c r="L74" i="5"/>
  <c r="L247" i="5"/>
  <c r="L138" i="5"/>
  <c r="L176" i="5"/>
  <c r="L763" i="5"/>
  <c r="L34" i="5"/>
  <c r="L211" i="5"/>
  <c r="L246" i="5"/>
  <c r="L863" i="5"/>
  <c r="L62" i="5"/>
  <c r="K270" i="5"/>
  <c r="K419" i="5"/>
  <c r="K346" i="5"/>
  <c r="K172" i="5"/>
  <c r="K131" i="5"/>
  <c r="L777" i="5"/>
  <c r="L896" i="5"/>
  <c r="L640" i="5"/>
  <c r="L944" i="5"/>
  <c r="L968" i="5"/>
  <c r="L1000" i="5"/>
  <c r="L836" i="5"/>
  <c r="L700" i="5"/>
  <c r="L748" i="5"/>
  <c r="L1002" i="5"/>
  <c r="L349" i="5"/>
  <c r="L200" i="5"/>
  <c r="L524" i="5"/>
  <c r="L254" i="5"/>
  <c r="L80" i="5"/>
  <c r="K473" i="5"/>
  <c r="K912" i="5"/>
  <c r="K660" i="5"/>
  <c r="K378" i="5"/>
  <c r="K316" i="5"/>
  <c r="K655" i="5"/>
  <c r="K129" i="5"/>
  <c r="K503" i="5"/>
  <c r="K386" i="5"/>
  <c r="K251" i="5"/>
  <c r="K624" i="5"/>
  <c r="K552" i="5"/>
  <c r="K266" i="5"/>
  <c r="L307" i="5"/>
  <c r="L646" i="5"/>
  <c r="L1015" i="5"/>
  <c r="L645" i="5"/>
  <c r="L440" i="5"/>
  <c r="L887" i="5"/>
  <c r="L159" i="5"/>
  <c r="L745" i="5"/>
  <c r="L889" i="5"/>
  <c r="L250" i="5"/>
  <c r="L365" i="5"/>
  <c r="L73" i="5"/>
  <c r="L31" i="5"/>
  <c r="L394" i="5"/>
  <c r="L35" i="5"/>
  <c r="L25" i="5"/>
  <c r="L947" i="5"/>
  <c r="L135" i="5"/>
  <c r="K721" i="5"/>
  <c r="K367" i="5"/>
  <c r="K677" i="5"/>
  <c r="K402" i="5"/>
  <c r="K214" i="5"/>
  <c r="K744" i="5"/>
  <c r="K208" i="5"/>
  <c r="K613" i="5"/>
  <c r="K574" i="5"/>
  <c r="K775" i="5"/>
  <c r="K135" i="5"/>
  <c r="K248" i="5"/>
  <c r="K41" i="5"/>
  <c r="L886" i="5"/>
  <c r="L1009" i="5"/>
  <c r="L668" i="5"/>
  <c r="L838" i="5"/>
  <c r="L901" i="5"/>
  <c r="L786" i="5"/>
  <c r="L360" i="5"/>
  <c r="L888" i="5"/>
  <c r="L348" i="5"/>
  <c r="L382" i="5"/>
  <c r="L566" i="5"/>
  <c r="L364" i="5"/>
  <c r="L380" i="5"/>
  <c r="L29" i="5"/>
  <c r="L859" i="5"/>
  <c r="L33" i="5"/>
  <c r="K238" i="5"/>
  <c r="L717" i="5"/>
  <c r="L808" i="5"/>
  <c r="L791" i="5"/>
  <c r="L387" i="5"/>
  <c r="L927" i="5"/>
  <c r="L803" i="5"/>
  <c r="L446" i="5"/>
  <c r="L658" i="5"/>
  <c r="L305" i="5"/>
  <c r="L851" i="5"/>
  <c r="L769" i="5"/>
  <c r="L103" i="5"/>
  <c r="L458" i="5"/>
  <c r="L153" i="5"/>
  <c r="L373" i="5"/>
  <c r="K234" i="5"/>
  <c r="K434" i="5"/>
  <c r="K774" i="5"/>
  <c r="K311" i="5"/>
  <c r="K116" i="5"/>
  <c r="L881" i="5"/>
  <c r="L366" i="5"/>
  <c r="L1019" i="5"/>
  <c r="L460" i="5"/>
  <c r="L936" i="5"/>
  <c r="L736" i="5"/>
  <c r="L743" i="5"/>
  <c r="L243" i="5"/>
  <c r="L659" i="5"/>
  <c r="L420" i="5"/>
  <c r="L723" i="5"/>
  <c r="L182" i="5"/>
  <c r="L434" i="5"/>
  <c r="L127" i="5"/>
  <c r="L825" i="5"/>
  <c r="L315" i="5"/>
  <c r="K885" i="5"/>
  <c r="K440" i="5"/>
  <c r="K658" i="5"/>
  <c r="K834" i="5"/>
  <c r="K730" i="5"/>
  <c r="K806" i="5"/>
  <c r="K420" i="5"/>
  <c r="K667" i="5"/>
  <c r="K295" i="5"/>
  <c r="K191" i="5"/>
  <c r="K37" i="5"/>
  <c r="K458" i="5"/>
  <c r="K138" i="5"/>
  <c r="L186" i="5"/>
  <c r="L820" i="5"/>
  <c r="L330" i="5"/>
  <c r="L719" i="5"/>
  <c r="L198" i="5"/>
  <c r="L285" i="5"/>
  <c r="L262" i="5"/>
  <c r="L799" i="5"/>
  <c r="L224" i="5"/>
  <c r="L376" i="5"/>
  <c r="L56" i="5"/>
  <c r="L178" i="5"/>
  <c r="L523" i="5"/>
  <c r="L527" i="5"/>
  <c r="L426" i="5"/>
  <c r="L526" i="5"/>
  <c r="L197" i="5"/>
  <c r="L826" i="5"/>
  <c r="L204" i="5"/>
  <c r="L206" i="5"/>
  <c r="L120" i="5"/>
  <c r="L452" i="5"/>
  <c r="L383" i="5"/>
  <c r="L306" i="5"/>
  <c r="K122" i="5"/>
  <c r="K530" i="5"/>
  <c r="K336" i="5"/>
  <c r="K80" i="5"/>
  <c r="K437" i="5"/>
  <c r="L733" i="5"/>
  <c r="L759" i="5"/>
  <c r="L693" i="5"/>
  <c r="L530" i="5"/>
  <c r="L316" i="5"/>
  <c r="L232" i="5"/>
  <c r="L812" i="5"/>
  <c r="L533" i="5"/>
  <c r="L406" i="5"/>
  <c r="L919" i="5"/>
  <c r="L310" i="5"/>
  <c r="L149" i="5"/>
  <c r="L137" i="5"/>
  <c r="L333" i="5"/>
  <c r="L493" i="5"/>
  <c r="K665" i="5"/>
  <c r="K302" i="5"/>
  <c r="K639" i="5"/>
  <c r="K576" i="5"/>
  <c r="K966" i="5"/>
  <c r="K370" i="5"/>
  <c r="K558" i="5"/>
  <c r="K141" i="5"/>
  <c r="K85" i="5"/>
  <c r="K451" i="5"/>
  <c r="K183" i="5"/>
  <c r="K896" i="5"/>
  <c r="K453" i="5"/>
  <c r="L815" i="5"/>
  <c r="L728" i="5"/>
  <c r="L760" i="5"/>
  <c r="L415" i="5"/>
  <c r="L965" i="5"/>
  <c r="L865" i="5"/>
  <c r="L532" i="5"/>
  <c r="L260" i="5"/>
  <c r="L964" i="5"/>
  <c r="L699" i="5"/>
  <c r="L209" i="5"/>
  <c r="L314" i="5"/>
  <c r="L338" i="5"/>
  <c r="L304" i="5"/>
  <c r="L181" i="5"/>
  <c r="L106" i="5"/>
  <c r="L91" i="5"/>
  <c r="L59" i="5"/>
  <c r="L89" i="5"/>
  <c r="L268" i="5"/>
  <c r="L890" i="5"/>
  <c r="L75" i="5"/>
  <c r="K259" i="5"/>
  <c r="K84" i="5"/>
  <c r="K229" i="5"/>
  <c r="K544" i="5"/>
  <c r="K137" i="5"/>
  <c r="L400" i="5"/>
  <c r="L954" i="5"/>
  <c r="L384" i="5"/>
  <c r="L842" i="5"/>
  <c r="L218" i="5"/>
  <c r="L257" i="5"/>
  <c r="L768" i="5"/>
  <c r="L893" i="5"/>
  <c r="L605" i="5"/>
  <c r="L685" i="5"/>
  <c r="L583" i="5"/>
  <c r="L104" i="5"/>
  <c r="L362" i="5"/>
  <c r="L107" i="5"/>
  <c r="L941" i="5"/>
  <c r="L208" i="5"/>
  <c r="K917" i="5"/>
  <c r="K825" i="5"/>
  <c r="K1002" i="5"/>
  <c r="K199" i="5"/>
  <c r="K708" i="5"/>
  <c r="K699" i="5"/>
  <c r="K735" i="5"/>
  <c r="K689" i="5"/>
  <c r="K61" i="5"/>
  <c r="K546" i="5"/>
  <c r="K174" i="5"/>
  <c r="K691" i="5"/>
  <c r="K72" i="5"/>
  <c r="L409" i="5"/>
  <c r="L217" i="5"/>
  <c r="L989" i="5"/>
  <c r="L158" i="5"/>
  <c r="L906" i="5"/>
  <c r="L536" i="5"/>
  <c r="L626" i="5"/>
  <c r="L296" i="5"/>
  <c r="L637" i="5"/>
  <c r="L354" i="5"/>
  <c r="L600" i="5"/>
  <c r="L357" i="5"/>
  <c r="L547" i="5"/>
  <c r="L321" i="5"/>
  <c r="L490" i="5"/>
  <c r="AO15" i="5"/>
  <c r="AN15" i="5"/>
  <c r="AT15" i="5"/>
  <c r="AU16" i="5"/>
  <c r="AT16" i="5"/>
  <c r="AN16" i="5"/>
  <c r="AV16" i="5"/>
  <c r="AR16" i="5"/>
  <c r="AP16" i="5"/>
  <c r="AS16" i="5"/>
  <c r="AQ16" i="5"/>
  <c r="AO16" i="5"/>
  <c r="AU15" i="5"/>
  <c r="CB5" i="5"/>
  <c r="BM6" i="5" s="1"/>
  <c r="CA5" i="5"/>
  <c r="BT5" i="5"/>
  <c r="BV5" i="5"/>
  <c r="BU5" i="5"/>
  <c r="BY5" i="5"/>
  <c r="BW5" i="5"/>
  <c r="BZ5" i="5"/>
  <c r="D10" i="5" a="1"/>
  <c r="D10" i="5" s="1"/>
  <c r="D11" i="5" s="1"/>
  <c r="BX5" i="5"/>
  <c r="D13" i="5" a="1"/>
  <c r="D13" i="5" s="1"/>
  <c r="D14" i="5" s="1"/>
  <c r="CC5" i="5"/>
  <c r="CA9" i="5"/>
  <c r="H13" i="5" a="1"/>
  <c r="H13" i="5" s="1"/>
  <c r="H14" i="5" s="1"/>
  <c r="CC9" i="5"/>
  <c r="BV9" i="5"/>
  <c r="BX9" i="5"/>
  <c r="H10" i="5" a="1"/>
  <c r="H10" i="5" s="1"/>
  <c r="H11" i="5" s="1"/>
  <c r="BU9" i="5"/>
  <c r="CB9" i="5"/>
  <c r="BW9" i="5"/>
  <c r="BZ9" i="5"/>
  <c r="BY9" i="5"/>
  <c r="BT9" i="5"/>
  <c r="AP15" i="5"/>
  <c r="AS15" i="5"/>
  <c r="BZ11" i="5"/>
  <c r="J10" i="5" a="1"/>
  <c r="J10" i="5" s="1"/>
  <c r="J11" i="5" s="1"/>
  <c r="CB11" i="5"/>
  <c r="CC11" i="5"/>
  <c r="BX11" i="5"/>
  <c r="BT11" i="5"/>
  <c r="CA11" i="5"/>
  <c r="BW11" i="5"/>
  <c r="BU11" i="5"/>
  <c r="BI12" i="5" s="1"/>
  <c r="BY11" i="5"/>
  <c r="J13" i="5" a="1"/>
  <c r="J13" i="5" s="1"/>
  <c r="J14" i="5" s="1"/>
  <c r="BV11" i="5"/>
  <c r="BZ10" i="5"/>
  <c r="BV10" i="5"/>
  <c r="BY10" i="5"/>
  <c r="CA10" i="5"/>
  <c r="BT10" i="5"/>
  <c r="BU10" i="5"/>
  <c r="CB10" i="5"/>
  <c r="CC10" i="5"/>
  <c r="I13" i="5" a="1"/>
  <c r="I13" i="5" s="1"/>
  <c r="I14" i="5" s="1"/>
  <c r="I10" i="5" a="1"/>
  <c r="I10" i="5" s="1"/>
  <c r="I11" i="5" s="1"/>
  <c r="BW10" i="5"/>
  <c r="BX10" i="5"/>
  <c r="BX8" i="5"/>
  <c r="G10" i="5" a="1"/>
  <c r="G10" i="5" s="1"/>
  <c r="G11" i="5" s="1"/>
  <c r="BT8" i="5"/>
  <c r="BY8" i="5"/>
  <c r="BW8" i="5"/>
  <c r="CA8" i="5"/>
  <c r="CC8" i="5"/>
  <c r="CB8" i="5"/>
  <c r="BU8" i="5"/>
  <c r="BV8" i="5"/>
  <c r="BZ8" i="5"/>
  <c r="G13" i="5" a="1"/>
  <c r="G13" i="5" s="1"/>
  <c r="G14" i="5" s="1"/>
  <c r="AV15" i="5"/>
  <c r="AQ15" i="5"/>
  <c r="E10" i="5" a="1"/>
  <c r="E10" i="5" s="1"/>
  <c r="E11" i="5" s="1"/>
  <c r="BT6" i="5"/>
  <c r="CB6" i="5"/>
  <c r="BW6" i="5"/>
  <c r="CC6" i="5"/>
  <c r="CA6" i="5"/>
  <c r="BV6" i="5"/>
  <c r="BY6" i="5"/>
  <c r="BU6" i="5"/>
  <c r="BM7" i="5" s="1"/>
  <c r="BZ6" i="5"/>
  <c r="E13" i="5" a="1"/>
  <c r="E13" i="5" s="1"/>
  <c r="E14" i="5" s="1"/>
  <c r="BX6" i="5"/>
  <c r="CC12" i="5"/>
  <c r="BV12" i="5"/>
  <c r="BZ12" i="5"/>
  <c r="BW12" i="5"/>
  <c r="BT12" i="5"/>
  <c r="BY12" i="5"/>
  <c r="CB12" i="5"/>
  <c r="K13" i="5" a="1"/>
  <c r="K13" i="5" s="1"/>
  <c r="K14" i="5" s="1"/>
  <c r="BU12" i="5"/>
  <c r="BX12" i="5"/>
  <c r="CA12" i="5"/>
  <c r="K10" i="5" a="1"/>
  <c r="K10" i="5" s="1"/>
  <c r="K11" i="5" s="1"/>
  <c r="AR15" i="5"/>
  <c r="BT13" i="5"/>
  <c r="CB13" i="5"/>
  <c r="BV13" i="5"/>
  <c r="L13" i="5" a="1"/>
  <c r="L13" i="5" s="1"/>
  <c r="L14" i="5" s="1"/>
  <c r="L10" i="5" a="1"/>
  <c r="L10" i="5" s="1"/>
  <c r="L11" i="5" s="1"/>
  <c r="BU13" i="5"/>
  <c r="CA13" i="5"/>
  <c r="BX13" i="5"/>
  <c r="BZ13" i="5"/>
  <c r="BW13" i="5"/>
  <c r="BY13" i="5"/>
  <c r="CC13" i="5"/>
  <c r="C11" i="6" a="1"/>
  <c r="C11" i="6" s="1"/>
  <c r="D10" i="6" a="1"/>
  <c r="D10" i="6" s="1"/>
  <c r="D7" i="6" a="1"/>
  <c r="D7" i="6" s="1"/>
  <c r="D11" i="6" a="1"/>
  <c r="D11" i="6" s="1"/>
  <c r="C9" i="6" a="1"/>
  <c r="C9" i="6" s="1"/>
  <c r="C7" i="6" a="1"/>
  <c r="C7" i="6" s="1"/>
  <c r="C8" i="6" a="1"/>
  <c r="C8" i="6" s="1"/>
  <c r="C6" i="6" a="1"/>
  <c r="C6" i="6" s="1"/>
  <c r="D6" i="6" a="1"/>
  <c r="D6" i="6" s="1"/>
  <c r="C12" i="6" a="1"/>
  <c r="C12" i="6" s="1"/>
  <c r="AT6" i="1"/>
  <c r="D9" i="6" a="1"/>
  <c r="D9" i="6" s="1"/>
  <c r="D8" i="6" a="1"/>
  <c r="D8" i="6" s="1"/>
  <c r="D12" i="6" a="1"/>
  <c r="D12" i="6" s="1"/>
  <c r="C10" i="6" a="1"/>
  <c r="C10" i="6" s="1"/>
  <c r="CC4" i="5"/>
  <c r="BY4" i="5"/>
  <c r="BV4" i="5"/>
  <c r="CB4" i="5"/>
  <c r="BW4" i="5"/>
  <c r="BP5" i="5" s="1"/>
  <c r="BT4" i="5"/>
  <c r="CA4" i="5"/>
  <c r="BU4" i="5"/>
  <c r="BZ4" i="5"/>
  <c r="C13" i="5" a="1"/>
  <c r="C13" i="5" s="1"/>
  <c r="C14" i="5" s="1"/>
  <c r="BX4" i="5"/>
  <c r="C10" i="5" a="1"/>
  <c r="C10" i="5" s="1"/>
  <c r="C11" i="5" s="1"/>
  <c r="BV7" i="5"/>
  <c r="CB7" i="5"/>
  <c r="BY7" i="5"/>
  <c r="BZ7" i="5"/>
  <c r="CA7" i="5"/>
  <c r="F10" i="5" a="1"/>
  <c r="F10" i="5" s="1"/>
  <c r="F11" i="5" s="1"/>
  <c r="BW7" i="5"/>
  <c r="CC7" i="5"/>
  <c r="F13" i="5" a="1"/>
  <c r="F13" i="5" s="1"/>
  <c r="F14" i="5" s="1"/>
  <c r="BT7" i="5"/>
  <c r="BX7" i="5"/>
  <c r="BU7" i="5"/>
  <c r="BO8" i="5" s="1"/>
  <c r="AE1" i="1"/>
  <c r="W1" i="1"/>
  <c r="AD1" i="1"/>
  <c r="AF1" i="1"/>
  <c r="Z1" i="1"/>
  <c r="Y1" i="1"/>
  <c r="AC1" i="1"/>
  <c r="AA1" i="1"/>
  <c r="X1" i="1"/>
  <c r="AN6" i="5" l="1"/>
  <c r="E10" i="6"/>
  <c r="E7" i="6"/>
  <c r="AQ8" i="5"/>
  <c r="AP8" i="5"/>
  <c r="AR8" i="5"/>
  <c r="AT8" i="5"/>
  <c r="AO8" i="5"/>
  <c r="AU8" i="5"/>
  <c r="AM8" i="5"/>
  <c r="AV8" i="5"/>
  <c r="AN8" i="5"/>
  <c r="AS8" i="5"/>
  <c r="E12" i="6"/>
  <c r="AM11" i="5"/>
  <c r="AS11" i="5"/>
  <c r="AP11" i="5"/>
  <c r="AN11" i="5"/>
  <c r="AU11" i="5"/>
  <c r="AQ11" i="5"/>
  <c r="AV11" i="5"/>
  <c r="AO11" i="5"/>
  <c r="AT11" i="5"/>
  <c r="AR11" i="5"/>
  <c r="AS6" i="5"/>
  <c r="AM6" i="5"/>
  <c r="AV6" i="5"/>
  <c r="AT6" i="5"/>
  <c r="AO6" i="5"/>
  <c r="AP6" i="5"/>
  <c r="AU6" i="5"/>
  <c r="AQ6" i="5"/>
  <c r="AR6" i="5"/>
  <c r="F16" i="5"/>
  <c r="F15" i="5"/>
  <c r="F17" i="5"/>
  <c r="C21" i="5"/>
  <c r="AP5" i="5"/>
  <c r="AN5" i="5"/>
  <c r="AM5" i="5"/>
  <c r="AQ5" i="5"/>
  <c r="AU5" i="5"/>
  <c r="AV5" i="5"/>
  <c r="AO5" i="5"/>
  <c r="AT5" i="5"/>
  <c r="AS5" i="5"/>
  <c r="AR5" i="5"/>
  <c r="D4" i="6"/>
  <c r="E9" i="6"/>
  <c r="E11" i="6"/>
  <c r="L16" i="5"/>
  <c r="L17" i="5"/>
  <c r="L15" i="5"/>
  <c r="BK14" i="5"/>
  <c r="AO14" i="5"/>
  <c r="AP14" i="5"/>
  <c r="AR14" i="5"/>
  <c r="AV14" i="5"/>
  <c r="AU14" i="5"/>
  <c r="AS14" i="5"/>
  <c r="AT14" i="5"/>
  <c r="AN14" i="5"/>
  <c r="AM14" i="5"/>
  <c r="AQ14" i="5"/>
  <c r="AM7" i="5"/>
  <c r="AO7" i="5"/>
  <c r="AS7" i="5"/>
  <c r="AP7" i="5"/>
  <c r="AV7" i="5"/>
  <c r="AU7" i="5"/>
  <c r="AN7" i="5"/>
  <c r="AR7" i="5"/>
  <c r="AT7" i="5"/>
  <c r="AQ7" i="5"/>
  <c r="H16" i="5"/>
  <c r="H15" i="5"/>
  <c r="H17" i="5"/>
  <c r="C4" i="6"/>
  <c r="E6" i="6"/>
  <c r="AM13" i="5"/>
  <c r="AP13" i="5"/>
  <c r="AO13" i="5"/>
  <c r="AQ13" i="5"/>
  <c r="AU13" i="5"/>
  <c r="AS13" i="5"/>
  <c r="AR13" i="5"/>
  <c r="AN13" i="5"/>
  <c r="AT13" i="5"/>
  <c r="AV13" i="5"/>
  <c r="E16" i="5"/>
  <c r="E15" i="5"/>
  <c r="E17" i="5"/>
  <c r="AS9" i="5"/>
  <c r="AN9" i="5"/>
  <c r="AM9" i="5"/>
  <c r="AU9" i="5"/>
  <c r="AP9" i="5"/>
  <c r="AT9" i="5"/>
  <c r="AQ9" i="5"/>
  <c r="AO9" i="5"/>
  <c r="AV9" i="5"/>
  <c r="AR9" i="5"/>
  <c r="D16" i="5"/>
  <c r="D17" i="5"/>
  <c r="D15" i="5"/>
  <c r="C16" i="5"/>
  <c r="C17" i="5"/>
  <c r="C15" i="5"/>
  <c r="C19" i="5"/>
  <c r="T3" i="1" a="1"/>
  <c r="T3" i="1" s="1"/>
  <c r="S3" i="1" a="1"/>
  <c r="S3" i="1" s="1"/>
  <c r="E5" i="4" a="1"/>
  <c r="E5" i="4" s="1"/>
  <c r="E9" i="4" a="1"/>
  <c r="E9" i="4" s="1"/>
  <c r="V3" i="1" a="1"/>
  <c r="V3" i="1" s="1"/>
  <c r="R3" i="1" a="1"/>
  <c r="R3" i="1" s="1"/>
  <c r="D7" i="3" a="1"/>
  <c r="D7" i="3" s="1"/>
  <c r="E11" i="3" a="1"/>
  <c r="E11" i="3" s="1"/>
  <c r="D6" i="3" a="1"/>
  <c r="D6" i="3" s="1"/>
  <c r="E9" i="3" a="1"/>
  <c r="E9" i="3" s="1"/>
  <c r="E8" i="4" a="1"/>
  <c r="E8" i="4" s="1"/>
  <c r="U3" i="1" a="1"/>
  <c r="U3" i="1" s="1"/>
  <c r="E13" i="4" a="1"/>
  <c r="E13" i="4" s="1"/>
  <c r="E11" i="4" a="1"/>
  <c r="E11" i="4" s="1"/>
  <c r="D8" i="4" a="1"/>
  <c r="D8" i="4" s="1"/>
  <c r="D9" i="3" a="1"/>
  <c r="D9" i="3" s="1"/>
  <c r="N3" i="1" a="1"/>
  <c r="N3" i="1" s="1"/>
  <c r="D7" i="4" a="1"/>
  <c r="D7" i="4" s="1"/>
  <c r="E7" i="3" a="1"/>
  <c r="E7" i="3" s="1"/>
  <c r="F7" i="3" s="1"/>
  <c r="P3" i="1" a="1"/>
  <c r="P3" i="1" s="1"/>
  <c r="D10" i="3" a="1"/>
  <c r="D10" i="3" s="1"/>
  <c r="D5" i="4" a="1"/>
  <c r="D5" i="4" s="1"/>
  <c r="D14" i="4" a="1"/>
  <c r="D14" i="4" s="1"/>
  <c r="D12" i="4" a="1"/>
  <c r="D12" i="4" s="1"/>
  <c r="E6" i="4" a="1"/>
  <c r="E6" i="4" s="1"/>
  <c r="D11" i="3" a="1"/>
  <c r="D11" i="3" s="1"/>
  <c r="E5" i="3" a="1"/>
  <c r="E5" i="3" s="1"/>
  <c r="E8" i="3" a="1"/>
  <c r="E8" i="3" s="1"/>
  <c r="O3" i="1" a="1"/>
  <c r="O3" i="1" s="1"/>
  <c r="M3" i="1" a="1"/>
  <c r="M3" i="1" s="1"/>
  <c r="D6" i="4" a="1"/>
  <c r="D6" i="4" s="1"/>
  <c r="D11" i="4" a="1"/>
  <c r="D11" i="4" s="1"/>
  <c r="E6" i="3" a="1"/>
  <c r="E6" i="3" s="1"/>
  <c r="F6" i="3" s="1"/>
  <c r="E14" i="4" a="1"/>
  <c r="E14" i="4" s="1"/>
  <c r="E12" i="4" a="1"/>
  <c r="E12" i="4" s="1"/>
  <c r="D10" i="4" a="1"/>
  <c r="D10" i="4" s="1"/>
  <c r="Q3" i="1" a="1"/>
  <c r="Q3" i="1" s="1"/>
  <c r="D9" i="4" a="1"/>
  <c r="D9" i="4" s="1"/>
  <c r="D5" i="3" a="1"/>
  <c r="D5" i="3" s="1"/>
  <c r="E10" i="3" a="1"/>
  <c r="E10" i="3" s="1"/>
  <c r="E7" i="4" a="1"/>
  <c r="E7" i="4" s="1"/>
  <c r="E10" i="4" a="1"/>
  <c r="E10" i="4" s="1"/>
  <c r="K1" i="1" a="1"/>
  <c r="K1" i="1" s="1"/>
  <c r="D8" i="3" a="1"/>
  <c r="D8" i="3" s="1"/>
  <c r="D13" i="4" a="1"/>
  <c r="D13" i="4" s="1"/>
  <c r="L3" i="1" a="1"/>
  <c r="L3" i="1" s="1"/>
  <c r="E8" i="6"/>
  <c r="K16" i="5"/>
  <c r="K15" i="5"/>
  <c r="K17" i="5"/>
  <c r="G16" i="5"/>
  <c r="G17" i="5"/>
  <c r="G15" i="5"/>
  <c r="I16" i="5"/>
  <c r="I15" i="5"/>
  <c r="I17" i="5"/>
  <c r="AM12" i="5"/>
  <c r="AQ12" i="5"/>
  <c r="AU12" i="5"/>
  <c r="AN12" i="5"/>
  <c r="AP12" i="5"/>
  <c r="AS12" i="5"/>
  <c r="AT12" i="5"/>
  <c r="AV12" i="5"/>
  <c r="AO12" i="5"/>
  <c r="AR12" i="5"/>
  <c r="J15" i="5"/>
  <c r="J16" i="5"/>
  <c r="J17" i="5"/>
  <c r="AM10" i="5"/>
  <c r="AO10" i="5"/>
  <c r="AP10" i="5"/>
  <c r="AU10" i="5"/>
  <c r="AR10" i="5"/>
  <c r="AQ10" i="5"/>
  <c r="AT10" i="5"/>
  <c r="AV10" i="5"/>
  <c r="AN10" i="5"/>
  <c r="AS10" i="5"/>
  <c r="AD2" i="1" l="1"/>
  <c r="T2" i="1"/>
  <c r="S2" i="1"/>
  <c r="O2" i="1"/>
  <c r="V2" i="1"/>
  <c r="U2" i="1"/>
  <c r="Q2" i="1"/>
  <c r="M2" i="1"/>
  <c r="R2" i="1"/>
  <c r="K2" i="1"/>
  <c r="M1" i="1" s="1"/>
  <c r="L2" i="1"/>
  <c r="N2" i="1"/>
  <c r="P2" i="1"/>
  <c r="V1" i="1"/>
  <c r="F9" i="4"/>
  <c r="G9" i="4"/>
  <c r="K3" i="1"/>
  <c r="F3" i="7" s="1"/>
  <c r="F11" i="3"/>
  <c r="G11" i="3"/>
  <c r="F5" i="4"/>
  <c r="G5" i="4"/>
  <c r="D3" i="4"/>
  <c r="F7" i="4"/>
  <c r="G7" i="4"/>
  <c r="E4" i="6"/>
  <c r="N1" i="1"/>
  <c r="R1" i="1"/>
  <c r="L1" i="1"/>
  <c r="P1" i="1"/>
  <c r="F13" i="4"/>
  <c r="G13" i="4"/>
  <c r="G10" i="3"/>
  <c r="F10" i="3"/>
  <c r="G6" i="3"/>
  <c r="C20" i="5"/>
  <c r="G8" i="3"/>
  <c r="F8" i="3"/>
  <c r="G10" i="4"/>
  <c r="F10" i="4"/>
  <c r="G11" i="4"/>
  <c r="F11" i="4"/>
  <c r="G12" i="4"/>
  <c r="F12" i="4"/>
  <c r="F9" i="3"/>
  <c r="G9" i="3"/>
  <c r="G5" i="3"/>
  <c r="D3" i="3"/>
  <c r="F5" i="3"/>
  <c r="G6" i="4"/>
  <c r="F6" i="4"/>
  <c r="E3" i="3"/>
  <c r="G14" i="4"/>
  <c r="F14" i="4"/>
  <c r="F8" i="4"/>
  <c r="G8" i="4"/>
  <c r="G7" i="3"/>
  <c r="E3" i="4"/>
  <c r="F3" i="3" l="1"/>
  <c r="T1" i="1"/>
  <c r="F3" i="4"/>
  <c r="G3" i="3"/>
  <c r="G3" i="4"/>
  <c r="Q1" i="1"/>
  <c r="O1" i="1"/>
  <c r="S1" i="1"/>
  <c r="U1" i="1"/>
</calcChain>
</file>

<file path=xl/sharedStrings.xml><?xml version="1.0" encoding="utf-8"?>
<sst xmlns="http://schemas.openxmlformats.org/spreadsheetml/2006/main" count="283" uniqueCount="179">
  <si>
    <t>ID</t>
  </si>
  <si>
    <t>Type</t>
  </si>
  <si>
    <t>Category</t>
  </si>
  <si>
    <t>Description</t>
  </si>
  <si>
    <t>Owner</t>
  </si>
  <si>
    <t>Group</t>
  </si>
  <si>
    <t>System_TaskCount</t>
  </si>
  <si>
    <t>System_BacklogHeadRow</t>
  </si>
  <si>
    <t>R</t>
  </si>
  <si>
    <t>Duration</t>
  </si>
  <si>
    <t>EffectiveHour</t>
  </si>
  <si>
    <t>System_SprintMaxDuration</t>
  </si>
  <si>
    <t>Task Details</t>
  </si>
  <si>
    <t>Membership</t>
  </si>
  <si>
    <t>System_BacklogHeadCol</t>
  </si>
  <si>
    <t>Sprint Duration</t>
  </si>
  <si>
    <t>P</t>
  </si>
  <si>
    <t>G</t>
  </si>
  <si>
    <t>T</t>
  </si>
  <si>
    <t>S</t>
  </si>
  <si>
    <t>Member</t>
  </si>
  <si>
    <t>Effective Hour</t>
  </si>
  <si>
    <t>Leave Days</t>
  </si>
  <si>
    <t>Working Days</t>
  </si>
  <si>
    <t>Effort</t>
  </si>
  <si>
    <t>Personl</t>
  </si>
  <si>
    <t>Retain</t>
  </si>
  <si>
    <t>Total</t>
  </si>
  <si>
    <t>Done</t>
  </si>
  <si>
    <t>Personl Done</t>
  </si>
  <si>
    <t>Group Done</t>
  </si>
  <si>
    <t>All Retain</t>
  </si>
  <si>
    <t>Sprint Setup</t>
  </si>
  <si>
    <t>Task Type</t>
  </si>
  <si>
    <t>Task Category</t>
  </si>
  <si>
    <t>Team Group Setup</t>
  </si>
  <si>
    <t>GroupName</t>
  </si>
  <si>
    <t>Member Setup</t>
  </si>
  <si>
    <t>Planned</t>
  </si>
  <si>
    <t>Completed</t>
  </si>
  <si>
    <t>Retained</t>
  </si>
  <si>
    <t>Time</t>
  </si>
  <si>
    <t>Imptc</t>
  </si>
  <si>
    <t>Urgcy</t>
  </si>
  <si>
    <t>Team Member Setup</t>
  </si>
  <si>
    <t>Team Effort</t>
  </si>
  <si>
    <t>Team Planned</t>
  </si>
  <si>
    <t>Team Done</t>
  </si>
  <si>
    <t>Team Unplan</t>
  </si>
  <si>
    <t>Team Name</t>
  </si>
  <si>
    <t>Sprint Number</t>
  </si>
  <si>
    <t>Planned Time</t>
  </si>
  <si>
    <t>Completed Time</t>
  </si>
  <si>
    <t>Retained Time</t>
  </si>
  <si>
    <t>Weight</t>
  </si>
  <si>
    <t>Name</t>
  </si>
  <si>
    <t>Empty</t>
  </si>
  <si>
    <t>Status</t>
  </si>
  <si>
    <t>Show in Chart</t>
  </si>
  <si>
    <t>Burn Down Chart Setup</t>
  </si>
  <si>
    <t>Plan Accurancy</t>
  </si>
  <si>
    <t>Sprint Statistics</t>
  </si>
  <si>
    <t>Task Plan Accuracy</t>
  </si>
  <si>
    <t>Total Planned</t>
  </si>
  <si>
    <t>光音堂网站组</t>
    <phoneticPr fontId="14" type="noConversion"/>
  </si>
  <si>
    <t>20160801</t>
    <phoneticPr fontId="14" type="noConversion"/>
  </si>
  <si>
    <t>会议</t>
    <phoneticPr fontId="14" type="noConversion"/>
  </si>
  <si>
    <t>陈阳</t>
  </si>
  <si>
    <t>陈阳</t>
    <phoneticPr fontId="14" type="noConversion"/>
  </si>
  <si>
    <t>李晓琪</t>
  </si>
  <si>
    <t>李晓琪</t>
    <phoneticPr fontId="14" type="noConversion"/>
  </si>
  <si>
    <t>文晴</t>
  </si>
  <si>
    <t>文晴</t>
    <phoneticPr fontId="14" type="noConversion"/>
  </si>
  <si>
    <t>杨永华</t>
  </si>
  <si>
    <t>杨永华</t>
    <phoneticPr fontId="14" type="noConversion"/>
  </si>
  <si>
    <t>赵莉</t>
  </si>
  <si>
    <t>赵莉</t>
    <phoneticPr fontId="14" type="noConversion"/>
  </si>
  <si>
    <t>袁雁飞</t>
  </si>
  <si>
    <t>袁雁飞</t>
    <phoneticPr fontId="14" type="noConversion"/>
  </si>
  <si>
    <t>可多</t>
  </si>
  <si>
    <t>可多</t>
    <phoneticPr fontId="14" type="noConversion"/>
  </si>
  <si>
    <t>王威</t>
  </si>
  <si>
    <t>王威</t>
    <phoneticPr fontId="14" type="noConversion"/>
  </si>
  <si>
    <t>常瑞琴</t>
  </si>
  <si>
    <t>常瑞琴</t>
    <phoneticPr fontId="14" type="noConversion"/>
  </si>
  <si>
    <t>吴熙</t>
  </si>
  <si>
    <t>吴熙</t>
    <phoneticPr fontId="14" type="noConversion"/>
  </si>
  <si>
    <t>邓传幸</t>
  </si>
  <si>
    <t>邓传幸</t>
    <phoneticPr fontId="14" type="noConversion"/>
  </si>
  <si>
    <t>全组成员</t>
  </si>
  <si>
    <t>全组成员</t>
    <phoneticPr fontId="14" type="noConversion"/>
  </si>
  <si>
    <t>项目框架结构熟悉</t>
    <phoneticPr fontId="14" type="noConversion"/>
  </si>
  <si>
    <t>学习</t>
  </si>
  <si>
    <t>学习</t>
    <phoneticPr fontId="14" type="noConversion"/>
  </si>
  <si>
    <t>首页</t>
  </si>
  <si>
    <t>二级页面</t>
  </si>
  <si>
    <t>其他</t>
  </si>
  <si>
    <t>基本组件</t>
  </si>
  <si>
    <t>基本组件</t>
    <phoneticPr fontId="14" type="noConversion"/>
  </si>
  <si>
    <t>分流组件</t>
    <phoneticPr fontId="14" type="noConversion"/>
  </si>
  <si>
    <t>活动大图组件</t>
    <phoneticPr fontId="14" type="noConversion"/>
  </si>
  <si>
    <t>六张图介绍组件</t>
    <phoneticPr fontId="14" type="noConversion"/>
  </si>
  <si>
    <t>首页</t>
    <phoneticPr fontId="14" type="noConversion"/>
  </si>
  <si>
    <t>一级页面</t>
  </si>
  <si>
    <t>一级页面</t>
    <phoneticPr fontId="14" type="noConversion"/>
  </si>
  <si>
    <t>二级页面</t>
    <phoneticPr fontId="14" type="noConversion"/>
  </si>
  <si>
    <t>其他</t>
    <phoneticPr fontId="14" type="noConversion"/>
  </si>
  <si>
    <t>前端开发</t>
  </si>
  <si>
    <t>前端开发</t>
    <phoneticPr fontId="14" type="noConversion"/>
  </si>
  <si>
    <t>后端开发</t>
  </si>
  <si>
    <t>后端开发</t>
    <phoneticPr fontId="14" type="noConversion"/>
  </si>
  <si>
    <t>前端测试</t>
    <phoneticPr fontId="14" type="noConversion"/>
  </si>
  <si>
    <t>后端测试</t>
    <phoneticPr fontId="14" type="noConversion"/>
  </si>
  <si>
    <t>美工开发</t>
    <phoneticPr fontId="14" type="noConversion"/>
  </si>
  <si>
    <t>持续集成</t>
  </si>
  <si>
    <t>最新消息组件</t>
    <phoneticPr fontId="14" type="noConversion"/>
  </si>
  <si>
    <t>媒体资源组件</t>
    <phoneticPr fontId="14" type="noConversion"/>
  </si>
  <si>
    <t>一二三级页面导航栏</t>
    <phoneticPr fontId="14" type="noConversion"/>
  </si>
  <si>
    <t>登陆页面</t>
    <phoneticPr fontId="14" type="noConversion"/>
  </si>
  <si>
    <t>注册页面</t>
    <phoneticPr fontId="14" type="noConversion"/>
  </si>
  <si>
    <t>加载动画</t>
    <phoneticPr fontId="14" type="noConversion"/>
  </si>
  <si>
    <t>导航栏（导航，搜索，语言）</t>
    <phoneticPr fontId="14" type="noConversion"/>
  </si>
  <si>
    <t>页脚（基本信息，备案号，二维码）</t>
    <phoneticPr fontId="14" type="noConversion"/>
  </si>
  <si>
    <t>文章展示页面</t>
    <phoneticPr fontId="14" type="noConversion"/>
  </si>
  <si>
    <t>教堂简介页面</t>
    <phoneticPr fontId="14" type="noConversion"/>
  </si>
  <si>
    <t>基督信仰页面</t>
    <phoneticPr fontId="14" type="noConversion"/>
  </si>
  <si>
    <t>主任牧师页面</t>
    <phoneticPr fontId="14" type="noConversion"/>
  </si>
  <si>
    <t>联系我们页面</t>
    <phoneticPr fontId="14" type="noConversion"/>
  </si>
  <si>
    <t>新人页面</t>
    <phoneticPr fontId="14" type="noConversion"/>
  </si>
  <si>
    <t>主日崇拜页面</t>
    <phoneticPr fontId="14" type="noConversion"/>
  </si>
  <si>
    <t>团契生活页面</t>
    <phoneticPr fontId="14" type="noConversion"/>
  </si>
  <si>
    <t>主日学页面</t>
    <phoneticPr fontId="14" type="noConversion"/>
  </si>
  <si>
    <t>团契介绍页面（唱诗班，赞美队等）</t>
    <phoneticPr fontId="14" type="noConversion"/>
  </si>
  <si>
    <t>见证奉献页面</t>
    <phoneticPr fontId="14" type="noConversion"/>
  </si>
  <si>
    <t>好文推荐页面</t>
    <phoneticPr fontId="14" type="noConversion"/>
  </si>
  <si>
    <t>媒体资源页面</t>
    <phoneticPr fontId="14" type="noConversion"/>
  </si>
  <si>
    <t>每周讲道页面</t>
    <phoneticPr fontId="14" type="noConversion"/>
  </si>
  <si>
    <t>事工报告页面</t>
    <phoneticPr fontId="14" type="noConversion"/>
  </si>
  <si>
    <t>在线圣经页面</t>
    <phoneticPr fontId="14" type="noConversion"/>
  </si>
  <si>
    <t>财务报告页面</t>
    <phoneticPr fontId="14" type="noConversion"/>
  </si>
  <si>
    <t>教堂婚礼页面</t>
    <phoneticPr fontId="14" type="noConversion"/>
  </si>
  <si>
    <t>留言箱组件</t>
    <phoneticPr fontId="14" type="noConversion"/>
  </si>
  <si>
    <t>搜索结果页面</t>
    <phoneticPr fontId="14" type="noConversion"/>
  </si>
  <si>
    <t>前端开发组</t>
    <phoneticPr fontId="14" type="noConversion"/>
  </si>
  <si>
    <t>前端测试组</t>
    <phoneticPr fontId="14" type="noConversion"/>
  </si>
  <si>
    <t>后端开发组</t>
    <phoneticPr fontId="14" type="noConversion"/>
  </si>
  <si>
    <t>后端测试组</t>
    <phoneticPr fontId="14" type="noConversion"/>
  </si>
  <si>
    <t>美工组</t>
    <phoneticPr fontId="14" type="noConversion"/>
  </si>
  <si>
    <t>管理组</t>
    <phoneticPr fontId="14" type="noConversion"/>
  </si>
  <si>
    <t>杨睿</t>
  </si>
  <si>
    <t>杨睿</t>
    <phoneticPr fontId="14" type="noConversion"/>
  </si>
  <si>
    <t>安全</t>
  </si>
  <si>
    <t>安全</t>
    <phoneticPr fontId="14" type="noConversion"/>
  </si>
  <si>
    <t>内容管理系统</t>
  </si>
  <si>
    <t>权限表格</t>
    <phoneticPr fontId="14" type="noConversion"/>
  </si>
  <si>
    <t>路由控制</t>
    <phoneticPr fontId="14" type="noConversion"/>
  </si>
  <si>
    <t>用户信息定义</t>
    <phoneticPr fontId="14" type="noConversion"/>
  </si>
  <si>
    <t>内容管理系统</t>
    <phoneticPr fontId="14" type="noConversion"/>
  </si>
  <si>
    <t>持续集成</t>
    <phoneticPr fontId="14" type="noConversion"/>
  </si>
  <si>
    <r>
      <t xml:space="preserve">Jenkins </t>
    </r>
    <r>
      <rPr>
        <sz val="11"/>
        <color rgb="FF124191"/>
        <rFont val="宋体"/>
        <family val="3"/>
        <charset val="134"/>
      </rPr>
      <t>环境搭建</t>
    </r>
    <phoneticPr fontId="14" type="noConversion"/>
  </si>
  <si>
    <t>自动部署脚本</t>
    <phoneticPr fontId="14" type="noConversion"/>
  </si>
  <si>
    <t>国际化</t>
  </si>
  <si>
    <t>国际化</t>
    <phoneticPr fontId="14" type="noConversion"/>
  </si>
  <si>
    <t>收集统计文本信息</t>
    <phoneticPr fontId="14" type="noConversion"/>
  </si>
  <si>
    <t>中文简体翻译整理</t>
    <phoneticPr fontId="14" type="noConversion"/>
  </si>
  <si>
    <t>中文繁体翻译整理</t>
    <phoneticPr fontId="14" type="noConversion"/>
  </si>
  <si>
    <t>后台界面</t>
    <phoneticPr fontId="14" type="noConversion"/>
  </si>
  <si>
    <t>英文翻译整理</t>
    <phoneticPr fontId="14" type="noConversion"/>
  </si>
  <si>
    <t>用户管理系统</t>
    <phoneticPr fontId="14" type="noConversion"/>
  </si>
  <si>
    <t>导航栏管理</t>
    <phoneticPr fontId="14" type="noConversion"/>
  </si>
  <si>
    <t>文章管理</t>
    <phoneticPr fontId="14" type="noConversion"/>
  </si>
  <si>
    <t>页脚管理</t>
    <phoneticPr fontId="14" type="noConversion"/>
  </si>
  <si>
    <t>一级页面管理</t>
    <phoneticPr fontId="14" type="noConversion"/>
  </si>
  <si>
    <t>链接管理</t>
    <phoneticPr fontId="14" type="noConversion"/>
  </si>
  <si>
    <t>媒体资源管理</t>
    <phoneticPr fontId="14" type="noConversion"/>
  </si>
  <si>
    <t>首页大图管理</t>
    <phoneticPr fontId="14" type="noConversion"/>
  </si>
  <si>
    <t>团契管理</t>
    <phoneticPr fontId="14" type="noConversion"/>
  </si>
  <si>
    <t>消息框（网站通知）</t>
    <phoneticPr fontId="14" type="noConversion"/>
  </si>
  <si>
    <t>消息管理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</si>
</sst>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"/>
    <numFmt numFmtId="177" formatCode="000"/>
    <numFmt numFmtId="178" formatCode="[&gt;66]&quot;Hight&quot;;[&gt;33]&quot;Middle&quot;;&quot;Low&quot;"/>
    <numFmt numFmtId="179" formatCode="[&gt;66]&quot;High&quot;;[&gt;33]&quot;Middle&quot;;&quot;Low&quot;"/>
  </numFmts>
  <fonts count="17">
    <font>
      <sz val="11"/>
      <color theme="1"/>
      <name val="宋体"/>
      <family val="2"/>
      <charset val="134"/>
      <scheme val="minor"/>
    </font>
    <font>
      <sz val="11"/>
      <color rgb="FFD8D9DA"/>
      <name val="宋体"/>
      <family val="2"/>
      <scheme val="minor"/>
    </font>
    <font>
      <sz val="18"/>
      <color rgb="FF00C9FF"/>
      <name val="Aharoni"/>
      <charset val="177"/>
    </font>
    <font>
      <b/>
      <sz val="11"/>
      <color rgb="FFD8D9DA"/>
      <name val="Nokia Pure Text Light"/>
      <family val="2"/>
    </font>
    <font>
      <sz val="18"/>
      <color rgb="FFD8D9DA"/>
      <name val="Aharoni"/>
      <charset val="177"/>
    </font>
    <font>
      <sz val="11"/>
      <color theme="1"/>
      <name val="Nokia Pure Text Light"/>
      <family val="2"/>
    </font>
    <font>
      <sz val="11"/>
      <color rgb="FF124191"/>
      <name val="Nokia Pure Text Light"/>
      <family val="2"/>
    </font>
    <font>
      <b/>
      <sz val="11"/>
      <color rgb="FF124191"/>
      <name val="Nokia Pure Text Light"/>
      <family val="2"/>
    </font>
    <font>
      <sz val="11"/>
      <color rgb="FF124191"/>
      <name val="宋体"/>
      <family val="2"/>
      <charset val="134"/>
      <scheme val="minor"/>
    </font>
    <font>
      <b/>
      <sz val="11"/>
      <color rgb="FF00C9FF"/>
      <name val="Nokia Pure Text Light"/>
      <family val="2"/>
    </font>
    <font>
      <b/>
      <sz val="18"/>
      <color rgb="FF00C9FF"/>
      <name val="Aharoni"/>
      <charset val="177"/>
    </font>
    <font>
      <sz val="9"/>
      <color rgb="FF124191"/>
      <name val="Nokia Pure Text Light"/>
      <family val="2"/>
    </font>
    <font>
      <sz val="28"/>
      <color rgb="FFD8D9DA"/>
      <name val="Nokia Pure Text Light"/>
      <family val="2"/>
    </font>
    <font>
      <b/>
      <sz val="12"/>
      <color rgb="FFD8D9DA"/>
      <name val="Nokia Pure Text Light"/>
      <family val="2"/>
    </font>
    <font>
      <sz val="9"/>
      <name val="宋体"/>
      <family val="2"/>
      <charset val="134"/>
      <scheme val="minor"/>
    </font>
    <font>
      <b/>
      <sz val="11"/>
      <color rgb="FFD8D9DA"/>
      <name val="宋体"/>
      <family val="3"/>
      <charset val="134"/>
    </font>
    <font>
      <sz val="11"/>
      <color rgb="FF12419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24191"/>
        <bgColor indexed="64"/>
      </patternFill>
    </fill>
    <fill>
      <patternFill patternType="solid">
        <fgColor rgb="FF68717A"/>
        <bgColor indexed="64"/>
      </patternFill>
    </fill>
    <fill>
      <patternFill patternType="solid">
        <fgColor rgb="FFD8D9DA"/>
        <bgColor indexed="64"/>
      </patternFill>
    </fill>
    <fill>
      <patternFill patternType="solid">
        <fgColor rgb="FF00C9FF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rgb="FF00C9FF"/>
      </top>
      <bottom/>
      <diagonal/>
    </border>
    <border>
      <left/>
      <right style="medium">
        <color rgb="FF00C9FF"/>
      </right>
      <top style="medium">
        <color rgb="FF00C9FF"/>
      </top>
      <bottom/>
      <diagonal/>
    </border>
    <border>
      <left style="medium">
        <color rgb="FF00C9FF"/>
      </left>
      <right/>
      <top/>
      <bottom style="medium">
        <color rgb="FF00C9FF"/>
      </bottom>
      <diagonal/>
    </border>
    <border>
      <left/>
      <right/>
      <top/>
      <bottom style="medium">
        <color rgb="FF00C9FF"/>
      </bottom>
      <diagonal/>
    </border>
    <border>
      <left/>
      <right style="medium">
        <color rgb="FF00C9FF"/>
      </right>
      <top/>
      <bottom style="medium">
        <color rgb="FF00C9FF"/>
      </bottom>
      <diagonal/>
    </border>
    <border>
      <left style="medium">
        <color rgb="FF00C9FF"/>
      </left>
      <right/>
      <top/>
      <bottom/>
      <diagonal/>
    </border>
    <border>
      <left/>
      <right style="medium">
        <color rgb="FF00C9FF"/>
      </right>
      <top/>
      <bottom/>
      <diagonal/>
    </border>
    <border>
      <left style="medium">
        <color rgb="FF00C9FF"/>
      </left>
      <right/>
      <top style="medium">
        <color rgb="FF00C9FF"/>
      </top>
      <bottom style="medium">
        <color rgb="FF00C9FF"/>
      </bottom>
      <diagonal/>
    </border>
    <border>
      <left/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/>
      <right/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thin">
        <color rgb="FF00C9FF"/>
      </right>
      <top style="thin">
        <color rgb="FF00C9FF"/>
      </top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thin">
        <color rgb="FF00C9FF"/>
      </right>
      <top style="thin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thin">
        <color rgb="FF00C9FF"/>
      </top>
      <bottom style="medium">
        <color rgb="FF00C9FF"/>
      </bottom>
      <diagonal/>
    </border>
    <border>
      <left style="thin">
        <color rgb="FF00C9FF"/>
      </left>
      <right style="medium">
        <color rgb="FF00C9FF"/>
      </right>
      <top style="thin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/>
      <bottom style="thin">
        <color rgb="FF00C9FF"/>
      </bottom>
      <diagonal/>
    </border>
    <border>
      <left style="thin">
        <color rgb="FF00C9FF"/>
      </left>
      <right style="thin">
        <color rgb="FF00C9FF"/>
      </right>
      <top/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/>
      <bottom style="thin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00C9FF"/>
      </left>
      <right style="thin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68717A"/>
      </left>
      <right style="thin">
        <color rgb="FF68717A"/>
      </right>
      <top style="thin">
        <color rgb="FF68717A"/>
      </top>
      <bottom style="thin">
        <color rgb="FF68717A"/>
      </bottom>
      <diagonal/>
    </border>
    <border>
      <left style="thin">
        <color rgb="FF68717A"/>
      </left>
      <right style="thin">
        <color rgb="FF68717A"/>
      </right>
      <top/>
      <bottom style="thin">
        <color rgb="FF68717A"/>
      </bottom>
      <diagonal/>
    </border>
    <border>
      <left style="medium">
        <color rgb="FF00C9FF"/>
      </left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medium">
        <color rgb="FF00C9FF"/>
      </right>
      <top style="thin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68717A"/>
      </right>
      <top/>
      <bottom style="thin">
        <color rgb="FF68717A"/>
      </bottom>
      <diagonal/>
    </border>
    <border>
      <left style="thin">
        <color rgb="FF68717A"/>
      </left>
      <right style="medium">
        <color rgb="FF00C9FF"/>
      </right>
      <top/>
      <bottom style="thin">
        <color rgb="FF68717A"/>
      </bottom>
      <diagonal/>
    </border>
    <border>
      <left style="medium">
        <color rgb="FF00C9FF"/>
      </left>
      <right style="thin">
        <color rgb="FF68717A"/>
      </right>
      <top style="thin">
        <color rgb="FF68717A"/>
      </top>
      <bottom style="thin">
        <color rgb="FF68717A"/>
      </bottom>
      <diagonal/>
    </border>
    <border>
      <left style="thin">
        <color rgb="FF68717A"/>
      </left>
      <right style="medium">
        <color rgb="FF00C9FF"/>
      </right>
      <top style="thin">
        <color rgb="FF68717A"/>
      </top>
      <bottom style="thin">
        <color rgb="FF68717A"/>
      </bottom>
      <diagonal/>
    </border>
    <border>
      <left style="medium">
        <color rgb="FF00C9FF"/>
      </left>
      <right style="thin">
        <color rgb="FF68717A"/>
      </right>
      <top style="thin">
        <color rgb="FF68717A"/>
      </top>
      <bottom style="medium">
        <color rgb="FF00C9FF"/>
      </bottom>
      <diagonal/>
    </border>
    <border>
      <left style="thin">
        <color rgb="FF68717A"/>
      </left>
      <right style="thin">
        <color rgb="FF68717A"/>
      </right>
      <top style="thin">
        <color rgb="FF68717A"/>
      </top>
      <bottom style="medium">
        <color rgb="FF00C9FF"/>
      </bottom>
      <diagonal/>
    </border>
    <border>
      <left style="thin">
        <color rgb="FF68717A"/>
      </left>
      <right style="medium">
        <color rgb="FF00C9FF"/>
      </right>
      <top style="thin">
        <color rgb="FF68717A"/>
      </top>
      <bottom style="medium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/>
      <diagonal/>
    </border>
    <border>
      <left style="medium">
        <color rgb="FF00C9FF"/>
      </left>
      <right style="thin">
        <color rgb="FF00C9FF"/>
      </right>
      <top style="thin">
        <color rgb="FF00C9FF"/>
      </top>
      <bottom/>
      <diagonal/>
    </border>
    <border>
      <left style="thin">
        <color rgb="FF00C9FF"/>
      </left>
      <right style="thin">
        <color rgb="FF00C9FF"/>
      </right>
      <top style="thin">
        <color rgb="FF00C9FF"/>
      </top>
      <bottom/>
      <diagonal/>
    </border>
    <border>
      <left style="thin">
        <color rgb="FF00C9FF"/>
      </left>
      <right style="medium">
        <color rgb="FF00C9FF"/>
      </right>
      <top style="thin">
        <color rgb="FF00C9FF"/>
      </top>
      <bottom/>
      <diagonal/>
    </border>
    <border>
      <left style="medium">
        <color rgb="FF00C9FF"/>
      </left>
      <right style="medium">
        <color rgb="FF00C9FF"/>
      </right>
      <top/>
      <bottom style="medium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/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/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/>
      <right style="medium">
        <color rgb="FF00C9FF"/>
      </right>
      <top style="thin">
        <color rgb="FF00C9FF"/>
      </top>
      <bottom style="medium">
        <color rgb="FF00C9FF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49" fontId="6" fillId="5" borderId="25" xfId="0" applyNumberFormat="1" applyFont="1" applyFill="1" applyBorder="1" applyAlignment="1" applyProtection="1">
      <alignment horizontal="center" vertical="center" shrinkToFit="1"/>
      <protection locked="0"/>
    </xf>
    <xf numFmtId="176" fontId="6" fillId="5" borderId="25" xfId="0" applyNumberFormat="1" applyFont="1" applyFill="1" applyBorder="1" applyAlignment="1" applyProtection="1">
      <alignment horizontal="center" vertical="center" shrinkToFit="1"/>
      <protection locked="0"/>
    </xf>
    <xf numFmtId="0" fontId="6" fillId="6" borderId="25" xfId="0" applyFont="1" applyFill="1" applyBorder="1" applyAlignment="1" applyProtection="1">
      <alignment horizontal="center" vertical="center" shrinkToFit="1"/>
      <protection locked="0"/>
    </xf>
    <xf numFmtId="49" fontId="6" fillId="5" borderId="24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24" xfId="0" applyNumberFormat="1" applyFont="1" applyFill="1" applyBorder="1" applyAlignment="1" applyProtection="1">
      <alignment horizontal="center" vertical="center" wrapText="1" shrinkToFit="1"/>
      <protection locked="0"/>
    </xf>
    <xf numFmtId="176" fontId="6" fillId="5" borderId="24" xfId="0" applyNumberFormat="1" applyFont="1" applyFill="1" applyBorder="1" applyAlignment="1" applyProtection="1">
      <alignment horizontal="center" vertical="center" shrinkToFit="1"/>
      <protection locked="0"/>
    </xf>
    <xf numFmtId="0" fontId="6" fillId="6" borderId="24" xfId="0" applyFont="1" applyFill="1" applyBorder="1" applyAlignment="1" applyProtection="1">
      <alignment horizontal="center" vertical="center" shrinkToFit="1"/>
      <protection locked="0"/>
    </xf>
    <xf numFmtId="178" fontId="6" fillId="5" borderId="25" xfId="0" applyNumberFormat="1" applyFont="1" applyFill="1" applyBorder="1" applyAlignment="1" applyProtection="1">
      <alignment horizontal="center" vertical="center" shrinkToFit="1"/>
      <protection locked="0"/>
    </xf>
    <xf numFmtId="178" fontId="6" fillId="5" borderId="24" xfId="0" applyNumberFormat="1" applyFont="1" applyFill="1" applyBorder="1" applyAlignment="1" applyProtection="1">
      <alignment horizontal="center" vertical="center" shrinkToFit="1"/>
      <protection locked="0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shrinkToFit="1"/>
    </xf>
    <xf numFmtId="0" fontId="3" fillId="3" borderId="13" xfId="0" applyFont="1" applyFill="1" applyBorder="1" applyAlignment="1">
      <alignment horizontal="center" vertical="center" shrinkToFit="1"/>
    </xf>
    <xf numFmtId="0" fontId="3" fillId="3" borderId="15" xfId="0" applyFont="1" applyFill="1" applyBorder="1" applyAlignment="1">
      <alignment horizontal="center" vertical="center" shrinkToFit="1"/>
    </xf>
    <xf numFmtId="0" fontId="7" fillId="6" borderId="12" xfId="0" applyFont="1" applyFill="1" applyBorder="1" applyAlignment="1">
      <alignment horizontal="center" vertical="center" shrinkToFit="1"/>
    </xf>
    <xf numFmtId="0" fontId="7" fillId="6" borderId="11" xfId="0" applyFont="1" applyFill="1" applyBorder="1" applyAlignment="1">
      <alignment horizontal="center" vertical="center" shrinkToFit="1"/>
    </xf>
    <xf numFmtId="0" fontId="7" fillId="6" borderId="13" xfId="0" applyFont="1" applyFill="1" applyBorder="1" applyAlignment="1">
      <alignment horizontal="center" vertical="center" shrinkToFit="1"/>
    </xf>
    <xf numFmtId="0" fontId="3" fillId="3" borderId="26" xfId="0" applyFont="1" applyFill="1" applyBorder="1" applyAlignment="1">
      <alignment horizontal="center" vertical="center" shrinkToFit="1"/>
    </xf>
    <xf numFmtId="0" fontId="3" fillId="3" borderId="27" xfId="0" applyFont="1" applyFill="1" applyBorder="1" applyAlignment="1">
      <alignment horizontal="center" vertical="center" shrinkToFit="1"/>
    </xf>
    <xf numFmtId="0" fontId="7" fillId="6" borderId="14" xfId="0" applyFont="1" applyFill="1" applyBorder="1" applyAlignment="1">
      <alignment horizontal="center" vertical="center" shrinkToFit="1"/>
    </xf>
    <xf numFmtId="0" fontId="8" fillId="3" borderId="0" xfId="0" applyFont="1" applyFill="1" applyAlignment="1">
      <alignment horizontal="center" vertical="center"/>
    </xf>
    <xf numFmtId="0" fontId="3" fillId="3" borderId="18" xfId="0" applyFont="1" applyFill="1" applyBorder="1" applyAlignment="1">
      <alignment horizontal="center" vertical="center" shrinkToFit="1"/>
    </xf>
    <xf numFmtId="0" fontId="3" fillId="3" borderId="0" xfId="0" applyFont="1" applyFill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49" fontId="3" fillId="4" borderId="7" xfId="0" applyNumberFormat="1" applyFont="1" applyFill="1" applyBorder="1" applyAlignment="1" applyProtection="1">
      <alignment horizontal="right" vertical="center"/>
      <protection locked="0"/>
    </xf>
    <xf numFmtId="0" fontId="3" fillId="4" borderId="7" xfId="0" applyFont="1" applyFill="1" applyBorder="1" applyAlignment="1" applyProtection="1">
      <alignment horizontal="right" vertical="center"/>
      <protection locked="0"/>
    </xf>
    <xf numFmtId="176" fontId="3" fillId="4" borderId="5" xfId="0" applyNumberFormat="1" applyFont="1" applyFill="1" applyBorder="1" applyAlignment="1" applyProtection="1">
      <alignment horizontal="right" vertical="center"/>
      <protection locked="0"/>
    </xf>
    <xf numFmtId="176" fontId="6" fillId="5" borderId="32" xfId="0" applyNumberFormat="1" applyFont="1" applyFill="1" applyBorder="1" applyAlignment="1" applyProtection="1">
      <alignment horizontal="center" vertical="center" shrinkToFit="1"/>
      <protection locked="0"/>
    </xf>
    <xf numFmtId="176" fontId="6" fillId="5" borderId="34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36" xfId="0" applyNumberFormat="1" applyFont="1" applyFill="1" applyBorder="1" applyAlignment="1" applyProtection="1">
      <alignment horizontal="center" vertical="center" shrinkToFit="1"/>
      <protection locked="0"/>
    </xf>
    <xf numFmtId="178" fontId="6" fillId="5" borderId="36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36" xfId="0" applyNumberFormat="1" applyFont="1" applyFill="1" applyBorder="1" applyAlignment="1" applyProtection="1">
      <alignment horizontal="center" vertical="center" wrapText="1" shrinkToFit="1"/>
      <protection locked="0"/>
    </xf>
    <xf numFmtId="176" fontId="6" fillId="5" borderId="36" xfId="0" applyNumberFormat="1" applyFont="1" applyFill="1" applyBorder="1" applyAlignment="1" applyProtection="1">
      <alignment horizontal="center" vertical="center" shrinkToFit="1"/>
      <protection locked="0"/>
    </xf>
    <xf numFmtId="0" fontId="6" fillId="6" borderId="36" xfId="0" applyFont="1" applyFill="1" applyBorder="1" applyAlignment="1" applyProtection="1">
      <alignment horizontal="center" vertical="center" shrinkToFit="1"/>
      <protection locked="0"/>
    </xf>
    <xf numFmtId="176" fontId="6" fillId="5" borderId="37" xfId="0" applyNumberFormat="1" applyFont="1" applyFill="1" applyBorder="1" applyAlignment="1" applyProtection="1">
      <alignment horizontal="center" vertical="center" shrinkToFit="1"/>
      <protection locked="0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77" fontId="7" fillId="6" borderId="31" xfId="0" applyNumberFormat="1" applyFont="1" applyFill="1" applyBorder="1" applyAlignment="1">
      <alignment horizontal="center" vertical="center"/>
    </xf>
    <xf numFmtId="49" fontId="7" fillId="6" borderId="25" xfId="0" applyNumberFormat="1" applyFont="1" applyFill="1" applyBorder="1" applyAlignment="1">
      <alignment horizontal="center" vertical="center" shrinkToFit="1"/>
    </xf>
    <xf numFmtId="177" fontId="7" fillId="6" borderId="33" xfId="0" applyNumberFormat="1" applyFont="1" applyFill="1" applyBorder="1" applyAlignment="1">
      <alignment horizontal="center" vertical="center"/>
    </xf>
    <xf numFmtId="49" fontId="7" fillId="6" borderId="24" xfId="0" applyNumberFormat="1" applyFont="1" applyFill="1" applyBorder="1" applyAlignment="1">
      <alignment horizontal="center" vertical="center" shrinkToFit="1"/>
    </xf>
    <xf numFmtId="177" fontId="7" fillId="6" borderId="35" xfId="0" applyNumberFormat="1" applyFont="1" applyFill="1" applyBorder="1" applyAlignment="1">
      <alignment horizontal="center" vertical="center"/>
    </xf>
    <xf numFmtId="49" fontId="7" fillId="6" borderId="36" xfId="0" applyNumberFormat="1" applyFont="1" applyFill="1" applyBorder="1" applyAlignment="1">
      <alignment horizontal="center" vertical="center" shrinkToFit="1"/>
    </xf>
    <xf numFmtId="0" fontId="9" fillId="3" borderId="8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10" fontId="3" fillId="3" borderId="19" xfId="0" applyNumberFormat="1" applyFont="1" applyFill="1" applyBorder="1" applyAlignment="1">
      <alignment horizontal="center" vertical="center" shrinkToFit="1"/>
    </xf>
    <xf numFmtId="0" fontId="3" fillId="3" borderId="1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shrinkToFit="1"/>
    </xf>
    <xf numFmtId="49" fontId="3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22" xfId="0" applyNumberFormat="1" applyFont="1" applyFill="1" applyBorder="1" applyAlignment="1" applyProtection="1">
      <alignment horizontal="center" vertical="center" shrinkToFit="1"/>
      <protection locked="0"/>
    </xf>
    <xf numFmtId="176" fontId="3" fillId="4" borderId="11" xfId="0" applyNumberFormat="1" applyFont="1" applyFill="1" applyBorder="1" applyAlignment="1" applyProtection="1">
      <alignment horizontal="center" vertical="center" shrinkToFit="1"/>
      <protection locked="0"/>
    </xf>
    <xf numFmtId="176" fontId="3" fillId="4" borderId="13" xfId="0" applyNumberFormat="1" applyFont="1" applyFill="1" applyBorder="1" applyAlignment="1" applyProtection="1">
      <alignment horizontal="center" vertical="center" shrinkToFit="1"/>
      <protection locked="0"/>
    </xf>
    <xf numFmtId="0" fontId="7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49" fontId="3" fillId="3" borderId="21" xfId="0" applyNumberFormat="1" applyFont="1" applyFill="1" applyBorder="1" applyAlignment="1">
      <alignment horizontal="center" vertical="center" shrinkToFit="1"/>
    </xf>
    <xf numFmtId="49" fontId="3" fillId="3" borderId="12" xfId="0" applyNumberFormat="1" applyFont="1" applyFill="1" applyBorder="1" applyAlignment="1">
      <alignment horizontal="center" vertical="center" shrinkToFit="1"/>
    </xf>
    <xf numFmtId="49" fontId="3" fillId="3" borderId="14" xfId="0" applyNumberFormat="1" applyFont="1" applyFill="1" applyBorder="1" applyAlignment="1">
      <alignment horizontal="center" vertical="center" shrinkToFit="1"/>
    </xf>
    <xf numFmtId="49" fontId="3" fillId="4" borderId="23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6" xfId="0" applyNumberFormat="1" applyFont="1" applyFill="1" applyBorder="1" applyAlignment="1" applyProtection="1">
      <alignment horizontal="center" vertical="center" shrinkToFit="1"/>
      <protection locked="0"/>
    </xf>
    <xf numFmtId="0" fontId="7" fillId="6" borderId="39" xfId="0" applyFont="1" applyFill="1" applyBorder="1" applyAlignment="1">
      <alignment horizontal="center" vertical="center" shrinkToFit="1"/>
    </xf>
    <xf numFmtId="0" fontId="7" fillId="6" borderId="40" xfId="0" applyFont="1" applyFill="1" applyBorder="1" applyAlignment="1">
      <alignment horizontal="center" vertical="center" shrinkToFit="1"/>
    </xf>
    <xf numFmtId="0" fontId="7" fillId="6" borderId="41" xfId="0" applyFont="1" applyFill="1" applyBorder="1" applyAlignment="1">
      <alignment horizontal="center" vertical="center" shrinkToFit="1"/>
    </xf>
    <xf numFmtId="0" fontId="7" fillId="6" borderId="26" xfId="0" applyFont="1" applyFill="1" applyBorder="1" applyAlignment="1">
      <alignment horizontal="center" vertical="center" shrinkToFit="1"/>
    </xf>
    <xf numFmtId="9" fontId="9" fillId="3" borderId="20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21" xfId="0" applyFont="1" applyFill="1" applyBorder="1" applyAlignment="1">
      <alignment horizontal="center" vertical="center" shrinkToFit="1"/>
    </xf>
    <xf numFmtId="0" fontId="9" fillId="3" borderId="12" xfId="0" applyFont="1" applyFill="1" applyBorder="1" applyAlignment="1">
      <alignment horizontal="center" vertical="center" shrinkToFit="1"/>
    </xf>
    <xf numFmtId="0" fontId="9" fillId="3" borderId="14" xfId="0" applyFont="1" applyFill="1" applyBorder="1" applyAlignment="1">
      <alignment horizontal="center" vertical="center" shrinkToFit="1"/>
    </xf>
    <xf numFmtId="9" fontId="13" fillId="3" borderId="20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/>
    <xf numFmtId="0" fontId="9" fillId="3" borderId="3" xfId="0" applyFont="1" applyFill="1" applyBorder="1"/>
    <xf numFmtId="0" fontId="9" fillId="3" borderId="3" xfId="0" applyFont="1" applyFill="1" applyBorder="1" applyAlignment="1">
      <alignment horizontal="center" vertical="center"/>
    </xf>
    <xf numFmtId="9" fontId="9" fillId="3" borderId="42" xfId="0" applyNumberFormat="1" applyFont="1" applyFill="1" applyBorder="1" applyAlignment="1">
      <alignment horizontal="center" vertical="center"/>
    </xf>
    <xf numFmtId="9" fontId="7" fillId="6" borderId="14" xfId="0" applyNumberFormat="1" applyFont="1" applyFill="1" applyBorder="1" applyAlignment="1">
      <alignment horizontal="center" vertical="center" shrinkToFit="1"/>
    </xf>
    <xf numFmtId="0" fontId="3" fillId="3" borderId="43" xfId="0" applyFont="1" applyFill="1" applyBorder="1" applyAlignment="1">
      <alignment horizontal="center" vertical="center" shrinkToFit="1"/>
    </xf>
    <xf numFmtId="49" fontId="3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4" xfId="0" applyNumberFormat="1" applyFont="1" applyFill="1" applyBorder="1" applyAlignment="1" applyProtection="1">
      <alignment horizontal="center" vertical="center" shrinkToFit="1"/>
      <protection locked="0"/>
    </xf>
    <xf numFmtId="10" fontId="3" fillId="3" borderId="44" xfId="0" applyNumberFormat="1" applyFont="1" applyFill="1" applyBorder="1" applyAlignment="1">
      <alignment horizontal="center" vertical="center" shrinkToFit="1"/>
    </xf>
    <xf numFmtId="10" fontId="3" fillId="3" borderId="45" xfId="0" applyNumberFormat="1" applyFont="1" applyFill="1" applyBorder="1" applyAlignment="1">
      <alignment horizontal="center" vertical="center" shrinkToFit="1"/>
    </xf>
    <xf numFmtId="10" fontId="3" fillId="3" borderId="46" xfId="0" applyNumberFormat="1" applyFont="1" applyFill="1" applyBorder="1" applyAlignment="1">
      <alignment horizontal="center" vertical="center" shrinkToFit="1"/>
    </xf>
    <xf numFmtId="49" fontId="15" fillId="4" borderId="7" xfId="0" applyNumberFormat="1" applyFont="1" applyFill="1" applyBorder="1" applyAlignment="1" applyProtection="1">
      <alignment horizontal="right" vertical="center"/>
      <protection locked="0"/>
    </xf>
    <xf numFmtId="49" fontId="15" fillId="4" borderId="18" xfId="0" applyNumberFormat="1" applyFont="1" applyFill="1" applyBorder="1" applyAlignment="1" applyProtection="1">
      <alignment horizontal="center" vertical="center" shrinkToFit="1"/>
      <protection locked="0"/>
    </xf>
    <xf numFmtId="49" fontId="15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15" fillId="4" borderId="21" xfId="0" applyNumberFormat="1" applyFont="1" applyFill="1" applyBorder="1" applyAlignment="1" applyProtection="1">
      <alignment horizontal="center" vertical="center" shrinkToFit="1"/>
      <protection locked="0"/>
    </xf>
    <xf numFmtId="49" fontId="16" fillId="5" borderId="25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4" borderId="22" xfId="0" applyNumberFormat="1" applyFont="1" applyFill="1" applyBorder="1" applyAlignment="1" applyProtection="1">
      <alignment horizontal="center" vertical="center" shrinkToFit="1"/>
      <protection locked="0"/>
    </xf>
    <xf numFmtId="49" fontId="16" fillId="5" borderId="24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4" borderId="12" xfId="0" applyNumberFormat="1" applyFont="1" applyFill="1" applyBorder="1" applyAlignment="1" applyProtection="1">
      <alignment horizontal="center" vertical="center" shrinkToFit="1"/>
      <protection locked="0"/>
    </xf>
    <xf numFmtId="179" fontId="6" fillId="5" borderId="25" xfId="0" applyNumberFormat="1" applyFont="1" applyFill="1" applyBorder="1" applyAlignment="1" applyProtection="1">
      <alignment horizontal="center" vertical="center" shrinkToFit="1"/>
      <protection locked="0"/>
    </xf>
    <xf numFmtId="179" fontId="6" fillId="5" borderId="24" xfId="0" applyNumberFormat="1" applyFont="1" applyFill="1" applyBorder="1" applyAlignment="1" applyProtection="1">
      <alignment horizontal="center" vertical="center" shrinkToFit="1"/>
      <protection locked="0"/>
    </xf>
    <xf numFmtId="179" fontId="6" fillId="5" borderId="36" xfId="0" applyNumberFormat="1" applyFont="1" applyFill="1" applyBorder="1" applyAlignment="1" applyProtection="1">
      <alignment horizontal="center" vertical="center" shrinkToFit="1"/>
      <protection locked="0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left" vertical="center" shrinkToFit="1"/>
    </xf>
    <xf numFmtId="0" fontId="2" fillId="3" borderId="29" xfId="0" applyFont="1" applyFill="1" applyBorder="1" applyAlignment="1">
      <alignment horizontal="left" vertical="center" shrinkToFit="1"/>
    </xf>
    <xf numFmtId="0" fontId="2" fillId="3" borderId="30" xfId="0" applyFont="1" applyFill="1" applyBorder="1" applyAlignment="1">
      <alignment horizontal="left" vertical="center" shrinkToFit="1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</cellXfs>
  <cellStyles count="1">
    <cellStyle name="常规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124191"/>
      </font>
    </dxf>
    <dxf>
      <font>
        <color rgb="FFFFFF00"/>
      </font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</dxfs>
  <tableStyles count="1" defaultTableStyle="TableStyleMedium2" defaultPivotStyle="PivotStyleLight16">
    <tableStyle name="MySqlDefault" pivot="0" table="0" count="0"/>
  </tableStyles>
  <colors>
    <mruColors>
      <color rgb="FF00C9FF"/>
      <color rgb="FF124191"/>
      <color rgb="FFD8D9DA"/>
      <color rgb="FF68717A"/>
      <color rgb="FFA8BB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50" b="1" i="0" u="none" strike="noStrike" kern="1200" cap="none" spc="100" baseline="0">
                <a:solidFill>
                  <a:sysClr val="window" lastClr="FFFFFF">
                    <a:lumMod val="7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defRPr>
            </a:pPr>
            <a:r>
              <a:rPr lang="en-US" sz="1050" b="1" i="0" u="none" strike="noStrike" kern="1200" cap="none" baseline="0">
                <a:solidFill>
                  <a:sysClr val="window" lastClr="FFFFFF">
                    <a:lumMod val="75000"/>
                  </a:sysClr>
                </a:solidFill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rPr>
              <a:t>Task Priority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050" b="1" i="0" u="none" strike="noStrike" kern="1200" cap="none" spc="100" baseline="0">
              <a:solidFill>
                <a:sysClr val="window" lastClr="FFFFFF">
                  <a:lumMod val="7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Nokia Pure Text Light" panose="020B0304040602060303" pitchFamily="34" charset="0"/>
              <a:ea typeface="Nokia Pure Text Light" panose="020B0304040602060303" pitchFamily="34" charset="0"/>
              <a:cs typeface="Nokia Pure Text Light" panose="020B0304040602060303" pitchFamily="34" charset="0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TaskPriority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[0]!TaskUrgency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[0]!TaskImportance</c:f>
              <c:numCache>
                <c:formatCode>General</c:formatCode>
                <c:ptCount val="1"/>
                <c:pt idx="0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004832"/>
        <c:axId val="-74020064"/>
      </c:scatterChart>
      <c:valAx>
        <c:axId val="-740048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Urgency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4020064"/>
        <c:crossesAt val="50"/>
        <c:crossBetween val="midCat"/>
        <c:minorUnit val="100"/>
      </c:valAx>
      <c:valAx>
        <c:axId val="-740200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importance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4004832"/>
        <c:crossesAt val="50"/>
        <c:crossBetween val="midCat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[0]!Chart_TeamBurnDown_Label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[0]!Chart_TeamBurnDown_Acutal_Value</c:f>
              <c:numCache>
                <c:formatCode>General</c:formatCode>
                <c:ptCount val="11"/>
                <c:pt idx="0">
                  <c:v>72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</c:numCache>
            </c:numRef>
          </c:val>
          <c:smooth val="0"/>
        </c:ser>
        <c:ser>
          <c:idx val="1"/>
          <c:order val="1"/>
          <c:tx>
            <c:v>Expect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[0]!Chart_TeamBurnDown_Expect_Value</c:f>
              <c:numCache>
                <c:formatCode>General</c:formatCode>
                <c:ptCount val="11"/>
                <c:pt idx="0">
                  <c:v>72</c:v>
                </c:pt>
                <c:pt idx="1">
                  <c:v>64.8</c:v>
                </c:pt>
                <c:pt idx="2">
                  <c:v>57.6</c:v>
                </c:pt>
                <c:pt idx="3">
                  <c:v>50.4</c:v>
                </c:pt>
                <c:pt idx="4">
                  <c:v>43.2</c:v>
                </c:pt>
                <c:pt idx="5">
                  <c:v>36</c:v>
                </c:pt>
                <c:pt idx="6">
                  <c:v>28.799999999999997</c:v>
                </c:pt>
                <c:pt idx="7">
                  <c:v>21.6</c:v>
                </c:pt>
                <c:pt idx="8">
                  <c:v>14.399999999999999</c:v>
                </c:pt>
                <c:pt idx="9">
                  <c:v>7.2000000000000028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4012448"/>
        <c:axId val="-74017888"/>
      </c:lineChart>
      <c:catAx>
        <c:axId val="-74012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4017888"/>
        <c:crosses val="autoZero"/>
        <c:auto val="1"/>
        <c:lblAlgn val="ctr"/>
        <c:lblOffset val="100"/>
        <c:noMultiLvlLbl val="0"/>
      </c:catAx>
      <c:valAx>
        <c:axId val="-740178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401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Member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1774693638440085E-2"/>
          <c:y val="6.3768115942028983E-2"/>
          <c:w val="0.76570416788530171"/>
          <c:h val="0.80174917265776557"/>
        </c:manualLayout>
      </c:layout>
      <c:lineChart>
        <c:grouping val="standard"/>
        <c:varyColors val="0"/>
        <c:ser>
          <c:idx val="0"/>
          <c:order val="0"/>
          <c:tx>
            <c:strRef>
              <c:f>Members!$C$4</c:f>
              <c:strCache>
                <c:ptCount val="1"/>
                <c:pt idx="0">
                  <c:v>陈阳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[0]!Chart_MemberBurnDown_Label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[0]!Chart_MemberBurnDown_01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Members!$D$4</c:f>
              <c:strCache>
                <c:ptCount val="1"/>
                <c:pt idx="0">
                  <c:v>李晓琪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Members!$E$4</c:f>
              <c:strCache>
                <c:ptCount val="1"/>
                <c:pt idx="0">
                  <c:v>文晴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Members!$F$4</c:f>
              <c:strCache>
                <c:ptCount val="1"/>
                <c:pt idx="0">
                  <c:v>杨永华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Members!$G$4</c:f>
              <c:strCache>
                <c:ptCount val="1"/>
                <c:pt idx="0">
                  <c:v>赵莉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Members!$H$4</c:f>
              <c:strCache>
                <c:ptCount val="1"/>
                <c:pt idx="0">
                  <c:v>袁雁飞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Members!$I$4</c:f>
              <c:strCache>
                <c:ptCount val="1"/>
                <c:pt idx="0">
                  <c:v>可多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Members!$J$4</c:f>
              <c:strCache>
                <c:ptCount val="1"/>
                <c:pt idx="0">
                  <c:v>王威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Members!$K$4</c:f>
              <c:strCache>
                <c:ptCount val="1"/>
                <c:pt idx="0">
                  <c:v>常瑞琴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Members!$L$4</c:f>
              <c:strCache>
                <c:ptCount val="1"/>
                <c:pt idx="0">
                  <c:v>吴熙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Members!$M$4</c:f>
              <c:strCache>
                <c:ptCount val="1"/>
                <c:pt idx="0">
                  <c:v>邓传幸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Members!$N$4</c:f>
              <c:strCache>
                <c:ptCount val="1"/>
                <c:pt idx="0">
                  <c:v>杨睿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Members!$O$4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</a:ln>
            <a:effectLst>
              <a:glow rad="139700">
                <a:schemeClr val="accent1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Members!$P$4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</a:ln>
            <a:effectLst>
              <a:glow rad="139700">
                <a:schemeClr val="accent2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Members!$Q$4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</a:ln>
            <a:effectLst>
              <a:glow rad="139700">
                <a:schemeClr val="accent3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Members!$R$4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</a:ln>
            <a:effectLst>
              <a:glow rad="139700">
                <a:schemeClr val="accent4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Members!$S$4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</a:ln>
            <a:effectLst>
              <a:glow rad="139700">
                <a:schemeClr val="accent5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Members!$T$4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</a:ln>
            <a:effectLst>
              <a:glow rad="139700">
                <a:schemeClr val="accent6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Members!$U$4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</a:ln>
            <a:effectLst>
              <a:glow rad="139700">
                <a:schemeClr val="accent1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Members!$V$4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</a:ln>
            <a:effectLst>
              <a:glow rad="139700">
                <a:schemeClr val="accent2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Members!$W$4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</a:ln>
            <a:effectLst>
              <a:glow rad="139700">
                <a:schemeClr val="accent3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Members!$X$4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</a:ln>
            <a:effectLst>
              <a:glow rad="139700">
                <a:schemeClr val="accent4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Members!$Y$4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</a:ln>
            <a:effectLst>
              <a:glow rad="139700">
                <a:schemeClr val="accent5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Members!$Z$4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</a:ln>
            <a:effectLst>
              <a:glow rad="139700">
                <a:schemeClr val="accent6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Members!$AA$4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Members!$AB$4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2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Members!$AC$4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</a:ln>
            <a:effectLst>
              <a:glow rad="139700">
                <a:schemeClr val="accent3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Members!$AD$4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4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Members!$AE$4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  <a:lumOff val="40000"/>
                </a:schemeClr>
              </a:solidFill>
            </a:ln>
            <a:effectLst>
              <a:glow rad="139700">
                <a:schemeClr val="accent5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Members!$AF$4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4016800"/>
        <c:axId val="-74015712"/>
      </c:lineChart>
      <c:catAx>
        <c:axId val="-740168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4015712"/>
        <c:crosses val="autoZero"/>
        <c:auto val="1"/>
        <c:lblAlgn val="ctr"/>
        <c:lblOffset val="100"/>
        <c:noMultiLvlLbl val="0"/>
      </c:catAx>
      <c:valAx>
        <c:axId val="-740157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401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38896550272587"/>
          <c:y val="5.9779527559055121E-2"/>
          <c:w val="0.18692845651303602"/>
          <c:h val="0.88044094488188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71437</xdr:rowOff>
    </xdr:from>
    <xdr:to>
      <xdr:col>14</xdr:col>
      <xdr:colOff>38100</xdr:colOff>
      <xdr:row>16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5442</xdr:colOff>
      <xdr:row>13</xdr:row>
      <xdr:rowOff>152400</xdr:rowOff>
    </xdr:from>
    <xdr:to>
      <xdr:col>16</xdr:col>
      <xdr:colOff>310242</xdr:colOff>
      <xdr:row>28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247650</xdr:colOff>
      <xdr:row>0</xdr:row>
      <xdr:rowOff>123825</xdr:rowOff>
    </xdr:from>
    <xdr:to>
      <xdr:col>22</xdr:col>
      <xdr:colOff>68035</xdr:colOff>
      <xdr:row>13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"/>
  <sheetViews>
    <sheetView workbookViewId="0">
      <selection activeCell="A5" sqref="A5:XFD5"/>
    </sheetView>
  </sheetViews>
  <sheetFormatPr defaultColWidth="9.125" defaultRowHeight="13.5"/>
  <cols>
    <col min="1" max="1" width="25.75" style="1" bestFit="1" customWidth="1"/>
    <col min="2" max="16384" width="9.125" style="1"/>
  </cols>
  <sheetData>
    <row r="1" spans="1:6">
      <c r="A1" s="2" t="s">
        <v>6</v>
      </c>
      <c r="B1" s="2">
        <v>1000</v>
      </c>
      <c r="C1" s="2"/>
      <c r="D1" s="2"/>
      <c r="E1" s="2"/>
      <c r="F1" s="2"/>
    </row>
    <row r="2" spans="1:6">
      <c r="A2" s="2" t="s">
        <v>7</v>
      </c>
      <c r="B2" s="2">
        <v>4</v>
      </c>
      <c r="C2" s="2"/>
      <c r="D2" s="2"/>
      <c r="E2" s="2"/>
      <c r="F2" s="2"/>
    </row>
    <row r="3" spans="1:6">
      <c r="A3" s="2" t="s">
        <v>14</v>
      </c>
      <c r="B3" s="2">
        <v>10</v>
      </c>
      <c r="C3" s="2"/>
      <c r="D3" s="2"/>
      <c r="E3" s="2"/>
      <c r="F3" s="2"/>
    </row>
    <row r="4" spans="1:6">
      <c r="A4" s="2" t="s">
        <v>11</v>
      </c>
      <c r="B4" s="2">
        <v>30</v>
      </c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F6"/>
  <sheetViews>
    <sheetView workbookViewId="0">
      <selection activeCell="C6" sqref="C6"/>
    </sheetView>
  </sheetViews>
  <sheetFormatPr defaultColWidth="9.125" defaultRowHeight="13.5"/>
  <cols>
    <col min="1" max="1" width="3.375" style="1" customWidth="1"/>
    <col min="2" max="2" width="20.375" style="1" customWidth="1"/>
    <col min="3" max="3" width="16.75" style="1" customWidth="1"/>
    <col min="4" max="4" width="3.25" style="1" customWidth="1"/>
    <col min="5" max="6" width="25.75" style="1" customWidth="1"/>
    <col min="7" max="16384" width="9.125" style="1"/>
  </cols>
  <sheetData>
    <row r="1" spans="2:6" ht="14.25" thickBot="1"/>
    <row r="2" spans="2:6" ht="24" thickBot="1">
      <c r="B2" s="113" t="s">
        <v>32</v>
      </c>
      <c r="C2" s="114"/>
      <c r="E2" s="113" t="s">
        <v>61</v>
      </c>
      <c r="F2" s="114"/>
    </row>
    <row r="3" spans="2:6" ht="15.75" thickBot="1">
      <c r="B3" s="91" t="s">
        <v>49</v>
      </c>
      <c r="C3" s="102" t="s">
        <v>64</v>
      </c>
      <c r="E3" s="93" t="s">
        <v>62</v>
      </c>
      <c r="F3" s="94" t="str">
        <f ca="1">IF(SprintDone,1-ABS(SprintPlannedTime-SprintDoneTime)/SprintPlannedTime,"Wait For Sprint Done")</f>
        <v>Wait For Sprint Done</v>
      </c>
    </row>
    <row r="4" spans="2:6" ht="15">
      <c r="B4" s="91" t="s">
        <v>50</v>
      </c>
      <c r="C4" s="39" t="s">
        <v>65</v>
      </c>
    </row>
    <row r="5" spans="2:6" ht="15">
      <c r="B5" s="91" t="s">
        <v>9</v>
      </c>
      <c r="C5" s="40">
        <v>10</v>
      </c>
    </row>
    <row r="6" spans="2:6" ht="15.75" thickBot="1">
      <c r="B6" s="92" t="s">
        <v>10</v>
      </c>
      <c r="C6" s="41">
        <v>8</v>
      </c>
    </row>
  </sheetData>
  <sheetProtection algorithmName="SHA-512" hashValue="bJEQgCvmiBgAoxrTIr/87RpaNMmmMygdHZRSlYGdOSmTDC8Kv6D1hXLl7EgB/w9nDFFiSv7gwv312jfQ8XnlRw==" saltValue="z02HVw51fXoT/L8x10dS0g==" spinCount="100000" sheet="1" objects="1" scenarios="1"/>
  <mergeCells count="2">
    <mergeCell ref="B2:C2"/>
    <mergeCell ref="E2:F2"/>
  </mergeCells>
  <phoneticPr fontId="14" type="noConversion"/>
  <dataValidations count="3">
    <dataValidation type="whole" allowBlank="1" showInputMessage="1" showErrorMessage="1" errorTitle="Invalid Duration" error="Duration must between 1 and 30" sqref="C5">
      <formula1>1</formula1>
      <formula2>System_SprintMaxDuration</formula2>
    </dataValidation>
    <dataValidation type="decimal" operator="greaterThan" allowBlank="1" showInputMessage="1" showErrorMessage="1" sqref="C6 F6">
      <formula1>0</formula1>
    </dataValidation>
    <dataValidation allowBlank="1" showInputMessage="1" showErrorMessage="1" errorTitle="Invalid Duration" error="Duration must between 1 and 30" sqref="F5"/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>
      <selection activeCell="C4" sqref="C4"/>
    </sheetView>
  </sheetViews>
  <sheetFormatPr defaultColWidth="9.125" defaultRowHeight="13.5"/>
  <cols>
    <col min="1" max="1" width="2.875" style="1" customWidth="1"/>
    <col min="2" max="3" width="20.75" style="1" customWidth="1"/>
    <col min="4" max="16384" width="9.125" style="1"/>
  </cols>
  <sheetData>
    <row r="1" spans="2:3" ht="14.25" thickBot="1"/>
    <row r="2" spans="2:3" ht="24" thickBot="1">
      <c r="B2" s="113" t="s">
        <v>59</v>
      </c>
      <c r="C2" s="114"/>
    </row>
    <row r="3" spans="2:3" ht="15.75" thickBot="1">
      <c r="B3" s="73" t="s">
        <v>20</v>
      </c>
      <c r="C3" s="74" t="s">
        <v>58</v>
      </c>
    </row>
    <row r="4" spans="2:3" ht="15">
      <c r="B4" s="75" t="str">
        <f t="array" ref="B4:B33">IF(TRANSPOSE(Members!$C$4:$AF4)&lt;&gt;"",TRANSPOSE(Members!$C$4:$AF4),"")</f>
        <v>陈阳</v>
      </c>
      <c r="C4" s="78"/>
    </row>
    <row r="5" spans="2:3" ht="15">
      <c r="B5" s="76" t="str">
        <v>李晓琪</v>
      </c>
      <c r="C5" s="79"/>
    </row>
    <row r="6" spans="2:3" ht="15">
      <c r="B6" s="76" t="str">
        <v>文晴</v>
      </c>
      <c r="C6" s="79"/>
    </row>
    <row r="7" spans="2:3" ht="15">
      <c r="B7" s="76" t="str">
        <v>杨永华</v>
      </c>
      <c r="C7" s="79"/>
    </row>
    <row r="8" spans="2:3" ht="15">
      <c r="B8" s="76" t="str">
        <v>赵莉</v>
      </c>
      <c r="C8" s="79"/>
    </row>
    <row r="9" spans="2:3" ht="15">
      <c r="B9" s="76" t="str">
        <v>袁雁飞</v>
      </c>
      <c r="C9" s="79"/>
    </row>
    <row r="10" spans="2:3" ht="15">
      <c r="B10" s="76" t="str">
        <v>可多</v>
      </c>
      <c r="C10" s="79"/>
    </row>
    <row r="11" spans="2:3" ht="15">
      <c r="B11" s="76" t="str">
        <v>王威</v>
      </c>
      <c r="C11" s="79"/>
    </row>
    <row r="12" spans="2:3" ht="15">
      <c r="B12" s="76" t="str">
        <v>常瑞琴</v>
      </c>
      <c r="C12" s="79"/>
    </row>
    <row r="13" spans="2:3" ht="15">
      <c r="B13" s="76" t="str">
        <v>吴熙</v>
      </c>
      <c r="C13" s="79"/>
    </row>
    <row r="14" spans="2:3" ht="15">
      <c r="B14" s="76" t="str">
        <v>邓传幸</v>
      </c>
      <c r="C14" s="79"/>
    </row>
    <row r="15" spans="2:3" ht="15">
      <c r="B15" s="76" t="str">
        <v>杨睿</v>
      </c>
      <c r="C15" s="79"/>
    </row>
    <row r="16" spans="2:3" ht="15">
      <c r="B16" s="76" t="str">
        <v/>
      </c>
      <c r="C16" s="79"/>
    </row>
    <row r="17" spans="2:3" ht="15">
      <c r="B17" s="76" t="str">
        <v/>
      </c>
      <c r="C17" s="79"/>
    </row>
    <row r="18" spans="2:3" ht="15">
      <c r="B18" s="76" t="str">
        <v/>
      </c>
      <c r="C18" s="79"/>
    </row>
    <row r="19" spans="2:3" ht="15">
      <c r="B19" s="76" t="str">
        <v/>
      </c>
      <c r="C19" s="79"/>
    </row>
    <row r="20" spans="2:3" ht="15">
      <c r="B20" s="76" t="str">
        <v/>
      </c>
      <c r="C20" s="79"/>
    </row>
    <row r="21" spans="2:3" ht="15">
      <c r="B21" s="76" t="str">
        <v/>
      </c>
      <c r="C21" s="79"/>
    </row>
    <row r="22" spans="2:3" ht="15">
      <c r="B22" s="76" t="str">
        <v/>
      </c>
      <c r="C22" s="79"/>
    </row>
    <row r="23" spans="2:3" ht="15">
      <c r="B23" s="76" t="str">
        <v/>
      </c>
      <c r="C23" s="79"/>
    </row>
    <row r="24" spans="2:3" ht="15">
      <c r="B24" s="76" t="str">
        <v/>
      </c>
      <c r="C24" s="79"/>
    </row>
    <row r="25" spans="2:3" ht="15">
      <c r="B25" s="76" t="str">
        <v/>
      </c>
      <c r="C25" s="79"/>
    </row>
    <row r="26" spans="2:3" ht="15">
      <c r="B26" s="76" t="str">
        <v/>
      </c>
      <c r="C26" s="79"/>
    </row>
    <row r="27" spans="2:3" ht="15">
      <c r="B27" s="76" t="str">
        <v/>
      </c>
      <c r="C27" s="79"/>
    </row>
    <row r="28" spans="2:3" ht="15">
      <c r="B28" s="76" t="str">
        <v/>
      </c>
      <c r="C28" s="79"/>
    </row>
    <row r="29" spans="2:3" ht="15">
      <c r="B29" s="76" t="str">
        <v/>
      </c>
      <c r="C29" s="79"/>
    </row>
    <row r="30" spans="2:3" ht="15">
      <c r="B30" s="76" t="str">
        <v/>
      </c>
      <c r="C30" s="79"/>
    </row>
    <row r="31" spans="2:3" ht="15">
      <c r="B31" s="76" t="str">
        <v/>
      </c>
      <c r="C31" s="79"/>
    </row>
    <row r="32" spans="2:3" ht="15">
      <c r="B32" s="76" t="str">
        <v/>
      </c>
      <c r="C32" s="79"/>
    </row>
    <row r="33" spans="2:3" ht="15.75" thickBot="1">
      <c r="B33" s="77" t="str">
        <v/>
      </c>
      <c r="C33" s="80"/>
    </row>
  </sheetData>
  <sheetProtection algorithmName="SHA-512" hashValue="N7RSD1exhnjmwDLM0oa9QnZMRGy+Q2e4/HPkuKluzyHmjPX8eBngHE2ZNVDpM8MzPgd039QzfD/HKeYJUCQUxA==" saltValue="d6adipwnA2TSKcWG5HZdZw==" spinCount="100000" sheet="1" objects="1" scenarios="1"/>
  <mergeCells count="1">
    <mergeCell ref="B2:C2"/>
  </mergeCells>
  <phoneticPr fontId="14" type="noConversion"/>
  <dataValidations count="1">
    <dataValidation type="list" allowBlank="1" showInputMessage="1" showErrorMessage="1" sqref="C4:C33">
      <formula1>"Yes,No"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AU1005"/>
  <sheetViews>
    <sheetView tabSelected="1" zoomScaleNormal="100" workbookViewId="0">
      <pane xSplit="11" ySplit="5" topLeftCell="L6" activePane="bottomRight" state="frozen"/>
      <selection pane="topRight" activeCell="K1" sqref="K1"/>
      <selection pane="bottomLeft" activeCell="A5" sqref="A5"/>
      <selection pane="bottomRight" activeCell="I14" sqref="I14"/>
    </sheetView>
  </sheetViews>
  <sheetFormatPr defaultColWidth="9.125" defaultRowHeight="14.25"/>
  <cols>
    <col min="1" max="1" width="5.625" style="6" bestFit="1" customWidth="1"/>
    <col min="2" max="2" width="5.75" style="6" customWidth="1"/>
    <col min="3" max="4" width="15.75" style="6" customWidth="1"/>
    <col min="5" max="6" width="11.75" style="6" bestFit="1" customWidth="1"/>
    <col min="7" max="7" width="36" style="6" customWidth="1"/>
    <col min="8" max="8" width="12.625" style="6" bestFit="1" customWidth="1"/>
    <col min="9" max="10" width="15.75" style="6" customWidth="1"/>
    <col min="11" max="11" width="6.25" style="6" bestFit="1" customWidth="1"/>
    <col min="12" max="12" width="2" style="6" customWidth="1"/>
    <col min="13" max="42" width="3.75" style="6" customWidth="1"/>
    <col min="43" max="43" width="1.375" style="6" customWidth="1"/>
    <col min="44" max="47" width="3.25" style="6" customWidth="1"/>
    <col min="48" max="16384" width="9.125" style="6"/>
  </cols>
  <sheetData>
    <row r="1" spans="1:47">
      <c r="A1" s="118" t="str">
        <f>SprintTeamName&amp;" Team Sprint: "&amp;SprintNumber</f>
        <v>光音堂网站组 Team Sprint: 20160801</v>
      </c>
      <c r="B1" s="118"/>
      <c r="C1" s="118"/>
      <c r="D1" s="118"/>
      <c r="E1" s="118"/>
      <c r="F1" s="118"/>
      <c r="G1" s="118"/>
      <c r="H1" s="118"/>
      <c r="I1" s="118"/>
      <c r="J1" s="118"/>
      <c r="K1" s="37">
        <f t="array" aca="1" ref="K1" ca="1">SUM(K6:K1004*AT6:AT1004)</f>
        <v>72</v>
      </c>
      <c r="L1" s="38">
        <f ca="1">IF(L5&lt;&gt;"",$K$1-L5*$K$2,"")</f>
        <v>72</v>
      </c>
      <c r="M1" s="38">
        <f t="shared" ref="M1:AP1" ca="1" si="0">IF(M5&lt;&gt;"",$K$1-M5*$K$2,"")</f>
        <v>64.8</v>
      </c>
      <c r="N1" s="38">
        <f t="shared" ca="1" si="0"/>
        <v>57.6</v>
      </c>
      <c r="O1" s="38">
        <f t="shared" ca="1" si="0"/>
        <v>50.4</v>
      </c>
      <c r="P1" s="38">
        <f t="shared" ca="1" si="0"/>
        <v>43.2</v>
      </c>
      <c r="Q1" s="38">
        <f t="shared" ca="1" si="0"/>
        <v>36</v>
      </c>
      <c r="R1" s="38">
        <f t="shared" ca="1" si="0"/>
        <v>28.799999999999997</v>
      </c>
      <c r="S1" s="38">
        <f t="shared" ca="1" si="0"/>
        <v>21.6</v>
      </c>
      <c r="T1" s="38">
        <f t="shared" ca="1" si="0"/>
        <v>14.399999999999999</v>
      </c>
      <c r="U1" s="38">
        <f t="shared" ca="1" si="0"/>
        <v>7.2000000000000028</v>
      </c>
      <c r="V1" s="38">
        <f t="shared" ca="1" si="0"/>
        <v>0</v>
      </c>
      <c r="W1" s="38" t="str">
        <f t="shared" si="0"/>
        <v/>
      </c>
      <c r="X1" s="38" t="str">
        <f t="shared" si="0"/>
        <v/>
      </c>
      <c r="Y1" s="38" t="str">
        <f t="shared" si="0"/>
        <v/>
      </c>
      <c r="Z1" s="38" t="str">
        <f t="shared" si="0"/>
        <v/>
      </c>
      <c r="AA1" s="38" t="str">
        <f t="shared" si="0"/>
        <v/>
      </c>
      <c r="AB1" s="38" t="str">
        <f t="shared" si="0"/>
        <v/>
      </c>
      <c r="AC1" s="38" t="str">
        <f t="shared" si="0"/>
        <v/>
      </c>
      <c r="AD1" s="38" t="str">
        <f t="shared" si="0"/>
        <v/>
      </c>
      <c r="AE1" s="38" t="str">
        <f t="shared" si="0"/>
        <v/>
      </c>
      <c r="AF1" s="38" t="str">
        <f t="shared" si="0"/>
        <v/>
      </c>
      <c r="AG1" s="38" t="str">
        <f t="shared" si="0"/>
        <v/>
      </c>
      <c r="AH1" s="38" t="str">
        <f t="shared" si="0"/>
        <v/>
      </c>
      <c r="AI1" s="38" t="str">
        <f t="shared" si="0"/>
        <v/>
      </c>
      <c r="AJ1" s="38" t="str">
        <f t="shared" si="0"/>
        <v/>
      </c>
      <c r="AK1" s="38" t="str">
        <f t="shared" si="0"/>
        <v/>
      </c>
      <c r="AL1" s="38" t="str">
        <f t="shared" si="0"/>
        <v/>
      </c>
      <c r="AM1" s="38" t="str">
        <f t="shared" si="0"/>
        <v/>
      </c>
      <c r="AN1" s="38" t="str">
        <f t="shared" si="0"/>
        <v/>
      </c>
      <c r="AO1" s="38" t="str">
        <f t="shared" si="0"/>
        <v/>
      </c>
      <c r="AP1" s="38" t="str">
        <f t="shared" si="0"/>
        <v/>
      </c>
      <c r="AQ1" s="37"/>
      <c r="AR1" s="37"/>
      <c r="AS1" s="37"/>
      <c r="AT1" s="37"/>
      <c r="AU1" s="37"/>
    </row>
    <row r="2" spans="1:47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37">
        <f ca="1">K1/SprintDuration</f>
        <v>7.2</v>
      </c>
      <c r="L2" s="38">
        <f ca="1">IF(L5&lt;&gt;"",$K$1-SUM($L$3:L3),"")</f>
        <v>72</v>
      </c>
      <c r="M2" s="38">
        <f ca="1">IF(M5&lt;&gt;"",$K$1-SUM($L$3:M3),"")</f>
        <v>72</v>
      </c>
      <c r="N2" s="38">
        <f ca="1">IF(N5&lt;&gt;"",$K$1-SUM($L$3:N3),"")</f>
        <v>72</v>
      </c>
      <c r="O2" s="38">
        <f ca="1">IF(O5&lt;&gt;"",$K$1-SUM($L$3:O3),"")</f>
        <v>72</v>
      </c>
      <c r="P2" s="38">
        <f ca="1">IF(P5&lt;&gt;"",$K$1-SUM($L$3:P3),"")</f>
        <v>72</v>
      </c>
      <c r="Q2" s="38">
        <f ca="1">IF(Q5&lt;&gt;"",$K$1-SUM($L$3:Q3),"")</f>
        <v>72</v>
      </c>
      <c r="R2" s="38">
        <f ca="1">IF(R5&lt;&gt;"",$K$1-SUM($L$3:R3),"")</f>
        <v>72</v>
      </c>
      <c r="S2" s="38">
        <f ca="1">IF(S5&lt;&gt;"",$K$1-SUM($L$3:S3),"")</f>
        <v>72</v>
      </c>
      <c r="T2" s="38">
        <f ca="1">IF(T5&lt;&gt;"",$K$1-SUM($L$3:T3),"")</f>
        <v>72</v>
      </c>
      <c r="U2" s="38">
        <f ca="1">IF(U5&lt;&gt;"",$K$1-SUM($L$3:U3),"")</f>
        <v>72</v>
      </c>
      <c r="V2" s="38">
        <f ca="1">IF(V5&lt;&gt;"",$K$1-SUM($L$3:V3),"")</f>
        <v>72</v>
      </c>
      <c r="W2" s="38" t="str">
        <f>IF(W5&lt;&gt;"",$K$1-SUM($L$3:W3),"")</f>
        <v/>
      </c>
      <c r="X2" s="38" t="str">
        <f>IF(X5&lt;&gt;"",$K$1-SUM($L$3:X3),"")</f>
        <v/>
      </c>
      <c r="Y2" s="38" t="str">
        <f>IF(Y5&lt;&gt;"",$K$1-SUM($L$3:Y3),"")</f>
        <v/>
      </c>
      <c r="Z2" s="38" t="str">
        <f>IF(Z5&lt;&gt;"",$K$1-SUM($L$3:Z3),"")</f>
        <v/>
      </c>
      <c r="AA2" s="38" t="str">
        <f>IF(AA5&lt;&gt;"",$K$1-SUM($L$3:AA3),"")</f>
        <v/>
      </c>
      <c r="AB2" s="38" t="str">
        <f>IF(AB5&lt;&gt;"",$K$1-SUM($L$3:AB3),"")</f>
        <v/>
      </c>
      <c r="AC2" s="38" t="str">
        <f>IF(AC5&lt;&gt;"",$K$1-SUM($L$3:AC3),"")</f>
        <v/>
      </c>
      <c r="AD2" s="38" t="str">
        <f>IF(AD5&lt;&gt;"",$K$1-SUM($L$3:AD3),"")</f>
        <v/>
      </c>
      <c r="AE2" s="38" t="str">
        <f>IF(AE5&lt;&gt;"",$K$1-SUM($L$3:AE3),"")</f>
        <v/>
      </c>
      <c r="AF2" s="38" t="str">
        <f>IF(AF5&lt;&gt;"",$K$1-SUM($L$3:AF3),"")</f>
        <v/>
      </c>
      <c r="AG2" s="38" t="str">
        <f>IF(AG5&lt;&gt;"",$K$1-SUM($L$3:AG3),"")</f>
        <v/>
      </c>
      <c r="AH2" s="38" t="str">
        <f>IF(AH5&lt;&gt;"",$K$1-SUM($L$3:AH3),"")</f>
        <v/>
      </c>
      <c r="AI2" s="38" t="str">
        <f>IF(AI5&lt;&gt;"",$K$1-SUM($L$3:AI3),"")</f>
        <v/>
      </c>
      <c r="AJ2" s="38" t="str">
        <f>IF(AJ5&lt;&gt;"",$K$1-SUM($L$3:AJ3),"")</f>
        <v/>
      </c>
      <c r="AK2" s="38" t="str">
        <f>IF(AK5&lt;&gt;"",$K$1-SUM($L$3:AK3),"")</f>
        <v/>
      </c>
      <c r="AL2" s="38" t="str">
        <f>IF(AL5&lt;&gt;"",$K$1-SUM($L$3:AL3),"")</f>
        <v/>
      </c>
      <c r="AM2" s="38" t="str">
        <f>IF(AM5&lt;&gt;"",$K$1-SUM($L$3:AM3),"")</f>
        <v/>
      </c>
      <c r="AN2" s="38" t="str">
        <f>IF(AN5&lt;&gt;"",$K$1-SUM($L$3:AN3),"")</f>
        <v/>
      </c>
      <c r="AO2" s="38" t="str">
        <f>IF(AO5&lt;&gt;"",$K$1-SUM($L$3:AO3),"")</f>
        <v/>
      </c>
      <c r="AP2" s="38" t="str">
        <f>IF(AP5&lt;&gt;"",$K$1-SUM($L$3:AP3),"")</f>
        <v/>
      </c>
      <c r="AQ2" s="37"/>
      <c r="AR2" s="37"/>
      <c r="AS2" s="37"/>
      <c r="AT2" s="37"/>
      <c r="AU2" s="37"/>
    </row>
    <row r="3" spans="1:47" ht="15" thickBot="1">
      <c r="A3" s="119"/>
      <c r="B3" s="119"/>
      <c r="C3" s="119"/>
      <c r="D3" s="119"/>
      <c r="E3" s="119"/>
      <c r="F3" s="119"/>
      <c r="G3" s="119"/>
      <c r="H3" s="119"/>
      <c r="I3" s="119"/>
      <c r="J3" s="119"/>
      <c r="K3" s="37">
        <f ca="1">SUM(M3:AP3)</f>
        <v>0</v>
      </c>
      <c r="L3" s="38">
        <f t="array" aca="1" ref="L3" ca="1">IF(L5&lt;&gt;"",SUM(L6:L1004*$AT6:$AT1004),"")</f>
        <v>0</v>
      </c>
      <c r="M3" s="38">
        <f t="array" aca="1" ref="M3" ca="1">IF(M5&lt;&gt;"",SUM(M6:M1004*$AT6:$AT1004),"")</f>
        <v>0</v>
      </c>
      <c r="N3" s="38">
        <f t="array" aca="1" ref="N3" ca="1">IF(N5&lt;&gt;"",SUM(N6:N1004*$AT6:$AT1004),"")</f>
        <v>0</v>
      </c>
      <c r="O3" s="38">
        <f t="array" aca="1" ref="O3" ca="1">IF(O5&lt;&gt;"",SUM(O6:O1004*$AT6:$AT1004),"")</f>
        <v>0</v>
      </c>
      <c r="P3" s="38">
        <f t="array" aca="1" ref="P3" ca="1">IF(P5&lt;&gt;"",SUM(P6:P1004*$AT6:$AT1004),"")</f>
        <v>0</v>
      </c>
      <c r="Q3" s="38">
        <f t="array" aca="1" ref="Q3" ca="1">IF(Q5&lt;&gt;"",SUM(Q6:Q1004*$AT6:$AT1004),"")</f>
        <v>0</v>
      </c>
      <c r="R3" s="38">
        <f t="array" aca="1" ref="R3" ca="1">IF(R5&lt;&gt;"",SUM(R6:R1004*$AT6:$AT1004),"")</f>
        <v>0</v>
      </c>
      <c r="S3" s="38">
        <f t="array" aca="1" ref="S3" ca="1">IF(S5&lt;&gt;"",SUM(S6:S1004*$AT6:$AT1004),"")</f>
        <v>0</v>
      </c>
      <c r="T3" s="38">
        <f t="array" aca="1" ref="T3" ca="1">IF(T5&lt;&gt;"",SUM(T6:T1004*$AT6:$AT1004),"")</f>
        <v>0</v>
      </c>
      <c r="U3" s="38">
        <f t="array" aca="1" ref="U3" ca="1">IF(U5&lt;&gt;"",SUM(U6:U1004*$AT6:$AT1004),"")</f>
        <v>0</v>
      </c>
      <c r="V3" s="38">
        <f t="array" aca="1" ref="V3" ca="1">IF(V5&lt;&gt;"",SUM(V6:V1004*$AT6:$AT1004),"")</f>
        <v>0</v>
      </c>
      <c r="W3" s="38" t="str">
        <f t="array" ref="W3">IF(W5&lt;&gt;"",SUM(W6:W1004*$AT6:$AT1004),"")</f>
        <v/>
      </c>
      <c r="X3" s="38" t="str">
        <f t="array" ref="X3">IF(X5&lt;&gt;"",SUM(X6:X1004*$AT6:$AT1004),"")</f>
        <v/>
      </c>
      <c r="Y3" s="38" t="str">
        <f t="array" ref="Y3">IF(Y5&lt;&gt;"",SUM(Y6:Y1004*$AT6:$AT1004),"")</f>
        <v/>
      </c>
      <c r="Z3" s="38" t="str">
        <f t="array" ref="Z3">IF(Z5&lt;&gt;"",SUM(Z6:Z1004*$AT6:$AT1004),"")</f>
        <v/>
      </c>
      <c r="AA3" s="38" t="str">
        <f t="array" ref="AA3">IF(AA5&lt;&gt;"",SUM(AA6:AA1004*$AT6:$AT1004),"")</f>
        <v/>
      </c>
      <c r="AB3" s="38" t="str">
        <f t="array" ref="AB3">IF(AB5&lt;&gt;"",SUM(AB6:AB1004*$AT6:$AT1004),"")</f>
        <v/>
      </c>
      <c r="AC3" s="38" t="str">
        <f t="array" ref="AC3">IF(AC5&lt;&gt;"",SUM(AC6:AC1004*$AT6:$AT1004),"")</f>
        <v/>
      </c>
      <c r="AD3" s="38" t="str">
        <f t="array" ref="AD3">IF(AD5&lt;&gt;"",SUM(AD6:AD1004*$AT6:$AT1004),"")</f>
        <v/>
      </c>
      <c r="AE3" s="38" t="str">
        <f t="array" ref="AE3">IF(AE5&lt;&gt;"",SUM(AE6:AE1004*$AT6:$AT1004),"")</f>
        <v/>
      </c>
      <c r="AF3" s="38" t="str">
        <f t="array" ref="AF3">IF(AF5&lt;&gt;"",SUM(AF6:AF1004*$AT6:$AT1004),"")</f>
        <v/>
      </c>
      <c r="AG3" s="38" t="str">
        <f t="array" ref="AG3">IF(AG5&lt;&gt;"",SUM(AG6:AG1004*$AT6:$AT1004),"")</f>
        <v/>
      </c>
      <c r="AH3" s="38" t="str">
        <f t="array" ref="AH3">IF(AH5&lt;&gt;"",SUM(AH6:AH1004*$AT6:$AT1004),"")</f>
        <v/>
      </c>
      <c r="AI3" s="38" t="str">
        <f t="array" ref="AI3">IF(AI5&lt;&gt;"",SUM(AI6:AI1004*$AT6:$AT1004),"")</f>
        <v/>
      </c>
      <c r="AJ3" s="38" t="str">
        <f t="array" ref="AJ3">IF(AJ5&lt;&gt;"",SUM(AJ6:AJ1004*$AT6:$AT1004),"")</f>
        <v/>
      </c>
      <c r="AK3" s="38" t="str">
        <f t="array" ref="AK3">IF(AK5&lt;&gt;"",SUM(AK6:AK1004*$AT6:$AT1004),"")</f>
        <v/>
      </c>
      <c r="AL3" s="38" t="str">
        <f t="array" ref="AL3">IF(AL5&lt;&gt;"",SUM(AL6:AL1004*$AT6:$AT1004),"")</f>
        <v/>
      </c>
      <c r="AM3" s="38" t="str">
        <f t="array" ref="AM3">IF(AM5&lt;&gt;"",SUM(AM6:AM1004*$AT6:$AT1004),"")</f>
        <v/>
      </c>
      <c r="AN3" s="38" t="str">
        <f t="array" ref="AN3">IF(AN5&lt;&gt;"",SUM(AN6:AN1004*$AT6:$AT1004),"")</f>
        <v/>
      </c>
      <c r="AO3" s="38" t="str">
        <f t="array" ref="AO3">IF(AO5&lt;&gt;"",SUM(AO6:AO1004*$AT6:$AT1004),"")</f>
        <v/>
      </c>
      <c r="AP3" s="38" t="str">
        <f t="array" ref="AP3">IF(AP5&lt;&gt;"",SUM(AP6:AP1004*$AT6:$AT1004),"")</f>
        <v/>
      </c>
      <c r="AQ3" s="37"/>
      <c r="AR3" s="37"/>
      <c r="AS3" s="37"/>
      <c r="AT3" s="37"/>
      <c r="AU3" s="37"/>
    </row>
    <row r="4" spans="1:47" ht="24" thickBot="1">
      <c r="A4" s="115" t="s">
        <v>12</v>
      </c>
      <c r="B4" s="117"/>
      <c r="C4" s="117"/>
      <c r="D4" s="117"/>
      <c r="E4" s="117"/>
      <c r="F4" s="117"/>
      <c r="G4" s="117"/>
      <c r="H4" s="116"/>
      <c r="I4" s="115" t="s">
        <v>13</v>
      </c>
      <c r="J4" s="116"/>
      <c r="K4" s="90"/>
      <c r="L4" s="7"/>
      <c r="M4" s="115" t="s">
        <v>15</v>
      </c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6"/>
      <c r="AQ4" s="37"/>
      <c r="AR4" s="37"/>
      <c r="AS4" s="37"/>
      <c r="AT4" s="37"/>
      <c r="AU4" s="37"/>
    </row>
    <row r="5" spans="1:47" ht="15.75" thickBot="1">
      <c r="A5" s="8" t="s">
        <v>0</v>
      </c>
      <c r="B5" s="9" t="s">
        <v>8</v>
      </c>
      <c r="C5" s="9" t="s">
        <v>1</v>
      </c>
      <c r="D5" s="9" t="s">
        <v>2</v>
      </c>
      <c r="E5" s="9" t="s">
        <v>43</v>
      </c>
      <c r="F5" s="9" t="s">
        <v>42</v>
      </c>
      <c r="G5" s="9" t="s">
        <v>3</v>
      </c>
      <c r="H5" s="9" t="s">
        <v>57</v>
      </c>
      <c r="I5" s="9" t="s">
        <v>4</v>
      </c>
      <c r="J5" s="9" t="s">
        <v>5</v>
      </c>
      <c r="K5" s="9" t="s">
        <v>41</v>
      </c>
      <c r="L5" s="9">
        <v>0</v>
      </c>
      <c r="M5" s="9">
        <f>IF(SprintDuration&gt;0,1,"")</f>
        <v>1</v>
      </c>
      <c r="N5" s="9">
        <f>IF(COUNTA($M5:M5)&lt;SprintDuration,M5+1,"")</f>
        <v>2</v>
      </c>
      <c r="O5" s="9">
        <f>IF(COUNTA($M5:N5)&lt;SprintDuration,N5+1,"")</f>
        <v>3</v>
      </c>
      <c r="P5" s="9">
        <f>IF(COUNTA($M5:O5)&lt;SprintDuration,O5+1,"")</f>
        <v>4</v>
      </c>
      <c r="Q5" s="9">
        <f>IF(COUNTA($M5:P5)&lt;SprintDuration,P5+1,"")</f>
        <v>5</v>
      </c>
      <c r="R5" s="9">
        <f>IF(COUNTA($M5:Q5)&lt;SprintDuration,Q5+1,"")</f>
        <v>6</v>
      </c>
      <c r="S5" s="9">
        <f>IF(COUNTA($M5:R5)&lt;SprintDuration,R5+1,"")</f>
        <v>7</v>
      </c>
      <c r="T5" s="9">
        <f>IF(COUNTA($M5:S5)&lt;SprintDuration,S5+1,"")</f>
        <v>8</v>
      </c>
      <c r="U5" s="9">
        <f>IF(COUNTA($M5:T5)&lt;SprintDuration,T5+1,"")</f>
        <v>9</v>
      </c>
      <c r="V5" s="9">
        <f>IF(COUNTA($M5:U5)&lt;SprintDuration,U5+1,"")</f>
        <v>10</v>
      </c>
      <c r="W5" s="9" t="str">
        <f>IF(COUNTA($M5:V5)&lt;SprintDuration,V5+1,"")</f>
        <v/>
      </c>
      <c r="X5" s="9" t="str">
        <f>IF(COUNTA($M5:W5)&lt;SprintDuration,W5+1,"")</f>
        <v/>
      </c>
      <c r="Y5" s="9" t="str">
        <f>IF(COUNTA($M5:X5)&lt;SprintDuration,X5+1,"")</f>
        <v/>
      </c>
      <c r="Z5" s="9" t="str">
        <f>IF(COUNTA($M5:Y5)&lt;SprintDuration,Y5+1,"")</f>
        <v/>
      </c>
      <c r="AA5" s="9" t="str">
        <f>IF(COUNTA($M5:Z5)&lt;SprintDuration,Z5+1,"")</f>
        <v/>
      </c>
      <c r="AB5" s="9" t="str">
        <f>IF(COUNTA($M5:AA5)&lt;SprintDuration,AA5+1,"")</f>
        <v/>
      </c>
      <c r="AC5" s="9" t="str">
        <f>IF(COUNTA($M5:AB5)&lt;SprintDuration,AB5+1,"")</f>
        <v/>
      </c>
      <c r="AD5" s="9" t="str">
        <f>IF(COUNTA($M5:AC5)&lt;SprintDuration,AC5+1,"")</f>
        <v/>
      </c>
      <c r="AE5" s="9" t="str">
        <f>IF(COUNTA($M5:AD5)&lt;SprintDuration,AD5+1,"")</f>
        <v/>
      </c>
      <c r="AF5" s="9" t="str">
        <f>IF(COUNTA($M5:AE5)&lt;SprintDuration,AE5+1,"")</f>
        <v/>
      </c>
      <c r="AG5" s="9" t="str">
        <f>IF(COUNTA($M5:AF5)&lt;SprintDuration,AF5+1,"")</f>
        <v/>
      </c>
      <c r="AH5" s="9" t="str">
        <f>IF(COUNTA($M5:AG5)&lt;SprintDuration,AG5+1,"")</f>
        <v/>
      </c>
      <c r="AI5" s="9" t="str">
        <f>IF(COUNTA($M5:AH5)&lt;SprintDuration,AH5+1,"")</f>
        <v/>
      </c>
      <c r="AJ5" s="9" t="str">
        <f>IF(COUNTA($M5:AI5)&lt;SprintDuration,AI5+1,"")</f>
        <v/>
      </c>
      <c r="AK5" s="9" t="str">
        <f>IF(COUNTA($M5:AJ5)&lt;SprintDuration,AJ5+1,"")</f>
        <v/>
      </c>
      <c r="AL5" s="9" t="str">
        <f>IF(COUNTA($M5:AK5)&lt;SprintDuration,AK5+1,"")</f>
        <v/>
      </c>
      <c r="AM5" s="9" t="str">
        <f>IF(COUNTA($M5:AL5)&lt;SprintDuration,AL5+1,"")</f>
        <v/>
      </c>
      <c r="AN5" s="9" t="str">
        <f>IF(COUNTA($M5:AM5)&lt;SprintDuration,AM5+1,"")</f>
        <v/>
      </c>
      <c r="AO5" s="9" t="str">
        <f>IF(COUNTA($M5:AN5)&lt;SprintDuration,AN5+1,"")</f>
        <v/>
      </c>
      <c r="AP5" s="10" t="str">
        <f>IF(COUNTA($M5:AO5)&lt;SprintDuration,AO5+1,"")</f>
        <v/>
      </c>
      <c r="AQ5" s="37"/>
      <c r="AR5" s="37" t="s">
        <v>16</v>
      </c>
      <c r="AS5" s="37" t="s">
        <v>17</v>
      </c>
      <c r="AT5" s="37" t="s">
        <v>18</v>
      </c>
      <c r="AU5" s="37" t="s">
        <v>19</v>
      </c>
    </row>
    <row r="6" spans="1:47" ht="15" hidden="1">
      <c r="A6" s="53">
        <f t="shared" ref="A6:A69" si="1">IF((ROW(A6)-System_BacklogHeadRow-1)&lt;System_TaskCount,ROW(A6)-System_BacklogHeadRow-1,"")</f>
        <v>1</v>
      </c>
      <c r="B6" s="54">
        <f ca="1">IF(K6&lt;&gt;"",K6-SUM(OFFSET(L6,0,1,1,SprintDuration)),"")</f>
        <v>6</v>
      </c>
      <c r="C6" s="11" t="s">
        <v>92</v>
      </c>
      <c r="D6" s="11" t="s">
        <v>96</v>
      </c>
      <c r="E6" s="110"/>
      <c r="F6" s="18"/>
      <c r="G6" s="106" t="s">
        <v>91</v>
      </c>
      <c r="H6" s="11"/>
      <c r="I6" s="11"/>
      <c r="J6" s="11" t="s">
        <v>89</v>
      </c>
      <c r="K6" s="12">
        <v>6</v>
      </c>
      <c r="L6" s="13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42"/>
      <c r="AQ6" s="37"/>
      <c r="AR6" s="37">
        <f>COUNTA(I6)</f>
        <v>0</v>
      </c>
      <c r="AS6" s="37">
        <f t="array" aca="1" ref="AS6" ca="1">IF(ISERROR(INDIRECT("SYSGROUP"&amp;MATCH(J6,TeamGroup,0))),0,COUNTA(INDIRECT("SYSGROUP"&amp;MATCH(J6,TeamGroup,0))))</f>
        <v>12</v>
      </c>
      <c r="AT6" s="37">
        <f ca="1">SUM(AR6:AS6)</f>
        <v>12</v>
      </c>
      <c r="AU6" s="37">
        <f t="shared" ref="AU6:AU69" ca="1" si="2">SUM(OFFSET(L6,0,1,1,SprintDuration))</f>
        <v>0</v>
      </c>
    </row>
    <row r="7" spans="1:47" ht="15" hidden="1">
      <c r="A7" s="55">
        <f t="shared" si="1"/>
        <v>2</v>
      </c>
      <c r="B7" s="56" t="str">
        <f ca="1">IF(K7&lt;&gt;"",K7-SUM(OFFSET(L7,0,1,1,SprintDuration)),"")</f>
        <v/>
      </c>
      <c r="C7" s="14" t="s">
        <v>107</v>
      </c>
      <c r="D7" s="14" t="s">
        <v>95</v>
      </c>
      <c r="E7" s="110"/>
      <c r="F7" s="18"/>
      <c r="G7" s="108" t="s">
        <v>142</v>
      </c>
      <c r="H7" s="11"/>
      <c r="I7" s="14"/>
      <c r="J7" s="14"/>
      <c r="K7" s="12"/>
      <c r="L7" s="17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43"/>
      <c r="AQ7" s="37"/>
      <c r="AR7" s="37">
        <f t="shared" ref="AR7:AR70" si="3">COUNTA(I7)</f>
        <v>0</v>
      </c>
      <c r="AS7" s="37">
        <f t="array" aca="1" ref="AS7" ca="1">IF(ISERROR(INDIRECT("SYSGROUP"&amp;MATCH(J7,TeamGroup,0))),0,COUNTA(INDIRECT("SYSGROUP"&amp;MATCH(J7,TeamGroup,0))))</f>
        <v>0</v>
      </c>
      <c r="AT7" s="37">
        <f t="shared" ref="AT7:AT70" ca="1" si="4">SUM(AR7:AS7)</f>
        <v>0</v>
      </c>
      <c r="AU7" s="37">
        <f t="shared" ca="1" si="2"/>
        <v>0</v>
      </c>
    </row>
    <row r="8" spans="1:47" ht="15" hidden="1">
      <c r="A8" s="55">
        <f t="shared" si="1"/>
        <v>3</v>
      </c>
      <c r="B8" s="56" t="str">
        <f ca="1">IF(K8&lt;&gt;"",K8-SUM(OFFSET(L8,0,1,1,SprintDuration)),"")</f>
        <v/>
      </c>
      <c r="C8" s="14" t="s">
        <v>107</v>
      </c>
      <c r="D8" s="14" t="s">
        <v>95</v>
      </c>
      <c r="E8" s="110"/>
      <c r="F8" s="18"/>
      <c r="G8" s="108" t="s">
        <v>123</v>
      </c>
      <c r="H8" s="14"/>
      <c r="I8" s="14"/>
      <c r="J8" s="14"/>
      <c r="K8" s="12"/>
      <c r="L8" s="17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43"/>
      <c r="AQ8" s="37"/>
      <c r="AR8" s="37">
        <f t="shared" si="3"/>
        <v>0</v>
      </c>
      <c r="AS8" s="37">
        <f t="array" aca="1" ref="AS8" ca="1">IF(ISERROR(INDIRECT("SYSGROUP"&amp;MATCH(J8,TeamGroup,0))),0,COUNTA(INDIRECT("SYSGROUP"&amp;MATCH(J8,TeamGroup,0))))</f>
        <v>0</v>
      </c>
      <c r="AT8" s="37">
        <f t="shared" ca="1" si="4"/>
        <v>0</v>
      </c>
      <c r="AU8" s="37">
        <f t="shared" ca="1" si="2"/>
        <v>0</v>
      </c>
    </row>
    <row r="9" spans="1:47" ht="15">
      <c r="A9" s="55">
        <f t="shared" si="1"/>
        <v>4</v>
      </c>
      <c r="B9" s="56" t="str">
        <f ca="1">IF(K9&lt;&gt;"",K9-SUM(OFFSET(L9,0,1,1,SprintDuration)),"")</f>
        <v/>
      </c>
      <c r="C9" s="14" t="s">
        <v>107</v>
      </c>
      <c r="D9" s="14" t="s">
        <v>97</v>
      </c>
      <c r="E9" s="110"/>
      <c r="F9" s="18"/>
      <c r="G9" s="108" t="s">
        <v>121</v>
      </c>
      <c r="H9" s="14"/>
      <c r="I9" s="14"/>
      <c r="J9" s="14"/>
      <c r="K9" s="12"/>
      <c r="L9" s="17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43"/>
      <c r="AQ9" s="37"/>
      <c r="AR9" s="37">
        <f t="shared" si="3"/>
        <v>0</v>
      </c>
      <c r="AS9" s="37">
        <f t="array" aca="1" ref="AS9" ca="1">IF(ISERROR(INDIRECT("SYSGROUP"&amp;MATCH(J9,TeamGroup,0))),0,COUNTA(INDIRECT("SYSGROUP"&amp;MATCH(J9,TeamGroup,0))))</f>
        <v>0</v>
      </c>
      <c r="AT9" s="37">
        <f t="shared" ca="1" si="4"/>
        <v>0</v>
      </c>
      <c r="AU9" s="37">
        <f t="shared" ca="1" si="2"/>
        <v>0</v>
      </c>
    </row>
    <row r="10" spans="1:47" ht="15">
      <c r="A10" s="55">
        <f t="shared" si="1"/>
        <v>5</v>
      </c>
      <c r="B10" s="56" t="str">
        <f ca="1">IF(K10&lt;&gt;"",K10-SUM(OFFSET(L10,0,1,1,SprintDuration)),"")</f>
        <v/>
      </c>
      <c r="C10" s="14" t="s">
        <v>107</v>
      </c>
      <c r="D10" s="14" t="s">
        <v>97</v>
      </c>
      <c r="E10" s="110"/>
      <c r="F10" s="18"/>
      <c r="G10" s="108" t="s">
        <v>118</v>
      </c>
      <c r="H10" s="11"/>
      <c r="I10" s="14"/>
      <c r="J10" s="14"/>
      <c r="K10" s="12"/>
      <c r="L10" s="1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43"/>
      <c r="AQ10" s="37"/>
      <c r="AR10" s="37">
        <f t="shared" si="3"/>
        <v>0</v>
      </c>
      <c r="AS10" s="37">
        <f t="array" aca="1" ref="AS10" ca="1">IF(ISERROR(INDIRECT("SYSGROUP"&amp;MATCH(J10,TeamGroup,0))),0,COUNTA(INDIRECT("SYSGROUP"&amp;MATCH(J10,TeamGroup,0))))</f>
        <v>0</v>
      </c>
      <c r="AT10" s="37">
        <f t="shared" ca="1" si="4"/>
        <v>0</v>
      </c>
      <c r="AU10" s="37">
        <f t="shared" ca="1" si="2"/>
        <v>0</v>
      </c>
    </row>
    <row r="11" spans="1:47" ht="15">
      <c r="A11" s="55">
        <f t="shared" si="1"/>
        <v>6</v>
      </c>
      <c r="B11" s="56" t="str">
        <f t="shared" ref="B11:B69" ca="1" si="5">IF(K11&lt;&gt;"",K11-SUM(OFFSET(L11,0,1,1,SprintDuration)),"")</f>
        <v/>
      </c>
      <c r="C11" s="14" t="s">
        <v>107</v>
      </c>
      <c r="D11" s="14" t="s">
        <v>97</v>
      </c>
      <c r="E11" s="110"/>
      <c r="F11" s="18"/>
      <c r="G11" s="108" t="s">
        <v>120</v>
      </c>
      <c r="H11" s="14"/>
      <c r="I11" s="14"/>
      <c r="J11" s="14"/>
      <c r="K11" s="12"/>
      <c r="L11" s="17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43"/>
      <c r="AQ11" s="37"/>
      <c r="AR11" s="37">
        <f t="shared" si="3"/>
        <v>0</v>
      </c>
      <c r="AS11" s="37">
        <f t="array" aca="1" ref="AS11" ca="1">IF(ISERROR(INDIRECT("SYSGROUP"&amp;MATCH(J11,TeamGroup,0))),0,COUNTA(INDIRECT("SYSGROUP"&amp;MATCH(J11,TeamGroup,0))))</f>
        <v>0</v>
      </c>
      <c r="AT11" s="37">
        <f t="shared" ca="1" si="4"/>
        <v>0</v>
      </c>
      <c r="AU11" s="37">
        <f t="shared" ca="1" si="2"/>
        <v>0</v>
      </c>
    </row>
    <row r="12" spans="1:47" ht="15">
      <c r="A12" s="55">
        <f t="shared" si="1"/>
        <v>7</v>
      </c>
      <c r="B12" s="56" t="str">
        <f t="shared" ca="1" si="5"/>
        <v/>
      </c>
      <c r="C12" s="14" t="s">
        <v>107</v>
      </c>
      <c r="D12" s="14" t="s">
        <v>97</v>
      </c>
      <c r="E12" s="110"/>
      <c r="F12" s="18"/>
      <c r="G12" s="108" t="s">
        <v>141</v>
      </c>
      <c r="H12" s="14"/>
      <c r="I12" s="14"/>
      <c r="J12" s="14"/>
      <c r="K12" s="12"/>
      <c r="L12" s="17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43"/>
      <c r="AQ12" s="37"/>
      <c r="AR12" s="37">
        <f t="shared" si="3"/>
        <v>0</v>
      </c>
      <c r="AS12" s="37">
        <f t="array" aca="1" ref="AS12" ca="1">IF(ISERROR(INDIRECT("SYSGROUP"&amp;MATCH(J12,TeamGroup,0))),0,COUNTA(INDIRECT("SYSGROUP"&amp;MATCH(J12,TeamGroup,0))))</f>
        <v>0</v>
      </c>
      <c r="AT12" s="37">
        <f t="shared" ca="1" si="4"/>
        <v>0</v>
      </c>
      <c r="AU12" s="37">
        <f t="shared" ca="1" si="2"/>
        <v>0</v>
      </c>
    </row>
    <row r="13" spans="1:47" ht="15">
      <c r="A13" s="55">
        <f t="shared" si="1"/>
        <v>8</v>
      </c>
      <c r="B13" s="56" t="str">
        <f t="shared" ca="1" si="5"/>
        <v/>
      </c>
      <c r="C13" s="14" t="s">
        <v>107</v>
      </c>
      <c r="D13" s="14" t="s">
        <v>97</v>
      </c>
      <c r="E13" s="110"/>
      <c r="F13" s="18"/>
      <c r="G13" s="108" t="s">
        <v>177</v>
      </c>
      <c r="H13" s="11"/>
      <c r="I13" s="14"/>
      <c r="J13" s="14"/>
      <c r="K13" s="12"/>
      <c r="L13" s="17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43"/>
      <c r="AQ13" s="37"/>
      <c r="AR13" s="37">
        <f t="shared" si="3"/>
        <v>0</v>
      </c>
      <c r="AS13" s="37">
        <f t="array" aca="1" ref="AS13" ca="1">IF(ISERROR(INDIRECT("SYSGROUP"&amp;MATCH(J13,TeamGroup,0))),0,COUNTA(INDIRECT("SYSGROUP"&amp;MATCH(J13,TeamGroup,0))))</f>
        <v>0</v>
      </c>
      <c r="AT13" s="37">
        <f t="shared" ca="1" si="4"/>
        <v>0</v>
      </c>
      <c r="AU13" s="37">
        <f t="shared" ca="1" si="2"/>
        <v>0</v>
      </c>
    </row>
    <row r="14" spans="1:47" ht="15">
      <c r="A14" s="55">
        <f t="shared" si="1"/>
        <v>9</v>
      </c>
      <c r="B14" s="56" t="str">
        <f t="shared" ca="1" si="5"/>
        <v/>
      </c>
      <c r="C14" s="14" t="s">
        <v>107</v>
      </c>
      <c r="D14" s="14" t="s">
        <v>97</v>
      </c>
      <c r="E14" s="110"/>
      <c r="F14" s="18"/>
      <c r="G14" s="108" t="s">
        <v>122</v>
      </c>
      <c r="H14" s="14"/>
      <c r="I14" s="14"/>
      <c r="J14" s="14"/>
      <c r="K14" s="12"/>
      <c r="L14" s="1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43"/>
      <c r="AQ14" s="37"/>
      <c r="AR14" s="37">
        <f t="shared" si="3"/>
        <v>0</v>
      </c>
      <c r="AS14" s="37">
        <f t="array" aca="1" ref="AS14" ca="1">IF(ISERROR(INDIRECT("SYSGROUP"&amp;MATCH(J14,TeamGroup,0))),0,COUNTA(INDIRECT("SYSGROUP"&amp;MATCH(J14,TeamGroup,0))))</f>
        <v>0</v>
      </c>
      <c r="AT14" s="37">
        <f t="shared" ca="1" si="4"/>
        <v>0</v>
      </c>
      <c r="AU14" s="37">
        <f t="shared" ca="1" si="2"/>
        <v>0</v>
      </c>
    </row>
    <row r="15" spans="1:47" ht="15">
      <c r="A15" s="55">
        <f t="shared" si="1"/>
        <v>10</v>
      </c>
      <c r="B15" s="56" t="str">
        <f t="shared" ca="1" si="5"/>
        <v/>
      </c>
      <c r="C15" s="14" t="s">
        <v>107</v>
      </c>
      <c r="D15" s="14" t="s">
        <v>97</v>
      </c>
      <c r="E15" s="110"/>
      <c r="F15" s="18"/>
      <c r="G15" s="108" t="s">
        <v>117</v>
      </c>
      <c r="H15" s="11"/>
      <c r="I15" s="14"/>
      <c r="J15" s="14"/>
      <c r="K15" s="12"/>
      <c r="L15" s="17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43"/>
      <c r="AQ15" s="37"/>
      <c r="AR15" s="37">
        <f t="shared" si="3"/>
        <v>0</v>
      </c>
      <c r="AS15" s="37">
        <f t="array" aca="1" ref="AS15" ca="1">IF(ISERROR(INDIRECT("SYSGROUP"&amp;MATCH(J15,TeamGroup,0))),0,COUNTA(INDIRECT("SYSGROUP"&amp;MATCH(J15,TeamGroup,0))))</f>
        <v>0</v>
      </c>
      <c r="AT15" s="37">
        <f t="shared" ca="1" si="4"/>
        <v>0</v>
      </c>
      <c r="AU15" s="37">
        <f t="shared" ca="1" si="2"/>
        <v>0</v>
      </c>
    </row>
    <row r="16" spans="1:47" ht="15">
      <c r="A16" s="55">
        <f t="shared" si="1"/>
        <v>11</v>
      </c>
      <c r="B16" s="56" t="str">
        <f t="shared" ca="1" si="5"/>
        <v/>
      </c>
      <c r="C16" s="14" t="s">
        <v>107</v>
      </c>
      <c r="D16" s="14" t="s">
        <v>97</v>
      </c>
      <c r="E16" s="110"/>
      <c r="F16" s="18"/>
      <c r="G16" s="108" t="s">
        <v>119</v>
      </c>
      <c r="H16" s="11"/>
      <c r="I16" s="14"/>
      <c r="J16" s="14"/>
      <c r="K16" s="12"/>
      <c r="L16" s="17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43"/>
      <c r="AQ16" s="37"/>
      <c r="AR16" s="37">
        <f t="shared" si="3"/>
        <v>0</v>
      </c>
      <c r="AS16" s="37">
        <f t="array" aca="1" ref="AS16" ca="1">IF(ISERROR(INDIRECT("SYSGROUP"&amp;MATCH(J16,TeamGroup,0))),0,COUNTA(INDIRECT("SYSGROUP"&amp;MATCH(J16,TeamGroup,0))))</f>
        <v>0</v>
      </c>
      <c r="AT16" s="37">
        <f t="shared" ca="1" si="4"/>
        <v>0</v>
      </c>
      <c r="AU16" s="37">
        <f t="shared" ca="1" si="2"/>
        <v>0</v>
      </c>
    </row>
    <row r="17" spans="1:47" ht="15">
      <c r="A17" s="55">
        <f t="shared" si="1"/>
        <v>12</v>
      </c>
      <c r="B17" s="56" t="str">
        <f t="shared" ca="1" si="5"/>
        <v/>
      </c>
      <c r="C17" s="14" t="s">
        <v>107</v>
      </c>
      <c r="D17" s="14" t="s">
        <v>94</v>
      </c>
      <c r="E17" s="110"/>
      <c r="F17" s="18"/>
      <c r="G17" s="108" t="s">
        <v>99</v>
      </c>
      <c r="H17" s="14"/>
      <c r="I17" s="14"/>
      <c r="J17" s="14"/>
      <c r="K17" s="12"/>
      <c r="L17" s="17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43"/>
      <c r="AQ17" s="37"/>
      <c r="AR17" s="37">
        <f t="shared" si="3"/>
        <v>0</v>
      </c>
      <c r="AS17" s="37">
        <f t="array" aca="1" ref="AS17" ca="1">IF(ISERROR(INDIRECT("SYSGROUP"&amp;MATCH(J17,TeamGroup,0))),0,COUNTA(INDIRECT("SYSGROUP"&amp;MATCH(J17,TeamGroup,0))))</f>
        <v>0</v>
      </c>
      <c r="AT17" s="37">
        <f t="shared" ca="1" si="4"/>
        <v>0</v>
      </c>
      <c r="AU17" s="37">
        <f t="shared" ca="1" si="2"/>
        <v>0</v>
      </c>
    </row>
    <row r="18" spans="1:47" ht="15">
      <c r="A18" s="55">
        <f t="shared" si="1"/>
        <v>13</v>
      </c>
      <c r="B18" s="56" t="str">
        <f t="shared" ca="1" si="5"/>
        <v/>
      </c>
      <c r="C18" s="14" t="s">
        <v>107</v>
      </c>
      <c r="D18" s="14" t="s">
        <v>94</v>
      </c>
      <c r="E18" s="110"/>
      <c r="F18" s="18"/>
      <c r="G18" s="108" t="s">
        <v>100</v>
      </c>
      <c r="H18" s="11"/>
      <c r="I18" s="14"/>
      <c r="J18" s="14"/>
      <c r="K18" s="12"/>
      <c r="L18" s="1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43"/>
      <c r="AQ18" s="37"/>
      <c r="AR18" s="37">
        <f t="shared" si="3"/>
        <v>0</v>
      </c>
      <c r="AS18" s="37">
        <f t="array" aca="1" ref="AS18" ca="1">IF(ISERROR(INDIRECT("SYSGROUP"&amp;MATCH(J18,TeamGroup,0))),0,COUNTA(INDIRECT("SYSGROUP"&amp;MATCH(J18,TeamGroup,0))))</f>
        <v>0</v>
      </c>
      <c r="AT18" s="37">
        <f t="shared" ca="1" si="4"/>
        <v>0</v>
      </c>
      <c r="AU18" s="37">
        <f t="shared" ca="1" si="2"/>
        <v>0</v>
      </c>
    </row>
    <row r="19" spans="1:47" ht="15">
      <c r="A19" s="55">
        <f t="shared" si="1"/>
        <v>14</v>
      </c>
      <c r="B19" s="56" t="str">
        <f t="shared" ca="1" si="5"/>
        <v/>
      </c>
      <c r="C19" s="14" t="s">
        <v>107</v>
      </c>
      <c r="D19" s="14" t="s">
        <v>94</v>
      </c>
      <c r="E19" s="110"/>
      <c r="F19" s="18"/>
      <c r="G19" s="108" t="s">
        <v>101</v>
      </c>
      <c r="H19" s="14"/>
      <c r="I19" s="14"/>
      <c r="J19" s="14"/>
      <c r="K19" s="12"/>
      <c r="L19" s="17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43"/>
      <c r="AQ19" s="37"/>
      <c r="AR19" s="37">
        <f t="shared" si="3"/>
        <v>0</v>
      </c>
      <c r="AS19" s="37">
        <f t="array" aca="1" ref="AS19" ca="1">IF(ISERROR(INDIRECT("SYSGROUP"&amp;MATCH(J19,TeamGroup,0))),0,COUNTA(INDIRECT("SYSGROUP"&amp;MATCH(J19,TeamGroup,0))))</f>
        <v>0</v>
      </c>
      <c r="AT19" s="37">
        <f t="shared" ca="1" si="4"/>
        <v>0</v>
      </c>
      <c r="AU19" s="37">
        <f t="shared" ca="1" si="2"/>
        <v>0</v>
      </c>
    </row>
    <row r="20" spans="1:47" ht="15">
      <c r="A20" s="55">
        <f t="shared" si="1"/>
        <v>15</v>
      </c>
      <c r="B20" s="56" t="str">
        <f t="shared" ca="1" si="5"/>
        <v/>
      </c>
      <c r="C20" s="14" t="s">
        <v>107</v>
      </c>
      <c r="D20" s="14" t="s">
        <v>94</v>
      </c>
      <c r="E20" s="110"/>
      <c r="F20" s="18"/>
      <c r="G20" s="108" t="s">
        <v>116</v>
      </c>
      <c r="H20" s="14"/>
      <c r="I20" s="14"/>
      <c r="J20" s="14"/>
      <c r="K20" s="12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43"/>
      <c r="AQ20" s="37"/>
      <c r="AR20" s="37">
        <f t="shared" si="3"/>
        <v>0</v>
      </c>
      <c r="AS20" s="37">
        <f t="array" aca="1" ref="AS20" ca="1">IF(ISERROR(INDIRECT("SYSGROUP"&amp;MATCH(J20,TeamGroup,0))),0,COUNTA(INDIRECT("SYSGROUP"&amp;MATCH(J20,TeamGroup,0))))</f>
        <v>0</v>
      </c>
      <c r="AT20" s="37">
        <f t="shared" ca="1" si="4"/>
        <v>0</v>
      </c>
      <c r="AU20" s="37">
        <f t="shared" ca="1" si="2"/>
        <v>0</v>
      </c>
    </row>
    <row r="21" spans="1:47" ht="15.75" thickBot="1">
      <c r="A21" s="55">
        <f t="shared" si="1"/>
        <v>16</v>
      </c>
      <c r="B21" s="56" t="str">
        <f t="shared" ca="1" si="5"/>
        <v/>
      </c>
      <c r="C21" s="14" t="s">
        <v>107</v>
      </c>
      <c r="D21" s="14" t="s">
        <v>94</v>
      </c>
      <c r="E21" s="110"/>
      <c r="F21" s="18"/>
      <c r="G21" s="108" t="s">
        <v>115</v>
      </c>
      <c r="H21" s="11"/>
      <c r="I21" s="14"/>
      <c r="J21" s="14"/>
      <c r="K21" s="16"/>
      <c r="L21" s="17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43"/>
      <c r="AQ21" s="37"/>
      <c r="AR21" s="37">
        <f t="shared" si="3"/>
        <v>0</v>
      </c>
      <c r="AS21" s="37">
        <f t="array" aca="1" ref="AS21" ca="1">IF(ISERROR(INDIRECT("SYSGROUP"&amp;MATCH(J21,TeamGroup,0))),0,COUNTA(INDIRECT("SYSGROUP"&amp;MATCH(J21,TeamGroup,0))))</f>
        <v>0</v>
      </c>
      <c r="AT21" s="37">
        <f t="shared" ca="1" si="4"/>
        <v>0</v>
      </c>
      <c r="AU21" s="37">
        <f t="shared" ca="1" si="2"/>
        <v>0</v>
      </c>
    </row>
    <row r="22" spans="1:47" ht="15.75" hidden="1" thickBot="1">
      <c r="A22" s="55">
        <f t="shared" si="1"/>
        <v>17</v>
      </c>
      <c r="B22" s="56" t="str">
        <f t="shared" ca="1" si="5"/>
        <v/>
      </c>
      <c r="C22" s="14" t="s">
        <v>107</v>
      </c>
      <c r="D22" s="14" t="s">
        <v>103</v>
      </c>
      <c r="E22" s="110"/>
      <c r="F22" s="18"/>
      <c r="G22" s="108" t="s">
        <v>139</v>
      </c>
      <c r="H22" s="11"/>
      <c r="I22" s="14"/>
      <c r="J22" s="14"/>
      <c r="K22" s="16"/>
      <c r="L22" s="1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43"/>
      <c r="AQ22" s="37"/>
      <c r="AR22" s="37">
        <f t="shared" si="3"/>
        <v>0</v>
      </c>
      <c r="AS22" s="37">
        <f t="array" aca="1" ref="AS22" ca="1">IF(ISERROR(INDIRECT("SYSGROUP"&amp;MATCH(J22,TeamGroup,0))),0,COUNTA(INDIRECT("SYSGROUP"&amp;MATCH(J22,TeamGroup,0))))</f>
        <v>0</v>
      </c>
      <c r="AT22" s="37">
        <f t="shared" ca="1" si="4"/>
        <v>0</v>
      </c>
      <c r="AU22" s="37">
        <f t="shared" ca="1" si="2"/>
        <v>0</v>
      </c>
    </row>
    <row r="23" spans="1:47" ht="15.75" hidden="1" thickBot="1">
      <c r="A23" s="55">
        <f t="shared" si="1"/>
        <v>18</v>
      </c>
      <c r="B23" s="56" t="str">
        <f t="shared" ca="1" si="5"/>
        <v/>
      </c>
      <c r="C23" s="14" t="s">
        <v>107</v>
      </c>
      <c r="D23" s="14" t="s">
        <v>103</v>
      </c>
      <c r="E23" s="110"/>
      <c r="F23" s="18"/>
      <c r="G23" s="108" t="s">
        <v>134</v>
      </c>
      <c r="H23" s="11"/>
      <c r="I23" s="14"/>
      <c r="J23" s="14"/>
      <c r="K23" s="16"/>
      <c r="L23" s="17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43"/>
      <c r="AQ23" s="37"/>
      <c r="AR23" s="37">
        <f t="shared" si="3"/>
        <v>0</v>
      </c>
      <c r="AS23" s="37">
        <f t="array" aca="1" ref="AS23" ca="1">IF(ISERROR(INDIRECT("SYSGROUP"&amp;MATCH(J23,TeamGroup,0))),0,COUNTA(INDIRECT("SYSGROUP"&amp;MATCH(J23,TeamGroup,0))))</f>
        <v>0</v>
      </c>
      <c r="AT23" s="37">
        <f t="shared" ca="1" si="4"/>
        <v>0</v>
      </c>
      <c r="AU23" s="37">
        <f t="shared" ca="1" si="2"/>
        <v>0</v>
      </c>
    </row>
    <row r="24" spans="1:47" ht="15.75" hidden="1" thickBot="1">
      <c r="A24" s="55">
        <f t="shared" si="1"/>
        <v>19</v>
      </c>
      <c r="B24" s="56" t="str">
        <f t="shared" ca="1" si="5"/>
        <v/>
      </c>
      <c r="C24" s="14" t="s">
        <v>107</v>
      </c>
      <c r="D24" s="14" t="s">
        <v>103</v>
      </c>
      <c r="E24" s="110"/>
      <c r="F24" s="18"/>
      <c r="G24" s="108" t="s">
        <v>125</v>
      </c>
      <c r="H24" s="11"/>
      <c r="I24" s="14"/>
      <c r="J24" s="14"/>
      <c r="K24" s="16"/>
      <c r="L24" s="17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43"/>
      <c r="AQ24" s="37"/>
      <c r="AR24" s="37">
        <f t="shared" si="3"/>
        <v>0</v>
      </c>
      <c r="AS24" s="37">
        <f t="array" aca="1" ref="AS24" ca="1">IF(ISERROR(INDIRECT("SYSGROUP"&amp;MATCH(J24,TeamGroup,0))),0,COUNTA(INDIRECT("SYSGROUP"&amp;MATCH(J24,TeamGroup,0))))</f>
        <v>0</v>
      </c>
      <c r="AT24" s="37">
        <f t="shared" ca="1" si="4"/>
        <v>0</v>
      </c>
      <c r="AU24" s="37">
        <f t="shared" ca="1" si="2"/>
        <v>0</v>
      </c>
    </row>
    <row r="25" spans="1:47" ht="15.75" hidden="1" thickBot="1">
      <c r="A25" s="55">
        <f t="shared" si="1"/>
        <v>20</v>
      </c>
      <c r="B25" s="56" t="str">
        <f t="shared" ca="1" si="5"/>
        <v/>
      </c>
      <c r="C25" s="14" t="s">
        <v>107</v>
      </c>
      <c r="D25" s="14" t="s">
        <v>103</v>
      </c>
      <c r="E25" s="110"/>
      <c r="F25" s="18"/>
      <c r="G25" s="108" t="s">
        <v>133</v>
      </c>
      <c r="H25" s="11"/>
      <c r="I25" s="14"/>
      <c r="J25" s="14"/>
      <c r="K25" s="16"/>
      <c r="L25" s="17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43"/>
      <c r="AQ25" s="37"/>
      <c r="AR25" s="37">
        <f t="shared" si="3"/>
        <v>0</v>
      </c>
      <c r="AS25" s="37">
        <f t="array" aca="1" ref="AS25" ca="1">IF(ISERROR(INDIRECT("SYSGROUP"&amp;MATCH(J25,TeamGroup,0))),0,COUNTA(INDIRECT("SYSGROUP"&amp;MATCH(J25,TeamGroup,0))))</f>
        <v>0</v>
      </c>
      <c r="AT25" s="37">
        <f t="shared" ca="1" si="4"/>
        <v>0</v>
      </c>
      <c r="AU25" s="37">
        <f t="shared" ca="1" si="2"/>
        <v>0</v>
      </c>
    </row>
    <row r="26" spans="1:47" ht="15.75" hidden="1" thickBot="1">
      <c r="A26" s="55">
        <f t="shared" si="1"/>
        <v>21</v>
      </c>
      <c r="B26" s="56" t="str">
        <f t="shared" ca="1" si="5"/>
        <v/>
      </c>
      <c r="C26" s="14" t="s">
        <v>107</v>
      </c>
      <c r="D26" s="14" t="s">
        <v>103</v>
      </c>
      <c r="E26" s="110"/>
      <c r="F26" s="18"/>
      <c r="G26" s="108" t="s">
        <v>140</v>
      </c>
      <c r="H26" s="11"/>
      <c r="I26" s="14"/>
      <c r="J26" s="14"/>
      <c r="K26" s="12"/>
      <c r="L26" s="1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43"/>
      <c r="AQ26" s="37"/>
      <c r="AR26" s="37">
        <f t="shared" si="3"/>
        <v>0</v>
      </c>
      <c r="AS26" s="37">
        <f t="array" aca="1" ref="AS26" ca="1">IF(ISERROR(INDIRECT("SYSGROUP"&amp;MATCH(J26,TeamGroup,0))),0,COUNTA(INDIRECT("SYSGROUP"&amp;MATCH(J26,TeamGroup,0))))</f>
        <v>0</v>
      </c>
      <c r="AT26" s="37">
        <f t="shared" ca="1" si="4"/>
        <v>0</v>
      </c>
      <c r="AU26" s="37">
        <f t="shared" ca="1" si="2"/>
        <v>0</v>
      </c>
    </row>
    <row r="27" spans="1:47" ht="15.75" hidden="1" thickBot="1">
      <c r="A27" s="55">
        <f t="shared" si="1"/>
        <v>22</v>
      </c>
      <c r="B27" s="56" t="str">
        <f t="shared" ca="1" si="5"/>
        <v/>
      </c>
      <c r="C27" s="14" t="s">
        <v>107</v>
      </c>
      <c r="D27" s="14" t="s">
        <v>103</v>
      </c>
      <c r="E27" s="110"/>
      <c r="F27" s="18"/>
      <c r="G27" s="108" t="s">
        <v>124</v>
      </c>
      <c r="H27" s="14"/>
      <c r="I27" s="14"/>
      <c r="J27" s="14"/>
      <c r="K27" s="12"/>
      <c r="L27" s="17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43"/>
      <c r="AQ27" s="37"/>
      <c r="AR27" s="37">
        <f t="shared" si="3"/>
        <v>0</v>
      </c>
      <c r="AS27" s="37">
        <f t="array" aca="1" ref="AS27" ca="1">IF(ISERROR(INDIRECT("SYSGROUP"&amp;MATCH(J27,TeamGroup,0))),0,COUNTA(INDIRECT("SYSGROUP"&amp;MATCH(J27,TeamGroup,0))))</f>
        <v>0</v>
      </c>
      <c r="AT27" s="37">
        <f t="shared" ca="1" si="4"/>
        <v>0</v>
      </c>
      <c r="AU27" s="37">
        <f t="shared" ca="1" si="2"/>
        <v>0</v>
      </c>
    </row>
    <row r="28" spans="1:47" ht="15.75" hidden="1" thickBot="1">
      <c r="A28" s="55">
        <f t="shared" si="1"/>
        <v>23</v>
      </c>
      <c r="B28" s="56" t="str">
        <f t="shared" ca="1" si="5"/>
        <v/>
      </c>
      <c r="C28" s="14" t="s">
        <v>107</v>
      </c>
      <c r="D28" s="14" t="s">
        <v>103</v>
      </c>
      <c r="E28" s="110"/>
      <c r="F28" s="18"/>
      <c r="G28" s="108" t="s">
        <v>127</v>
      </c>
      <c r="H28" s="14"/>
      <c r="I28" s="14"/>
      <c r="J28" s="14"/>
      <c r="K28" s="12"/>
      <c r="L28" s="17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43"/>
      <c r="AQ28" s="37"/>
      <c r="AR28" s="37">
        <f t="shared" si="3"/>
        <v>0</v>
      </c>
      <c r="AS28" s="37">
        <f t="array" aca="1" ref="AS28" ca="1">IF(ISERROR(INDIRECT("SYSGROUP"&amp;MATCH(J28,TeamGroup,0))),0,COUNTA(INDIRECT("SYSGROUP"&amp;MATCH(J28,TeamGroup,0))))</f>
        <v>0</v>
      </c>
      <c r="AT28" s="37">
        <f t="shared" ca="1" si="4"/>
        <v>0</v>
      </c>
      <c r="AU28" s="37">
        <f t="shared" ca="1" si="2"/>
        <v>0</v>
      </c>
    </row>
    <row r="29" spans="1:47" ht="15.75" hidden="1" thickBot="1">
      <c r="A29" s="55">
        <f t="shared" si="1"/>
        <v>24</v>
      </c>
      <c r="B29" s="56" t="str">
        <f t="shared" ca="1" si="5"/>
        <v/>
      </c>
      <c r="C29" s="14" t="s">
        <v>107</v>
      </c>
      <c r="D29" s="14" t="s">
        <v>103</v>
      </c>
      <c r="E29" s="110"/>
      <c r="F29" s="18"/>
      <c r="G29" s="108" t="s">
        <v>135</v>
      </c>
      <c r="H29" s="14"/>
      <c r="I29" s="14"/>
      <c r="J29" s="14"/>
      <c r="K29" s="12"/>
      <c r="L29" s="17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43"/>
      <c r="AQ29" s="37"/>
      <c r="AR29" s="37">
        <f t="shared" si="3"/>
        <v>0</v>
      </c>
      <c r="AS29" s="37">
        <f t="array" aca="1" ref="AS29" ca="1">IF(ISERROR(INDIRECT("SYSGROUP"&amp;MATCH(J29,TeamGroup,0))),0,COUNTA(INDIRECT("SYSGROUP"&amp;MATCH(J29,TeamGroup,0))))</f>
        <v>0</v>
      </c>
      <c r="AT29" s="37">
        <f t="shared" ca="1" si="4"/>
        <v>0</v>
      </c>
      <c r="AU29" s="37">
        <f t="shared" ca="1" si="2"/>
        <v>0</v>
      </c>
    </row>
    <row r="30" spans="1:47" ht="15.75" hidden="1" thickBot="1">
      <c r="A30" s="55">
        <f t="shared" si="1"/>
        <v>25</v>
      </c>
      <c r="B30" s="56" t="str">
        <f t="shared" ca="1" si="5"/>
        <v/>
      </c>
      <c r="C30" s="14" t="s">
        <v>107</v>
      </c>
      <c r="D30" s="14" t="s">
        <v>103</v>
      </c>
      <c r="E30" s="110"/>
      <c r="F30" s="18"/>
      <c r="G30" s="108" t="s">
        <v>136</v>
      </c>
      <c r="H30" s="14"/>
      <c r="I30" s="14"/>
      <c r="J30" s="14"/>
      <c r="K30" s="12"/>
      <c r="L30" s="17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43"/>
      <c r="AQ30" s="37"/>
      <c r="AR30" s="37">
        <f t="shared" si="3"/>
        <v>0</v>
      </c>
      <c r="AS30" s="37">
        <f t="array" aca="1" ref="AS30" ca="1">IF(ISERROR(INDIRECT("SYSGROUP"&amp;MATCH(J30,TeamGroup,0))),0,COUNTA(INDIRECT("SYSGROUP"&amp;MATCH(J30,TeamGroup,0))))</f>
        <v>0</v>
      </c>
      <c r="AT30" s="37">
        <f t="shared" ca="1" si="4"/>
        <v>0</v>
      </c>
      <c r="AU30" s="37">
        <f t="shared" ca="1" si="2"/>
        <v>0</v>
      </c>
    </row>
    <row r="31" spans="1:47" ht="15.75" hidden="1" thickBot="1">
      <c r="A31" s="55">
        <f t="shared" si="1"/>
        <v>26</v>
      </c>
      <c r="B31" s="56" t="str">
        <f t="shared" ca="1" si="5"/>
        <v/>
      </c>
      <c r="C31" s="14" t="s">
        <v>107</v>
      </c>
      <c r="D31" s="14" t="s">
        <v>103</v>
      </c>
      <c r="E31" s="110"/>
      <c r="F31" s="18"/>
      <c r="G31" s="108" t="s">
        <v>137</v>
      </c>
      <c r="H31" s="14"/>
      <c r="I31" s="14"/>
      <c r="J31" s="14"/>
      <c r="K31" s="12"/>
      <c r="L31" s="17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43"/>
      <c r="AQ31" s="37"/>
      <c r="AR31" s="37">
        <f t="shared" si="3"/>
        <v>0</v>
      </c>
      <c r="AS31" s="37">
        <f t="array" aca="1" ref="AS31" ca="1">IF(ISERROR(INDIRECT("SYSGROUP"&amp;MATCH(J31,TeamGroup,0))),0,COUNTA(INDIRECT("SYSGROUP"&amp;MATCH(J31,TeamGroup,0))))</f>
        <v>0</v>
      </c>
      <c r="AT31" s="37">
        <f t="shared" ca="1" si="4"/>
        <v>0</v>
      </c>
      <c r="AU31" s="37">
        <f t="shared" ca="1" si="2"/>
        <v>0</v>
      </c>
    </row>
    <row r="32" spans="1:47" ht="15.75" hidden="1" thickBot="1">
      <c r="A32" s="55">
        <f t="shared" si="1"/>
        <v>27</v>
      </c>
      <c r="B32" s="56" t="str">
        <f t="shared" ca="1" si="5"/>
        <v/>
      </c>
      <c r="C32" s="14" t="s">
        <v>107</v>
      </c>
      <c r="D32" s="14" t="s">
        <v>103</v>
      </c>
      <c r="E32" s="110"/>
      <c r="F32" s="18"/>
      <c r="G32" s="108" t="s">
        <v>132</v>
      </c>
      <c r="H32" s="14"/>
      <c r="I32" s="14"/>
      <c r="J32" s="14"/>
      <c r="K32" s="16"/>
      <c r="L32" s="17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43"/>
      <c r="AQ32" s="37"/>
      <c r="AR32" s="37">
        <f t="shared" si="3"/>
        <v>0</v>
      </c>
      <c r="AS32" s="37">
        <f t="array" aca="1" ref="AS32" ca="1">IF(ISERROR(INDIRECT("SYSGROUP"&amp;MATCH(J32,TeamGroup,0))),0,COUNTA(INDIRECT("SYSGROUP"&amp;MATCH(J32,TeamGroup,0))))</f>
        <v>0</v>
      </c>
      <c r="AT32" s="37">
        <f t="shared" ca="1" si="4"/>
        <v>0</v>
      </c>
      <c r="AU32" s="37">
        <f t="shared" ca="1" si="2"/>
        <v>0</v>
      </c>
    </row>
    <row r="33" spans="1:47" ht="15.75" hidden="1" thickBot="1">
      <c r="A33" s="55">
        <f t="shared" si="1"/>
        <v>28</v>
      </c>
      <c r="B33" s="56" t="str">
        <f t="shared" ca="1" si="5"/>
        <v/>
      </c>
      <c r="C33" s="14" t="s">
        <v>107</v>
      </c>
      <c r="D33" s="14" t="s">
        <v>103</v>
      </c>
      <c r="E33" s="110"/>
      <c r="F33" s="18"/>
      <c r="G33" s="108" t="s">
        <v>130</v>
      </c>
      <c r="H33" s="14"/>
      <c r="I33" s="14"/>
      <c r="J33" s="14"/>
      <c r="K33" s="16"/>
      <c r="L33" s="17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43"/>
      <c r="AQ33" s="37"/>
      <c r="AR33" s="37">
        <f t="shared" si="3"/>
        <v>0</v>
      </c>
      <c r="AS33" s="37">
        <f t="array" aca="1" ref="AS33" ca="1">IF(ISERROR(INDIRECT("SYSGROUP"&amp;MATCH(J33,TeamGroup,0))),0,COUNTA(INDIRECT("SYSGROUP"&amp;MATCH(J33,TeamGroup,0))))</f>
        <v>0</v>
      </c>
      <c r="AT33" s="37">
        <f t="shared" ca="1" si="4"/>
        <v>0</v>
      </c>
      <c r="AU33" s="37">
        <f t="shared" ca="1" si="2"/>
        <v>0</v>
      </c>
    </row>
    <row r="34" spans="1:47" ht="15.75" hidden="1" thickBot="1">
      <c r="A34" s="55">
        <f t="shared" si="1"/>
        <v>29</v>
      </c>
      <c r="B34" s="56" t="str">
        <f t="shared" ca="1" si="5"/>
        <v/>
      </c>
      <c r="C34" s="14" t="s">
        <v>107</v>
      </c>
      <c r="D34" s="14" t="s">
        <v>103</v>
      </c>
      <c r="E34" s="110"/>
      <c r="F34" s="18"/>
      <c r="G34" s="108" t="s">
        <v>128</v>
      </c>
      <c r="H34" s="14"/>
      <c r="I34" s="14"/>
      <c r="J34" s="14"/>
      <c r="K34" s="16"/>
      <c r="L34" s="17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43"/>
      <c r="AQ34" s="37"/>
      <c r="AR34" s="37">
        <f t="shared" si="3"/>
        <v>0</v>
      </c>
      <c r="AS34" s="37">
        <f t="array" aca="1" ref="AS34" ca="1">IF(ISERROR(INDIRECT("SYSGROUP"&amp;MATCH(J34,TeamGroup,0))),0,COUNTA(INDIRECT("SYSGROUP"&amp;MATCH(J34,TeamGroup,0))))</f>
        <v>0</v>
      </c>
      <c r="AT34" s="37">
        <f t="shared" ca="1" si="4"/>
        <v>0</v>
      </c>
      <c r="AU34" s="37">
        <f t="shared" ca="1" si="2"/>
        <v>0</v>
      </c>
    </row>
    <row r="35" spans="1:47" ht="15.75" hidden="1" thickBot="1">
      <c r="A35" s="55">
        <f t="shared" si="1"/>
        <v>30</v>
      </c>
      <c r="B35" s="56" t="str">
        <f t="shared" ca="1" si="5"/>
        <v/>
      </c>
      <c r="C35" s="14" t="s">
        <v>107</v>
      </c>
      <c r="D35" s="14" t="s">
        <v>103</v>
      </c>
      <c r="E35" s="110"/>
      <c r="F35" s="18"/>
      <c r="G35" s="108" t="s">
        <v>138</v>
      </c>
      <c r="H35" s="14"/>
      <c r="I35" s="14"/>
      <c r="J35" s="14"/>
      <c r="K35" s="16"/>
      <c r="L35" s="17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43"/>
      <c r="AQ35" s="37"/>
      <c r="AR35" s="37">
        <f t="shared" si="3"/>
        <v>0</v>
      </c>
      <c r="AS35" s="37">
        <f t="array" aca="1" ref="AS35" ca="1">IF(ISERROR(INDIRECT("SYSGROUP"&amp;MATCH(J35,TeamGroup,0))),0,COUNTA(INDIRECT("SYSGROUP"&amp;MATCH(J35,TeamGroup,0))))</f>
        <v>0</v>
      </c>
      <c r="AT35" s="37">
        <f t="shared" ca="1" si="4"/>
        <v>0</v>
      </c>
      <c r="AU35" s="37">
        <f t="shared" ca="1" si="2"/>
        <v>0</v>
      </c>
    </row>
    <row r="36" spans="1:47" ht="15.75" hidden="1" thickBot="1">
      <c r="A36" s="55">
        <f t="shared" si="1"/>
        <v>31</v>
      </c>
      <c r="B36" s="56" t="str">
        <f t="shared" ca="1" si="5"/>
        <v/>
      </c>
      <c r="C36" s="14" t="s">
        <v>107</v>
      </c>
      <c r="D36" s="14" t="s">
        <v>103</v>
      </c>
      <c r="E36" s="110"/>
      <c r="F36" s="18"/>
      <c r="G36" s="108" t="s">
        <v>126</v>
      </c>
      <c r="H36" s="14"/>
      <c r="I36" s="14"/>
      <c r="J36" s="14"/>
      <c r="K36" s="16"/>
      <c r="L36" s="17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43"/>
      <c r="AQ36" s="37"/>
      <c r="AR36" s="37">
        <f t="shared" si="3"/>
        <v>0</v>
      </c>
      <c r="AS36" s="37">
        <f t="array" aca="1" ref="AS36" ca="1">IF(ISERROR(INDIRECT("SYSGROUP"&amp;MATCH(J36,TeamGroup,0))),0,COUNTA(INDIRECT("SYSGROUP"&amp;MATCH(J36,TeamGroup,0))))</f>
        <v>0</v>
      </c>
      <c r="AT36" s="37">
        <f t="shared" ca="1" si="4"/>
        <v>0</v>
      </c>
      <c r="AU36" s="37">
        <f t="shared" ca="1" si="2"/>
        <v>0</v>
      </c>
    </row>
    <row r="37" spans="1:47" ht="15.75" hidden="1" thickBot="1">
      <c r="A37" s="55">
        <f t="shared" si="1"/>
        <v>32</v>
      </c>
      <c r="B37" s="56" t="str">
        <f t="shared" ca="1" si="5"/>
        <v/>
      </c>
      <c r="C37" s="14" t="s">
        <v>107</v>
      </c>
      <c r="D37" s="14" t="s">
        <v>103</v>
      </c>
      <c r="E37" s="110"/>
      <c r="F37" s="18"/>
      <c r="G37" s="108" t="s">
        <v>129</v>
      </c>
      <c r="H37" s="14"/>
      <c r="I37" s="14"/>
      <c r="J37" s="14"/>
      <c r="K37" s="12"/>
      <c r="L37" s="17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43"/>
      <c r="AQ37" s="37"/>
      <c r="AR37" s="37">
        <f t="shared" si="3"/>
        <v>0</v>
      </c>
      <c r="AS37" s="37">
        <f t="array" aca="1" ref="AS37" ca="1">IF(ISERROR(INDIRECT("SYSGROUP"&amp;MATCH(J37,TeamGroup,0))),0,COUNTA(INDIRECT("SYSGROUP"&amp;MATCH(J37,TeamGroup,0))))</f>
        <v>0</v>
      </c>
      <c r="AT37" s="37">
        <f t="shared" ca="1" si="4"/>
        <v>0</v>
      </c>
      <c r="AU37" s="37">
        <f t="shared" ca="1" si="2"/>
        <v>0</v>
      </c>
    </row>
    <row r="38" spans="1:47" ht="15.75" hidden="1" thickBot="1">
      <c r="A38" s="55">
        <f t="shared" si="1"/>
        <v>33</v>
      </c>
      <c r="B38" s="56" t="str">
        <f t="shared" ca="1" si="5"/>
        <v/>
      </c>
      <c r="C38" s="14" t="s">
        <v>107</v>
      </c>
      <c r="D38" s="14" t="s">
        <v>103</v>
      </c>
      <c r="E38" s="110"/>
      <c r="F38" s="18"/>
      <c r="G38" s="108" t="s">
        <v>131</v>
      </c>
      <c r="H38" s="14"/>
      <c r="I38" s="14"/>
      <c r="J38" s="14"/>
      <c r="K38" s="12"/>
      <c r="L38" s="17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43"/>
      <c r="AQ38" s="37"/>
      <c r="AR38" s="37">
        <f t="shared" si="3"/>
        <v>0</v>
      </c>
      <c r="AS38" s="37">
        <f t="array" aca="1" ref="AS38" ca="1">IF(ISERROR(INDIRECT("SYSGROUP"&amp;MATCH(J38,TeamGroup,0))),0,COUNTA(INDIRECT("SYSGROUP"&amp;MATCH(J38,TeamGroup,0))))</f>
        <v>0</v>
      </c>
      <c r="AT38" s="37">
        <f t="shared" ca="1" si="4"/>
        <v>0</v>
      </c>
      <c r="AU38" s="37">
        <f t="shared" ca="1" si="2"/>
        <v>0</v>
      </c>
    </row>
    <row r="39" spans="1:47" ht="15.75" hidden="1" thickBot="1">
      <c r="A39" s="55">
        <f t="shared" si="1"/>
        <v>34</v>
      </c>
      <c r="B39" s="56" t="str">
        <f t="shared" ca="1" si="5"/>
        <v/>
      </c>
      <c r="C39" s="14" t="s">
        <v>109</v>
      </c>
      <c r="D39" s="14" t="s">
        <v>151</v>
      </c>
      <c r="E39" s="110"/>
      <c r="F39" s="18"/>
      <c r="G39" s="108" t="s">
        <v>155</v>
      </c>
      <c r="H39" s="14"/>
      <c r="I39" s="14"/>
      <c r="J39" s="14"/>
      <c r="K39" s="12"/>
      <c r="L39" s="17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43"/>
      <c r="AQ39" s="37"/>
      <c r="AR39" s="37">
        <f t="shared" si="3"/>
        <v>0</v>
      </c>
      <c r="AS39" s="37">
        <f t="array" aca="1" ref="AS39" ca="1">IF(ISERROR(INDIRECT("SYSGROUP"&amp;MATCH(J39,TeamGroup,0))),0,COUNTA(INDIRECT("SYSGROUP"&amp;MATCH(J39,TeamGroup,0))))</f>
        <v>0</v>
      </c>
      <c r="AT39" s="37">
        <f t="shared" ca="1" si="4"/>
        <v>0</v>
      </c>
      <c r="AU39" s="37">
        <f t="shared" ca="1" si="2"/>
        <v>0</v>
      </c>
    </row>
    <row r="40" spans="1:47" ht="15.75" hidden="1" thickBot="1">
      <c r="A40" s="55">
        <f t="shared" si="1"/>
        <v>35</v>
      </c>
      <c r="B40" s="56" t="str">
        <f t="shared" ca="1" si="5"/>
        <v/>
      </c>
      <c r="C40" s="14" t="s">
        <v>109</v>
      </c>
      <c r="D40" s="14" t="s">
        <v>151</v>
      </c>
      <c r="E40" s="110"/>
      <c r="F40" s="18"/>
      <c r="G40" s="108" t="s">
        <v>154</v>
      </c>
      <c r="H40" s="14"/>
      <c r="I40" s="14"/>
      <c r="J40" s="14"/>
      <c r="K40" s="16"/>
      <c r="L40" s="17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43"/>
      <c r="AQ40" s="37"/>
      <c r="AR40" s="37">
        <f t="shared" si="3"/>
        <v>0</v>
      </c>
      <c r="AS40" s="37">
        <f t="array" aca="1" ref="AS40" ca="1">IF(ISERROR(INDIRECT("SYSGROUP"&amp;MATCH(J40,TeamGroup,0))),0,COUNTA(INDIRECT("SYSGROUP"&amp;MATCH(J40,TeamGroup,0))))</f>
        <v>0</v>
      </c>
      <c r="AT40" s="37">
        <f t="shared" ca="1" si="4"/>
        <v>0</v>
      </c>
      <c r="AU40" s="37">
        <f t="shared" ca="1" si="2"/>
        <v>0</v>
      </c>
    </row>
    <row r="41" spans="1:47" ht="15.75" hidden="1" thickBot="1">
      <c r="A41" s="55">
        <f t="shared" si="1"/>
        <v>36</v>
      </c>
      <c r="B41" s="56" t="str">
        <f t="shared" ca="1" si="5"/>
        <v/>
      </c>
      <c r="C41" s="14" t="s">
        <v>109</v>
      </c>
      <c r="D41" s="14" t="s">
        <v>151</v>
      </c>
      <c r="E41" s="110"/>
      <c r="F41" s="18"/>
      <c r="G41" s="108" t="s">
        <v>156</v>
      </c>
      <c r="H41" s="14"/>
      <c r="I41" s="14"/>
      <c r="J41" s="14"/>
      <c r="K41" s="16"/>
      <c r="L41" s="17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43"/>
      <c r="AQ41" s="37"/>
      <c r="AR41" s="37">
        <f t="shared" si="3"/>
        <v>0</v>
      </c>
      <c r="AS41" s="37">
        <f t="array" aca="1" ref="AS41" ca="1">IF(ISERROR(INDIRECT("SYSGROUP"&amp;MATCH(J41,TeamGroup,0))),0,COUNTA(INDIRECT("SYSGROUP"&amp;MATCH(J41,TeamGroup,0))))</f>
        <v>0</v>
      </c>
      <c r="AT41" s="37">
        <f t="shared" ca="1" si="4"/>
        <v>0</v>
      </c>
      <c r="AU41" s="37">
        <f t="shared" ca="1" si="2"/>
        <v>0</v>
      </c>
    </row>
    <row r="42" spans="1:47" ht="15.75" hidden="1" thickBot="1">
      <c r="A42" s="55">
        <f t="shared" si="1"/>
        <v>37</v>
      </c>
      <c r="B42" s="56" t="str">
        <f t="shared" ca="1" si="5"/>
        <v/>
      </c>
      <c r="C42" s="14" t="s">
        <v>109</v>
      </c>
      <c r="D42" s="14" t="s">
        <v>114</v>
      </c>
      <c r="E42" s="110"/>
      <c r="F42" s="18"/>
      <c r="G42" s="15" t="s">
        <v>159</v>
      </c>
      <c r="H42" s="14"/>
      <c r="I42" s="14"/>
      <c r="J42" s="14"/>
      <c r="K42" s="16"/>
      <c r="L42" s="17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43"/>
      <c r="AQ42" s="37"/>
      <c r="AR42" s="37">
        <f t="shared" si="3"/>
        <v>0</v>
      </c>
      <c r="AS42" s="37">
        <f t="array" aca="1" ref="AS42" ca="1">IF(ISERROR(INDIRECT("SYSGROUP"&amp;MATCH(J42,TeamGroup,0))),0,COUNTA(INDIRECT("SYSGROUP"&amp;MATCH(J42,TeamGroup,0))))</f>
        <v>0</v>
      </c>
      <c r="AT42" s="37">
        <f t="shared" ca="1" si="4"/>
        <v>0</v>
      </c>
      <c r="AU42" s="37">
        <f t="shared" ca="1" si="2"/>
        <v>0</v>
      </c>
    </row>
    <row r="43" spans="1:47" ht="15.75" hidden="1" thickBot="1">
      <c r="A43" s="55">
        <f t="shared" si="1"/>
        <v>38</v>
      </c>
      <c r="B43" s="56" t="str">
        <f t="shared" ca="1" si="5"/>
        <v/>
      </c>
      <c r="C43" s="14" t="s">
        <v>109</v>
      </c>
      <c r="D43" s="14" t="s">
        <v>114</v>
      </c>
      <c r="E43" s="110"/>
      <c r="F43" s="18"/>
      <c r="G43" s="108" t="s">
        <v>160</v>
      </c>
      <c r="H43" s="14"/>
      <c r="I43" s="14"/>
      <c r="J43" s="14"/>
      <c r="K43" s="16"/>
      <c r="L43" s="17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43"/>
      <c r="AQ43" s="37"/>
      <c r="AR43" s="37">
        <f t="shared" si="3"/>
        <v>0</v>
      </c>
      <c r="AS43" s="37">
        <f t="array" aca="1" ref="AS43" ca="1">IF(ISERROR(INDIRECT("SYSGROUP"&amp;MATCH(J43,TeamGroup,0))),0,COUNTA(INDIRECT("SYSGROUP"&amp;MATCH(J43,TeamGroup,0))))</f>
        <v>0</v>
      </c>
      <c r="AT43" s="37">
        <f t="shared" ca="1" si="4"/>
        <v>0</v>
      </c>
      <c r="AU43" s="37">
        <f t="shared" ca="1" si="2"/>
        <v>0</v>
      </c>
    </row>
    <row r="44" spans="1:47" ht="15.75" hidden="1" thickBot="1">
      <c r="A44" s="55">
        <f t="shared" si="1"/>
        <v>39</v>
      </c>
      <c r="B44" s="56" t="str">
        <f t="shared" ca="1" si="5"/>
        <v/>
      </c>
      <c r="C44" s="14" t="s">
        <v>109</v>
      </c>
      <c r="D44" s="14" t="s">
        <v>161</v>
      </c>
      <c r="E44" s="110"/>
      <c r="F44" s="18"/>
      <c r="G44" s="108" t="s">
        <v>163</v>
      </c>
      <c r="H44" s="14"/>
      <c r="I44" s="14"/>
      <c r="J44" s="14"/>
      <c r="K44" s="16"/>
      <c r="L44" s="17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43"/>
      <c r="AQ44" s="37"/>
      <c r="AR44" s="37">
        <f t="shared" si="3"/>
        <v>0</v>
      </c>
      <c r="AS44" s="37">
        <f t="array" aca="1" ref="AS44" ca="1">IF(ISERROR(INDIRECT("SYSGROUP"&amp;MATCH(J44,TeamGroup,0))),0,COUNTA(INDIRECT("SYSGROUP"&amp;MATCH(J44,TeamGroup,0))))</f>
        <v>0</v>
      </c>
      <c r="AT44" s="37">
        <f t="shared" ca="1" si="4"/>
        <v>0</v>
      </c>
      <c r="AU44" s="37">
        <f t="shared" ca="1" si="2"/>
        <v>0</v>
      </c>
    </row>
    <row r="45" spans="1:47" ht="15.75" hidden="1" thickBot="1">
      <c r="A45" s="55">
        <f t="shared" si="1"/>
        <v>40</v>
      </c>
      <c r="B45" s="56" t="str">
        <f t="shared" ca="1" si="5"/>
        <v/>
      </c>
      <c r="C45" s="14" t="s">
        <v>109</v>
      </c>
      <c r="D45" s="14" t="s">
        <v>161</v>
      </c>
      <c r="E45" s="111"/>
      <c r="F45" s="19"/>
      <c r="G45" s="108" t="s">
        <v>167</v>
      </c>
      <c r="H45" s="14"/>
      <c r="I45" s="14"/>
      <c r="J45" s="14"/>
      <c r="K45" s="16"/>
      <c r="L45" s="17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43"/>
      <c r="AQ45" s="37"/>
      <c r="AR45" s="37">
        <f t="shared" si="3"/>
        <v>0</v>
      </c>
      <c r="AS45" s="37">
        <f t="array" aca="1" ref="AS45" ca="1">IF(ISERROR(INDIRECT("SYSGROUP"&amp;MATCH(J45,TeamGroup,0))),0,COUNTA(INDIRECT("SYSGROUP"&amp;MATCH(J45,TeamGroup,0))))</f>
        <v>0</v>
      </c>
      <c r="AT45" s="37">
        <f t="shared" ca="1" si="4"/>
        <v>0</v>
      </c>
      <c r="AU45" s="37">
        <f t="shared" ca="1" si="2"/>
        <v>0</v>
      </c>
    </row>
    <row r="46" spans="1:47" ht="15.75" hidden="1" thickBot="1">
      <c r="A46" s="55">
        <f t="shared" si="1"/>
        <v>41</v>
      </c>
      <c r="B46" s="56" t="str">
        <f t="shared" ca="1" si="5"/>
        <v/>
      </c>
      <c r="C46" s="14" t="s">
        <v>109</v>
      </c>
      <c r="D46" s="14" t="s">
        <v>161</v>
      </c>
      <c r="E46" s="111"/>
      <c r="F46" s="19"/>
      <c r="G46" s="108" t="s">
        <v>165</v>
      </c>
      <c r="H46" s="14"/>
      <c r="I46" s="14"/>
      <c r="J46" s="14"/>
      <c r="K46" s="16"/>
      <c r="L46" s="17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43"/>
      <c r="AQ46" s="37"/>
      <c r="AR46" s="37">
        <f t="shared" si="3"/>
        <v>0</v>
      </c>
      <c r="AS46" s="37">
        <f t="array" aca="1" ref="AS46" ca="1">IF(ISERROR(INDIRECT("SYSGROUP"&amp;MATCH(J46,TeamGroup,0))),0,COUNTA(INDIRECT("SYSGROUP"&amp;MATCH(J46,TeamGroup,0))))</f>
        <v>0</v>
      </c>
      <c r="AT46" s="37">
        <f t="shared" ca="1" si="4"/>
        <v>0</v>
      </c>
      <c r="AU46" s="37">
        <f t="shared" ca="1" si="2"/>
        <v>0</v>
      </c>
    </row>
    <row r="47" spans="1:47" ht="15.75" hidden="1" thickBot="1">
      <c r="A47" s="55">
        <f t="shared" si="1"/>
        <v>42</v>
      </c>
      <c r="B47" s="56" t="str">
        <f t="shared" ca="1" si="5"/>
        <v/>
      </c>
      <c r="C47" s="14" t="s">
        <v>109</v>
      </c>
      <c r="D47" s="14" t="s">
        <v>161</v>
      </c>
      <c r="E47" s="111"/>
      <c r="F47" s="19"/>
      <c r="G47" s="108" t="s">
        <v>164</v>
      </c>
      <c r="H47" s="14"/>
      <c r="I47" s="14"/>
      <c r="J47" s="14"/>
      <c r="K47" s="16"/>
      <c r="L47" s="17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43"/>
      <c r="AQ47" s="37"/>
      <c r="AR47" s="37">
        <f t="shared" si="3"/>
        <v>0</v>
      </c>
      <c r="AS47" s="37">
        <f t="array" aca="1" ref="AS47" ca="1">IF(ISERROR(INDIRECT("SYSGROUP"&amp;MATCH(J47,TeamGroup,0))),0,COUNTA(INDIRECT("SYSGROUP"&amp;MATCH(J47,TeamGroup,0))))</f>
        <v>0</v>
      </c>
      <c r="AT47" s="37">
        <f t="shared" ca="1" si="4"/>
        <v>0</v>
      </c>
      <c r="AU47" s="37">
        <f t="shared" ca="1" si="2"/>
        <v>0</v>
      </c>
    </row>
    <row r="48" spans="1:47" ht="15.75" hidden="1" thickBot="1">
      <c r="A48" s="55">
        <f t="shared" si="1"/>
        <v>43</v>
      </c>
      <c r="B48" s="56" t="str">
        <f t="shared" ca="1" si="5"/>
        <v/>
      </c>
      <c r="C48" s="14" t="s">
        <v>109</v>
      </c>
      <c r="D48" s="14" t="s">
        <v>153</v>
      </c>
      <c r="E48" s="111"/>
      <c r="F48" s="19"/>
      <c r="G48" s="108" t="s">
        <v>169</v>
      </c>
      <c r="H48" s="14"/>
      <c r="I48" s="14"/>
      <c r="J48" s="14"/>
      <c r="K48" s="16"/>
      <c r="L48" s="17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43"/>
      <c r="AQ48" s="37"/>
      <c r="AR48" s="37">
        <f t="shared" si="3"/>
        <v>0</v>
      </c>
      <c r="AS48" s="37">
        <f t="array" aca="1" ref="AS48" ca="1">IF(ISERROR(INDIRECT("SYSGROUP"&amp;MATCH(J48,TeamGroup,0))),0,COUNTA(INDIRECT("SYSGROUP"&amp;MATCH(J48,TeamGroup,0))))</f>
        <v>0</v>
      </c>
      <c r="AT48" s="37">
        <f t="shared" ca="1" si="4"/>
        <v>0</v>
      </c>
      <c r="AU48" s="37">
        <f t="shared" ca="1" si="2"/>
        <v>0</v>
      </c>
    </row>
    <row r="49" spans="1:47" ht="15.75" hidden="1" thickBot="1">
      <c r="A49" s="55">
        <f t="shared" si="1"/>
        <v>44</v>
      </c>
      <c r="B49" s="56" t="str">
        <f t="shared" ca="1" si="5"/>
        <v/>
      </c>
      <c r="C49" s="14" t="s">
        <v>109</v>
      </c>
      <c r="D49" s="14" t="s">
        <v>153</v>
      </c>
      <c r="E49" s="111"/>
      <c r="F49" s="19"/>
      <c r="G49" s="108" t="s">
        <v>173</v>
      </c>
      <c r="H49" s="14"/>
      <c r="I49" s="14"/>
      <c r="J49" s="14"/>
      <c r="K49" s="16"/>
      <c r="L49" s="17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43"/>
      <c r="AQ49" s="37"/>
      <c r="AR49" s="37">
        <f t="shared" si="3"/>
        <v>0</v>
      </c>
      <c r="AS49" s="37">
        <f t="array" aca="1" ref="AS49" ca="1">IF(ISERROR(INDIRECT("SYSGROUP"&amp;MATCH(J49,TeamGroup,0))),0,COUNTA(INDIRECT("SYSGROUP"&amp;MATCH(J49,TeamGroup,0))))</f>
        <v>0</v>
      </c>
      <c r="AT49" s="37">
        <f t="shared" ca="1" si="4"/>
        <v>0</v>
      </c>
      <c r="AU49" s="37">
        <f t="shared" ca="1" si="2"/>
        <v>0</v>
      </c>
    </row>
    <row r="50" spans="1:47" ht="15.75" hidden="1" thickBot="1">
      <c r="A50" s="55">
        <f t="shared" si="1"/>
        <v>45</v>
      </c>
      <c r="B50" s="56" t="str">
        <f t="shared" ca="1" si="5"/>
        <v/>
      </c>
      <c r="C50" s="14" t="s">
        <v>109</v>
      </c>
      <c r="D50" s="14" t="s">
        <v>153</v>
      </c>
      <c r="E50" s="111"/>
      <c r="F50" s="19"/>
      <c r="G50" s="108" t="s">
        <v>174</v>
      </c>
      <c r="H50" s="14"/>
      <c r="I50" s="14"/>
      <c r="J50" s="14"/>
      <c r="K50" s="16"/>
      <c r="L50" s="17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43"/>
      <c r="AQ50" s="37"/>
      <c r="AR50" s="37">
        <f t="shared" si="3"/>
        <v>0</v>
      </c>
      <c r="AS50" s="37">
        <f t="array" aca="1" ref="AS50" ca="1">IF(ISERROR(INDIRECT("SYSGROUP"&amp;MATCH(J50,TeamGroup,0))),0,COUNTA(INDIRECT("SYSGROUP"&amp;MATCH(J50,TeamGroup,0))))</f>
        <v>0</v>
      </c>
      <c r="AT50" s="37">
        <f t="shared" ca="1" si="4"/>
        <v>0</v>
      </c>
      <c r="AU50" s="37">
        <f t="shared" ca="1" si="2"/>
        <v>0</v>
      </c>
    </row>
    <row r="51" spans="1:47" ht="15.75" hidden="1" thickBot="1">
      <c r="A51" s="55">
        <f t="shared" si="1"/>
        <v>46</v>
      </c>
      <c r="B51" s="56" t="str">
        <f t="shared" ca="1" si="5"/>
        <v/>
      </c>
      <c r="C51" s="14" t="s">
        <v>109</v>
      </c>
      <c r="D51" s="14" t="s">
        <v>153</v>
      </c>
      <c r="E51" s="111"/>
      <c r="F51" s="19"/>
      <c r="G51" s="108" t="s">
        <v>175</v>
      </c>
      <c r="H51" s="14"/>
      <c r="I51" s="14"/>
      <c r="J51" s="14"/>
      <c r="K51" s="16"/>
      <c r="L51" s="17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43"/>
      <c r="AQ51" s="37"/>
      <c r="AR51" s="37">
        <f t="shared" si="3"/>
        <v>0</v>
      </c>
      <c r="AS51" s="37">
        <f t="array" aca="1" ref="AS51" ca="1">IF(ISERROR(INDIRECT("SYSGROUP"&amp;MATCH(J51,TeamGroup,0))),0,COUNTA(INDIRECT("SYSGROUP"&amp;MATCH(J51,TeamGroup,0))))</f>
        <v>0</v>
      </c>
      <c r="AT51" s="37">
        <f t="shared" ca="1" si="4"/>
        <v>0</v>
      </c>
      <c r="AU51" s="37">
        <f t="shared" ca="1" si="2"/>
        <v>0</v>
      </c>
    </row>
    <row r="52" spans="1:47" ht="15.75" hidden="1" thickBot="1">
      <c r="A52" s="55">
        <f t="shared" si="1"/>
        <v>47</v>
      </c>
      <c r="B52" s="56" t="str">
        <f t="shared" ca="1" si="5"/>
        <v/>
      </c>
      <c r="C52" s="14" t="s">
        <v>109</v>
      </c>
      <c r="D52" s="14" t="s">
        <v>153</v>
      </c>
      <c r="E52" s="111"/>
      <c r="F52" s="19"/>
      <c r="G52" s="108" t="s">
        <v>176</v>
      </c>
      <c r="H52" s="14"/>
      <c r="I52" s="14"/>
      <c r="J52" s="14"/>
      <c r="K52" s="16"/>
      <c r="L52" s="17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43"/>
      <c r="AQ52" s="37"/>
      <c r="AR52" s="37">
        <f t="shared" si="3"/>
        <v>0</v>
      </c>
      <c r="AS52" s="37">
        <f t="array" aca="1" ref="AS52" ca="1">IF(ISERROR(INDIRECT("SYSGROUP"&amp;MATCH(J52,TeamGroup,0))),0,COUNTA(INDIRECT("SYSGROUP"&amp;MATCH(J52,TeamGroup,0))))</f>
        <v>0</v>
      </c>
      <c r="AT52" s="37">
        <f t="shared" ca="1" si="4"/>
        <v>0</v>
      </c>
      <c r="AU52" s="37">
        <f t="shared" ca="1" si="2"/>
        <v>0</v>
      </c>
    </row>
    <row r="53" spans="1:47" ht="15.75" hidden="1" thickBot="1">
      <c r="A53" s="55">
        <f t="shared" si="1"/>
        <v>48</v>
      </c>
      <c r="B53" s="56" t="str">
        <f t="shared" ca="1" si="5"/>
        <v/>
      </c>
      <c r="C53" s="14" t="s">
        <v>109</v>
      </c>
      <c r="D53" s="14" t="s">
        <v>153</v>
      </c>
      <c r="E53" s="111"/>
      <c r="F53" s="19"/>
      <c r="G53" s="108" t="s">
        <v>170</v>
      </c>
      <c r="H53" s="14"/>
      <c r="I53" s="14"/>
      <c r="J53" s="14"/>
      <c r="K53" s="16"/>
      <c r="L53" s="17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43"/>
      <c r="AQ53" s="37"/>
      <c r="AR53" s="37">
        <f t="shared" si="3"/>
        <v>0</v>
      </c>
      <c r="AS53" s="37">
        <f t="array" aca="1" ref="AS53" ca="1">IF(ISERROR(INDIRECT("SYSGROUP"&amp;MATCH(J53,TeamGroup,0))),0,COUNTA(INDIRECT("SYSGROUP"&amp;MATCH(J53,TeamGroup,0))))</f>
        <v>0</v>
      </c>
      <c r="AT53" s="37">
        <f t="shared" ca="1" si="4"/>
        <v>0</v>
      </c>
      <c r="AU53" s="37">
        <f t="shared" ca="1" si="2"/>
        <v>0</v>
      </c>
    </row>
    <row r="54" spans="1:47" ht="15.75" hidden="1" thickBot="1">
      <c r="A54" s="55">
        <f t="shared" si="1"/>
        <v>49</v>
      </c>
      <c r="B54" s="56" t="str">
        <f t="shared" ca="1" si="5"/>
        <v/>
      </c>
      <c r="C54" s="14" t="s">
        <v>109</v>
      </c>
      <c r="D54" s="14" t="s">
        <v>153</v>
      </c>
      <c r="E54" s="111"/>
      <c r="F54" s="19"/>
      <c r="G54" s="108" t="s">
        <v>171</v>
      </c>
      <c r="H54" s="14"/>
      <c r="I54" s="14"/>
      <c r="J54" s="14"/>
      <c r="K54" s="16"/>
      <c r="L54" s="17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43"/>
      <c r="AQ54" s="37"/>
      <c r="AR54" s="37">
        <f t="shared" si="3"/>
        <v>0</v>
      </c>
      <c r="AS54" s="37">
        <f t="array" aca="1" ref="AS54" ca="1">IF(ISERROR(INDIRECT("SYSGROUP"&amp;MATCH(J54,TeamGroup,0))),0,COUNTA(INDIRECT("SYSGROUP"&amp;MATCH(J54,TeamGroup,0))))</f>
        <v>0</v>
      </c>
      <c r="AT54" s="37">
        <f t="shared" ca="1" si="4"/>
        <v>0</v>
      </c>
      <c r="AU54" s="37">
        <f t="shared" ca="1" si="2"/>
        <v>0</v>
      </c>
    </row>
    <row r="55" spans="1:47" ht="15.75" hidden="1" thickBot="1">
      <c r="A55" s="55">
        <f t="shared" si="1"/>
        <v>50</v>
      </c>
      <c r="B55" s="56" t="str">
        <f t="shared" ca="1" si="5"/>
        <v/>
      </c>
      <c r="C55" s="14" t="s">
        <v>109</v>
      </c>
      <c r="D55" s="14" t="s">
        <v>153</v>
      </c>
      <c r="E55" s="111"/>
      <c r="F55" s="19"/>
      <c r="G55" s="108" t="s">
        <v>172</v>
      </c>
      <c r="H55" s="14"/>
      <c r="I55" s="14"/>
      <c r="J55" s="14"/>
      <c r="K55" s="16"/>
      <c r="L55" s="17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43"/>
      <c r="AQ55" s="37"/>
      <c r="AR55" s="37">
        <f t="shared" si="3"/>
        <v>0</v>
      </c>
      <c r="AS55" s="37">
        <f t="array" aca="1" ref="AS55" ca="1">IF(ISERROR(INDIRECT("SYSGROUP"&amp;MATCH(J55,TeamGroup,0))),0,COUNTA(INDIRECT("SYSGROUP"&amp;MATCH(J55,TeamGroup,0))))</f>
        <v>0</v>
      </c>
      <c r="AT55" s="37">
        <f t="shared" ca="1" si="4"/>
        <v>0</v>
      </c>
      <c r="AU55" s="37">
        <f t="shared" ca="1" si="2"/>
        <v>0</v>
      </c>
    </row>
    <row r="56" spans="1:47" ht="15.75" hidden="1" thickBot="1">
      <c r="A56" s="55">
        <f t="shared" si="1"/>
        <v>51</v>
      </c>
      <c r="B56" s="56" t="str">
        <f t="shared" ca="1" si="5"/>
        <v/>
      </c>
      <c r="C56" s="14" t="s">
        <v>109</v>
      </c>
      <c r="D56" s="14" t="s">
        <v>153</v>
      </c>
      <c r="E56" s="111"/>
      <c r="F56" s="19"/>
      <c r="G56" s="108" t="s">
        <v>168</v>
      </c>
      <c r="H56" s="14"/>
      <c r="I56" s="14"/>
      <c r="J56" s="14"/>
      <c r="K56" s="16"/>
      <c r="L56" s="17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43"/>
      <c r="AQ56" s="37"/>
      <c r="AR56" s="37">
        <f t="shared" si="3"/>
        <v>0</v>
      </c>
      <c r="AS56" s="37">
        <f t="array" aca="1" ref="AS56" ca="1">IF(ISERROR(INDIRECT("SYSGROUP"&amp;MATCH(J56,TeamGroup,0))),0,COUNTA(INDIRECT("SYSGROUP"&amp;MATCH(J56,TeamGroup,0))))</f>
        <v>0</v>
      </c>
      <c r="AT56" s="37">
        <f t="shared" ca="1" si="4"/>
        <v>0</v>
      </c>
      <c r="AU56" s="37">
        <f t="shared" ca="1" si="2"/>
        <v>0</v>
      </c>
    </row>
    <row r="57" spans="1:47" ht="15.75" hidden="1" thickBot="1">
      <c r="A57" s="55">
        <f t="shared" si="1"/>
        <v>52</v>
      </c>
      <c r="B57" s="56" t="str">
        <f t="shared" ca="1" si="5"/>
        <v/>
      </c>
      <c r="C57" s="14" t="s">
        <v>109</v>
      </c>
      <c r="D57" s="14" t="s">
        <v>153</v>
      </c>
      <c r="E57" s="111"/>
      <c r="F57" s="19"/>
      <c r="G57" s="108" t="s">
        <v>178</v>
      </c>
      <c r="H57" s="14"/>
      <c r="I57" s="14"/>
      <c r="J57" s="14"/>
      <c r="K57" s="16"/>
      <c r="L57" s="17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43"/>
      <c r="AQ57" s="37"/>
      <c r="AR57" s="37">
        <f t="shared" si="3"/>
        <v>0</v>
      </c>
      <c r="AS57" s="37">
        <f t="array" aca="1" ref="AS57" ca="1">IF(ISERROR(INDIRECT("SYSGROUP"&amp;MATCH(J57,TeamGroup,0))),0,COUNTA(INDIRECT("SYSGROUP"&amp;MATCH(J57,TeamGroup,0))))</f>
        <v>0</v>
      </c>
      <c r="AT57" s="37">
        <f t="shared" ca="1" si="4"/>
        <v>0</v>
      </c>
      <c r="AU57" s="37">
        <f t="shared" ca="1" si="2"/>
        <v>0</v>
      </c>
    </row>
    <row r="58" spans="1:47" ht="15.75" hidden="1" thickBot="1">
      <c r="A58" s="55">
        <f t="shared" si="1"/>
        <v>53</v>
      </c>
      <c r="B58" s="56" t="str">
        <f t="shared" ca="1" si="5"/>
        <v/>
      </c>
      <c r="C58" s="14"/>
      <c r="D58" s="14"/>
      <c r="E58" s="111"/>
      <c r="F58" s="19"/>
      <c r="G58" s="15"/>
      <c r="H58" s="14"/>
      <c r="I58" s="14"/>
      <c r="J58" s="14"/>
      <c r="K58" s="16"/>
      <c r="L58" s="17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43"/>
      <c r="AQ58" s="37"/>
      <c r="AR58" s="37">
        <f t="shared" si="3"/>
        <v>0</v>
      </c>
      <c r="AS58" s="37">
        <f t="array" aca="1" ref="AS58" ca="1">IF(ISERROR(INDIRECT("SYSGROUP"&amp;MATCH(J58,TeamGroup,0))),0,COUNTA(INDIRECT("SYSGROUP"&amp;MATCH(J58,TeamGroup,0))))</f>
        <v>0</v>
      </c>
      <c r="AT58" s="37">
        <f t="shared" ca="1" si="4"/>
        <v>0</v>
      </c>
      <c r="AU58" s="37">
        <f t="shared" ca="1" si="2"/>
        <v>0</v>
      </c>
    </row>
    <row r="59" spans="1:47" ht="15.75" hidden="1" thickBot="1">
      <c r="A59" s="55">
        <f t="shared" si="1"/>
        <v>54</v>
      </c>
      <c r="B59" s="56" t="str">
        <f t="shared" ca="1" si="5"/>
        <v/>
      </c>
      <c r="C59" s="14"/>
      <c r="D59" s="14"/>
      <c r="E59" s="111"/>
      <c r="F59" s="19"/>
      <c r="G59" s="15"/>
      <c r="H59" s="14"/>
      <c r="I59" s="14"/>
      <c r="J59" s="14"/>
      <c r="K59" s="16"/>
      <c r="L59" s="17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43"/>
      <c r="AQ59" s="37"/>
      <c r="AR59" s="37">
        <f t="shared" si="3"/>
        <v>0</v>
      </c>
      <c r="AS59" s="37">
        <f t="array" aca="1" ref="AS59" ca="1">IF(ISERROR(INDIRECT("SYSGROUP"&amp;MATCH(J59,TeamGroup,0))),0,COUNTA(INDIRECT("SYSGROUP"&amp;MATCH(J59,TeamGroup,0))))</f>
        <v>0</v>
      </c>
      <c r="AT59" s="37">
        <f t="shared" ca="1" si="4"/>
        <v>0</v>
      </c>
      <c r="AU59" s="37">
        <f t="shared" ca="1" si="2"/>
        <v>0</v>
      </c>
    </row>
    <row r="60" spans="1:47" ht="15.75" hidden="1" thickBot="1">
      <c r="A60" s="55">
        <f t="shared" si="1"/>
        <v>55</v>
      </c>
      <c r="B60" s="56" t="str">
        <f t="shared" ca="1" si="5"/>
        <v/>
      </c>
      <c r="C60" s="14"/>
      <c r="D60" s="14"/>
      <c r="E60" s="111"/>
      <c r="F60" s="19"/>
      <c r="G60" s="15"/>
      <c r="H60" s="14"/>
      <c r="I60" s="14"/>
      <c r="J60" s="14"/>
      <c r="K60" s="16"/>
      <c r="L60" s="17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43"/>
      <c r="AQ60" s="37"/>
      <c r="AR60" s="37">
        <f t="shared" si="3"/>
        <v>0</v>
      </c>
      <c r="AS60" s="37">
        <f t="array" aca="1" ref="AS60" ca="1">IF(ISERROR(INDIRECT("SYSGROUP"&amp;MATCH(J60,TeamGroup,0))),0,COUNTA(INDIRECT("SYSGROUP"&amp;MATCH(J60,TeamGroup,0))))</f>
        <v>0</v>
      </c>
      <c r="AT60" s="37">
        <f t="shared" ca="1" si="4"/>
        <v>0</v>
      </c>
      <c r="AU60" s="37">
        <f t="shared" ca="1" si="2"/>
        <v>0</v>
      </c>
    </row>
    <row r="61" spans="1:47" ht="15.75" hidden="1" thickBot="1">
      <c r="A61" s="55">
        <f t="shared" si="1"/>
        <v>56</v>
      </c>
      <c r="B61" s="56" t="str">
        <f t="shared" ca="1" si="5"/>
        <v/>
      </c>
      <c r="C61" s="14"/>
      <c r="D61" s="14"/>
      <c r="E61" s="111"/>
      <c r="F61" s="19"/>
      <c r="G61" s="15"/>
      <c r="H61" s="14"/>
      <c r="I61" s="14"/>
      <c r="J61" s="14"/>
      <c r="K61" s="16"/>
      <c r="L61" s="17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43"/>
      <c r="AQ61" s="37"/>
      <c r="AR61" s="37">
        <f t="shared" si="3"/>
        <v>0</v>
      </c>
      <c r="AS61" s="37">
        <f t="array" aca="1" ref="AS61" ca="1">IF(ISERROR(INDIRECT("SYSGROUP"&amp;MATCH(J61,TeamGroup,0))),0,COUNTA(INDIRECT("SYSGROUP"&amp;MATCH(J61,TeamGroup,0))))</f>
        <v>0</v>
      </c>
      <c r="AT61" s="37">
        <f t="shared" ca="1" si="4"/>
        <v>0</v>
      </c>
      <c r="AU61" s="37">
        <f t="shared" ca="1" si="2"/>
        <v>0</v>
      </c>
    </row>
    <row r="62" spans="1:47" ht="15.75" hidden="1" thickBot="1">
      <c r="A62" s="55">
        <f t="shared" si="1"/>
        <v>57</v>
      </c>
      <c r="B62" s="56" t="str">
        <f t="shared" ca="1" si="5"/>
        <v/>
      </c>
      <c r="C62" s="14"/>
      <c r="D62" s="14"/>
      <c r="E62" s="111"/>
      <c r="F62" s="19"/>
      <c r="G62" s="15"/>
      <c r="H62" s="14"/>
      <c r="I62" s="14"/>
      <c r="J62" s="14"/>
      <c r="K62" s="16"/>
      <c r="L62" s="17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43"/>
      <c r="AQ62" s="37"/>
      <c r="AR62" s="37">
        <f t="shared" si="3"/>
        <v>0</v>
      </c>
      <c r="AS62" s="37">
        <f t="array" aca="1" ref="AS62" ca="1">IF(ISERROR(INDIRECT("SYSGROUP"&amp;MATCH(J62,TeamGroup,0))),0,COUNTA(INDIRECT("SYSGROUP"&amp;MATCH(J62,TeamGroup,0))))</f>
        <v>0</v>
      </c>
      <c r="AT62" s="37">
        <f t="shared" ca="1" si="4"/>
        <v>0</v>
      </c>
      <c r="AU62" s="37">
        <f t="shared" ca="1" si="2"/>
        <v>0</v>
      </c>
    </row>
    <row r="63" spans="1:47" ht="15.75" hidden="1" thickBot="1">
      <c r="A63" s="55">
        <f t="shared" si="1"/>
        <v>58</v>
      </c>
      <c r="B63" s="56" t="str">
        <f t="shared" ca="1" si="5"/>
        <v/>
      </c>
      <c r="C63" s="14"/>
      <c r="D63" s="14"/>
      <c r="E63" s="111"/>
      <c r="F63" s="19"/>
      <c r="G63" s="15"/>
      <c r="H63" s="14"/>
      <c r="I63" s="14"/>
      <c r="J63" s="14"/>
      <c r="K63" s="16"/>
      <c r="L63" s="17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43"/>
      <c r="AQ63" s="37"/>
      <c r="AR63" s="37">
        <f t="shared" si="3"/>
        <v>0</v>
      </c>
      <c r="AS63" s="37">
        <f t="array" aca="1" ref="AS63" ca="1">IF(ISERROR(INDIRECT("SYSGROUP"&amp;MATCH(J63,TeamGroup,0))),0,COUNTA(INDIRECT("SYSGROUP"&amp;MATCH(J63,TeamGroup,0))))</f>
        <v>0</v>
      </c>
      <c r="AT63" s="37">
        <f t="shared" ca="1" si="4"/>
        <v>0</v>
      </c>
      <c r="AU63" s="37">
        <f t="shared" ca="1" si="2"/>
        <v>0</v>
      </c>
    </row>
    <row r="64" spans="1:47" ht="15.75" hidden="1" thickBot="1">
      <c r="A64" s="55">
        <f t="shared" si="1"/>
        <v>59</v>
      </c>
      <c r="B64" s="56" t="str">
        <f t="shared" ca="1" si="5"/>
        <v/>
      </c>
      <c r="C64" s="14"/>
      <c r="D64" s="14"/>
      <c r="E64" s="111"/>
      <c r="F64" s="19"/>
      <c r="G64" s="15"/>
      <c r="H64" s="14"/>
      <c r="I64" s="14"/>
      <c r="J64" s="14"/>
      <c r="K64" s="16"/>
      <c r="L64" s="17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43"/>
      <c r="AQ64" s="37"/>
      <c r="AR64" s="37">
        <f t="shared" si="3"/>
        <v>0</v>
      </c>
      <c r="AS64" s="37">
        <f t="array" aca="1" ref="AS64" ca="1">IF(ISERROR(INDIRECT("SYSGROUP"&amp;MATCH(J64,TeamGroup,0))),0,COUNTA(INDIRECT("SYSGROUP"&amp;MATCH(J64,TeamGroup,0))))</f>
        <v>0</v>
      </c>
      <c r="AT64" s="37">
        <f t="shared" ca="1" si="4"/>
        <v>0</v>
      </c>
      <c r="AU64" s="37">
        <f t="shared" ca="1" si="2"/>
        <v>0</v>
      </c>
    </row>
    <row r="65" spans="1:47" ht="15.75" hidden="1" thickBot="1">
      <c r="A65" s="55">
        <f t="shared" si="1"/>
        <v>60</v>
      </c>
      <c r="B65" s="56" t="str">
        <f t="shared" ca="1" si="5"/>
        <v/>
      </c>
      <c r="C65" s="14"/>
      <c r="D65" s="14"/>
      <c r="E65" s="111"/>
      <c r="F65" s="19"/>
      <c r="G65" s="15"/>
      <c r="H65" s="14"/>
      <c r="I65" s="14"/>
      <c r="J65" s="14"/>
      <c r="K65" s="16"/>
      <c r="L65" s="17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43"/>
      <c r="AQ65" s="37"/>
      <c r="AR65" s="37">
        <f t="shared" si="3"/>
        <v>0</v>
      </c>
      <c r="AS65" s="37">
        <f t="array" aca="1" ref="AS65" ca="1">IF(ISERROR(INDIRECT("SYSGROUP"&amp;MATCH(J65,TeamGroup,0))),0,COUNTA(INDIRECT("SYSGROUP"&amp;MATCH(J65,TeamGroup,0))))</f>
        <v>0</v>
      </c>
      <c r="AT65" s="37">
        <f t="shared" ca="1" si="4"/>
        <v>0</v>
      </c>
      <c r="AU65" s="37">
        <f t="shared" ca="1" si="2"/>
        <v>0</v>
      </c>
    </row>
    <row r="66" spans="1:47" ht="15.75" hidden="1" thickBot="1">
      <c r="A66" s="55">
        <f t="shared" si="1"/>
        <v>61</v>
      </c>
      <c r="B66" s="56" t="str">
        <f t="shared" ca="1" si="5"/>
        <v/>
      </c>
      <c r="C66" s="14"/>
      <c r="D66" s="14"/>
      <c r="E66" s="111"/>
      <c r="F66" s="19"/>
      <c r="G66" s="15"/>
      <c r="H66" s="14"/>
      <c r="I66" s="14"/>
      <c r="J66" s="14"/>
      <c r="K66" s="16"/>
      <c r="L66" s="17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43"/>
      <c r="AQ66" s="37"/>
      <c r="AR66" s="37">
        <f t="shared" si="3"/>
        <v>0</v>
      </c>
      <c r="AS66" s="37">
        <f t="array" aca="1" ref="AS66" ca="1">IF(ISERROR(INDIRECT("SYSGROUP"&amp;MATCH(J66,TeamGroup,0))),0,COUNTA(INDIRECT("SYSGROUP"&amp;MATCH(J66,TeamGroup,0))))</f>
        <v>0</v>
      </c>
      <c r="AT66" s="37">
        <f t="shared" ca="1" si="4"/>
        <v>0</v>
      </c>
      <c r="AU66" s="37">
        <f t="shared" ca="1" si="2"/>
        <v>0</v>
      </c>
    </row>
    <row r="67" spans="1:47" ht="15.75" hidden="1" thickBot="1">
      <c r="A67" s="55">
        <f t="shared" si="1"/>
        <v>62</v>
      </c>
      <c r="B67" s="56" t="str">
        <f t="shared" ca="1" si="5"/>
        <v/>
      </c>
      <c r="C67" s="14"/>
      <c r="D67" s="14"/>
      <c r="E67" s="111"/>
      <c r="F67" s="19"/>
      <c r="G67" s="15"/>
      <c r="H67" s="14"/>
      <c r="I67" s="14"/>
      <c r="J67" s="14"/>
      <c r="K67" s="16"/>
      <c r="L67" s="17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43"/>
      <c r="AQ67" s="37"/>
      <c r="AR67" s="37">
        <f t="shared" si="3"/>
        <v>0</v>
      </c>
      <c r="AS67" s="37">
        <f t="array" aca="1" ref="AS67" ca="1">IF(ISERROR(INDIRECT("SYSGROUP"&amp;MATCH(J67,TeamGroup,0))),0,COUNTA(INDIRECT("SYSGROUP"&amp;MATCH(J67,TeamGroup,0))))</f>
        <v>0</v>
      </c>
      <c r="AT67" s="37">
        <f t="shared" ca="1" si="4"/>
        <v>0</v>
      </c>
      <c r="AU67" s="37">
        <f t="shared" ca="1" si="2"/>
        <v>0</v>
      </c>
    </row>
    <row r="68" spans="1:47" ht="15.75" hidden="1" thickBot="1">
      <c r="A68" s="55">
        <f t="shared" si="1"/>
        <v>63</v>
      </c>
      <c r="B68" s="56" t="str">
        <f t="shared" ca="1" si="5"/>
        <v/>
      </c>
      <c r="C68" s="14"/>
      <c r="D68" s="14"/>
      <c r="E68" s="111"/>
      <c r="F68" s="19"/>
      <c r="G68" s="15"/>
      <c r="H68" s="14"/>
      <c r="I68" s="14"/>
      <c r="J68" s="14"/>
      <c r="K68" s="16"/>
      <c r="L68" s="17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43"/>
      <c r="AQ68" s="37"/>
      <c r="AR68" s="37">
        <f t="shared" si="3"/>
        <v>0</v>
      </c>
      <c r="AS68" s="37">
        <f t="array" aca="1" ref="AS68" ca="1">IF(ISERROR(INDIRECT("SYSGROUP"&amp;MATCH(J68,TeamGroup,0))),0,COUNTA(INDIRECT("SYSGROUP"&amp;MATCH(J68,TeamGroup,0))))</f>
        <v>0</v>
      </c>
      <c r="AT68" s="37">
        <f t="shared" ca="1" si="4"/>
        <v>0</v>
      </c>
      <c r="AU68" s="37">
        <f t="shared" ca="1" si="2"/>
        <v>0</v>
      </c>
    </row>
    <row r="69" spans="1:47" ht="15.75" hidden="1" thickBot="1">
      <c r="A69" s="55">
        <f t="shared" si="1"/>
        <v>64</v>
      </c>
      <c r="B69" s="56" t="str">
        <f t="shared" ca="1" si="5"/>
        <v/>
      </c>
      <c r="C69" s="14"/>
      <c r="D69" s="14"/>
      <c r="E69" s="111"/>
      <c r="F69" s="19"/>
      <c r="G69" s="15"/>
      <c r="H69" s="14"/>
      <c r="I69" s="14"/>
      <c r="J69" s="14"/>
      <c r="K69" s="16"/>
      <c r="L69" s="17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43"/>
      <c r="AQ69" s="37"/>
      <c r="AR69" s="37">
        <f t="shared" si="3"/>
        <v>0</v>
      </c>
      <c r="AS69" s="37">
        <f t="array" aca="1" ref="AS69" ca="1">IF(ISERROR(INDIRECT("SYSGROUP"&amp;MATCH(J69,TeamGroup,0))),0,COUNTA(INDIRECT("SYSGROUP"&amp;MATCH(J69,TeamGroup,0))))</f>
        <v>0</v>
      </c>
      <c r="AT69" s="37">
        <f t="shared" ca="1" si="4"/>
        <v>0</v>
      </c>
      <c r="AU69" s="37">
        <f t="shared" ca="1" si="2"/>
        <v>0</v>
      </c>
    </row>
    <row r="70" spans="1:47" ht="15.75" hidden="1" thickBot="1">
      <c r="A70" s="55">
        <f t="shared" ref="A70:A133" si="6">IF((ROW(A70)-System_BacklogHeadRow-1)&lt;System_TaskCount,ROW(A70)-System_BacklogHeadRow-1,"")</f>
        <v>65</v>
      </c>
      <c r="B70" s="56" t="str">
        <f t="shared" ref="B70:B133" ca="1" si="7">IF(K70&lt;&gt;"",K70-SUM(OFFSET(L70,0,1,1,SprintDuration)),"")</f>
        <v/>
      </c>
      <c r="C70" s="14"/>
      <c r="D70" s="14"/>
      <c r="E70" s="111"/>
      <c r="F70" s="19"/>
      <c r="G70" s="15"/>
      <c r="H70" s="14"/>
      <c r="I70" s="14"/>
      <c r="J70" s="14"/>
      <c r="K70" s="16"/>
      <c r="L70" s="17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43"/>
      <c r="AQ70" s="37"/>
      <c r="AR70" s="37">
        <f t="shared" si="3"/>
        <v>0</v>
      </c>
      <c r="AS70" s="37">
        <f t="array" aca="1" ref="AS70" ca="1">IF(ISERROR(INDIRECT("SYSGROUP"&amp;MATCH(J70,TeamGroup,0))),0,COUNTA(INDIRECT("SYSGROUP"&amp;MATCH(J70,TeamGroup,0))))</f>
        <v>0</v>
      </c>
      <c r="AT70" s="37">
        <f t="shared" ca="1" si="4"/>
        <v>0</v>
      </c>
      <c r="AU70" s="37">
        <f t="shared" ref="AU70:AU133" ca="1" si="8">SUM(OFFSET(L70,0,1,1,SprintDuration))</f>
        <v>0</v>
      </c>
    </row>
    <row r="71" spans="1:47" ht="15.75" hidden="1" thickBot="1">
      <c r="A71" s="55">
        <f t="shared" si="6"/>
        <v>66</v>
      </c>
      <c r="B71" s="56" t="str">
        <f t="shared" ca="1" si="7"/>
        <v/>
      </c>
      <c r="C71" s="14"/>
      <c r="D71" s="14"/>
      <c r="E71" s="111"/>
      <c r="F71" s="19"/>
      <c r="G71" s="15"/>
      <c r="H71" s="14"/>
      <c r="I71" s="14"/>
      <c r="J71" s="14"/>
      <c r="K71" s="16"/>
      <c r="L71" s="17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43"/>
      <c r="AQ71" s="37"/>
      <c r="AR71" s="37">
        <f t="shared" ref="AR71:AR134" si="9">COUNTA(I71)</f>
        <v>0</v>
      </c>
      <c r="AS71" s="37">
        <f t="array" aca="1" ref="AS71" ca="1">IF(ISERROR(INDIRECT("SYSGROUP"&amp;MATCH(J71,TeamGroup,0))),0,COUNTA(INDIRECT("SYSGROUP"&amp;MATCH(J71,TeamGroup,0))))</f>
        <v>0</v>
      </c>
      <c r="AT71" s="37">
        <f t="shared" ref="AT71:AT134" ca="1" si="10">SUM(AR71:AS71)</f>
        <v>0</v>
      </c>
      <c r="AU71" s="37">
        <f t="shared" ca="1" si="8"/>
        <v>0</v>
      </c>
    </row>
    <row r="72" spans="1:47" ht="15.75" hidden="1" thickBot="1">
      <c r="A72" s="55">
        <f t="shared" si="6"/>
        <v>67</v>
      </c>
      <c r="B72" s="56" t="str">
        <f t="shared" ca="1" si="7"/>
        <v/>
      </c>
      <c r="C72" s="14"/>
      <c r="D72" s="14"/>
      <c r="E72" s="111"/>
      <c r="F72" s="19"/>
      <c r="G72" s="15"/>
      <c r="H72" s="14"/>
      <c r="I72" s="14"/>
      <c r="J72" s="14"/>
      <c r="K72" s="16"/>
      <c r="L72" s="17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43"/>
      <c r="AQ72" s="37"/>
      <c r="AR72" s="37">
        <f t="shared" si="9"/>
        <v>0</v>
      </c>
      <c r="AS72" s="37">
        <f t="array" aca="1" ref="AS72" ca="1">IF(ISERROR(INDIRECT("SYSGROUP"&amp;MATCH(J72,TeamGroup,0))),0,COUNTA(INDIRECT("SYSGROUP"&amp;MATCH(J72,TeamGroup,0))))</f>
        <v>0</v>
      </c>
      <c r="AT72" s="37">
        <f t="shared" ca="1" si="10"/>
        <v>0</v>
      </c>
      <c r="AU72" s="37">
        <f t="shared" ca="1" si="8"/>
        <v>0</v>
      </c>
    </row>
    <row r="73" spans="1:47" ht="15.75" hidden="1" thickBot="1">
      <c r="A73" s="55">
        <f t="shared" si="6"/>
        <v>68</v>
      </c>
      <c r="B73" s="56" t="str">
        <f t="shared" ca="1" si="7"/>
        <v/>
      </c>
      <c r="C73" s="14"/>
      <c r="D73" s="14"/>
      <c r="E73" s="111"/>
      <c r="F73" s="19"/>
      <c r="G73" s="15"/>
      <c r="H73" s="14"/>
      <c r="I73" s="14"/>
      <c r="J73" s="14"/>
      <c r="K73" s="16"/>
      <c r="L73" s="17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43"/>
      <c r="AQ73" s="37"/>
      <c r="AR73" s="37">
        <f t="shared" si="9"/>
        <v>0</v>
      </c>
      <c r="AS73" s="37">
        <f t="array" aca="1" ref="AS73" ca="1">IF(ISERROR(INDIRECT("SYSGROUP"&amp;MATCH(J73,TeamGroup,0))),0,COUNTA(INDIRECT("SYSGROUP"&amp;MATCH(J73,TeamGroup,0))))</f>
        <v>0</v>
      </c>
      <c r="AT73" s="37">
        <f t="shared" ca="1" si="10"/>
        <v>0</v>
      </c>
      <c r="AU73" s="37">
        <f t="shared" ca="1" si="8"/>
        <v>0</v>
      </c>
    </row>
    <row r="74" spans="1:47" ht="15.75" hidden="1" thickBot="1">
      <c r="A74" s="55">
        <f t="shared" si="6"/>
        <v>69</v>
      </c>
      <c r="B74" s="56" t="str">
        <f t="shared" ca="1" si="7"/>
        <v/>
      </c>
      <c r="C74" s="14"/>
      <c r="D74" s="14"/>
      <c r="E74" s="111"/>
      <c r="F74" s="19"/>
      <c r="G74" s="15"/>
      <c r="H74" s="14"/>
      <c r="I74" s="14"/>
      <c r="J74" s="14"/>
      <c r="K74" s="16"/>
      <c r="L74" s="17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43"/>
      <c r="AQ74" s="37"/>
      <c r="AR74" s="37">
        <f t="shared" si="9"/>
        <v>0</v>
      </c>
      <c r="AS74" s="37">
        <f t="array" aca="1" ref="AS74" ca="1">IF(ISERROR(INDIRECT("SYSGROUP"&amp;MATCH(J74,TeamGroup,0))),0,COUNTA(INDIRECT("SYSGROUP"&amp;MATCH(J74,TeamGroup,0))))</f>
        <v>0</v>
      </c>
      <c r="AT74" s="37">
        <f t="shared" ca="1" si="10"/>
        <v>0</v>
      </c>
      <c r="AU74" s="37">
        <f t="shared" ca="1" si="8"/>
        <v>0</v>
      </c>
    </row>
    <row r="75" spans="1:47" ht="15.75" hidden="1" thickBot="1">
      <c r="A75" s="55">
        <f t="shared" si="6"/>
        <v>70</v>
      </c>
      <c r="B75" s="56" t="str">
        <f t="shared" ca="1" si="7"/>
        <v/>
      </c>
      <c r="C75" s="14"/>
      <c r="D75" s="14"/>
      <c r="E75" s="111"/>
      <c r="F75" s="19"/>
      <c r="G75" s="15"/>
      <c r="H75" s="14"/>
      <c r="I75" s="14"/>
      <c r="J75" s="14"/>
      <c r="K75" s="16"/>
      <c r="L75" s="17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43"/>
      <c r="AQ75" s="37"/>
      <c r="AR75" s="37">
        <f t="shared" si="9"/>
        <v>0</v>
      </c>
      <c r="AS75" s="37">
        <f t="array" aca="1" ref="AS75" ca="1">IF(ISERROR(INDIRECT("SYSGROUP"&amp;MATCH(J75,TeamGroup,0))),0,COUNTA(INDIRECT("SYSGROUP"&amp;MATCH(J75,TeamGroup,0))))</f>
        <v>0</v>
      </c>
      <c r="AT75" s="37">
        <f t="shared" ca="1" si="10"/>
        <v>0</v>
      </c>
      <c r="AU75" s="37">
        <f t="shared" ca="1" si="8"/>
        <v>0</v>
      </c>
    </row>
    <row r="76" spans="1:47" ht="15.75" hidden="1" thickBot="1">
      <c r="A76" s="55">
        <f t="shared" si="6"/>
        <v>71</v>
      </c>
      <c r="B76" s="56" t="str">
        <f t="shared" ca="1" si="7"/>
        <v/>
      </c>
      <c r="C76" s="14"/>
      <c r="D76" s="14"/>
      <c r="E76" s="111"/>
      <c r="F76" s="19"/>
      <c r="G76" s="15"/>
      <c r="H76" s="14"/>
      <c r="I76" s="14"/>
      <c r="J76" s="14"/>
      <c r="K76" s="16"/>
      <c r="L76" s="17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43"/>
      <c r="AQ76" s="37"/>
      <c r="AR76" s="37">
        <f t="shared" si="9"/>
        <v>0</v>
      </c>
      <c r="AS76" s="37">
        <f t="array" aca="1" ref="AS76" ca="1">IF(ISERROR(INDIRECT("SYSGROUP"&amp;MATCH(J76,TeamGroup,0))),0,COUNTA(INDIRECT("SYSGROUP"&amp;MATCH(J76,TeamGroup,0))))</f>
        <v>0</v>
      </c>
      <c r="AT76" s="37">
        <f t="shared" ca="1" si="10"/>
        <v>0</v>
      </c>
      <c r="AU76" s="37">
        <f t="shared" ca="1" si="8"/>
        <v>0</v>
      </c>
    </row>
    <row r="77" spans="1:47" ht="15.75" hidden="1" thickBot="1">
      <c r="A77" s="55">
        <f t="shared" si="6"/>
        <v>72</v>
      </c>
      <c r="B77" s="56" t="str">
        <f t="shared" ca="1" si="7"/>
        <v/>
      </c>
      <c r="C77" s="14"/>
      <c r="D77" s="14"/>
      <c r="E77" s="111"/>
      <c r="F77" s="19"/>
      <c r="G77" s="15"/>
      <c r="H77" s="14"/>
      <c r="I77" s="14"/>
      <c r="J77" s="14"/>
      <c r="K77" s="16"/>
      <c r="L77" s="17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43"/>
      <c r="AQ77" s="37"/>
      <c r="AR77" s="37">
        <f t="shared" si="9"/>
        <v>0</v>
      </c>
      <c r="AS77" s="37">
        <f t="array" aca="1" ref="AS77" ca="1">IF(ISERROR(INDIRECT("SYSGROUP"&amp;MATCH(J77,TeamGroup,0))),0,COUNTA(INDIRECT("SYSGROUP"&amp;MATCH(J77,TeamGroup,0))))</f>
        <v>0</v>
      </c>
      <c r="AT77" s="37">
        <f t="shared" ca="1" si="10"/>
        <v>0</v>
      </c>
      <c r="AU77" s="37">
        <f t="shared" ca="1" si="8"/>
        <v>0</v>
      </c>
    </row>
    <row r="78" spans="1:47" ht="15.75" hidden="1" thickBot="1">
      <c r="A78" s="55">
        <f t="shared" si="6"/>
        <v>73</v>
      </c>
      <c r="B78" s="56" t="str">
        <f t="shared" ca="1" si="7"/>
        <v/>
      </c>
      <c r="C78" s="14"/>
      <c r="D78" s="14"/>
      <c r="E78" s="111"/>
      <c r="F78" s="19"/>
      <c r="G78" s="15"/>
      <c r="H78" s="14"/>
      <c r="I78" s="14"/>
      <c r="J78" s="14"/>
      <c r="K78" s="16"/>
      <c r="L78" s="17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43"/>
      <c r="AQ78" s="37"/>
      <c r="AR78" s="37">
        <f t="shared" si="9"/>
        <v>0</v>
      </c>
      <c r="AS78" s="37">
        <f t="array" aca="1" ref="AS78" ca="1">IF(ISERROR(INDIRECT("SYSGROUP"&amp;MATCH(J78,TeamGroup,0))),0,COUNTA(INDIRECT("SYSGROUP"&amp;MATCH(J78,TeamGroup,0))))</f>
        <v>0</v>
      </c>
      <c r="AT78" s="37">
        <f t="shared" ca="1" si="10"/>
        <v>0</v>
      </c>
      <c r="AU78" s="37">
        <f t="shared" ca="1" si="8"/>
        <v>0</v>
      </c>
    </row>
    <row r="79" spans="1:47" ht="15.75" hidden="1" thickBot="1">
      <c r="A79" s="55">
        <f t="shared" si="6"/>
        <v>74</v>
      </c>
      <c r="B79" s="56" t="str">
        <f t="shared" ca="1" si="7"/>
        <v/>
      </c>
      <c r="C79" s="14"/>
      <c r="D79" s="14"/>
      <c r="E79" s="111"/>
      <c r="F79" s="19"/>
      <c r="G79" s="15"/>
      <c r="H79" s="14"/>
      <c r="I79" s="14"/>
      <c r="J79" s="14"/>
      <c r="K79" s="16"/>
      <c r="L79" s="17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43"/>
      <c r="AQ79" s="37"/>
      <c r="AR79" s="37">
        <f t="shared" si="9"/>
        <v>0</v>
      </c>
      <c r="AS79" s="37">
        <f t="array" aca="1" ref="AS79" ca="1">IF(ISERROR(INDIRECT("SYSGROUP"&amp;MATCH(J79,TeamGroup,0))),0,COUNTA(INDIRECT("SYSGROUP"&amp;MATCH(J79,TeamGroup,0))))</f>
        <v>0</v>
      </c>
      <c r="AT79" s="37">
        <f t="shared" ca="1" si="10"/>
        <v>0</v>
      </c>
      <c r="AU79" s="37">
        <f t="shared" ca="1" si="8"/>
        <v>0</v>
      </c>
    </row>
    <row r="80" spans="1:47" ht="15.75" hidden="1" thickBot="1">
      <c r="A80" s="55">
        <f t="shared" si="6"/>
        <v>75</v>
      </c>
      <c r="B80" s="56" t="str">
        <f t="shared" ca="1" si="7"/>
        <v/>
      </c>
      <c r="C80" s="14"/>
      <c r="D80" s="14"/>
      <c r="E80" s="111"/>
      <c r="F80" s="19"/>
      <c r="G80" s="15"/>
      <c r="H80" s="14"/>
      <c r="I80" s="14"/>
      <c r="J80" s="14"/>
      <c r="K80" s="16"/>
      <c r="L80" s="17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43"/>
      <c r="AQ80" s="37"/>
      <c r="AR80" s="37">
        <f t="shared" si="9"/>
        <v>0</v>
      </c>
      <c r="AS80" s="37">
        <f t="array" aca="1" ref="AS80" ca="1">IF(ISERROR(INDIRECT("SYSGROUP"&amp;MATCH(J80,TeamGroup,0))),0,COUNTA(INDIRECT("SYSGROUP"&amp;MATCH(J80,TeamGroup,0))))</f>
        <v>0</v>
      </c>
      <c r="AT80" s="37">
        <f t="shared" ca="1" si="10"/>
        <v>0</v>
      </c>
      <c r="AU80" s="37">
        <f t="shared" ca="1" si="8"/>
        <v>0</v>
      </c>
    </row>
    <row r="81" spans="1:47" ht="15.75" hidden="1" thickBot="1">
      <c r="A81" s="55">
        <f t="shared" si="6"/>
        <v>76</v>
      </c>
      <c r="B81" s="56" t="str">
        <f t="shared" ca="1" si="7"/>
        <v/>
      </c>
      <c r="C81" s="14"/>
      <c r="D81" s="14"/>
      <c r="E81" s="111"/>
      <c r="F81" s="19"/>
      <c r="G81" s="15"/>
      <c r="H81" s="14"/>
      <c r="I81" s="14"/>
      <c r="J81" s="14"/>
      <c r="K81" s="16"/>
      <c r="L81" s="17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43"/>
      <c r="AQ81" s="37"/>
      <c r="AR81" s="37">
        <f t="shared" si="9"/>
        <v>0</v>
      </c>
      <c r="AS81" s="37">
        <f t="array" aca="1" ref="AS81" ca="1">IF(ISERROR(INDIRECT("SYSGROUP"&amp;MATCH(J81,TeamGroup,0))),0,COUNTA(INDIRECT("SYSGROUP"&amp;MATCH(J81,TeamGroup,0))))</f>
        <v>0</v>
      </c>
      <c r="AT81" s="37">
        <f t="shared" ca="1" si="10"/>
        <v>0</v>
      </c>
      <c r="AU81" s="37">
        <f t="shared" ca="1" si="8"/>
        <v>0</v>
      </c>
    </row>
    <row r="82" spans="1:47" ht="15.75" hidden="1" thickBot="1">
      <c r="A82" s="55">
        <f t="shared" si="6"/>
        <v>77</v>
      </c>
      <c r="B82" s="56" t="str">
        <f t="shared" ca="1" si="7"/>
        <v/>
      </c>
      <c r="C82" s="14"/>
      <c r="D82" s="14"/>
      <c r="E82" s="111"/>
      <c r="F82" s="19"/>
      <c r="G82" s="15"/>
      <c r="H82" s="14"/>
      <c r="I82" s="14"/>
      <c r="J82" s="14"/>
      <c r="K82" s="16"/>
      <c r="L82" s="17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43"/>
      <c r="AQ82" s="37"/>
      <c r="AR82" s="37">
        <f t="shared" si="9"/>
        <v>0</v>
      </c>
      <c r="AS82" s="37">
        <f t="array" aca="1" ref="AS82" ca="1">IF(ISERROR(INDIRECT("SYSGROUP"&amp;MATCH(J82,TeamGroup,0))),0,COUNTA(INDIRECT("SYSGROUP"&amp;MATCH(J82,TeamGroup,0))))</f>
        <v>0</v>
      </c>
      <c r="AT82" s="37">
        <f t="shared" ca="1" si="10"/>
        <v>0</v>
      </c>
      <c r="AU82" s="37">
        <f t="shared" ca="1" si="8"/>
        <v>0</v>
      </c>
    </row>
    <row r="83" spans="1:47" ht="15.75" hidden="1" thickBot="1">
      <c r="A83" s="55">
        <f t="shared" si="6"/>
        <v>78</v>
      </c>
      <c r="B83" s="56" t="str">
        <f t="shared" ca="1" si="7"/>
        <v/>
      </c>
      <c r="C83" s="14"/>
      <c r="D83" s="14"/>
      <c r="E83" s="111"/>
      <c r="F83" s="19"/>
      <c r="G83" s="15"/>
      <c r="H83" s="14"/>
      <c r="I83" s="14"/>
      <c r="J83" s="14"/>
      <c r="K83" s="16"/>
      <c r="L83" s="17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43"/>
      <c r="AQ83" s="37"/>
      <c r="AR83" s="37">
        <f t="shared" si="9"/>
        <v>0</v>
      </c>
      <c r="AS83" s="37">
        <f t="array" aca="1" ref="AS83" ca="1">IF(ISERROR(INDIRECT("SYSGROUP"&amp;MATCH(J83,TeamGroup,0))),0,COUNTA(INDIRECT("SYSGROUP"&amp;MATCH(J83,TeamGroup,0))))</f>
        <v>0</v>
      </c>
      <c r="AT83" s="37">
        <f t="shared" ca="1" si="10"/>
        <v>0</v>
      </c>
      <c r="AU83" s="37">
        <f t="shared" ca="1" si="8"/>
        <v>0</v>
      </c>
    </row>
    <row r="84" spans="1:47" ht="15.75" hidden="1" thickBot="1">
      <c r="A84" s="55">
        <f t="shared" si="6"/>
        <v>79</v>
      </c>
      <c r="B84" s="56" t="str">
        <f t="shared" ca="1" si="7"/>
        <v/>
      </c>
      <c r="C84" s="14"/>
      <c r="D84" s="14"/>
      <c r="E84" s="111"/>
      <c r="F84" s="19"/>
      <c r="G84" s="15"/>
      <c r="H84" s="14"/>
      <c r="I84" s="14"/>
      <c r="J84" s="14"/>
      <c r="K84" s="16"/>
      <c r="L84" s="17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43"/>
      <c r="AQ84" s="37"/>
      <c r="AR84" s="37">
        <f t="shared" si="9"/>
        <v>0</v>
      </c>
      <c r="AS84" s="37">
        <f t="array" aca="1" ref="AS84" ca="1">IF(ISERROR(INDIRECT("SYSGROUP"&amp;MATCH(J84,TeamGroup,0))),0,COUNTA(INDIRECT("SYSGROUP"&amp;MATCH(J84,TeamGroup,0))))</f>
        <v>0</v>
      </c>
      <c r="AT84" s="37">
        <f t="shared" ca="1" si="10"/>
        <v>0</v>
      </c>
      <c r="AU84" s="37">
        <f t="shared" ca="1" si="8"/>
        <v>0</v>
      </c>
    </row>
    <row r="85" spans="1:47" ht="15.75" hidden="1" thickBot="1">
      <c r="A85" s="55">
        <f t="shared" si="6"/>
        <v>80</v>
      </c>
      <c r="B85" s="56" t="str">
        <f t="shared" ca="1" si="7"/>
        <v/>
      </c>
      <c r="C85" s="14"/>
      <c r="D85" s="14"/>
      <c r="E85" s="111"/>
      <c r="F85" s="19"/>
      <c r="G85" s="15"/>
      <c r="H85" s="14"/>
      <c r="I85" s="14"/>
      <c r="J85" s="14"/>
      <c r="K85" s="16"/>
      <c r="L85" s="17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43"/>
      <c r="AQ85" s="37"/>
      <c r="AR85" s="37">
        <f t="shared" si="9"/>
        <v>0</v>
      </c>
      <c r="AS85" s="37">
        <f t="array" aca="1" ref="AS85" ca="1">IF(ISERROR(INDIRECT("SYSGROUP"&amp;MATCH(J85,TeamGroup,0))),0,COUNTA(INDIRECT("SYSGROUP"&amp;MATCH(J85,TeamGroup,0))))</f>
        <v>0</v>
      </c>
      <c r="AT85" s="37">
        <f t="shared" ca="1" si="10"/>
        <v>0</v>
      </c>
      <c r="AU85" s="37">
        <f t="shared" ca="1" si="8"/>
        <v>0</v>
      </c>
    </row>
    <row r="86" spans="1:47" ht="15.75" hidden="1" thickBot="1">
      <c r="A86" s="55">
        <f t="shared" si="6"/>
        <v>81</v>
      </c>
      <c r="B86" s="56" t="str">
        <f t="shared" ca="1" si="7"/>
        <v/>
      </c>
      <c r="C86" s="14"/>
      <c r="D86" s="14"/>
      <c r="E86" s="111"/>
      <c r="F86" s="19"/>
      <c r="G86" s="15"/>
      <c r="H86" s="14"/>
      <c r="I86" s="14"/>
      <c r="J86" s="14"/>
      <c r="K86" s="16"/>
      <c r="L86" s="17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43"/>
      <c r="AQ86" s="37"/>
      <c r="AR86" s="37">
        <f t="shared" si="9"/>
        <v>0</v>
      </c>
      <c r="AS86" s="37">
        <f t="array" aca="1" ref="AS86" ca="1">IF(ISERROR(INDIRECT("SYSGROUP"&amp;MATCH(J86,TeamGroup,0))),0,COUNTA(INDIRECT("SYSGROUP"&amp;MATCH(J86,TeamGroup,0))))</f>
        <v>0</v>
      </c>
      <c r="AT86" s="37">
        <f t="shared" ca="1" si="10"/>
        <v>0</v>
      </c>
      <c r="AU86" s="37">
        <f t="shared" ca="1" si="8"/>
        <v>0</v>
      </c>
    </row>
    <row r="87" spans="1:47" ht="15.75" hidden="1" thickBot="1">
      <c r="A87" s="55">
        <f t="shared" si="6"/>
        <v>82</v>
      </c>
      <c r="B87" s="56" t="str">
        <f t="shared" ca="1" si="7"/>
        <v/>
      </c>
      <c r="C87" s="14"/>
      <c r="D87" s="14"/>
      <c r="E87" s="111"/>
      <c r="F87" s="19"/>
      <c r="G87" s="15"/>
      <c r="H87" s="14"/>
      <c r="I87" s="14"/>
      <c r="J87" s="14"/>
      <c r="K87" s="16"/>
      <c r="L87" s="17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43"/>
      <c r="AQ87" s="37"/>
      <c r="AR87" s="37">
        <f t="shared" si="9"/>
        <v>0</v>
      </c>
      <c r="AS87" s="37">
        <f t="array" aca="1" ref="AS87" ca="1">IF(ISERROR(INDIRECT("SYSGROUP"&amp;MATCH(J87,TeamGroup,0))),0,COUNTA(INDIRECT("SYSGROUP"&amp;MATCH(J87,TeamGroup,0))))</f>
        <v>0</v>
      </c>
      <c r="AT87" s="37">
        <f t="shared" ca="1" si="10"/>
        <v>0</v>
      </c>
      <c r="AU87" s="37">
        <f t="shared" ca="1" si="8"/>
        <v>0</v>
      </c>
    </row>
    <row r="88" spans="1:47" ht="15.75" hidden="1" thickBot="1">
      <c r="A88" s="55">
        <f t="shared" si="6"/>
        <v>83</v>
      </c>
      <c r="B88" s="56" t="str">
        <f t="shared" ca="1" si="7"/>
        <v/>
      </c>
      <c r="C88" s="14"/>
      <c r="D88" s="14"/>
      <c r="E88" s="111"/>
      <c r="F88" s="19"/>
      <c r="G88" s="15"/>
      <c r="H88" s="14"/>
      <c r="I88" s="14"/>
      <c r="J88" s="14"/>
      <c r="K88" s="16"/>
      <c r="L88" s="17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43"/>
      <c r="AQ88" s="37"/>
      <c r="AR88" s="37">
        <f t="shared" si="9"/>
        <v>0</v>
      </c>
      <c r="AS88" s="37">
        <f t="array" aca="1" ref="AS88" ca="1">IF(ISERROR(INDIRECT("SYSGROUP"&amp;MATCH(J88,TeamGroup,0))),0,COUNTA(INDIRECT("SYSGROUP"&amp;MATCH(J88,TeamGroup,0))))</f>
        <v>0</v>
      </c>
      <c r="AT88" s="37">
        <f t="shared" ca="1" si="10"/>
        <v>0</v>
      </c>
      <c r="AU88" s="37">
        <f t="shared" ca="1" si="8"/>
        <v>0</v>
      </c>
    </row>
    <row r="89" spans="1:47" ht="15.75" hidden="1" thickBot="1">
      <c r="A89" s="55">
        <f t="shared" si="6"/>
        <v>84</v>
      </c>
      <c r="B89" s="56" t="str">
        <f t="shared" ca="1" si="7"/>
        <v/>
      </c>
      <c r="C89" s="14"/>
      <c r="D89" s="14"/>
      <c r="E89" s="111"/>
      <c r="F89" s="19"/>
      <c r="G89" s="15"/>
      <c r="H89" s="14"/>
      <c r="I89" s="14"/>
      <c r="J89" s="14"/>
      <c r="K89" s="16"/>
      <c r="L89" s="17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43"/>
      <c r="AQ89" s="37"/>
      <c r="AR89" s="37">
        <f t="shared" si="9"/>
        <v>0</v>
      </c>
      <c r="AS89" s="37">
        <f t="array" aca="1" ref="AS89" ca="1">IF(ISERROR(INDIRECT("SYSGROUP"&amp;MATCH(J89,TeamGroup,0))),0,COUNTA(INDIRECT("SYSGROUP"&amp;MATCH(J89,TeamGroup,0))))</f>
        <v>0</v>
      </c>
      <c r="AT89" s="37">
        <f t="shared" ca="1" si="10"/>
        <v>0</v>
      </c>
      <c r="AU89" s="37">
        <f t="shared" ca="1" si="8"/>
        <v>0</v>
      </c>
    </row>
    <row r="90" spans="1:47" ht="15.75" hidden="1" thickBot="1">
      <c r="A90" s="55">
        <f t="shared" si="6"/>
        <v>85</v>
      </c>
      <c r="B90" s="56" t="str">
        <f t="shared" ca="1" si="7"/>
        <v/>
      </c>
      <c r="C90" s="14"/>
      <c r="D90" s="14"/>
      <c r="E90" s="111"/>
      <c r="F90" s="19"/>
      <c r="G90" s="15"/>
      <c r="H90" s="14"/>
      <c r="I90" s="14"/>
      <c r="J90" s="14"/>
      <c r="K90" s="16"/>
      <c r="L90" s="17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43"/>
      <c r="AQ90" s="37"/>
      <c r="AR90" s="37">
        <f t="shared" si="9"/>
        <v>0</v>
      </c>
      <c r="AS90" s="37">
        <f t="array" aca="1" ref="AS90" ca="1">IF(ISERROR(INDIRECT("SYSGROUP"&amp;MATCH(J90,TeamGroup,0))),0,COUNTA(INDIRECT("SYSGROUP"&amp;MATCH(J90,TeamGroup,0))))</f>
        <v>0</v>
      </c>
      <c r="AT90" s="37">
        <f t="shared" ca="1" si="10"/>
        <v>0</v>
      </c>
      <c r="AU90" s="37">
        <f t="shared" ca="1" si="8"/>
        <v>0</v>
      </c>
    </row>
    <row r="91" spans="1:47" ht="15.75" hidden="1" thickBot="1">
      <c r="A91" s="55">
        <f t="shared" si="6"/>
        <v>86</v>
      </c>
      <c r="B91" s="56" t="str">
        <f t="shared" ca="1" si="7"/>
        <v/>
      </c>
      <c r="C91" s="14"/>
      <c r="D91" s="14"/>
      <c r="E91" s="111"/>
      <c r="F91" s="19"/>
      <c r="G91" s="15"/>
      <c r="H91" s="14"/>
      <c r="I91" s="14"/>
      <c r="J91" s="14"/>
      <c r="K91" s="16"/>
      <c r="L91" s="17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43"/>
      <c r="AQ91" s="37"/>
      <c r="AR91" s="37">
        <f t="shared" si="9"/>
        <v>0</v>
      </c>
      <c r="AS91" s="37">
        <f t="array" aca="1" ref="AS91" ca="1">IF(ISERROR(INDIRECT("SYSGROUP"&amp;MATCH(J91,TeamGroup,0))),0,COUNTA(INDIRECT("SYSGROUP"&amp;MATCH(J91,TeamGroup,0))))</f>
        <v>0</v>
      </c>
      <c r="AT91" s="37">
        <f t="shared" ca="1" si="10"/>
        <v>0</v>
      </c>
      <c r="AU91" s="37">
        <f t="shared" ca="1" si="8"/>
        <v>0</v>
      </c>
    </row>
    <row r="92" spans="1:47" ht="15.75" hidden="1" thickBot="1">
      <c r="A92" s="55">
        <f t="shared" si="6"/>
        <v>87</v>
      </c>
      <c r="B92" s="56" t="str">
        <f t="shared" ca="1" si="7"/>
        <v/>
      </c>
      <c r="C92" s="14"/>
      <c r="D92" s="14"/>
      <c r="E92" s="111"/>
      <c r="F92" s="19"/>
      <c r="G92" s="15"/>
      <c r="H92" s="14"/>
      <c r="I92" s="14"/>
      <c r="J92" s="14"/>
      <c r="K92" s="16"/>
      <c r="L92" s="17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43"/>
      <c r="AQ92" s="37"/>
      <c r="AR92" s="37">
        <f t="shared" si="9"/>
        <v>0</v>
      </c>
      <c r="AS92" s="37">
        <f t="array" aca="1" ref="AS92" ca="1">IF(ISERROR(INDIRECT("SYSGROUP"&amp;MATCH(J92,TeamGroup,0))),0,COUNTA(INDIRECT("SYSGROUP"&amp;MATCH(J92,TeamGroup,0))))</f>
        <v>0</v>
      </c>
      <c r="AT92" s="37">
        <f t="shared" ca="1" si="10"/>
        <v>0</v>
      </c>
      <c r="AU92" s="37">
        <f t="shared" ca="1" si="8"/>
        <v>0</v>
      </c>
    </row>
    <row r="93" spans="1:47" ht="15.75" hidden="1" thickBot="1">
      <c r="A93" s="55">
        <f t="shared" si="6"/>
        <v>88</v>
      </c>
      <c r="B93" s="56" t="str">
        <f t="shared" ca="1" si="7"/>
        <v/>
      </c>
      <c r="C93" s="14"/>
      <c r="D93" s="14"/>
      <c r="E93" s="111"/>
      <c r="F93" s="19"/>
      <c r="G93" s="15"/>
      <c r="H93" s="14"/>
      <c r="I93" s="14"/>
      <c r="J93" s="14"/>
      <c r="K93" s="16"/>
      <c r="L93" s="17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43"/>
      <c r="AQ93" s="37"/>
      <c r="AR93" s="37">
        <f t="shared" si="9"/>
        <v>0</v>
      </c>
      <c r="AS93" s="37">
        <f t="array" aca="1" ref="AS93" ca="1">IF(ISERROR(INDIRECT("SYSGROUP"&amp;MATCH(J93,TeamGroup,0))),0,COUNTA(INDIRECT("SYSGROUP"&amp;MATCH(J93,TeamGroup,0))))</f>
        <v>0</v>
      </c>
      <c r="AT93" s="37">
        <f t="shared" ca="1" si="10"/>
        <v>0</v>
      </c>
      <c r="AU93" s="37">
        <f t="shared" ca="1" si="8"/>
        <v>0</v>
      </c>
    </row>
    <row r="94" spans="1:47" ht="15.75" hidden="1" thickBot="1">
      <c r="A94" s="55">
        <f t="shared" si="6"/>
        <v>89</v>
      </c>
      <c r="B94" s="56" t="str">
        <f t="shared" ca="1" si="7"/>
        <v/>
      </c>
      <c r="C94" s="14"/>
      <c r="D94" s="14"/>
      <c r="E94" s="111"/>
      <c r="F94" s="19"/>
      <c r="G94" s="15"/>
      <c r="H94" s="14"/>
      <c r="I94" s="14"/>
      <c r="J94" s="14"/>
      <c r="K94" s="16"/>
      <c r="L94" s="17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43"/>
      <c r="AQ94" s="37"/>
      <c r="AR94" s="37">
        <f t="shared" si="9"/>
        <v>0</v>
      </c>
      <c r="AS94" s="37">
        <f t="array" aca="1" ref="AS94" ca="1">IF(ISERROR(INDIRECT("SYSGROUP"&amp;MATCH(J94,TeamGroup,0))),0,COUNTA(INDIRECT("SYSGROUP"&amp;MATCH(J94,TeamGroup,0))))</f>
        <v>0</v>
      </c>
      <c r="AT94" s="37">
        <f t="shared" ca="1" si="10"/>
        <v>0</v>
      </c>
      <c r="AU94" s="37">
        <f t="shared" ca="1" si="8"/>
        <v>0</v>
      </c>
    </row>
    <row r="95" spans="1:47" ht="15.75" hidden="1" thickBot="1">
      <c r="A95" s="55">
        <f t="shared" si="6"/>
        <v>90</v>
      </c>
      <c r="B95" s="56" t="str">
        <f t="shared" ca="1" si="7"/>
        <v/>
      </c>
      <c r="C95" s="14"/>
      <c r="D95" s="14"/>
      <c r="E95" s="111"/>
      <c r="F95" s="19"/>
      <c r="G95" s="15"/>
      <c r="H95" s="14"/>
      <c r="I95" s="14"/>
      <c r="J95" s="14"/>
      <c r="K95" s="16"/>
      <c r="L95" s="17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43"/>
      <c r="AQ95" s="37"/>
      <c r="AR95" s="37">
        <f t="shared" si="9"/>
        <v>0</v>
      </c>
      <c r="AS95" s="37">
        <f t="array" aca="1" ref="AS95" ca="1">IF(ISERROR(INDIRECT("SYSGROUP"&amp;MATCH(J95,TeamGroup,0))),0,COUNTA(INDIRECT("SYSGROUP"&amp;MATCH(J95,TeamGroup,0))))</f>
        <v>0</v>
      </c>
      <c r="AT95" s="37">
        <f t="shared" ca="1" si="10"/>
        <v>0</v>
      </c>
      <c r="AU95" s="37">
        <f t="shared" ca="1" si="8"/>
        <v>0</v>
      </c>
    </row>
    <row r="96" spans="1:47" ht="15.75" hidden="1" thickBot="1">
      <c r="A96" s="55">
        <f t="shared" si="6"/>
        <v>91</v>
      </c>
      <c r="B96" s="56" t="str">
        <f t="shared" ca="1" si="7"/>
        <v/>
      </c>
      <c r="C96" s="14"/>
      <c r="D96" s="14"/>
      <c r="E96" s="111"/>
      <c r="F96" s="19"/>
      <c r="G96" s="15"/>
      <c r="H96" s="14"/>
      <c r="I96" s="14"/>
      <c r="J96" s="14"/>
      <c r="K96" s="16"/>
      <c r="L96" s="17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43"/>
      <c r="AQ96" s="37"/>
      <c r="AR96" s="37">
        <f t="shared" si="9"/>
        <v>0</v>
      </c>
      <c r="AS96" s="37">
        <f t="array" aca="1" ref="AS96" ca="1">IF(ISERROR(INDIRECT("SYSGROUP"&amp;MATCH(J96,TeamGroup,0))),0,COUNTA(INDIRECT("SYSGROUP"&amp;MATCH(J96,TeamGroup,0))))</f>
        <v>0</v>
      </c>
      <c r="AT96" s="37">
        <f t="shared" ca="1" si="10"/>
        <v>0</v>
      </c>
      <c r="AU96" s="37">
        <f t="shared" ca="1" si="8"/>
        <v>0</v>
      </c>
    </row>
    <row r="97" spans="1:47" ht="15.75" hidden="1" thickBot="1">
      <c r="A97" s="55">
        <f t="shared" si="6"/>
        <v>92</v>
      </c>
      <c r="B97" s="56" t="str">
        <f t="shared" ca="1" si="7"/>
        <v/>
      </c>
      <c r="C97" s="14"/>
      <c r="D97" s="14"/>
      <c r="E97" s="111"/>
      <c r="F97" s="19"/>
      <c r="G97" s="15"/>
      <c r="H97" s="14"/>
      <c r="I97" s="14"/>
      <c r="J97" s="14"/>
      <c r="K97" s="16"/>
      <c r="L97" s="17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43"/>
      <c r="AQ97" s="37"/>
      <c r="AR97" s="37">
        <f t="shared" si="9"/>
        <v>0</v>
      </c>
      <c r="AS97" s="37">
        <f t="array" aca="1" ref="AS97" ca="1">IF(ISERROR(INDIRECT("SYSGROUP"&amp;MATCH(J97,TeamGroup,0))),0,COUNTA(INDIRECT("SYSGROUP"&amp;MATCH(J97,TeamGroup,0))))</f>
        <v>0</v>
      </c>
      <c r="AT97" s="37">
        <f t="shared" ca="1" si="10"/>
        <v>0</v>
      </c>
      <c r="AU97" s="37">
        <f t="shared" ca="1" si="8"/>
        <v>0</v>
      </c>
    </row>
    <row r="98" spans="1:47" ht="15.75" hidden="1" thickBot="1">
      <c r="A98" s="55">
        <f t="shared" si="6"/>
        <v>93</v>
      </c>
      <c r="B98" s="56" t="str">
        <f t="shared" ca="1" si="7"/>
        <v/>
      </c>
      <c r="C98" s="14"/>
      <c r="D98" s="14"/>
      <c r="E98" s="111"/>
      <c r="F98" s="19"/>
      <c r="G98" s="15"/>
      <c r="H98" s="14"/>
      <c r="I98" s="14"/>
      <c r="J98" s="14"/>
      <c r="K98" s="16"/>
      <c r="L98" s="17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43"/>
      <c r="AQ98" s="37"/>
      <c r="AR98" s="37">
        <f t="shared" si="9"/>
        <v>0</v>
      </c>
      <c r="AS98" s="37">
        <f t="array" aca="1" ref="AS98" ca="1">IF(ISERROR(INDIRECT("SYSGROUP"&amp;MATCH(J98,TeamGroup,0))),0,COUNTA(INDIRECT("SYSGROUP"&amp;MATCH(J98,TeamGroup,0))))</f>
        <v>0</v>
      </c>
      <c r="AT98" s="37">
        <f t="shared" ca="1" si="10"/>
        <v>0</v>
      </c>
      <c r="AU98" s="37">
        <f t="shared" ca="1" si="8"/>
        <v>0</v>
      </c>
    </row>
    <row r="99" spans="1:47" ht="15.75" hidden="1" thickBot="1">
      <c r="A99" s="55">
        <f t="shared" si="6"/>
        <v>94</v>
      </c>
      <c r="B99" s="56" t="str">
        <f t="shared" ca="1" si="7"/>
        <v/>
      </c>
      <c r="C99" s="14"/>
      <c r="D99" s="14"/>
      <c r="E99" s="111"/>
      <c r="F99" s="19"/>
      <c r="G99" s="15"/>
      <c r="H99" s="14"/>
      <c r="I99" s="14"/>
      <c r="J99" s="14"/>
      <c r="K99" s="16"/>
      <c r="L99" s="17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43"/>
      <c r="AQ99" s="37"/>
      <c r="AR99" s="37">
        <f t="shared" si="9"/>
        <v>0</v>
      </c>
      <c r="AS99" s="37">
        <f t="array" aca="1" ref="AS99" ca="1">IF(ISERROR(INDIRECT("SYSGROUP"&amp;MATCH(J99,TeamGroup,0))),0,COUNTA(INDIRECT("SYSGROUP"&amp;MATCH(J99,TeamGroup,0))))</f>
        <v>0</v>
      </c>
      <c r="AT99" s="37">
        <f t="shared" ca="1" si="10"/>
        <v>0</v>
      </c>
      <c r="AU99" s="37">
        <f t="shared" ca="1" si="8"/>
        <v>0</v>
      </c>
    </row>
    <row r="100" spans="1:47" ht="15.75" hidden="1" thickBot="1">
      <c r="A100" s="55">
        <f t="shared" si="6"/>
        <v>95</v>
      </c>
      <c r="B100" s="56" t="str">
        <f t="shared" ca="1" si="7"/>
        <v/>
      </c>
      <c r="C100" s="14"/>
      <c r="D100" s="14"/>
      <c r="E100" s="111"/>
      <c r="F100" s="19"/>
      <c r="G100" s="15"/>
      <c r="H100" s="14"/>
      <c r="I100" s="14"/>
      <c r="J100" s="14"/>
      <c r="K100" s="16"/>
      <c r="L100" s="17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43"/>
      <c r="AQ100" s="37"/>
      <c r="AR100" s="37">
        <f t="shared" si="9"/>
        <v>0</v>
      </c>
      <c r="AS100" s="37">
        <f t="array" aca="1" ref="AS100" ca="1">IF(ISERROR(INDIRECT("SYSGROUP"&amp;MATCH(J100,TeamGroup,0))),0,COUNTA(INDIRECT("SYSGROUP"&amp;MATCH(J100,TeamGroup,0))))</f>
        <v>0</v>
      </c>
      <c r="AT100" s="37">
        <f t="shared" ca="1" si="10"/>
        <v>0</v>
      </c>
      <c r="AU100" s="37">
        <f t="shared" ca="1" si="8"/>
        <v>0</v>
      </c>
    </row>
    <row r="101" spans="1:47" ht="15.75" hidden="1" thickBot="1">
      <c r="A101" s="55">
        <f t="shared" si="6"/>
        <v>96</v>
      </c>
      <c r="B101" s="56" t="str">
        <f t="shared" ca="1" si="7"/>
        <v/>
      </c>
      <c r="C101" s="14"/>
      <c r="D101" s="14"/>
      <c r="E101" s="111"/>
      <c r="F101" s="19"/>
      <c r="G101" s="15"/>
      <c r="H101" s="14"/>
      <c r="I101" s="14"/>
      <c r="J101" s="14"/>
      <c r="K101" s="16"/>
      <c r="L101" s="17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43"/>
      <c r="AQ101" s="37"/>
      <c r="AR101" s="37">
        <f t="shared" si="9"/>
        <v>0</v>
      </c>
      <c r="AS101" s="37">
        <f t="array" aca="1" ref="AS101" ca="1">IF(ISERROR(INDIRECT("SYSGROUP"&amp;MATCH(J101,TeamGroup,0))),0,COUNTA(INDIRECT("SYSGROUP"&amp;MATCH(J101,TeamGroup,0))))</f>
        <v>0</v>
      </c>
      <c r="AT101" s="37">
        <f t="shared" ca="1" si="10"/>
        <v>0</v>
      </c>
      <c r="AU101" s="37">
        <f t="shared" ca="1" si="8"/>
        <v>0</v>
      </c>
    </row>
    <row r="102" spans="1:47" ht="15.75" hidden="1" thickBot="1">
      <c r="A102" s="55">
        <f t="shared" si="6"/>
        <v>97</v>
      </c>
      <c r="B102" s="56" t="str">
        <f t="shared" ca="1" si="7"/>
        <v/>
      </c>
      <c r="C102" s="14"/>
      <c r="D102" s="14"/>
      <c r="E102" s="111"/>
      <c r="F102" s="19"/>
      <c r="G102" s="15"/>
      <c r="H102" s="14"/>
      <c r="I102" s="14"/>
      <c r="J102" s="14"/>
      <c r="K102" s="16"/>
      <c r="L102" s="17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43"/>
      <c r="AQ102" s="37"/>
      <c r="AR102" s="37">
        <f t="shared" si="9"/>
        <v>0</v>
      </c>
      <c r="AS102" s="37">
        <f t="array" aca="1" ref="AS102" ca="1">IF(ISERROR(INDIRECT("SYSGROUP"&amp;MATCH(J102,TeamGroup,0))),0,COUNTA(INDIRECT("SYSGROUP"&amp;MATCH(J102,TeamGroup,0))))</f>
        <v>0</v>
      </c>
      <c r="AT102" s="37">
        <f t="shared" ca="1" si="10"/>
        <v>0</v>
      </c>
      <c r="AU102" s="37">
        <f t="shared" ca="1" si="8"/>
        <v>0</v>
      </c>
    </row>
    <row r="103" spans="1:47" ht="15.75" hidden="1" thickBot="1">
      <c r="A103" s="55">
        <f t="shared" si="6"/>
        <v>98</v>
      </c>
      <c r="B103" s="56" t="str">
        <f t="shared" ca="1" si="7"/>
        <v/>
      </c>
      <c r="C103" s="14"/>
      <c r="D103" s="14"/>
      <c r="E103" s="111"/>
      <c r="F103" s="19"/>
      <c r="G103" s="15"/>
      <c r="H103" s="14"/>
      <c r="I103" s="14"/>
      <c r="J103" s="14"/>
      <c r="K103" s="16"/>
      <c r="L103" s="17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43"/>
      <c r="AQ103" s="37"/>
      <c r="AR103" s="37">
        <f t="shared" si="9"/>
        <v>0</v>
      </c>
      <c r="AS103" s="37">
        <f t="array" aca="1" ref="AS103" ca="1">IF(ISERROR(INDIRECT("SYSGROUP"&amp;MATCH(J103,TeamGroup,0))),0,COUNTA(INDIRECT("SYSGROUP"&amp;MATCH(J103,TeamGroup,0))))</f>
        <v>0</v>
      </c>
      <c r="AT103" s="37">
        <f t="shared" ca="1" si="10"/>
        <v>0</v>
      </c>
      <c r="AU103" s="37">
        <f t="shared" ca="1" si="8"/>
        <v>0</v>
      </c>
    </row>
    <row r="104" spans="1:47" ht="15.75" hidden="1" thickBot="1">
      <c r="A104" s="55">
        <f t="shared" si="6"/>
        <v>99</v>
      </c>
      <c r="B104" s="56" t="str">
        <f t="shared" ca="1" si="7"/>
        <v/>
      </c>
      <c r="C104" s="14"/>
      <c r="D104" s="14"/>
      <c r="E104" s="111"/>
      <c r="F104" s="19"/>
      <c r="G104" s="15"/>
      <c r="H104" s="14"/>
      <c r="I104" s="14"/>
      <c r="J104" s="14"/>
      <c r="K104" s="16"/>
      <c r="L104" s="17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43"/>
      <c r="AQ104" s="37"/>
      <c r="AR104" s="37">
        <f t="shared" si="9"/>
        <v>0</v>
      </c>
      <c r="AS104" s="37">
        <f t="array" aca="1" ref="AS104" ca="1">IF(ISERROR(INDIRECT("SYSGROUP"&amp;MATCH(J104,TeamGroup,0))),0,COUNTA(INDIRECT("SYSGROUP"&amp;MATCH(J104,TeamGroup,0))))</f>
        <v>0</v>
      </c>
      <c r="AT104" s="37">
        <f t="shared" ca="1" si="10"/>
        <v>0</v>
      </c>
      <c r="AU104" s="37">
        <f t="shared" ca="1" si="8"/>
        <v>0</v>
      </c>
    </row>
    <row r="105" spans="1:47" ht="15.75" hidden="1" thickBot="1">
      <c r="A105" s="55">
        <f t="shared" si="6"/>
        <v>100</v>
      </c>
      <c r="B105" s="56" t="str">
        <f t="shared" ca="1" si="7"/>
        <v/>
      </c>
      <c r="C105" s="14"/>
      <c r="D105" s="14"/>
      <c r="E105" s="111"/>
      <c r="F105" s="19"/>
      <c r="G105" s="15"/>
      <c r="H105" s="14"/>
      <c r="I105" s="14"/>
      <c r="J105" s="14"/>
      <c r="K105" s="16"/>
      <c r="L105" s="17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43"/>
      <c r="AQ105" s="37"/>
      <c r="AR105" s="37">
        <f t="shared" si="9"/>
        <v>0</v>
      </c>
      <c r="AS105" s="37">
        <f t="array" aca="1" ref="AS105" ca="1">IF(ISERROR(INDIRECT("SYSGROUP"&amp;MATCH(J105,TeamGroup,0))),0,COUNTA(INDIRECT("SYSGROUP"&amp;MATCH(J105,TeamGroup,0))))</f>
        <v>0</v>
      </c>
      <c r="AT105" s="37">
        <f t="shared" ca="1" si="10"/>
        <v>0</v>
      </c>
      <c r="AU105" s="37">
        <f t="shared" ca="1" si="8"/>
        <v>0</v>
      </c>
    </row>
    <row r="106" spans="1:47" ht="15.75" hidden="1" thickBot="1">
      <c r="A106" s="55">
        <f t="shared" si="6"/>
        <v>101</v>
      </c>
      <c r="B106" s="56" t="str">
        <f t="shared" ca="1" si="7"/>
        <v/>
      </c>
      <c r="C106" s="14"/>
      <c r="D106" s="14"/>
      <c r="E106" s="111"/>
      <c r="F106" s="19"/>
      <c r="G106" s="15"/>
      <c r="H106" s="14"/>
      <c r="I106" s="14"/>
      <c r="J106" s="14"/>
      <c r="K106" s="16"/>
      <c r="L106" s="17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43"/>
      <c r="AQ106" s="37"/>
      <c r="AR106" s="37">
        <f t="shared" si="9"/>
        <v>0</v>
      </c>
      <c r="AS106" s="37">
        <f t="array" aca="1" ref="AS106" ca="1">IF(ISERROR(INDIRECT("SYSGROUP"&amp;MATCH(J106,TeamGroup,0))),0,COUNTA(INDIRECT("SYSGROUP"&amp;MATCH(J106,TeamGroup,0))))</f>
        <v>0</v>
      </c>
      <c r="AT106" s="37">
        <f t="shared" ca="1" si="10"/>
        <v>0</v>
      </c>
      <c r="AU106" s="37">
        <f t="shared" ca="1" si="8"/>
        <v>0</v>
      </c>
    </row>
    <row r="107" spans="1:47" ht="15.75" hidden="1" thickBot="1">
      <c r="A107" s="55">
        <f t="shared" si="6"/>
        <v>102</v>
      </c>
      <c r="B107" s="56" t="str">
        <f t="shared" ca="1" si="7"/>
        <v/>
      </c>
      <c r="C107" s="14"/>
      <c r="D107" s="14"/>
      <c r="E107" s="111"/>
      <c r="F107" s="19"/>
      <c r="G107" s="15"/>
      <c r="H107" s="14"/>
      <c r="I107" s="14"/>
      <c r="J107" s="14"/>
      <c r="K107" s="16"/>
      <c r="L107" s="17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43"/>
      <c r="AQ107" s="37"/>
      <c r="AR107" s="37">
        <f t="shared" si="9"/>
        <v>0</v>
      </c>
      <c r="AS107" s="37">
        <f t="array" aca="1" ref="AS107" ca="1">IF(ISERROR(INDIRECT("SYSGROUP"&amp;MATCH(J107,TeamGroup,0))),0,COUNTA(INDIRECT("SYSGROUP"&amp;MATCH(J107,TeamGroup,0))))</f>
        <v>0</v>
      </c>
      <c r="AT107" s="37">
        <f t="shared" ca="1" si="10"/>
        <v>0</v>
      </c>
      <c r="AU107" s="37">
        <f t="shared" ca="1" si="8"/>
        <v>0</v>
      </c>
    </row>
    <row r="108" spans="1:47" ht="15.75" hidden="1" thickBot="1">
      <c r="A108" s="55">
        <f t="shared" si="6"/>
        <v>103</v>
      </c>
      <c r="B108" s="56" t="str">
        <f t="shared" ca="1" si="7"/>
        <v/>
      </c>
      <c r="C108" s="14"/>
      <c r="D108" s="14"/>
      <c r="E108" s="111"/>
      <c r="F108" s="19"/>
      <c r="G108" s="15"/>
      <c r="H108" s="14"/>
      <c r="I108" s="14"/>
      <c r="J108" s="14"/>
      <c r="K108" s="16"/>
      <c r="L108" s="17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43"/>
      <c r="AQ108" s="37"/>
      <c r="AR108" s="37">
        <f t="shared" si="9"/>
        <v>0</v>
      </c>
      <c r="AS108" s="37">
        <f t="array" aca="1" ref="AS108" ca="1">IF(ISERROR(INDIRECT("SYSGROUP"&amp;MATCH(J108,TeamGroup,0))),0,COUNTA(INDIRECT("SYSGROUP"&amp;MATCH(J108,TeamGroup,0))))</f>
        <v>0</v>
      </c>
      <c r="AT108" s="37">
        <f t="shared" ca="1" si="10"/>
        <v>0</v>
      </c>
      <c r="AU108" s="37">
        <f t="shared" ca="1" si="8"/>
        <v>0</v>
      </c>
    </row>
    <row r="109" spans="1:47" ht="15.75" hidden="1" thickBot="1">
      <c r="A109" s="55">
        <f t="shared" si="6"/>
        <v>104</v>
      </c>
      <c r="B109" s="56" t="str">
        <f t="shared" ca="1" si="7"/>
        <v/>
      </c>
      <c r="C109" s="14"/>
      <c r="D109" s="14"/>
      <c r="E109" s="111"/>
      <c r="F109" s="19"/>
      <c r="G109" s="15"/>
      <c r="H109" s="14"/>
      <c r="I109" s="14"/>
      <c r="J109" s="14"/>
      <c r="K109" s="16"/>
      <c r="L109" s="17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43"/>
      <c r="AQ109" s="37"/>
      <c r="AR109" s="37">
        <f t="shared" si="9"/>
        <v>0</v>
      </c>
      <c r="AS109" s="37">
        <f t="array" aca="1" ref="AS109" ca="1">IF(ISERROR(INDIRECT("SYSGROUP"&amp;MATCH(J109,TeamGroup,0))),0,COUNTA(INDIRECT("SYSGROUP"&amp;MATCH(J109,TeamGroup,0))))</f>
        <v>0</v>
      </c>
      <c r="AT109" s="37">
        <f t="shared" ca="1" si="10"/>
        <v>0</v>
      </c>
      <c r="AU109" s="37">
        <f t="shared" ca="1" si="8"/>
        <v>0</v>
      </c>
    </row>
    <row r="110" spans="1:47" ht="15.75" hidden="1" thickBot="1">
      <c r="A110" s="55">
        <f t="shared" si="6"/>
        <v>105</v>
      </c>
      <c r="B110" s="56" t="str">
        <f t="shared" ca="1" si="7"/>
        <v/>
      </c>
      <c r="C110" s="14"/>
      <c r="D110" s="14"/>
      <c r="E110" s="111"/>
      <c r="F110" s="19"/>
      <c r="G110" s="15"/>
      <c r="H110" s="14"/>
      <c r="I110" s="14"/>
      <c r="J110" s="14"/>
      <c r="K110" s="16"/>
      <c r="L110" s="17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43"/>
      <c r="AQ110" s="37"/>
      <c r="AR110" s="37">
        <f t="shared" si="9"/>
        <v>0</v>
      </c>
      <c r="AS110" s="37">
        <f t="array" aca="1" ref="AS110" ca="1">IF(ISERROR(INDIRECT("SYSGROUP"&amp;MATCH(J110,TeamGroup,0))),0,COUNTA(INDIRECT("SYSGROUP"&amp;MATCH(J110,TeamGroup,0))))</f>
        <v>0</v>
      </c>
      <c r="AT110" s="37">
        <f t="shared" ca="1" si="10"/>
        <v>0</v>
      </c>
      <c r="AU110" s="37">
        <f t="shared" ca="1" si="8"/>
        <v>0</v>
      </c>
    </row>
    <row r="111" spans="1:47" ht="15.75" hidden="1" thickBot="1">
      <c r="A111" s="55">
        <f t="shared" si="6"/>
        <v>106</v>
      </c>
      <c r="B111" s="56" t="str">
        <f t="shared" ca="1" si="7"/>
        <v/>
      </c>
      <c r="C111" s="14"/>
      <c r="D111" s="14"/>
      <c r="E111" s="111"/>
      <c r="F111" s="19"/>
      <c r="G111" s="15"/>
      <c r="H111" s="14"/>
      <c r="I111" s="14"/>
      <c r="J111" s="14"/>
      <c r="K111" s="16"/>
      <c r="L111" s="17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43"/>
      <c r="AQ111" s="37"/>
      <c r="AR111" s="37">
        <f t="shared" si="9"/>
        <v>0</v>
      </c>
      <c r="AS111" s="37">
        <f t="array" aca="1" ref="AS111" ca="1">IF(ISERROR(INDIRECT("SYSGROUP"&amp;MATCH(J111,TeamGroup,0))),0,COUNTA(INDIRECT("SYSGROUP"&amp;MATCH(J111,TeamGroup,0))))</f>
        <v>0</v>
      </c>
      <c r="AT111" s="37">
        <f t="shared" ca="1" si="10"/>
        <v>0</v>
      </c>
      <c r="AU111" s="37">
        <f t="shared" ca="1" si="8"/>
        <v>0</v>
      </c>
    </row>
    <row r="112" spans="1:47" ht="15.75" hidden="1" thickBot="1">
      <c r="A112" s="55">
        <f t="shared" si="6"/>
        <v>107</v>
      </c>
      <c r="B112" s="56" t="str">
        <f t="shared" ca="1" si="7"/>
        <v/>
      </c>
      <c r="C112" s="14"/>
      <c r="D112" s="14"/>
      <c r="E112" s="111"/>
      <c r="F112" s="19"/>
      <c r="G112" s="15"/>
      <c r="H112" s="14"/>
      <c r="I112" s="14"/>
      <c r="J112" s="14"/>
      <c r="K112" s="16"/>
      <c r="L112" s="17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43"/>
      <c r="AQ112" s="37"/>
      <c r="AR112" s="37">
        <f t="shared" si="9"/>
        <v>0</v>
      </c>
      <c r="AS112" s="37">
        <f t="array" aca="1" ref="AS112" ca="1">IF(ISERROR(INDIRECT("SYSGROUP"&amp;MATCH(J112,TeamGroup,0))),0,COUNTA(INDIRECT("SYSGROUP"&amp;MATCH(J112,TeamGroup,0))))</f>
        <v>0</v>
      </c>
      <c r="AT112" s="37">
        <f t="shared" ca="1" si="10"/>
        <v>0</v>
      </c>
      <c r="AU112" s="37">
        <f t="shared" ca="1" si="8"/>
        <v>0</v>
      </c>
    </row>
    <row r="113" spans="1:47" ht="15.75" hidden="1" thickBot="1">
      <c r="A113" s="55">
        <f t="shared" si="6"/>
        <v>108</v>
      </c>
      <c r="B113" s="56" t="str">
        <f t="shared" ca="1" si="7"/>
        <v/>
      </c>
      <c r="C113" s="14"/>
      <c r="D113" s="14"/>
      <c r="E113" s="111"/>
      <c r="F113" s="19"/>
      <c r="G113" s="15"/>
      <c r="H113" s="14"/>
      <c r="I113" s="14"/>
      <c r="J113" s="14"/>
      <c r="K113" s="16"/>
      <c r="L113" s="17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43"/>
      <c r="AQ113" s="37"/>
      <c r="AR113" s="37">
        <f t="shared" si="9"/>
        <v>0</v>
      </c>
      <c r="AS113" s="37">
        <f t="array" aca="1" ref="AS113" ca="1">IF(ISERROR(INDIRECT("SYSGROUP"&amp;MATCH(J113,TeamGroup,0))),0,COUNTA(INDIRECT("SYSGROUP"&amp;MATCH(J113,TeamGroup,0))))</f>
        <v>0</v>
      </c>
      <c r="AT113" s="37">
        <f t="shared" ca="1" si="10"/>
        <v>0</v>
      </c>
      <c r="AU113" s="37">
        <f t="shared" ca="1" si="8"/>
        <v>0</v>
      </c>
    </row>
    <row r="114" spans="1:47" ht="15.75" hidden="1" thickBot="1">
      <c r="A114" s="55">
        <f t="shared" si="6"/>
        <v>109</v>
      </c>
      <c r="B114" s="56" t="str">
        <f t="shared" ca="1" si="7"/>
        <v/>
      </c>
      <c r="C114" s="14"/>
      <c r="D114" s="14"/>
      <c r="E114" s="111"/>
      <c r="F114" s="19"/>
      <c r="G114" s="15"/>
      <c r="H114" s="14"/>
      <c r="I114" s="14"/>
      <c r="J114" s="14"/>
      <c r="K114" s="16"/>
      <c r="L114" s="17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43"/>
      <c r="AQ114" s="37"/>
      <c r="AR114" s="37">
        <f t="shared" si="9"/>
        <v>0</v>
      </c>
      <c r="AS114" s="37">
        <f t="array" aca="1" ref="AS114" ca="1">IF(ISERROR(INDIRECT("SYSGROUP"&amp;MATCH(J114,TeamGroup,0))),0,COUNTA(INDIRECT("SYSGROUP"&amp;MATCH(J114,TeamGroup,0))))</f>
        <v>0</v>
      </c>
      <c r="AT114" s="37">
        <f t="shared" ca="1" si="10"/>
        <v>0</v>
      </c>
      <c r="AU114" s="37">
        <f t="shared" ca="1" si="8"/>
        <v>0</v>
      </c>
    </row>
    <row r="115" spans="1:47" ht="15.75" hidden="1" thickBot="1">
      <c r="A115" s="55">
        <f t="shared" si="6"/>
        <v>110</v>
      </c>
      <c r="B115" s="56" t="str">
        <f t="shared" ca="1" si="7"/>
        <v/>
      </c>
      <c r="C115" s="14"/>
      <c r="D115" s="14"/>
      <c r="E115" s="111"/>
      <c r="F115" s="19"/>
      <c r="G115" s="15"/>
      <c r="H115" s="14"/>
      <c r="I115" s="14"/>
      <c r="J115" s="14"/>
      <c r="K115" s="16"/>
      <c r="L115" s="17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43"/>
      <c r="AQ115" s="37"/>
      <c r="AR115" s="37">
        <f t="shared" si="9"/>
        <v>0</v>
      </c>
      <c r="AS115" s="37">
        <f t="array" aca="1" ref="AS115" ca="1">IF(ISERROR(INDIRECT("SYSGROUP"&amp;MATCH(J115,TeamGroup,0))),0,COUNTA(INDIRECT("SYSGROUP"&amp;MATCH(J115,TeamGroup,0))))</f>
        <v>0</v>
      </c>
      <c r="AT115" s="37">
        <f t="shared" ca="1" si="10"/>
        <v>0</v>
      </c>
      <c r="AU115" s="37">
        <f t="shared" ca="1" si="8"/>
        <v>0</v>
      </c>
    </row>
    <row r="116" spans="1:47" ht="15.75" hidden="1" thickBot="1">
      <c r="A116" s="55">
        <f t="shared" si="6"/>
        <v>111</v>
      </c>
      <c r="B116" s="56" t="str">
        <f t="shared" ca="1" si="7"/>
        <v/>
      </c>
      <c r="C116" s="14"/>
      <c r="D116" s="14"/>
      <c r="E116" s="111"/>
      <c r="F116" s="19"/>
      <c r="G116" s="15"/>
      <c r="H116" s="14"/>
      <c r="I116" s="14"/>
      <c r="J116" s="14"/>
      <c r="K116" s="16"/>
      <c r="L116" s="17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43"/>
      <c r="AQ116" s="37"/>
      <c r="AR116" s="37">
        <f t="shared" si="9"/>
        <v>0</v>
      </c>
      <c r="AS116" s="37">
        <f t="array" aca="1" ref="AS116" ca="1">IF(ISERROR(INDIRECT("SYSGROUP"&amp;MATCH(J116,TeamGroup,0))),0,COUNTA(INDIRECT("SYSGROUP"&amp;MATCH(J116,TeamGroup,0))))</f>
        <v>0</v>
      </c>
      <c r="AT116" s="37">
        <f t="shared" ca="1" si="10"/>
        <v>0</v>
      </c>
      <c r="AU116" s="37">
        <f t="shared" ca="1" si="8"/>
        <v>0</v>
      </c>
    </row>
    <row r="117" spans="1:47" ht="15.75" hidden="1" thickBot="1">
      <c r="A117" s="55">
        <f t="shared" si="6"/>
        <v>112</v>
      </c>
      <c r="B117" s="56" t="str">
        <f t="shared" ca="1" si="7"/>
        <v/>
      </c>
      <c r="C117" s="14"/>
      <c r="D117" s="14"/>
      <c r="E117" s="111"/>
      <c r="F117" s="19"/>
      <c r="G117" s="15"/>
      <c r="H117" s="14"/>
      <c r="I117" s="14"/>
      <c r="J117" s="14"/>
      <c r="K117" s="16"/>
      <c r="L117" s="17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43"/>
      <c r="AQ117" s="37"/>
      <c r="AR117" s="37">
        <f t="shared" si="9"/>
        <v>0</v>
      </c>
      <c r="AS117" s="37">
        <f t="array" aca="1" ref="AS117" ca="1">IF(ISERROR(INDIRECT("SYSGROUP"&amp;MATCH(J117,TeamGroup,0))),0,COUNTA(INDIRECT("SYSGROUP"&amp;MATCH(J117,TeamGroup,0))))</f>
        <v>0</v>
      </c>
      <c r="AT117" s="37">
        <f t="shared" ca="1" si="10"/>
        <v>0</v>
      </c>
      <c r="AU117" s="37">
        <f t="shared" ca="1" si="8"/>
        <v>0</v>
      </c>
    </row>
    <row r="118" spans="1:47" ht="15.75" hidden="1" thickBot="1">
      <c r="A118" s="55">
        <f t="shared" si="6"/>
        <v>113</v>
      </c>
      <c r="B118" s="56" t="str">
        <f t="shared" ca="1" si="7"/>
        <v/>
      </c>
      <c r="C118" s="14"/>
      <c r="D118" s="14"/>
      <c r="E118" s="111"/>
      <c r="F118" s="19"/>
      <c r="G118" s="15"/>
      <c r="H118" s="14"/>
      <c r="I118" s="14"/>
      <c r="J118" s="14"/>
      <c r="K118" s="16"/>
      <c r="L118" s="17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43"/>
      <c r="AQ118" s="37"/>
      <c r="AR118" s="37">
        <f t="shared" si="9"/>
        <v>0</v>
      </c>
      <c r="AS118" s="37">
        <f t="array" aca="1" ref="AS118" ca="1">IF(ISERROR(INDIRECT("SYSGROUP"&amp;MATCH(J118,TeamGroup,0))),0,COUNTA(INDIRECT("SYSGROUP"&amp;MATCH(J118,TeamGroup,0))))</f>
        <v>0</v>
      </c>
      <c r="AT118" s="37">
        <f t="shared" ca="1" si="10"/>
        <v>0</v>
      </c>
      <c r="AU118" s="37">
        <f t="shared" ca="1" si="8"/>
        <v>0</v>
      </c>
    </row>
    <row r="119" spans="1:47" ht="15.75" hidden="1" thickBot="1">
      <c r="A119" s="55">
        <f t="shared" si="6"/>
        <v>114</v>
      </c>
      <c r="B119" s="56" t="str">
        <f t="shared" ca="1" si="7"/>
        <v/>
      </c>
      <c r="C119" s="14"/>
      <c r="D119" s="14"/>
      <c r="E119" s="111"/>
      <c r="F119" s="19"/>
      <c r="G119" s="15"/>
      <c r="H119" s="14"/>
      <c r="I119" s="14"/>
      <c r="J119" s="14"/>
      <c r="K119" s="16"/>
      <c r="L119" s="17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43"/>
      <c r="AQ119" s="37"/>
      <c r="AR119" s="37">
        <f t="shared" si="9"/>
        <v>0</v>
      </c>
      <c r="AS119" s="37">
        <f t="array" aca="1" ref="AS119" ca="1">IF(ISERROR(INDIRECT("SYSGROUP"&amp;MATCH(J119,TeamGroup,0))),0,COUNTA(INDIRECT("SYSGROUP"&amp;MATCH(J119,TeamGroup,0))))</f>
        <v>0</v>
      </c>
      <c r="AT119" s="37">
        <f t="shared" ca="1" si="10"/>
        <v>0</v>
      </c>
      <c r="AU119" s="37">
        <f t="shared" ca="1" si="8"/>
        <v>0</v>
      </c>
    </row>
    <row r="120" spans="1:47" ht="15.75" hidden="1" thickBot="1">
      <c r="A120" s="55">
        <f t="shared" si="6"/>
        <v>115</v>
      </c>
      <c r="B120" s="56" t="str">
        <f t="shared" ca="1" si="7"/>
        <v/>
      </c>
      <c r="C120" s="14"/>
      <c r="D120" s="14"/>
      <c r="E120" s="111"/>
      <c r="F120" s="19"/>
      <c r="G120" s="15"/>
      <c r="H120" s="14"/>
      <c r="I120" s="14"/>
      <c r="J120" s="14"/>
      <c r="K120" s="16"/>
      <c r="L120" s="17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43"/>
      <c r="AQ120" s="37"/>
      <c r="AR120" s="37">
        <f t="shared" si="9"/>
        <v>0</v>
      </c>
      <c r="AS120" s="37">
        <f t="array" aca="1" ref="AS120" ca="1">IF(ISERROR(INDIRECT("SYSGROUP"&amp;MATCH(J120,TeamGroup,0))),0,COUNTA(INDIRECT("SYSGROUP"&amp;MATCH(J120,TeamGroup,0))))</f>
        <v>0</v>
      </c>
      <c r="AT120" s="37">
        <f t="shared" ca="1" si="10"/>
        <v>0</v>
      </c>
      <c r="AU120" s="37">
        <f t="shared" ca="1" si="8"/>
        <v>0</v>
      </c>
    </row>
    <row r="121" spans="1:47" ht="15.75" hidden="1" thickBot="1">
      <c r="A121" s="55">
        <f t="shared" si="6"/>
        <v>116</v>
      </c>
      <c r="B121" s="56" t="str">
        <f t="shared" ca="1" si="7"/>
        <v/>
      </c>
      <c r="C121" s="14"/>
      <c r="D121" s="14"/>
      <c r="E121" s="111"/>
      <c r="F121" s="19"/>
      <c r="G121" s="15"/>
      <c r="H121" s="14"/>
      <c r="I121" s="14"/>
      <c r="J121" s="14"/>
      <c r="K121" s="16"/>
      <c r="L121" s="17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43"/>
      <c r="AQ121" s="37"/>
      <c r="AR121" s="37">
        <f t="shared" si="9"/>
        <v>0</v>
      </c>
      <c r="AS121" s="37">
        <f t="array" aca="1" ref="AS121" ca="1">IF(ISERROR(INDIRECT("SYSGROUP"&amp;MATCH(J121,TeamGroup,0))),0,COUNTA(INDIRECT("SYSGROUP"&amp;MATCH(J121,TeamGroup,0))))</f>
        <v>0</v>
      </c>
      <c r="AT121" s="37">
        <f t="shared" ca="1" si="10"/>
        <v>0</v>
      </c>
      <c r="AU121" s="37">
        <f t="shared" ca="1" si="8"/>
        <v>0</v>
      </c>
    </row>
    <row r="122" spans="1:47" ht="15.75" hidden="1" thickBot="1">
      <c r="A122" s="55">
        <f t="shared" si="6"/>
        <v>117</v>
      </c>
      <c r="B122" s="56" t="str">
        <f t="shared" ca="1" si="7"/>
        <v/>
      </c>
      <c r="C122" s="14"/>
      <c r="D122" s="14"/>
      <c r="E122" s="111"/>
      <c r="F122" s="19"/>
      <c r="G122" s="15"/>
      <c r="H122" s="14"/>
      <c r="I122" s="14"/>
      <c r="J122" s="14"/>
      <c r="K122" s="16"/>
      <c r="L122" s="17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43"/>
      <c r="AQ122" s="37"/>
      <c r="AR122" s="37">
        <f t="shared" si="9"/>
        <v>0</v>
      </c>
      <c r="AS122" s="37">
        <f t="array" aca="1" ref="AS122" ca="1">IF(ISERROR(INDIRECT("SYSGROUP"&amp;MATCH(J122,TeamGroup,0))),0,COUNTA(INDIRECT("SYSGROUP"&amp;MATCH(J122,TeamGroup,0))))</f>
        <v>0</v>
      </c>
      <c r="AT122" s="37">
        <f t="shared" ca="1" si="10"/>
        <v>0</v>
      </c>
      <c r="AU122" s="37">
        <f t="shared" ca="1" si="8"/>
        <v>0</v>
      </c>
    </row>
    <row r="123" spans="1:47" ht="15.75" hidden="1" thickBot="1">
      <c r="A123" s="55">
        <f t="shared" si="6"/>
        <v>118</v>
      </c>
      <c r="B123" s="56" t="str">
        <f t="shared" ca="1" si="7"/>
        <v/>
      </c>
      <c r="C123" s="14"/>
      <c r="D123" s="14"/>
      <c r="E123" s="111"/>
      <c r="F123" s="19"/>
      <c r="G123" s="15"/>
      <c r="H123" s="14"/>
      <c r="I123" s="14"/>
      <c r="J123" s="14"/>
      <c r="K123" s="16"/>
      <c r="L123" s="17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43"/>
      <c r="AQ123" s="37"/>
      <c r="AR123" s="37">
        <f t="shared" si="9"/>
        <v>0</v>
      </c>
      <c r="AS123" s="37">
        <f t="array" aca="1" ref="AS123" ca="1">IF(ISERROR(INDIRECT("SYSGROUP"&amp;MATCH(J123,TeamGroup,0))),0,COUNTA(INDIRECT("SYSGROUP"&amp;MATCH(J123,TeamGroup,0))))</f>
        <v>0</v>
      </c>
      <c r="AT123" s="37">
        <f t="shared" ca="1" si="10"/>
        <v>0</v>
      </c>
      <c r="AU123" s="37">
        <f t="shared" ca="1" si="8"/>
        <v>0</v>
      </c>
    </row>
    <row r="124" spans="1:47" ht="15.75" hidden="1" thickBot="1">
      <c r="A124" s="55">
        <f t="shared" si="6"/>
        <v>119</v>
      </c>
      <c r="B124" s="56" t="str">
        <f t="shared" ca="1" si="7"/>
        <v/>
      </c>
      <c r="C124" s="14"/>
      <c r="D124" s="14"/>
      <c r="E124" s="111"/>
      <c r="F124" s="19"/>
      <c r="G124" s="15"/>
      <c r="H124" s="14"/>
      <c r="I124" s="14"/>
      <c r="J124" s="14"/>
      <c r="K124" s="16"/>
      <c r="L124" s="17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43"/>
      <c r="AQ124" s="37"/>
      <c r="AR124" s="37">
        <f t="shared" si="9"/>
        <v>0</v>
      </c>
      <c r="AS124" s="37">
        <f t="array" aca="1" ref="AS124" ca="1">IF(ISERROR(INDIRECT("SYSGROUP"&amp;MATCH(J124,TeamGroup,0))),0,COUNTA(INDIRECT("SYSGROUP"&amp;MATCH(J124,TeamGroup,0))))</f>
        <v>0</v>
      </c>
      <c r="AT124" s="37">
        <f t="shared" ca="1" si="10"/>
        <v>0</v>
      </c>
      <c r="AU124" s="37">
        <f t="shared" ca="1" si="8"/>
        <v>0</v>
      </c>
    </row>
    <row r="125" spans="1:47" ht="15.75" hidden="1" thickBot="1">
      <c r="A125" s="55">
        <f t="shared" si="6"/>
        <v>120</v>
      </c>
      <c r="B125" s="56" t="str">
        <f t="shared" ca="1" si="7"/>
        <v/>
      </c>
      <c r="C125" s="14"/>
      <c r="D125" s="14"/>
      <c r="E125" s="111"/>
      <c r="F125" s="19"/>
      <c r="G125" s="15"/>
      <c r="H125" s="14"/>
      <c r="I125" s="14"/>
      <c r="J125" s="14"/>
      <c r="K125" s="16"/>
      <c r="L125" s="17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43"/>
      <c r="AQ125" s="37"/>
      <c r="AR125" s="37">
        <f t="shared" si="9"/>
        <v>0</v>
      </c>
      <c r="AS125" s="37">
        <f t="array" aca="1" ref="AS125" ca="1">IF(ISERROR(INDIRECT("SYSGROUP"&amp;MATCH(J125,TeamGroup,0))),0,COUNTA(INDIRECT("SYSGROUP"&amp;MATCH(J125,TeamGroup,0))))</f>
        <v>0</v>
      </c>
      <c r="AT125" s="37">
        <f t="shared" ca="1" si="10"/>
        <v>0</v>
      </c>
      <c r="AU125" s="37">
        <f t="shared" ca="1" si="8"/>
        <v>0</v>
      </c>
    </row>
    <row r="126" spans="1:47" ht="15.75" hidden="1" thickBot="1">
      <c r="A126" s="55">
        <f t="shared" si="6"/>
        <v>121</v>
      </c>
      <c r="B126" s="56" t="str">
        <f t="shared" ca="1" si="7"/>
        <v/>
      </c>
      <c r="C126" s="14"/>
      <c r="D126" s="14"/>
      <c r="E126" s="111"/>
      <c r="F126" s="19"/>
      <c r="G126" s="15"/>
      <c r="H126" s="14"/>
      <c r="I126" s="14"/>
      <c r="J126" s="14"/>
      <c r="K126" s="16"/>
      <c r="L126" s="17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43"/>
      <c r="AQ126" s="37"/>
      <c r="AR126" s="37">
        <f t="shared" si="9"/>
        <v>0</v>
      </c>
      <c r="AS126" s="37">
        <f t="array" aca="1" ref="AS126" ca="1">IF(ISERROR(INDIRECT("SYSGROUP"&amp;MATCH(J126,TeamGroup,0))),0,COUNTA(INDIRECT("SYSGROUP"&amp;MATCH(J126,TeamGroup,0))))</f>
        <v>0</v>
      </c>
      <c r="AT126" s="37">
        <f t="shared" ca="1" si="10"/>
        <v>0</v>
      </c>
      <c r="AU126" s="37">
        <f t="shared" ca="1" si="8"/>
        <v>0</v>
      </c>
    </row>
    <row r="127" spans="1:47" ht="15.75" hidden="1" thickBot="1">
      <c r="A127" s="55">
        <f t="shared" si="6"/>
        <v>122</v>
      </c>
      <c r="B127" s="56" t="str">
        <f t="shared" ca="1" si="7"/>
        <v/>
      </c>
      <c r="C127" s="14"/>
      <c r="D127" s="14"/>
      <c r="E127" s="111"/>
      <c r="F127" s="19"/>
      <c r="G127" s="15"/>
      <c r="H127" s="14"/>
      <c r="I127" s="14"/>
      <c r="J127" s="14"/>
      <c r="K127" s="16"/>
      <c r="L127" s="17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43"/>
      <c r="AQ127" s="37"/>
      <c r="AR127" s="37">
        <f t="shared" si="9"/>
        <v>0</v>
      </c>
      <c r="AS127" s="37">
        <f t="array" aca="1" ref="AS127" ca="1">IF(ISERROR(INDIRECT("SYSGROUP"&amp;MATCH(J127,TeamGroup,0))),0,COUNTA(INDIRECT("SYSGROUP"&amp;MATCH(J127,TeamGroup,0))))</f>
        <v>0</v>
      </c>
      <c r="AT127" s="37">
        <f t="shared" ca="1" si="10"/>
        <v>0</v>
      </c>
      <c r="AU127" s="37">
        <f t="shared" ca="1" si="8"/>
        <v>0</v>
      </c>
    </row>
    <row r="128" spans="1:47" ht="15.75" hidden="1" thickBot="1">
      <c r="A128" s="55">
        <f t="shared" si="6"/>
        <v>123</v>
      </c>
      <c r="B128" s="56" t="str">
        <f t="shared" ca="1" si="7"/>
        <v/>
      </c>
      <c r="C128" s="14"/>
      <c r="D128" s="14"/>
      <c r="E128" s="111"/>
      <c r="F128" s="19"/>
      <c r="G128" s="15"/>
      <c r="H128" s="14"/>
      <c r="I128" s="14"/>
      <c r="J128" s="14"/>
      <c r="K128" s="16"/>
      <c r="L128" s="17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43"/>
      <c r="AQ128" s="37"/>
      <c r="AR128" s="37">
        <f t="shared" si="9"/>
        <v>0</v>
      </c>
      <c r="AS128" s="37">
        <f t="array" aca="1" ref="AS128" ca="1">IF(ISERROR(INDIRECT("SYSGROUP"&amp;MATCH(J128,TeamGroup,0))),0,COUNTA(INDIRECT("SYSGROUP"&amp;MATCH(J128,TeamGroup,0))))</f>
        <v>0</v>
      </c>
      <c r="AT128" s="37">
        <f t="shared" ca="1" si="10"/>
        <v>0</v>
      </c>
      <c r="AU128" s="37">
        <f t="shared" ca="1" si="8"/>
        <v>0</v>
      </c>
    </row>
    <row r="129" spans="1:47" ht="15.75" hidden="1" thickBot="1">
      <c r="A129" s="55">
        <f t="shared" si="6"/>
        <v>124</v>
      </c>
      <c r="B129" s="56" t="str">
        <f t="shared" ca="1" si="7"/>
        <v/>
      </c>
      <c r="C129" s="14"/>
      <c r="D129" s="14"/>
      <c r="E129" s="111"/>
      <c r="F129" s="19"/>
      <c r="G129" s="15"/>
      <c r="H129" s="14"/>
      <c r="I129" s="14"/>
      <c r="J129" s="14"/>
      <c r="K129" s="16"/>
      <c r="L129" s="17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43"/>
      <c r="AQ129" s="37"/>
      <c r="AR129" s="37">
        <f t="shared" si="9"/>
        <v>0</v>
      </c>
      <c r="AS129" s="37">
        <f t="array" aca="1" ref="AS129" ca="1">IF(ISERROR(INDIRECT("SYSGROUP"&amp;MATCH(J129,TeamGroup,0))),0,COUNTA(INDIRECT("SYSGROUP"&amp;MATCH(J129,TeamGroup,0))))</f>
        <v>0</v>
      </c>
      <c r="AT129" s="37">
        <f t="shared" ca="1" si="10"/>
        <v>0</v>
      </c>
      <c r="AU129" s="37">
        <f t="shared" ca="1" si="8"/>
        <v>0</v>
      </c>
    </row>
    <row r="130" spans="1:47" ht="15.75" hidden="1" thickBot="1">
      <c r="A130" s="55">
        <f t="shared" si="6"/>
        <v>125</v>
      </c>
      <c r="B130" s="56" t="str">
        <f t="shared" ca="1" si="7"/>
        <v/>
      </c>
      <c r="C130" s="14"/>
      <c r="D130" s="14"/>
      <c r="E130" s="111"/>
      <c r="F130" s="19"/>
      <c r="G130" s="15"/>
      <c r="H130" s="14"/>
      <c r="I130" s="14"/>
      <c r="J130" s="14"/>
      <c r="K130" s="16"/>
      <c r="L130" s="17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43"/>
      <c r="AQ130" s="37"/>
      <c r="AR130" s="37">
        <f t="shared" si="9"/>
        <v>0</v>
      </c>
      <c r="AS130" s="37">
        <f t="array" aca="1" ref="AS130" ca="1">IF(ISERROR(INDIRECT("SYSGROUP"&amp;MATCH(J130,TeamGroup,0))),0,COUNTA(INDIRECT("SYSGROUP"&amp;MATCH(J130,TeamGroup,0))))</f>
        <v>0</v>
      </c>
      <c r="AT130" s="37">
        <f t="shared" ca="1" si="10"/>
        <v>0</v>
      </c>
      <c r="AU130" s="37">
        <f t="shared" ca="1" si="8"/>
        <v>0</v>
      </c>
    </row>
    <row r="131" spans="1:47" ht="15.75" hidden="1" thickBot="1">
      <c r="A131" s="55">
        <f t="shared" si="6"/>
        <v>126</v>
      </c>
      <c r="B131" s="56" t="str">
        <f t="shared" ca="1" si="7"/>
        <v/>
      </c>
      <c r="C131" s="14"/>
      <c r="D131" s="14"/>
      <c r="E131" s="111"/>
      <c r="F131" s="19"/>
      <c r="G131" s="15"/>
      <c r="H131" s="14"/>
      <c r="I131" s="14"/>
      <c r="J131" s="14"/>
      <c r="K131" s="16"/>
      <c r="L131" s="17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43"/>
      <c r="AQ131" s="37"/>
      <c r="AR131" s="37">
        <f t="shared" si="9"/>
        <v>0</v>
      </c>
      <c r="AS131" s="37">
        <f t="array" aca="1" ref="AS131" ca="1">IF(ISERROR(INDIRECT("SYSGROUP"&amp;MATCH(J131,TeamGroup,0))),0,COUNTA(INDIRECT("SYSGROUP"&amp;MATCH(J131,TeamGroup,0))))</f>
        <v>0</v>
      </c>
      <c r="AT131" s="37">
        <f t="shared" ca="1" si="10"/>
        <v>0</v>
      </c>
      <c r="AU131" s="37">
        <f t="shared" ca="1" si="8"/>
        <v>0</v>
      </c>
    </row>
    <row r="132" spans="1:47" ht="15.75" hidden="1" thickBot="1">
      <c r="A132" s="55">
        <f t="shared" si="6"/>
        <v>127</v>
      </c>
      <c r="B132" s="56" t="str">
        <f t="shared" ca="1" si="7"/>
        <v/>
      </c>
      <c r="C132" s="14"/>
      <c r="D132" s="14"/>
      <c r="E132" s="111"/>
      <c r="F132" s="19"/>
      <c r="G132" s="15"/>
      <c r="H132" s="14"/>
      <c r="I132" s="14"/>
      <c r="J132" s="14"/>
      <c r="K132" s="16"/>
      <c r="L132" s="17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43"/>
      <c r="AQ132" s="37"/>
      <c r="AR132" s="37">
        <f t="shared" si="9"/>
        <v>0</v>
      </c>
      <c r="AS132" s="37">
        <f t="array" aca="1" ref="AS132" ca="1">IF(ISERROR(INDIRECT("SYSGROUP"&amp;MATCH(J132,TeamGroup,0))),0,COUNTA(INDIRECT("SYSGROUP"&amp;MATCH(J132,TeamGroup,0))))</f>
        <v>0</v>
      </c>
      <c r="AT132" s="37">
        <f t="shared" ca="1" si="10"/>
        <v>0</v>
      </c>
      <c r="AU132" s="37">
        <f t="shared" ca="1" si="8"/>
        <v>0</v>
      </c>
    </row>
    <row r="133" spans="1:47" ht="15.75" hidden="1" thickBot="1">
      <c r="A133" s="55">
        <f t="shared" si="6"/>
        <v>128</v>
      </c>
      <c r="B133" s="56" t="str">
        <f t="shared" ca="1" si="7"/>
        <v/>
      </c>
      <c r="C133" s="14"/>
      <c r="D133" s="14"/>
      <c r="E133" s="111"/>
      <c r="F133" s="19"/>
      <c r="G133" s="15"/>
      <c r="H133" s="14"/>
      <c r="I133" s="14"/>
      <c r="J133" s="14"/>
      <c r="K133" s="16"/>
      <c r="L133" s="17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43"/>
      <c r="AQ133" s="37"/>
      <c r="AR133" s="37">
        <f t="shared" si="9"/>
        <v>0</v>
      </c>
      <c r="AS133" s="37">
        <f t="array" aca="1" ref="AS133" ca="1">IF(ISERROR(INDIRECT("SYSGROUP"&amp;MATCH(J133,TeamGroup,0))),0,COUNTA(INDIRECT("SYSGROUP"&amp;MATCH(J133,TeamGroup,0))))</f>
        <v>0</v>
      </c>
      <c r="AT133" s="37">
        <f t="shared" ca="1" si="10"/>
        <v>0</v>
      </c>
      <c r="AU133" s="37">
        <f t="shared" ca="1" si="8"/>
        <v>0</v>
      </c>
    </row>
    <row r="134" spans="1:47" ht="15.75" hidden="1" thickBot="1">
      <c r="A134" s="55">
        <f t="shared" ref="A134:A197" si="11">IF((ROW(A134)-System_BacklogHeadRow-1)&lt;System_TaskCount,ROW(A134)-System_BacklogHeadRow-1,"")</f>
        <v>129</v>
      </c>
      <c r="B134" s="56" t="str">
        <f t="shared" ref="B134:B197" ca="1" si="12">IF(K134&lt;&gt;"",K134-SUM(OFFSET(L134,0,1,1,SprintDuration)),"")</f>
        <v/>
      </c>
      <c r="C134" s="14"/>
      <c r="D134" s="14"/>
      <c r="E134" s="111"/>
      <c r="F134" s="19"/>
      <c r="G134" s="15"/>
      <c r="H134" s="14"/>
      <c r="I134" s="14"/>
      <c r="J134" s="14"/>
      <c r="K134" s="16"/>
      <c r="L134" s="17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43"/>
      <c r="AQ134" s="37"/>
      <c r="AR134" s="37">
        <f t="shared" si="9"/>
        <v>0</v>
      </c>
      <c r="AS134" s="37">
        <f t="array" aca="1" ref="AS134" ca="1">IF(ISERROR(INDIRECT("SYSGROUP"&amp;MATCH(J134,TeamGroup,0))),0,COUNTA(INDIRECT("SYSGROUP"&amp;MATCH(J134,TeamGroup,0))))</f>
        <v>0</v>
      </c>
      <c r="AT134" s="37">
        <f t="shared" ca="1" si="10"/>
        <v>0</v>
      </c>
      <c r="AU134" s="37">
        <f t="shared" ref="AU134:AU197" ca="1" si="13">SUM(OFFSET(L134,0,1,1,SprintDuration))</f>
        <v>0</v>
      </c>
    </row>
    <row r="135" spans="1:47" ht="15.75" hidden="1" thickBot="1">
      <c r="A135" s="55">
        <f t="shared" si="11"/>
        <v>130</v>
      </c>
      <c r="B135" s="56" t="str">
        <f t="shared" ca="1" si="12"/>
        <v/>
      </c>
      <c r="C135" s="14"/>
      <c r="D135" s="14"/>
      <c r="E135" s="111"/>
      <c r="F135" s="19"/>
      <c r="G135" s="15"/>
      <c r="H135" s="14"/>
      <c r="I135" s="14"/>
      <c r="J135" s="14"/>
      <c r="K135" s="16"/>
      <c r="L135" s="17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43"/>
      <c r="AQ135" s="37"/>
      <c r="AR135" s="37">
        <f t="shared" ref="AR135:AR198" si="14">COUNTA(I135)</f>
        <v>0</v>
      </c>
      <c r="AS135" s="37">
        <f t="array" aca="1" ref="AS135" ca="1">IF(ISERROR(INDIRECT("SYSGROUP"&amp;MATCH(J135,TeamGroup,0))),0,COUNTA(INDIRECT("SYSGROUP"&amp;MATCH(J135,TeamGroup,0))))</f>
        <v>0</v>
      </c>
      <c r="AT135" s="37">
        <f t="shared" ref="AT135:AT198" ca="1" si="15">SUM(AR135:AS135)</f>
        <v>0</v>
      </c>
      <c r="AU135" s="37">
        <f t="shared" ca="1" si="13"/>
        <v>0</v>
      </c>
    </row>
    <row r="136" spans="1:47" ht="15.75" hidden="1" thickBot="1">
      <c r="A136" s="55">
        <f t="shared" si="11"/>
        <v>131</v>
      </c>
      <c r="B136" s="56" t="str">
        <f t="shared" ca="1" si="12"/>
        <v/>
      </c>
      <c r="C136" s="14"/>
      <c r="D136" s="14"/>
      <c r="E136" s="111"/>
      <c r="F136" s="19"/>
      <c r="G136" s="15"/>
      <c r="H136" s="14"/>
      <c r="I136" s="14"/>
      <c r="J136" s="14"/>
      <c r="K136" s="16"/>
      <c r="L136" s="17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43"/>
      <c r="AQ136" s="37"/>
      <c r="AR136" s="37">
        <f t="shared" si="14"/>
        <v>0</v>
      </c>
      <c r="AS136" s="37">
        <f t="array" aca="1" ref="AS136" ca="1">IF(ISERROR(INDIRECT("SYSGROUP"&amp;MATCH(J136,TeamGroup,0))),0,COUNTA(INDIRECT("SYSGROUP"&amp;MATCH(J136,TeamGroup,0))))</f>
        <v>0</v>
      </c>
      <c r="AT136" s="37">
        <f t="shared" ca="1" si="15"/>
        <v>0</v>
      </c>
      <c r="AU136" s="37">
        <f t="shared" ca="1" si="13"/>
        <v>0</v>
      </c>
    </row>
    <row r="137" spans="1:47" ht="15.75" hidden="1" thickBot="1">
      <c r="A137" s="55">
        <f t="shared" si="11"/>
        <v>132</v>
      </c>
      <c r="B137" s="56" t="str">
        <f t="shared" ca="1" si="12"/>
        <v/>
      </c>
      <c r="C137" s="14"/>
      <c r="D137" s="14"/>
      <c r="E137" s="111"/>
      <c r="F137" s="19"/>
      <c r="G137" s="15"/>
      <c r="H137" s="14"/>
      <c r="I137" s="14"/>
      <c r="J137" s="14"/>
      <c r="K137" s="16"/>
      <c r="L137" s="17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43"/>
      <c r="AQ137" s="37"/>
      <c r="AR137" s="37">
        <f t="shared" si="14"/>
        <v>0</v>
      </c>
      <c r="AS137" s="37">
        <f t="array" aca="1" ref="AS137" ca="1">IF(ISERROR(INDIRECT("SYSGROUP"&amp;MATCH(J137,TeamGroup,0))),0,COUNTA(INDIRECT("SYSGROUP"&amp;MATCH(J137,TeamGroup,0))))</f>
        <v>0</v>
      </c>
      <c r="AT137" s="37">
        <f t="shared" ca="1" si="15"/>
        <v>0</v>
      </c>
      <c r="AU137" s="37">
        <f t="shared" ca="1" si="13"/>
        <v>0</v>
      </c>
    </row>
    <row r="138" spans="1:47" ht="15.75" hidden="1" thickBot="1">
      <c r="A138" s="55">
        <f t="shared" si="11"/>
        <v>133</v>
      </c>
      <c r="B138" s="56" t="str">
        <f t="shared" ca="1" si="12"/>
        <v/>
      </c>
      <c r="C138" s="14"/>
      <c r="D138" s="14"/>
      <c r="E138" s="111"/>
      <c r="F138" s="19"/>
      <c r="G138" s="15"/>
      <c r="H138" s="14"/>
      <c r="I138" s="14"/>
      <c r="J138" s="14"/>
      <c r="K138" s="16"/>
      <c r="L138" s="17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43"/>
      <c r="AQ138" s="37"/>
      <c r="AR138" s="37">
        <f t="shared" si="14"/>
        <v>0</v>
      </c>
      <c r="AS138" s="37">
        <f t="array" aca="1" ref="AS138" ca="1">IF(ISERROR(INDIRECT("SYSGROUP"&amp;MATCH(J138,TeamGroup,0))),0,COUNTA(INDIRECT("SYSGROUP"&amp;MATCH(J138,TeamGroup,0))))</f>
        <v>0</v>
      </c>
      <c r="AT138" s="37">
        <f t="shared" ca="1" si="15"/>
        <v>0</v>
      </c>
      <c r="AU138" s="37">
        <f t="shared" ca="1" si="13"/>
        <v>0</v>
      </c>
    </row>
    <row r="139" spans="1:47" ht="15.75" hidden="1" thickBot="1">
      <c r="A139" s="55">
        <f t="shared" si="11"/>
        <v>134</v>
      </c>
      <c r="B139" s="56" t="str">
        <f t="shared" ca="1" si="12"/>
        <v/>
      </c>
      <c r="C139" s="14"/>
      <c r="D139" s="14"/>
      <c r="E139" s="111"/>
      <c r="F139" s="19"/>
      <c r="G139" s="15"/>
      <c r="H139" s="14"/>
      <c r="I139" s="14"/>
      <c r="J139" s="14"/>
      <c r="K139" s="16"/>
      <c r="L139" s="17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43"/>
      <c r="AQ139" s="37"/>
      <c r="AR139" s="37">
        <f t="shared" si="14"/>
        <v>0</v>
      </c>
      <c r="AS139" s="37">
        <f t="array" aca="1" ref="AS139" ca="1">IF(ISERROR(INDIRECT("SYSGROUP"&amp;MATCH(J139,TeamGroup,0))),0,COUNTA(INDIRECT("SYSGROUP"&amp;MATCH(J139,TeamGroup,0))))</f>
        <v>0</v>
      </c>
      <c r="AT139" s="37">
        <f t="shared" ca="1" si="15"/>
        <v>0</v>
      </c>
      <c r="AU139" s="37">
        <f t="shared" ca="1" si="13"/>
        <v>0</v>
      </c>
    </row>
    <row r="140" spans="1:47" ht="15.75" hidden="1" thickBot="1">
      <c r="A140" s="55">
        <f t="shared" si="11"/>
        <v>135</v>
      </c>
      <c r="B140" s="56" t="str">
        <f t="shared" ca="1" si="12"/>
        <v/>
      </c>
      <c r="C140" s="14"/>
      <c r="D140" s="14"/>
      <c r="E140" s="111"/>
      <c r="F140" s="19"/>
      <c r="G140" s="15"/>
      <c r="H140" s="14"/>
      <c r="I140" s="14"/>
      <c r="J140" s="14"/>
      <c r="K140" s="16"/>
      <c r="L140" s="17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43"/>
      <c r="AQ140" s="37"/>
      <c r="AR140" s="37">
        <f t="shared" si="14"/>
        <v>0</v>
      </c>
      <c r="AS140" s="37">
        <f t="array" aca="1" ref="AS140" ca="1">IF(ISERROR(INDIRECT("SYSGROUP"&amp;MATCH(J140,TeamGroup,0))),0,COUNTA(INDIRECT("SYSGROUP"&amp;MATCH(J140,TeamGroup,0))))</f>
        <v>0</v>
      </c>
      <c r="AT140" s="37">
        <f t="shared" ca="1" si="15"/>
        <v>0</v>
      </c>
      <c r="AU140" s="37">
        <f t="shared" ca="1" si="13"/>
        <v>0</v>
      </c>
    </row>
    <row r="141" spans="1:47" ht="15.75" hidden="1" thickBot="1">
      <c r="A141" s="55">
        <f t="shared" si="11"/>
        <v>136</v>
      </c>
      <c r="B141" s="56" t="str">
        <f t="shared" ca="1" si="12"/>
        <v/>
      </c>
      <c r="C141" s="14"/>
      <c r="D141" s="14"/>
      <c r="E141" s="111"/>
      <c r="F141" s="19"/>
      <c r="G141" s="15"/>
      <c r="H141" s="14"/>
      <c r="I141" s="14"/>
      <c r="J141" s="14"/>
      <c r="K141" s="16"/>
      <c r="L141" s="17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43"/>
      <c r="AQ141" s="37"/>
      <c r="AR141" s="37">
        <f t="shared" si="14"/>
        <v>0</v>
      </c>
      <c r="AS141" s="37">
        <f t="array" aca="1" ref="AS141" ca="1">IF(ISERROR(INDIRECT("SYSGROUP"&amp;MATCH(J141,TeamGroup,0))),0,COUNTA(INDIRECT("SYSGROUP"&amp;MATCH(J141,TeamGroup,0))))</f>
        <v>0</v>
      </c>
      <c r="AT141" s="37">
        <f t="shared" ca="1" si="15"/>
        <v>0</v>
      </c>
      <c r="AU141" s="37">
        <f t="shared" ca="1" si="13"/>
        <v>0</v>
      </c>
    </row>
    <row r="142" spans="1:47" ht="15.75" hidden="1" thickBot="1">
      <c r="A142" s="55">
        <f t="shared" si="11"/>
        <v>137</v>
      </c>
      <c r="B142" s="56" t="str">
        <f t="shared" ca="1" si="12"/>
        <v/>
      </c>
      <c r="C142" s="14"/>
      <c r="D142" s="14"/>
      <c r="E142" s="111"/>
      <c r="F142" s="19"/>
      <c r="G142" s="15"/>
      <c r="H142" s="14"/>
      <c r="I142" s="14"/>
      <c r="J142" s="14"/>
      <c r="K142" s="16"/>
      <c r="L142" s="17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43"/>
      <c r="AQ142" s="37"/>
      <c r="AR142" s="37">
        <f t="shared" si="14"/>
        <v>0</v>
      </c>
      <c r="AS142" s="37">
        <f t="array" aca="1" ref="AS142" ca="1">IF(ISERROR(INDIRECT("SYSGROUP"&amp;MATCH(J142,TeamGroup,0))),0,COUNTA(INDIRECT("SYSGROUP"&amp;MATCH(J142,TeamGroup,0))))</f>
        <v>0</v>
      </c>
      <c r="AT142" s="37">
        <f t="shared" ca="1" si="15"/>
        <v>0</v>
      </c>
      <c r="AU142" s="37">
        <f t="shared" ca="1" si="13"/>
        <v>0</v>
      </c>
    </row>
    <row r="143" spans="1:47" ht="15.75" hidden="1" thickBot="1">
      <c r="A143" s="55">
        <f t="shared" si="11"/>
        <v>138</v>
      </c>
      <c r="B143" s="56" t="str">
        <f t="shared" ca="1" si="12"/>
        <v/>
      </c>
      <c r="C143" s="14"/>
      <c r="D143" s="14"/>
      <c r="E143" s="111"/>
      <c r="F143" s="19"/>
      <c r="G143" s="15"/>
      <c r="H143" s="14"/>
      <c r="I143" s="14"/>
      <c r="J143" s="14"/>
      <c r="K143" s="16"/>
      <c r="L143" s="17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43"/>
      <c r="AQ143" s="37"/>
      <c r="AR143" s="37">
        <f t="shared" si="14"/>
        <v>0</v>
      </c>
      <c r="AS143" s="37">
        <f t="array" aca="1" ref="AS143" ca="1">IF(ISERROR(INDIRECT("SYSGROUP"&amp;MATCH(J143,TeamGroup,0))),0,COUNTA(INDIRECT("SYSGROUP"&amp;MATCH(J143,TeamGroup,0))))</f>
        <v>0</v>
      </c>
      <c r="AT143" s="37">
        <f t="shared" ca="1" si="15"/>
        <v>0</v>
      </c>
      <c r="AU143" s="37">
        <f t="shared" ca="1" si="13"/>
        <v>0</v>
      </c>
    </row>
    <row r="144" spans="1:47" ht="15.75" hidden="1" thickBot="1">
      <c r="A144" s="55">
        <f t="shared" si="11"/>
        <v>139</v>
      </c>
      <c r="B144" s="56" t="str">
        <f t="shared" ca="1" si="12"/>
        <v/>
      </c>
      <c r="C144" s="14"/>
      <c r="D144" s="14"/>
      <c r="E144" s="111"/>
      <c r="F144" s="19"/>
      <c r="G144" s="15"/>
      <c r="H144" s="14"/>
      <c r="I144" s="14"/>
      <c r="J144" s="14"/>
      <c r="K144" s="16"/>
      <c r="L144" s="17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43"/>
      <c r="AQ144" s="37"/>
      <c r="AR144" s="37">
        <f t="shared" si="14"/>
        <v>0</v>
      </c>
      <c r="AS144" s="37">
        <f t="array" aca="1" ref="AS144" ca="1">IF(ISERROR(INDIRECT("SYSGROUP"&amp;MATCH(J144,TeamGroup,0))),0,COUNTA(INDIRECT("SYSGROUP"&amp;MATCH(J144,TeamGroup,0))))</f>
        <v>0</v>
      </c>
      <c r="AT144" s="37">
        <f t="shared" ca="1" si="15"/>
        <v>0</v>
      </c>
      <c r="AU144" s="37">
        <f t="shared" ca="1" si="13"/>
        <v>0</v>
      </c>
    </row>
    <row r="145" spans="1:47" ht="15.75" hidden="1" thickBot="1">
      <c r="A145" s="55">
        <f t="shared" si="11"/>
        <v>140</v>
      </c>
      <c r="B145" s="56" t="str">
        <f t="shared" ca="1" si="12"/>
        <v/>
      </c>
      <c r="C145" s="14"/>
      <c r="D145" s="14"/>
      <c r="E145" s="111"/>
      <c r="F145" s="19"/>
      <c r="G145" s="15"/>
      <c r="H145" s="14"/>
      <c r="I145" s="14"/>
      <c r="J145" s="14"/>
      <c r="K145" s="16"/>
      <c r="L145" s="17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43"/>
      <c r="AQ145" s="37"/>
      <c r="AR145" s="37">
        <f t="shared" si="14"/>
        <v>0</v>
      </c>
      <c r="AS145" s="37">
        <f t="array" aca="1" ref="AS145" ca="1">IF(ISERROR(INDIRECT("SYSGROUP"&amp;MATCH(J145,TeamGroup,0))),0,COUNTA(INDIRECT("SYSGROUP"&amp;MATCH(J145,TeamGroup,0))))</f>
        <v>0</v>
      </c>
      <c r="AT145" s="37">
        <f t="shared" ca="1" si="15"/>
        <v>0</v>
      </c>
      <c r="AU145" s="37">
        <f t="shared" ca="1" si="13"/>
        <v>0</v>
      </c>
    </row>
    <row r="146" spans="1:47" ht="15.75" hidden="1" thickBot="1">
      <c r="A146" s="55">
        <f t="shared" si="11"/>
        <v>141</v>
      </c>
      <c r="B146" s="56" t="str">
        <f t="shared" ca="1" si="12"/>
        <v/>
      </c>
      <c r="C146" s="14"/>
      <c r="D146" s="14"/>
      <c r="E146" s="111"/>
      <c r="F146" s="19"/>
      <c r="G146" s="15"/>
      <c r="H146" s="14"/>
      <c r="I146" s="14"/>
      <c r="J146" s="14"/>
      <c r="K146" s="16"/>
      <c r="L146" s="17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43"/>
      <c r="AQ146" s="37"/>
      <c r="AR146" s="37">
        <f t="shared" si="14"/>
        <v>0</v>
      </c>
      <c r="AS146" s="37">
        <f t="array" aca="1" ref="AS146" ca="1">IF(ISERROR(INDIRECT("SYSGROUP"&amp;MATCH(J146,TeamGroup,0))),0,COUNTA(INDIRECT("SYSGROUP"&amp;MATCH(J146,TeamGroup,0))))</f>
        <v>0</v>
      </c>
      <c r="AT146" s="37">
        <f t="shared" ca="1" si="15"/>
        <v>0</v>
      </c>
      <c r="AU146" s="37">
        <f t="shared" ca="1" si="13"/>
        <v>0</v>
      </c>
    </row>
    <row r="147" spans="1:47" ht="15.75" hidden="1" thickBot="1">
      <c r="A147" s="55">
        <f t="shared" si="11"/>
        <v>142</v>
      </c>
      <c r="B147" s="56" t="str">
        <f t="shared" ca="1" si="12"/>
        <v/>
      </c>
      <c r="C147" s="14"/>
      <c r="D147" s="14"/>
      <c r="E147" s="111"/>
      <c r="F147" s="19"/>
      <c r="G147" s="15"/>
      <c r="H147" s="14"/>
      <c r="I147" s="14"/>
      <c r="J147" s="14"/>
      <c r="K147" s="16"/>
      <c r="L147" s="17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43"/>
      <c r="AQ147" s="37"/>
      <c r="AR147" s="37">
        <f t="shared" si="14"/>
        <v>0</v>
      </c>
      <c r="AS147" s="37">
        <f t="array" aca="1" ref="AS147" ca="1">IF(ISERROR(INDIRECT("SYSGROUP"&amp;MATCH(J147,TeamGroup,0))),0,COUNTA(INDIRECT("SYSGROUP"&amp;MATCH(J147,TeamGroup,0))))</f>
        <v>0</v>
      </c>
      <c r="AT147" s="37">
        <f t="shared" ca="1" si="15"/>
        <v>0</v>
      </c>
      <c r="AU147" s="37">
        <f t="shared" ca="1" si="13"/>
        <v>0</v>
      </c>
    </row>
    <row r="148" spans="1:47" ht="15.75" hidden="1" thickBot="1">
      <c r="A148" s="55">
        <f t="shared" si="11"/>
        <v>143</v>
      </c>
      <c r="B148" s="56" t="str">
        <f t="shared" ca="1" si="12"/>
        <v/>
      </c>
      <c r="C148" s="14"/>
      <c r="D148" s="14"/>
      <c r="E148" s="111"/>
      <c r="F148" s="19"/>
      <c r="G148" s="15"/>
      <c r="H148" s="14"/>
      <c r="I148" s="14"/>
      <c r="J148" s="14"/>
      <c r="K148" s="16"/>
      <c r="L148" s="17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43"/>
      <c r="AQ148" s="37"/>
      <c r="AR148" s="37">
        <f t="shared" si="14"/>
        <v>0</v>
      </c>
      <c r="AS148" s="37">
        <f t="array" aca="1" ref="AS148" ca="1">IF(ISERROR(INDIRECT("SYSGROUP"&amp;MATCH(J148,TeamGroup,0))),0,COUNTA(INDIRECT("SYSGROUP"&amp;MATCH(J148,TeamGroup,0))))</f>
        <v>0</v>
      </c>
      <c r="AT148" s="37">
        <f t="shared" ca="1" si="15"/>
        <v>0</v>
      </c>
      <c r="AU148" s="37">
        <f t="shared" ca="1" si="13"/>
        <v>0</v>
      </c>
    </row>
    <row r="149" spans="1:47" ht="15.75" hidden="1" thickBot="1">
      <c r="A149" s="55">
        <f t="shared" si="11"/>
        <v>144</v>
      </c>
      <c r="B149" s="56" t="str">
        <f t="shared" ca="1" si="12"/>
        <v/>
      </c>
      <c r="C149" s="14"/>
      <c r="D149" s="14"/>
      <c r="E149" s="111"/>
      <c r="F149" s="19"/>
      <c r="G149" s="15"/>
      <c r="H149" s="14"/>
      <c r="I149" s="14"/>
      <c r="J149" s="14"/>
      <c r="K149" s="16"/>
      <c r="L149" s="17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43"/>
      <c r="AQ149" s="37"/>
      <c r="AR149" s="37">
        <f t="shared" si="14"/>
        <v>0</v>
      </c>
      <c r="AS149" s="37">
        <f t="array" aca="1" ref="AS149" ca="1">IF(ISERROR(INDIRECT("SYSGROUP"&amp;MATCH(J149,TeamGroup,0))),0,COUNTA(INDIRECT("SYSGROUP"&amp;MATCH(J149,TeamGroup,0))))</f>
        <v>0</v>
      </c>
      <c r="AT149" s="37">
        <f t="shared" ca="1" si="15"/>
        <v>0</v>
      </c>
      <c r="AU149" s="37">
        <f t="shared" ca="1" si="13"/>
        <v>0</v>
      </c>
    </row>
    <row r="150" spans="1:47" ht="15.75" hidden="1" thickBot="1">
      <c r="A150" s="55">
        <f t="shared" si="11"/>
        <v>145</v>
      </c>
      <c r="B150" s="56" t="str">
        <f t="shared" ca="1" si="12"/>
        <v/>
      </c>
      <c r="C150" s="14"/>
      <c r="D150" s="14"/>
      <c r="E150" s="111"/>
      <c r="F150" s="19"/>
      <c r="G150" s="15"/>
      <c r="H150" s="14"/>
      <c r="I150" s="14"/>
      <c r="J150" s="14"/>
      <c r="K150" s="16"/>
      <c r="L150" s="17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43"/>
      <c r="AQ150" s="37"/>
      <c r="AR150" s="37">
        <f t="shared" si="14"/>
        <v>0</v>
      </c>
      <c r="AS150" s="37">
        <f t="array" aca="1" ref="AS150" ca="1">IF(ISERROR(INDIRECT("SYSGROUP"&amp;MATCH(J150,TeamGroup,0))),0,COUNTA(INDIRECT("SYSGROUP"&amp;MATCH(J150,TeamGroup,0))))</f>
        <v>0</v>
      </c>
      <c r="AT150" s="37">
        <f t="shared" ca="1" si="15"/>
        <v>0</v>
      </c>
      <c r="AU150" s="37">
        <f t="shared" ca="1" si="13"/>
        <v>0</v>
      </c>
    </row>
    <row r="151" spans="1:47" ht="15.75" hidden="1" thickBot="1">
      <c r="A151" s="55">
        <f t="shared" si="11"/>
        <v>146</v>
      </c>
      <c r="B151" s="56" t="str">
        <f t="shared" ca="1" si="12"/>
        <v/>
      </c>
      <c r="C151" s="14"/>
      <c r="D151" s="14"/>
      <c r="E151" s="111"/>
      <c r="F151" s="19"/>
      <c r="G151" s="15"/>
      <c r="H151" s="14"/>
      <c r="I151" s="14"/>
      <c r="J151" s="14"/>
      <c r="K151" s="16"/>
      <c r="L151" s="17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43"/>
      <c r="AQ151" s="37"/>
      <c r="AR151" s="37">
        <f t="shared" si="14"/>
        <v>0</v>
      </c>
      <c r="AS151" s="37">
        <f t="array" aca="1" ref="AS151" ca="1">IF(ISERROR(INDIRECT("SYSGROUP"&amp;MATCH(J151,TeamGroup,0))),0,COUNTA(INDIRECT("SYSGROUP"&amp;MATCH(J151,TeamGroup,0))))</f>
        <v>0</v>
      </c>
      <c r="AT151" s="37">
        <f t="shared" ca="1" si="15"/>
        <v>0</v>
      </c>
      <c r="AU151" s="37">
        <f t="shared" ca="1" si="13"/>
        <v>0</v>
      </c>
    </row>
    <row r="152" spans="1:47" ht="15.75" hidden="1" thickBot="1">
      <c r="A152" s="55">
        <f t="shared" si="11"/>
        <v>147</v>
      </c>
      <c r="B152" s="56" t="str">
        <f t="shared" ca="1" si="12"/>
        <v/>
      </c>
      <c r="C152" s="14"/>
      <c r="D152" s="14"/>
      <c r="E152" s="111"/>
      <c r="F152" s="19"/>
      <c r="G152" s="15"/>
      <c r="H152" s="14"/>
      <c r="I152" s="14"/>
      <c r="J152" s="14"/>
      <c r="K152" s="16"/>
      <c r="L152" s="17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43"/>
      <c r="AQ152" s="37"/>
      <c r="AR152" s="37">
        <f t="shared" si="14"/>
        <v>0</v>
      </c>
      <c r="AS152" s="37">
        <f t="array" aca="1" ref="AS152" ca="1">IF(ISERROR(INDIRECT("SYSGROUP"&amp;MATCH(J152,TeamGroup,0))),0,COUNTA(INDIRECT("SYSGROUP"&amp;MATCH(J152,TeamGroup,0))))</f>
        <v>0</v>
      </c>
      <c r="AT152" s="37">
        <f t="shared" ca="1" si="15"/>
        <v>0</v>
      </c>
      <c r="AU152" s="37">
        <f t="shared" ca="1" si="13"/>
        <v>0</v>
      </c>
    </row>
    <row r="153" spans="1:47" ht="15.75" hidden="1" thickBot="1">
      <c r="A153" s="55">
        <f t="shared" si="11"/>
        <v>148</v>
      </c>
      <c r="B153" s="56" t="str">
        <f t="shared" ca="1" si="12"/>
        <v/>
      </c>
      <c r="C153" s="14"/>
      <c r="D153" s="14"/>
      <c r="E153" s="111"/>
      <c r="F153" s="19"/>
      <c r="G153" s="15"/>
      <c r="H153" s="14"/>
      <c r="I153" s="14"/>
      <c r="J153" s="14"/>
      <c r="K153" s="16"/>
      <c r="L153" s="17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43"/>
      <c r="AQ153" s="37"/>
      <c r="AR153" s="37">
        <f t="shared" si="14"/>
        <v>0</v>
      </c>
      <c r="AS153" s="37">
        <f t="array" aca="1" ref="AS153" ca="1">IF(ISERROR(INDIRECT("SYSGROUP"&amp;MATCH(J153,TeamGroup,0))),0,COUNTA(INDIRECT("SYSGROUP"&amp;MATCH(J153,TeamGroup,0))))</f>
        <v>0</v>
      </c>
      <c r="AT153" s="37">
        <f t="shared" ca="1" si="15"/>
        <v>0</v>
      </c>
      <c r="AU153" s="37">
        <f t="shared" ca="1" si="13"/>
        <v>0</v>
      </c>
    </row>
    <row r="154" spans="1:47" ht="15.75" hidden="1" thickBot="1">
      <c r="A154" s="55">
        <f t="shared" si="11"/>
        <v>149</v>
      </c>
      <c r="B154" s="56" t="str">
        <f t="shared" ca="1" si="12"/>
        <v/>
      </c>
      <c r="C154" s="14"/>
      <c r="D154" s="14"/>
      <c r="E154" s="111"/>
      <c r="F154" s="19"/>
      <c r="G154" s="15"/>
      <c r="H154" s="14"/>
      <c r="I154" s="14"/>
      <c r="J154" s="14"/>
      <c r="K154" s="16"/>
      <c r="L154" s="17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43"/>
      <c r="AQ154" s="37"/>
      <c r="AR154" s="37">
        <f t="shared" si="14"/>
        <v>0</v>
      </c>
      <c r="AS154" s="37">
        <f t="array" aca="1" ref="AS154" ca="1">IF(ISERROR(INDIRECT("SYSGROUP"&amp;MATCH(J154,TeamGroup,0))),0,COUNTA(INDIRECT("SYSGROUP"&amp;MATCH(J154,TeamGroup,0))))</f>
        <v>0</v>
      </c>
      <c r="AT154" s="37">
        <f t="shared" ca="1" si="15"/>
        <v>0</v>
      </c>
      <c r="AU154" s="37">
        <f t="shared" ca="1" si="13"/>
        <v>0</v>
      </c>
    </row>
    <row r="155" spans="1:47" ht="15.75" hidden="1" thickBot="1">
      <c r="A155" s="55">
        <f t="shared" si="11"/>
        <v>150</v>
      </c>
      <c r="B155" s="56" t="str">
        <f t="shared" ca="1" si="12"/>
        <v/>
      </c>
      <c r="C155" s="14"/>
      <c r="D155" s="14"/>
      <c r="E155" s="111"/>
      <c r="F155" s="19"/>
      <c r="G155" s="15"/>
      <c r="H155" s="14"/>
      <c r="I155" s="14"/>
      <c r="J155" s="14"/>
      <c r="K155" s="16"/>
      <c r="L155" s="17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43"/>
      <c r="AQ155" s="37"/>
      <c r="AR155" s="37">
        <f t="shared" si="14"/>
        <v>0</v>
      </c>
      <c r="AS155" s="37">
        <f t="array" aca="1" ref="AS155" ca="1">IF(ISERROR(INDIRECT("SYSGROUP"&amp;MATCH(J155,TeamGroup,0))),0,COUNTA(INDIRECT("SYSGROUP"&amp;MATCH(J155,TeamGroup,0))))</f>
        <v>0</v>
      </c>
      <c r="AT155" s="37">
        <f t="shared" ca="1" si="15"/>
        <v>0</v>
      </c>
      <c r="AU155" s="37">
        <f t="shared" ca="1" si="13"/>
        <v>0</v>
      </c>
    </row>
    <row r="156" spans="1:47" ht="15.75" hidden="1" thickBot="1">
      <c r="A156" s="55">
        <f t="shared" si="11"/>
        <v>151</v>
      </c>
      <c r="B156" s="56" t="str">
        <f t="shared" ca="1" si="12"/>
        <v/>
      </c>
      <c r="C156" s="14"/>
      <c r="D156" s="14"/>
      <c r="E156" s="111"/>
      <c r="F156" s="19"/>
      <c r="G156" s="15"/>
      <c r="H156" s="14"/>
      <c r="I156" s="14"/>
      <c r="J156" s="14"/>
      <c r="K156" s="16"/>
      <c r="L156" s="17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43"/>
      <c r="AQ156" s="37"/>
      <c r="AR156" s="37">
        <f t="shared" si="14"/>
        <v>0</v>
      </c>
      <c r="AS156" s="37">
        <f t="array" aca="1" ref="AS156" ca="1">IF(ISERROR(INDIRECT("SYSGROUP"&amp;MATCH(J156,TeamGroup,0))),0,COUNTA(INDIRECT("SYSGROUP"&amp;MATCH(J156,TeamGroup,0))))</f>
        <v>0</v>
      </c>
      <c r="AT156" s="37">
        <f t="shared" ca="1" si="15"/>
        <v>0</v>
      </c>
      <c r="AU156" s="37">
        <f t="shared" ca="1" si="13"/>
        <v>0</v>
      </c>
    </row>
    <row r="157" spans="1:47" ht="15.75" hidden="1" thickBot="1">
      <c r="A157" s="55">
        <f t="shared" si="11"/>
        <v>152</v>
      </c>
      <c r="B157" s="56" t="str">
        <f t="shared" ca="1" si="12"/>
        <v/>
      </c>
      <c r="C157" s="14"/>
      <c r="D157" s="14"/>
      <c r="E157" s="111"/>
      <c r="F157" s="19"/>
      <c r="G157" s="15"/>
      <c r="H157" s="14"/>
      <c r="I157" s="14"/>
      <c r="J157" s="14"/>
      <c r="K157" s="16"/>
      <c r="L157" s="17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43"/>
      <c r="AQ157" s="37"/>
      <c r="AR157" s="37">
        <f t="shared" si="14"/>
        <v>0</v>
      </c>
      <c r="AS157" s="37">
        <f t="array" aca="1" ref="AS157" ca="1">IF(ISERROR(INDIRECT("SYSGROUP"&amp;MATCH(J157,TeamGroup,0))),0,COUNTA(INDIRECT("SYSGROUP"&amp;MATCH(J157,TeamGroup,0))))</f>
        <v>0</v>
      </c>
      <c r="AT157" s="37">
        <f t="shared" ca="1" si="15"/>
        <v>0</v>
      </c>
      <c r="AU157" s="37">
        <f t="shared" ca="1" si="13"/>
        <v>0</v>
      </c>
    </row>
    <row r="158" spans="1:47" ht="15.75" hidden="1" thickBot="1">
      <c r="A158" s="55">
        <f t="shared" si="11"/>
        <v>153</v>
      </c>
      <c r="B158" s="56" t="str">
        <f t="shared" ca="1" si="12"/>
        <v/>
      </c>
      <c r="C158" s="14"/>
      <c r="D158" s="14"/>
      <c r="E158" s="111"/>
      <c r="F158" s="19"/>
      <c r="G158" s="15"/>
      <c r="H158" s="14"/>
      <c r="I158" s="14"/>
      <c r="J158" s="14"/>
      <c r="K158" s="16"/>
      <c r="L158" s="17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43"/>
      <c r="AQ158" s="37"/>
      <c r="AR158" s="37">
        <f t="shared" si="14"/>
        <v>0</v>
      </c>
      <c r="AS158" s="37">
        <f t="array" aca="1" ref="AS158" ca="1">IF(ISERROR(INDIRECT("SYSGROUP"&amp;MATCH(J158,TeamGroup,0))),0,COUNTA(INDIRECT("SYSGROUP"&amp;MATCH(J158,TeamGroup,0))))</f>
        <v>0</v>
      </c>
      <c r="AT158" s="37">
        <f t="shared" ca="1" si="15"/>
        <v>0</v>
      </c>
      <c r="AU158" s="37">
        <f t="shared" ca="1" si="13"/>
        <v>0</v>
      </c>
    </row>
    <row r="159" spans="1:47" ht="15.75" hidden="1" thickBot="1">
      <c r="A159" s="55">
        <f t="shared" si="11"/>
        <v>154</v>
      </c>
      <c r="B159" s="56" t="str">
        <f t="shared" ca="1" si="12"/>
        <v/>
      </c>
      <c r="C159" s="14"/>
      <c r="D159" s="14"/>
      <c r="E159" s="111"/>
      <c r="F159" s="19"/>
      <c r="G159" s="15"/>
      <c r="H159" s="14"/>
      <c r="I159" s="14"/>
      <c r="J159" s="14"/>
      <c r="K159" s="16"/>
      <c r="L159" s="17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43"/>
      <c r="AQ159" s="37"/>
      <c r="AR159" s="37">
        <f t="shared" si="14"/>
        <v>0</v>
      </c>
      <c r="AS159" s="37">
        <f t="array" aca="1" ref="AS159" ca="1">IF(ISERROR(INDIRECT("SYSGROUP"&amp;MATCH(J159,TeamGroup,0))),0,COUNTA(INDIRECT("SYSGROUP"&amp;MATCH(J159,TeamGroup,0))))</f>
        <v>0</v>
      </c>
      <c r="AT159" s="37">
        <f t="shared" ca="1" si="15"/>
        <v>0</v>
      </c>
      <c r="AU159" s="37">
        <f t="shared" ca="1" si="13"/>
        <v>0</v>
      </c>
    </row>
    <row r="160" spans="1:47" ht="15.75" hidden="1" thickBot="1">
      <c r="A160" s="55">
        <f t="shared" si="11"/>
        <v>155</v>
      </c>
      <c r="B160" s="56" t="str">
        <f t="shared" ca="1" si="12"/>
        <v/>
      </c>
      <c r="C160" s="14"/>
      <c r="D160" s="14"/>
      <c r="E160" s="111"/>
      <c r="F160" s="19"/>
      <c r="G160" s="15"/>
      <c r="H160" s="14"/>
      <c r="I160" s="14"/>
      <c r="J160" s="14"/>
      <c r="K160" s="16"/>
      <c r="L160" s="17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43"/>
      <c r="AQ160" s="37"/>
      <c r="AR160" s="37">
        <f t="shared" si="14"/>
        <v>0</v>
      </c>
      <c r="AS160" s="37">
        <f t="array" aca="1" ref="AS160" ca="1">IF(ISERROR(INDIRECT("SYSGROUP"&amp;MATCH(J160,TeamGroup,0))),0,COUNTA(INDIRECT("SYSGROUP"&amp;MATCH(J160,TeamGroup,0))))</f>
        <v>0</v>
      </c>
      <c r="AT160" s="37">
        <f t="shared" ca="1" si="15"/>
        <v>0</v>
      </c>
      <c r="AU160" s="37">
        <f t="shared" ca="1" si="13"/>
        <v>0</v>
      </c>
    </row>
    <row r="161" spans="1:47" ht="15.75" hidden="1" thickBot="1">
      <c r="A161" s="55">
        <f t="shared" si="11"/>
        <v>156</v>
      </c>
      <c r="B161" s="56" t="str">
        <f t="shared" ca="1" si="12"/>
        <v/>
      </c>
      <c r="C161" s="14"/>
      <c r="D161" s="14"/>
      <c r="E161" s="111"/>
      <c r="F161" s="19"/>
      <c r="G161" s="15"/>
      <c r="H161" s="14"/>
      <c r="I161" s="14"/>
      <c r="J161" s="14"/>
      <c r="K161" s="16"/>
      <c r="L161" s="17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43"/>
      <c r="AQ161" s="37"/>
      <c r="AR161" s="37">
        <f t="shared" si="14"/>
        <v>0</v>
      </c>
      <c r="AS161" s="37">
        <f t="array" aca="1" ref="AS161" ca="1">IF(ISERROR(INDIRECT("SYSGROUP"&amp;MATCH(J161,TeamGroup,0))),0,COUNTA(INDIRECT("SYSGROUP"&amp;MATCH(J161,TeamGroup,0))))</f>
        <v>0</v>
      </c>
      <c r="AT161" s="37">
        <f t="shared" ca="1" si="15"/>
        <v>0</v>
      </c>
      <c r="AU161" s="37">
        <f t="shared" ca="1" si="13"/>
        <v>0</v>
      </c>
    </row>
    <row r="162" spans="1:47" ht="15.75" hidden="1" thickBot="1">
      <c r="A162" s="55">
        <f t="shared" si="11"/>
        <v>157</v>
      </c>
      <c r="B162" s="56" t="str">
        <f t="shared" ca="1" si="12"/>
        <v/>
      </c>
      <c r="C162" s="14"/>
      <c r="D162" s="14"/>
      <c r="E162" s="111"/>
      <c r="F162" s="19"/>
      <c r="G162" s="15"/>
      <c r="H162" s="14"/>
      <c r="I162" s="14"/>
      <c r="J162" s="14"/>
      <c r="K162" s="16"/>
      <c r="L162" s="17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43"/>
      <c r="AQ162" s="37"/>
      <c r="AR162" s="37">
        <f t="shared" si="14"/>
        <v>0</v>
      </c>
      <c r="AS162" s="37">
        <f t="array" aca="1" ref="AS162" ca="1">IF(ISERROR(INDIRECT("SYSGROUP"&amp;MATCH(J162,TeamGroup,0))),0,COUNTA(INDIRECT("SYSGROUP"&amp;MATCH(J162,TeamGroup,0))))</f>
        <v>0</v>
      </c>
      <c r="AT162" s="37">
        <f t="shared" ca="1" si="15"/>
        <v>0</v>
      </c>
      <c r="AU162" s="37">
        <f t="shared" ca="1" si="13"/>
        <v>0</v>
      </c>
    </row>
    <row r="163" spans="1:47" ht="15.75" hidden="1" thickBot="1">
      <c r="A163" s="55">
        <f t="shared" si="11"/>
        <v>158</v>
      </c>
      <c r="B163" s="56" t="str">
        <f t="shared" ca="1" si="12"/>
        <v/>
      </c>
      <c r="C163" s="14"/>
      <c r="D163" s="14"/>
      <c r="E163" s="111"/>
      <c r="F163" s="19"/>
      <c r="G163" s="15"/>
      <c r="H163" s="14"/>
      <c r="I163" s="14"/>
      <c r="J163" s="14"/>
      <c r="K163" s="16"/>
      <c r="L163" s="17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43"/>
      <c r="AQ163" s="37"/>
      <c r="AR163" s="37">
        <f t="shared" si="14"/>
        <v>0</v>
      </c>
      <c r="AS163" s="37">
        <f t="array" aca="1" ref="AS163" ca="1">IF(ISERROR(INDIRECT("SYSGROUP"&amp;MATCH(J163,TeamGroup,0))),0,COUNTA(INDIRECT("SYSGROUP"&amp;MATCH(J163,TeamGroup,0))))</f>
        <v>0</v>
      </c>
      <c r="AT163" s="37">
        <f t="shared" ca="1" si="15"/>
        <v>0</v>
      </c>
      <c r="AU163" s="37">
        <f t="shared" ca="1" si="13"/>
        <v>0</v>
      </c>
    </row>
    <row r="164" spans="1:47" ht="15.75" hidden="1" thickBot="1">
      <c r="A164" s="55">
        <f t="shared" si="11"/>
        <v>159</v>
      </c>
      <c r="B164" s="56" t="str">
        <f t="shared" ca="1" si="12"/>
        <v/>
      </c>
      <c r="C164" s="14"/>
      <c r="D164" s="14"/>
      <c r="E164" s="111"/>
      <c r="F164" s="19"/>
      <c r="G164" s="15"/>
      <c r="H164" s="14"/>
      <c r="I164" s="14"/>
      <c r="J164" s="14"/>
      <c r="K164" s="16"/>
      <c r="L164" s="17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43"/>
      <c r="AQ164" s="37"/>
      <c r="AR164" s="37">
        <f t="shared" si="14"/>
        <v>0</v>
      </c>
      <c r="AS164" s="37">
        <f t="array" aca="1" ref="AS164" ca="1">IF(ISERROR(INDIRECT("SYSGROUP"&amp;MATCH(J164,TeamGroup,0))),0,COUNTA(INDIRECT("SYSGROUP"&amp;MATCH(J164,TeamGroup,0))))</f>
        <v>0</v>
      </c>
      <c r="AT164" s="37">
        <f t="shared" ca="1" si="15"/>
        <v>0</v>
      </c>
      <c r="AU164" s="37">
        <f t="shared" ca="1" si="13"/>
        <v>0</v>
      </c>
    </row>
    <row r="165" spans="1:47" ht="15.75" hidden="1" thickBot="1">
      <c r="A165" s="55">
        <f t="shared" si="11"/>
        <v>160</v>
      </c>
      <c r="B165" s="56" t="str">
        <f t="shared" ca="1" si="12"/>
        <v/>
      </c>
      <c r="C165" s="14"/>
      <c r="D165" s="14"/>
      <c r="E165" s="111"/>
      <c r="F165" s="19"/>
      <c r="G165" s="15"/>
      <c r="H165" s="14"/>
      <c r="I165" s="14"/>
      <c r="J165" s="14"/>
      <c r="K165" s="16"/>
      <c r="L165" s="17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43"/>
      <c r="AQ165" s="37"/>
      <c r="AR165" s="37">
        <f t="shared" si="14"/>
        <v>0</v>
      </c>
      <c r="AS165" s="37">
        <f t="array" aca="1" ref="AS165" ca="1">IF(ISERROR(INDIRECT("SYSGROUP"&amp;MATCH(J165,TeamGroup,0))),0,COUNTA(INDIRECT("SYSGROUP"&amp;MATCH(J165,TeamGroup,0))))</f>
        <v>0</v>
      </c>
      <c r="AT165" s="37">
        <f t="shared" ca="1" si="15"/>
        <v>0</v>
      </c>
      <c r="AU165" s="37">
        <f t="shared" ca="1" si="13"/>
        <v>0</v>
      </c>
    </row>
    <row r="166" spans="1:47" ht="15.75" hidden="1" thickBot="1">
      <c r="A166" s="55">
        <f t="shared" si="11"/>
        <v>161</v>
      </c>
      <c r="B166" s="56" t="str">
        <f t="shared" ca="1" si="12"/>
        <v/>
      </c>
      <c r="C166" s="14"/>
      <c r="D166" s="14"/>
      <c r="E166" s="111"/>
      <c r="F166" s="19"/>
      <c r="G166" s="15"/>
      <c r="H166" s="14"/>
      <c r="I166" s="14"/>
      <c r="J166" s="14"/>
      <c r="K166" s="16"/>
      <c r="L166" s="17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43"/>
      <c r="AQ166" s="37"/>
      <c r="AR166" s="37">
        <f t="shared" si="14"/>
        <v>0</v>
      </c>
      <c r="AS166" s="37">
        <f t="array" aca="1" ref="AS166" ca="1">IF(ISERROR(INDIRECT("SYSGROUP"&amp;MATCH(J166,TeamGroup,0))),0,COUNTA(INDIRECT("SYSGROUP"&amp;MATCH(J166,TeamGroup,0))))</f>
        <v>0</v>
      </c>
      <c r="AT166" s="37">
        <f t="shared" ca="1" si="15"/>
        <v>0</v>
      </c>
      <c r="AU166" s="37">
        <f t="shared" ca="1" si="13"/>
        <v>0</v>
      </c>
    </row>
    <row r="167" spans="1:47" ht="15.75" hidden="1" thickBot="1">
      <c r="A167" s="55">
        <f t="shared" si="11"/>
        <v>162</v>
      </c>
      <c r="B167" s="56" t="str">
        <f t="shared" ca="1" si="12"/>
        <v/>
      </c>
      <c r="C167" s="14"/>
      <c r="D167" s="14"/>
      <c r="E167" s="111"/>
      <c r="F167" s="19"/>
      <c r="G167" s="15"/>
      <c r="H167" s="14"/>
      <c r="I167" s="14"/>
      <c r="J167" s="14"/>
      <c r="K167" s="16"/>
      <c r="L167" s="17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43"/>
      <c r="AQ167" s="37"/>
      <c r="AR167" s="37">
        <f t="shared" si="14"/>
        <v>0</v>
      </c>
      <c r="AS167" s="37">
        <f t="array" aca="1" ref="AS167" ca="1">IF(ISERROR(INDIRECT("SYSGROUP"&amp;MATCH(J167,TeamGroup,0))),0,COUNTA(INDIRECT("SYSGROUP"&amp;MATCH(J167,TeamGroup,0))))</f>
        <v>0</v>
      </c>
      <c r="AT167" s="37">
        <f t="shared" ca="1" si="15"/>
        <v>0</v>
      </c>
      <c r="AU167" s="37">
        <f t="shared" ca="1" si="13"/>
        <v>0</v>
      </c>
    </row>
    <row r="168" spans="1:47" ht="15.75" hidden="1" thickBot="1">
      <c r="A168" s="55">
        <f t="shared" si="11"/>
        <v>163</v>
      </c>
      <c r="B168" s="56" t="str">
        <f t="shared" ca="1" si="12"/>
        <v/>
      </c>
      <c r="C168" s="14"/>
      <c r="D168" s="14"/>
      <c r="E168" s="111"/>
      <c r="F168" s="19"/>
      <c r="G168" s="15"/>
      <c r="H168" s="14"/>
      <c r="I168" s="14"/>
      <c r="J168" s="14"/>
      <c r="K168" s="16"/>
      <c r="L168" s="17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43"/>
      <c r="AQ168" s="37"/>
      <c r="AR168" s="37">
        <f t="shared" si="14"/>
        <v>0</v>
      </c>
      <c r="AS168" s="37">
        <f t="array" aca="1" ref="AS168" ca="1">IF(ISERROR(INDIRECT("SYSGROUP"&amp;MATCH(J168,TeamGroup,0))),0,COUNTA(INDIRECT("SYSGROUP"&amp;MATCH(J168,TeamGroup,0))))</f>
        <v>0</v>
      </c>
      <c r="AT168" s="37">
        <f t="shared" ca="1" si="15"/>
        <v>0</v>
      </c>
      <c r="AU168" s="37">
        <f t="shared" ca="1" si="13"/>
        <v>0</v>
      </c>
    </row>
    <row r="169" spans="1:47" ht="15.75" hidden="1" thickBot="1">
      <c r="A169" s="55">
        <f t="shared" si="11"/>
        <v>164</v>
      </c>
      <c r="B169" s="56" t="str">
        <f t="shared" ca="1" si="12"/>
        <v/>
      </c>
      <c r="C169" s="14"/>
      <c r="D169" s="14"/>
      <c r="E169" s="111"/>
      <c r="F169" s="19"/>
      <c r="G169" s="15"/>
      <c r="H169" s="14"/>
      <c r="I169" s="14"/>
      <c r="J169" s="14"/>
      <c r="K169" s="16"/>
      <c r="L169" s="17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43"/>
      <c r="AQ169" s="37"/>
      <c r="AR169" s="37">
        <f t="shared" si="14"/>
        <v>0</v>
      </c>
      <c r="AS169" s="37">
        <f t="array" aca="1" ref="AS169" ca="1">IF(ISERROR(INDIRECT("SYSGROUP"&amp;MATCH(J169,TeamGroup,0))),0,COUNTA(INDIRECT("SYSGROUP"&amp;MATCH(J169,TeamGroup,0))))</f>
        <v>0</v>
      </c>
      <c r="AT169" s="37">
        <f t="shared" ca="1" si="15"/>
        <v>0</v>
      </c>
      <c r="AU169" s="37">
        <f t="shared" ca="1" si="13"/>
        <v>0</v>
      </c>
    </row>
    <row r="170" spans="1:47" ht="15.75" hidden="1" thickBot="1">
      <c r="A170" s="55">
        <f t="shared" si="11"/>
        <v>165</v>
      </c>
      <c r="B170" s="56" t="str">
        <f t="shared" ca="1" si="12"/>
        <v/>
      </c>
      <c r="C170" s="14"/>
      <c r="D170" s="14"/>
      <c r="E170" s="111"/>
      <c r="F170" s="19"/>
      <c r="G170" s="15"/>
      <c r="H170" s="14"/>
      <c r="I170" s="14"/>
      <c r="J170" s="14"/>
      <c r="K170" s="16"/>
      <c r="L170" s="17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43"/>
      <c r="AQ170" s="37"/>
      <c r="AR170" s="37">
        <f t="shared" si="14"/>
        <v>0</v>
      </c>
      <c r="AS170" s="37">
        <f t="array" aca="1" ref="AS170" ca="1">IF(ISERROR(INDIRECT("SYSGROUP"&amp;MATCH(J170,TeamGroup,0))),0,COUNTA(INDIRECT("SYSGROUP"&amp;MATCH(J170,TeamGroup,0))))</f>
        <v>0</v>
      </c>
      <c r="AT170" s="37">
        <f t="shared" ca="1" si="15"/>
        <v>0</v>
      </c>
      <c r="AU170" s="37">
        <f t="shared" ca="1" si="13"/>
        <v>0</v>
      </c>
    </row>
    <row r="171" spans="1:47" ht="15.75" hidden="1" thickBot="1">
      <c r="A171" s="55">
        <f t="shared" si="11"/>
        <v>166</v>
      </c>
      <c r="B171" s="56" t="str">
        <f t="shared" ca="1" si="12"/>
        <v/>
      </c>
      <c r="C171" s="14"/>
      <c r="D171" s="14"/>
      <c r="E171" s="111"/>
      <c r="F171" s="19"/>
      <c r="G171" s="15"/>
      <c r="H171" s="14"/>
      <c r="I171" s="14"/>
      <c r="J171" s="14"/>
      <c r="K171" s="16"/>
      <c r="L171" s="17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43"/>
      <c r="AQ171" s="37"/>
      <c r="AR171" s="37">
        <f t="shared" si="14"/>
        <v>0</v>
      </c>
      <c r="AS171" s="37">
        <f t="array" aca="1" ref="AS171" ca="1">IF(ISERROR(INDIRECT("SYSGROUP"&amp;MATCH(J171,TeamGroup,0))),0,COUNTA(INDIRECT("SYSGROUP"&amp;MATCH(J171,TeamGroup,0))))</f>
        <v>0</v>
      </c>
      <c r="AT171" s="37">
        <f t="shared" ca="1" si="15"/>
        <v>0</v>
      </c>
      <c r="AU171" s="37">
        <f t="shared" ca="1" si="13"/>
        <v>0</v>
      </c>
    </row>
    <row r="172" spans="1:47" ht="15.75" hidden="1" thickBot="1">
      <c r="A172" s="55">
        <f t="shared" si="11"/>
        <v>167</v>
      </c>
      <c r="B172" s="56" t="str">
        <f t="shared" ca="1" si="12"/>
        <v/>
      </c>
      <c r="C172" s="14"/>
      <c r="D172" s="14"/>
      <c r="E172" s="111"/>
      <c r="F172" s="19"/>
      <c r="G172" s="15"/>
      <c r="H172" s="14"/>
      <c r="I172" s="14"/>
      <c r="J172" s="14"/>
      <c r="K172" s="16"/>
      <c r="L172" s="17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43"/>
      <c r="AQ172" s="37"/>
      <c r="AR172" s="37">
        <f t="shared" si="14"/>
        <v>0</v>
      </c>
      <c r="AS172" s="37">
        <f t="array" aca="1" ref="AS172" ca="1">IF(ISERROR(INDIRECT("SYSGROUP"&amp;MATCH(J172,TeamGroup,0))),0,COUNTA(INDIRECT("SYSGROUP"&amp;MATCH(J172,TeamGroup,0))))</f>
        <v>0</v>
      </c>
      <c r="AT172" s="37">
        <f t="shared" ca="1" si="15"/>
        <v>0</v>
      </c>
      <c r="AU172" s="37">
        <f t="shared" ca="1" si="13"/>
        <v>0</v>
      </c>
    </row>
    <row r="173" spans="1:47" ht="15.75" hidden="1" thickBot="1">
      <c r="A173" s="55">
        <f t="shared" si="11"/>
        <v>168</v>
      </c>
      <c r="B173" s="56" t="str">
        <f t="shared" ca="1" si="12"/>
        <v/>
      </c>
      <c r="C173" s="14"/>
      <c r="D173" s="14"/>
      <c r="E173" s="111"/>
      <c r="F173" s="19"/>
      <c r="G173" s="15"/>
      <c r="H173" s="14"/>
      <c r="I173" s="14"/>
      <c r="J173" s="14"/>
      <c r="K173" s="16"/>
      <c r="L173" s="17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43"/>
      <c r="AQ173" s="37"/>
      <c r="AR173" s="37">
        <f t="shared" si="14"/>
        <v>0</v>
      </c>
      <c r="AS173" s="37">
        <f t="array" aca="1" ref="AS173" ca="1">IF(ISERROR(INDIRECT("SYSGROUP"&amp;MATCH(J173,TeamGroup,0))),0,COUNTA(INDIRECT("SYSGROUP"&amp;MATCH(J173,TeamGroup,0))))</f>
        <v>0</v>
      </c>
      <c r="AT173" s="37">
        <f t="shared" ca="1" si="15"/>
        <v>0</v>
      </c>
      <c r="AU173" s="37">
        <f t="shared" ca="1" si="13"/>
        <v>0</v>
      </c>
    </row>
    <row r="174" spans="1:47" ht="15.75" hidden="1" thickBot="1">
      <c r="A174" s="55">
        <f t="shared" si="11"/>
        <v>169</v>
      </c>
      <c r="B174" s="56" t="str">
        <f t="shared" ca="1" si="12"/>
        <v/>
      </c>
      <c r="C174" s="14"/>
      <c r="D174" s="14"/>
      <c r="E174" s="111"/>
      <c r="F174" s="19"/>
      <c r="G174" s="15"/>
      <c r="H174" s="14"/>
      <c r="I174" s="14"/>
      <c r="J174" s="14"/>
      <c r="K174" s="16"/>
      <c r="L174" s="17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43"/>
      <c r="AQ174" s="37"/>
      <c r="AR174" s="37">
        <f t="shared" si="14"/>
        <v>0</v>
      </c>
      <c r="AS174" s="37">
        <f t="array" aca="1" ref="AS174" ca="1">IF(ISERROR(INDIRECT("SYSGROUP"&amp;MATCH(J174,TeamGroup,0))),0,COUNTA(INDIRECT("SYSGROUP"&amp;MATCH(J174,TeamGroup,0))))</f>
        <v>0</v>
      </c>
      <c r="AT174" s="37">
        <f t="shared" ca="1" si="15"/>
        <v>0</v>
      </c>
      <c r="AU174" s="37">
        <f t="shared" ca="1" si="13"/>
        <v>0</v>
      </c>
    </row>
    <row r="175" spans="1:47" ht="15.75" hidden="1" thickBot="1">
      <c r="A175" s="55">
        <f t="shared" si="11"/>
        <v>170</v>
      </c>
      <c r="B175" s="56" t="str">
        <f t="shared" ca="1" si="12"/>
        <v/>
      </c>
      <c r="C175" s="14"/>
      <c r="D175" s="14"/>
      <c r="E175" s="111"/>
      <c r="F175" s="19"/>
      <c r="G175" s="15"/>
      <c r="H175" s="14"/>
      <c r="I175" s="14"/>
      <c r="J175" s="14"/>
      <c r="K175" s="16"/>
      <c r="L175" s="17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43"/>
      <c r="AQ175" s="37"/>
      <c r="AR175" s="37">
        <f t="shared" si="14"/>
        <v>0</v>
      </c>
      <c r="AS175" s="37">
        <f t="array" aca="1" ref="AS175" ca="1">IF(ISERROR(INDIRECT("SYSGROUP"&amp;MATCH(J175,TeamGroup,0))),0,COUNTA(INDIRECT("SYSGROUP"&amp;MATCH(J175,TeamGroup,0))))</f>
        <v>0</v>
      </c>
      <c r="AT175" s="37">
        <f t="shared" ca="1" si="15"/>
        <v>0</v>
      </c>
      <c r="AU175" s="37">
        <f t="shared" ca="1" si="13"/>
        <v>0</v>
      </c>
    </row>
    <row r="176" spans="1:47" ht="15.75" hidden="1" thickBot="1">
      <c r="A176" s="55">
        <f t="shared" si="11"/>
        <v>171</v>
      </c>
      <c r="B176" s="56" t="str">
        <f t="shared" ca="1" si="12"/>
        <v/>
      </c>
      <c r="C176" s="14"/>
      <c r="D176" s="14"/>
      <c r="E176" s="111"/>
      <c r="F176" s="19"/>
      <c r="G176" s="15"/>
      <c r="H176" s="14"/>
      <c r="I176" s="14"/>
      <c r="J176" s="14"/>
      <c r="K176" s="16"/>
      <c r="L176" s="17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43"/>
      <c r="AQ176" s="37"/>
      <c r="AR176" s="37">
        <f t="shared" si="14"/>
        <v>0</v>
      </c>
      <c r="AS176" s="37">
        <f t="array" aca="1" ref="AS176" ca="1">IF(ISERROR(INDIRECT("SYSGROUP"&amp;MATCH(J176,TeamGroup,0))),0,COUNTA(INDIRECT("SYSGROUP"&amp;MATCH(J176,TeamGroup,0))))</f>
        <v>0</v>
      </c>
      <c r="AT176" s="37">
        <f t="shared" ca="1" si="15"/>
        <v>0</v>
      </c>
      <c r="AU176" s="37">
        <f t="shared" ca="1" si="13"/>
        <v>0</v>
      </c>
    </row>
    <row r="177" spans="1:47" ht="15.75" hidden="1" thickBot="1">
      <c r="A177" s="55">
        <f t="shared" si="11"/>
        <v>172</v>
      </c>
      <c r="B177" s="56" t="str">
        <f t="shared" ca="1" si="12"/>
        <v/>
      </c>
      <c r="C177" s="14"/>
      <c r="D177" s="14"/>
      <c r="E177" s="111"/>
      <c r="F177" s="19"/>
      <c r="G177" s="15"/>
      <c r="H177" s="14"/>
      <c r="I177" s="14"/>
      <c r="J177" s="14"/>
      <c r="K177" s="16"/>
      <c r="L177" s="17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43"/>
      <c r="AQ177" s="37"/>
      <c r="AR177" s="37">
        <f t="shared" si="14"/>
        <v>0</v>
      </c>
      <c r="AS177" s="37">
        <f t="array" aca="1" ref="AS177" ca="1">IF(ISERROR(INDIRECT("SYSGROUP"&amp;MATCH(J177,TeamGroup,0))),0,COUNTA(INDIRECT("SYSGROUP"&amp;MATCH(J177,TeamGroup,0))))</f>
        <v>0</v>
      </c>
      <c r="AT177" s="37">
        <f t="shared" ca="1" si="15"/>
        <v>0</v>
      </c>
      <c r="AU177" s="37">
        <f t="shared" ca="1" si="13"/>
        <v>0</v>
      </c>
    </row>
    <row r="178" spans="1:47" ht="15.75" hidden="1" thickBot="1">
      <c r="A178" s="55">
        <f t="shared" si="11"/>
        <v>173</v>
      </c>
      <c r="B178" s="56" t="str">
        <f t="shared" ca="1" si="12"/>
        <v/>
      </c>
      <c r="C178" s="14"/>
      <c r="D178" s="14"/>
      <c r="E178" s="111"/>
      <c r="F178" s="19"/>
      <c r="G178" s="15"/>
      <c r="H178" s="14"/>
      <c r="I178" s="14"/>
      <c r="J178" s="14"/>
      <c r="K178" s="16"/>
      <c r="L178" s="17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43"/>
      <c r="AQ178" s="37"/>
      <c r="AR178" s="37">
        <f t="shared" si="14"/>
        <v>0</v>
      </c>
      <c r="AS178" s="37">
        <f t="array" aca="1" ref="AS178" ca="1">IF(ISERROR(INDIRECT("SYSGROUP"&amp;MATCH(J178,TeamGroup,0))),0,COUNTA(INDIRECT("SYSGROUP"&amp;MATCH(J178,TeamGroup,0))))</f>
        <v>0</v>
      </c>
      <c r="AT178" s="37">
        <f t="shared" ca="1" si="15"/>
        <v>0</v>
      </c>
      <c r="AU178" s="37">
        <f t="shared" ca="1" si="13"/>
        <v>0</v>
      </c>
    </row>
    <row r="179" spans="1:47" ht="15.75" hidden="1" thickBot="1">
      <c r="A179" s="55">
        <f t="shared" si="11"/>
        <v>174</v>
      </c>
      <c r="B179" s="56" t="str">
        <f t="shared" ca="1" si="12"/>
        <v/>
      </c>
      <c r="C179" s="14"/>
      <c r="D179" s="14"/>
      <c r="E179" s="111"/>
      <c r="F179" s="19"/>
      <c r="G179" s="15"/>
      <c r="H179" s="14"/>
      <c r="I179" s="14"/>
      <c r="J179" s="14"/>
      <c r="K179" s="16"/>
      <c r="L179" s="17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43"/>
      <c r="AQ179" s="37"/>
      <c r="AR179" s="37">
        <f t="shared" si="14"/>
        <v>0</v>
      </c>
      <c r="AS179" s="37">
        <f t="array" aca="1" ref="AS179" ca="1">IF(ISERROR(INDIRECT("SYSGROUP"&amp;MATCH(J179,TeamGroup,0))),0,COUNTA(INDIRECT("SYSGROUP"&amp;MATCH(J179,TeamGroup,0))))</f>
        <v>0</v>
      </c>
      <c r="AT179" s="37">
        <f t="shared" ca="1" si="15"/>
        <v>0</v>
      </c>
      <c r="AU179" s="37">
        <f t="shared" ca="1" si="13"/>
        <v>0</v>
      </c>
    </row>
    <row r="180" spans="1:47" ht="15.75" hidden="1" thickBot="1">
      <c r="A180" s="55">
        <f t="shared" si="11"/>
        <v>175</v>
      </c>
      <c r="B180" s="56" t="str">
        <f t="shared" ca="1" si="12"/>
        <v/>
      </c>
      <c r="C180" s="14"/>
      <c r="D180" s="14"/>
      <c r="E180" s="111"/>
      <c r="F180" s="19"/>
      <c r="G180" s="15"/>
      <c r="H180" s="14"/>
      <c r="I180" s="14"/>
      <c r="J180" s="14"/>
      <c r="K180" s="16"/>
      <c r="L180" s="17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43"/>
      <c r="AQ180" s="37"/>
      <c r="AR180" s="37">
        <f t="shared" si="14"/>
        <v>0</v>
      </c>
      <c r="AS180" s="37">
        <f t="array" aca="1" ref="AS180" ca="1">IF(ISERROR(INDIRECT("SYSGROUP"&amp;MATCH(J180,TeamGroup,0))),0,COUNTA(INDIRECT("SYSGROUP"&amp;MATCH(J180,TeamGroup,0))))</f>
        <v>0</v>
      </c>
      <c r="AT180" s="37">
        <f t="shared" ca="1" si="15"/>
        <v>0</v>
      </c>
      <c r="AU180" s="37">
        <f t="shared" ca="1" si="13"/>
        <v>0</v>
      </c>
    </row>
    <row r="181" spans="1:47" ht="15.75" hidden="1" thickBot="1">
      <c r="A181" s="55">
        <f t="shared" si="11"/>
        <v>176</v>
      </c>
      <c r="B181" s="56" t="str">
        <f t="shared" ca="1" si="12"/>
        <v/>
      </c>
      <c r="C181" s="14"/>
      <c r="D181" s="14"/>
      <c r="E181" s="111"/>
      <c r="F181" s="19"/>
      <c r="G181" s="15"/>
      <c r="H181" s="14"/>
      <c r="I181" s="14"/>
      <c r="J181" s="14"/>
      <c r="K181" s="16"/>
      <c r="L181" s="17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43"/>
      <c r="AQ181" s="37"/>
      <c r="AR181" s="37">
        <f t="shared" si="14"/>
        <v>0</v>
      </c>
      <c r="AS181" s="37">
        <f t="array" aca="1" ref="AS181" ca="1">IF(ISERROR(INDIRECT("SYSGROUP"&amp;MATCH(J181,TeamGroup,0))),0,COUNTA(INDIRECT("SYSGROUP"&amp;MATCH(J181,TeamGroup,0))))</f>
        <v>0</v>
      </c>
      <c r="AT181" s="37">
        <f t="shared" ca="1" si="15"/>
        <v>0</v>
      </c>
      <c r="AU181" s="37">
        <f t="shared" ca="1" si="13"/>
        <v>0</v>
      </c>
    </row>
    <row r="182" spans="1:47" ht="15.75" hidden="1" thickBot="1">
      <c r="A182" s="55">
        <f t="shared" si="11"/>
        <v>177</v>
      </c>
      <c r="B182" s="56" t="str">
        <f t="shared" ca="1" si="12"/>
        <v/>
      </c>
      <c r="C182" s="14"/>
      <c r="D182" s="14"/>
      <c r="E182" s="111"/>
      <c r="F182" s="19"/>
      <c r="G182" s="15"/>
      <c r="H182" s="14"/>
      <c r="I182" s="14"/>
      <c r="J182" s="14"/>
      <c r="K182" s="16"/>
      <c r="L182" s="17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43"/>
      <c r="AQ182" s="37"/>
      <c r="AR182" s="37">
        <f t="shared" si="14"/>
        <v>0</v>
      </c>
      <c r="AS182" s="37">
        <f t="array" aca="1" ref="AS182" ca="1">IF(ISERROR(INDIRECT("SYSGROUP"&amp;MATCH(J182,TeamGroup,0))),0,COUNTA(INDIRECT("SYSGROUP"&amp;MATCH(J182,TeamGroup,0))))</f>
        <v>0</v>
      </c>
      <c r="AT182" s="37">
        <f t="shared" ca="1" si="15"/>
        <v>0</v>
      </c>
      <c r="AU182" s="37">
        <f t="shared" ca="1" si="13"/>
        <v>0</v>
      </c>
    </row>
    <row r="183" spans="1:47" ht="15.75" hidden="1" thickBot="1">
      <c r="A183" s="55">
        <f t="shared" si="11"/>
        <v>178</v>
      </c>
      <c r="B183" s="56" t="str">
        <f t="shared" ca="1" si="12"/>
        <v/>
      </c>
      <c r="C183" s="14"/>
      <c r="D183" s="14"/>
      <c r="E183" s="111"/>
      <c r="F183" s="19"/>
      <c r="G183" s="15"/>
      <c r="H183" s="14"/>
      <c r="I183" s="14"/>
      <c r="J183" s="14"/>
      <c r="K183" s="16"/>
      <c r="L183" s="17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43"/>
      <c r="AQ183" s="37"/>
      <c r="AR183" s="37">
        <f t="shared" si="14"/>
        <v>0</v>
      </c>
      <c r="AS183" s="37">
        <f t="array" aca="1" ref="AS183" ca="1">IF(ISERROR(INDIRECT("SYSGROUP"&amp;MATCH(J183,TeamGroup,0))),0,COUNTA(INDIRECT("SYSGROUP"&amp;MATCH(J183,TeamGroup,0))))</f>
        <v>0</v>
      </c>
      <c r="AT183" s="37">
        <f t="shared" ca="1" si="15"/>
        <v>0</v>
      </c>
      <c r="AU183" s="37">
        <f t="shared" ca="1" si="13"/>
        <v>0</v>
      </c>
    </row>
    <row r="184" spans="1:47" ht="15.75" hidden="1" thickBot="1">
      <c r="A184" s="55">
        <f t="shared" si="11"/>
        <v>179</v>
      </c>
      <c r="B184" s="56" t="str">
        <f t="shared" ca="1" si="12"/>
        <v/>
      </c>
      <c r="C184" s="14"/>
      <c r="D184" s="14"/>
      <c r="E184" s="111"/>
      <c r="F184" s="19"/>
      <c r="G184" s="15"/>
      <c r="H184" s="14"/>
      <c r="I184" s="14"/>
      <c r="J184" s="14"/>
      <c r="K184" s="16"/>
      <c r="L184" s="17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43"/>
      <c r="AQ184" s="37"/>
      <c r="AR184" s="37">
        <f t="shared" si="14"/>
        <v>0</v>
      </c>
      <c r="AS184" s="37">
        <f t="array" aca="1" ref="AS184" ca="1">IF(ISERROR(INDIRECT("SYSGROUP"&amp;MATCH(J184,TeamGroup,0))),0,COUNTA(INDIRECT("SYSGROUP"&amp;MATCH(J184,TeamGroup,0))))</f>
        <v>0</v>
      </c>
      <c r="AT184" s="37">
        <f t="shared" ca="1" si="15"/>
        <v>0</v>
      </c>
      <c r="AU184" s="37">
        <f t="shared" ca="1" si="13"/>
        <v>0</v>
      </c>
    </row>
    <row r="185" spans="1:47" ht="15.75" hidden="1" thickBot="1">
      <c r="A185" s="55">
        <f t="shared" si="11"/>
        <v>180</v>
      </c>
      <c r="B185" s="56" t="str">
        <f t="shared" ca="1" si="12"/>
        <v/>
      </c>
      <c r="C185" s="14"/>
      <c r="D185" s="14"/>
      <c r="E185" s="111"/>
      <c r="F185" s="19"/>
      <c r="G185" s="15"/>
      <c r="H185" s="14"/>
      <c r="I185" s="14"/>
      <c r="J185" s="14"/>
      <c r="K185" s="16"/>
      <c r="L185" s="17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43"/>
      <c r="AQ185" s="37"/>
      <c r="AR185" s="37">
        <f t="shared" si="14"/>
        <v>0</v>
      </c>
      <c r="AS185" s="37">
        <f t="array" aca="1" ref="AS185" ca="1">IF(ISERROR(INDIRECT("SYSGROUP"&amp;MATCH(J185,TeamGroup,0))),0,COUNTA(INDIRECT("SYSGROUP"&amp;MATCH(J185,TeamGroup,0))))</f>
        <v>0</v>
      </c>
      <c r="AT185" s="37">
        <f t="shared" ca="1" si="15"/>
        <v>0</v>
      </c>
      <c r="AU185" s="37">
        <f t="shared" ca="1" si="13"/>
        <v>0</v>
      </c>
    </row>
    <row r="186" spans="1:47" ht="15.75" hidden="1" thickBot="1">
      <c r="A186" s="55">
        <f t="shared" si="11"/>
        <v>181</v>
      </c>
      <c r="B186" s="56" t="str">
        <f t="shared" ca="1" si="12"/>
        <v/>
      </c>
      <c r="C186" s="14"/>
      <c r="D186" s="14"/>
      <c r="E186" s="111"/>
      <c r="F186" s="19"/>
      <c r="G186" s="15"/>
      <c r="H186" s="14"/>
      <c r="I186" s="14"/>
      <c r="J186" s="14"/>
      <c r="K186" s="16"/>
      <c r="L186" s="17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43"/>
      <c r="AQ186" s="37"/>
      <c r="AR186" s="37">
        <f t="shared" si="14"/>
        <v>0</v>
      </c>
      <c r="AS186" s="37">
        <f t="array" aca="1" ref="AS186" ca="1">IF(ISERROR(INDIRECT("SYSGROUP"&amp;MATCH(J186,TeamGroup,0))),0,COUNTA(INDIRECT("SYSGROUP"&amp;MATCH(J186,TeamGroup,0))))</f>
        <v>0</v>
      </c>
      <c r="AT186" s="37">
        <f t="shared" ca="1" si="15"/>
        <v>0</v>
      </c>
      <c r="AU186" s="37">
        <f t="shared" ca="1" si="13"/>
        <v>0</v>
      </c>
    </row>
    <row r="187" spans="1:47" ht="15.75" hidden="1" thickBot="1">
      <c r="A187" s="55">
        <f t="shared" si="11"/>
        <v>182</v>
      </c>
      <c r="B187" s="56" t="str">
        <f t="shared" ca="1" si="12"/>
        <v/>
      </c>
      <c r="C187" s="14"/>
      <c r="D187" s="14"/>
      <c r="E187" s="111"/>
      <c r="F187" s="19"/>
      <c r="G187" s="15"/>
      <c r="H187" s="14"/>
      <c r="I187" s="14"/>
      <c r="J187" s="14"/>
      <c r="K187" s="16"/>
      <c r="L187" s="17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43"/>
      <c r="AQ187" s="37"/>
      <c r="AR187" s="37">
        <f t="shared" si="14"/>
        <v>0</v>
      </c>
      <c r="AS187" s="37">
        <f t="array" aca="1" ref="AS187" ca="1">IF(ISERROR(INDIRECT("SYSGROUP"&amp;MATCH(J187,TeamGroup,0))),0,COUNTA(INDIRECT("SYSGROUP"&amp;MATCH(J187,TeamGroup,0))))</f>
        <v>0</v>
      </c>
      <c r="AT187" s="37">
        <f t="shared" ca="1" si="15"/>
        <v>0</v>
      </c>
      <c r="AU187" s="37">
        <f t="shared" ca="1" si="13"/>
        <v>0</v>
      </c>
    </row>
    <row r="188" spans="1:47" ht="15.75" hidden="1" thickBot="1">
      <c r="A188" s="55">
        <f t="shared" si="11"/>
        <v>183</v>
      </c>
      <c r="B188" s="56" t="str">
        <f t="shared" ca="1" si="12"/>
        <v/>
      </c>
      <c r="C188" s="14"/>
      <c r="D188" s="14"/>
      <c r="E188" s="111"/>
      <c r="F188" s="19"/>
      <c r="G188" s="15"/>
      <c r="H188" s="14"/>
      <c r="I188" s="14"/>
      <c r="J188" s="14"/>
      <c r="K188" s="16"/>
      <c r="L188" s="17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43"/>
      <c r="AQ188" s="37"/>
      <c r="AR188" s="37">
        <f t="shared" si="14"/>
        <v>0</v>
      </c>
      <c r="AS188" s="37">
        <f t="array" aca="1" ref="AS188" ca="1">IF(ISERROR(INDIRECT("SYSGROUP"&amp;MATCH(J188,TeamGroup,0))),0,COUNTA(INDIRECT("SYSGROUP"&amp;MATCH(J188,TeamGroup,0))))</f>
        <v>0</v>
      </c>
      <c r="AT188" s="37">
        <f t="shared" ca="1" si="15"/>
        <v>0</v>
      </c>
      <c r="AU188" s="37">
        <f t="shared" ca="1" si="13"/>
        <v>0</v>
      </c>
    </row>
    <row r="189" spans="1:47" ht="15.75" hidden="1" thickBot="1">
      <c r="A189" s="55">
        <f t="shared" si="11"/>
        <v>184</v>
      </c>
      <c r="B189" s="56" t="str">
        <f t="shared" ca="1" si="12"/>
        <v/>
      </c>
      <c r="C189" s="14"/>
      <c r="D189" s="14"/>
      <c r="E189" s="111"/>
      <c r="F189" s="19"/>
      <c r="G189" s="15"/>
      <c r="H189" s="14"/>
      <c r="I189" s="14"/>
      <c r="J189" s="14"/>
      <c r="K189" s="16"/>
      <c r="L189" s="17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43"/>
      <c r="AQ189" s="37"/>
      <c r="AR189" s="37">
        <f t="shared" si="14"/>
        <v>0</v>
      </c>
      <c r="AS189" s="37">
        <f t="array" aca="1" ref="AS189" ca="1">IF(ISERROR(INDIRECT("SYSGROUP"&amp;MATCH(J189,TeamGroup,0))),0,COUNTA(INDIRECT("SYSGROUP"&amp;MATCH(J189,TeamGroup,0))))</f>
        <v>0</v>
      </c>
      <c r="AT189" s="37">
        <f t="shared" ca="1" si="15"/>
        <v>0</v>
      </c>
      <c r="AU189" s="37">
        <f t="shared" ca="1" si="13"/>
        <v>0</v>
      </c>
    </row>
    <row r="190" spans="1:47" ht="15.75" hidden="1" thickBot="1">
      <c r="A190" s="55">
        <f t="shared" si="11"/>
        <v>185</v>
      </c>
      <c r="B190" s="56" t="str">
        <f t="shared" ca="1" si="12"/>
        <v/>
      </c>
      <c r="C190" s="14"/>
      <c r="D190" s="14"/>
      <c r="E190" s="111"/>
      <c r="F190" s="19"/>
      <c r="G190" s="15"/>
      <c r="H190" s="14"/>
      <c r="I190" s="14"/>
      <c r="J190" s="14"/>
      <c r="K190" s="16"/>
      <c r="L190" s="17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43"/>
      <c r="AQ190" s="37"/>
      <c r="AR190" s="37">
        <f t="shared" si="14"/>
        <v>0</v>
      </c>
      <c r="AS190" s="37">
        <f t="array" aca="1" ref="AS190" ca="1">IF(ISERROR(INDIRECT("SYSGROUP"&amp;MATCH(J190,TeamGroup,0))),0,COUNTA(INDIRECT("SYSGROUP"&amp;MATCH(J190,TeamGroup,0))))</f>
        <v>0</v>
      </c>
      <c r="AT190" s="37">
        <f t="shared" ca="1" si="15"/>
        <v>0</v>
      </c>
      <c r="AU190" s="37">
        <f t="shared" ca="1" si="13"/>
        <v>0</v>
      </c>
    </row>
    <row r="191" spans="1:47" ht="15.75" hidden="1" thickBot="1">
      <c r="A191" s="55">
        <f t="shared" si="11"/>
        <v>186</v>
      </c>
      <c r="B191" s="56" t="str">
        <f t="shared" ca="1" si="12"/>
        <v/>
      </c>
      <c r="C191" s="14"/>
      <c r="D191" s="14"/>
      <c r="E191" s="111"/>
      <c r="F191" s="19"/>
      <c r="G191" s="15"/>
      <c r="H191" s="14"/>
      <c r="I191" s="14"/>
      <c r="J191" s="14"/>
      <c r="K191" s="16"/>
      <c r="L191" s="17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43"/>
      <c r="AQ191" s="37"/>
      <c r="AR191" s="37">
        <f t="shared" si="14"/>
        <v>0</v>
      </c>
      <c r="AS191" s="37">
        <f t="array" aca="1" ref="AS191" ca="1">IF(ISERROR(INDIRECT("SYSGROUP"&amp;MATCH(J191,TeamGroup,0))),0,COUNTA(INDIRECT("SYSGROUP"&amp;MATCH(J191,TeamGroup,0))))</f>
        <v>0</v>
      </c>
      <c r="AT191" s="37">
        <f t="shared" ca="1" si="15"/>
        <v>0</v>
      </c>
      <c r="AU191" s="37">
        <f t="shared" ca="1" si="13"/>
        <v>0</v>
      </c>
    </row>
    <row r="192" spans="1:47" ht="15.75" hidden="1" thickBot="1">
      <c r="A192" s="55">
        <f t="shared" si="11"/>
        <v>187</v>
      </c>
      <c r="B192" s="56" t="str">
        <f t="shared" ca="1" si="12"/>
        <v/>
      </c>
      <c r="C192" s="14"/>
      <c r="D192" s="14"/>
      <c r="E192" s="111"/>
      <c r="F192" s="19"/>
      <c r="G192" s="15"/>
      <c r="H192" s="14"/>
      <c r="I192" s="14"/>
      <c r="J192" s="14"/>
      <c r="K192" s="16"/>
      <c r="L192" s="17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43"/>
      <c r="AQ192" s="37"/>
      <c r="AR192" s="37">
        <f t="shared" si="14"/>
        <v>0</v>
      </c>
      <c r="AS192" s="37">
        <f t="array" aca="1" ref="AS192" ca="1">IF(ISERROR(INDIRECT("SYSGROUP"&amp;MATCH(J192,TeamGroup,0))),0,COUNTA(INDIRECT("SYSGROUP"&amp;MATCH(J192,TeamGroup,0))))</f>
        <v>0</v>
      </c>
      <c r="AT192" s="37">
        <f t="shared" ca="1" si="15"/>
        <v>0</v>
      </c>
      <c r="AU192" s="37">
        <f t="shared" ca="1" si="13"/>
        <v>0</v>
      </c>
    </row>
    <row r="193" spans="1:47" ht="15.75" hidden="1" thickBot="1">
      <c r="A193" s="55">
        <f t="shared" si="11"/>
        <v>188</v>
      </c>
      <c r="B193" s="56" t="str">
        <f t="shared" ca="1" si="12"/>
        <v/>
      </c>
      <c r="C193" s="14"/>
      <c r="D193" s="14"/>
      <c r="E193" s="111"/>
      <c r="F193" s="19"/>
      <c r="G193" s="15"/>
      <c r="H193" s="14"/>
      <c r="I193" s="14"/>
      <c r="J193" s="14"/>
      <c r="K193" s="16"/>
      <c r="L193" s="17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43"/>
      <c r="AQ193" s="37"/>
      <c r="AR193" s="37">
        <f t="shared" si="14"/>
        <v>0</v>
      </c>
      <c r="AS193" s="37">
        <f t="array" aca="1" ref="AS193" ca="1">IF(ISERROR(INDIRECT("SYSGROUP"&amp;MATCH(J193,TeamGroup,0))),0,COUNTA(INDIRECT("SYSGROUP"&amp;MATCH(J193,TeamGroup,0))))</f>
        <v>0</v>
      </c>
      <c r="AT193" s="37">
        <f t="shared" ca="1" si="15"/>
        <v>0</v>
      </c>
      <c r="AU193" s="37">
        <f t="shared" ca="1" si="13"/>
        <v>0</v>
      </c>
    </row>
    <row r="194" spans="1:47" ht="15.75" hidden="1" thickBot="1">
      <c r="A194" s="55">
        <f t="shared" si="11"/>
        <v>189</v>
      </c>
      <c r="B194" s="56" t="str">
        <f t="shared" ca="1" si="12"/>
        <v/>
      </c>
      <c r="C194" s="14"/>
      <c r="D194" s="14"/>
      <c r="E194" s="111"/>
      <c r="F194" s="19"/>
      <c r="G194" s="15"/>
      <c r="H194" s="14"/>
      <c r="I194" s="14"/>
      <c r="J194" s="14"/>
      <c r="K194" s="16"/>
      <c r="L194" s="17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43"/>
      <c r="AQ194" s="37"/>
      <c r="AR194" s="37">
        <f t="shared" si="14"/>
        <v>0</v>
      </c>
      <c r="AS194" s="37">
        <f t="array" aca="1" ref="AS194" ca="1">IF(ISERROR(INDIRECT("SYSGROUP"&amp;MATCH(J194,TeamGroup,0))),0,COUNTA(INDIRECT("SYSGROUP"&amp;MATCH(J194,TeamGroup,0))))</f>
        <v>0</v>
      </c>
      <c r="AT194" s="37">
        <f t="shared" ca="1" si="15"/>
        <v>0</v>
      </c>
      <c r="AU194" s="37">
        <f t="shared" ca="1" si="13"/>
        <v>0</v>
      </c>
    </row>
    <row r="195" spans="1:47" ht="15.75" hidden="1" thickBot="1">
      <c r="A195" s="55">
        <f t="shared" si="11"/>
        <v>190</v>
      </c>
      <c r="B195" s="56" t="str">
        <f t="shared" ca="1" si="12"/>
        <v/>
      </c>
      <c r="C195" s="14"/>
      <c r="D195" s="14"/>
      <c r="E195" s="111"/>
      <c r="F195" s="19"/>
      <c r="G195" s="15"/>
      <c r="H195" s="14"/>
      <c r="I195" s="14"/>
      <c r="J195" s="14"/>
      <c r="K195" s="16"/>
      <c r="L195" s="17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43"/>
      <c r="AQ195" s="37"/>
      <c r="AR195" s="37">
        <f t="shared" si="14"/>
        <v>0</v>
      </c>
      <c r="AS195" s="37">
        <f t="array" aca="1" ref="AS195" ca="1">IF(ISERROR(INDIRECT("SYSGROUP"&amp;MATCH(J195,TeamGroup,0))),0,COUNTA(INDIRECT("SYSGROUP"&amp;MATCH(J195,TeamGroup,0))))</f>
        <v>0</v>
      </c>
      <c r="AT195" s="37">
        <f t="shared" ca="1" si="15"/>
        <v>0</v>
      </c>
      <c r="AU195" s="37">
        <f t="shared" ca="1" si="13"/>
        <v>0</v>
      </c>
    </row>
    <row r="196" spans="1:47" ht="15.75" hidden="1" thickBot="1">
      <c r="A196" s="55">
        <f t="shared" si="11"/>
        <v>191</v>
      </c>
      <c r="B196" s="56" t="str">
        <f t="shared" ca="1" si="12"/>
        <v/>
      </c>
      <c r="C196" s="14"/>
      <c r="D196" s="14"/>
      <c r="E196" s="111"/>
      <c r="F196" s="19"/>
      <c r="G196" s="15"/>
      <c r="H196" s="14"/>
      <c r="I196" s="14"/>
      <c r="J196" s="14"/>
      <c r="K196" s="16"/>
      <c r="L196" s="17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43"/>
      <c r="AQ196" s="37"/>
      <c r="AR196" s="37">
        <f t="shared" si="14"/>
        <v>0</v>
      </c>
      <c r="AS196" s="37">
        <f t="array" aca="1" ref="AS196" ca="1">IF(ISERROR(INDIRECT("SYSGROUP"&amp;MATCH(J196,TeamGroup,0))),0,COUNTA(INDIRECT("SYSGROUP"&amp;MATCH(J196,TeamGroup,0))))</f>
        <v>0</v>
      </c>
      <c r="AT196" s="37">
        <f t="shared" ca="1" si="15"/>
        <v>0</v>
      </c>
      <c r="AU196" s="37">
        <f t="shared" ca="1" si="13"/>
        <v>0</v>
      </c>
    </row>
    <row r="197" spans="1:47" ht="15.75" hidden="1" thickBot="1">
      <c r="A197" s="55">
        <f t="shared" si="11"/>
        <v>192</v>
      </c>
      <c r="B197" s="56" t="str">
        <f t="shared" ca="1" si="12"/>
        <v/>
      </c>
      <c r="C197" s="14"/>
      <c r="D197" s="14"/>
      <c r="E197" s="111"/>
      <c r="F197" s="19"/>
      <c r="G197" s="15"/>
      <c r="H197" s="14"/>
      <c r="I197" s="14"/>
      <c r="J197" s="14"/>
      <c r="K197" s="16"/>
      <c r="L197" s="17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43"/>
      <c r="AQ197" s="37"/>
      <c r="AR197" s="37">
        <f t="shared" si="14"/>
        <v>0</v>
      </c>
      <c r="AS197" s="37">
        <f t="array" aca="1" ref="AS197" ca="1">IF(ISERROR(INDIRECT("SYSGROUP"&amp;MATCH(J197,TeamGroup,0))),0,COUNTA(INDIRECT("SYSGROUP"&amp;MATCH(J197,TeamGroup,0))))</f>
        <v>0</v>
      </c>
      <c r="AT197" s="37">
        <f t="shared" ca="1" si="15"/>
        <v>0</v>
      </c>
      <c r="AU197" s="37">
        <f t="shared" ca="1" si="13"/>
        <v>0</v>
      </c>
    </row>
    <row r="198" spans="1:47" ht="15.75" hidden="1" thickBot="1">
      <c r="A198" s="55">
        <f t="shared" ref="A198:A261" si="16">IF((ROW(A198)-System_BacklogHeadRow-1)&lt;System_TaskCount,ROW(A198)-System_BacklogHeadRow-1,"")</f>
        <v>193</v>
      </c>
      <c r="B198" s="56" t="str">
        <f t="shared" ref="B198:B261" ca="1" si="17">IF(K198&lt;&gt;"",K198-SUM(OFFSET(L198,0,1,1,SprintDuration)),"")</f>
        <v/>
      </c>
      <c r="C198" s="14"/>
      <c r="D198" s="14"/>
      <c r="E198" s="111"/>
      <c r="F198" s="19"/>
      <c r="G198" s="15"/>
      <c r="H198" s="14"/>
      <c r="I198" s="14"/>
      <c r="J198" s="14"/>
      <c r="K198" s="16"/>
      <c r="L198" s="17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43"/>
      <c r="AQ198" s="37"/>
      <c r="AR198" s="37">
        <f t="shared" si="14"/>
        <v>0</v>
      </c>
      <c r="AS198" s="37">
        <f t="array" aca="1" ref="AS198" ca="1">IF(ISERROR(INDIRECT("SYSGROUP"&amp;MATCH(J198,TeamGroup,0))),0,COUNTA(INDIRECT("SYSGROUP"&amp;MATCH(J198,TeamGroup,0))))</f>
        <v>0</v>
      </c>
      <c r="AT198" s="37">
        <f t="shared" ca="1" si="15"/>
        <v>0</v>
      </c>
      <c r="AU198" s="37">
        <f t="shared" ref="AU198:AU261" ca="1" si="18">SUM(OFFSET(L198,0,1,1,SprintDuration))</f>
        <v>0</v>
      </c>
    </row>
    <row r="199" spans="1:47" ht="15.75" hidden="1" thickBot="1">
      <c r="A199" s="55">
        <f t="shared" si="16"/>
        <v>194</v>
      </c>
      <c r="B199" s="56" t="str">
        <f t="shared" ca="1" si="17"/>
        <v/>
      </c>
      <c r="C199" s="14"/>
      <c r="D199" s="14"/>
      <c r="E199" s="111"/>
      <c r="F199" s="19"/>
      <c r="G199" s="15"/>
      <c r="H199" s="14"/>
      <c r="I199" s="14"/>
      <c r="J199" s="14"/>
      <c r="K199" s="16"/>
      <c r="L199" s="17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43"/>
      <c r="AQ199" s="37"/>
      <c r="AR199" s="37">
        <f t="shared" ref="AR199:AR262" si="19">COUNTA(I199)</f>
        <v>0</v>
      </c>
      <c r="AS199" s="37">
        <f t="array" aca="1" ref="AS199" ca="1">IF(ISERROR(INDIRECT("SYSGROUP"&amp;MATCH(J199,TeamGroup,0))),0,COUNTA(INDIRECT("SYSGROUP"&amp;MATCH(J199,TeamGroup,0))))</f>
        <v>0</v>
      </c>
      <c r="AT199" s="37">
        <f t="shared" ref="AT199:AT262" ca="1" si="20">SUM(AR199:AS199)</f>
        <v>0</v>
      </c>
      <c r="AU199" s="37">
        <f t="shared" ca="1" si="18"/>
        <v>0</v>
      </c>
    </row>
    <row r="200" spans="1:47" ht="15.75" hidden="1" thickBot="1">
      <c r="A200" s="55">
        <f t="shared" si="16"/>
        <v>195</v>
      </c>
      <c r="B200" s="56" t="str">
        <f t="shared" ca="1" si="17"/>
        <v/>
      </c>
      <c r="C200" s="14"/>
      <c r="D200" s="14"/>
      <c r="E200" s="111"/>
      <c r="F200" s="19"/>
      <c r="G200" s="15"/>
      <c r="H200" s="14"/>
      <c r="I200" s="14"/>
      <c r="J200" s="14"/>
      <c r="K200" s="16"/>
      <c r="L200" s="17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43"/>
      <c r="AQ200" s="37"/>
      <c r="AR200" s="37">
        <f t="shared" si="19"/>
        <v>0</v>
      </c>
      <c r="AS200" s="37">
        <f t="array" aca="1" ref="AS200" ca="1">IF(ISERROR(INDIRECT("SYSGROUP"&amp;MATCH(J200,TeamGroup,0))),0,COUNTA(INDIRECT("SYSGROUP"&amp;MATCH(J200,TeamGroup,0))))</f>
        <v>0</v>
      </c>
      <c r="AT200" s="37">
        <f t="shared" ca="1" si="20"/>
        <v>0</v>
      </c>
      <c r="AU200" s="37">
        <f t="shared" ca="1" si="18"/>
        <v>0</v>
      </c>
    </row>
    <row r="201" spans="1:47" ht="15.75" hidden="1" thickBot="1">
      <c r="A201" s="55">
        <f t="shared" si="16"/>
        <v>196</v>
      </c>
      <c r="B201" s="56" t="str">
        <f t="shared" ca="1" si="17"/>
        <v/>
      </c>
      <c r="C201" s="14"/>
      <c r="D201" s="14"/>
      <c r="E201" s="111"/>
      <c r="F201" s="19"/>
      <c r="G201" s="15"/>
      <c r="H201" s="14"/>
      <c r="I201" s="14"/>
      <c r="J201" s="14"/>
      <c r="K201" s="16"/>
      <c r="L201" s="17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43"/>
      <c r="AQ201" s="37"/>
      <c r="AR201" s="37">
        <f t="shared" si="19"/>
        <v>0</v>
      </c>
      <c r="AS201" s="37">
        <f t="array" aca="1" ref="AS201" ca="1">IF(ISERROR(INDIRECT("SYSGROUP"&amp;MATCH(J201,TeamGroup,0))),0,COUNTA(INDIRECT("SYSGROUP"&amp;MATCH(J201,TeamGroup,0))))</f>
        <v>0</v>
      </c>
      <c r="AT201" s="37">
        <f t="shared" ca="1" si="20"/>
        <v>0</v>
      </c>
      <c r="AU201" s="37">
        <f t="shared" ca="1" si="18"/>
        <v>0</v>
      </c>
    </row>
    <row r="202" spans="1:47" ht="15.75" hidden="1" thickBot="1">
      <c r="A202" s="55">
        <f t="shared" si="16"/>
        <v>197</v>
      </c>
      <c r="B202" s="56" t="str">
        <f t="shared" ca="1" si="17"/>
        <v/>
      </c>
      <c r="C202" s="14"/>
      <c r="D202" s="14"/>
      <c r="E202" s="111"/>
      <c r="F202" s="19"/>
      <c r="G202" s="15"/>
      <c r="H202" s="14"/>
      <c r="I202" s="14"/>
      <c r="J202" s="14"/>
      <c r="K202" s="16"/>
      <c r="L202" s="17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43"/>
      <c r="AQ202" s="37"/>
      <c r="AR202" s="37">
        <f t="shared" si="19"/>
        <v>0</v>
      </c>
      <c r="AS202" s="37">
        <f t="array" aca="1" ref="AS202" ca="1">IF(ISERROR(INDIRECT("SYSGROUP"&amp;MATCH(J202,TeamGroup,0))),0,COUNTA(INDIRECT("SYSGROUP"&amp;MATCH(J202,TeamGroup,0))))</f>
        <v>0</v>
      </c>
      <c r="AT202" s="37">
        <f t="shared" ca="1" si="20"/>
        <v>0</v>
      </c>
      <c r="AU202" s="37">
        <f t="shared" ca="1" si="18"/>
        <v>0</v>
      </c>
    </row>
    <row r="203" spans="1:47" ht="15.75" hidden="1" thickBot="1">
      <c r="A203" s="55">
        <f t="shared" si="16"/>
        <v>198</v>
      </c>
      <c r="B203" s="56" t="str">
        <f t="shared" ca="1" si="17"/>
        <v/>
      </c>
      <c r="C203" s="14"/>
      <c r="D203" s="14"/>
      <c r="E203" s="111"/>
      <c r="F203" s="19"/>
      <c r="G203" s="15"/>
      <c r="H203" s="14"/>
      <c r="I203" s="14"/>
      <c r="J203" s="14"/>
      <c r="K203" s="16"/>
      <c r="L203" s="17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43"/>
      <c r="AQ203" s="37"/>
      <c r="AR203" s="37">
        <f t="shared" si="19"/>
        <v>0</v>
      </c>
      <c r="AS203" s="37">
        <f t="array" aca="1" ref="AS203" ca="1">IF(ISERROR(INDIRECT("SYSGROUP"&amp;MATCH(J203,TeamGroup,0))),0,COUNTA(INDIRECT("SYSGROUP"&amp;MATCH(J203,TeamGroup,0))))</f>
        <v>0</v>
      </c>
      <c r="AT203" s="37">
        <f t="shared" ca="1" si="20"/>
        <v>0</v>
      </c>
      <c r="AU203" s="37">
        <f t="shared" ca="1" si="18"/>
        <v>0</v>
      </c>
    </row>
    <row r="204" spans="1:47" ht="15.75" hidden="1" thickBot="1">
      <c r="A204" s="55">
        <f t="shared" si="16"/>
        <v>199</v>
      </c>
      <c r="B204" s="56" t="str">
        <f t="shared" ca="1" si="17"/>
        <v/>
      </c>
      <c r="C204" s="14"/>
      <c r="D204" s="14"/>
      <c r="E204" s="111"/>
      <c r="F204" s="19"/>
      <c r="G204" s="15"/>
      <c r="H204" s="14"/>
      <c r="I204" s="14"/>
      <c r="J204" s="14"/>
      <c r="K204" s="16"/>
      <c r="L204" s="17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43"/>
      <c r="AQ204" s="37"/>
      <c r="AR204" s="37">
        <f t="shared" si="19"/>
        <v>0</v>
      </c>
      <c r="AS204" s="37">
        <f t="array" aca="1" ref="AS204" ca="1">IF(ISERROR(INDIRECT("SYSGROUP"&amp;MATCH(J204,TeamGroup,0))),0,COUNTA(INDIRECT("SYSGROUP"&amp;MATCH(J204,TeamGroup,0))))</f>
        <v>0</v>
      </c>
      <c r="AT204" s="37">
        <f t="shared" ca="1" si="20"/>
        <v>0</v>
      </c>
      <c r="AU204" s="37">
        <f t="shared" ca="1" si="18"/>
        <v>0</v>
      </c>
    </row>
    <row r="205" spans="1:47" ht="15.75" hidden="1" thickBot="1">
      <c r="A205" s="55">
        <f t="shared" si="16"/>
        <v>200</v>
      </c>
      <c r="B205" s="56" t="str">
        <f t="shared" ca="1" si="17"/>
        <v/>
      </c>
      <c r="C205" s="14"/>
      <c r="D205" s="14"/>
      <c r="E205" s="111"/>
      <c r="F205" s="19"/>
      <c r="G205" s="15"/>
      <c r="H205" s="14"/>
      <c r="I205" s="14"/>
      <c r="J205" s="14"/>
      <c r="K205" s="16"/>
      <c r="L205" s="17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43"/>
      <c r="AQ205" s="37"/>
      <c r="AR205" s="37">
        <f t="shared" si="19"/>
        <v>0</v>
      </c>
      <c r="AS205" s="37">
        <f t="array" aca="1" ref="AS205" ca="1">IF(ISERROR(INDIRECT("SYSGROUP"&amp;MATCH(J205,TeamGroup,0))),0,COUNTA(INDIRECT("SYSGROUP"&amp;MATCH(J205,TeamGroup,0))))</f>
        <v>0</v>
      </c>
      <c r="AT205" s="37">
        <f t="shared" ca="1" si="20"/>
        <v>0</v>
      </c>
      <c r="AU205" s="37">
        <f t="shared" ca="1" si="18"/>
        <v>0</v>
      </c>
    </row>
    <row r="206" spans="1:47" ht="15.75" hidden="1" thickBot="1">
      <c r="A206" s="55">
        <f t="shared" si="16"/>
        <v>201</v>
      </c>
      <c r="B206" s="56" t="str">
        <f t="shared" ca="1" si="17"/>
        <v/>
      </c>
      <c r="C206" s="14"/>
      <c r="D206" s="14"/>
      <c r="E206" s="111"/>
      <c r="F206" s="19"/>
      <c r="G206" s="15"/>
      <c r="H206" s="14"/>
      <c r="I206" s="14"/>
      <c r="J206" s="14"/>
      <c r="K206" s="16"/>
      <c r="L206" s="17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43"/>
      <c r="AQ206" s="37"/>
      <c r="AR206" s="37">
        <f t="shared" si="19"/>
        <v>0</v>
      </c>
      <c r="AS206" s="37">
        <f t="array" aca="1" ref="AS206" ca="1">IF(ISERROR(INDIRECT("SYSGROUP"&amp;MATCH(J206,TeamGroup,0))),0,COUNTA(INDIRECT("SYSGROUP"&amp;MATCH(J206,TeamGroup,0))))</f>
        <v>0</v>
      </c>
      <c r="AT206" s="37">
        <f t="shared" ca="1" si="20"/>
        <v>0</v>
      </c>
      <c r="AU206" s="37">
        <f t="shared" ca="1" si="18"/>
        <v>0</v>
      </c>
    </row>
    <row r="207" spans="1:47" ht="15.75" hidden="1" thickBot="1">
      <c r="A207" s="55">
        <f t="shared" si="16"/>
        <v>202</v>
      </c>
      <c r="B207" s="56" t="str">
        <f t="shared" ca="1" si="17"/>
        <v/>
      </c>
      <c r="C207" s="14"/>
      <c r="D207" s="14"/>
      <c r="E207" s="111"/>
      <c r="F207" s="19"/>
      <c r="G207" s="15"/>
      <c r="H207" s="14"/>
      <c r="I207" s="14"/>
      <c r="J207" s="14"/>
      <c r="K207" s="16"/>
      <c r="L207" s="17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43"/>
      <c r="AQ207" s="37"/>
      <c r="AR207" s="37">
        <f t="shared" si="19"/>
        <v>0</v>
      </c>
      <c r="AS207" s="37">
        <f t="array" aca="1" ref="AS207" ca="1">IF(ISERROR(INDIRECT("SYSGROUP"&amp;MATCH(J207,TeamGroup,0))),0,COUNTA(INDIRECT("SYSGROUP"&amp;MATCH(J207,TeamGroup,0))))</f>
        <v>0</v>
      </c>
      <c r="AT207" s="37">
        <f t="shared" ca="1" si="20"/>
        <v>0</v>
      </c>
      <c r="AU207" s="37">
        <f t="shared" ca="1" si="18"/>
        <v>0</v>
      </c>
    </row>
    <row r="208" spans="1:47" ht="15.75" hidden="1" thickBot="1">
      <c r="A208" s="55">
        <f t="shared" si="16"/>
        <v>203</v>
      </c>
      <c r="B208" s="56" t="str">
        <f t="shared" ca="1" si="17"/>
        <v/>
      </c>
      <c r="C208" s="14"/>
      <c r="D208" s="14"/>
      <c r="E208" s="111"/>
      <c r="F208" s="19"/>
      <c r="G208" s="15"/>
      <c r="H208" s="14"/>
      <c r="I208" s="14"/>
      <c r="J208" s="14"/>
      <c r="K208" s="16"/>
      <c r="L208" s="17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43"/>
      <c r="AQ208" s="37"/>
      <c r="AR208" s="37">
        <f t="shared" si="19"/>
        <v>0</v>
      </c>
      <c r="AS208" s="37">
        <f t="array" aca="1" ref="AS208" ca="1">IF(ISERROR(INDIRECT("SYSGROUP"&amp;MATCH(J208,TeamGroup,0))),0,COUNTA(INDIRECT("SYSGROUP"&amp;MATCH(J208,TeamGroup,0))))</f>
        <v>0</v>
      </c>
      <c r="AT208" s="37">
        <f t="shared" ca="1" si="20"/>
        <v>0</v>
      </c>
      <c r="AU208" s="37">
        <f t="shared" ca="1" si="18"/>
        <v>0</v>
      </c>
    </row>
    <row r="209" spans="1:47" ht="15.75" hidden="1" thickBot="1">
      <c r="A209" s="55">
        <f t="shared" si="16"/>
        <v>204</v>
      </c>
      <c r="B209" s="56" t="str">
        <f t="shared" ca="1" si="17"/>
        <v/>
      </c>
      <c r="C209" s="14"/>
      <c r="D209" s="14"/>
      <c r="E209" s="111"/>
      <c r="F209" s="19"/>
      <c r="G209" s="15"/>
      <c r="H209" s="14"/>
      <c r="I209" s="14"/>
      <c r="J209" s="14"/>
      <c r="K209" s="16"/>
      <c r="L209" s="17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43"/>
      <c r="AQ209" s="37"/>
      <c r="AR209" s="37">
        <f t="shared" si="19"/>
        <v>0</v>
      </c>
      <c r="AS209" s="37">
        <f t="array" aca="1" ref="AS209" ca="1">IF(ISERROR(INDIRECT("SYSGROUP"&amp;MATCH(J209,TeamGroup,0))),0,COUNTA(INDIRECT("SYSGROUP"&amp;MATCH(J209,TeamGroup,0))))</f>
        <v>0</v>
      </c>
      <c r="AT209" s="37">
        <f t="shared" ca="1" si="20"/>
        <v>0</v>
      </c>
      <c r="AU209" s="37">
        <f t="shared" ca="1" si="18"/>
        <v>0</v>
      </c>
    </row>
    <row r="210" spans="1:47" ht="15.75" hidden="1" thickBot="1">
      <c r="A210" s="55">
        <f t="shared" si="16"/>
        <v>205</v>
      </c>
      <c r="B210" s="56" t="str">
        <f t="shared" ca="1" si="17"/>
        <v/>
      </c>
      <c r="C210" s="14"/>
      <c r="D210" s="14"/>
      <c r="E210" s="111"/>
      <c r="F210" s="19"/>
      <c r="G210" s="15"/>
      <c r="H210" s="14"/>
      <c r="I210" s="14"/>
      <c r="J210" s="14"/>
      <c r="K210" s="16"/>
      <c r="L210" s="17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43"/>
      <c r="AQ210" s="37"/>
      <c r="AR210" s="37">
        <f t="shared" si="19"/>
        <v>0</v>
      </c>
      <c r="AS210" s="37">
        <f t="array" aca="1" ref="AS210" ca="1">IF(ISERROR(INDIRECT("SYSGROUP"&amp;MATCH(J210,TeamGroup,0))),0,COUNTA(INDIRECT("SYSGROUP"&amp;MATCH(J210,TeamGroup,0))))</f>
        <v>0</v>
      </c>
      <c r="AT210" s="37">
        <f t="shared" ca="1" si="20"/>
        <v>0</v>
      </c>
      <c r="AU210" s="37">
        <f t="shared" ca="1" si="18"/>
        <v>0</v>
      </c>
    </row>
    <row r="211" spans="1:47" ht="15.75" hidden="1" thickBot="1">
      <c r="A211" s="55">
        <f t="shared" si="16"/>
        <v>206</v>
      </c>
      <c r="B211" s="56" t="str">
        <f t="shared" ca="1" si="17"/>
        <v/>
      </c>
      <c r="C211" s="14"/>
      <c r="D211" s="14"/>
      <c r="E211" s="111"/>
      <c r="F211" s="19"/>
      <c r="G211" s="15"/>
      <c r="H211" s="14"/>
      <c r="I211" s="14"/>
      <c r="J211" s="14"/>
      <c r="K211" s="16"/>
      <c r="L211" s="17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43"/>
      <c r="AQ211" s="37"/>
      <c r="AR211" s="37">
        <f t="shared" si="19"/>
        <v>0</v>
      </c>
      <c r="AS211" s="37">
        <f t="array" aca="1" ref="AS211" ca="1">IF(ISERROR(INDIRECT("SYSGROUP"&amp;MATCH(J211,TeamGroup,0))),0,COUNTA(INDIRECT("SYSGROUP"&amp;MATCH(J211,TeamGroup,0))))</f>
        <v>0</v>
      </c>
      <c r="AT211" s="37">
        <f t="shared" ca="1" si="20"/>
        <v>0</v>
      </c>
      <c r="AU211" s="37">
        <f t="shared" ca="1" si="18"/>
        <v>0</v>
      </c>
    </row>
    <row r="212" spans="1:47" ht="15.75" hidden="1" thickBot="1">
      <c r="A212" s="55">
        <f t="shared" si="16"/>
        <v>207</v>
      </c>
      <c r="B212" s="56" t="str">
        <f t="shared" ca="1" si="17"/>
        <v/>
      </c>
      <c r="C212" s="14"/>
      <c r="D212" s="14"/>
      <c r="E212" s="111"/>
      <c r="F212" s="19"/>
      <c r="G212" s="15"/>
      <c r="H212" s="14"/>
      <c r="I212" s="14"/>
      <c r="J212" s="14"/>
      <c r="K212" s="16"/>
      <c r="L212" s="17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43"/>
      <c r="AQ212" s="37"/>
      <c r="AR212" s="37">
        <f t="shared" si="19"/>
        <v>0</v>
      </c>
      <c r="AS212" s="37">
        <f t="array" aca="1" ref="AS212" ca="1">IF(ISERROR(INDIRECT("SYSGROUP"&amp;MATCH(J212,TeamGroup,0))),0,COUNTA(INDIRECT("SYSGROUP"&amp;MATCH(J212,TeamGroup,0))))</f>
        <v>0</v>
      </c>
      <c r="AT212" s="37">
        <f t="shared" ca="1" si="20"/>
        <v>0</v>
      </c>
      <c r="AU212" s="37">
        <f t="shared" ca="1" si="18"/>
        <v>0</v>
      </c>
    </row>
    <row r="213" spans="1:47" ht="15.75" hidden="1" thickBot="1">
      <c r="A213" s="55">
        <f t="shared" si="16"/>
        <v>208</v>
      </c>
      <c r="B213" s="56" t="str">
        <f t="shared" ca="1" si="17"/>
        <v/>
      </c>
      <c r="C213" s="14"/>
      <c r="D213" s="14"/>
      <c r="E213" s="111"/>
      <c r="F213" s="19"/>
      <c r="G213" s="15"/>
      <c r="H213" s="14"/>
      <c r="I213" s="14"/>
      <c r="J213" s="14"/>
      <c r="K213" s="16"/>
      <c r="L213" s="17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43"/>
      <c r="AQ213" s="37"/>
      <c r="AR213" s="37">
        <f t="shared" si="19"/>
        <v>0</v>
      </c>
      <c r="AS213" s="37">
        <f t="array" aca="1" ref="AS213" ca="1">IF(ISERROR(INDIRECT("SYSGROUP"&amp;MATCH(J213,TeamGroup,0))),0,COUNTA(INDIRECT("SYSGROUP"&amp;MATCH(J213,TeamGroup,0))))</f>
        <v>0</v>
      </c>
      <c r="AT213" s="37">
        <f t="shared" ca="1" si="20"/>
        <v>0</v>
      </c>
      <c r="AU213" s="37">
        <f t="shared" ca="1" si="18"/>
        <v>0</v>
      </c>
    </row>
    <row r="214" spans="1:47" ht="15.75" hidden="1" thickBot="1">
      <c r="A214" s="55">
        <f t="shared" si="16"/>
        <v>209</v>
      </c>
      <c r="B214" s="56" t="str">
        <f t="shared" ca="1" si="17"/>
        <v/>
      </c>
      <c r="C214" s="14"/>
      <c r="D214" s="14"/>
      <c r="E214" s="111"/>
      <c r="F214" s="19"/>
      <c r="G214" s="15"/>
      <c r="H214" s="14"/>
      <c r="I214" s="14"/>
      <c r="J214" s="14"/>
      <c r="K214" s="16"/>
      <c r="L214" s="17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43"/>
      <c r="AQ214" s="37"/>
      <c r="AR214" s="37">
        <f t="shared" si="19"/>
        <v>0</v>
      </c>
      <c r="AS214" s="37">
        <f t="array" aca="1" ref="AS214" ca="1">IF(ISERROR(INDIRECT("SYSGROUP"&amp;MATCH(J214,TeamGroup,0))),0,COUNTA(INDIRECT("SYSGROUP"&amp;MATCH(J214,TeamGroup,0))))</f>
        <v>0</v>
      </c>
      <c r="AT214" s="37">
        <f t="shared" ca="1" si="20"/>
        <v>0</v>
      </c>
      <c r="AU214" s="37">
        <f t="shared" ca="1" si="18"/>
        <v>0</v>
      </c>
    </row>
    <row r="215" spans="1:47" ht="15.75" hidden="1" thickBot="1">
      <c r="A215" s="55">
        <f t="shared" si="16"/>
        <v>210</v>
      </c>
      <c r="B215" s="56" t="str">
        <f t="shared" ca="1" si="17"/>
        <v/>
      </c>
      <c r="C215" s="14"/>
      <c r="D215" s="14"/>
      <c r="E215" s="111"/>
      <c r="F215" s="19"/>
      <c r="G215" s="15"/>
      <c r="H215" s="14"/>
      <c r="I215" s="14"/>
      <c r="J215" s="14"/>
      <c r="K215" s="16"/>
      <c r="L215" s="17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43"/>
      <c r="AQ215" s="37"/>
      <c r="AR215" s="37">
        <f t="shared" si="19"/>
        <v>0</v>
      </c>
      <c r="AS215" s="37">
        <f t="array" aca="1" ref="AS215" ca="1">IF(ISERROR(INDIRECT("SYSGROUP"&amp;MATCH(J215,TeamGroup,0))),0,COUNTA(INDIRECT("SYSGROUP"&amp;MATCH(J215,TeamGroup,0))))</f>
        <v>0</v>
      </c>
      <c r="AT215" s="37">
        <f t="shared" ca="1" si="20"/>
        <v>0</v>
      </c>
      <c r="AU215" s="37">
        <f t="shared" ca="1" si="18"/>
        <v>0</v>
      </c>
    </row>
    <row r="216" spans="1:47" ht="15.75" hidden="1" thickBot="1">
      <c r="A216" s="55">
        <f t="shared" si="16"/>
        <v>211</v>
      </c>
      <c r="B216" s="56" t="str">
        <f t="shared" ca="1" si="17"/>
        <v/>
      </c>
      <c r="C216" s="14"/>
      <c r="D216" s="14"/>
      <c r="E216" s="111"/>
      <c r="F216" s="19"/>
      <c r="G216" s="15"/>
      <c r="H216" s="14"/>
      <c r="I216" s="14"/>
      <c r="J216" s="14"/>
      <c r="K216" s="16"/>
      <c r="L216" s="17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43"/>
      <c r="AQ216" s="37"/>
      <c r="AR216" s="37">
        <f t="shared" si="19"/>
        <v>0</v>
      </c>
      <c r="AS216" s="37">
        <f t="array" aca="1" ref="AS216" ca="1">IF(ISERROR(INDIRECT("SYSGROUP"&amp;MATCH(J216,TeamGroup,0))),0,COUNTA(INDIRECT("SYSGROUP"&amp;MATCH(J216,TeamGroup,0))))</f>
        <v>0</v>
      </c>
      <c r="AT216" s="37">
        <f t="shared" ca="1" si="20"/>
        <v>0</v>
      </c>
      <c r="AU216" s="37">
        <f t="shared" ca="1" si="18"/>
        <v>0</v>
      </c>
    </row>
    <row r="217" spans="1:47" ht="15.75" hidden="1" thickBot="1">
      <c r="A217" s="55">
        <f t="shared" si="16"/>
        <v>212</v>
      </c>
      <c r="B217" s="56" t="str">
        <f t="shared" ca="1" si="17"/>
        <v/>
      </c>
      <c r="C217" s="14"/>
      <c r="D217" s="14"/>
      <c r="E217" s="111"/>
      <c r="F217" s="19"/>
      <c r="G217" s="15"/>
      <c r="H217" s="14"/>
      <c r="I217" s="14"/>
      <c r="J217" s="14"/>
      <c r="K217" s="16"/>
      <c r="L217" s="17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43"/>
      <c r="AQ217" s="37"/>
      <c r="AR217" s="37">
        <f t="shared" si="19"/>
        <v>0</v>
      </c>
      <c r="AS217" s="37">
        <f t="array" aca="1" ref="AS217" ca="1">IF(ISERROR(INDIRECT("SYSGROUP"&amp;MATCH(J217,TeamGroup,0))),0,COUNTA(INDIRECT("SYSGROUP"&amp;MATCH(J217,TeamGroup,0))))</f>
        <v>0</v>
      </c>
      <c r="AT217" s="37">
        <f t="shared" ca="1" si="20"/>
        <v>0</v>
      </c>
      <c r="AU217" s="37">
        <f t="shared" ca="1" si="18"/>
        <v>0</v>
      </c>
    </row>
    <row r="218" spans="1:47" ht="15.75" hidden="1" thickBot="1">
      <c r="A218" s="55">
        <f t="shared" si="16"/>
        <v>213</v>
      </c>
      <c r="B218" s="56" t="str">
        <f t="shared" ca="1" si="17"/>
        <v/>
      </c>
      <c r="C218" s="14"/>
      <c r="D218" s="14"/>
      <c r="E218" s="111"/>
      <c r="F218" s="19"/>
      <c r="G218" s="15"/>
      <c r="H218" s="14"/>
      <c r="I218" s="14"/>
      <c r="J218" s="14"/>
      <c r="K218" s="16"/>
      <c r="L218" s="17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43"/>
      <c r="AQ218" s="37"/>
      <c r="AR218" s="37">
        <f t="shared" si="19"/>
        <v>0</v>
      </c>
      <c r="AS218" s="37">
        <f t="array" aca="1" ref="AS218" ca="1">IF(ISERROR(INDIRECT("SYSGROUP"&amp;MATCH(J218,TeamGroup,0))),0,COUNTA(INDIRECT("SYSGROUP"&amp;MATCH(J218,TeamGroup,0))))</f>
        <v>0</v>
      </c>
      <c r="AT218" s="37">
        <f t="shared" ca="1" si="20"/>
        <v>0</v>
      </c>
      <c r="AU218" s="37">
        <f t="shared" ca="1" si="18"/>
        <v>0</v>
      </c>
    </row>
    <row r="219" spans="1:47" ht="15.75" hidden="1" thickBot="1">
      <c r="A219" s="55">
        <f t="shared" si="16"/>
        <v>214</v>
      </c>
      <c r="B219" s="56" t="str">
        <f t="shared" ca="1" si="17"/>
        <v/>
      </c>
      <c r="C219" s="14"/>
      <c r="D219" s="14"/>
      <c r="E219" s="111"/>
      <c r="F219" s="19"/>
      <c r="G219" s="15"/>
      <c r="H219" s="14"/>
      <c r="I219" s="14"/>
      <c r="J219" s="14"/>
      <c r="K219" s="16"/>
      <c r="L219" s="17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43"/>
      <c r="AQ219" s="37"/>
      <c r="AR219" s="37">
        <f t="shared" si="19"/>
        <v>0</v>
      </c>
      <c r="AS219" s="37">
        <f t="array" aca="1" ref="AS219" ca="1">IF(ISERROR(INDIRECT("SYSGROUP"&amp;MATCH(J219,TeamGroup,0))),0,COUNTA(INDIRECT("SYSGROUP"&amp;MATCH(J219,TeamGroup,0))))</f>
        <v>0</v>
      </c>
      <c r="AT219" s="37">
        <f t="shared" ca="1" si="20"/>
        <v>0</v>
      </c>
      <c r="AU219" s="37">
        <f t="shared" ca="1" si="18"/>
        <v>0</v>
      </c>
    </row>
    <row r="220" spans="1:47" ht="15.75" hidden="1" thickBot="1">
      <c r="A220" s="55">
        <f t="shared" si="16"/>
        <v>215</v>
      </c>
      <c r="B220" s="56" t="str">
        <f t="shared" ca="1" si="17"/>
        <v/>
      </c>
      <c r="C220" s="14"/>
      <c r="D220" s="14"/>
      <c r="E220" s="111"/>
      <c r="F220" s="19"/>
      <c r="G220" s="15"/>
      <c r="H220" s="14"/>
      <c r="I220" s="14"/>
      <c r="J220" s="14"/>
      <c r="K220" s="16"/>
      <c r="L220" s="17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43"/>
      <c r="AQ220" s="37"/>
      <c r="AR220" s="37">
        <f t="shared" si="19"/>
        <v>0</v>
      </c>
      <c r="AS220" s="37">
        <f t="array" aca="1" ref="AS220" ca="1">IF(ISERROR(INDIRECT("SYSGROUP"&amp;MATCH(J220,TeamGroup,0))),0,COUNTA(INDIRECT("SYSGROUP"&amp;MATCH(J220,TeamGroup,0))))</f>
        <v>0</v>
      </c>
      <c r="AT220" s="37">
        <f t="shared" ca="1" si="20"/>
        <v>0</v>
      </c>
      <c r="AU220" s="37">
        <f t="shared" ca="1" si="18"/>
        <v>0</v>
      </c>
    </row>
    <row r="221" spans="1:47" ht="15.75" hidden="1" thickBot="1">
      <c r="A221" s="55">
        <f t="shared" si="16"/>
        <v>216</v>
      </c>
      <c r="B221" s="56" t="str">
        <f t="shared" ca="1" si="17"/>
        <v/>
      </c>
      <c r="C221" s="14"/>
      <c r="D221" s="14"/>
      <c r="E221" s="111"/>
      <c r="F221" s="19"/>
      <c r="G221" s="15"/>
      <c r="H221" s="14"/>
      <c r="I221" s="14"/>
      <c r="J221" s="14"/>
      <c r="K221" s="16"/>
      <c r="L221" s="17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43"/>
      <c r="AQ221" s="37"/>
      <c r="AR221" s="37">
        <f t="shared" si="19"/>
        <v>0</v>
      </c>
      <c r="AS221" s="37">
        <f t="array" aca="1" ref="AS221" ca="1">IF(ISERROR(INDIRECT("SYSGROUP"&amp;MATCH(J221,TeamGroup,0))),0,COUNTA(INDIRECT("SYSGROUP"&amp;MATCH(J221,TeamGroup,0))))</f>
        <v>0</v>
      </c>
      <c r="AT221" s="37">
        <f t="shared" ca="1" si="20"/>
        <v>0</v>
      </c>
      <c r="AU221" s="37">
        <f t="shared" ca="1" si="18"/>
        <v>0</v>
      </c>
    </row>
    <row r="222" spans="1:47" ht="15.75" hidden="1" thickBot="1">
      <c r="A222" s="55">
        <f t="shared" si="16"/>
        <v>217</v>
      </c>
      <c r="B222" s="56" t="str">
        <f t="shared" ca="1" si="17"/>
        <v/>
      </c>
      <c r="C222" s="14"/>
      <c r="D222" s="14"/>
      <c r="E222" s="111"/>
      <c r="F222" s="19"/>
      <c r="G222" s="15"/>
      <c r="H222" s="14"/>
      <c r="I222" s="14"/>
      <c r="J222" s="14"/>
      <c r="K222" s="16"/>
      <c r="L222" s="17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43"/>
      <c r="AQ222" s="37"/>
      <c r="AR222" s="37">
        <f t="shared" si="19"/>
        <v>0</v>
      </c>
      <c r="AS222" s="37">
        <f t="array" aca="1" ref="AS222" ca="1">IF(ISERROR(INDIRECT("SYSGROUP"&amp;MATCH(J222,TeamGroup,0))),0,COUNTA(INDIRECT("SYSGROUP"&amp;MATCH(J222,TeamGroup,0))))</f>
        <v>0</v>
      </c>
      <c r="AT222" s="37">
        <f t="shared" ca="1" si="20"/>
        <v>0</v>
      </c>
      <c r="AU222" s="37">
        <f t="shared" ca="1" si="18"/>
        <v>0</v>
      </c>
    </row>
    <row r="223" spans="1:47" ht="15.75" hidden="1" thickBot="1">
      <c r="A223" s="55">
        <f t="shared" si="16"/>
        <v>218</v>
      </c>
      <c r="B223" s="56" t="str">
        <f t="shared" ca="1" si="17"/>
        <v/>
      </c>
      <c r="C223" s="14"/>
      <c r="D223" s="14"/>
      <c r="E223" s="111"/>
      <c r="F223" s="19"/>
      <c r="G223" s="15"/>
      <c r="H223" s="14"/>
      <c r="I223" s="14"/>
      <c r="J223" s="14"/>
      <c r="K223" s="16"/>
      <c r="L223" s="17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43"/>
      <c r="AQ223" s="37"/>
      <c r="AR223" s="37">
        <f t="shared" si="19"/>
        <v>0</v>
      </c>
      <c r="AS223" s="37">
        <f t="array" aca="1" ref="AS223" ca="1">IF(ISERROR(INDIRECT("SYSGROUP"&amp;MATCH(J223,TeamGroup,0))),0,COUNTA(INDIRECT("SYSGROUP"&amp;MATCH(J223,TeamGroup,0))))</f>
        <v>0</v>
      </c>
      <c r="AT223" s="37">
        <f t="shared" ca="1" si="20"/>
        <v>0</v>
      </c>
      <c r="AU223" s="37">
        <f t="shared" ca="1" si="18"/>
        <v>0</v>
      </c>
    </row>
    <row r="224" spans="1:47" ht="15.75" hidden="1" thickBot="1">
      <c r="A224" s="55">
        <f t="shared" si="16"/>
        <v>219</v>
      </c>
      <c r="B224" s="56" t="str">
        <f t="shared" ca="1" si="17"/>
        <v/>
      </c>
      <c r="C224" s="14"/>
      <c r="D224" s="14"/>
      <c r="E224" s="111"/>
      <c r="F224" s="19"/>
      <c r="G224" s="15"/>
      <c r="H224" s="14"/>
      <c r="I224" s="14"/>
      <c r="J224" s="14"/>
      <c r="K224" s="16"/>
      <c r="L224" s="17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43"/>
      <c r="AQ224" s="37"/>
      <c r="AR224" s="37">
        <f t="shared" si="19"/>
        <v>0</v>
      </c>
      <c r="AS224" s="37">
        <f t="array" aca="1" ref="AS224" ca="1">IF(ISERROR(INDIRECT("SYSGROUP"&amp;MATCH(J224,TeamGroup,0))),0,COUNTA(INDIRECT("SYSGROUP"&amp;MATCH(J224,TeamGroup,0))))</f>
        <v>0</v>
      </c>
      <c r="AT224" s="37">
        <f t="shared" ca="1" si="20"/>
        <v>0</v>
      </c>
      <c r="AU224" s="37">
        <f t="shared" ca="1" si="18"/>
        <v>0</v>
      </c>
    </row>
    <row r="225" spans="1:47" ht="15.75" hidden="1" thickBot="1">
      <c r="A225" s="55">
        <f t="shared" si="16"/>
        <v>220</v>
      </c>
      <c r="B225" s="56" t="str">
        <f t="shared" ca="1" si="17"/>
        <v/>
      </c>
      <c r="C225" s="14"/>
      <c r="D225" s="14"/>
      <c r="E225" s="111"/>
      <c r="F225" s="19"/>
      <c r="G225" s="15"/>
      <c r="H225" s="14"/>
      <c r="I225" s="14"/>
      <c r="J225" s="14"/>
      <c r="K225" s="16"/>
      <c r="L225" s="17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43"/>
      <c r="AQ225" s="37"/>
      <c r="AR225" s="37">
        <f t="shared" si="19"/>
        <v>0</v>
      </c>
      <c r="AS225" s="37">
        <f t="array" aca="1" ref="AS225" ca="1">IF(ISERROR(INDIRECT("SYSGROUP"&amp;MATCH(J225,TeamGroup,0))),0,COUNTA(INDIRECT("SYSGROUP"&amp;MATCH(J225,TeamGroup,0))))</f>
        <v>0</v>
      </c>
      <c r="AT225" s="37">
        <f t="shared" ca="1" si="20"/>
        <v>0</v>
      </c>
      <c r="AU225" s="37">
        <f t="shared" ca="1" si="18"/>
        <v>0</v>
      </c>
    </row>
    <row r="226" spans="1:47" ht="15.75" hidden="1" thickBot="1">
      <c r="A226" s="55">
        <f t="shared" si="16"/>
        <v>221</v>
      </c>
      <c r="B226" s="56" t="str">
        <f t="shared" ca="1" si="17"/>
        <v/>
      </c>
      <c r="C226" s="14"/>
      <c r="D226" s="14"/>
      <c r="E226" s="111"/>
      <c r="F226" s="19"/>
      <c r="G226" s="15"/>
      <c r="H226" s="14"/>
      <c r="I226" s="14"/>
      <c r="J226" s="14"/>
      <c r="K226" s="16"/>
      <c r="L226" s="17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43"/>
      <c r="AQ226" s="37"/>
      <c r="AR226" s="37">
        <f t="shared" si="19"/>
        <v>0</v>
      </c>
      <c r="AS226" s="37">
        <f t="array" aca="1" ref="AS226" ca="1">IF(ISERROR(INDIRECT("SYSGROUP"&amp;MATCH(J226,TeamGroup,0))),0,COUNTA(INDIRECT("SYSGROUP"&amp;MATCH(J226,TeamGroup,0))))</f>
        <v>0</v>
      </c>
      <c r="AT226" s="37">
        <f t="shared" ca="1" si="20"/>
        <v>0</v>
      </c>
      <c r="AU226" s="37">
        <f t="shared" ca="1" si="18"/>
        <v>0</v>
      </c>
    </row>
    <row r="227" spans="1:47" ht="15.75" hidden="1" thickBot="1">
      <c r="A227" s="55">
        <f t="shared" si="16"/>
        <v>222</v>
      </c>
      <c r="B227" s="56" t="str">
        <f t="shared" ca="1" si="17"/>
        <v/>
      </c>
      <c r="C227" s="14"/>
      <c r="D227" s="14"/>
      <c r="E227" s="111"/>
      <c r="F227" s="19"/>
      <c r="G227" s="15"/>
      <c r="H227" s="14"/>
      <c r="I227" s="14"/>
      <c r="J227" s="14"/>
      <c r="K227" s="16"/>
      <c r="L227" s="17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43"/>
      <c r="AQ227" s="37"/>
      <c r="AR227" s="37">
        <f t="shared" si="19"/>
        <v>0</v>
      </c>
      <c r="AS227" s="37">
        <f t="array" aca="1" ref="AS227" ca="1">IF(ISERROR(INDIRECT("SYSGROUP"&amp;MATCH(J227,TeamGroup,0))),0,COUNTA(INDIRECT("SYSGROUP"&amp;MATCH(J227,TeamGroup,0))))</f>
        <v>0</v>
      </c>
      <c r="AT227" s="37">
        <f t="shared" ca="1" si="20"/>
        <v>0</v>
      </c>
      <c r="AU227" s="37">
        <f t="shared" ca="1" si="18"/>
        <v>0</v>
      </c>
    </row>
    <row r="228" spans="1:47" ht="15.75" hidden="1" thickBot="1">
      <c r="A228" s="55">
        <f t="shared" si="16"/>
        <v>223</v>
      </c>
      <c r="B228" s="56" t="str">
        <f t="shared" ca="1" si="17"/>
        <v/>
      </c>
      <c r="C228" s="14"/>
      <c r="D228" s="14"/>
      <c r="E228" s="111"/>
      <c r="F228" s="19"/>
      <c r="G228" s="15"/>
      <c r="H228" s="14"/>
      <c r="I228" s="14"/>
      <c r="J228" s="14"/>
      <c r="K228" s="16"/>
      <c r="L228" s="17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43"/>
      <c r="AQ228" s="37"/>
      <c r="AR228" s="37">
        <f t="shared" si="19"/>
        <v>0</v>
      </c>
      <c r="AS228" s="37">
        <f t="array" aca="1" ref="AS228" ca="1">IF(ISERROR(INDIRECT("SYSGROUP"&amp;MATCH(J228,TeamGroup,0))),0,COUNTA(INDIRECT("SYSGROUP"&amp;MATCH(J228,TeamGroup,0))))</f>
        <v>0</v>
      </c>
      <c r="AT228" s="37">
        <f t="shared" ca="1" si="20"/>
        <v>0</v>
      </c>
      <c r="AU228" s="37">
        <f t="shared" ca="1" si="18"/>
        <v>0</v>
      </c>
    </row>
    <row r="229" spans="1:47" ht="15.75" hidden="1" thickBot="1">
      <c r="A229" s="55">
        <f t="shared" si="16"/>
        <v>224</v>
      </c>
      <c r="B229" s="56" t="str">
        <f t="shared" ca="1" si="17"/>
        <v/>
      </c>
      <c r="C229" s="14"/>
      <c r="D229" s="14"/>
      <c r="E229" s="111"/>
      <c r="F229" s="19"/>
      <c r="G229" s="15"/>
      <c r="H229" s="14"/>
      <c r="I229" s="14"/>
      <c r="J229" s="14"/>
      <c r="K229" s="16"/>
      <c r="L229" s="17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43"/>
      <c r="AQ229" s="37"/>
      <c r="AR229" s="37">
        <f t="shared" si="19"/>
        <v>0</v>
      </c>
      <c r="AS229" s="37">
        <f t="array" aca="1" ref="AS229" ca="1">IF(ISERROR(INDIRECT("SYSGROUP"&amp;MATCH(J229,TeamGroup,0))),0,COUNTA(INDIRECT("SYSGROUP"&amp;MATCH(J229,TeamGroup,0))))</f>
        <v>0</v>
      </c>
      <c r="AT229" s="37">
        <f t="shared" ca="1" si="20"/>
        <v>0</v>
      </c>
      <c r="AU229" s="37">
        <f t="shared" ca="1" si="18"/>
        <v>0</v>
      </c>
    </row>
    <row r="230" spans="1:47" ht="15.75" hidden="1" thickBot="1">
      <c r="A230" s="55">
        <f t="shared" si="16"/>
        <v>225</v>
      </c>
      <c r="B230" s="56" t="str">
        <f t="shared" ca="1" si="17"/>
        <v/>
      </c>
      <c r="C230" s="14"/>
      <c r="D230" s="14"/>
      <c r="E230" s="111"/>
      <c r="F230" s="19"/>
      <c r="G230" s="15"/>
      <c r="H230" s="14"/>
      <c r="I230" s="14"/>
      <c r="J230" s="14"/>
      <c r="K230" s="16"/>
      <c r="L230" s="17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43"/>
      <c r="AQ230" s="37"/>
      <c r="AR230" s="37">
        <f t="shared" si="19"/>
        <v>0</v>
      </c>
      <c r="AS230" s="37">
        <f t="array" aca="1" ref="AS230" ca="1">IF(ISERROR(INDIRECT("SYSGROUP"&amp;MATCH(J230,TeamGroup,0))),0,COUNTA(INDIRECT("SYSGROUP"&amp;MATCH(J230,TeamGroup,0))))</f>
        <v>0</v>
      </c>
      <c r="AT230" s="37">
        <f t="shared" ca="1" si="20"/>
        <v>0</v>
      </c>
      <c r="AU230" s="37">
        <f t="shared" ca="1" si="18"/>
        <v>0</v>
      </c>
    </row>
    <row r="231" spans="1:47" ht="15.75" hidden="1" thickBot="1">
      <c r="A231" s="55">
        <f t="shared" si="16"/>
        <v>226</v>
      </c>
      <c r="B231" s="56" t="str">
        <f t="shared" ca="1" si="17"/>
        <v/>
      </c>
      <c r="C231" s="14"/>
      <c r="D231" s="14"/>
      <c r="E231" s="111"/>
      <c r="F231" s="19"/>
      <c r="G231" s="15"/>
      <c r="H231" s="14"/>
      <c r="I231" s="14"/>
      <c r="J231" s="14"/>
      <c r="K231" s="16"/>
      <c r="L231" s="17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43"/>
      <c r="AQ231" s="37"/>
      <c r="AR231" s="37">
        <f t="shared" si="19"/>
        <v>0</v>
      </c>
      <c r="AS231" s="37">
        <f t="array" aca="1" ref="AS231" ca="1">IF(ISERROR(INDIRECT("SYSGROUP"&amp;MATCH(J231,TeamGroup,0))),0,COUNTA(INDIRECT("SYSGROUP"&amp;MATCH(J231,TeamGroup,0))))</f>
        <v>0</v>
      </c>
      <c r="AT231" s="37">
        <f t="shared" ca="1" si="20"/>
        <v>0</v>
      </c>
      <c r="AU231" s="37">
        <f t="shared" ca="1" si="18"/>
        <v>0</v>
      </c>
    </row>
    <row r="232" spans="1:47" ht="15.75" hidden="1" thickBot="1">
      <c r="A232" s="55">
        <f t="shared" si="16"/>
        <v>227</v>
      </c>
      <c r="B232" s="56" t="str">
        <f t="shared" ca="1" si="17"/>
        <v/>
      </c>
      <c r="C232" s="14"/>
      <c r="D232" s="14"/>
      <c r="E232" s="111"/>
      <c r="F232" s="19"/>
      <c r="G232" s="15"/>
      <c r="H232" s="14"/>
      <c r="I232" s="14"/>
      <c r="J232" s="14"/>
      <c r="K232" s="16"/>
      <c r="L232" s="17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43"/>
      <c r="AQ232" s="37"/>
      <c r="AR232" s="37">
        <f t="shared" si="19"/>
        <v>0</v>
      </c>
      <c r="AS232" s="37">
        <f t="array" aca="1" ref="AS232" ca="1">IF(ISERROR(INDIRECT("SYSGROUP"&amp;MATCH(J232,TeamGroup,0))),0,COUNTA(INDIRECT("SYSGROUP"&amp;MATCH(J232,TeamGroup,0))))</f>
        <v>0</v>
      </c>
      <c r="AT232" s="37">
        <f t="shared" ca="1" si="20"/>
        <v>0</v>
      </c>
      <c r="AU232" s="37">
        <f t="shared" ca="1" si="18"/>
        <v>0</v>
      </c>
    </row>
    <row r="233" spans="1:47" ht="15.75" hidden="1" thickBot="1">
      <c r="A233" s="55">
        <f t="shared" si="16"/>
        <v>228</v>
      </c>
      <c r="B233" s="56" t="str">
        <f t="shared" ca="1" si="17"/>
        <v/>
      </c>
      <c r="C233" s="14"/>
      <c r="D233" s="14"/>
      <c r="E233" s="111"/>
      <c r="F233" s="19"/>
      <c r="G233" s="15"/>
      <c r="H233" s="14"/>
      <c r="I233" s="14"/>
      <c r="J233" s="14"/>
      <c r="K233" s="16"/>
      <c r="L233" s="17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43"/>
      <c r="AQ233" s="37"/>
      <c r="AR233" s="37">
        <f t="shared" si="19"/>
        <v>0</v>
      </c>
      <c r="AS233" s="37">
        <f t="array" aca="1" ref="AS233" ca="1">IF(ISERROR(INDIRECT("SYSGROUP"&amp;MATCH(J233,TeamGroup,0))),0,COUNTA(INDIRECT("SYSGROUP"&amp;MATCH(J233,TeamGroup,0))))</f>
        <v>0</v>
      </c>
      <c r="AT233" s="37">
        <f t="shared" ca="1" si="20"/>
        <v>0</v>
      </c>
      <c r="AU233" s="37">
        <f t="shared" ca="1" si="18"/>
        <v>0</v>
      </c>
    </row>
    <row r="234" spans="1:47" ht="15.75" hidden="1" thickBot="1">
      <c r="A234" s="55">
        <f t="shared" si="16"/>
        <v>229</v>
      </c>
      <c r="B234" s="56" t="str">
        <f t="shared" ca="1" si="17"/>
        <v/>
      </c>
      <c r="C234" s="14"/>
      <c r="D234" s="14"/>
      <c r="E234" s="111"/>
      <c r="F234" s="19"/>
      <c r="G234" s="15"/>
      <c r="H234" s="14"/>
      <c r="I234" s="14"/>
      <c r="J234" s="14"/>
      <c r="K234" s="16"/>
      <c r="L234" s="17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43"/>
      <c r="AQ234" s="37"/>
      <c r="AR234" s="37">
        <f t="shared" si="19"/>
        <v>0</v>
      </c>
      <c r="AS234" s="37">
        <f t="array" aca="1" ref="AS234" ca="1">IF(ISERROR(INDIRECT("SYSGROUP"&amp;MATCH(J234,TeamGroup,0))),0,COUNTA(INDIRECT("SYSGROUP"&amp;MATCH(J234,TeamGroup,0))))</f>
        <v>0</v>
      </c>
      <c r="AT234" s="37">
        <f t="shared" ca="1" si="20"/>
        <v>0</v>
      </c>
      <c r="AU234" s="37">
        <f t="shared" ca="1" si="18"/>
        <v>0</v>
      </c>
    </row>
    <row r="235" spans="1:47" ht="15.75" hidden="1" thickBot="1">
      <c r="A235" s="55">
        <f t="shared" si="16"/>
        <v>230</v>
      </c>
      <c r="B235" s="56" t="str">
        <f t="shared" ca="1" si="17"/>
        <v/>
      </c>
      <c r="C235" s="14"/>
      <c r="D235" s="14"/>
      <c r="E235" s="111"/>
      <c r="F235" s="19"/>
      <c r="G235" s="15"/>
      <c r="H235" s="14"/>
      <c r="I235" s="14"/>
      <c r="J235" s="14"/>
      <c r="K235" s="16"/>
      <c r="L235" s="17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43"/>
      <c r="AQ235" s="37"/>
      <c r="AR235" s="37">
        <f t="shared" si="19"/>
        <v>0</v>
      </c>
      <c r="AS235" s="37">
        <f t="array" aca="1" ref="AS235" ca="1">IF(ISERROR(INDIRECT("SYSGROUP"&amp;MATCH(J235,TeamGroup,0))),0,COUNTA(INDIRECT("SYSGROUP"&amp;MATCH(J235,TeamGroup,0))))</f>
        <v>0</v>
      </c>
      <c r="AT235" s="37">
        <f t="shared" ca="1" si="20"/>
        <v>0</v>
      </c>
      <c r="AU235" s="37">
        <f t="shared" ca="1" si="18"/>
        <v>0</v>
      </c>
    </row>
    <row r="236" spans="1:47" ht="15.75" hidden="1" thickBot="1">
      <c r="A236" s="55">
        <f t="shared" si="16"/>
        <v>231</v>
      </c>
      <c r="B236" s="56" t="str">
        <f t="shared" ca="1" si="17"/>
        <v/>
      </c>
      <c r="C236" s="14"/>
      <c r="D236" s="14"/>
      <c r="E236" s="111"/>
      <c r="F236" s="19"/>
      <c r="G236" s="15"/>
      <c r="H236" s="14"/>
      <c r="I236" s="14"/>
      <c r="J236" s="14"/>
      <c r="K236" s="16"/>
      <c r="L236" s="17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43"/>
      <c r="AQ236" s="37"/>
      <c r="AR236" s="37">
        <f t="shared" si="19"/>
        <v>0</v>
      </c>
      <c r="AS236" s="37">
        <f t="array" aca="1" ref="AS236" ca="1">IF(ISERROR(INDIRECT("SYSGROUP"&amp;MATCH(J236,TeamGroup,0))),0,COUNTA(INDIRECT("SYSGROUP"&amp;MATCH(J236,TeamGroup,0))))</f>
        <v>0</v>
      </c>
      <c r="AT236" s="37">
        <f t="shared" ca="1" si="20"/>
        <v>0</v>
      </c>
      <c r="AU236" s="37">
        <f t="shared" ca="1" si="18"/>
        <v>0</v>
      </c>
    </row>
    <row r="237" spans="1:47" ht="15.75" hidden="1" thickBot="1">
      <c r="A237" s="55">
        <f t="shared" si="16"/>
        <v>232</v>
      </c>
      <c r="B237" s="56" t="str">
        <f t="shared" ca="1" si="17"/>
        <v/>
      </c>
      <c r="C237" s="14"/>
      <c r="D237" s="14"/>
      <c r="E237" s="111"/>
      <c r="F237" s="19"/>
      <c r="G237" s="15"/>
      <c r="H237" s="14"/>
      <c r="I237" s="14"/>
      <c r="J237" s="14"/>
      <c r="K237" s="16"/>
      <c r="L237" s="17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43"/>
      <c r="AQ237" s="37"/>
      <c r="AR237" s="37">
        <f t="shared" si="19"/>
        <v>0</v>
      </c>
      <c r="AS237" s="37">
        <f t="array" aca="1" ref="AS237" ca="1">IF(ISERROR(INDIRECT("SYSGROUP"&amp;MATCH(J237,TeamGroup,0))),0,COUNTA(INDIRECT("SYSGROUP"&amp;MATCH(J237,TeamGroup,0))))</f>
        <v>0</v>
      </c>
      <c r="AT237" s="37">
        <f t="shared" ca="1" si="20"/>
        <v>0</v>
      </c>
      <c r="AU237" s="37">
        <f t="shared" ca="1" si="18"/>
        <v>0</v>
      </c>
    </row>
    <row r="238" spans="1:47" ht="15.75" hidden="1" thickBot="1">
      <c r="A238" s="55">
        <f t="shared" si="16"/>
        <v>233</v>
      </c>
      <c r="B238" s="56" t="str">
        <f t="shared" ca="1" si="17"/>
        <v/>
      </c>
      <c r="C238" s="14"/>
      <c r="D238" s="14"/>
      <c r="E238" s="111"/>
      <c r="F238" s="19"/>
      <c r="G238" s="15"/>
      <c r="H238" s="14"/>
      <c r="I238" s="14"/>
      <c r="J238" s="14"/>
      <c r="K238" s="16"/>
      <c r="L238" s="17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43"/>
      <c r="AQ238" s="37"/>
      <c r="AR238" s="37">
        <f t="shared" si="19"/>
        <v>0</v>
      </c>
      <c r="AS238" s="37">
        <f t="array" aca="1" ref="AS238" ca="1">IF(ISERROR(INDIRECT("SYSGROUP"&amp;MATCH(J238,TeamGroup,0))),0,COUNTA(INDIRECT("SYSGROUP"&amp;MATCH(J238,TeamGroup,0))))</f>
        <v>0</v>
      </c>
      <c r="AT238" s="37">
        <f t="shared" ca="1" si="20"/>
        <v>0</v>
      </c>
      <c r="AU238" s="37">
        <f t="shared" ca="1" si="18"/>
        <v>0</v>
      </c>
    </row>
    <row r="239" spans="1:47" ht="15.75" hidden="1" thickBot="1">
      <c r="A239" s="55">
        <f t="shared" si="16"/>
        <v>234</v>
      </c>
      <c r="B239" s="56" t="str">
        <f t="shared" ca="1" si="17"/>
        <v/>
      </c>
      <c r="C239" s="14"/>
      <c r="D239" s="14"/>
      <c r="E239" s="111"/>
      <c r="F239" s="19"/>
      <c r="G239" s="15"/>
      <c r="H239" s="14"/>
      <c r="I239" s="14"/>
      <c r="J239" s="14"/>
      <c r="K239" s="16"/>
      <c r="L239" s="17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43"/>
      <c r="AQ239" s="37"/>
      <c r="AR239" s="37">
        <f t="shared" si="19"/>
        <v>0</v>
      </c>
      <c r="AS239" s="37">
        <f t="array" aca="1" ref="AS239" ca="1">IF(ISERROR(INDIRECT("SYSGROUP"&amp;MATCH(J239,TeamGroup,0))),0,COUNTA(INDIRECT("SYSGROUP"&amp;MATCH(J239,TeamGroup,0))))</f>
        <v>0</v>
      </c>
      <c r="AT239" s="37">
        <f t="shared" ca="1" si="20"/>
        <v>0</v>
      </c>
      <c r="AU239" s="37">
        <f t="shared" ca="1" si="18"/>
        <v>0</v>
      </c>
    </row>
    <row r="240" spans="1:47" ht="15.75" hidden="1" thickBot="1">
      <c r="A240" s="55">
        <f t="shared" si="16"/>
        <v>235</v>
      </c>
      <c r="B240" s="56" t="str">
        <f t="shared" ca="1" si="17"/>
        <v/>
      </c>
      <c r="C240" s="14"/>
      <c r="D240" s="14"/>
      <c r="E240" s="111"/>
      <c r="F240" s="19"/>
      <c r="G240" s="15"/>
      <c r="H240" s="14"/>
      <c r="I240" s="14"/>
      <c r="J240" s="14"/>
      <c r="K240" s="16"/>
      <c r="L240" s="17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43"/>
      <c r="AQ240" s="37"/>
      <c r="AR240" s="37">
        <f t="shared" si="19"/>
        <v>0</v>
      </c>
      <c r="AS240" s="37">
        <f t="array" aca="1" ref="AS240" ca="1">IF(ISERROR(INDIRECT("SYSGROUP"&amp;MATCH(J240,TeamGroup,0))),0,COUNTA(INDIRECT("SYSGROUP"&amp;MATCH(J240,TeamGroup,0))))</f>
        <v>0</v>
      </c>
      <c r="AT240" s="37">
        <f t="shared" ca="1" si="20"/>
        <v>0</v>
      </c>
      <c r="AU240" s="37">
        <f t="shared" ca="1" si="18"/>
        <v>0</v>
      </c>
    </row>
    <row r="241" spans="1:47" ht="15.75" hidden="1" thickBot="1">
      <c r="A241" s="55">
        <f t="shared" si="16"/>
        <v>236</v>
      </c>
      <c r="B241" s="56" t="str">
        <f t="shared" ca="1" si="17"/>
        <v/>
      </c>
      <c r="C241" s="14"/>
      <c r="D241" s="14"/>
      <c r="E241" s="111"/>
      <c r="F241" s="19"/>
      <c r="G241" s="15"/>
      <c r="H241" s="14"/>
      <c r="I241" s="14"/>
      <c r="J241" s="14"/>
      <c r="K241" s="16"/>
      <c r="L241" s="17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43"/>
      <c r="AQ241" s="37"/>
      <c r="AR241" s="37">
        <f t="shared" si="19"/>
        <v>0</v>
      </c>
      <c r="AS241" s="37">
        <f t="array" aca="1" ref="AS241" ca="1">IF(ISERROR(INDIRECT("SYSGROUP"&amp;MATCH(J241,TeamGroup,0))),0,COUNTA(INDIRECT("SYSGROUP"&amp;MATCH(J241,TeamGroup,0))))</f>
        <v>0</v>
      </c>
      <c r="AT241" s="37">
        <f t="shared" ca="1" si="20"/>
        <v>0</v>
      </c>
      <c r="AU241" s="37">
        <f t="shared" ca="1" si="18"/>
        <v>0</v>
      </c>
    </row>
    <row r="242" spans="1:47" ht="15.75" hidden="1" thickBot="1">
      <c r="A242" s="55">
        <f t="shared" si="16"/>
        <v>237</v>
      </c>
      <c r="B242" s="56" t="str">
        <f t="shared" ca="1" si="17"/>
        <v/>
      </c>
      <c r="C242" s="14"/>
      <c r="D242" s="14"/>
      <c r="E242" s="111"/>
      <c r="F242" s="19"/>
      <c r="G242" s="15"/>
      <c r="H242" s="14"/>
      <c r="I242" s="14"/>
      <c r="J242" s="14"/>
      <c r="K242" s="16"/>
      <c r="L242" s="17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43"/>
      <c r="AQ242" s="37"/>
      <c r="AR242" s="37">
        <f t="shared" si="19"/>
        <v>0</v>
      </c>
      <c r="AS242" s="37">
        <f t="array" aca="1" ref="AS242" ca="1">IF(ISERROR(INDIRECT("SYSGROUP"&amp;MATCH(J242,TeamGroup,0))),0,COUNTA(INDIRECT("SYSGROUP"&amp;MATCH(J242,TeamGroup,0))))</f>
        <v>0</v>
      </c>
      <c r="AT242" s="37">
        <f t="shared" ca="1" si="20"/>
        <v>0</v>
      </c>
      <c r="AU242" s="37">
        <f t="shared" ca="1" si="18"/>
        <v>0</v>
      </c>
    </row>
    <row r="243" spans="1:47" ht="15.75" hidden="1" thickBot="1">
      <c r="A243" s="55">
        <f t="shared" si="16"/>
        <v>238</v>
      </c>
      <c r="B243" s="56" t="str">
        <f t="shared" ca="1" si="17"/>
        <v/>
      </c>
      <c r="C243" s="14"/>
      <c r="D243" s="14"/>
      <c r="E243" s="111"/>
      <c r="F243" s="19"/>
      <c r="G243" s="15"/>
      <c r="H243" s="14"/>
      <c r="I243" s="14"/>
      <c r="J243" s="14"/>
      <c r="K243" s="16"/>
      <c r="L243" s="17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43"/>
      <c r="AQ243" s="37"/>
      <c r="AR243" s="37">
        <f t="shared" si="19"/>
        <v>0</v>
      </c>
      <c r="AS243" s="37">
        <f t="array" aca="1" ref="AS243" ca="1">IF(ISERROR(INDIRECT("SYSGROUP"&amp;MATCH(J243,TeamGroup,0))),0,COUNTA(INDIRECT("SYSGROUP"&amp;MATCH(J243,TeamGroup,0))))</f>
        <v>0</v>
      </c>
      <c r="AT243" s="37">
        <f t="shared" ca="1" si="20"/>
        <v>0</v>
      </c>
      <c r="AU243" s="37">
        <f t="shared" ca="1" si="18"/>
        <v>0</v>
      </c>
    </row>
    <row r="244" spans="1:47" ht="15.75" hidden="1" thickBot="1">
      <c r="A244" s="55">
        <f t="shared" si="16"/>
        <v>239</v>
      </c>
      <c r="B244" s="56" t="str">
        <f t="shared" ca="1" si="17"/>
        <v/>
      </c>
      <c r="C244" s="14"/>
      <c r="D244" s="14"/>
      <c r="E244" s="111"/>
      <c r="F244" s="19"/>
      <c r="G244" s="15"/>
      <c r="H244" s="14"/>
      <c r="I244" s="14"/>
      <c r="J244" s="14"/>
      <c r="K244" s="16"/>
      <c r="L244" s="17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43"/>
      <c r="AQ244" s="37"/>
      <c r="AR244" s="37">
        <f t="shared" si="19"/>
        <v>0</v>
      </c>
      <c r="AS244" s="37">
        <f t="array" aca="1" ref="AS244" ca="1">IF(ISERROR(INDIRECT("SYSGROUP"&amp;MATCH(J244,TeamGroup,0))),0,COUNTA(INDIRECT("SYSGROUP"&amp;MATCH(J244,TeamGroup,0))))</f>
        <v>0</v>
      </c>
      <c r="AT244" s="37">
        <f t="shared" ca="1" si="20"/>
        <v>0</v>
      </c>
      <c r="AU244" s="37">
        <f t="shared" ca="1" si="18"/>
        <v>0</v>
      </c>
    </row>
    <row r="245" spans="1:47" ht="15.75" hidden="1" thickBot="1">
      <c r="A245" s="55">
        <f t="shared" si="16"/>
        <v>240</v>
      </c>
      <c r="B245" s="56" t="str">
        <f t="shared" ca="1" si="17"/>
        <v/>
      </c>
      <c r="C245" s="14"/>
      <c r="D245" s="14"/>
      <c r="E245" s="111"/>
      <c r="F245" s="19"/>
      <c r="G245" s="15"/>
      <c r="H245" s="14"/>
      <c r="I245" s="14"/>
      <c r="J245" s="14"/>
      <c r="K245" s="16"/>
      <c r="L245" s="17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43"/>
      <c r="AQ245" s="37"/>
      <c r="AR245" s="37">
        <f t="shared" si="19"/>
        <v>0</v>
      </c>
      <c r="AS245" s="37">
        <f t="array" aca="1" ref="AS245" ca="1">IF(ISERROR(INDIRECT("SYSGROUP"&amp;MATCH(J245,TeamGroup,0))),0,COUNTA(INDIRECT("SYSGROUP"&amp;MATCH(J245,TeamGroup,0))))</f>
        <v>0</v>
      </c>
      <c r="AT245" s="37">
        <f t="shared" ca="1" si="20"/>
        <v>0</v>
      </c>
      <c r="AU245" s="37">
        <f t="shared" ca="1" si="18"/>
        <v>0</v>
      </c>
    </row>
    <row r="246" spans="1:47" ht="15.75" hidden="1" thickBot="1">
      <c r="A246" s="55">
        <f t="shared" si="16"/>
        <v>241</v>
      </c>
      <c r="B246" s="56" t="str">
        <f t="shared" ca="1" si="17"/>
        <v/>
      </c>
      <c r="C246" s="14"/>
      <c r="D246" s="14"/>
      <c r="E246" s="111"/>
      <c r="F246" s="19"/>
      <c r="G246" s="15"/>
      <c r="H246" s="14"/>
      <c r="I246" s="14"/>
      <c r="J246" s="14"/>
      <c r="K246" s="16"/>
      <c r="L246" s="17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43"/>
      <c r="AQ246" s="37"/>
      <c r="AR246" s="37">
        <f t="shared" si="19"/>
        <v>0</v>
      </c>
      <c r="AS246" s="37">
        <f t="array" aca="1" ref="AS246" ca="1">IF(ISERROR(INDIRECT("SYSGROUP"&amp;MATCH(J246,TeamGroup,0))),0,COUNTA(INDIRECT("SYSGROUP"&amp;MATCH(J246,TeamGroup,0))))</f>
        <v>0</v>
      </c>
      <c r="AT246" s="37">
        <f t="shared" ca="1" si="20"/>
        <v>0</v>
      </c>
      <c r="AU246" s="37">
        <f t="shared" ca="1" si="18"/>
        <v>0</v>
      </c>
    </row>
    <row r="247" spans="1:47" ht="15.75" hidden="1" thickBot="1">
      <c r="A247" s="55">
        <f t="shared" si="16"/>
        <v>242</v>
      </c>
      <c r="B247" s="56" t="str">
        <f t="shared" ca="1" si="17"/>
        <v/>
      </c>
      <c r="C247" s="14"/>
      <c r="D247" s="14"/>
      <c r="E247" s="111"/>
      <c r="F247" s="19"/>
      <c r="G247" s="15"/>
      <c r="H247" s="14"/>
      <c r="I247" s="14"/>
      <c r="J247" s="14"/>
      <c r="K247" s="16"/>
      <c r="L247" s="17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43"/>
      <c r="AQ247" s="37"/>
      <c r="AR247" s="37">
        <f t="shared" si="19"/>
        <v>0</v>
      </c>
      <c r="AS247" s="37">
        <f t="array" aca="1" ref="AS247" ca="1">IF(ISERROR(INDIRECT("SYSGROUP"&amp;MATCH(J247,TeamGroup,0))),0,COUNTA(INDIRECT("SYSGROUP"&amp;MATCH(J247,TeamGroup,0))))</f>
        <v>0</v>
      </c>
      <c r="AT247" s="37">
        <f t="shared" ca="1" si="20"/>
        <v>0</v>
      </c>
      <c r="AU247" s="37">
        <f t="shared" ca="1" si="18"/>
        <v>0</v>
      </c>
    </row>
    <row r="248" spans="1:47" ht="15.75" hidden="1" thickBot="1">
      <c r="A248" s="55">
        <f t="shared" si="16"/>
        <v>243</v>
      </c>
      <c r="B248" s="56" t="str">
        <f t="shared" ca="1" si="17"/>
        <v/>
      </c>
      <c r="C248" s="14"/>
      <c r="D248" s="14"/>
      <c r="E248" s="111"/>
      <c r="F248" s="19"/>
      <c r="G248" s="15"/>
      <c r="H248" s="14"/>
      <c r="I248" s="14"/>
      <c r="J248" s="14"/>
      <c r="K248" s="16"/>
      <c r="L248" s="17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43"/>
      <c r="AQ248" s="37"/>
      <c r="AR248" s="37">
        <f t="shared" si="19"/>
        <v>0</v>
      </c>
      <c r="AS248" s="37">
        <f t="array" aca="1" ref="AS248" ca="1">IF(ISERROR(INDIRECT("SYSGROUP"&amp;MATCH(J248,TeamGroup,0))),0,COUNTA(INDIRECT("SYSGROUP"&amp;MATCH(J248,TeamGroup,0))))</f>
        <v>0</v>
      </c>
      <c r="AT248" s="37">
        <f t="shared" ca="1" si="20"/>
        <v>0</v>
      </c>
      <c r="AU248" s="37">
        <f t="shared" ca="1" si="18"/>
        <v>0</v>
      </c>
    </row>
    <row r="249" spans="1:47" ht="15.75" hidden="1" thickBot="1">
      <c r="A249" s="55">
        <f t="shared" si="16"/>
        <v>244</v>
      </c>
      <c r="B249" s="56" t="str">
        <f t="shared" ca="1" si="17"/>
        <v/>
      </c>
      <c r="C249" s="14"/>
      <c r="D249" s="14"/>
      <c r="E249" s="111"/>
      <c r="F249" s="19"/>
      <c r="G249" s="15"/>
      <c r="H249" s="14"/>
      <c r="I249" s="14"/>
      <c r="J249" s="14"/>
      <c r="K249" s="16"/>
      <c r="L249" s="17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43"/>
      <c r="AQ249" s="37"/>
      <c r="AR249" s="37">
        <f t="shared" si="19"/>
        <v>0</v>
      </c>
      <c r="AS249" s="37">
        <f t="array" aca="1" ref="AS249" ca="1">IF(ISERROR(INDIRECT("SYSGROUP"&amp;MATCH(J249,TeamGroup,0))),0,COUNTA(INDIRECT("SYSGROUP"&amp;MATCH(J249,TeamGroup,0))))</f>
        <v>0</v>
      </c>
      <c r="AT249" s="37">
        <f t="shared" ca="1" si="20"/>
        <v>0</v>
      </c>
      <c r="AU249" s="37">
        <f t="shared" ca="1" si="18"/>
        <v>0</v>
      </c>
    </row>
    <row r="250" spans="1:47" ht="15.75" hidden="1" thickBot="1">
      <c r="A250" s="55">
        <f t="shared" si="16"/>
        <v>245</v>
      </c>
      <c r="B250" s="56" t="str">
        <f t="shared" ca="1" si="17"/>
        <v/>
      </c>
      <c r="C250" s="14"/>
      <c r="D250" s="14"/>
      <c r="E250" s="111"/>
      <c r="F250" s="19"/>
      <c r="G250" s="15"/>
      <c r="H250" s="14"/>
      <c r="I250" s="14"/>
      <c r="J250" s="14"/>
      <c r="K250" s="16"/>
      <c r="L250" s="17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43"/>
      <c r="AQ250" s="37"/>
      <c r="AR250" s="37">
        <f t="shared" si="19"/>
        <v>0</v>
      </c>
      <c r="AS250" s="37">
        <f t="array" aca="1" ref="AS250" ca="1">IF(ISERROR(INDIRECT("SYSGROUP"&amp;MATCH(J250,TeamGroup,0))),0,COUNTA(INDIRECT("SYSGROUP"&amp;MATCH(J250,TeamGroup,0))))</f>
        <v>0</v>
      </c>
      <c r="AT250" s="37">
        <f t="shared" ca="1" si="20"/>
        <v>0</v>
      </c>
      <c r="AU250" s="37">
        <f t="shared" ca="1" si="18"/>
        <v>0</v>
      </c>
    </row>
    <row r="251" spans="1:47" ht="15.75" hidden="1" thickBot="1">
      <c r="A251" s="55">
        <f t="shared" si="16"/>
        <v>246</v>
      </c>
      <c r="B251" s="56" t="str">
        <f t="shared" ca="1" si="17"/>
        <v/>
      </c>
      <c r="C251" s="14"/>
      <c r="D251" s="14"/>
      <c r="E251" s="111"/>
      <c r="F251" s="19"/>
      <c r="G251" s="15"/>
      <c r="H251" s="14"/>
      <c r="I251" s="14"/>
      <c r="J251" s="14"/>
      <c r="K251" s="16"/>
      <c r="L251" s="17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43"/>
      <c r="AQ251" s="37"/>
      <c r="AR251" s="37">
        <f t="shared" si="19"/>
        <v>0</v>
      </c>
      <c r="AS251" s="37">
        <f t="array" aca="1" ref="AS251" ca="1">IF(ISERROR(INDIRECT("SYSGROUP"&amp;MATCH(J251,TeamGroup,0))),0,COUNTA(INDIRECT("SYSGROUP"&amp;MATCH(J251,TeamGroup,0))))</f>
        <v>0</v>
      </c>
      <c r="AT251" s="37">
        <f t="shared" ca="1" si="20"/>
        <v>0</v>
      </c>
      <c r="AU251" s="37">
        <f t="shared" ca="1" si="18"/>
        <v>0</v>
      </c>
    </row>
    <row r="252" spans="1:47" ht="15.75" hidden="1" thickBot="1">
      <c r="A252" s="55">
        <f t="shared" si="16"/>
        <v>247</v>
      </c>
      <c r="B252" s="56" t="str">
        <f t="shared" ca="1" si="17"/>
        <v/>
      </c>
      <c r="C252" s="14"/>
      <c r="D252" s="14"/>
      <c r="E252" s="111"/>
      <c r="F252" s="19"/>
      <c r="G252" s="15"/>
      <c r="H252" s="14"/>
      <c r="I252" s="14"/>
      <c r="J252" s="14"/>
      <c r="K252" s="16"/>
      <c r="L252" s="17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43"/>
      <c r="AQ252" s="37"/>
      <c r="AR252" s="37">
        <f t="shared" si="19"/>
        <v>0</v>
      </c>
      <c r="AS252" s="37">
        <f t="array" aca="1" ref="AS252" ca="1">IF(ISERROR(INDIRECT("SYSGROUP"&amp;MATCH(J252,TeamGroup,0))),0,COUNTA(INDIRECT("SYSGROUP"&amp;MATCH(J252,TeamGroup,0))))</f>
        <v>0</v>
      </c>
      <c r="AT252" s="37">
        <f t="shared" ca="1" si="20"/>
        <v>0</v>
      </c>
      <c r="AU252" s="37">
        <f t="shared" ca="1" si="18"/>
        <v>0</v>
      </c>
    </row>
    <row r="253" spans="1:47" ht="15.75" hidden="1" thickBot="1">
      <c r="A253" s="55">
        <f t="shared" si="16"/>
        <v>248</v>
      </c>
      <c r="B253" s="56" t="str">
        <f t="shared" ca="1" si="17"/>
        <v/>
      </c>
      <c r="C253" s="14"/>
      <c r="D253" s="14"/>
      <c r="E253" s="111"/>
      <c r="F253" s="19"/>
      <c r="G253" s="15"/>
      <c r="H253" s="14"/>
      <c r="I253" s="14"/>
      <c r="J253" s="14"/>
      <c r="K253" s="16"/>
      <c r="L253" s="17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43"/>
      <c r="AQ253" s="37"/>
      <c r="AR253" s="37">
        <f t="shared" si="19"/>
        <v>0</v>
      </c>
      <c r="AS253" s="37">
        <f t="array" aca="1" ref="AS253" ca="1">IF(ISERROR(INDIRECT("SYSGROUP"&amp;MATCH(J253,TeamGroup,0))),0,COUNTA(INDIRECT("SYSGROUP"&amp;MATCH(J253,TeamGroup,0))))</f>
        <v>0</v>
      </c>
      <c r="AT253" s="37">
        <f t="shared" ca="1" si="20"/>
        <v>0</v>
      </c>
      <c r="AU253" s="37">
        <f t="shared" ca="1" si="18"/>
        <v>0</v>
      </c>
    </row>
    <row r="254" spans="1:47" ht="15.75" hidden="1" thickBot="1">
      <c r="A254" s="55">
        <f t="shared" si="16"/>
        <v>249</v>
      </c>
      <c r="B254" s="56" t="str">
        <f t="shared" ca="1" si="17"/>
        <v/>
      </c>
      <c r="C254" s="14"/>
      <c r="D254" s="14"/>
      <c r="E254" s="111"/>
      <c r="F254" s="19"/>
      <c r="G254" s="15"/>
      <c r="H254" s="14"/>
      <c r="I254" s="14"/>
      <c r="J254" s="14"/>
      <c r="K254" s="16"/>
      <c r="L254" s="17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43"/>
      <c r="AQ254" s="37"/>
      <c r="AR254" s="37">
        <f t="shared" si="19"/>
        <v>0</v>
      </c>
      <c r="AS254" s="37">
        <f t="array" aca="1" ref="AS254" ca="1">IF(ISERROR(INDIRECT("SYSGROUP"&amp;MATCH(J254,TeamGroup,0))),0,COUNTA(INDIRECT("SYSGROUP"&amp;MATCH(J254,TeamGroup,0))))</f>
        <v>0</v>
      </c>
      <c r="AT254" s="37">
        <f t="shared" ca="1" si="20"/>
        <v>0</v>
      </c>
      <c r="AU254" s="37">
        <f t="shared" ca="1" si="18"/>
        <v>0</v>
      </c>
    </row>
    <row r="255" spans="1:47" ht="15.75" hidden="1" thickBot="1">
      <c r="A255" s="55">
        <f t="shared" si="16"/>
        <v>250</v>
      </c>
      <c r="B255" s="56" t="str">
        <f t="shared" ca="1" si="17"/>
        <v/>
      </c>
      <c r="C255" s="14"/>
      <c r="D255" s="14"/>
      <c r="E255" s="111"/>
      <c r="F255" s="19"/>
      <c r="G255" s="15"/>
      <c r="H255" s="14"/>
      <c r="I255" s="14"/>
      <c r="J255" s="14"/>
      <c r="K255" s="16"/>
      <c r="L255" s="17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43"/>
      <c r="AQ255" s="37"/>
      <c r="AR255" s="37">
        <f t="shared" si="19"/>
        <v>0</v>
      </c>
      <c r="AS255" s="37">
        <f t="array" aca="1" ref="AS255" ca="1">IF(ISERROR(INDIRECT("SYSGROUP"&amp;MATCH(J255,TeamGroup,0))),0,COUNTA(INDIRECT("SYSGROUP"&amp;MATCH(J255,TeamGroup,0))))</f>
        <v>0</v>
      </c>
      <c r="AT255" s="37">
        <f t="shared" ca="1" si="20"/>
        <v>0</v>
      </c>
      <c r="AU255" s="37">
        <f t="shared" ca="1" si="18"/>
        <v>0</v>
      </c>
    </row>
    <row r="256" spans="1:47" ht="15.75" hidden="1" thickBot="1">
      <c r="A256" s="55">
        <f t="shared" si="16"/>
        <v>251</v>
      </c>
      <c r="B256" s="56" t="str">
        <f t="shared" ca="1" si="17"/>
        <v/>
      </c>
      <c r="C256" s="14"/>
      <c r="D256" s="14"/>
      <c r="E256" s="111"/>
      <c r="F256" s="19"/>
      <c r="G256" s="15"/>
      <c r="H256" s="14"/>
      <c r="I256" s="14"/>
      <c r="J256" s="14"/>
      <c r="K256" s="16"/>
      <c r="L256" s="17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43"/>
      <c r="AQ256" s="37"/>
      <c r="AR256" s="37">
        <f t="shared" si="19"/>
        <v>0</v>
      </c>
      <c r="AS256" s="37">
        <f t="array" aca="1" ref="AS256" ca="1">IF(ISERROR(INDIRECT("SYSGROUP"&amp;MATCH(J256,TeamGroup,0))),0,COUNTA(INDIRECT("SYSGROUP"&amp;MATCH(J256,TeamGroup,0))))</f>
        <v>0</v>
      </c>
      <c r="AT256" s="37">
        <f t="shared" ca="1" si="20"/>
        <v>0</v>
      </c>
      <c r="AU256" s="37">
        <f t="shared" ca="1" si="18"/>
        <v>0</v>
      </c>
    </row>
    <row r="257" spans="1:47" ht="15.75" hidden="1" thickBot="1">
      <c r="A257" s="55">
        <f t="shared" si="16"/>
        <v>252</v>
      </c>
      <c r="B257" s="56" t="str">
        <f t="shared" ca="1" si="17"/>
        <v/>
      </c>
      <c r="C257" s="14"/>
      <c r="D257" s="14"/>
      <c r="E257" s="111"/>
      <c r="F257" s="19"/>
      <c r="G257" s="15"/>
      <c r="H257" s="14"/>
      <c r="I257" s="14"/>
      <c r="J257" s="14"/>
      <c r="K257" s="16"/>
      <c r="L257" s="17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43"/>
      <c r="AQ257" s="37"/>
      <c r="AR257" s="37">
        <f t="shared" si="19"/>
        <v>0</v>
      </c>
      <c r="AS257" s="37">
        <f t="array" aca="1" ref="AS257" ca="1">IF(ISERROR(INDIRECT("SYSGROUP"&amp;MATCH(J257,TeamGroup,0))),0,COUNTA(INDIRECT("SYSGROUP"&amp;MATCH(J257,TeamGroup,0))))</f>
        <v>0</v>
      </c>
      <c r="AT257" s="37">
        <f t="shared" ca="1" si="20"/>
        <v>0</v>
      </c>
      <c r="AU257" s="37">
        <f t="shared" ca="1" si="18"/>
        <v>0</v>
      </c>
    </row>
    <row r="258" spans="1:47" ht="15.75" hidden="1" thickBot="1">
      <c r="A258" s="55">
        <f t="shared" si="16"/>
        <v>253</v>
      </c>
      <c r="B258" s="56" t="str">
        <f t="shared" ca="1" si="17"/>
        <v/>
      </c>
      <c r="C258" s="14"/>
      <c r="D258" s="14"/>
      <c r="E258" s="111"/>
      <c r="F258" s="19"/>
      <c r="G258" s="15"/>
      <c r="H258" s="14"/>
      <c r="I258" s="14"/>
      <c r="J258" s="14"/>
      <c r="K258" s="16"/>
      <c r="L258" s="17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43"/>
      <c r="AQ258" s="37"/>
      <c r="AR258" s="37">
        <f t="shared" si="19"/>
        <v>0</v>
      </c>
      <c r="AS258" s="37">
        <f t="array" aca="1" ref="AS258" ca="1">IF(ISERROR(INDIRECT("SYSGROUP"&amp;MATCH(J258,TeamGroup,0))),0,COUNTA(INDIRECT("SYSGROUP"&amp;MATCH(J258,TeamGroup,0))))</f>
        <v>0</v>
      </c>
      <c r="AT258" s="37">
        <f t="shared" ca="1" si="20"/>
        <v>0</v>
      </c>
      <c r="AU258" s="37">
        <f t="shared" ca="1" si="18"/>
        <v>0</v>
      </c>
    </row>
    <row r="259" spans="1:47" ht="15.75" hidden="1" thickBot="1">
      <c r="A259" s="55">
        <f t="shared" si="16"/>
        <v>254</v>
      </c>
      <c r="B259" s="56" t="str">
        <f t="shared" ca="1" si="17"/>
        <v/>
      </c>
      <c r="C259" s="14"/>
      <c r="D259" s="14"/>
      <c r="E259" s="111"/>
      <c r="F259" s="19"/>
      <c r="G259" s="15"/>
      <c r="H259" s="14"/>
      <c r="I259" s="14"/>
      <c r="J259" s="14"/>
      <c r="K259" s="16"/>
      <c r="L259" s="17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43"/>
      <c r="AQ259" s="37"/>
      <c r="AR259" s="37">
        <f t="shared" si="19"/>
        <v>0</v>
      </c>
      <c r="AS259" s="37">
        <f t="array" aca="1" ref="AS259" ca="1">IF(ISERROR(INDIRECT("SYSGROUP"&amp;MATCH(J259,TeamGroup,0))),0,COUNTA(INDIRECT("SYSGROUP"&amp;MATCH(J259,TeamGroup,0))))</f>
        <v>0</v>
      </c>
      <c r="AT259" s="37">
        <f t="shared" ca="1" si="20"/>
        <v>0</v>
      </c>
      <c r="AU259" s="37">
        <f t="shared" ca="1" si="18"/>
        <v>0</v>
      </c>
    </row>
    <row r="260" spans="1:47" ht="15.75" hidden="1" thickBot="1">
      <c r="A260" s="55">
        <f t="shared" si="16"/>
        <v>255</v>
      </c>
      <c r="B260" s="56" t="str">
        <f t="shared" ca="1" si="17"/>
        <v/>
      </c>
      <c r="C260" s="14"/>
      <c r="D260" s="14"/>
      <c r="E260" s="111"/>
      <c r="F260" s="19"/>
      <c r="G260" s="15"/>
      <c r="H260" s="14"/>
      <c r="I260" s="14"/>
      <c r="J260" s="14"/>
      <c r="K260" s="16"/>
      <c r="L260" s="17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43"/>
      <c r="AQ260" s="37"/>
      <c r="AR260" s="37">
        <f t="shared" si="19"/>
        <v>0</v>
      </c>
      <c r="AS260" s="37">
        <f t="array" aca="1" ref="AS260" ca="1">IF(ISERROR(INDIRECT("SYSGROUP"&amp;MATCH(J260,TeamGroup,0))),0,COUNTA(INDIRECT("SYSGROUP"&amp;MATCH(J260,TeamGroup,0))))</f>
        <v>0</v>
      </c>
      <c r="AT260" s="37">
        <f t="shared" ca="1" si="20"/>
        <v>0</v>
      </c>
      <c r="AU260" s="37">
        <f t="shared" ca="1" si="18"/>
        <v>0</v>
      </c>
    </row>
    <row r="261" spans="1:47" ht="15.75" hidden="1" thickBot="1">
      <c r="A261" s="55">
        <f t="shared" si="16"/>
        <v>256</v>
      </c>
      <c r="B261" s="56" t="str">
        <f t="shared" ca="1" si="17"/>
        <v/>
      </c>
      <c r="C261" s="14"/>
      <c r="D261" s="14"/>
      <c r="E261" s="111"/>
      <c r="F261" s="19"/>
      <c r="G261" s="15"/>
      <c r="H261" s="14"/>
      <c r="I261" s="14"/>
      <c r="J261" s="14"/>
      <c r="K261" s="16"/>
      <c r="L261" s="17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43"/>
      <c r="AQ261" s="37"/>
      <c r="AR261" s="37">
        <f t="shared" si="19"/>
        <v>0</v>
      </c>
      <c r="AS261" s="37">
        <f t="array" aca="1" ref="AS261" ca="1">IF(ISERROR(INDIRECT("SYSGROUP"&amp;MATCH(J261,TeamGroup,0))),0,COUNTA(INDIRECT("SYSGROUP"&amp;MATCH(J261,TeamGroup,0))))</f>
        <v>0</v>
      </c>
      <c r="AT261" s="37">
        <f t="shared" ca="1" si="20"/>
        <v>0</v>
      </c>
      <c r="AU261" s="37">
        <f t="shared" ca="1" si="18"/>
        <v>0</v>
      </c>
    </row>
    <row r="262" spans="1:47" ht="15.75" hidden="1" thickBot="1">
      <c r="A262" s="55">
        <f t="shared" ref="A262:A325" si="21">IF((ROW(A262)-System_BacklogHeadRow-1)&lt;System_TaskCount,ROW(A262)-System_BacklogHeadRow-1,"")</f>
        <v>257</v>
      </c>
      <c r="B262" s="56" t="str">
        <f t="shared" ref="B262:B325" ca="1" si="22">IF(K262&lt;&gt;"",K262-SUM(OFFSET(L262,0,1,1,SprintDuration)),"")</f>
        <v/>
      </c>
      <c r="C262" s="14"/>
      <c r="D262" s="14"/>
      <c r="E262" s="111"/>
      <c r="F262" s="19"/>
      <c r="G262" s="15"/>
      <c r="H262" s="14"/>
      <c r="I262" s="14"/>
      <c r="J262" s="14"/>
      <c r="K262" s="16"/>
      <c r="L262" s="17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43"/>
      <c r="AQ262" s="37"/>
      <c r="AR262" s="37">
        <f t="shared" si="19"/>
        <v>0</v>
      </c>
      <c r="AS262" s="37">
        <f t="array" aca="1" ref="AS262" ca="1">IF(ISERROR(INDIRECT("SYSGROUP"&amp;MATCH(J262,TeamGroup,0))),0,COUNTA(INDIRECT("SYSGROUP"&amp;MATCH(J262,TeamGroup,0))))</f>
        <v>0</v>
      </c>
      <c r="AT262" s="37">
        <f t="shared" ca="1" si="20"/>
        <v>0</v>
      </c>
      <c r="AU262" s="37">
        <f t="shared" ref="AU262:AU325" ca="1" si="23">SUM(OFFSET(L262,0,1,1,SprintDuration))</f>
        <v>0</v>
      </c>
    </row>
    <row r="263" spans="1:47" ht="15.75" hidden="1" thickBot="1">
      <c r="A263" s="55">
        <f t="shared" si="21"/>
        <v>258</v>
      </c>
      <c r="B263" s="56" t="str">
        <f t="shared" ca="1" si="22"/>
        <v/>
      </c>
      <c r="C263" s="14"/>
      <c r="D263" s="14"/>
      <c r="E263" s="111"/>
      <c r="F263" s="19"/>
      <c r="G263" s="15"/>
      <c r="H263" s="14"/>
      <c r="I263" s="14"/>
      <c r="J263" s="14"/>
      <c r="K263" s="16"/>
      <c r="L263" s="17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43"/>
      <c r="AQ263" s="37"/>
      <c r="AR263" s="37">
        <f t="shared" ref="AR263:AR326" si="24">COUNTA(I263)</f>
        <v>0</v>
      </c>
      <c r="AS263" s="37">
        <f t="array" aca="1" ref="AS263" ca="1">IF(ISERROR(INDIRECT("SYSGROUP"&amp;MATCH(J263,TeamGroup,0))),0,COUNTA(INDIRECT("SYSGROUP"&amp;MATCH(J263,TeamGroup,0))))</f>
        <v>0</v>
      </c>
      <c r="AT263" s="37">
        <f t="shared" ref="AT263:AT326" ca="1" si="25">SUM(AR263:AS263)</f>
        <v>0</v>
      </c>
      <c r="AU263" s="37">
        <f t="shared" ca="1" si="23"/>
        <v>0</v>
      </c>
    </row>
    <row r="264" spans="1:47" ht="15.75" hidden="1" thickBot="1">
      <c r="A264" s="55">
        <f t="shared" si="21"/>
        <v>259</v>
      </c>
      <c r="B264" s="56" t="str">
        <f t="shared" ca="1" si="22"/>
        <v/>
      </c>
      <c r="C264" s="14"/>
      <c r="D264" s="14"/>
      <c r="E264" s="111"/>
      <c r="F264" s="19"/>
      <c r="G264" s="15"/>
      <c r="H264" s="14"/>
      <c r="I264" s="14"/>
      <c r="J264" s="14"/>
      <c r="K264" s="16"/>
      <c r="L264" s="17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43"/>
      <c r="AQ264" s="37"/>
      <c r="AR264" s="37">
        <f t="shared" si="24"/>
        <v>0</v>
      </c>
      <c r="AS264" s="37">
        <f t="array" aca="1" ref="AS264" ca="1">IF(ISERROR(INDIRECT("SYSGROUP"&amp;MATCH(J264,TeamGroup,0))),0,COUNTA(INDIRECT("SYSGROUP"&amp;MATCH(J264,TeamGroup,0))))</f>
        <v>0</v>
      </c>
      <c r="AT264" s="37">
        <f t="shared" ca="1" si="25"/>
        <v>0</v>
      </c>
      <c r="AU264" s="37">
        <f t="shared" ca="1" si="23"/>
        <v>0</v>
      </c>
    </row>
    <row r="265" spans="1:47" ht="15.75" hidden="1" thickBot="1">
      <c r="A265" s="55">
        <f t="shared" si="21"/>
        <v>260</v>
      </c>
      <c r="B265" s="56" t="str">
        <f t="shared" ca="1" si="22"/>
        <v/>
      </c>
      <c r="C265" s="14"/>
      <c r="D265" s="14"/>
      <c r="E265" s="111"/>
      <c r="F265" s="19"/>
      <c r="G265" s="15"/>
      <c r="H265" s="14"/>
      <c r="I265" s="14"/>
      <c r="J265" s="14"/>
      <c r="K265" s="16"/>
      <c r="L265" s="17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43"/>
      <c r="AQ265" s="37"/>
      <c r="AR265" s="37">
        <f t="shared" si="24"/>
        <v>0</v>
      </c>
      <c r="AS265" s="37">
        <f t="array" aca="1" ref="AS265" ca="1">IF(ISERROR(INDIRECT("SYSGROUP"&amp;MATCH(J265,TeamGroup,0))),0,COUNTA(INDIRECT("SYSGROUP"&amp;MATCH(J265,TeamGroup,0))))</f>
        <v>0</v>
      </c>
      <c r="AT265" s="37">
        <f t="shared" ca="1" si="25"/>
        <v>0</v>
      </c>
      <c r="AU265" s="37">
        <f t="shared" ca="1" si="23"/>
        <v>0</v>
      </c>
    </row>
    <row r="266" spans="1:47" ht="15.75" hidden="1" thickBot="1">
      <c r="A266" s="55">
        <f t="shared" si="21"/>
        <v>261</v>
      </c>
      <c r="B266" s="56" t="str">
        <f t="shared" ca="1" si="22"/>
        <v/>
      </c>
      <c r="C266" s="14"/>
      <c r="D266" s="14"/>
      <c r="E266" s="111"/>
      <c r="F266" s="19"/>
      <c r="G266" s="15"/>
      <c r="H266" s="14"/>
      <c r="I266" s="14"/>
      <c r="J266" s="14"/>
      <c r="K266" s="16"/>
      <c r="L266" s="17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43"/>
      <c r="AQ266" s="37"/>
      <c r="AR266" s="37">
        <f t="shared" si="24"/>
        <v>0</v>
      </c>
      <c r="AS266" s="37">
        <f t="array" aca="1" ref="AS266" ca="1">IF(ISERROR(INDIRECT("SYSGROUP"&amp;MATCH(J266,TeamGroup,0))),0,COUNTA(INDIRECT("SYSGROUP"&amp;MATCH(J266,TeamGroup,0))))</f>
        <v>0</v>
      </c>
      <c r="AT266" s="37">
        <f t="shared" ca="1" si="25"/>
        <v>0</v>
      </c>
      <c r="AU266" s="37">
        <f t="shared" ca="1" si="23"/>
        <v>0</v>
      </c>
    </row>
    <row r="267" spans="1:47" ht="15.75" hidden="1" thickBot="1">
      <c r="A267" s="55">
        <f t="shared" si="21"/>
        <v>262</v>
      </c>
      <c r="B267" s="56" t="str">
        <f t="shared" ca="1" si="22"/>
        <v/>
      </c>
      <c r="C267" s="14"/>
      <c r="D267" s="14"/>
      <c r="E267" s="111"/>
      <c r="F267" s="19"/>
      <c r="G267" s="15"/>
      <c r="H267" s="14"/>
      <c r="I267" s="14"/>
      <c r="J267" s="14"/>
      <c r="K267" s="16"/>
      <c r="L267" s="17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43"/>
      <c r="AQ267" s="37"/>
      <c r="AR267" s="37">
        <f t="shared" si="24"/>
        <v>0</v>
      </c>
      <c r="AS267" s="37">
        <f t="array" aca="1" ref="AS267" ca="1">IF(ISERROR(INDIRECT("SYSGROUP"&amp;MATCH(J267,TeamGroup,0))),0,COUNTA(INDIRECT("SYSGROUP"&amp;MATCH(J267,TeamGroup,0))))</f>
        <v>0</v>
      </c>
      <c r="AT267" s="37">
        <f t="shared" ca="1" si="25"/>
        <v>0</v>
      </c>
      <c r="AU267" s="37">
        <f t="shared" ca="1" si="23"/>
        <v>0</v>
      </c>
    </row>
    <row r="268" spans="1:47" ht="15.75" hidden="1" thickBot="1">
      <c r="A268" s="55">
        <f t="shared" si="21"/>
        <v>263</v>
      </c>
      <c r="B268" s="56" t="str">
        <f t="shared" ca="1" si="22"/>
        <v/>
      </c>
      <c r="C268" s="14"/>
      <c r="D268" s="14"/>
      <c r="E268" s="111"/>
      <c r="F268" s="19"/>
      <c r="G268" s="15"/>
      <c r="H268" s="14"/>
      <c r="I268" s="14"/>
      <c r="J268" s="14"/>
      <c r="K268" s="16"/>
      <c r="L268" s="17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43"/>
      <c r="AQ268" s="37"/>
      <c r="AR268" s="37">
        <f t="shared" si="24"/>
        <v>0</v>
      </c>
      <c r="AS268" s="37">
        <f t="array" aca="1" ref="AS268" ca="1">IF(ISERROR(INDIRECT("SYSGROUP"&amp;MATCH(J268,TeamGroup,0))),0,COUNTA(INDIRECT("SYSGROUP"&amp;MATCH(J268,TeamGroup,0))))</f>
        <v>0</v>
      </c>
      <c r="AT268" s="37">
        <f t="shared" ca="1" si="25"/>
        <v>0</v>
      </c>
      <c r="AU268" s="37">
        <f t="shared" ca="1" si="23"/>
        <v>0</v>
      </c>
    </row>
    <row r="269" spans="1:47" ht="15.75" hidden="1" thickBot="1">
      <c r="A269" s="55">
        <f t="shared" si="21"/>
        <v>264</v>
      </c>
      <c r="B269" s="56" t="str">
        <f t="shared" ca="1" si="22"/>
        <v/>
      </c>
      <c r="C269" s="14"/>
      <c r="D269" s="14"/>
      <c r="E269" s="111"/>
      <c r="F269" s="19"/>
      <c r="G269" s="15"/>
      <c r="H269" s="14"/>
      <c r="I269" s="14"/>
      <c r="J269" s="14"/>
      <c r="K269" s="16"/>
      <c r="L269" s="17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43"/>
      <c r="AQ269" s="37"/>
      <c r="AR269" s="37">
        <f t="shared" si="24"/>
        <v>0</v>
      </c>
      <c r="AS269" s="37">
        <f t="array" aca="1" ref="AS269" ca="1">IF(ISERROR(INDIRECT("SYSGROUP"&amp;MATCH(J269,TeamGroup,0))),0,COUNTA(INDIRECT("SYSGROUP"&amp;MATCH(J269,TeamGroup,0))))</f>
        <v>0</v>
      </c>
      <c r="AT269" s="37">
        <f t="shared" ca="1" si="25"/>
        <v>0</v>
      </c>
      <c r="AU269" s="37">
        <f t="shared" ca="1" si="23"/>
        <v>0</v>
      </c>
    </row>
    <row r="270" spans="1:47" ht="15.75" hidden="1" thickBot="1">
      <c r="A270" s="55">
        <f t="shared" si="21"/>
        <v>265</v>
      </c>
      <c r="B270" s="56" t="str">
        <f t="shared" ca="1" si="22"/>
        <v/>
      </c>
      <c r="C270" s="14"/>
      <c r="D270" s="14"/>
      <c r="E270" s="111"/>
      <c r="F270" s="19"/>
      <c r="G270" s="15"/>
      <c r="H270" s="14"/>
      <c r="I270" s="14"/>
      <c r="J270" s="14"/>
      <c r="K270" s="16"/>
      <c r="L270" s="17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43"/>
      <c r="AQ270" s="37"/>
      <c r="AR270" s="37">
        <f t="shared" si="24"/>
        <v>0</v>
      </c>
      <c r="AS270" s="37">
        <f t="array" aca="1" ref="AS270" ca="1">IF(ISERROR(INDIRECT("SYSGROUP"&amp;MATCH(J270,TeamGroup,0))),0,COUNTA(INDIRECT("SYSGROUP"&amp;MATCH(J270,TeamGroup,0))))</f>
        <v>0</v>
      </c>
      <c r="AT270" s="37">
        <f t="shared" ca="1" si="25"/>
        <v>0</v>
      </c>
      <c r="AU270" s="37">
        <f t="shared" ca="1" si="23"/>
        <v>0</v>
      </c>
    </row>
    <row r="271" spans="1:47" ht="15.75" hidden="1" thickBot="1">
      <c r="A271" s="55">
        <f t="shared" si="21"/>
        <v>266</v>
      </c>
      <c r="B271" s="56" t="str">
        <f t="shared" ca="1" si="22"/>
        <v/>
      </c>
      <c r="C271" s="14"/>
      <c r="D271" s="14"/>
      <c r="E271" s="111"/>
      <c r="F271" s="19"/>
      <c r="G271" s="15"/>
      <c r="H271" s="14"/>
      <c r="I271" s="14"/>
      <c r="J271" s="14"/>
      <c r="K271" s="16"/>
      <c r="L271" s="17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43"/>
      <c r="AQ271" s="37"/>
      <c r="AR271" s="37">
        <f t="shared" si="24"/>
        <v>0</v>
      </c>
      <c r="AS271" s="37">
        <f t="array" aca="1" ref="AS271" ca="1">IF(ISERROR(INDIRECT("SYSGROUP"&amp;MATCH(J271,TeamGroup,0))),0,COUNTA(INDIRECT("SYSGROUP"&amp;MATCH(J271,TeamGroup,0))))</f>
        <v>0</v>
      </c>
      <c r="AT271" s="37">
        <f t="shared" ca="1" si="25"/>
        <v>0</v>
      </c>
      <c r="AU271" s="37">
        <f t="shared" ca="1" si="23"/>
        <v>0</v>
      </c>
    </row>
    <row r="272" spans="1:47" ht="15.75" hidden="1" thickBot="1">
      <c r="A272" s="55">
        <f t="shared" si="21"/>
        <v>267</v>
      </c>
      <c r="B272" s="56" t="str">
        <f t="shared" ca="1" si="22"/>
        <v/>
      </c>
      <c r="C272" s="14"/>
      <c r="D272" s="14"/>
      <c r="E272" s="111"/>
      <c r="F272" s="19"/>
      <c r="G272" s="15"/>
      <c r="H272" s="14"/>
      <c r="I272" s="14"/>
      <c r="J272" s="14"/>
      <c r="K272" s="16"/>
      <c r="L272" s="17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43"/>
      <c r="AQ272" s="37"/>
      <c r="AR272" s="37">
        <f t="shared" si="24"/>
        <v>0</v>
      </c>
      <c r="AS272" s="37">
        <f t="array" aca="1" ref="AS272" ca="1">IF(ISERROR(INDIRECT("SYSGROUP"&amp;MATCH(J272,TeamGroup,0))),0,COUNTA(INDIRECT("SYSGROUP"&amp;MATCH(J272,TeamGroup,0))))</f>
        <v>0</v>
      </c>
      <c r="AT272" s="37">
        <f t="shared" ca="1" si="25"/>
        <v>0</v>
      </c>
      <c r="AU272" s="37">
        <f t="shared" ca="1" si="23"/>
        <v>0</v>
      </c>
    </row>
    <row r="273" spans="1:47" ht="15.75" hidden="1" thickBot="1">
      <c r="A273" s="55">
        <f t="shared" si="21"/>
        <v>268</v>
      </c>
      <c r="B273" s="56" t="str">
        <f t="shared" ca="1" si="22"/>
        <v/>
      </c>
      <c r="C273" s="14"/>
      <c r="D273" s="14"/>
      <c r="E273" s="111"/>
      <c r="F273" s="19"/>
      <c r="G273" s="15"/>
      <c r="H273" s="14"/>
      <c r="I273" s="14"/>
      <c r="J273" s="14"/>
      <c r="K273" s="16"/>
      <c r="L273" s="17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43"/>
      <c r="AQ273" s="37"/>
      <c r="AR273" s="37">
        <f t="shared" si="24"/>
        <v>0</v>
      </c>
      <c r="AS273" s="37">
        <f t="array" aca="1" ref="AS273" ca="1">IF(ISERROR(INDIRECT("SYSGROUP"&amp;MATCH(J273,TeamGroup,0))),0,COUNTA(INDIRECT("SYSGROUP"&amp;MATCH(J273,TeamGroup,0))))</f>
        <v>0</v>
      </c>
      <c r="AT273" s="37">
        <f t="shared" ca="1" si="25"/>
        <v>0</v>
      </c>
      <c r="AU273" s="37">
        <f t="shared" ca="1" si="23"/>
        <v>0</v>
      </c>
    </row>
    <row r="274" spans="1:47" ht="15.75" hidden="1" thickBot="1">
      <c r="A274" s="55">
        <f t="shared" si="21"/>
        <v>269</v>
      </c>
      <c r="B274" s="56" t="str">
        <f t="shared" ca="1" si="22"/>
        <v/>
      </c>
      <c r="C274" s="14"/>
      <c r="D274" s="14"/>
      <c r="E274" s="111"/>
      <c r="F274" s="19"/>
      <c r="G274" s="15"/>
      <c r="H274" s="14"/>
      <c r="I274" s="14"/>
      <c r="J274" s="14"/>
      <c r="K274" s="16"/>
      <c r="L274" s="17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43"/>
      <c r="AQ274" s="37"/>
      <c r="AR274" s="37">
        <f t="shared" si="24"/>
        <v>0</v>
      </c>
      <c r="AS274" s="37">
        <f t="array" aca="1" ref="AS274" ca="1">IF(ISERROR(INDIRECT("SYSGROUP"&amp;MATCH(J274,TeamGroup,0))),0,COUNTA(INDIRECT("SYSGROUP"&amp;MATCH(J274,TeamGroup,0))))</f>
        <v>0</v>
      </c>
      <c r="AT274" s="37">
        <f t="shared" ca="1" si="25"/>
        <v>0</v>
      </c>
      <c r="AU274" s="37">
        <f t="shared" ca="1" si="23"/>
        <v>0</v>
      </c>
    </row>
    <row r="275" spans="1:47" ht="15.75" hidden="1" thickBot="1">
      <c r="A275" s="55">
        <f t="shared" si="21"/>
        <v>270</v>
      </c>
      <c r="B275" s="56" t="str">
        <f t="shared" ca="1" si="22"/>
        <v/>
      </c>
      <c r="C275" s="14"/>
      <c r="D275" s="14"/>
      <c r="E275" s="111"/>
      <c r="F275" s="19"/>
      <c r="G275" s="15"/>
      <c r="H275" s="14"/>
      <c r="I275" s="14"/>
      <c r="J275" s="14"/>
      <c r="K275" s="16"/>
      <c r="L275" s="17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43"/>
      <c r="AQ275" s="37"/>
      <c r="AR275" s="37">
        <f t="shared" si="24"/>
        <v>0</v>
      </c>
      <c r="AS275" s="37">
        <f t="array" aca="1" ref="AS275" ca="1">IF(ISERROR(INDIRECT("SYSGROUP"&amp;MATCH(J275,TeamGroup,0))),0,COUNTA(INDIRECT("SYSGROUP"&amp;MATCH(J275,TeamGroup,0))))</f>
        <v>0</v>
      </c>
      <c r="AT275" s="37">
        <f t="shared" ca="1" si="25"/>
        <v>0</v>
      </c>
      <c r="AU275" s="37">
        <f t="shared" ca="1" si="23"/>
        <v>0</v>
      </c>
    </row>
    <row r="276" spans="1:47" ht="15.75" hidden="1" thickBot="1">
      <c r="A276" s="55">
        <f t="shared" si="21"/>
        <v>271</v>
      </c>
      <c r="B276" s="56" t="str">
        <f t="shared" ca="1" si="22"/>
        <v/>
      </c>
      <c r="C276" s="14"/>
      <c r="D276" s="14"/>
      <c r="E276" s="111"/>
      <c r="F276" s="19"/>
      <c r="G276" s="15"/>
      <c r="H276" s="14"/>
      <c r="I276" s="14"/>
      <c r="J276" s="14"/>
      <c r="K276" s="16"/>
      <c r="L276" s="17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43"/>
      <c r="AQ276" s="37"/>
      <c r="AR276" s="37">
        <f t="shared" si="24"/>
        <v>0</v>
      </c>
      <c r="AS276" s="37">
        <f t="array" aca="1" ref="AS276" ca="1">IF(ISERROR(INDIRECT("SYSGROUP"&amp;MATCH(J276,TeamGroup,0))),0,COUNTA(INDIRECT("SYSGROUP"&amp;MATCH(J276,TeamGroup,0))))</f>
        <v>0</v>
      </c>
      <c r="AT276" s="37">
        <f t="shared" ca="1" si="25"/>
        <v>0</v>
      </c>
      <c r="AU276" s="37">
        <f t="shared" ca="1" si="23"/>
        <v>0</v>
      </c>
    </row>
    <row r="277" spans="1:47" ht="15.75" hidden="1" thickBot="1">
      <c r="A277" s="55">
        <f t="shared" si="21"/>
        <v>272</v>
      </c>
      <c r="B277" s="56" t="str">
        <f t="shared" ca="1" si="22"/>
        <v/>
      </c>
      <c r="C277" s="14"/>
      <c r="D277" s="14"/>
      <c r="E277" s="111"/>
      <c r="F277" s="19"/>
      <c r="G277" s="15"/>
      <c r="H277" s="14"/>
      <c r="I277" s="14"/>
      <c r="J277" s="14"/>
      <c r="K277" s="16"/>
      <c r="L277" s="17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43"/>
      <c r="AQ277" s="37"/>
      <c r="AR277" s="37">
        <f t="shared" si="24"/>
        <v>0</v>
      </c>
      <c r="AS277" s="37">
        <f t="array" aca="1" ref="AS277" ca="1">IF(ISERROR(INDIRECT("SYSGROUP"&amp;MATCH(J277,TeamGroup,0))),0,COUNTA(INDIRECT("SYSGROUP"&amp;MATCH(J277,TeamGroup,0))))</f>
        <v>0</v>
      </c>
      <c r="AT277" s="37">
        <f t="shared" ca="1" si="25"/>
        <v>0</v>
      </c>
      <c r="AU277" s="37">
        <f t="shared" ca="1" si="23"/>
        <v>0</v>
      </c>
    </row>
    <row r="278" spans="1:47" ht="15.75" hidden="1" thickBot="1">
      <c r="A278" s="55">
        <f t="shared" si="21"/>
        <v>273</v>
      </c>
      <c r="B278" s="56" t="str">
        <f t="shared" ca="1" si="22"/>
        <v/>
      </c>
      <c r="C278" s="14"/>
      <c r="D278" s="14"/>
      <c r="E278" s="111"/>
      <c r="F278" s="19"/>
      <c r="G278" s="15"/>
      <c r="H278" s="14"/>
      <c r="I278" s="14"/>
      <c r="J278" s="14"/>
      <c r="K278" s="16"/>
      <c r="L278" s="17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43"/>
      <c r="AQ278" s="37"/>
      <c r="AR278" s="37">
        <f t="shared" si="24"/>
        <v>0</v>
      </c>
      <c r="AS278" s="37">
        <f t="array" aca="1" ref="AS278" ca="1">IF(ISERROR(INDIRECT("SYSGROUP"&amp;MATCH(J278,TeamGroup,0))),0,COUNTA(INDIRECT("SYSGROUP"&amp;MATCH(J278,TeamGroup,0))))</f>
        <v>0</v>
      </c>
      <c r="AT278" s="37">
        <f t="shared" ca="1" si="25"/>
        <v>0</v>
      </c>
      <c r="AU278" s="37">
        <f t="shared" ca="1" si="23"/>
        <v>0</v>
      </c>
    </row>
    <row r="279" spans="1:47" ht="15.75" hidden="1" thickBot="1">
      <c r="A279" s="55">
        <f t="shared" si="21"/>
        <v>274</v>
      </c>
      <c r="B279" s="56" t="str">
        <f t="shared" ca="1" si="22"/>
        <v/>
      </c>
      <c r="C279" s="14"/>
      <c r="D279" s="14"/>
      <c r="E279" s="111"/>
      <c r="F279" s="19"/>
      <c r="G279" s="15"/>
      <c r="H279" s="14"/>
      <c r="I279" s="14"/>
      <c r="J279" s="14"/>
      <c r="K279" s="16"/>
      <c r="L279" s="17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43"/>
      <c r="AQ279" s="37"/>
      <c r="AR279" s="37">
        <f t="shared" si="24"/>
        <v>0</v>
      </c>
      <c r="AS279" s="37">
        <f t="array" aca="1" ref="AS279" ca="1">IF(ISERROR(INDIRECT("SYSGROUP"&amp;MATCH(J279,TeamGroup,0))),0,COUNTA(INDIRECT("SYSGROUP"&amp;MATCH(J279,TeamGroup,0))))</f>
        <v>0</v>
      </c>
      <c r="AT279" s="37">
        <f t="shared" ca="1" si="25"/>
        <v>0</v>
      </c>
      <c r="AU279" s="37">
        <f t="shared" ca="1" si="23"/>
        <v>0</v>
      </c>
    </row>
    <row r="280" spans="1:47" ht="15.75" hidden="1" thickBot="1">
      <c r="A280" s="55">
        <f t="shared" si="21"/>
        <v>275</v>
      </c>
      <c r="B280" s="56" t="str">
        <f t="shared" ca="1" si="22"/>
        <v/>
      </c>
      <c r="C280" s="14"/>
      <c r="D280" s="14"/>
      <c r="E280" s="111"/>
      <c r="F280" s="19"/>
      <c r="G280" s="15"/>
      <c r="H280" s="14"/>
      <c r="I280" s="14"/>
      <c r="J280" s="14"/>
      <c r="K280" s="16"/>
      <c r="L280" s="17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43"/>
      <c r="AQ280" s="37"/>
      <c r="AR280" s="37">
        <f t="shared" si="24"/>
        <v>0</v>
      </c>
      <c r="AS280" s="37">
        <f t="array" aca="1" ref="AS280" ca="1">IF(ISERROR(INDIRECT("SYSGROUP"&amp;MATCH(J280,TeamGroup,0))),0,COUNTA(INDIRECT("SYSGROUP"&amp;MATCH(J280,TeamGroup,0))))</f>
        <v>0</v>
      </c>
      <c r="AT280" s="37">
        <f t="shared" ca="1" si="25"/>
        <v>0</v>
      </c>
      <c r="AU280" s="37">
        <f t="shared" ca="1" si="23"/>
        <v>0</v>
      </c>
    </row>
    <row r="281" spans="1:47" ht="15.75" hidden="1" thickBot="1">
      <c r="A281" s="55">
        <f t="shared" si="21"/>
        <v>276</v>
      </c>
      <c r="B281" s="56" t="str">
        <f t="shared" ca="1" si="22"/>
        <v/>
      </c>
      <c r="C281" s="14"/>
      <c r="D281" s="14"/>
      <c r="E281" s="111"/>
      <c r="F281" s="19"/>
      <c r="G281" s="15"/>
      <c r="H281" s="14"/>
      <c r="I281" s="14"/>
      <c r="J281" s="14"/>
      <c r="K281" s="16"/>
      <c r="L281" s="17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43"/>
      <c r="AQ281" s="37"/>
      <c r="AR281" s="37">
        <f t="shared" si="24"/>
        <v>0</v>
      </c>
      <c r="AS281" s="37">
        <f t="array" aca="1" ref="AS281" ca="1">IF(ISERROR(INDIRECT("SYSGROUP"&amp;MATCH(J281,TeamGroup,0))),0,COUNTA(INDIRECT("SYSGROUP"&amp;MATCH(J281,TeamGroup,0))))</f>
        <v>0</v>
      </c>
      <c r="AT281" s="37">
        <f t="shared" ca="1" si="25"/>
        <v>0</v>
      </c>
      <c r="AU281" s="37">
        <f t="shared" ca="1" si="23"/>
        <v>0</v>
      </c>
    </row>
    <row r="282" spans="1:47" ht="15.75" hidden="1" thickBot="1">
      <c r="A282" s="55">
        <f t="shared" si="21"/>
        <v>277</v>
      </c>
      <c r="B282" s="56" t="str">
        <f t="shared" ca="1" si="22"/>
        <v/>
      </c>
      <c r="C282" s="14"/>
      <c r="D282" s="14"/>
      <c r="E282" s="111"/>
      <c r="F282" s="19"/>
      <c r="G282" s="15"/>
      <c r="H282" s="14"/>
      <c r="I282" s="14"/>
      <c r="J282" s="14"/>
      <c r="K282" s="16"/>
      <c r="L282" s="17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43"/>
      <c r="AQ282" s="37"/>
      <c r="AR282" s="37">
        <f t="shared" si="24"/>
        <v>0</v>
      </c>
      <c r="AS282" s="37">
        <f t="array" aca="1" ref="AS282" ca="1">IF(ISERROR(INDIRECT("SYSGROUP"&amp;MATCH(J282,TeamGroup,0))),0,COUNTA(INDIRECT("SYSGROUP"&amp;MATCH(J282,TeamGroup,0))))</f>
        <v>0</v>
      </c>
      <c r="AT282" s="37">
        <f t="shared" ca="1" si="25"/>
        <v>0</v>
      </c>
      <c r="AU282" s="37">
        <f t="shared" ca="1" si="23"/>
        <v>0</v>
      </c>
    </row>
    <row r="283" spans="1:47" ht="15.75" hidden="1" thickBot="1">
      <c r="A283" s="55">
        <f t="shared" si="21"/>
        <v>278</v>
      </c>
      <c r="B283" s="56" t="str">
        <f t="shared" ca="1" si="22"/>
        <v/>
      </c>
      <c r="C283" s="14"/>
      <c r="D283" s="14"/>
      <c r="E283" s="111"/>
      <c r="F283" s="19"/>
      <c r="G283" s="15"/>
      <c r="H283" s="14"/>
      <c r="I283" s="14"/>
      <c r="J283" s="14"/>
      <c r="K283" s="16"/>
      <c r="L283" s="17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43"/>
      <c r="AQ283" s="37"/>
      <c r="AR283" s="37">
        <f t="shared" si="24"/>
        <v>0</v>
      </c>
      <c r="AS283" s="37">
        <f t="array" aca="1" ref="AS283" ca="1">IF(ISERROR(INDIRECT("SYSGROUP"&amp;MATCH(J283,TeamGroup,0))),0,COUNTA(INDIRECT("SYSGROUP"&amp;MATCH(J283,TeamGroup,0))))</f>
        <v>0</v>
      </c>
      <c r="AT283" s="37">
        <f t="shared" ca="1" si="25"/>
        <v>0</v>
      </c>
      <c r="AU283" s="37">
        <f t="shared" ca="1" si="23"/>
        <v>0</v>
      </c>
    </row>
    <row r="284" spans="1:47" ht="15.75" hidden="1" thickBot="1">
      <c r="A284" s="55">
        <f t="shared" si="21"/>
        <v>279</v>
      </c>
      <c r="B284" s="56" t="str">
        <f t="shared" ca="1" si="22"/>
        <v/>
      </c>
      <c r="C284" s="14"/>
      <c r="D284" s="14"/>
      <c r="E284" s="111"/>
      <c r="F284" s="19"/>
      <c r="G284" s="15"/>
      <c r="H284" s="14"/>
      <c r="I284" s="14"/>
      <c r="J284" s="14"/>
      <c r="K284" s="16"/>
      <c r="L284" s="17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43"/>
      <c r="AQ284" s="37"/>
      <c r="AR284" s="37">
        <f t="shared" si="24"/>
        <v>0</v>
      </c>
      <c r="AS284" s="37">
        <f t="array" aca="1" ref="AS284" ca="1">IF(ISERROR(INDIRECT("SYSGROUP"&amp;MATCH(J284,TeamGroup,0))),0,COUNTA(INDIRECT("SYSGROUP"&amp;MATCH(J284,TeamGroup,0))))</f>
        <v>0</v>
      </c>
      <c r="AT284" s="37">
        <f t="shared" ca="1" si="25"/>
        <v>0</v>
      </c>
      <c r="AU284" s="37">
        <f t="shared" ca="1" si="23"/>
        <v>0</v>
      </c>
    </row>
    <row r="285" spans="1:47" ht="15.75" hidden="1" thickBot="1">
      <c r="A285" s="55">
        <f t="shared" si="21"/>
        <v>280</v>
      </c>
      <c r="B285" s="56" t="str">
        <f t="shared" ca="1" si="22"/>
        <v/>
      </c>
      <c r="C285" s="14"/>
      <c r="D285" s="14"/>
      <c r="E285" s="111"/>
      <c r="F285" s="19"/>
      <c r="G285" s="15"/>
      <c r="H285" s="14"/>
      <c r="I285" s="14"/>
      <c r="J285" s="14"/>
      <c r="K285" s="16"/>
      <c r="L285" s="17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43"/>
      <c r="AQ285" s="37"/>
      <c r="AR285" s="37">
        <f t="shared" si="24"/>
        <v>0</v>
      </c>
      <c r="AS285" s="37">
        <f t="array" aca="1" ref="AS285" ca="1">IF(ISERROR(INDIRECT("SYSGROUP"&amp;MATCH(J285,TeamGroup,0))),0,COUNTA(INDIRECT("SYSGROUP"&amp;MATCH(J285,TeamGroup,0))))</f>
        <v>0</v>
      </c>
      <c r="AT285" s="37">
        <f t="shared" ca="1" si="25"/>
        <v>0</v>
      </c>
      <c r="AU285" s="37">
        <f t="shared" ca="1" si="23"/>
        <v>0</v>
      </c>
    </row>
    <row r="286" spans="1:47" ht="15.75" hidden="1" thickBot="1">
      <c r="A286" s="55">
        <f t="shared" si="21"/>
        <v>281</v>
      </c>
      <c r="B286" s="56" t="str">
        <f t="shared" ca="1" si="22"/>
        <v/>
      </c>
      <c r="C286" s="14"/>
      <c r="D286" s="14"/>
      <c r="E286" s="111"/>
      <c r="F286" s="19"/>
      <c r="G286" s="15"/>
      <c r="H286" s="14"/>
      <c r="I286" s="14"/>
      <c r="J286" s="14"/>
      <c r="K286" s="16"/>
      <c r="L286" s="17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43"/>
      <c r="AQ286" s="37"/>
      <c r="AR286" s="37">
        <f t="shared" si="24"/>
        <v>0</v>
      </c>
      <c r="AS286" s="37">
        <f t="array" aca="1" ref="AS286" ca="1">IF(ISERROR(INDIRECT("SYSGROUP"&amp;MATCH(J286,TeamGroup,0))),0,COUNTA(INDIRECT("SYSGROUP"&amp;MATCH(J286,TeamGroup,0))))</f>
        <v>0</v>
      </c>
      <c r="AT286" s="37">
        <f t="shared" ca="1" si="25"/>
        <v>0</v>
      </c>
      <c r="AU286" s="37">
        <f t="shared" ca="1" si="23"/>
        <v>0</v>
      </c>
    </row>
    <row r="287" spans="1:47" ht="15.75" hidden="1" thickBot="1">
      <c r="A287" s="55">
        <f t="shared" si="21"/>
        <v>282</v>
      </c>
      <c r="B287" s="56" t="str">
        <f t="shared" ca="1" si="22"/>
        <v/>
      </c>
      <c r="C287" s="14"/>
      <c r="D287" s="14"/>
      <c r="E287" s="111"/>
      <c r="F287" s="19"/>
      <c r="G287" s="15"/>
      <c r="H287" s="14"/>
      <c r="I287" s="14"/>
      <c r="J287" s="14"/>
      <c r="K287" s="16"/>
      <c r="L287" s="17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43"/>
      <c r="AQ287" s="37"/>
      <c r="AR287" s="37">
        <f t="shared" si="24"/>
        <v>0</v>
      </c>
      <c r="AS287" s="37">
        <f t="array" aca="1" ref="AS287" ca="1">IF(ISERROR(INDIRECT("SYSGROUP"&amp;MATCH(J287,TeamGroup,0))),0,COUNTA(INDIRECT("SYSGROUP"&amp;MATCH(J287,TeamGroup,0))))</f>
        <v>0</v>
      </c>
      <c r="AT287" s="37">
        <f t="shared" ca="1" si="25"/>
        <v>0</v>
      </c>
      <c r="AU287" s="37">
        <f t="shared" ca="1" si="23"/>
        <v>0</v>
      </c>
    </row>
    <row r="288" spans="1:47" ht="15.75" hidden="1" thickBot="1">
      <c r="A288" s="55">
        <f t="shared" si="21"/>
        <v>283</v>
      </c>
      <c r="B288" s="56" t="str">
        <f t="shared" ca="1" si="22"/>
        <v/>
      </c>
      <c r="C288" s="14"/>
      <c r="D288" s="14"/>
      <c r="E288" s="111"/>
      <c r="F288" s="19"/>
      <c r="G288" s="15"/>
      <c r="H288" s="14"/>
      <c r="I288" s="14"/>
      <c r="J288" s="14"/>
      <c r="K288" s="16"/>
      <c r="L288" s="17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43"/>
      <c r="AQ288" s="37"/>
      <c r="AR288" s="37">
        <f t="shared" si="24"/>
        <v>0</v>
      </c>
      <c r="AS288" s="37">
        <f t="array" aca="1" ref="AS288" ca="1">IF(ISERROR(INDIRECT("SYSGROUP"&amp;MATCH(J288,TeamGroup,0))),0,COUNTA(INDIRECT("SYSGROUP"&amp;MATCH(J288,TeamGroup,0))))</f>
        <v>0</v>
      </c>
      <c r="AT288" s="37">
        <f t="shared" ca="1" si="25"/>
        <v>0</v>
      </c>
      <c r="AU288" s="37">
        <f t="shared" ca="1" si="23"/>
        <v>0</v>
      </c>
    </row>
    <row r="289" spans="1:47" ht="15.75" hidden="1" thickBot="1">
      <c r="A289" s="55">
        <f t="shared" si="21"/>
        <v>284</v>
      </c>
      <c r="B289" s="56" t="str">
        <f t="shared" ca="1" si="22"/>
        <v/>
      </c>
      <c r="C289" s="14"/>
      <c r="D289" s="14"/>
      <c r="E289" s="111"/>
      <c r="F289" s="19"/>
      <c r="G289" s="15"/>
      <c r="H289" s="14"/>
      <c r="I289" s="14"/>
      <c r="J289" s="14"/>
      <c r="K289" s="16"/>
      <c r="L289" s="17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43"/>
      <c r="AQ289" s="37"/>
      <c r="AR289" s="37">
        <f t="shared" si="24"/>
        <v>0</v>
      </c>
      <c r="AS289" s="37">
        <f t="array" aca="1" ref="AS289" ca="1">IF(ISERROR(INDIRECT("SYSGROUP"&amp;MATCH(J289,TeamGroup,0))),0,COUNTA(INDIRECT("SYSGROUP"&amp;MATCH(J289,TeamGroup,0))))</f>
        <v>0</v>
      </c>
      <c r="AT289" s="37">
        <f t="shared" ca="1" si="25"/>
        <v>0</v>
      </c>
      <c r="AU289" s="37">
        <f t="shared" ca="1" si="23"/>
        <v>0</v>
      </c>
    </row>
    <row r="290" spans="1:47" ht="15.75" hidden="1" thickBot="1">
      <c r="A290" s="55">
        <f t="shared" si="21"/>
        <v>285</v>
      </c>
      <c r="B290" s="56" t="str">
        <f t="shared" ca="1" si="22"/>
        <v/>
      </c>
      <c r="C290" s="14"/>
      <c r="D290" s="14"/>
      <c r="E290" s="111"/>
      <c r="F290" s="19"/>
      <c r="G290" s="15"/>
      <c r="H290" s="14"/>
      <c r="I290" s="14"/>
      <c r="J290" s="14"/>
      <c r="K290" s="16"/>
      <c r="L290" s="17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43"/>
      <c r="AQ290" s="37"/>
      <c r="AR290" s="37">
        <f t="shared" si="24"/>
        <v>0</v>
      </c>
      <c r="AS290" s="37">
        <f t="array" aca="1" ref="AS290" ca="1">IF(ISERROR(INDIRECT("SYSGROUP"&amp;MATCH(J290,TeamGroup,0))),0,COUNTA(INDIRECT("SYSGROUP"&amp;MATCH(J290,TeamGroup,0))))</f>
        <v>0</v>
      </c>
      <c r="AT290" s="37">
        <f t="shared" ca="1" si="25"/>
        <v>0</v>
      </c>
      <c r="AU290" s="37">
        <f t="shared" ca="1" si="23"/>
        <v>0</v>
      </c>
    </row>
    <row r="291" spans="1:47" ht="15.75" hidden="1" thickBot="1">
      <c r="A291" s="55">
        <f t="shared" si="21"/>
        <v>286</v>
      </c>
      <c r="B291" s="56" t="str">
        <f t="shared" ca="1" si="22"/>
        <v/>
      </c>
      <c r="C291" s="14"/>
      <c r="D291" s="14"/>
      <c r="E291" s="111"/>
      <c r="F291" s="19"/>
      <c r="G291" s="15"/>
      <c r="H291" s="14"/>
      <c r="I291" s="14"/>
      <c r="J291" s="14"/>
      <c r="K291" s="16"/>
      <c r="L291" s="17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43"/>
      <c r="AQ291" s="37"/>
      <c r="AR291" s="37">
        <f t="shared" si="24"/>
        <v>0</v>
      </c>
      <c r="AS291" s="37">
        <f t="array" aca="1" ref="AS291" ca="1">IF(ISERROR(INDIRECT("SYSGROUP"&amp;MATCH(J291,TeamGroup,0))),0,COUNTA(INDIRECT("SYSGROUP"&amp;MATCH(J291,TeamGroup,0))))</f>
        <v>0</v>
      </c>
      <c r="AT291" s="37">
        <f t="shared" ca="1" si="25"/>
        <v>0</v>
      </c>
      <c r="AU291" s="37">
        <f t="shared" ca="1" si="23"/>
        <v>0</v>
      </c>
    </row>
    <row r="292" spans="1:47" ht="15.75" hidden="1" thickBot="1">
      <c r="A292" s="55">
        <f t="shared" si="21"/>
        <v>287</v>
      </c>
      <c r="B292" s="56" t="str">
        <f t="shared" ca="1" si="22"/>
        <v/>
      </c>
      <c r="C292" s="14"/>
      <c r="D292" s="14"/>
      <c r="E292" s="111"/>
      <c r="F292" s="19"/>
      <c r="G292" s="15"/>
      <c r="H292" s="14"/>
      <c r="I292" s="14"/>
      <c r="J292" s="14"/>
      <c r="K292" s="16"/>
      <c r="L292" s="17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43"/>
      <c r="AQ292" s="37"/>
      <c r="AR292" s="37">
        <f t="shared" si="24"/>
        <v>0</v>
      </c>
      <c r="AS292" s="37">
        <f t="array" aca="1" ref="AS292" ca="1">IF(ISERROR(INDIRECT("SYSGROUP"&amp;MATCH(J292,TeamGroup,0))),0,COUNTA(INDIRECT("SYSGROUP"&amp;MATCH(J292,TeamGroup,0))))</f>
        <v>0</v>
      </c>
      <c r="AT292" s="37">
        <f t="shared" ca="1" si="25"/>
        <v>0</v>
      </c>
      <c r="AU292" s="37">
        <f t="shared" ca="1" si="23"/>
        <v>0</v>
      </c>
    </row>
    <row r="293" spans="1:47" ht="15.75" hidden="1" thickBot="1">
      <c r="A293" s="55">
        <f t="shared" si="21"/>
        <v>288</v>
      </c>
      <c r="B293" s="56" t="str">
        <f t="shared" ca="1" si="22"/>
        <v/>
      </c>
      <c r="C293" s="14"/>
      <c r="D293" s="14"/>
      <c r="E293" s="111"/>
      <c r="F293" s="19"/>
      <c r="G293" s="15"/>
      <c r="H293" s="14"/>
      <c r="I293" s="14"/>
      <c r="J293" s="14"/>
      <c r="K293" s="16"/>
      <c r="L293" s="17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43"/>
      <c r="AQ293" s="37"/>
      <c r="AR293" s="37">
        <f t="shared" si="24"/>
        <v>0</v>
      </c>
      <c r="AS293" s="37">
        <f t="array" aca="1" ref="AS293" ca="1">IF(ISERROR(INDIRECT("SYSGROUP"&amp;MATCH(J293,TeamGroup,0))),0,COUNTA(INDIRECT("SYSGROUP"&amp;MATCH(J293,TeamGroup,0))))</f>
        <v>0</v>
      </c>
      <c r="AT293" s="37">
        <f t="shared" ca="1" si="25"/>
        <v>0</v>
      </c>
      <c r="AU293" s="37">
        <f t="shared" ca="1" si="23"/>
        <v>0</v>
      </c>
    </row>
    <row r="294" spans="1:47" ht="15.75" hidden="1" thickBot="1">
      <c r="A294" s="55">
        <f t="shared" si="21"/>
        <v>289</v>
      </c>
      <c r="B294" s="56" t="str">
        <f t="shared" ca="1" si="22"/>
        <v/>
      </c>
      <c r="C294" s="14"/>
      <c r="D294" s="14"/>
      <c r="E294" s="111"/>
      <c r="F294" s="19"/>
      <c r="G294" s="15"/>
      <c r="H294" s="14"/>
      <c r="I294" s="14"/>
      <c r="J294" s="14"/>
      <c r="K294" s="16"/>
      <c r="L294" s="17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43"/>
      <c r="AQ294" s="37"/>
      <c r="AR294" s="37">
        <f t="shared" si="24"/>
        <v>0</v>
      </c>
      <c r="AS294" s="37">
        <f t="array" aca="1" ref="AS294" ca="1">IF(ISERROR(INDIRECT("SYSGROUP"&amp;MATCH(J294,TeamGroup,0))),0,COUNTA(INDIRECT("SYSGROUP"&amp;MATCH(J294,TeamGroup,0))))</f>
        <v>0</v>
      </c>
      <c r="AT294" s="37">
        <f t="shared" ca="1" si="25"/>
        <v>0</v>
      </c>
      <c r="AU294" s="37">
        <f t="shared" ca="1" si="23"/>
        <v>0</v>
      </c>
    </row>
    <row r="295" spans="1:47" ht="15.75" hidden="1" thickBot="1">
      <c r="A295" s="55">
        <f t="shared" si="21"/>
        <v>290</v>
      </c>
      <c r="B295" s="56" t="str">
        <f t="shared" ca="1" si="22"/>
        <v/>
      </c>
      <c r="C295" s="14"/>
      <c r="D295" s="14"/>
      <c r="E295" s="111"/>
      <c r="F295" s="19"/>
      <c r="G295" s="15"/>
      <c r="H295" s="14"/>
      <c r="I295" s="14"/>
      <c r="J295" s="14"/>
      <c r="K295" s="16"/>
      <c r="L295" s="17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43"/>
      <c r="AQ295" s="37"/>
      <c r="AR295" s="37">
        <f t="shared" si="24"/>
        <v>0</v>
      </c>
      <c r="AS295" s="37">
        <f t="array" aca="1" ref="AS295" ca="1">IF(ISERROR(INDIRECT("SYSGROUP"&amp;MATCH(J295,TeamGroup,0))),0,COUNTA(INDIRECT("SYSGROUP"&amp;MATCH(J295,TeamGroup,0))))</f>
        <v>0</v>
      </c>
      <c r="AT295" s="37">
        <f t="shared" ca="1" si="25"/>
        <v>0</v>
      </c>
      <c r="AU295" s="37">
        <f t="shared" ca="1" si="23"/>
        <v>0</v>
      </c>
    </row>
    <row r="296" spans="1:47" ht="15.75" hidden="1" thickBot="1">
      <c r="A296" s="55">
        <f t="shared" si="21"/>
        <v>291</v>
      </c>
      <c r="B296" s="56" t="str">
        <f t="shared" ca="1" si="22"/>
        <v/>
      </c>
      <c r="C296" s="14"/>
      <c r="D296" s="14"/>
      <c r="E296" s="111"/>
      <c r="F296" s="19"/>
      <c r="G296" s="15"/>
      <c r="H296" s="14"/>
      <c r="I296" s="14"/>
      <c r="J296" s="14"/>
      <c r="K296" s="16"/>
      <c r="L296" s="17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43"/>
      <c r="AQ296" s="37"/>
      <c r="AR296" s="37">
        <f t="shared" si="24"/>
        <v>0</v>
      </c>
      <c r="AS296" s="37">
        <f t="array" aca="1" ref="AS296" ca="1">IF(ISERROR(INDIRECT("SYSGROUP"&amp;MATCH(J296,TeamGroup,0))),0,COUNTA(INDIRECT("SYSGROUP"&amp;MATCH(J296,TeamGroup,0))))</f>
        <v>0</v>
      </c>
      <c r="AT296" s="37">
        <f t="shared" ca="1" si="25"/>
        <v>0</v>
      </c>
      <c r="AU296" s="37">
        <f t="shared" ca="1" si="23"/>
        <v>0</v>
      </c>
    </row>
    <row r="297" spans="1:47" ht="15.75" hidden="1" thickBot="1">
      <c r="A297" s="55">
        <f t="shared" si="21"/>
        <v>292</v>
      </c>
      <c r="B297" s="56" t="str">
        <f t="shared" ca="1" si="22"/>
        <v/>
      </c>
      <c r="C297" s="14"/>
      <c r="D297" s="14"/>
      <c r="E297" s="111"/>
      <c r="F297" s="19"/>
      <c r="G297" s="15"/>
      <c r="H297" s="14"/>
      <c r="I297" s="14"/>
      <c r="J297" s="14"/>
      <c r="K297" s="16"/>
      <c r="L297" s="17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43"/>
      <c r="AQ297" s="37"/>
      <c r="AR297" s="37">
        <f t="shared" si="24"/>
        <v>0</v>
      </c>
      <c r="AS297" s="37">
        <f t="array" aca="1" ref="AS297" ca="1">IF(ISERROR(INDIRECT("SYSGROUP"&amp;MATCH(J297,TeamGroup,0))),0,COUNTA(INDIRECT("SYSGROUP"&amp;MATCH(J297,TeamGroup,0))))</f>
        <v>0</v>
      </c>
      <c r="AT297" s="37">
        <f t="shared" ca="1" si="25"/>
        <v>0</v>
      </c>
      <c r="AU297" s="37">
        <f t="shared" ca="1" si="23"/>
        <v>0</v>
      </c>
    </row>
    <row r="298" spans="1:47" ht="15.75" hidden="1" thickBot="1">
      <c r="A298" s="55">
        <f t="shared" si="21"/>
        <v>293</v>
      </c>
      <c r="B298" s="56" t="str">
        <f t="shared" ca="1" si="22"/>
        <v/>
      </c>
      <c r="C298" s="14"/>
      <c r="D298" s="14"/>
      <c r="E298" s="111"/>
      <c r="F298" s="19"/>
      <c r="G298" s="15"/>
      <c r="H298" s="14"/>
      <c r="I298" s="14"/>
      <c r="J298" s="14"/>
      <c r="K298" s="16"/>
      <c r="L298" s="17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43"/>
      <c r="AQ298" s="37"/>
      <c r="AR298" s="37">
        <f t="shared" si="24"/>
        <v>0</v>
      </c>
      <c r="AS298" s="37">
        <f t="array" aca="1" ref="AS298" ca="1">IF(ISERROR(INDIRECT("SYSGROUP"&amp;MATCH(J298,TeamGroup,0))),0,COUNTA(INDIRECT("SYSGROUP"&amp;MATCH(J298,TeamGroup,0))))</f>
        <v>0</v>
      </c>
      <c r="AT298" s="37">
        <f t="shared" ca="1" si="25"/>
        <v>0</v>
      </c>
      <c r="AU298" s="37">
        <f t="shared" ca="1" si="23"/>
        <v>0</v>
      </c>
    </row>
    <row r="299" spans="1:47" ht="15.75" hidden="1" thickBot="1">
      <c r="A299" s="55">
        <f t="shared" si="21"/>
        <v>294</v>
      </c>
      <c r="B299" s="56" t="str">
        <f t="shared" ca="1" si="22"/>
        <v/>
      </c>
      <c r="C299" s="14"/>
      <c r="D299" s="14"/>
      <c r="E299" s="111"/>
      <c r="F299" s="19"/>
      <c r="G299" s="15"/>
      <c r="H299" s="14"/>
      <c r="I299" s="14"/>
      <c r="J299" s="14"/>
      <c r="K299" s="16"/>
      <c r="L299" s="17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43"/>
      <c r="AQ299" s="37"/>
      <c r="AR299" s="37">
        <f t="shared" si="24"/>
        <v>0</v>
      </c>
      <c r="AS299" s="37">
        <f t="array" aca="1" ref="AS299" ca="1">IF(ISERROR(INDIRECT("SYSGROUP"&amp;MATCH(J299,TeamGroup,0))),0,COUNTA(INDIRECT("SYSGROUP"&amp;MATCH(J299,TeamGroup,0))))</f>
        <v>0</v>
      </c>
      <c r="AT299" s="37">
        <f t="shared" ca="1" si="25"/>
        <v>0</v>
      </c>
      <c r="AU299" s="37">
        <f t="shared" ca="1" si="23"/>
        <v>0</v>
      </c>
    </row>
    <row r="300" spans="1:47" ht="15.75" hidden="1" thickBot="1">
      <c r="A300" s="55">
        <f t="shared" si="21"/>
        <v>295</v>
      </c>
      <c r="B300" s="56" t="str">
        <f t="shared" ca="1" si="22"/>
        <v/>
      </c>
      <c r="C300" s="14"/>
      <c r="D300" s="14"/>
      <c r="E300" s="111"/>
      <c r="F300" s="19"/>
      <c r="G300" s="15"/>
      <c r="H300" s="14"/>
      <c r="I300" s="14"/>
      <c r="J300" s="14"/>
      <c r="K300" s="16"/>
      <c r="L300" s="17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43"/>
      <c r="AQ300" s="37"/>
      <c r="AR300" s="37">
        <f t="shared" si="24"/>
        <v>0</v>
      </c>
      <c r="AS300" s="37">
        <f t="array" aca="1" ref="AS300" ca="1">IF(ISERROR(INDIRECT("SYSGROUP"&amp;MATCH(J300,TeamGroup,0))),0,COUNTA(INDIRECT("SYSGROUP"&amp;MATCH(J300,TeamGroup,0))))</f>
        <v>0</v>
      </c>
      <c r="AT300" s="37">
        <f t="shared" ca="1" si="25"/>
        <v>0</v>
      </c>
      <c r="AU300" s="37">
        <f t="shared" ca="1" si="23"/>
        <v>0</v>
      </c>
    </row>
    <row r="301" spans="1:47" ht="15.75" hidden="1" thickBot="1">
      <c r="A301" s="55">
        <f t="shared" si="21"/>
        <v>296</v>
      </c>
      <c r="B301" s="56" t="str">
        <f t="shared" ca="1" si="22"/>
        <v/>
      </c>
      <c r="C301" s="14"/>
      <c r="D301" s="14"/>
      <c r="E301" s="111"/>
      <c r="F301" s="19"/>
      <c r="G301" s="15"/>
      <c r="H301" s="14"/>
      <c r="I301" s="14"/>
      <c r="J301" s="14"/>
      <c r="K301" s="16"/>
      <c r="L301" s="17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43"/>
      <c r="AQ301" s="37"/>
      <c r="AR301" s="37">
        <f t="shared" si="24"/>
        <v>0</v>
      </c>
      <c r="AS301" s="37">
        <f t="array" aca="1" ref="AS301" ca="1">IF(ISERROR(INDIRECT("SYSGROUP"&amp;MATCH(J301,TeamGroup,0))),0,COUNTA(INDIRECT("SYSGROUP"&amp;MATCH(J301,TeamGroup,0))))</f>
        <v>0</v>
      </c>
      <c r="AT301" s="37">
        <f t="shared" ca="1" si="25"/>
        <v>0</v>
      </c>
      <c r="AU301" s="37">
        <f t="shared" ca="1" si="23"/>
        <v>0</v>
      </c>
    </row>
    <row r="302" spans="1:47" ht="15.75" hidden="1" thickBot="1">
      <c r="A302" s="55">
        <f t="shared" si="21"/>
        <v>297</v>
      </c>
      <c r="B302" s="56" t="str">
        <f t="shared" ca="1" si="22"/>
        <v/>
      </c>
      <c r="C302" s="14"/>
      <c r="D302" s="14"/>
      <c r="E302" s="111"/>
      <c r="F302" s="19"/>
      <c r="G302" s="15"/>
      <c r="H302" s="14"/>
      <c r="I302" s="14"/>
      <c r="J302" s="14"/>
      <c r="K302" s="16"/>
      <c r="L302" s="17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43"/>
      <c r="AQ302" s="37"/>
      <c r="AR302" s="37">
        <f t="shared" si="24"/>
        <v>0</v>
      </c>
      <c r="AS302" s="37">
        <f t="array" aca="1" ref="AS302" ca="1">IF(ISERROR(INDIRECT("SYSGROUP"&amp;MATCH(J302,TeamGroup,0))),0,COUNTA(INDIRECT("SYSGROUP"&amp;MATCH(J302,TeamGroup,0))))</f>
        <v>0</v>
      </c>
      <c r="AT302" s="37">
        <f t="shared" ca="1" si="25"/>
        <v>0</v>
      </c>
      <c r="AU302" s="37">
        <f t="shared" ca="1" si="23"/>
        <v>0</v>
      </c>
    </row>
    <row r="303" spans="1:47" ht="15.75" hidden="1" thickBot="1">
      <c r="A303" s="55">
        <f t="shared" si="21"/>
        <v>298</v>
      </c>
      <c r="B303" s="56" t="str">
        <f t="shared" ca="1" si="22"/>
        <v/>
      </c>
      <c r="C303" s="14"/>
      <c r="D303" s="14"/>
      <c r="E303" s="111"/>
      <c r="F303" s="19"/>
      <c r="G303" s="15"/>
      <c r="H303" s="14"/>
      <c r="I303" s="14"/>
      <c r="J303" s="14"/>
      <c r="K303" s="16"/>
      <c r="L303" s="17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43"/>
      <c r="AQ303" s="37"/>
      <c r="AR303" s="37">
        <f t="shared" si="24"/>
        <v>0</v>
      </c>
      <c r="AS303" s="37">
        <f t="array" aca="1" ref="AS303" ca="1">IF(ISERROR(INDIRECT("SYSGROUP"&amp;MATCH(J303,TeamGroup,0))),0,COUNTA(INDIRECT("SYSGROUP"&amp;MATCH(J303,TeamGroup,0))))</f>
        <v>0</v>
      </c>
      <c r="AT303" s="37">
        <f t="shared" ca="1" si="25"/>
        <v>0</v>
      </c>
      <c r="AU303" s="37">
        <f t="shared" ca="1" si="23"/>
        <v>0</v>
      </c>
    </row>
    <row r="304" spans="1:47" ht="15.75" hidden="1" thickBot="1">
      <c r="A304" s="55">
        <f t="shared" si="21"/>
        <v>299</v>
      </c>
      <c r="B304" s="56" t="str">
        <f t="shared" ca="1" si="22"/>
        <v/>
      </c>
      <c r="C304" s="14"/>
      <c r="D304" s="14"/>
      <c r="E304" s="111"/>
      <c r="F304" s="19"/>
      <c r="G304" s="15"/>
      <c r="H304" s="14"/>
      <c r="I304" s="14"/>
      <c r="J304" s="14"/>
      <c r="K304" s="16"/>
      <c r="L304" s="17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43"/>
      <c r="AQ304" s="37"/>
      <c r="AR304" s="37">
        <f t="shared" si="24"/>
        <v>0</v>
      </c>
      <c r="AS304" s="37">
        <f t="array" aca="1" ref="AS304" ca="1">IF(ISERROR(INDIRECT("SYSGROUP"&amp;MATCH(J304,TeamGroup,0))),0,COUNTA(INDIRECT("SYSGROUP"&amp;MATCH(J304,TeamGroup,0))))</f>
        <v>0</v>
      </c>
      <c r="AT304" s="37">
        <f t="shared" ca="1" si="25"/>
        <v>0</v>
      </c>
      <c r="AU304" s="37">
        <f t="shared" ca="1" si="23"/>
        <v>0</v>
      </c>
    </row>
    <row r="305" spans="1:47" ht="15.75" hidden="1" thickBot="1">
      <c r="A305" s="55">
        <f t="shared" si="21"/>
        <v>300</v>
      </c>
      <c r="B305" s="56" t="str">
        <f t="shared" ca="1" si="22"/>
        <v/>
      </c>
      <c r="C305" s="14"/>
      <c r="D305" s="14"/>
      <c r="E305" s="111"/>
      <c r="F305" s="19"/>
      <c r="G305" s="15"/>
      <c r="H305" s="14"/>
      <c r="I305" s="14"/>
      <c r="J305" s="14"/>
      <c r="K305" s="16"/>
      <c r="L305" s="17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43"/>
      <c r="AQ305" s="37"/>
      <c r="AR305" s="37">
        <f t="shared" si="24"/>
        <v>0</v>
      </c>
      <c r="AS305" s="37">
        <f t="array" aca="1" ref="AS305" ca="1">IF(ISERROR(INDIRECT("SYSGROUP"&amp;MATCH(J305,TeamGroup,0))),0,COUNTA(INDIRECT("SYSGROUP"&amp;MATCH(J305,TeamGroup,0))))</f>
        <v>0</v>
      </c>
      <c r="AT305" s="37">
        <f t="shared" ca="1" si="25"/>
        <v>0</v>
      </c>
      <c r="AU305" s="37">
        <f t="shared" ca="1" si="23"/>
        <v>0</v>
      </c>
    </row>
    <row r="306" spans="1:47" ht="15.75" hidden="1" thickBot="1">
      <c r="A306" s="55">
        <f t="shared" si="21"/>
        <v>301</v>
      </c>
      <c r="B306" s="56" t="str">
        <f t="shared" ca="1" si="22"/>
        <v/>
      </c>
      <c r="C306" s="14"/>
      <c r="D306" s="14"/>
      <c r="E306" s="111"/>
      <c r="F306" s="19"/>
      <c r="G306" s="15"/>
      <c r="H306" s="14"/>
      <c r="I306" s="14"/>
      <c r="J306" s="14"/>
      <c r="K306" s="16"/>
      <c r="L306" s="17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43"/>
      <c r="AQ306" s="37"/>
      <c r="AR306" s="37">
        <f t="shared" si="24"/>
        <v>0</v>
      </c>
      <c r="AS306" s="37">
        <f t="array" aca="1" ref="AS306" ca="1">IF(ISERROR(INDIRECT("SYSGROUP"&amp;MATCH(J306,TeamGroup,0))),0,COUNTA(INDIRECT("SYSGROUP"&amp;MATCH(J306,TeamGroup,0))))</f>
        <v>0</v>
      </c>
      <c r="AT306" s="37">
        <f t="shared" ca="1" si="25"/>
        <v>0</v>
      </c>
      <c r="AU306" s="37">
        <f t="shared" ca="1" si="23"/>
        <v>0</v>
      </c>
    </row>
    <row r="307" spans="1:47" ht="15.75" hidden="1" thickBot="1">
      <c r="A307" s="55">
        <f t="shared" si="21"/>
        <v>302</v>
      </c>
      <c r="B307" s="56" t="str">
        <f t="shared" ca="1" si="22"/>
        <v/>
      </c>
      <c r="C307" s="14"/>
      <c r="D307" s="14"/>
      <c r="E307" s="111"/>
      <c r="F307" s="19"/>
      <c r="G307" s="15"/>
      <c r="H307" s="14"/>
      <c r="I307" s="14"/>
      <c r="J307" s="14"/>
      <c r="K307" s="16"/>
      <c r="L307" s="17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43"/>
      <c r="AQ307" s="37"/>
      <c r="AR307" s="37">
        <f t="shared" si="24"/>
        <v>0</v>
      </c>
      <c r="AS307" s="37">
        <f t="array" aca="1" ref="AS307" ca="1">IF(ISERROR(INDIRECT("SYSGROUP"&amp;MATCH(J307,TeamGroup,0))),0,COUNTA(INDIRECT("SYSGROUP"&amp;MATCH(J307,TeamGroup,0))))</f>
        <v>0</v>
      </c>
      <c r="AT307" s="37">
        <f t="shared" ca="1" si="25"/>
        <v>0</v>
      </c>
      <c r="AU307" s="37">
        <f t="shared" ca="1" si="23"/>
        <v>0</v>
      </c>
    </row>
    <row r="308" spans="1:47" ht="15.75" hidden="1" thickBot="1">
      <c r="A308" s="55">
        <f t="shared" si="21"/>
        <v>303</v>
      </c>
      <c r="B308" s="56" t="str">
        <f t="shared" ca="1" si="22"/>
        <v/>
      </c>
      <c r="C308" s="14"/>
      <c r="D308" s="14"/>
      <c r="E308" s="111"/>
      <c r="F308" s="19"/>
      <c r="G308" s="15"/>
      <c r="H308" s="14"/>
      <c r="I308" s="14"/>
      <c r="J308" s="14"/>
      <c r="K308" s="16"/>
      <c r="L308" s="17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43"/>
      <c r="AQ308" s="37"/>
      <c r="AR308" s="37">
        <f t="shared" si="24"/>
        <v>0</v>
      </c>
      <c r="AS308" s="37">
        <f t="array" aca="1" ref="AS308" ca="1">IF(ISERROR(INDIRECT("SYSGROUP"&amp;MATCH(J308,TeamGroup,0))),0,COUNTA(INDIRECT("SYSGROUP"&amp;MATCH(J308,TeamGroup,0))))</f>
        <v>0</v>
      </c>
      <c r="AT308" s="37">
        <f t="shared" ca="1" si="25"/>
        <v>0</v>
      </c>
      <c r="AU308" s="37">
        <f t="shared" ca="1" si="23"/>
        <v>0</v>
      </c>
    </row>
    <row r="309" spans="1:47" ht="15.75" hidden="1" thickBot="1">
      <c r="A309" s="55">
        <f t="shared" si="21"/>
        <v>304</v>
      </c>
      <c r="B309" s="56" t="str">
        <f t="shared" ca="1" si="22"/>
        <v/>
      </c>
      <c r="C309" s="14"/>
      <c r="D309" s="14"/>
      <c r="E309" s="111"/>
      <c r="F309" s="19"/>
      <c r="G309" s="15"/>
      <c r="H309" s="14"/>
      <c r="I309" s="14"/>
      <c r="J309" s="14"/>
      <c r="K309" s="16"/>
      <c r="L309" s="17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43"/>
      <c r="AQ309" s="37"/>
      <c r="AR309" s="37">
        <f t="shared" si="24"/>
        <v>0</v>
      </c>
      <c r="AS309" s="37">
        <f t="array" aca="1" ref="AS309" ca="1">IF(ISERROR(INDIRECT("SYSGROUP"&amp;MATCH(J309,TeamGroup,0))),0,COUNTA(INDIRECT("SYSGROUP"&amp;MATCH(J309,TeamGroup,0))))</f>
        <v>0</v>
      </c>
      <c r="AT309" s="37">
        <f t="shared" ca="1" si="25"/>
        <v>0</v>
      </c>
      <c r="AU309" s="37">
        <f t="shared" ca="1" si="23"/>
        <v>0</v>
      </c>
    </row>
    <row r="310" spans="1:47" ht="15.75" hidden="1" thickBot="1">
      <c r="A310" s="55">
        <f t="shared" si="21"/>
        <v>305</v>
      </c>
      <c r="B310" s="56" t="str">
        <f t="shared" ca="1" si="22"/>
        <v/>
      </c>
      <c r="C310" s="14"/>
      <c r="D310" s="14"/>
      <c r="E310" s="111"/>
      <c r="F310" s="19"/>
      <c r="G310" s="15"/>
      <c r="H310" s="14"/>
      <c r="I310" s="14"/>
      <c r="J310" s="14"/>
      <c r="K310" s="16"/>
      <c r="L310" s="17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43"/>
      <c r="AQ310" s="37"/>
      <c r="AR310" s="37">
        <f t="shared" si="24"/>
        <v>0</v>
      </c>
      <c r="AS310" s="37">
        <f t="array" aca="1" ref="AS310" ca="1">IF(ISERROR(INDIRECT("SYSGROUP"&amp;MATCH(J310,TeamGroup,0))),0,COUNTA(INDIRECT("SYSGROUP"&amp;MATCH(J310,TeamGroup,0))))</f>
        <v>0</v>
      </c>
      <c r="AT310" s="37">
        <f t="shared" ca="1" si="25"/>
        <v>0</v>
      </c>
      <c r="AU310" s="37">
        <f t="shared" ca="1" si="23"/>
        <v>0</v>
      </c>
    </row>
    <row r="311" spans="1:47" ht="15.75" hidden="1" thickBot="1">
      <c r="A311" s="55">
        <f t="shared" si="21"/>
        <v>306</v>
      </c>
      <c r="B311" s="56" t="str">
        <f t="shared" ca="1" si="22"/>
        <v/>
      </c>
      <c r="C311" s="14"/>
      <c r="D311" s="14"/>
      <c r="E311" s="111"/>
      <c r="F311" s="19"/>
      <c r="G311" s="15"/>
      <c r="H311" s="14"/>
      <c r="I311" s="14"/>
      <c r="J311" s="14"/>
      <c r="K311" s="16"/>
      <c r="L311" s="17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43"/>
      <c r="AQ311" s="37"/>
      <c r="AR311" s="37">
        <f t="shared" si="24"/>
        <v>0</v>
      </c>
      <c r="AS311" s="37">
        <f t="array" aca="1" ref="AS311" ca="1">IF(ISERROR(INDIRECT("SYSGROUP"&amp;MATCH(J311,TeamGroup,0))),0,COUNTA(INDIRECT("SYSGROUP"&amp;MATCH(J311,TeamGroup,0))))</f>
        <v>0</v>
      </c>
      <c r="AT311" s="37">
        <f t="shared" ca="1" si="25"/>
        <v>0</v>
      </c>
      <c r="AU311" s="37">
        <f t="shared" ca="1" si="23"/>
        <v>0</v>
      </c>
    </row>
    <row r="312" spans="1:47" ht="15.75" hidden="1" thickBot="1">
      <c r="A312" s="55">
        <f t="shared" si="21"/>
        <v>307</v>
      </c>
      <c r="B312" s="56" t="str">
        <f t="shared" ca="1" si="22"/>
        <v/>
      </c>
      <c r="C312" s="14"/>
      <c r="D312" s="14"/>
      <c r="E312" s="111"/>
      <c r="F312" s="19"/>
      <c r="G312" s="15"/>
      <c r="H312" s="14"/>
      <c r="I312" s="14"/>
      <c r="J312" s="14"/>
      <c r="K312" s="16"/>
      <c r="L312" s="17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43"/>
      <c r="AQ312" s="37"/>
      <c r="AR312" s="37">
        <f t="shared" si="24"/>
        <v>0</v>
      </c>
      <c r="AS312" s="37">
        <f t="array" aca="1" ref="AS312" ca="1">IF(ISERROR(INDIRECT("SYSGROUP"&amp;MATCH(J312,TeamGroup,0))),0,COUNTA(INDIRECT("SYSGROUP"&amp;MATCH(J312,TeamGroup,0))))</f>
        <v>0</v>
      </c>
      <c r="AT312" s="37">
        <f t="shared" ca="1" si="25"/>
        <v>0</v>
      </c>
      <c r="AU312" s="37">
        <f t="shared" ca="1" si="23"/>
        <v>0</v>
      </c>
    </row>
    <row r="313" spans="1:47" ht="15.75" hidden="1" thickBot="1">
      <c r="A313" s="55">
        <f t="shared" si="21"/>
        <v>308</v>
      </c>
      <c r="B313" s="56" t="str">
        <f t="shared" ca="1" si="22"/>
        <v/>
      </c>
      <c r="C313" s="14"/>
      <c r="D313" s="14"/>
      <c r="E313" s="111"/>
      <c r="F313" s="19"/>
      <c r="G313" s="15"/>
      <c r="H313" s="14"/>
      <c r="I313" s="14"/>
      <c r="J313" s="14"/>
      <c r="K313" s="16"/>
      <c r="L313" s="17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43"/>
      <c r="AQ313" s="37"/>
      <c r="AR313" s="37">
        <f t="shared" si="24"/>
        <v>0</v>
      </c>
      <c r="AS313" s="37">
        <f t="array" aca="1" ref="AS313" ca="1">IF(ISERROR(INDIRECT("SYSGROUP"&amp;MATCH(J313,TeamGroup,0))),0,COUNTA(INDIRECT("SYSGROUP"&amp;MATCH(J313,TeamGroup,0))))</f>
        <v>0</v>
      </c>
      <c r="AT313" s="37">
        <f t="shared" ca="1" si="25"/>
        <v>0</v>
      </c>
      <c r="AU313" s="37">
        <f t="shared" ca="1" si="23"/>
        <v>0</v>
      </c>
    </row>
    <row r="314" spans="1:47" ht="15.75" hidden="1" thickBot="1">
      <c r="A314" s="55">
        <f t="shared" si="21"/>
        <v>309</v>
      </c>
      <c r="B314" s="56" t="str">
        <f t="shared" ca="1" si="22"/>
        <v/>
      </c>
      <c r="C314" s="14"/>
      <c r="D314" s="14"/>
      <c r="E314" s="111"/>
      <c r="F314" s="19"/>
      <c r="G314" s="15"/>
      <c r="H314" s="14"/>
      <c r="I314" s="14"/>
      <c r="J314" s="14"/>
      <c r="K314" s="16"/>
      <c r="L314" s="17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43"/>
      <c r="AQ314" s="37"/>
      <c r="AR314" s="37">
        <f t="shared" si="24"/>
        <v>0</v>
      </c>
      <c r="AS314" s="37">
        <f t="array" aca="1" ref="AS314" ca="1">IF(ISERROR(INDIRECT("SYSGROUP"&amp;MATCH(J314,TeamGroup,0))),0,COUNTA(INDIRECT("SYSGROUP"&amp;MATCH(J314,TeamGroup,0))))</f>
        <v>0</v>
      </c>
      <c r="AT314" s="37">
        <f t="shared" ca="1" si="25"/>
        <v>0</v>
      </c>
      <c r="AU314" s="37">
        <f t="shared" ca="1" si="23"/>
        <v>0</v>
      </c>
    </row>
    <row r="315" spans="1:47" ht="15.75" hidden="1" thickBot="1">
      <c r="A315" s="55">
        <f t="shared" si="21"/>
        <v>310</v>
      </c>
      <c r="B315" s="56" t="str">
        <f t="shared" ca="1" si="22"/>
        <v/>
      </c>
      <c r="C315" s="14"/>
      <c r="D315" s="14"/>
      <c r="E315" s="111"/>
      <c r="F315" s="19"/>
      <c r="G315" s="15"/>
      <c r="H315" s="14"/>
      <c r="I315" s="14"/>
      <c r="J315" s="14"/>
      <c r="K315" s="16"/>
      <c r="L315" s="17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43"/>
      <c r="AQ315" s="37"/>
      <c r="AR315" s="37">
        <f t="shared" si="24"/>
        <v>0</v>
      </c>
      <c r="AS315" s="37">
        <f t="array" aca="1" ref="AS315" ca="1">IF(ISERROR(INDIRECT("SYSGROUP"&amp;MATCH(J315,TeamGroup,0))),0,COUNTA(INDIRECT("SYSGROUP"&amp;MATCH(J315,TeamGroup,0))))</f>
        <v>0</v>
      </c>
      <c r="AT315" s="37">
        <f t="shared" ca="1" si="25"/>
        <v>0</v>
      </c>
      <c r="AU315" s="37">
        <f t="shared" ca="1" si="23"/>
        <v>0</v>
      </c>
    </row>
    <row r="316" spans="1:47" ht="15.75" hidden="1" thickBot="1">
      <c r="A316" s="55">
        <f t="shared" si="21"/>
        <v>311</v>
      </c>
      <c r="B316" s="56" t="str">
        <f t="shared" ca="1" si="22"/>
        <v/>
      </c>
      <c r="C316" s="14"/>
      <c r="D316" s="14"/>
      <c r="E316" s="111"/>
      <c r="F316" s="19"/>
      <c r="G316" s="15"/>
      <c r="H316" s="14"/>
      <c r="I316" s="14"/>
      <c r="J316" s="14"/>
      <c r="K316" s="16"/>
      <c r="L316" s="17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43"/>
      <c r="AQ316" s="37"/>
      <c r="AR316" s="37">
        <f t="shared" si="24"/>
        <v>0</v>
      </c>
      <c r="AS316" s="37">
        <f t="array" aca="1" ref="AS316" ca="1">IF(ISERROR(INDIRECT("SYSGROUP"&amp;MATCH(J316,TeamGroup,0))),0,COUNTA(INDIRECT("SYSGROUP"&amp;MATCH(J316,TeamGroup,0))))</f>
        <v>0</v>
      </c>
      <c r="AT316" s="37">
        <f t="shared" ca="1" si="25"/>
        <v>0</v>
      </c>
      <c r="AU316" s="37">
        <f t="shared" ca="1" si="23"/>
        <v>0</v>
      </c>
    </row>
    <row r="317" spans="1:47" ht="15.75" hidden="1" thickBot="1">
      <c r="A317" s="55">
        <f t="shared" si="21"/>
        <v>312</v>
      </c>
      <c r="B317" s="56" t="str">
        <f t="shared" ca="1" si="22"/>
        <v/>
      </c>
      <c r="C317" s="14"/>
      <c r="D317" s="14"/>
      <c r="E317" s="111"/>
      <c r="F317" s="19"/>
      <c r="G317" s="15"/>
      <c r="H317" s="14"/>
      <c r="I317" s="14"/>
      <c r="J317" s="14"/>
      <c r="K317" s="16"/>
      <c r="L317" s="17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43"/>
      <c r="AQ317" s="37"/>
      <c r="AR317" s="37">
        <f t="shared" si="24"/>
        <v>0</v>
      </c>
      <c r="AS317" s="37">
        <f t="array" aca="1" ref="AS317" ca="1">IF(ISERROR(INDIRECT("SYSGROUP"&amp;MATCH(J317,TeamGroup,0))),0,COUNTA(INDIRECT("SYSGROUP"&amp;MATCH(J317,TeamGroup,0))))</f>
        <v>0</v>
      </c>
      <c r="AT317" s="37">
        <f t="shared" ca="1" si="25"/>
        <v>0</v>
      </c>
      <c r="AU317" s="37">
        <f t="shared" ca="1" si="23"/>
        <v>0</v>
      </c>
    </row>
    <row r="318" spans="1:47" ht="15.75" hidden="1" thickBot="1">
      <c r="A318" s="55">
        <f t="shared" si="21"/>
        <v>313</v>
      </c>
      <c r="B318" s="56" t="str">
        <f t="shared" ca="1" si="22"/>
        <v/>
      </c>
      <c r="C318" s="14"/>
      <c r="D318" s="14"/>
      <c r="E318" s="111"/>
      <c r="F318" s="19"/>
      <c r="G318" s="15"/>
      <c r="H318" s="14"/>
      <c r="I318" s="14"/>
      <c r="J318" s="14"/>
      <c r="K318" s="16"/>
      <c r="L318" s="17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43"/>
      <c r="AQ318" s="37"/>
      <c r="AR318" s="37">
        <f t="shared" si="24"/>
        <v>0</v>
      </c>
      <c r="AS318" s="37">
        <f t="array" aca="1" ref="AS318" ca="1">IF(ISERROR(INDIRECT("SYSGROUP"&amp;MATCH(J318,TeamGroup,0))),0,COUNTA(INDIRECT("SYSGROUP"&amp;MATCH(J318,TeamGroup,0))))</f>
        <v>0</v>
      </c>
      <c r="AT318" s="37">
        <f t="shared" ca="1" si="25"/>
        <v>0</v>
      </c>
      <c r="AU318" s="37">
        <f t="shared" ca="1" si="23"/>
        <v>0</v>
      </c>
    </row>
    <row r="319" spans="1:47" ht="15.75" hidden="1" thickBot="1">
      <c r="A319" s="55">
        <f t="shared" si="21"/>
        <v>314</v>
      </c>
      <c r="B319" s="56" t="str">
        <f t="shared" ca="1" si="22"/>
        <v/>
      </c>
      <c r="C319" s="14"/>
      <c r="D319" s="14"/>
      <c r="E319" s="111"/>
      <c r="F319" s="19"/>
      <c r="G319" s="15"/>
      <c r="H319" s="14"/>
      <c r="I319" s="14"/>
      <c r="J319" s="14"/>
      <c r="K319" s="16"/>
      <c r="L319" s="17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43"/>
      <c r="AQ319" s="37"/>
      <c r="AR319" s="37">
        <f t="shared" si="24"/>
        <v>0</v>
      </c>
      <c r="AS319" s="37">
        <f t="array" aca="1" ref="AS319" ca="1">IF(ISERROR(INDIRECT("SYSGROUP"&amp;MATCH(J319,TeamGroup,0))),0,COUNTA(INDIRECT("SYSGROUP"&amp;MATCH(J319,TeamGroup,0))))</f>
        <v>0</v>
      </c>
      <c r="AT319" s="37">
        <f t="shared" ca="1" si="25"/>
        <v>0</v>
      </c>
      <c r="AU319" s="37">
        <f t="shared" ca="1" si="23"/>
        <v>0</v>
      </c>
    </row>
    <row r="320" spans="1:47" ht="15.75" hidden="1" thickBot="1">
      <c r="A320" s="55">
        <f t="shared" si="21"/>
        <v>315</v>
      </c>
      <c r="B320" s="56" t="str">
        <f t="shared" ca="1" si="22"/>
        <v/>
      </c>
      <c r="C320" s="14"/>
      <c r="D320" s="14"/>
      <c r="E320" s="111"/>
      <c r="F320" s="19"/>
      <c r="G320" s="15"/>
      <c r="H320" s="14"/>
      <c r="I320" s="14"/>
      <c r="J320" s="14"/>
      <c r="K320" s="16"/>
      <c r="L320" s="17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43"/>
      <c r="AQ320" s="37"/>
      <c r="AR320" s="37">
        <f t="shared" si="24"/>
        <v>0</v>
      </c>
      <c r="AS320" s="37">
        <f t="array" aca="1" ref="AS320" ca="1">IF(ISERROR(INDIRECT("SYSGROUP"&amp;MATCH(J320,TeamGroup,0))),0,COUNTA(INDIRECT("SYSGROUP"&amp;MATCH(J320,TeamGroup,0))))</f>
        <v>0</v>
      </c>
      <c r="AT320" s="37">
        <f t="shared" ca="1" si="25"/>
        <v>0</v>
      </c>
      <c r="AU320" s="37">
        <f t="shared" ca="1" si="23"/>
        <v>0</v>
      </c>
    </row>
    <row r="321" spans="1:47" ht="15.75" hidden="1" thickBot="1">
      <c r="A321" s="55">
        <f t="shared" si="21"/>
        <v>316</v>
      </c>
      <c r="B321" s="56" t="str">
        <f t="shared" ca="1" si="22"/>
        <v/>
      </c>
      <c r="C321" s="14"/>
      <c r="D321" s="14"/>
      <c r="E321" s="111"/>
      <c r="F321" s="19"/>
      <c r="G321" s="15"/>
      <c r="H321" s="14"/>
      <c r="I321" s="14"/>
      <c r="J321" s="14"/>
      <c r="K321" s="16"/>
      <c r="L321" s="17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43"/>
      <c r="AQ321" s="37"/>
      <c r="AR321" s="37">
        <f t="shared" si="24"/>
        <v>0</v>
      </c>
      <c r="AS321" s="37">
        <f t="array" aca="1" ref="AS321" ca="1">IF(ISERROR(INDIRECT("SYSGROUP"&amp;MATCH(J321,TeamGroup,0))),0,COUNTA(INDIRECT("SYSGROUP"&amp;MATCH(J321,TeamGroup,0))))</f>
        <v>0</v>
      </c>
      <c r="AT321" s="37">
        <f t="shared" ca="1" si="25"/>
        <v>0</v>
      </c>
      <c r="AU321" s="37">
        <f t="shared" ca="1" si="23"/>
        <v>0</v>
      </c>
    </row>
    <row r="322" spans="1:47" ht="15.75" hidden="1" thickBot="1">
      <c r="A322" s="55">
        <f t="shared" si="21"/>
        <v>317</v>
      </c>
      <c r="B322" s="56" t="str">
        <f t="shared" ca="1" si="22"/>
        <v/>
      </c>
      <c r="C322" s="14"/>
      <c r="D322" s="14"/>
      <c r="E322" s="111"/>
      <c r="F322" s="19"/>
      <c r="G322" s="15"/>
      <c r="H322" s="14"/>
      <c r="I322" s="14"/>
      <c r="J322" s="14"/>
      <c r="K322" s="16"/>
      <c r="L322" s="17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43"/>
      <c r="AQ322" s="37"/>
      <c r="AR322" s="37">
        <f t="shared" si="24"/>
        <v>0</v>
      </c>
      <c r="AS322" s="37">
        <f t="array" aca="1" ref="AS322" ca="1">IF(ISERROR(INDIRECT("SYSGROUP"&amp;MATCH(J322,TeamGroup,0))),0,COUNTA(INDIRECT("SYSGROUP"&amp;MATCH(J322,TeamGroup,0))))</f>
        <v>0</v>
      </c>
      <c r="AT322" s="37">
        <f t="shared" ca="1" si="25"/>
        <v>0</v>
      </c>
      <c r="AU322" s="37">
        <f t="shared" ca="1" si="23"/>
        <v>0</v>
      </c>
    </row>
    <row r="323" spans="1:47" ht="15.75" hidden="1" thickBot="1">
      <c r="A323" s="55">
        <f t="shared" si="21"/>
        <v>318</v>
      </c>
      <c r="B323" s="56" t="str">
        <f t="shared" ca="1" si="22"/>
        <v/>
      </c>
      <c r="C323" s="14"/>
      <c r="D323" s="14"/>
      <c r="E323" s="111"/>
      <c r="F323" s="19"/>
      <c r="G323" s="15"/>
      <c r="H323" s="14"/>
      <c r="I323" s="14"/>
      <c r="J323" s="14"/>
      <c r="K323" s="16"/>
      <c r="L323" s="17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43"/>
      <c r="AQ323" s="37"/>
      <c r="AR323" s="37">
        <f t="shared" si="24"/>
        <v>0</v>
      </c>
      <c r="AS323" s="37">
        <f t="array" aca="1" ref="AS323" ca="1">IF(ISERROR(INDIRECT("SYSGROUP"&amp;MATCH(J323,TeamGroup,0))),0,COUNTA(INDIRECT("SYSGROUP"&amp;MATCH(J323,TeamGroup,0))))</f>
        <v>0</v>
      </c>
      <c r="AT323" s="37">
        <f t="shared" ca="1" si="25"/>
        <v>0</v>
      </c>
      <c r="AU323" s="37">
        <f t="shared" ca="1" si="23"/>
        <v>0</v>
      </c>
    </row>
    <row r="324" spans="1:47" ht="15.75" hidden="1" thickBot="1">
      <c r="A324" s="55">
        <f t="shared" si="21"/>
        <v>319</v>
      </c>
      <c r="B324" s="56" t="str">
        <f t="shared" ca="1" si="22"/>
        <v/>
      </c>
      <c r="C324" s="14"/>
      <c r="D324" s="14"/>
      <c r="E324" s="111"/>
      <c r="F324" s="19"/>
      <c r="G324" s="15"/>
      <c r="H324" s="14"/>
      <c r="I324" s="14"/>
      <c r="J324" s="14"/>
      <c r="K324" s="16"/>
      <c r="L324" s="17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43"/>
      <c r="AQ324" s="37"/>
      <c r="AR324" s="37">
        <f t="shared" si="24"/>
        <v>0</v>
      </c>
      <c r="AS324" s="37">
        <f t="array" aca="1" ref="AS324" ca="1">IF(ISERROR(INDIRECT("SYSGROUP"&amp;MATCH(J324,TeamGroup,0))),0,COUNTA(INDIRECT("SYSGROUP"&amp;MATCH(J324,TeamGroup,0))))</f>
        <v>0</v>
      </c>
      <c r="AT324" s="37">
        <f t="shared" ca="1" si="25"/>
        <v>0</v>
      </c>
      <c r="AU324" s="37">
        <f t="shared" ca="1" si="23"/>
        <v>0</v>
      </c>
    </row>
    <row r="325" spans="1:47" ht="15.75" hidden="1" thickBot="1">
      <c r="A325" s="55">
        <f t="shared" si="21"/>
        <v>320</v>
      </c>
      <c r="B325" s="56" t="str">
        <f t="shared" ca="1" si="22"/>
        <v/>
      </c>
      <c r="C325" s="14"/>
      <c r="D325" s="14"/>
      <c r="E325" s="111"/>
      <c r="F325" s="19"/>
      <c r="G325" s="15"/>
      <c r="H325" s="14"/>
      <c r="I325" s="14"/>
      <c r="J325" s="14"/>
      <c r="K325" s="16"/>
      <c r="L325" s="17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43"/>
      <c r="AQ325" s="37"/>
      <c r="AR325" s="37">
        <f t="shared" si="24"/>
        <v>0</v>
      </c>
      <c r="AS325" s="37">
        <f t="array" aca="1" ref="AS325" ca="1">IF(ISERROR(INDIRECT("SYSGROUP"&amp;MATCH(J325,TeamGroup,0))),0,COUNTA(INDIRECT("SYSGROUP"&amp;MATCH(J325,TeamGroup,0))))</f>
        <v>0</v>
      </c>
      <c r="AT325" s="37">
        <f t="shared" ca="1" si="25"/>
        <v>0</v>
      </c>
      <c r="AU325" s="37">
        <f t="shared" ca="1" si="23"/>
        <v>0</v>
      </c>
    </row>
    <row r="326" spans="1:47" ht="15.75" hidden="1" thickBot="1">
      <c r="A326" s="55">
        <f t="shared" ref="A326:A389" si="26">IF((ROW(A326)-System_BacklogHeadRow-1)&lt;System_TaskCount,ROW(A326)-System_BacklogHeadRow-1,"")</f>
        <v>321</v>
      </c>
      <c r="B326" s="56" t="str">
        <f t="shared" ref="B326:B389" ca="1" si="27">IF(K326&lt;&gt;"",K326-SUM(OFFSET(L326,0,1,1,SprintDuration)),"")</f>
        <v/>
      </c>
      <c r="C326" s="14"/>
      <c r="D326" s="14"/>
      <c r="E326" s="111"/>
      <c r="F326" s="19"/>
      <c r="G326" s="15"/>
      <c r="H326" s="14"/>
      <c r="I326" s="14"/>
      <c r="J326" s="14"/>
      <c r="K326" s="16"/>
      <c r="L326" s="17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43"/>
      <c r="AQ326" s="37"/>
      <c r="AR326" s="37">
        <f t="shared" si="24"/>
        <v>0</v>
      </c>
      <c r="AS326" s="37">
        <f t="array" aca="1" ref="AS326" ca="1">IF(ISERROR(INDIRECT("SYSGROUP"&amp;MATCH(J326,TeamGroup,0))),0,COUNTA(INDIRECT("SYSGROUP"&amp;MATCH(J326,TeamGroup,0))))</f>
        <v>0</v>
      </c>
      <c r="AT326" s="37">
        <f t="shared" ca="1" si="25"/>
        <v>0</v>
      </c>
      <c r="AU326" s="37">
        <f t="shared" ref="AU326:AU389" ca="1" si="28">SUM(OFFSET(L326,0,1,1,SprintDuration))</f>
        <v>0</v>
      </c>
    </row>
    <row r="327" spans="1:47" ht="15.75" hidden="1" thickBot="1">
      <c r="A327" s="55">
        <f t="shared" si="26"/>
        <v>322</v>
      </c>
      <c r="B327" s="56" t="str">
        <f t="shared" ca="1" si="27"/>
        <v/>
      </c>
      <c r="C327" s="14"/>
      <c r="D327" s="14"/>
      <c r="E327" s="111"/>
      <c r="F327" s="19"/>
      <c r="G327" s="15"/>
      <c r="H327" s="14"/>
      <c r="I327" s="14"/>
      <c r="J327" s="14"/>
      <c r="K327" s="16"/>
      <c r="L327" s="17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43"/>
      <c r="AQ327" s="37"/>
      <c r="AR327" s="37">
        <f t="shared" ref="AR327:AR390" si="29">COUNTA(I327)</f>
        <v>0</v>
      </c>
      <c r="AS327" s="37">
        <f t="array" aca="1" ref="AS327" ca="1">IF(ISERROR(INDIRECT("SYSGROUP"&amp;MATCH(J327,TeamGroup,0))),0,COUNTA(INDIRECT("SYSGROUP"&amp;MATCH(J327,TeamGroup,0))))</f>
        <v>0</v>
      </c>
      <c r="AT327" s="37">
        <f t="shared" ref="AT327:AT390" ca="1" si="30">SUM(AR327:AS327)</f>
        <v>0</v>
      </c>
      <c r="AU327" s="37">
        <f t="shared" ca="1" si="28"/>
        <v>0</v>
      </c>
    </row>
    <row r="328" spans="1:47" ht="15.75" hidden="1" thickBot="1">
      <c r="A328" s="55">
        <f t="shared" si="26"/>
        <v>323</v>
      </c>
      <c r="B328" s="56" t="str">
        <f t="shared" ca="1" si="27"/>
        <v/>
      </c>
      <c r="C328" s="14"/>
      <c r="D328" s="14"/>
      <c r="E328" s="111"/>
      <c r="F328" s="19"/>
      <c r="G328" s="15"/>
      <c r="H328" s="14"/>
      <c r="I328" s="14"/>
      <c r="J328" s="14"/>
      <c r="K328" s="16"/>
      <c r="L328" s="17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43"/>
      <c r="AQ328" s="37"/>
      <c r="AR328" s="37">
        <f t="shared" si="29"/>
        <v>0</v>
      </c>
      <c r="AS328" s="37">
        <f t="array" aca="1" ref="AS328" ca="1">IF(ISERROR(INDIRECT("SYSGROUP"&amp;MATCH(J328,TeamGroup,0))),0,COUNTA(INDIRECT("SYSGROUP"&amp;MATCH(J328,TeamGroup,0))))</f>
        <v>0</v>
      </c>
      <c r="AT328" s="37">
        <f t="shared" ca="1" si="30"/>
        <v>0</v>
      </c>
      <c r="AU328" s="37">
        <f t="shared" ca="1" si="28"/>
        <v>0</v>
      </c>
    </row>
    <row r="329" spans="1:47" ht="15.75" hidden="1" thickBot="1">
      <c r="A329" s="55">
        <f t="shared" si="26"/>
        <v>324</v>
      </c>
      <c r="B329" s="56" t="str">
        <f t="shared" ca="1" si="27"/>
        <v/>
      </c>
      <c r="C329" s="14"/>
      <c r="D329" s="14"/>
      <c r="E329" s="111"/>
      <c r="F329" s="19"/>
      <c r="G329" s="15"/>
      <c r="H329" s="14"/>
      <c r="I329" s="14"/>
      <c r="J329" s="14"/>
      <c r="K329" s="16"/>
      <c r="L329" s="17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43"/>
      <c r="AQ329" s="37"/>
      <c r="AR329" s="37">
        <f t="shared" si="29"/>
        <v>0</v>
      </c>
      <c r="AS329" s="37">
        <f t="array" aca="1" ref="AS329" ca="1">IF(ISERROR(INDIRECT("SYSGROUP"&amp;MATCH(J329,TeamGroup,0))),0,COUNTA(INDIRECT("SYSGROUP"&amp;MATCH(J329,TeamGroup,0))))</f>
        <v>0</v>
      </c>
      <c r="AT329" s="37">
        <f t="shared" ca="1" si="30"/>
        <v>0</v>
      </c>
      <c r="AU329" s="37">
        <f t="shared" ca="1" si="28"/>
        <v>0</v>
      </c>
    </row>
    <row r="330" spans="1:47" ht="15.75" hidden="1" thickBot="1">
      <c r="A330" s="55">
        <f t="shared" si="26"/>
        <v>325</v>
      </c>
      <c r="B330" s="56" t="str">
        <f t="shared" ca="1" si="27"/>
        <v/>
      </c>
      <c r="C330" s="14"/>
      <c r="D330" s="14"/>
      <c r="E330" s="111"/>
      <c r="F330" s="19"/>
      <c r="G330" s="15"/>
      <c r="H330" s="14"/>
      <c r="I330" s="14"/>
      <c r="J330" s="14"/>
      <c r="K330" s="16"/>
      <c r="L330" s="17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43"/>
      <c r="AQ330" s="37"/>
      <c r="AR330" s="37">
        <f t="shared" si="29"/>
        <v>0</v>
      </c>
      <c r="AS330" s="37">
        <f t="array" aca="1" ref="AS330" ca="1">IF(ISERROR(INDIRECT("SYSGROUP"&amp;MATCH(J330,TeamGroup,0))),0,COUNTA(INDIRECT("SYSGROUP"&amp;MATCH(J330,TeamGroup,0))))</f>
        <v>0</v>
      </c>
      <c r="AT330" s="37">
        <f t="shared" ca="1" si="30"/>
        <v>0</v>
      </c>
      <c r="AU330" s="37">
        <f t="shared" ca="1" si="28"/>
        <v>0</v>
      </c>
    </row>
    <row r="331" spans="1:47" ht="15.75" hidden="1" thickBot="1">
      <c r="A331" s="55">
        <f t="shared" si="26"/>
        <v>326</v>
      </c>
      <c r="B331" s="56" t="str">
        <f t="shared" ca="1" si="27"/>
        <v/>
      </c>
      <c r="C331" s="14"/>
      <c r="D331" s="14"/>
      <c r="E331" s="111"/>
      <c r="F331" s="19"/>
      <c r="G331" s="15"/>
      <c r="H331" s="14"/>
      <c r="I331" s="14"/>
      <c r="J331" s="14"/>
      <c r="K331" s="16"/>
      <c r="L331" s="17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43"/>
      <c r="AQ331" s="37"/>
      <c r="AR331" s="37">
        <f t="shared" si="29"/>
        <v>0</v>
      </c>
      <c r="AS331" s="37">
        <f t="array" aca="1" ref="AS331" ca="1">IF(ISERROR(INDIRECT("SYSGROUP"&amp;MATCH(J331,TeamGroup,0))),0,COUNTA(INDIRECT("SYSGROUP"&amp;MATCH(J331,TeamGroup,0))))</f>
        <v>0</v>
      </c>
      <c r="AT331" s="37">
        <f t="shared" ca="1" si="30"/>
        <v>0</v>
      </c>
      <c r="AU331" s="37">
        <f t="shared" ca="1" si="28"/>
        <v>0</v>
      </c>
    </row>
    <row r="332" spans="1:47" ht="15.75" hidden="1" thickBot="1">
      <c r="A332" s="55">
        <f t="shared" si="26"/>
        <v>327</v>
      </c>
      <c r="B332" s="56" t="str">
        <f t="shared" ca="1" si="27"/>
        <v/>
      </c>
      <c r="C332" s="14"/>
      <c r="D332" s="14"/>
      <c r="E332" s="111"/>
      <c r="F332" s="19"/>
      <c r="G332" s="15"/>
      <c r="H332" s="14"/>
      <c r="I332" s="14"/>
      <c r="J332" s="14"/>
      <c r="K332" s="16"/>
      <c r="L332" s="17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43"/>
      <c r="AQ332" s="37"/>
      <c r="AR332" s="37">
        <f t="shared" si="29"/>
        <v>0</v>
      </c>
      <c r="AS332" s="37">
        <f t="array" aca="1" ref="AS332" ca="1">IF(ISERROR(INDIRECT("SYSGROUP"&amp;MATCH(J332,TeamGroup,0))),0,COUNTA(INDIRECT("SYSGROUP"&amp;MATCH(J332,TeamGroup,0))))</f>
        <v>0</v>
      </c>
      <c r="AT332" s="37">
        <f t="shared" ca="1" si="30"/>
        <v>0</v>
      </c>
      <c r="AU332" s="37">
        <f t="shared" ca="1" si="28"/>
        <v>0</v>
      </c>
    </row>
    <row r="333" spans="1:47" ht="15.75" hidden="1" thickBot="1">
      <c r="A333" s="55">
        <f t="shared" si="26"/>
        <v>328</v>
      </c>
      <c r="B333" s="56" t="str">
        <f t="shared" ca="1" si="27"/>
        <v/>
      </c>
      <c r="C333" s="14"/>
      <c r="D333" s="14"/>
      <c r="E333" s="111"/>
      <c r="F333" s="19"/>
      <c r="G333" s="15"/>
      <c r="H333" s="14"/>
      <c r="I333" s="14"/>
      <c r="J333" s="14"/>
      <c r="K333" s="16"/>
      <c r="L333" s="17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43"/>
      <c r="AQ333" s="37"/>
      <c r="AR333" s="37">
        <f t="shared" si="29"/>
        <v>0</v>
      </c>
      <c r="AS333" s="37">
        <f t="array" aca="1" ref="AS333" ca="1">IF(ISERROR(INDIRECT("SYSGROUP"&amp;MATCH(J333,TeamGroup,0))),0,COUNTA(INDIRECT("SYSGROUP"&amp;MATCH(J333,TeamGroup,0))))</f>
        <v>0</v>
      </c>
      <c r="AT333" s="37">
        <f t="shared" ca="1" si="30"/>
        <v>0</v>
      </c>
      <c r="AU333" s="37">
        <f t="shared" ca="1" si="28"/>
        <v>0</v>
      </c>
    </row>
    <row r="334" spans="1:47" ht="15.75" hidden="1" thickBot="1">
      <c r="A334" s="55">
        <f t="shared" si="26"/>
        <v>329</v>
      </c>
      <c r="B334" s="56" t="str">
        <f t="shared" ca="1" si="27"/>
        <v/>
      </c>
      <c r="C334" s="14"/>
      <c r="D334" s="14"/>
      <c r="E334" s="111"/>
      <c r="F334" s="19"/>
      <c r="G334" s="15"/>
      <c r="H334" s="14"/>
      <c r="I334" s="14"/>
      <c r="J334" s="14"/>
      <c r="K334" s="16"/>
      <c r="L334" s="17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43"/>
      <c r="AQ334" s="37"/>
      <c r="AR334" s="37">
        <f t="shared" si="29"/>
        <v>0</v>
      </c>
      <c r="AS334" s="37">
        <f t="array" aca="1" ref="AS334" ca="1">IF(ISERROR(INDIRECT("SYSGROUP"&amp;MATCH(J334,TeamGroup,0))),0,COUNTA(INDIRECT("SYSGROUP"&amp;MATCH(J334,TeamGroup,0))))</f>
        <v>0</v>
      </c>
      <c r="AT334" s="37">
        <f t="shared" ca="1" si="30"/>
        <v>0</v>
      </c>
      <c r="AU334" s="37">
        <f t="shared" ca="1" si="28"/>
        <v>0</v>
      </c>
    </row>
    <row r="335" spans="1:47" ht="15.75" hidden="1" thickBot="1">
      <c r="A335" s="55">
        <f t="shared" si="26"/>
        <v>330</v>
      </c>
      <c r="B335" s="56" t="str">
        <f t="shared" ca="1" si="27"/>
        <v/>
      </c>
      <c r="C335" s="14"/>
      <c r="D335" s="14"/>
      <c r="E335" s="111"/>
      <c r="F335" s="19"/>
      <c r="G335" s="15"/>
      <c r="H335" s="14"/>
      <c r="I335" s="14"/>
      <c r="J335" s="14"/>
      <c r="K335" s="16"/>
      <c r="L335" s="17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43"/>
      <c r="AQ335" s="37"/>
      <c r="AR335" s="37">
        <f t="shared" si="29"/>
        <v>0</v>
      </c>
      <c r="AS335" s="37">
        <f t="array" aca="1" ref="AS335" ca="1">IF(ISERROR(INDIRECT("SYSGROUP"&amp;MATCH(J335,TeamGroup,0))),0,COUNTA(INDIRECT("SYSGROUP"&amp;MATCH(J335,TeamGroup,0))))</f>
        <v>0</v>
      </c>
      <c r="AT335" s="37">
        <f t="shared" ca="1" si="30"/>
        <v>0</v>
      </c>
      <c r="AU335" s="37">
        <f t="shared" ca="1" si="28"/>
        <v>0</v>
      </c>
    </row>
    <row r="336" spans="1:47" ht="15.75" hidden="1" thickBot="1">
      <c r="A336" s="55">
        <f t="shared" si="26"/>
        <v>331</v>
      </c>
      <c r="B336" s="56" t="str">
        <f t="shared" ca="1" si="27"/>
        <v/>
      </c>
      <c r="C336" s="14"/>
      <c r="D336" s="14"/>
      <c r="E336" s="111"/>
      <c r="F336" s="19"/>
      <c r="G336" s="15"/>
      <c r="H336" s="14"/>
      <c r="I336" s="14"/>
      <c r="J336" s="14"/>
      <c r="K336" s="16"/>
      <c r="L336" s="17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43"/>
      <c r="AQ336" s="37"/>
      <c r="AR336" s="37">
        <f t="shared" si="29"/>
        <v>0</v>
      </c>
      <c r="AS336" s="37">
        <f t="array" aca="1" ref="AS336" ca="1">IF(ISERROR(INDIRECT("SYSGROUP"&amp;MATCH(J336,TeamGroup,0))),0,COUNTA(INDIRECT("SYSGROUP"&amp;MATCH(J336,TeamGroup,0))))</f>
        <v>0</v>
      </c>
      <c r="AT336" s="37">
        <f t="shared" ca="1" si="30"/>
        <v>0</v>
      </c>
      <c r="AU336" s="37">
        <f t="shared" ca="1" si="28"/>
        <v>0</v>
      </c>
    </row>
    <row r="337" spans="1:47" ht="15.75" hidden="1" thickBot="1">
      <c r="A337" s="55">
        <f t="shared" si="26"/>
        <v>332</v>
      </c>
      <c r="B337" s="56" t="str">
        <f t="shared" ca="1" si="27"/>
        <v/>
      </c>
      <c r="C337" s="14"/>
      <c r="D337" s="14"/>
      <c r="E337" s="111"/>
      <c r="F337" s="19"/>
      <c r="G337" s="15"/>
      <c r="H337" s="14"/>
      <c r="I337" s="14"/>
      <c r="J337" s="14"/>
      <c r="K337" s="16"/>
      <c r="L337" s="17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43"/>
      <c r="AQ337" s="37"/>
      <c r="AR337" s="37">
        <f t="shared" si="29"/>
        <v>0</v>
      </c>
      <c r="AS337" s="37">
        <f t="array" aca="1" ref="AS337" ca="1">IF(ISERROR(INDIRECT("SYSGROUP"&amp;MATCH(J337,TeamGroup,0))),0,COUNTA(INDIRECT("SYSGROUP"&amp;MATCH(J337,TeamGroup,0))))</f>
        <v>0</v>
      </c>
      <c r="AT337" s="37">
        <f t="shared" ca="1" si="30"/>
        <v>0</v>
      </c>
      <c r="AU337" s="37">
        <f t="shared" ca="1" si="28"/>
        <v>0</v>
      </c>
    </row>
    <row r="338" spans="1:47" ht="15.75" hidden="1" thickBot="1">
      <c r="A338" s="55">
        <f t="shared" si="26"/>
        <v>333</v>
      </c>
      <c r="B338" s="56" t="str">
        <f t="shared" ca="1" si="27"/>
        <v/>
      </c>
      <c r="C338" s="14"/>
      <c r="D338" s="14"/>
      <c r="E338" s="111"/>
      <c r="F338" s="19"/>
      <c r="G338" s="15"/>
      <c r="H338" s="14"/>
      <c r="I338" s="14"/>
      <c r="J338" s="14"/>
      <c r="K338" s="16"/>
      <c r="L338" s="17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43"/>
      <c r="AQ338" s="37"/>
      <c r="AR338" s="37">
        <f t="shared" si="29"/>
        <v>0</v>
      </c>
      <c r="AS338" s="37">
        <f t="array" aca="1" ref="AS338" ca="1">IF(ISERROR(INDIRECT("SYSGROUP"&amp;MATCH(J338,TeamGroup,0))),0,COUNTA(INDIRECT("SYSGROUP"&amp;MATCH(J338,TeamGroup,0))))</f>
        <v>0</v>
      </c>
      <c r="AT338" s="37">
        <f t="shared" ca="1" si="30"/>
        <v>0</v>
      </c>
      <c r="AU338" s="37">
        <f t="shared" ca="1" si="28"/>
        <v>0</v>
      </c>
    </row>
    <row r="339" spans="1:47" ht="15.75" hidden="1" thickBot="1">
      <c r="A339" s="55">
        <f t="shared" si="26"/>
        <v>334</v>
      </c>
      <c r="B339" s="56" t="str">
        <f t="shared" ca="1" si="27"/>
        <v/>
      </c>
      <c r="C339" s="14"/>
      <c r="D339" s="14"/>
      <c r="E339" s="111"/>
      <c r="F339" s="19"/>
      <c r="G339" s="15"/>
      <c r="H339" s="14"/>
      <c r="I339" s="14"/>
      <c r="J339" s="14"/>
      <c r="K339" s="16"/>
      <c r="L339" s="17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43"/>
      <c r="AQ339" s="37"/>
      <c r="AR339" s="37">
        <f t="shared" si="29"/>
        <v>0</v>
      </c>
      <c r="AS339" s="37">
        <f t="array" aca="1" ref="AS339" ca="1">IF(ISERROR(INDIRECT("SYSGROUP"&amp;MATCH(J339,TeamGroup,0))),0,COUNTA(INDIRECT("SYSGROUP"&amp;MATCH(J339,TeamGroup,0))))</f>
        <v>0</v>
      </c>
      <c r="AT339" s="37">
        <f t="shared" ca="1" si="30"/>
        <v>0</v>
      </c>
      <c r="AU339" s="37">
        <f t="shared" ca="1" si="28"/>
        <v>0</v>
      </c>
    </row>
    <row r="340" spans="1:47" ht="15.75" hidden="1" thickBot="1">
      <c r="A340" s="55">
        <f t="shared" si="26"/>
        <v>335</v>
      </c>
      <c r="B340" s="56" t="str">
        <f t="shared" ca="1" si="27"/>
        <v/>
      </c>
      <c r="C340" s="14"/>
      <c r="D340" s="14"/>
      <c r="E340" s="111"/>
      <c r="F340" s="19"/>
      <c r="G340" s="15"/>
      <c r="H340" s="14"/>
      <c r="I340" s="14"/>
      <c r="J340" s="14"/>
      <c r="K340" s="16"/>
      <c r="L340" s="17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43"/>
      <c r="AQ340" s="37"/>
      <c r="AR340" s="37">
        <f t="shared" si="29"/>
        <v>0</v>
      </c>
      <c r="AS340" s="37">
        <f t="array" aca="1" ref="AS340" ca="1">IF(ISERROR(INDIRECT("SYSGROUP"&amp;MATCH(J340,TeamGroup,0))),0,COUNTA(INDIRECT("SYSGROUP"&amp;MATCH(J340,TeamGroup,0))))</f>
        <v>0</v>
      </c>
      <c r="AT340" s="37">
        <f t="shared" ca="1" si="30"/>
        <v>0</v>
      </c>
      <c r="AU340" s="37">
        <f t="shared" ca="1" si="28"/>
        <v>0</v>
      </c>
    </row>
    <row r="341" spans="1:47" ht="15.75" hidden="1" thickBot="1">
      <c r="A341" s="55">
        <f t="shared" si="26"/>
        <v>336</v>
      </c>
      <c r="B341" s="56" t="str">
        <f t="shared" ca="1" si="27"/>
        <v/>
      </c>
      <c r="C341" s="14"/>
      <c r="D341" s="14"/>
      <c r="E341" s="111"/>
      <c r="F341" s="19"/>
      <c r="G341" s="15"/>
      <c r="H341" s="14"/>
      <c r="I341" s="14"/>
      <c r="J341" s="14"/>
      <c r="K341" s="16"/>
      <c r="L341" s="17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43"/>
      <c r="AQ341" s="37"/>
      <c r="AR341" s="37">
        <f t="shared" si="29"/>
        <v>0</v>
      </c>
      <c r="AS341" s="37">
        <f t="array" aca="1" ref="AS341" ca="1">IF(ISERROR(INDIRECT("SYSGROUP"&amp;MATCH(J341,TeamGroup,0))),0,COUNTA(INDIRECT("SYSGROUP"&amp;MATCH(J341,TeamGroup,0))))</f>
        <v>0</v>
      </c>
      <c r="AT341" s="37">
        <f t="shared" ca="1" si="30"/>
        <v>0</v>
      </c>
      <c r="AU341" s="37">
        <f t="shared" ca="1" si="28"/>
        <v>0</v>
      </c>
    </row>
    <row r="342" spans="1:47" ht="15.75" hidden="1" thickBot="1">
      <c r="A342" s="55">
        <f t="shared" si="26"/>
        <v>337</v>
      </c>
      <c r="B342" s="56" t="str">
        <f t="shared" ca="1" si="27"/>
        <v/>
      </c>
      <c r="C342" s="14"/>
      <c r="D342" s="14"/>
      <c r="E342" s="111"/>
      <c r="F342" s="19"/>
      <c r="G342" s="15"/>
      <c r="H342" s="14"/>
      <c r="I342" s="14"/>
      <c r="J342" s="14"/>
      <c r="K342" s="16"/>
      <c r="L342" s="17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43"/>
      <c r="AQ342" s="37"/>
      <c r="AR342" s="37">
        <f t="shared" si="29"/>
        <v>0</v>
      </c>
      <c r="AS342" s="37">
        <f t="array" aca="1" ref="AS342" ca="1">IF(ISERROR(INDIRECT("SYSGROUP"&amp;MATCH(J342,TeamGroup,0))),0,COUNTA(INDIRECT("SYSGROUP"&amp;MATCH(J342,TeamGroup,0))))</f>
        <v>0</v>
      </c>
      <c r="AT342" s="37">
        <f t="shared" ca="1" si="30"/>
        <v>0</v>
      </c>
      <c r="AU342" s="37">
        <f t="shared" ca="1" si="28"/>
        <v>0</v>
      </c>
    </row>
    <row r="343" spans="1:47" ht="15.75" hidden="1" thickBot="1">
      <c r="A343" s="55">
        <f t="shared" si="26"/>
        <v>338</v>
      </c>
      <c r="B343" s="56" t="str">
        <f t="shared" ca="1" si="27"/>
        <v/>
      </c>
      <c r="C343" s="14"/>
      <c r="D343" s="14"/>
      <c r="E343" s="111"/>
      <c r="F343" s="19"/>
      <c r="G343" s="15"/>
      <c r="H343" s="14"/>
      <c r="I343" s="14"/>
      <c r="J343" s="14"/>
      <c r="K343" s="16"/>
      <c r="L343" s="17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43"/>
      <c r="AQ343" s="37"/>
      <c r="AR343" s="37">
        <f t="shared" si="29"/>
        <v>0</v>
      </c>
      <c r="AS343" s="37">
        <f t="array" aca="1" ref="AS343" ca="1">IF(ISERROR(INDIRECT("SYSGROUP"&amp;MATCH(J343,TeamGroup,0))),0,COUNTA(INDIRECT("SYSGROUP"&amp;MATCH(J343,TeamGroup,0))))</f>
        <v>0</v>
      </c>
      <c r="AT343" s="37">
        <f t="shared" ca="1" si="30"/>
        <v>0</v>
      </c>
      <c r="AU343" s="37">
        <f t="shared" ca="1" si="28"/>
        <v>0</v>
      </c>
    </row>
    <row r="344" spans="1:47" ht="15.75" hidden="1" thickBot="1">
      <c r="A344" s="55">
        <f t="shared" si="26"/>
        <v>339</v>
      </c>
      <c r="B344" s="56" t="str">
        <f t="shared" ca="1" si="27"/>
        <v/>
      </c>
      <c r="C344" s="14"/>
      <c r="D344" s="14"/>
      <c r="E344" s="111"/>
      <c r="F344" s="19"/>
      <c r="G344" s="15"/>
      <c r="H344" s="14"/>
      <c r="I344" s="14"/>
      <c r="J344" s="14"/>
      <c r="K344" s="16"/>
      <c r="L344" s="17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43"/>
      <c r="AQ344" s="37"/>
      <c r="AR344" s="37">
        <f t="shared" si="29"/>
        <v>0</v>
      </c>
      <c r="AS344" s="37">
        <f t="array" aca="1" ref="AS344" ca="1">IF(ISERROR(INDIRECT("SYSGROUP"&amp;MATCH(J344,TeamGroup,0))),0,COUNTA(INDIRECT("SYSGROUP"&amp;MATCH(J344,TeamGroup,0))))</f>
        <v>0</v>
      </c>
      <c r="AT344" s="37">
        <f t="shared" ca="1" si="30"/>
        <v>0</v>
      </c>
      <c r="AU344" s="37">
        <f t="shared" ca="1" si="28"/>
        <v>0</v>
      </c>
    </row>
    <row r="345" spans="1:47" ht="15.75" hidden="1" thickBot="1">
      <c r="A345" s="55">
        <f t="shared" si="26"/>
        <v>340</v>
      </c>
      <c r="B345" s="56" t="str">
        <f t="shared" ca="1" si="27"/>
        <v/>
      </c>
      <c r="C345" s="14"/>
      <c r="D345" s="14"/>
      <c r="E345" s="111"/>
      <c r="F345" s="19"/>
      <c r="G345" s="15"/>
      <c r="H345" s="14"/>
      <c r="I345" s="14"/>
      <c r="J345" s="14"/>
      <c r="K345" s="16"/>
      <c r="L345" s="17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43"/>
      <c r="AQ345" s="37"/>
      <c r="AR345" s="37">
        <f t="shared" si="29"/>
        <v>0</v>
      </c>
      <c r="AS345" s="37">
        <f t="array" aca="1" ref="AS345" ca="1">IF(ISERROR(INDIRECT("SYSGROUP"&amp;MATCH(J345,TeamGroup,0))),0,COUNTA(INDIRECT("SYSGROUP"&amp;MATCH(J345,TeamGroup,0))))</f>
        <v>0</v>
      </c>
      <c r="AT345" s="37">
        <f t="shared" ca="1" si="30"/>
        <v>0</v>
      </c>
      <c r="AU345" s="37">
        <f t="shared" ca="1" si="28"/>
        <v>0</v>
      </c>
    </row>
    <row r="346" spans="1:47" ht="15.75" hidden="1" thickBot="1">
      <c r="A346" s="55">
        <f t="shared" si="26"/>
        <v>341</v>
      </c>
      <c r="B346" s="56" t="str">
        <f t="shared" ca="1" si="27"/>
        <v/>
      </c>
      <c r="C346" s="14"/>
      <c r="D346" s="14"/>
      <c r="E346" s="111"/>
      <c r="F346" s="19"/>
      <c r="G346" s="15"/>
      <c r="H346" s="14"/>
      <c r="I346" s="14"/>
      <c r="J346" s="14"/>
      <c r="K346" s="16"/>
      <c r="L346" s="17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43"/>
      <c r="AQ346" s="37"/>
      <c r="AR346" s="37">
        <f t="shared" si="29"/>
        <v>0</v>
      </c>
      <c r="AS346" s="37">
        <f t="array" aca="1" ref="AS346" ca="1">IF(ISERROR(INDIRECT("SYSGROUP"&amp;MATCH(J346,TeamGroup,0))),0,COUNTA(INDIRECT("SYSGROUP"&amp;MATCH(J346,TeamGroup,0))))</f>
        <v>0</v>
      </c>
      <c r="AT346" s="37">
        <f t="shared" ca="1" si="30"/>
        <v>0</v>
      </c>
      <c r="AU346" s="37">
        <f t="shared" ca="1" si="28"/>
        <v>0</v>
      </c>
    </row>
    <row r="347" spans="1:47" ht="15.75" hidden="1" thickBot="1">
      <c r="A347" s="55">
        <f t="shared" si="26"/>
        <v>342</v>
      </c>
      <c r="B347" s="56" t="str">
        <f t="shared" ca="1" si="27"/>
        <v/>
      </c>
      <c r="C347" s="14"/>
      <c r="D347" s="14"/>
      <c r="E347" s="111"/>
      <c r="F347" s="19"/>
      <c r="G347" s="15"/>
      <c r="H347" s="14"/>
      <c r="I347" s="14"/>
      <c r="J347" s="14"/>
      <c r="K347" s="16"/>
      <c r="L347" s="17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43"/>
      <c r="AQ347" s="37"/>
      <c r="AR347" s="37">
        <f t="shared" si="29"/>
        <v>0</v>
      </c>
      <c r="AS347" s="37">
        <f t="array" aca="1" ref="AS347" ca="1">IF(ISERROR(INDIRECT("SYSGROUP"&amp;MATCH(J347,TeamGroup,0))),0,COUNTA(INDIRECT("SYSGROUP"&amp;MATCH(J347,TeamGroup,0))))</f>
        <v>0</v>
      </c>
      <c r="AT347" s="37">
        <f t="shared" ca="1" si="30"/>
        <v>0</v>
      </c>
      <c r="AU347" s="37">
        <f t="shared" ca="1" si="28"/>
        <v>0</v>
      </c>
    </row>
    <row r="348" spans="1:47" ht="15.75" hidden="1" thickBot="1">
      <c r="A348" s="55">
        <f t="shared" si="26"/>
        <v>343</v>
      </c>
      <c r="B348" s="56" t="str">
        <f t="shared" ca="1" si="27"/>
        <v/>
      </c>
      <c r="C348" s="14"/>
      <c r="D348" s="14"/>
      <c r="E348" s="111"/>
      <c r="F348" s="19"/>
      <c r="G348" s="15"/>
      <c r="H348" s="14"/>
      <c r="I348" s="14"/>
      <c r="J348" s="14"/>
      <c r="K348" s="16"/>
      <c r="L348" s="17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43"/>
      <c r="AQ348" s="37"/>
      <c r="AR348" s="37">
        <f t="shared" si="29"/>
        <v>0</v>
      </c>
      <c r="AS348" s="37">
        <f t="array" aca="1" ref="AS348" ca="1">IF(ISERROR(INDIRECT("SYSGROUP"&amp;MATCH(J348,TeamGroup,0))),0,COUNTA(INDIRECT("SYSGROUP"&amp;MATCH(J348,TeamGroup,0))))</f>
        <v>0</v>
      </c>
      <c r="AT348" s="37">
        <f t="shared" ca="1" si="30"/>
        <v>0</v>
      </c>
      <c r="AU348" s="37">
        <f t="shared" ca="1" si="28"/>
        <v>0</v>
      </c>
    </row>
    <row r="349" spans="1:47" ht="15.75" hidden="1" thickBot="1">
      <c r="A349" s="55">
        <f t="shared" si="26"/>
        <v>344</v>
      </c>
      <c r="B349" s="56" t="str">
        <f t="shared" ca="1" si="27"/>
        <v/>
      </c>
      <c r="C349" s="14"/>
      <c r="D349" s="14"/>
      <c r="E349" s="111"/>
      <c r="F349" s="19"/>
      <c r="G349" s="15"/>
      <c r="H349" s="14"/>
      <c r="I349" s="14"/>
      <c r="J349" s="14"/>
      <c r="K349" s="16"/>
      <c r="L349" s="17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43"/>
      <c r="AQ349" s="37"/>
      <c r="AR349" s="37">
        <f t="shared" si="29"/>
        <v>0</v>
      </c>
      <c r="AS349" s="37">
        <f t="array" aca="1" ref="AS349" ca="1">IF(ISERROR(INDIRECT("SYSGROUP"&amp;MATCH(J349,TeamGroup,0))),0,COUNTA(INDIRECT("SYSGROUP"&amp;MATCH(J349,TeamGroup,0))))</f>
        <v>0</v>
      </c>
      <c r="AT349" s="37">
        <f t="shared" ca="1" si="30"/>
        <v>0</v>
      </c>
      <c r="AU349" s="37">
        <f t="shared" ca="1" si="28"/>
        <v>0</v>
      </c>
    </row>
    <row r="350" spans="1:47" ht="15.75" hidden="1" thickBot="1">
      <c r="A350" s="55">
        <f t="shared" si="26"/>
        <v>345</v>
      </c>
      <c r="B350" s="56" t="str">
        <f t="shared" ca="1" si="27"/>
        <v/>
      </c>
      <c r="C350" s="14"/>
      <c r="D350" s="14"/>
      <c r="E350" s="111"/>
      <c r="F350" s="19"/>
      <c r="G350" s="15"/>
      <c r="H350" s="14"/>
      <c r="I350" s="14"/>
      <c r="J350" s="14"/>
      <c r="K350" s="16"/>
      <c r="L350" s="17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43"/>
      <c r="AQ350" s="37"/>
      <c r="AR350" s="37">
        <f t="shared" si="29"/>
        <v>0</v>
      </c>
      <c r="AS350" s="37">
        <f t="array" aca="1" ref="AS350" ca="1">IF(ISERROR(INDIRECT("SYSGROUP"&amp;MATCH(J350,TeamGroup,0))),0,COUNTA(INDIRECT("SYSGROUP"&amp;MATCH(J350,TeamGroup,0))))</f>
        <v>0</v>
      </c>
      <c r="AT350" s="37">
        <f t="shared" ca="1" si="30"/>
        <v>0</v>
      </c>
      <c r="AU350" s="37">
        <f t="shared" ca="1" si="28"/>
        <v>0</v>
      </c>
    </row>
    <row r="351" spans="1:47" ht="15.75" hidden="1" thickBot="1">
      <c r="A351" s="55">
        <f t="shared" si="26"/>
        <v>346</v>
      </c>
      <c r="B351" s="56" t="str">
        <f t="shared" ca="1" si="27"/>
        <v/>
      </c>
      <c r="C351" s="14"/>
      <c r="D351" s="14"/>
      <c r="E351" s="111"/>
      <c r="F351" s="19"/>
      <c r="G351" s="15"/>
      <c r="H351" s="14"/>
      <c r="I351" s="14"/>
      <c r="J351" s="14"/>
      <c r="K351" s="16"/>
      <c r="L351" s="17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43"/>
      <c r="AQ351" s="37"/>
      <c r="AR351" s="37">
        <f t="shared" si="29"/>
        <v>0</v>
      </c>
      <c r="AS351" s="37">
        <f t="array" aca="1" ref="AS351" ca="1">IF(ISERROR(INDIRECT("SYSGROUP"&amp;MATCH(J351,TeamGroup,0))),0,COUNTA(INDIRECT("SYSGROUP"&amp;MATCH(J351,TeamGroup,0))))</f>
        <v>0</v>
      </c>
      <c r="AT351" s="37">
        <f t="shared" ca="1" si="30"/>
        <v>0</v>
      </c>
      <c r="AU351" s="37">
        <f t="shared" ca="1" si="28"/>
        <v>0</v>
      </c>
    </row>
    <row r="352" spans="1:47" ht="15.75" hidden="1" thickBot="1">
      <c r="A352" s="55">
        <f t="shared" si="26"/>
        <v>347</v>
      </c>
      <c r="B352" s="56" t="str">
        <f t="shared" ca="1" si="27"/>
        <v/>
      </c>
      <c r="C352" s="14"/>
      <c r="D352" s="14"/>
      <c r="E352" s="111"/>
      <c r="F352" s="19"/>
      <c r="G352" s="15"/>
      <c r="H352" s="14"/>
      <c r="I352" s="14"/>
      <c r="J352" s="14"/>
      <c r="K352" s="16"/>
      <c r="L352" s="17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43"/>
      <c r="AQ352" s="37"/>
      <c r="AR352" s="37">
        <f t="shared" si="29"/>
        <v>0</v>
      </c>
      <c r="AS352" s="37">
        <f t="array" aca="1" ref="AS352" ca="1">IF(ISERROR(INDIRECT("SYSGROUP"&amp;MATCH(J352,TeamGroup,0))),0,COUNTA(INDIRECT("SYSGROUP"&amp;MATCH(J352,TeamGroup,0))))</f>
        <v>0</v>
      </c>
      <c r="AT352" s="37">
        <f t="shared" ca="1" si="30"/>
        <v>0</v>
      </c>
      <c r="AU352" s="37">
        <f t="shared" ca="1" si="28"/>
        <v>0</v>
      </c>
    </row>
    <row r="353" spans="1:47" ht="15.75" hidden="1" thickBot="1">
      <c r="A353" s="55">
        <f t="shared" si="26"/>
        <v>348</v>
      </c>
      <c r="B353" s="56" t="str">
        <f t="shared" ca="1" si="27"/>
        <v/>
      </c>
      <c r="C353" s="14"/>
      <c r="D353" s="14"/>
      <c r="E353" s="111"/>
      <c r="F353" s="19"/>
      <c r="G353" s="15"/>
      <c r="H353" s="14"/>
      <c r="I353" s="14"/>
      <c r="J353" s="14"/>
      <c r="K353" s="16"/>
      <c r="L353" s="17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43"/>
      <c r="AQ353" s="37"/>
      <c r="AR353" s="37">
        <f t="shared" si="29"/>
        <v>0</v>
      </c>
      <c r="AS353" s="37">
        <f t="array" aca="1" ref="AS353" ca="1">IF(ISERROR(INDIRECT("SYSGROUP"&amp;MATCH(J353,TeamGroup,0))),0,COUNTA(INDIRECT("SYSGROUP"&amp;MATCH(J353,TeamGroup,0))))</f>
        <v>0</v>
      </c>
      <c r="AT353" s="37">
        <f t="shared" ca="1" si="30"/>
        <v>0</v>
      </c>
      <c r="AU353" s="37">
        <f t="shared" ca="1" si="28"/>
        <v>0</v>
      </c>
    </row>
    <row r="354" spans="1:47" ht="15.75" hidden="1" thickBot="1">
      <c r="A354" s="55">
        <f t="shared" si="26"/>
        <v>349</v>
      </c>
      <c r="B354" s="56" t="str">
        <f t="shared" ca="1" si="27"/>
        <v/>
      </c>
      <c r="C354" s="14"/>
      <c r="D354" s="14"/>
      <c r="E354" s="111"/>
      <c r="F354" s="19"/>
      <c r="G354" s="15"/>
      <c r="H354" s="14"/>
      <c r="I354" s="14"/>
      <c r="J354" s="14"/>
      <c r="K354" s="16"/>
      <c r="L354" s="17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43"/>
      <c r="AQ354" s="37"/>
      <c r="AR354" s="37">
        <f t="shared" si="29"/>
        <v>0</v>
      </c>
      <c r="AS354" s="37">
        <f t="array" aca="1" ref="AS354" ca="1">IF(ISERROR(INDIRECT("SYSGROUP"&amp;MATCH(J354,TeamGroup,0))),0,COUNTA(INDIRECT("SYSGROUP"&amp;MATCH(J354,TeamGroup,0))))</f>
        <v>0</v>
      </c>
      <c r="AT354" s="37">
        <f t="shared" ca="1" si="30"/>
        <v>0</v>
      </c>
      <c r="AU354" s="37">
        <f t="shared" ca="1" si="28"/>
        <v>0</v>
      </c>
    </row>
    <row r="355" spans="1:47" ht="15.75" hidden="1" thickBot="1">
      <c r="A355" s="55">
        <f t="shared" si="26"/>
        <v>350</v>
      </c>
      <c r="B355" s="56" t="str">
        <f t="shared" ca="1" si="27"/>
        <v/>
      </c>
      <c r="C355" s="14"/>
      <c r="D355" s="14"/>
      <c r="E355" s="111"/>
      <c r="F355" s="19"/>
      <c r="G355" s="15"/>
      <c r="H355" s="14"/>
      <c r="I355" s="14"/>
      <c r="J355" s="14"/>
      <c r="K355" s="16"/>
      <c r="L355" s="17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43"/>
      <c r="AQ355" s="37"/>
      <c r="AR355" s="37">
        <f t="shared" si="29"/>
        <v>0</v>
      </c>
      <c r="AS355" s="37">
        <f t="array" aca="1" ref="AS355" ca="1">IF(ISERROR(INDIRECT("SYSGROUP"&amp;MATCH(J355,TeamGroup,0))),0,COUNTA(INDIRECT("SYSGROUP"&amp;MATCH(J355,TeamGroup,0))))</f>
        <v>0</v>
      </c>
      <c r="AT355" s="37">
        <f t="shared" ca="1" si="30"/>
        <v>0</v>
      </c>
      <c r="AU355" s="37">
        <f t="shared" ca="1" si="28"/>
        <v>0</v>
      </c>
    </row>
    <row r="356" spans="1:47" ht="15.75" hidden="1" thickBot="1">
      <c r="A356" s="55">
        <f t="shared" si="26"/>
        <v>351</v>
      </c>
      <c r="B356" s="56" t="str">
        <f t="shared" ca="1" si="27"/>
        <v/>
      </c>
      <c r="C356" s="14"/>
      <c r="D356" s="14"/>
      <c r="E356" s="111"/>
      <c r="F356" s="19"/>
      <c r="G356" s="15"/>
      <c r="H356" s="14"/>
      <c r="I356" s="14"/>
      <c r="J356" s="14"/>
      <c r="K356" s="16"/>
      <c r="L356" s="17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43"/>
      <c r="AQ356" s="37"/>
      <c r="AR356" s="37">
        <f t="shared" si="29"/>
        <v>0</v>
      </c>
      <c r="AS356" s="37">
        <f t="array" aca="1" ref="AS356" ca="1">IF(ISERROR(INDIRECT("SYSGROUP"&amp;MATCH(J356,TeamGroup,0))),0,COUNTA(INDIRECT("SYSGROUP"&amp;MATCH(J356,TeamGroup,0))))</f>
        <v>0</v>
      </c>
      <c r="AT356" s="37">
        <f t="shared" ca="1" si="30"/>
        <v>0</v>
      </c>
      <c r="AU356" s="37">
        <f t="shared" ca="1" si="28"/>
        <v>0</v>
      </c>
    </row>
    <row r="357" spans="1:47" ht="15.75" hidden="1" thickBot="1">
      <c r="A357" s="55">
        <f t="shared" si="26"/>
        <v>352</v>
      </c>
      <c r="B357" s="56" t="str">
        <f t="shared" ca="1" si="27"/>
        <v/>
      </c>
      <c r="C357" s="14"/>
      <c r="D357" s="14"/>
      <c r="E357" s="111"/>
      <c r="F357" s="19"/>
      <c r="G357" s="15"/>
      <c r="H357" s="14"/>
      <c r="I357" s="14"/>
      <c r="J357" s="14"/>
      <c r="K357" s="16"/>
      <c r="L357" s="17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43"/>
      <c r="AQ357" s="37"/>
      <c r="AR357" s="37">
        <f t="shared" si="29"/>
        <v>0</v>
      </c>
      <c r="AS357" s="37">
        <f t="array" aca="1" ref="AS357" ca="1">IF(ISERROR(INDIRECT("SYSGROUP"&amp;MATCH(J357,TeamGroup,0))),0,COUNTA(INDIRECT("SYSGROUP"&amp;MATCH(J357,TeamGroup,0))))</f>
        <v>0</v>
      </c>
      <c r="AT357" s="37">
        <f t="shared" ca="1" si="30"/>
        <v>0</v>
      </c>
      <c r="AU357" s="37">
        <f t="shared" ca="1" si="28"/>
        <v>0</v>
      </c>
    </row>
    <row r="358" spans="1:47" ht="15.75" hidden="1" thickBot="1">
      <c r="A358" s="55">
        <f t="shared" si="26"/>
        <v>353</v>
      </c>
      <c r="B358" s="56" t="str">
        <f t="shared" ca="1" si="27"/>
        <v/>
      </c>
      <c r="C358" s="14"/>
      <c r="D358" s="14"/>
      <c r="E358" s="111"/>
      <c r="F358" s="19"/>
      <c r="G358" s="15"/>
      <c r="H358" s="14"/>
      <c r="I358" s="14"/>
      <c r="J358" s="14"/>
      <c r="K358" s="16"/>
      <c r="L358" s="17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43"/>
      <c r="AQ358" s="37"/>
      <c r="AR358" s="37">
        <f t="shared" si="29"/>
        <v>0</v>
      </c>
      <c r="AS358" s="37">
        <f t="array" aca="1" ref="AS358" ca="1">IF(ISERROR(INDIRECT("SYSGROUP"&amp;MATCH(J358,TeamGroup,0))),0,COUNTA(INDIRECT("SYSGROUP"&amp;MATCH(J358,TeamGroup,0))))</f>
        <v>0</v>
      </c>
      <c r="AT358" s="37">
        <f t="shared" ca="1" si="30"/>
        <v>0</v>
      </c>
      <c r="AU358" s="37">
        <f t="shared" ca="1" si="28"/>
        <v>0</v>
      </c>
    </row>
    <row r="359" spans="1:47" ht="15.75" hidden="1" thickBot="1">
      <c r="A359" s="55">
        <f t="shared" si="26"/>
        <v>354</v>
      </c>
      <c r="B359" s="56" t="str">
        <f t="shared" ca="1" si="27"/>
        <v/>
      </c>
      <c r="C359" s="14"/>
      <c r="D359" s="14"/>
      <c r="E359" s="111"/>
      <c r="F359" s="19"/>
      <c r="G359" s="15"/>
      <c r="H359" s="14"/>
      <c r="I359" s="14"/>
      <c r="J359" s="14"/>
      <c r="K359" s="16"/>
      <c r="L359" s="17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43"/>
      <c r="AQ359" s="37"/>
      <c r="AR359" s="37">
        <f t="shared" si="29"/>
        <v>0</v>
      </c>
      <c r="AS359" s="37">
        <f t="array" aca="1" ref="AS359" ca="1">IF(ISERROR(INDIRECT("SYSGROUP"&amp;MATCH(J359,TeamGroup,0))),0,COUNTA(INDIRECT("SYSGROUP"&amp;MATCH(J359,TeamGroup,0))))</f>
        <v>0</v>
      </c>
      <c r="AT359" s="37">
        <f t="shared" ca="1" si="30"/>
        <v>0</v>
      </c>
      <c r="AU359" s="37">
        <f t="shared" ca="1" si="28"/>
        <v>0</v>
      </c>
    </row>
    <row r="360" spans="1:47" ht="15.75" hidden="1" thickBot="1">
      <c r="A360" s="55">
        <f t="shared" si="26"/>
        <v>355</v>
      </c>
      <c r="B360" s="56" t="str">
        <f t="shared" ca="1" si="27"/>
        <v/>
      </c>
      <c r="C360" s="14"/>
      <c r="D360" s="14"/>
      <c r="E360" s="111"/>
      <c r="F360" s="19"/>
      <c r="G360" s="15"/>
      <c r="H360" s="14"/>
      <c r="I360" s="14"/>
      <c r="J360" s="14"/>
      <c r="K360" s="16"/>
      <c r="L360" s="17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43"/>
      <c r="AQ360" s="37"/>
      <c r="AR360" s="37">
        <f t="shared" si="29"/>
        <v>0</v>
      </c>
      <c r="AS360" s="37">
        <f t="array" aca="1" ref="AS360" ca="1">IF(ISERROR(INDIRECT("SYSGROUP"&amp;MATCH(J360,TeamGroup,0))),0,COUNTA(INDIRECT("SYSGROUP"&amp;MATCH(J360,TeamGroup,0))))</f>
        <v>0</v>
      </c>
      <c r="AT360" s="37">
        <f t="shared" ca="1" si="30"/>
        <v>0</v>
      </c>
      <c r="AU360" s="37">
        <f t="shared" ca="1" si="28"/>
        <v>0</v>
      </c>
    </row>
    <row r="361" spans="1:47" ht="15.75" hidden="1" thickBot="1">
      <c r="A361" s="55">
        <f t="shared" si="26"/>
        <v>356</v>
      </c>
      <c r="B361" s="56" t="str">
        <f t="shared" ca="1" si="27"/>
        <v/>
      </c>
      <c r="C361" s="14"/>
      <c r="D361" s="14"/>
      <c r="E361" s="111"/>
      <c r="F361" s="19"/>
      <c r="G361" s="15"/>
      <c r="H361" s="14"/>
      <c r="I361" s="14"/>
      <c r="J361" s="14"/>
      <c r="K361" s="16"/>
      <c r="L361" s="17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43"/>
      <c r="AQ361" s="37"/>
      <c r="AR361" s="37">
        <f t="shared" si="29"/>
        <v>0</v>
      </c>
      <c r="AS361" s="37">
        <f t="array" aca="1" ref="AS361" ca="1">IF(ISERROR(INDIRECT("SYSGROUP"&amp;MATCH(J361,TeamGroup,0))),0,COUNTA(INDIRECT("SYSGROUP"&amp;MATCH(J361,TeamGroup,0))))</f>
        <v>0</v>
      </c>
      <c r="AT361" s="37">
        <f t="shared" ca="1" si="30"/>
        <v>0</v>
      </c>
      <c r="AU361" s="37">
        <f t="shared" ca="1" si="28"/>
        <v>0</v>
      </c>
    </row>
    <row r="362" spans="1:47" ht="15.75" hidden="1" thickBot="1">
      <c r="A362" s="55">
        <f t="shared" si="26"/>
        <v>357</v>
      </c>
      <c r="B362" s="56" t="str">
        <f t="shared" ca="1" si="27"/>
        <v/>
      </c>
      <c r="C362" s="14"/>
      <c r="D362" s="14"/>
      <c r="E362" s="111"/>
      <c r="F362" s="19"/>
      <c r="G362" s="15"/>
      <c r="H362" s="14"/>
      <c r="I362" s="14"/>
      <c r="J362" s="14"/>
      <c r="K362" s="16"/>
      <c r="L362" s="17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43"/>
      <c r="AQ362" s="37"/>
      <c r="AR362" s="37">
        <f t="shared" si="29"/>
        <v>0</v>
      </c>
      <c r="AS362" s="37">
        <f t="array" aca="1" ref="AS362" ca="1">IF(ISERROR(INDIRECT("SYSGROUP"&amp;MATCH(J362,TeamGroup,0))),0,COUNTA(INDIRECT("SYSGROUP"&amp;MATCH(J362,TeamGroup,0))))</f>
        <v>0</v>
      </c>
      <c r="AT362" s="37">
        <f t="shared" ca="1" si="30"/>
        <v>0</v>
      </c>
      <c r="AU362" s="37">
        <f t="shared" ca="1" si="28"/>
        <v>0</v>
      </c>
    </row>
    <row r="363" spans="1:47" ht="15.75" hidden="1" thickBot="1">
      <c r="A363" s="55">
        <f t="shared" si="26"/>
        <v>358</v>
      </c>
      <c r="B363" s="56" t="str">
        <f t="shared" ca="1" si="27"/>
        <v/>
      </c>
      <c r="C363" s="14"/>
      <c r="D363" s="14"/>
      <c r="E363" s="111"/>
      <c r="F363" s="19"/>
      <c r="G363" s="15"/>
      <c r="H363" s="14"/>
      <c r="I363" s="14"/>
      <c r="J363" s="14"/>
      <c r="K363" s="16"/>
      <c r="L363" s="17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43"/>
      <c r="AQ363" s="37"/>
      <c r="AR363" s="37">
        <f t="shared" si="29"/>
        <v>0</v>
      </c>
      <c r="AS363" s="37">
        <f t="array" aca="1" ref="AS363" ca="1">IF(ISERROR(INDIRECT("SYSGROUP"&amp;MATCH(J363,TeamGroup,0))),0,COUNTA(INDIRECT("SYSGROUP"&amp;MATCH(J363,TeamGroup,0))))</f>
        <v>0</v>
      </c>
      <c r="AT363" s="37">
        <f t="shared" ca="1" si="30"/>
        <v>0</v>
      </c>
      <c r="AU363" s="37">
        <f t="shared" ca="1" si="28"/>
        <v>0</v>
      </c>
    </row>
    <row r="364" spans="1:47" ht="15.75" hidden="1" thickBot="1">
      <c r="A364" s="55">
        <f t="shared" si="26"/>
        <v>359</v>
      </c>
      <c r="B364" s="56" t="str">
        <f t="shared" ca="1" si="27"/>
        <v/>
      </c>
      <c r="C364" s="14"/>
      <c r="D364" s="14"/>
      <c r="E364" s="111"/>
      <c r="F364" s="19"/>
      <c r="G364" s="15"/>
      <c r="H364" s="14"/>
      <c r="I364" s="14"/>
      <c r="J364" s="14"/>
      <c r="K364" s="16"/>
      <c r="L364" s="17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43"/>
      <c r="AQ364" s="37"/>
      <c r="AR364" s="37">
        <f t="shared" si="29"/>
        <v>0</v>
      </c>
      <c r="AS364" s="37">
        <f t="array" aca="1" ref="AS364" ca="1">IF(ISERROR(INDIRECT("SYSGROUP"&amp;MATCH(J364,TeamGroup,0))),0,COUNTA(INDIRECT("SYSGROUP"&amp;MATCH(J364,TeamGroup,0))))</f>
        <v>0</v>
      </c>
      <c r="AT364" s="37">
        <f t="shared" ca="1" si="30"/>
        <v>0</v>
      </c>
      <c r="AU364" s="37">
        <f t="shared" ca="1" si="28"/>
        <v>0</v>
      </c>
    </row>
    <row r="365" spans="1:47" ht="15.75" hidden="1" thickBot="1">
      <c r="A365" s="55">
        <f t="shared" si="26"/>
        <v>360</v>
      </c>
      <c r="B365" s="56" t="str">
        <f t="shared" ca="1" si="27"/>
        <v/>
      </c>
      <c r="C365" s="14"/>
      <c r="D365" s="14"/>
      <c r="E365" s="111"/>
      <c r="F365" s="19"/>
      <c r="G365" s="15"/>
      <c r="H365" s="14"/>
      <c r="I365" s="14"/>
      <c r="J365" s="14"/>
      <c r="K365" s="16"/>
      <c r="L365" s="17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43"/>
      <c r="AQ365" s="37"/>
      <c r="AR365" s="37">
        <f t="shared" si="29"/>
        <v>0</v>
      </c>
      <c r="AS365" s="37">
        <f t="array" aca="1" ref="AS365" ca="1">IF(ISERROR(INDIRECT("SYSGROUP"&amp;MATCH(J365,TeamGroup,0))),0,COUNTA(INDIRECT("SYSGROUP"&amp;MATCH(J365,TeamGroup,0))))</f>
        <v>0</v>
      </c>
      <c r="AT365" s="37">
        <f t="shared" ca="1" si="30"/>
        <v>0</v>
      </c>
      <c r="AU365" s="37">
        <f t="shared" ca="1" si="28"/>
        <v>0</v>
      </c>
    </row>
    <row r="366" spans="1:47" ht="15.75" hidden="1" thickBot="1">
      <c r="A366" s="55">
        <f t="shared" si="26"/>
        <v>361</v>
      </c>
      <c r="B366" s="56" t="str">
        <f t="shared" ca="1" si="27"/>
        <v/>
      </c>
      <c r="C366" s="14"/>
      <c r="D366" s="14"/>
      <c r="E366" s="111"/>
      <c r="F366" s="19"/>
      <c r="G366" s="15"/>
      <c r="H366" s="14"/>
      <c r="I366" s="14"/>
      <c r="J366" s="14"/>
      <c r="K366" s="16"/>
      <c r="L366" s="17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43"/>
      <c r="AQ366" s="37"/>
      <c r="AR366" s="37">
        <f t="shared" si="29"/>
        <v>0</v>
      </c>
      <c r="AS366" s="37">
        <f t="array" aca="1" ref="AS366" ca="1">IF(ISERROR(INDIRECT("SYSGROUP"&amp;MATCH(J366,TeamGroup,0))),0,COUNTA(INDIRECT("SYSGROUP"&amp;MATCH(J366,TeamGroup,0))))</f>
        <v>0</v>
      </c>
      <c r="AT366" s="37">
        <f t="shared" ca="1" si="30"/>
        <v>0</v>
      </c>
      <c r="AU366" s="37">
        <f t="shared" ca="1" si="28"/>
        <v>0</v>
      </c>
    </row>
    <row r="367" spans="1:47" ht="15.75" hidden="1" thickBot="1">
      <c r="A367" s="55">
        <f t="shared" si="26"/>
        <v>362</v>
      </c>
      <c r="B367" s="56" t="str">
        <f t="shared" ca="1" si="27"/>
        <v/>
      </c>
      <c r="C367" s="14"/>
      <c r="D367" s="14"/>
      <c r="E367" s="111"/>
      <c r="F367" s="19"/>
      <c r="G367" s="15"/>
      <c r="H367" s="14"/>
      <c r="I367" s="14"/>
      <c r="J367" s="14"/>
      <c r="K367" s="16"/>
      <c r="L367" s="17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43"/>
      <c r="AQ367" s="37"/>
      <c r="AR367" s="37">
        <f t="shared" si="29"/>
        <v>0</v>
      </c>
      <c r="AS367" s="37">
        <f t="array" aca="1" ref="AS367" ca="1">IF(ISERROR(INDIRECT("SYSGROUP"&amp;MATCH(J367,TeamGroup,0))),0,COUNTA(INDIRECT("SYSGROUP"&amp;MATCH(J367,TeamGroup,0))))</f>
        <v>0</v>
      </c>
      <c r="AT367" s="37">
        <f t="shared" ca="1" si="30"/>
        <v>0</v>
      </c>
      <c r="AU367" s="37">
        <f t="shared" ca="1" si="28"/>
        <v>0</v>
      </c>
    </row>
    <row r="368" spans="1:47" ht="15.75" hidden="1" thickBot="1">
      <c r="A368" s="55">
        <f t="shared" si="26"/>
        <v>363</v>
      </c>
      <c r="B368" s="56" t="str">
        <f t="shared" ca="1" si="27"/>
        <v/>
      </c>
      <c r="C368" s="14"/>
      <c r="D368" s="14"/>
      <c r="E368" s="111"/>
      <c r="F368" s="19"/>
      <c r="G368" s="15"/>
      <c r="H368" s="14"/>
      <c r="I368" s="14"/>
      <c r="J368" s="14"/>
      <c r="K368" s="16"/>
      <c r="L368" s="17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43"/>
      <c r="AQ368" s="37"/>
      <c r="AR368" s="37">
        <f t="shared" si="29"/>
        <v>0</v>
      </c>
      <c r="AS368" s="37">
        <f t="array" aca="1" ref="AS368" ca="1">IF(ISERROR(INDIRECT("SYSGROUP"&amp;MATCH(J368,TeamGroup,0))),0,COUNTA(INDIRECT("SYSGROUP"&amp;MATCH(J368,TeamGroup,0))))</f>
        <v>0</v>
      </c>
      <c r="AT368" s="37">
        <f t="shared" ca="1" si="30"/>
        <v>0</v>
      </c>
      <c r="AU368" s="37">
        <f t="shared" ca="1" si="28"/>
        <v>0</v>
      </c>
    </row>
    <row r="369" spans="1:47" ht="15.75" hidden="1" thickBot="1">
      <c r="A369" s="55">
        <f t="shared" si="26"/>
        <v>364</v>
      </c>
      <c r="B369" s="56" t="str">
        <f t="shared" ca="1" si="27"/>
        <v/>
      </c>
      <c r="C369" s="14"/>
      <c r="D369" s="14"/>
      <c r="E369" s="111"/>
      <c r="F369" s="19"/>
      <c r="G369" s="15"/>
      <c r="H369" s="14"/>
      <c r="I369" s="14"/>
      <c r="J369" s="14"/>
      <c r="K369" s="16"/>
      <c r="L369" s="17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43"/>
      <c r="AQ369" s="37"/>
      <c r="AR369" s="37">
        <f t="shared" si="29"/>
        <v>0</v>
      </c>
      <c r="AS369" s="37">
        <f t="array" aca="1" ref="AS369" ca="1">IF(ISERROR(INDIRECT("SYSGROUP"&amp;MATCH(J369,TeamGroup,0))),0,COUNTA(INDIRECT("SYSGROUP"&amp;MATCH(J369,TeamGroup,0))))</f>
        <v>0</v>
      </c>
      <c r="AT369" s="37">
        <f t="shared" ca="1" si="30"/>
        <v>0</v>
      </c>
      <c r="AU369" s="37">
        <f t="shared" ca="1" si="28"/>
        <v>0</v>
      </c>
    </row>
    <row r="370" spans="1:47" ht="15.75" hidden="1" thickBot="1">
      <c r="A370" s="55">
        <f t="shared" si="26"/>
        <v>365</v>
      </c>
      <c r="B370" s="56" t="str">
        <f t="shared" ca="1" si="27"/>
        <v/>
      </c>
      <c r="C370" s="14"/>
      <c r="D370" s="14"/>
      <c r="E370" s="111"/>
      <c r="F370" s="19"/>
      <c r="G370" s="15"/>
      <c r="H370" s="14"/>
      <c r="I370" s="14"/>
      <c r="J370" s="14"/>
      <c r="K370" s="16"/>
      <c r="L370" s="17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43"/>
      <c r="AQ370" s="37"/>
      <c r="AR370" s="37">
        <f t="shared" si="29"/>
        <v>0</v>
      </c>
      <c r="AS370" s="37">
        <f t="array" aca="1" ref="AS370" ca="1">IF(ISERROR(INDIRECT("SYSGROUP"&amp;MATCH(J370,TeamGroup,0))),0,COUNTA(INDIRECT("SYSGROUP"&amp;MATCH(J370,TeamGroup,0))))</f>
        <v>0</v>
      </c>
      <c r="AT370" s="37">
        <f t="shared" ca="1" si="30"/>
        <v>0</v>
      </c>
      <c r="AU370" s="37">
        <f t="shared" ca="1" si="28"/>
        <v>0</v>
      </c>
    </row>
    <row r="371" spans="1:47" ht="15.75" hidden="1" thickBot="1">
      <c r="A371" s="55">
        <f t="shared" si="26"/>
        <v>366</v>
      </c>
      <c r="B371" s="56" t="str">
        <f t="shared" ca="1" si="27"/>
        <v/>
      </c>
      <c r="C371" s="14"/>
      <c r="D371" s="14"/>
      <c r="E371" s="111"/>
      <c r="F371" s="19"/>
      <c r="G371" s="15"/>
      <c r="H371" s="14"/>
      <c r="I371" s="14"/>
      <c r="J371" s="14"/>
      <c r="K371" s="16"/>
      <c r="L371" s="17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43"/>
      <c r="AQ371" s="37"/>
      <c r="AR371" s="37">
        <f t="shared" si="29"/>
        <v>0</v>
      </c>
      <c r="AS371" s="37">
        <f t="array" aca="1" ref="AS371" ca="1">IF(ISERROR(INDIRECT("SYSGROUP"&amp;MATCH(J371,TeamGroup,0))),0,COUNTA(INDIRECT("SYSGROUP"&amp;MATCH(J371,TeamGroup,0))))</f>
        <v>0</v>
      </c>
      <c r="AT371" s="37">
        <f t="shared" ca="1" si="30"/>
        <v>0</v>
      </c>
      <c r="AU371" s="37">
        <f t="shared" ca="1" si="28"/>
        <v>0</v>
      </c>
    </row>
    <row r="372" spans="1:47" ht="15.75" hidden="1" thickBot="1">
      <c r="A372" s="55">
        <f t="shared" si="26"/>
        <v>367</v>
      </c>
      <c r="B372" s="56" t="str">
        <f t="shared" ca="1" si="27"/>
        <v/>
      </c>
      <c r="C372" s="14"/>
      <c r="D372" s="14"/>
      <c r="E372" s="111"/>
      <c r="F372" s="19"/>
      <c r="G372" s="15"/>
      <c r="H372" s="14"/>
      <c r="I372" s="14"/>
      <c r="J372" s="14"/>
      <c r="K372" s="16"/>
      <c r="L372" s="17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43"/>
      <c r="AQ372" s="37"/>
      <c r="AR372" s="37">
        <f t="shared" si="29"/>
        <v>0</v>
      </c>
      <c r="AS372" s="37">
        <f t="array" aca="1" ref="AS372" ca="1">IF(ISERROR(INDIRECT("SYSGROUP"&amp;MATCH(J372,TeamGroup,0))),0,COUNTA(INDIRECT("SYSGROUP"&amp;MATCH(J372,TeamGroup,0))))</f>
        <v>0</v>
      </c>
      <c r="AT372" s="37">
        <f t="shared" ca="1" si="30"/>
        <v>0</v>
      </c>
      <c r="AU372" s="37">
        <f t="shared" ca="1" si="28"/>
        <v>0</v>
      </c>
    </row>
    <row r="373" spans="1:47" ht="15.75" hidden="1" thickBot="1">
      <c r="A373" s="55">
        <f t="shared" si="26"/>
        <v>368</v>
      </c>
      <c r="B373" s="56" t="str">
        <f t="shared" ca="1" si="27"/>
        <v/>
      </c>
      <c r="C373" s="14"/>
      <c r="D373" s="14"/>
      <c r="E373" s="111"/>
      <c r="F373" s="19"/>
      <c r="G373" s="15"/>
      <c r="H373" s="14"/>
      <c r="I373" s="14"/>
      <c r="J373" s="14"/>
      <c r="K373" s="16"/>
      <c r="L373" s="17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43"/>
      <c r="AQ373" s="37"/>
      <c r="AR373" s="37">
        <f t="shared" si="29"/>
        <v>0</v>
      </c>
      <c r="AS373" s="37">
        <f t="array" aca="1" ref="AS373" ca="1">IF(ISERROR(INDIRECT("SYSGROUP"&amp;MATCH(J373,TeamGroup,0))),0,COUNTA(INDIRECT("SYSGROUP"&amp;MATCH(J373,TeamGroup,0))))</f>
        <v>0</v>
      </c>
      <c r="AT373" s="37">
        <f t="shared" ca="1" si="30"/>
        <v>0</v>
      </c>
      <c r="AU373" s="37">
        <f t="shared" ca="1" si="28"/>
        <v>0</v>
      </c>
    </row>
    <row r="374" spans="1:47" ht="15.75" hidden="1" thickBot="1">
      <c r="A374" s="55">
        <f t="shared" si="26"/>
        <v>369</v>
      </c>
      <c r="B374" s="56" t="str">
        <f t="shared" ca="1" si="27"/>
        <v/>
      </c>
      <c r="C374" s="14"/>
      <c r="D374" s="14"/>
      <c r="E374" s="111"/>
      <c r="F374" s="19"/>
      <c r="G374" s="15"/>
      <c r="H374" s="14"/>
      <c r="I374" s="14"/>
      <c r="J374" s="14"/>
      <c r="K374" s="16"/>
      <c r="L374" s="17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43"/>
      <c r="AQ374" s="37"/>
      <c r="AR374" s="37">
        <f t="shared" si="29"/>
        <v>0</v>
      </c>
      <c r="AS374" s="37">
        <f t="array" aca="1" ref="AS374" ca="1">IF(ISERROR(INDIRECT("SYSGROUP"&amp;MATCH(J374,TeamGroup,0))),0,COUNTA(INDIRECT("SYSGROUP"&amp;MATCH(J374,TeamGroup,0))))</f>
        <v>0</v>
      </c>
      <c r="AT374" s="37">
        <f t="shared" ca="1" si="30"/>
        <v>0</v>
      </c>
      <c r="AU374" s="37">
        <f t="shared" ca="1" si="28"/>
        <v>0</v>
      </c>
    </row>
    <row r="375" spans="1:47" ht="15.75" hidden="1" thickBot="1">
      <c r="A375" s="55">
        <f t="shared" si="26"/>
        <v>370</v>
      </c>
      <c r="B375" s="56" t="str">
        <f t="shared" ca="1" si="27"/>
        <v/>
      </c>
      <c r="C375" s="14"/>
      <c r="D375" s="14"/>
      <c r="E375" s="111"/>
      <c r="F375" s="19"/>
      <c r="G375" s="15"/>
      <c r="H375" s="14"/>
      <c r="I375" s="14"/>
      <c r="J375" s="14"/>
      <c r="K375" s="16"/>
      <c r="L375" s="17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43"/>
      <c r="AQ375" s="37"/>
      <c r="AR375" s="37">
        <f t="shared" si="29"/>
        <v>0</v>
      </c>
      <c r="AS375" s="37">
        <f t="array" aca="1" ref="AS375" ca="1">IF(ISERROR(INDIRECT("SYSGROUP"&amp;MATCH(J375,TeamGroup,0))),0,COUNTA(INDIRECT("SYSGROUP"&amp;MATCH(J375,TeamGroup,0))))</f>
        <v>0</v>
      </c>
      <c r="AT375" s="37">
        <f t="shared" ca="1" si="30"/>
        <v>0</v>
      </c>
      <c r="AU375" s="37">
        <f t="shared" ca="1" si="28"/>
        <v>0</v>
      </c>
    </row>
    <row r="376" spans="1:47" ht="15.75" hidden="1" thickBot="1">
      <c r="A376" s="55">
        <f t="shared" si="26"/>
        <v>371</v>
      </c>
      <c r="B376" s="56" t="str">
        <f t="shared" ca="1" si="27"/>
        <v/>
      </c>
      <c r="C376" s="14"/>
      <c r="D376" s="14"/>
      <c r="E376" s="111"/>
      <c r="F376" s="19"/>
      <c r="G376" s="15"/>
      <c r="H376" s="14"/>
      <c r="I376" s="14"/>
      <c r="J376" s="14"/>
      <c r="K376" s="16"/>
      <c r="L376" s="17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43"/>
      <c r="AQ376" s="37"/>
      <c r="AR376" s="37">
        <f t="shared" si="29"/>
        <v>0</v>
      </c>
      <c r="AS376" s="37">
        <f t="array" aca="1" ref="AS376" ca="1">IF(ISERROR(INDIRECT("SYSGROUP"&amp;MATCH(J376,TeamGroup,0))),0,COUNTA(INDIRECT("SYSGROUP"&amp;MATCH(J376,TeamGroup,0))))</f>
        <v>0</v>
      </c>
      <c r="AT376" s="37">
        <f t="shared" ca="1" si="30"/>
        <v>0</v>
      </c>
      <c r="AU376" s="37">
        <f t="shared" ca="1" si="28"/>
        <v>0</v>
      </c>
    </row>
    <row r="377" spans="1:47" ht="15.75" hidden="1" thickBot="1">
      <c r="A377" s="55">
        <f t="shared" si="26"/>
        <v>372</v>
      </c>
      <c r="B377" s="56" t="str">
        <f t="shared" ca="1" si="27"/>
        <v/>
      </c>
      <c r="C377" s="14"/>
      <c r="D377" s="14"/>
      <c r="E377" s="111"/>
      <c r="F377" s="19"/>
      <c r="G377" s="15"/>
      <c r="H377" s="14"/>
      <c r="I377" s="14"/>
      <c r="J377" s="14"/>
      <c r="K377" s="16"/>
      <c r="L377" s="17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43"/>
      <c r="AQ377" s="37"/>
      <c r="AR377" s="37">
        <f t="shared" si="29"/>
        <v>0</v>
      </c>
      <c r="AS377" s="37">
        <f t="array" aca="1" ref="AS377" ca="1">IF(ISERROR(INDIRECT("SYSGROUP"&amp;MATCH(J377,TeamGroup,0))),0,COUNTA(INDIRECT("SYSGROUP"&amp;MATCH(J377,TeamGroup,0))))</f>
        <v>0</v>
      </c>
      <c r="AT377" s="37">
        <f t="shared" ca="1" si="30"/>
        <v>0</v>
      </c>
      <c r="AU377" s="37">
        <f t="shared" ca="1" si="28"/>
        <v>0</v>
      </c>
    </row>
    <row r="378" spans="1:47" ht="15.75" hidden="1" thickBot="1">
      <c r="A378" s="55">
        <f t="shared" si="26"/>
        <v>373</v>
      </c>
      <c r="B378" s="56" t="str">
        <f t="shared" ca="1" si="27"/>
        <v/>
      </c>
      <c r="C378" s="14"/>
      <c r="D378" s="14"/>
      <c r="E378" s="111"/>
      <c r="F378" s="19"/>
      <c r="G378" s="15"/>
      <c r="H378" s="14"/>
      <c r="I378" s="14"/>
      <c r="J378" s="14"/>
      <c r="K378" s="16"/>
      <c r="L378" s="17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43"/>
      <c r="AQ378" s="37"/>
      <c r="AR378" s="37">
        <f t="shared" si="29"/>
        <v>0</v>
      </c>
      <c r="AS378" s="37">
        <f t="array" aca="1" ref="AS378" ca="1">IF(ISERROR(INDIRECT("SYSGROUP"&amp;MATCH(J378,TeamGroup,0))),0,COUNTA(INDIRECT("SYSGROUP"&amp;MATCH(J378,TeamGroup,0))))</f>
        <v>0</v>
      </c>
      <c r="AT378" s="37">
        <f t="shared" ca="1" si="30"/>
        <v>0</v>
      </c>
      <c r="AU378" s="37">
        <f t="shared" ca="1" si="28"/>
        <v>0</v>
      </c>
    </row>
    <row r="379" spans="1:47" ht="15.75" hidden="1" thickBot="1">
      <c r="A379" s="55">
        <f t="shared" si="26"/>
        <v>374</v>
      </c>
      <c r="B379" s="56" t="str">
        <f t="shared" ca="1" si="27"/>
        <v/>
      </c>
      <c r="C379" s="14"/>
      <c r="D379" s="14"/>
      <c r="E379" s="111"/>
      <c r="F379" s="19"/>
      <c r="G379" s="15"/>
      <c r="H379" s="14"/>
      <c r="I379" s="14"/>
      <c r="J379" s="14"/>
      <c r="K379" s="16"/>
      <c r="L379" s="17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43"/>
      <c r="AQ379" s="37"/>
      <c r="AR379" s="37">
        <f t="shared" si="29"/>
        <v>0</v>
      </c>
      <c r="AS379" s="37">
        <f t="array" aca="1" ref="AS379" ca="1">IF(ISERROR(INDIRECT("SYSGROUP"&amp;MATCH(J379,TeamGroup,0))),0,COUNTA(INDIRECT("SYSGROUP"&amp;MATCH(J379,TeamGroup,0))))</f>
        <v>0</v>
      </c>
      <c r="AT379" s="37">
        <f t="shared" ca="1" si="30"/>
        <v>0</v>
      </c>
      <c r="AU379" s="37">
        <f t="shared" ca="1" si="28"/>
        <v>0</v>
      </c>
    </row>
    <row r="380" spans="1:47" ht="15.75" hidden="1" thickBot="1">
      <c r="A380" s="55">
        <f t="shared" si="26"/>
        <v>375</v>
      </c>
      <c r="B380" s="56" t="str">
        <f t="shared" ca="1" si="27"/>
        <v/>
      </c>
      <c r="C380" s="14"/>
      <c r="D380" s="14"/>
      <c r="E380" s="111"/>
      <c r="F380" s="19"/>
      <c r="G380" s="15"/>
      <c r="H380" s="14"/>
      <c r="I380" s="14"/>
      <c r="J380" s="14"/>
      <c r="K380" s="16"/>
      <c r="L380" s="17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43"/>
      <c r="AQ380" s="37"/>
      <c r="AR380" s="37">
        <f t="shared" si="29"/>
        <v>0</v>
      </c>
      <c r="AS380" s="37">
        <f t="array" aca="1" ref="AS380" ca="1">IF(ISERROR(INDIRECT("SYSGROUP"&amp;MATCH(J380,TeamGroup,0))),0,COUNTA(INDIRECT("SYSGROUP"&amp;MATCH(J380,TeamGroup,0))))</f>
        <v>0</v>
      </c>
      <c r="AT380" s="37">
        <f t="shared" ca="1" si="30"/>
        <v>0</v>
      </c>
      <c r="AU380" s="37">
        <f t="shared" ca="1" si="28"/>
        <v>0</v>
      </c>
    </row>
    <row r="381" spans="1:47" ht="15.75" hidden="1" thickBot="1">
      <c r="A381" s="55">
        <f t="shared" si="26"/>
        <v>376</v>
      </c>
      <c r="B381" s="56" t="str">
        <f t="shared" ca="1" si="27"/>
        <v/>
      </c>
      <c r="C381" s="14"/>
      <c r="D381" s="14"/>
      <c r="E381" s="111"/>
      <c r="F381" s="19"/>
      <c r="G381" s="15"/>
      <c r="H381" s="14"/>
      <c r="I381" s="14"/>
      <c r="J381" s="14"/>
      <c r="K381" s="16"/>
      <c r="L381" s="17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43"/>
      <c r="AQ381" s="37"/>
      <c r="AR381" s="37">
        <f t="shared" si="29"/>
        <v>0</v>
      </c>
      <c r="AS381" s="37">
        <f t="array" aca="1" ref="AS381" ca="1">IF(ISERROR(INDIRECT("SYSGROUP"&amp;MATCH(J381,TeamGroup,0))),0,COUNTA(INDIRECT("SYSGROUP"&amp;MATCH(J381,TeamGroup,0))))</f>
        <v>0</v>
      </c>
      <c r="AT381" s="37">
        <f t="shared" ca="1" si="30"/>
        <v>0</v>
      </c>
      <c r="AU381" s="37">
        <f t="shared" ca="1" si="28"/>
        <v>0</v>
      </c>
    </row>
    <row r="382" spans="1:47" ht="15.75" hidden="1" thickBot="1">
      <c r="A382" s="55">
        <f t="shared" si="26"/>
        <v>377</v>
      </c>
      <c r="B382" s="56" t="str">
        <f t="shared" ca="1" si="27"/>
        <v/>
      </c>
      <c r="C382" s="14"/>
      <c r="D382" s="14"/>
      <c r="E382" s="111"/>
      <c r="F382" s="19"/>
      <c r="G382" s="15"/>
      <c r="H382" s="14"/>
      <c r="I382" s="14"/>
      <c r="J382" s="14"/>
      <c r="K382" s="16"/>
      <c r="L382" s="17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43"/>
      <c r="AQ382" s="37"/>
      <c r="AR382" s="37">
        <f t="shared" si="29"/>
        <v>0</v>
      </c>
      <c r="AS382" s="37">
        <f t="array" aca="1" ref="AS382" ca="1">IF(ISERROR(INDIRECT("SYSGROUP"&amp;MATCH(J382,TeamGroup,0))),0,COUNTA(INDIRECT("SYSGROUP"&amp;MATCH(J382,TeamGroup,0))))</f>
        <v>0</v>
      </c>
      <c r="AT382" s="37">
        <f t="shared" ca="1" si="30"/>
        <v>0</v>
      </c>
      <c r="AU382" s="37">
        <f t="shared" ca="1" si="28"/>
        <v>0</v>
      </c>
    </row>
    <row r="383" spans="1:47" ht="15.75" hidden="1" thickBot="1">
      <c r="A383" s="55">
        <f t="shared" si="26"/>
        <v>378</v>
      </c>
      <c r="B383" s="56" t="str">
        <f t="shared" ca="1" si="27"/>
        <v/>
      </c>
      <c r="C383" s="14"/>
      <c r="D383" s="14"/>
      <c r="E383" s="111"/>
      <c r="F383" s="19"/>
      <c r="G383" s="15"/>
      <c r="H383" s="14"/>
      <c r="I383" s="14"/>
      <c r="J383" s="14"/>
      <c r="K383" s="16"/>
      <c r="L383" s="17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43"/>
      <c r="AQ383" s="37"/>
      <c r="AR383" s="37">
        <f t="shared" si="29"/>
        <v>0</v>
      </c>
      <c r="AS383" s="37">
        <f t="array" aca="1" ref="AS383" ca="1">IF(ISERROR(INDIRECT("SYSGROUP"&amp;MATCH(J383,TeamGroup,0))),0,COUNTA(INDIRECT("SYSGROUP"&amp;MATCH(J383,TeamGroup,0))))</f>
        <v>0</v>
      </c>
      <c r="AT383" s="37">
        <f t="shared" ca="1" si="30"/>
        <v>0</v>
      </c>
      <c r="AU383" s="37">
        <f t="shared" ca="1" si="28"/>
        <v>0</v>
      </c>
    </row>
    <row r="384" spans="1:47" ht="15.75" hidden="1" thickBot="1">
      <c r="A384" s="55">
        <f t="shared" si="26"/>
        <v>379</v>
      </c>
      <c r="B384" s="56" t="str">
        <f t="shared" ca="1" si="27"/>
        <v/>
      </c>
      <c r="C384" s="14"/>
      <c r="D384" s="14"/>
      <c r="E384" s="111"/>
      <c r="F384" s="19"/>
      <c r="G384" s="15"/>
      <c r="H384" s="14"/>
      <c r="I384" s="14"/>
      <c r="J384" s="14"/>
      <c r="K384" s="16"/>
      <c r="L384" s="17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43"/>
      <c r="AQ384" s="37"/>
      <c r="AR384" s="37">
        <f t="shared" si="29"/>
        <v>0</v>
      </c>
      <c r="AS384" s="37">
        <f t="array" aca="1" ref="AS384" ca="1">IF(ISERROR(INDIRECT("SYSGROUP"&amp;MATCH(J384,TeamGroup,0))),0,COUNTA(INDIRECT("SYSGROUP"&amp;MATCH(J384,TeamGroup,0))))</f>
        <v>0</v>
      </c>
      <c r="AT384" s="37">
        <f t="shared" ca="1" si="30"/>
        <v>0</v>
      </c>
      <c r="AU384" s="37">
        <f t="shared" ca="1" si="28"/>
        <v>0</v>
      </c>
    </row>
    <row r="385" spans="1:47" ht="15.75" hidden="1" thickBot="1">
      <c r="A385" s="55">
        <f t="shared" si="26"/>
        <v>380</v>
      </c>
      <c r="B385" s="56" t="str">
        <f t="shared" ca="1" si="27"/>
        <v/>
      </c>
      <c r="C385" s="14"/>
      <c r="D385" s="14"/>
      <c r="E385" s="111"/>
      <c r="F385" s="19"/>
      <c r="G385" s="15"/>
      <c r="H385" s="14"/>
      <c r="I385" s="14"/>
      <c r="J385" s="14"/>
      <c r="K385" s="16"/>
      <c r="L385" s="17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43"/>
      <c r="AQ385" s="37"/>
      <c r="AR385" s="37">
        <f t="shared" si="29"/>
        <v>0</v>
      </c>
      <c r="AS385" s="37">
        <f t="array" aca="1" ref="AS385" ca="1">IF(ISERROR(INDIRECT("SYSGROUP"&amp;MATCH(J385,TeamGroup,0))),0,COUNTA(INDIRECT("SYSGROUP"&amp;MATCH(J385,TeamGroup,0))))</f>
        <v>0</v>
      </c>
      <c r="AT385" s="37">
        <f t="shared" ca="1" si="30"/>
        <v>0</v>
      </c>
      <c r="AU385" s="37">
        <f t="shared" ca="1" si="28"/>
        <v>0</v>
      </c>
    </row>
    <row r="386" spans="1:47" ht="15.75" hidden="1" thickBot="1">
      <c r="A386" s="55">
        <f t="shared" si="26"/>
        <v>381</v>
      </c>
      <c r="B386" s="56" t="str">
        <f t="shared" ca="1" si="27"/>
        <v/>
      </c>
      <c r="C386" s="14"/>
      <c r="D386" s="14"/>
      <c r="E386" s="111"/>
      <c r="F386" s="19"/>
      <c r="G386" s="15"/>
      <c r="H386" s="14"/>
      <c r="I386" s="14"/>
      <c r="J386" s="14"/>
      <c r="K386" s="16"/>
      <c r="L386" s="17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43"/>
      <c r="AQ386" s="37"/>
      <c r="AR386" s="37">
        <f t="shared" si="29"/>
        <v>0</v>
      </c>
      <c r="AS386" s="37">
        <f t="array" aca="1" ref="AS386" ca="1">IF(ISERROR(INDIRECT("SYSGROUP"&amp;MATCH(J386,TeamGroup,0))),0,COUNTA(INDIRECT("SYSGROUP"&amp;MATCH(J386,TeamGroup,0))))</f>
        <v>0</v>
      </c>
      <c r="AT386" s="37">
        <f t="shared" ca="1" si="30"/>
        <v>0</v>
      </c>
      <c r="AU386" s="37">
        <f t="shared" ca="1" si="28"/>
        <v>0</v>
      </c>
    </row>
    <row r="387" spans="1:47" ht="15.75" hidden="1" thickBot="1">
      <c r="A387" s="55">
        <f t="shared" si="26"/>
        <v>382</v>
      </c>
      <c r="B387" s="56" t="str">
        <f t="shared" ca="1" si="27"/>
        <v/>
      </c>
      <c r="C387" s="14"/>
      <c r="D387" s="14"/>
      <c r="E387" s="111"/>
      <c r="F387" s="19"/>
      <c r="G387" s="15"/>
      <c r="H387" s="14"/>
      <c r="I387" s="14"/>
      <c r="J387" s="14"/>
      <c r="K387" s="16"/>
      <c r="L387" s="17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43"/>
      <c r="AQ387" s="37"/>
      <c r="AR387" s="37">
        <f t="shared" si="29"/>
        <v>0</v>
      </c>
      <c r="AS387" s="37">
        <f t="array" aca="1" ref="AS387" ca="1">IF(ISERROR(INDIRECT("SYSGROUP"&amp;MATCH(J387,TeamGroup,0))),0,COUNTA(INDIRECT("SYSGROUP"&amp;MATCH(J387,TeamGroup,0))))</f>
        <v>0</v>
      </c>
      <c r="AT387" s="37">
        <f t="shared" ca="1" si="30"/>
        <v>0</v>
      </c>
      <c r="AU387" s="37">
        <f t="shared" ca="1" si="28"/>
        <v>0</v>
      </c>
    </row>
    <row r="388" spans="1:47" ht="15.75" hidden="1" thickBot="1">
      <c r="A388" s="55">
        <f t="shared" si="26"/>
        <v>383</v>
      </c>
      <c r="B388" s="56" t="str">
        <f t="shared" ca="1" si="27"/>
        <v/>
      </c>
      <c r="C388" s="14"/>
      <c r="D388" s="14"/>
      <c r="E388" s="111"/>
      <c r="F388" s="19"/>
      <c r="G388" s="15"/>
      <c r="H388" s="14"/>
      <c r="I388" s="14"/>
      <c r="J388" s="14"/>
      <c r="K388" s="16"/>
      <c r="L388" s="17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43"/>
      <c r="AQ388" s="37"/>
      <c r="AR388" s="37">
        <f t="shared" si="29"/>
        <v>0</v>
      </c>
      <c r="AS388" s="37">
        <f t="array" aca="1" ref="AS388" ca="1">IF(ISERROR(INDIRECT("SYSGROUP"&amp;MATCH(J388,TeamGroup,0))),0,COUNTA(INDIRECT("SYSGROUP"&amp;MATCH(J388,TeamGroup,0))))</f>
        <v>0</v>
      </c>
      <c r="AT388" s="37">
        <f t="shared" ca="1" si="30"/>
        <v>0</v>
      </c>
      <c r="AU388" s="37">
        <f t="shared" ca="1" si="28"/>
        <v>0</v>
      </c>
    </row>
    <row r="389" spans="1:47" ht="15.75" hidden="1" thickBot="1">
      <c r="A389" s="55">
        <f t="shared" si="26"/>
        <v>384</v>
      </c>
      <c r="B389" s="56" t="str">
        <f t="shared" ca="1" si="27"/>
        <v/>
      </c>
      <c r="C389" s="14"/>
      <c r="D389" s="14"/>
      <c r="E389" s="111"/>
      <c r="F389" s="19"/>
      <c r="G389" s="15"/>
      <c r="H389" s="14"/>
      <c r="I389" s="14"/>
      <c r="J389" s="14"/>
      <c r="K389" s="16"/>
      <c r="L389" s="17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43"/>
      <c r="AQ389" s="37"/>
      <c r="AR389" s="37">
        <f t="shared" si="29"/>
        <v>0</v>
      </c>
      <c r="AS389" s="37">
        <f t="array" aca="1" ref="AS389" ca="1">IF(ISERROR(INDIRECT("SYSGROUP"&amp;MATCH(J389,TeamGroup,0))),0,COUNTA(INDIRECT("SYSGROUP"&amp;MATCH(J389,TeamGroup,0))))</f>
        <v>0</v>
      </c>
      <c r="AT389" s="37">
        <f t="shared" ca="1" si="30"/>
        <v>0</v>
      </c>
      <c r="AU389" s="37">
        <f t="shared" ca="1" si="28"/>
        <v>0</v>
      </c>
    </row>
    <row r="390" spans="1:47" ht="15.75" hidden="1" thickBot="1">
      <c r="A390" s="55">
        <f t="shared" ref="A390:A453" si="31">IF((ROW(A390)-System_BacklogHeadRow-1)&lt;System_TaskCount,ROW(A390)-System_BacklogHeadRow-1,"")</f>
        <v>385</v>
      </c>
      <c r="B390" s="56" t="str">
        <f t="shared" ref="B390:B453" ca="1" si="32">IF(K390&lt;&gt;"",K390-SUM(OFFSET(L390,0,1,1,SprintDuration)),"")</f>
        <v/>
      </c>
      <c r="C390" s="14"/>
      <c r="D390" s="14"/>
      <c r="E390" s="111"/>
      <c r="F390" s="19"/>
      <c r="G390" s="15"/>
      <c r="H390" s="14"/>
      <c r="I390" s="14"/>
      <c r="J390" s="14"/>
      <c r="K390" s="16"/>
      <c r="L390" s="17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43"/>
      <c r="AQ390" s="37"/>
      <c r="AR390" s="37">
        <f t="shared" si="29"/>
        <v>0</v>
      </c>
      <c r="AS390" s="37">
        <f t="array" aca="1" ref="AS390" ca="1">IF(ISERROR(INDIRECT("SYSGROUP"&amp;MATCH(J390,TeamGroup,0))),0,COUNTA(INDIRECT("SYSGROUP"&amp;MATCH(J390,TeamGroup,0))))</f>
        <v>0</v>
      </c>
      <c r="AT390" s="37">
        <f t="shared" ca="1" si="30"/>
        <v>0</v>
      </c>
      <c r="AU390" s="37">
        <f t="shared" ref="AU390:AU453" ca="1" si="33">SUM(OFFSET(L390,0,1,1,SprintDuration))</f>
        <v>0</v>
      </c>
    </row>
    <row r="391" spans="1:47" ht="15.75" hidden="1" thickBot="1">
      <c r="A391" s="55">
        <f t="shared" si="31"/>
        <v>386</v>
      </c>
      <c r="B391" s="56" t="str">
        <f t="shared" ca="1" si="32"/>
        <v/>
      </c>
      <c r="C391" s="14"/>
      <c r="D391" s="14"/>
      <c r="E391" s="111"/>
      <c r="F391" s="19"/>
      <c r="G391" s="15"/>
      <c r="H391" s="14"/>
      <c r="I391" s="14"/>
      <c r="J391" s="14"/>
      <c r="K391" s="16"/>
      <c r="L391" s="17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43"/>
      <c r="AQ391" s="37"/>
      <c r="AR391" s="37">
        <f t="shared" ref="AR391:AR454" si="34">COUNTA(I391)</f>
        <v>0</v>
      </c>
      <c r="AS391" s="37">
        <f t="array" aca="1" ref="AS391" ca="1">IF(ISERROR(INDIRECT("SYSGROUP"&amp;MATCH(J391,TeamGroup,0))),0,COUNTA(INDIRECT("SYSGROUP"&amp;MATCH(J391,TeamGroup,0))))</f>
        <v>0</v>
      </c>
      <c r="AT391" s="37">
        <f t="shared" ref="AT391:AT454" ca="1" si="35">SUM(AR391:AS391)</f>
        <v>0</v>
      </c>
      <c r="AU391" s="37">
        <f t="shared" ca="1" si="33"/>
        <v>0</v>
      </c>
    </row>
    <row r="392" spans="1:47" ht="15.75" hidden="1" thickBot="1">
      <c r="A392" s="55">
        <f t="shared" si="31"/>
        <v>387</v>
      </c>
      <c r="B392" s="56" t="str">
        <f t="shared" ca="1" si="32"/>
        <v/>
      </c>
      <c r="C392" s="14"/>
      <c r="D392" s="14"/>
      <c r="E392" s="111"/>
      <c r="F392" s="19"/>
      <c r="G392" s="15"/>
      <c r="H392" s="14"/>
      <c r="I392" s="14"/>
      <c r="J392" s="14"/>
      <c r="K392" s="16"/>
      <c r="L392" s="17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43"/>
      <c r="AQ392" s="37"/>
      <c r="AR392" s="37">
        <f t="shared" si="34"/>
        <v>0</v>
      </c>
      <c r="AS392" s="37">
        <f t="array" aca="1" ref="AS392" ca="1">IF(ISERROR(INDIRECT("SYSGROUP"&amp;MATCH(J392,TeamGroup,0))),0,COUNTA(INDIRECT("SYSGROUP"&amp;MATCH(J392,TeamGroup,0))))</f>
        <v>0</v>
      </c>
      <c r="AT392" s="37">
        <f t="shared" ca="1" si="35"/>
        <v>0</v>
      </c>
      <c r="AU392" s="37">
        <f t="shared" ca="1" si="33"/>
        <v>0</v>
      </c>
    </row>
    <row r="393" spans="1:47" ht="15.75" hidden="1" thickBot="1">
      <c r="A393" s="55">
        <f t="shared" si="31"/>
        <v>388</v>
      </c>
      <c r="B393" s="56" t="str">
        <f t="shared" ca="1" si="32"/>
        <v/>
      </c>
      <c r="C393" s="14"/>
      <c r="D393" s="14"/>
      <c r="E393" s="111"/>
      <c r="F393" s="19"/>
      <c r="G393" s="15"/>
      <c r="H393" s="14"/>
      <c r="I393" s="14"/>
      <c r="J393" s="14"/>
      <c r="K393" s="16"/>
      <c r="L393" s="17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43"/>
      <c r="AQ393" s="37"/>
      <c r="AR393" s="37">
        <f t="shared" si="34"/>
        <v>0</v>
      </c>
      <c r="AS393" s="37">
        <f t="array" aca="1" ref="AS393" ca="1">IF(ISERROR(INDIRECT("SYSGROUP"&amp;MATCH(J393,TeamGroup,0))),0,COUNTA(INDIRECT("SYSGROUP"&amp;MATCH(J393,TeamGroup,0))))</f>
        <v>0</v>
      </c>
      <c r="AT393" s="37">
        <f t="shared" ca="1" si="35"/>
        <v>0</v>
      </c>
      <c r="AU393" s="37">
        <f t="shared" ca="1" si="33"/>
        <v>0</v>
      </c>
    </row>
    <row r="394" spans="1:47" ht="15.75" hidden="1" thickBot="1">
      <c r="A394" s="55">
        <f t="shared" si="31"/>
        <v>389</v>
      </c>
      <c r="B394" s="56" t="str">
        <f t="shared" ca="1" si="32"/>
        <v/>
      </c>
      <c r="C394" s="14"/>
      <c r="D394" s="14"/>
      <c r="E394" s="111"/>
      <c r="F394" s="19"/>
      <c r="G394" s="15"/>
      <c r="H394" s="14"/>
      <c r="I394" s="14"/>
      <c r="J394" s="14"/>
      <c r="K394" s="16"/>
      <c r="L394" s="17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43"/>
      <c r="AQ394" s="37"/>
      <c r="AR394" s="37">
        <f t="shared" si="34"/>
        <v>0</v>
      </c>
      <c r="AS394" s="37">
        <f t="array" aca="1" ref="AS394" ca="1">IF(ISERROR(INDIRECT("SYSGROUP"&amp;MATCH(J394,TeamGroup,0))),0,COUNTA(INDIRECT("SYSGROUP"&amp;MATCH(J394,TeamGroup,0))))</f>
        <v>0</v>
      </c>
      <c r="AT394" s="37">
        <f t="shared" ca="1" si="35"/>
        <v>0</v>
      </c>
      <c r="AU394" s="37">
        <f t="shared" ca="1" si="33"/>
        <v>0</v>
      </c>
    </row>
    <row r="395" spans="1:47" ht="15.75" hidden="1" thickBot="1">
      <c r="A395" s="55">
        <f t="shared" si="31"/>
        <v>390</v>
      </c>
      <c r="B395" s="56" t="str">
        <f t="shared" ca="1" si="32"/>
        <v/>
      </c>
      <c r="C395" s="14"/>
      <c r="D395" s="14"/>
      <c r="E395" s="111"/>
      <c r="F395" s="19"/>
      <c r="G395" s="15"/>
      <c r="H395" s="14"/>
      <c r="I395" s="14"/>
      <c r="J395" s="14"/>
      <c r="K395" s="16"/>
      <c r="L395" s="17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43"/>
      <c r="AQ395" s="37"/>
      <c r="AR395" s="37">
        <f t="shared" si="34"/>
        <v>0</v>
      </c>
      <c r="AS395" s="37">
        <f t="array" aca="1" ref="AS395" ca="1">IF(ISERROR(INDIRECT("SYSGROUP"&amp;MATCH(J395,TeamGroup,0))),0,COUNTA(INDIRECT("SYSGROUP"&amp;MATCH(J395,TeamGroup,0))))</f>
        <v>0</v>
      </c>
      <c r="AT395" s="37">
        <f t="shared" ca="1" si="35"/>
        <v>0</v>
      </c>
      <c r="AU395" s="37">
        <f t="shared" ca="1" si="33"/>
        <v>0</v>
      </c>
    </row>
    <row r="396" spans="1:47" ht="15.75" hidden="1" thickBot="1">
      <c r="A396" s="55">
        <f t="shared" si="31"/>
        <v>391</v>
      </c>
      <c r="B396" s="56" t="str">
        <f t="shared" ca="1" si="32"/>
        <v/>
      </c>
      <c r="C396" s="14"/>
      <c r="D396" s="14"/>
      <c r="E396" s="111"/>
      <c r="F396" s="19"/>
      <c r="G396" s="15"/>
      <c r="H396" s="14"/>
      <c r="I396" s="14"/>
      <c r="J396" s="14"/>
      <c r="K396" s="16"/>
      <c r="L396" s="17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43"/>
      <c r="AQ396" s="37"/>
      <c r="AR396" s="37">
        <f t="shared" si="34"/>
        <v>0</v>
      </c>
      <c r="AS396" s="37">
        <f t="array" aca="1" ref="AS396" ca="1">IF(ISERROR(INDIRECT("SYSGROUP"&amp;MATCH(J396,TeamGroup,0))),0,COUNTA(INDIRECT("SYSGROUP"&amp;MATCH(J396,TeamGroup,0))))</f>
        <v>0</v>
      </c>
      <c r="AT396" s="37">
        <f t="shared" ca="1" si="35"/>
        <v>0</v>
      </c>
      <c r="AU396" s="37">
        <f t="shared" ca="1" si="33"/>
        <v>0</v>
      </c>
    </row>
    <row r="397" spans="1:47" ht="15.75" hidden="1" thickBot="1">
      <c r="A397" s="55">
        <f t="shared" si="31"/>
        <v>392</v>
      </c>
      <c r="B397" s="56" t="str">
        <f t="shared" ca="1" si="32"/>
        <v/>
      </c>
      <c r="C397" s="14"/>
      <c r="D397" s="14"/>
      <c r="E397" s="111"/>
      <c r="F397" s="19"/>
      <c r="G397" s="15"/>
      <c r="H397" s="14"/>
      <c r="I397" s="14"/>
      <c r="J397" s="14"/>
      <c r="K397" s="16"/>
      <c r="L397" s="17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43"/>
      <c r="AQ397" s="37"/>
      <c r="AR397" s="37">
        <f t="shared" si="34"/>
        <v>0</v>
      </c>
      <c r="AS397" s="37">
        <f t="array" aca="1" ref="AS397" ca="1">IF(ISERROR(INDIRECT("SYSGROUP"&amp;MATCH(J397,TeamGroup,0))),0,COUNTA(INDIRECT("SYSGROUP"&amp;MATCH(J397,TeamGroup,0))))</f>
        <v>0</v>
      </c>
      <c r="AT397" s="37">
        <f t="shared" ca="1" si="35"/>
        <v>0</v>
      </c>
      <c r="AU397" s="37">
        <f t="shared" ca="1" si="33"/>
        <v>0</v>
      </c>
    </row>
    <row r="398" spans="1:47" ht="15.75" hidden="1" thickBot="1">
      <c r="A398" s="55">
        <f t="shared" si="31"/>
        <v>393</v>
      </c>
      <c r="B398" s="56" t="str">
        <f t="shared" ca="1" si="32"/>
        <v/>
      </c>
      <c r="C398" s="14"/>
      <c r="D398" s="14"/>
      <c r="E398" s="111"/>
      <c r="F398" s="19"/>
      <c r="G398" s="15"/>
      <c r="H398" s="14"/>
      <c r="I398" s="14"/>
      <c r="J398" s="14"/>
      <c r="K398" s="16"/>
      <c r="L398" s="17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43"/>
      <c r="AQ398" s="37"/>
      <c r="AR398" s="37">
        <f t="shared" si="34"/>
        <v>0</v>
      </c>
      <c r="AS398" s="37">
        <f t="array" aca="1" ref="AS398" ca="1">IF(ISERROR(INDIRECT("SYSGROUP"&amp;MATCH(J398,TeamGroup,0))),0,COUNTA(INDIRECT("SYSGROUP"&amp;MATCH(J398,TeamGroup,0))))</f>
        <v>0</v>
      </c>
      <c r="AT398" s="37">
        <f t="shared" ca="1" si="35"/>
        <v>0</v>
      </c>
      <c r="AU398" s="37">
        <f t="shared" ca="1" si="33"/>
        <v>0</v>
      </c>
    </row>
    <row r="399" spans="1:47" ht="15.75" hidden="1" thickBot="1">
      <c r="A399" s="55">
        <f t="shared" si="31"/>
        <v>394</v>
      </c>
      <c r="B399" s="56" t="str">
        <f t="shared" ca="1" si="32"/>
        <v/>
      </c>
      <c r="C399" s="14"/>
      <c r="D399" s="14"/>
      <c r="E399" s="111"/>
      <c r="F399" s="19"/>
      <c r="G399" s="15"/>
      <c r="H399" s="14"/>
      <c r="I399" s="14"/>
      <c r="J399" s="14"/>
      <c r="K399" s="16"/>
      <c r="L399" s="17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43"/>
      <c r="AQ399" s="37"/>
      <c r="AR399" s="37">
        <f t="shared" si="34"/>
        <v>0</v>
      </c>
      <c r="AS399" s="37">
        <f t="array" aca="1" ref="AS399" ca="1">IF(ISERROR(INDIRECT("SYSGROUP"&amp;MATCH(J399,TeamGroup,0))),0,COUNTA(INDIRECT("SYSGROUP"&amp;MATCH(J399,TeamGroup,0))))</f>
        <v>0</v>
      </c>
      <c r="AT399" s="37">
        <f t="shared" ca="1" si="35"/>
        <v>0</v>
      </c>
      <c r="AU399" s="37">
        <f t="shared" ca="1" si="33"/>
        <v>0</v>
      </c>
    </row>
    <row r="400" spans="1:47" ht="15.75" hidden="1" thickBot="1">
      <c r="A400" s="55">
        <f t="shared" si="31"/>
        <v>395</v>
      </c>
      <c r="B400" s="56" t="str">
        <f t="shared" ca="1" si="32"/>
        <v/>
      </c>
      <c r="C400" s="14"/>
      <c r="D400" s="14"/>
      <c r="E400" s="111"/>
      <c r="F400" s="19"/>
      <c r="G400" s="15"/>
      <c r="H400" s="14"/>
      <c r="I400" s="14"/>
      <c r="J400" s="14"/>
      <c r="K400" s="16"/>
      <c r="L400" s="17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43"/>
      <c r="AQ400" s="37"/>
      <c r="AR400" s="37">
        <f t="shared" si="34"/>
        <v>0</v>
      </c>
      <c r="AS400" s="37">
        <f t="array" aca="1" ref="AS400" ca="1">IF(ISERROR(INDIRECT("SYSGROUP"&amp;MATCH(J400,TeamGroup,0))),0,COUNTA(INDIRECT("SYSGROUP"&amp;MATCH(J400,TeamGroup,0))))</f>
        <v>0</v>
      </c>
      <c r="AT400" s="37">
        <f t="shared" ca="1" si="35"/>
        <v>0</v>
      </c>
      <c r="AU400" s="37">
        <f t="shared" ca="1" si="33"/>
        <v>0</v>
      </c>
    </row>
    <row r="401" spans="1:47" ht="15.75" hidden="1" thickBot="1">
      <c r="A401" s="55">
        <f t="shared" si="31"/>
        <v>396</v>
      </c>
      <c r="B401" s="56" t="str">
        <f t="shared" ca="1" si="32"/>
        <v/>
      </c>
      <c r="C401" s="14"/>
      <c r="D401" s="14"/>
      <c r="E401" s="111"/>
      <c r="F401" s="19"/>
      <c r="G401" s="15"/>
      <c r="H401" s="14"/>
      <c r="I401" s="14"/>
      <c r="J401" s="14"/>
      <c r="K401" s="16"/>
      <c r="L401" s="17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43"/>
      <c r="AQ401" s="37"/>
      <c r="AR401" s="37">
        <f t="shared" si="34"/>
        <v>0</v>
      </c>
      <c r="AS401" s="37">
        <f t="array" aca="1" ref="AS401" ca="1">IF(ISERROR(INDIRECT("SYSGROUP"&amp;MATCH(J401,TeamGroup,0))),0,COUNTA(INDIRECT("SYSGROUP"&amp;MATCH(J401,TeamGroup,0))))</f>
        <v>0</v>
      </c>
      <c r="AT401" s="37">
        <f t="shared" ca="1" si="35"/>
        <v>0</v>
      </c>
      <c r="AU401" s="37">
        <f t="shared" ca="1" si="33"/>
        <v>0</v>
      </c>
    </row>
    <row r="402" spans="1:47" ht="15.75" hidden="1" thickBot="1">
      <c r="A402" s="55">
        <f t="shared" si="31"/>
        <v>397</v>
      </c>
      <c r="B402" s="56" t="str">
        <f t="shared" ca="1" si="32"/>
        <v/>
      </c>
      <c r="C402" s="14"/>
      <c r="D402" s="14"/>
      <c r="E402" s="111"/>
      <c r="F402" s="19"/>
      <c r="G402" s="15"/>
      <c r="H402" s="14"/>
      <c r="I402" s="14"/>
      <c r="J402" s="14"/>
      <c r="K402" s="16"/>
      <c r="L402" s="17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43"/>
      <c r="AQ402" s="37"/>
      <c r="AR402" s="37">
        <f t="shared" si="34"/>
        <v>0</v>
      </c>
      <c r="AS402" s="37">
        <f t="array" aca="1" ref="AS402" ca="1">IF(ISERROR(INDIRECT("SYSGROUP"&amp;MATCH(J402,TeamGroup,0))),0,COUNTA(INDIRECT("SYSGROUP"&amp;MATCH(J402,TeamGroup,0))))</f>
        <v>0</v>
      </c>
      <c r="AT402" s="37">
        <f t="shared" ca="1" si="35"/>
        <v>0</v>
      </c>
      <c r="AU402" s="37">
        <f t="shared" ca="1" si="33"/>
        <v>0</v>
      </c>
    </row>
    <row r="403" spans="1:47" ht="15.75" hidden="1" thickBot="1">
      <c r="A403" s="55">
        <f t="shared" si="31"/>
        <v>398</v>
      </c>
      <c r="B403" s="56" t="str">
        <f t="shared" ca="1" si="32"/>
        <v/>
      </c>
      <c r="C403" s="14"/>
      <c r="D403" s="14"/>
      <c r="E403" s="111"/>
      <c r="F403" s="19"/>
      <c r="G403" s="15"/>
      <c r="H403" s="14"/>
      <c r="I403" s="14"/>
      <c r="J403" s="14"/>
      <c r="K403" s="16"/>
      <c r="L403" s="17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43"/>
      <c r="AQ403" s="37"/>
      <c r="AR403" s="37">
        <f t="shared" si="34"/>
        <v>0</v>
      </c>
      <c r="AS403" s="37">
        <f t="array" aca="1" ref="AS403" ca="1">IF(ISERROR(INDIRECT("SYSGROUP"&amp;MATCH(J403,TeamGroup,0))),0,COUNTA(INDIRECT("SYSGROUP"&amp;MATCH(J403,TeamGroup,0))))</f>
        <v>0</v>
      </c>
      <c r="AT403" s="37">
        <f t="shared" ca="1" si="35"/>
        <v>0</v>
      </c>
      <c r="AU403" s="37">
        <f t="shared" ca="1" si="33"/>
        <v>0</v>
      </c>
    </row>
    <row r="404" spans="1:47" ht="15.75" hidden="1" thickBot="1">
      <c r="A404" s="55">
        <f t="shared" si="31"/>
        <v>399</v>
      </c>
      <c r="B404" s="56" t="str">
        <f t="shared" ca="1" si="32"/>
        <v/>
      </c>
      <c r="C404" s="14"/>
      <c r="D404" s="14"/>
      <c r="E404" s="111"/>
      <c r="F404" s="19"/>
      <c r="G404" s="15"/>
      <c r="H404" s="14"/>
      <c r="I404" s="14"/>
      <c r="J404" s="14"/>
      <c r="K404" s="16"/>
      <c r="L404" s="17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43"/>
      <c r="AQ404" s="37"/>
      <c r="AR404" s="37">
        <f t="shared" si="34"/>
        <v>0</v>
      </c>
      <c r="AS404" s="37">
        <f t="array" aca="1" ref="AS404" ca="1">IF(ISERROR(INDIRECT("SYSGROUP"&amp;MATCH(J404,TeamGroup,0))),0,COUNTA(INDIRECT("SYSGROUP"&amp;MATCH(J404,TeamGroup,0))))</f>
        <v>0</v>
      </c>
      <c r="AT404" s="37">
        <f t="shared" ca="1" si="35"/>
        <v>0</v>
      </c>
      <c r="AU404" s="37">
        <f t="shared" ca="1" si="33"/>
        <v>0</v>
      </c>
    </row>
    <row r="405" spans="1:47" ht="15.75" hidden="1" thickBot="1">
      <c r="A405" s="55">
        <f t="shared" si="31"/>
        <v>400</v>
      </c>
      <c r="B405" s="56" t="str">
        <f t="shared" ca="1" si="32"/>
        <v/>
      </c>
      <c r="C405" s="14"/>
      <c r="D405" s="14"/>
      <c r="E405" s="111"/>
      <c r="F405" s="19"/>
      <c r="G405" s="15"/>
      <c r="H405" s="14"/>
      <c r="I405" s="14"/>
      <c r="J405" s="14"/>
      <c r="K405" s="16"/>
      <c r="L405" s="17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43"/>
      <c r="AQ405" s="37"/>
      <c r="AR405" s="37">
        <f t="shared" si="34"/>
        <v>0</v>
      </c>
      <c r="AS405" s="37">
        <f t="array" aca="1" ref="AS405" ca="1">IF(ISERROR(INDIRECT("SYSGROUP"&amp;MATCH(J405,TeamGroup,0))),0,COUNTA(INDIRECT("SYSGROUP"&amp;MATCH(J405,TeamGroup,0))))</f>
        <v>0</v>
      </c>
      <c r="AT405" s="37">
        <f t="shared" ca="1" si="35"/>
        <v>0</v>
      </c>
      <c r="AU405" s="37">
        <f t="shared" ca="1" si="33"/>
        <v>0</v>
      </c>
    </row>
    <row r="406" spans="1:47" ht="15.75" hidden="1" thickBot="1">
      <c r="A406" s="55">
        <f t="shared" si="31"/>
        <v>401</v>
      </c>
      <c r="B406" s="56" t="str">
        <f t="shared" ca="1" si="32"/>
        <v/>
      </c>
      <c r="C406" s="14"/>
      <c r="D406" s="14"/>
      <c r="E406" s="111"/>
      <c r="F406" s="19"/>
      <c r="G406" s="15"/>
      <c r="H406" s="14"/>
      <c r="I406" s="14"/>
      <c r="J406" s="14"/>
      <c r="K406" s="16"/>
      <c r="L406" s="17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43"/>
      <c r="AQ406" s="37"/>
      <c r="AR406" s="37">
        <f t="shared" si="34"/>
        <v>0</v>
      </c>
      <c r="AS406" s="37">
        <f t="array" aca="1" ref="AS406" ca="1">IF(ISERROR(INDIRECT("SYSGROUP"&amp;MATCH(J406,TeamGroup,0))),0,COUNTA(INDIRECT("SYSGROUP"&amp;MATCH(J406,TeamGroup,0))))</f>
        <v>0</v>
      </c>
      <c r="AT406" s="37">
        <f t="shared" ca="1" si="35"/>
        <v>0</v>
      </c>
      <c r="AU406" s="37">
        <f t="shared" ca="1" si="33"/>
        <v>0</v>
      </c>
    </row>
    <row r="407" spans="1:47" ht="15.75" hidden="1" thickBot="1">
      <c r="A407" s="55">
        <f t="shared" si="31"/>
        <v>402</v>
      </c>
      <c r="B407" s="56" t="str">
        <f t="shared" ca="1" si="32"/>
        <v/>
      </c>
      <c r="C407" s="14"/>
      <c r="D407" s="14"/>
      <c r="E407" s="111"/>
      <c r="F407" s="19"/>
      <c r="G407" s="15"/>
      <c r="H407" s="14"/>
      <c r="I407" s="14"/>
      <c r="J407" s="14"/>
      <c r="K407" s="16"/>
      <c r="L407" s="17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43"/>
      <c r="AQ407" s="37"/>
      <c r="AR407" s="37">
        <f t="shared" si="34"/>
        <v>0</v>
      </c>
      <c r="AS407" s="37">
        <f t="array" aca="1" ref="AS407" ca="1">IF(ISERROR(INDIRECT("SYSGROUP"&amp;MATCH(J407,TeamGroup,0))),0,COUNTA(INDIRECT("SYSGROUP"&amp;MATCH(J407,TeamGroup,0))))</f>
        <v>0</v>
      </c>
      <c r="AT407" s="37">
        <f t="shared" ca="1" si="35"/>
        <v>0</v>
      </c>
      <c r="AU407" s="37">
        <f t="shared" ca="1" si="33"/>
        <v>0</v>
      </c>
    </row>
    <row r="408" spans="1:47" ht="15.75" hidden="1" thickBot="1">
      <c r="A408" s="55">
        <f t="shared" si="31"/>
        <v>403</v>
      </c>
      <c r="B408" s="56" t="str">
        <f t="shared" ca="1" si="32"/>
        <v/>
      </c>
      <c r="C408" s="14"/>
      <c r="D408" s="14"/>
      <c r="E408" s="111"/>
      <c r="F408" s="19"/>
      <c r="G408" s="15"/>
      <c r="H408" s="14"/>
      <c r="I408" s="14"/>
      <c r="J408" s="14"/>
      <c r="K408" s="16"/>
      <c r="L408" s="17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43"/>
      <c r="AQ408" s="37"/>
      <c r="AR408" s="37">
        <f t="shared" si="34"/>
        <v>0</v>
      </c>
      <c r="AS408" s="37">
        <f t="array" aca="1" ref="AS408" ca="1">IF(ISERROR(INDIRECT("SYSGROUP"&amp;MATCH(J408,TeamGroup,0))),0,COUNTA(INDIRECT("SYSGROUP"&amp;MATCH(J408,TeamGroup,0))))</f>
        <v>0</v>
      </c>
      <c r="AT408" s="37">
        <f t="shared" ca="1" si="35"/>
        <v>0</v>
      </c>
      <c r="AU408" s="37">
        <f t="shared" ca="1" si="33"/>
        <v>0</v>
      </c>
    </row>
    <row r="409" spans="1:47" ht="15.75" hidden="1" thickBot="1">
      <c r="A409" s="55">
        <f t="shared" si="31"/>
        <v>404</v>
      </c>
      <c r="B409" s="56" t="str">
        <f t="shared" ca="1" si="32"/>
        <v/>
      </c>
      <c r="C409" s="14"/>
      <c r="D409" s="14"/>
      <c r="E409" s="111"/>
      <c r="F409" s="19"/>
      <c r="G409" s="15"/>
      <c r="H409" s="14"/>
      <c r="I409" s="14"/>
      <c r="J409" s="14"/>
      <c r="K409" s="16"/>
      <c r="L409" s="17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43"/>
      <c r="AQ409" s="37"/>
      <c r="AR409" s="37">
        <f t="shared" si="34"/>
        <v>0</v>
      </c>
      <c r="AS409" s="37">
        <f t="array" aca="1" ref="AS409" ca="1">IF(ISERROR(INDIRECT("SYSGROUP"&amp;MATCH(J409,TeamGroup,0))),0,COUNTA(INDIRECT("SYSGROUP"&amp;MATCH(J409,TeamGroup,0))))</f>
        <v>0</v>
      </c>
      <c r="AT409" s="37">
        <f t="shared" ca="1" si="35"/>
        <v>0</v>
      </c>
      <c r="AU409" s="37">
        <f t="shared" ca="1" si="33"/>
        <v>0</v>
      </c>
    </row>
    <row r="410" spans="1:47" ht="15.75" hidden="1" thickBot="1">
      <c r="A410" s="55">
        <f t="shared" si="31"/>
        <v>405</v>
      </c>
      <c r="B410" s="56" t="str">
        <f t="shared" ca="1" si="32"/>
        <v/>
      </c>
      <c r="C410" s="14"/>
      <c r="D410" s="14"/>
      <c r="E410" s="111"/>
      <c r="F410" s="19"/>
      <c r="G410" s="15"/>
      <c r="H410" s="14"/>
      <c r="I410" s="14"/>
      <c r="J410" s="14"/>
      <c r="K410" s="16"/>
      <c r="L410" s="17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43"/>
      <c r="AQ410" s="37"/>
      <c r="AR410" s="37">
        <f t="shared" si="34"/>
        <v>0</v>
      </c>
      <c r="AS410" s="37">
        <f t="array" aca="1" ref="AS410" ca="1">IF(ISERROR(INDIRECT("SYSGROUP"&amp;MATCH(J410,TeamGroup,0))),0,COUNTA(INDIRECT("SYSGROUP"&amp;MATCH(J410,TeamGroup,0))))</f>
        <v>0</v>
      </c>
      <c r="AT410" s="37">
        <f t="shared" ca="1" si="35"/>
        <v>0</v>
      </c>
      <c r="AU410" s="37">
        <f t="shared" ca="1" si="33"/>
        <v>0</v>
      </c>
    </row>
    <row r="411" spans="1:47" ht="15.75" hidden="1" thickBot="1">
      <c r="A411" s="55">
        <f t="shared" si="31"/>
        <v>406</v>
      </c>
      <c r="B411" s="56" t="str">
        <f t="shared" ca="1" si="32"/>
        <v/>
      </c>
      <c r="C411" s="14"/>
      <c r="D411" s="14"/>
      <c r="E411" s="111"/>
      <c r="F411" s="19"/>
      <c r="G411" s="15"/>
      <c r="H411" s="14"/>
      <c r="I411" s="14"/>
      <c r="J411" s="14"/>
      <c r="K411" s="16"/>
      <c r="L411" s="17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43"/>
      <c r="AQ411" s="37"/>
      <c r="AR411" s="37">
        <f t="shared" si="34"/>
        <v>0</v>
      </c>
      <c r="AS411" s="37">
        <f t="array" aca="1" ref="AS411" ca="1">IF(ISERROR(INDIRECT("SYSGROUP"&amp;MATCH(J411,TeamGroup,0))),0,COUNTA(INDIRECT("SYSGROUP"&amp;MATCH(J411,TeamGroup,0))))</f>
        <v>0</v>
      </c>
      <c r="AT411" s="37">
        <f t="shared" ca="1" si="35"/>
        <v>0</v>
      </c>
      <c r="AU411" s="37">
        <f t="shared" ca="1" si="33"/>
        <v>0</v>
      </c>
    </row>
    <row r="412" spans="1:47" ht="15.75" hidden="1" thickBot="1">
      <c r="A412" s="55">
        <f t="shared" si="31"/>
        <v>407</v>
      </c>
      <c r="B412" s="56" t="str">
        <f t="shared" ca="1" si="32"/>
        <v/>
      </c>
      <c r="C412" s="14"/>
      <c r="D412" s="14"/>
      <c r="E412" s="111"/>
      <c r="F412" s="19"/>
      <c r="G412" s="15"/>
      <c r="H412" s="14"/>
      <c r="I412" s="14"/>
      <c r="J412" s="14"/>
      <c r="K412" s="16"/>
      <c r="L412" s="17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43"/>
      <c r="AQ412" s="37"/>
      <c r="AR412" s="37">
        <f t="shared" si="34"/>
        <v>0</v>
      </c>
      <c r="AS412" s="37">
        <f t="array" aca="1" ref="AS412" ca="1">IF(ISERROR(INDIRECT("SYSGROUP"&amp;MATCH(J412,TeamGroup,0))),0,COUNTA(INDIRECT("SYSGROUP"&amp;MATCH(J412,TeamGroup,0))))</f>
        <v>0</v>
      </c>
      <c r="AT412" s="37">
        <f t="shared" ca="1" si="35"/>
        <v>0</v>
      </c>
      <c r="AU412" s="37">
        <f t="shared" ca="1" si="33"/>
        <v>0</v>
      </c>
    </row>
    <row r="413" spans="1:47" ht="15.75" hidden="1" thickBot="1">
      <c r="A413" s="55">
        <f t="shared" si="31"/>
        <v>408</v>
      </c>
      <c r="B413" s="56" t="str">
        <f t="shared" ca="1" si="32"/>
        <v/>
      </c>
      <c r="C413" s="14"/>
      <c r="D413" s="14"/>
      <c r="E413" s="111"/>
      <c r="F413" s="19"/>
      <c r="G413" s="15"/>
      <c r="H413" s="14"/>
      <c r="I413" s="14"/>
      <c r="J413" s="14"/>
      <c r="K413" s="16"/>
      <c r="L413" s="17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43"/>
      <c r="AQ413" s="37"/>
      <c r="AR413" s="37">
        <f t="shared" si="34"/>
        <v>0</v>
      </c>
      <c r="AS413" s="37">
        <f t="array" aca="1" ref="AS413" ca="1">IF(ISERROR(INDIRECT("SYSGROUP"&amp;MATCH(J413,TeamGroup,0))),0,COUNTA(INDIRECT("SYSGROUP"&amp;MATCH(J413,TeamGroup,0))))</f>
        <v>0</v>
      </c>
      <c r="AT413" s="37">
        <f t="shared" ca="1" si="35"/>
        <v>0</v>
      </c>
      <c r="AU413" s="37">
        <f t="shared" ca="1" si="33"/>
        <v>0</v>
      </c>
    </row>
    <row r="414" spans="1:47" ht="15.75" hidden="1" thickBot="1">
      <c r="A414" s="55">
        <f t="shared" si="31"/>
        <v>409</v>
      </c>
      <c r="B414" s="56" t="str">
        <f t="shared" ca="1" si="32"/>
        <v/>
      </c>
      <c r="C414" s="14"/>
      <c r="D414" s="14"/>
      <c r="E414" s="111"/>
      <c r="F414" s="19"/>
      <c r="G414" s="15"/>
      <c r="H414" s="14"/>
      <c r="I414" s="14"/>
      <c r="J414" s="14"/>
      <c r="K414" s="16"/>
      <c r="L414" s="17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43"/>
      <c r="AQ414" s="37"/>
      <c r="AR414" s="37">
        <f t="shared" si="34"/>
        <v>0</v>
      </c>
      <c r="AS414" s="37">
        <f t="array" aca="1" ref="AS414" ca="1">IF(ISERROR(INDIRECT("SYSGROUP"&amp;MATCH(J414,TeamGroup,0))),0,COUNTA(INDIRECT("SYSGROUP"&amp;MATCH(J414,TeamGroup,0))))</f>
        <v>0</v>
      </c>
      <c r="AT414" s="37">
        <f t="shared" ca="1" si="35"/>
        <v>0</v>
      </c>
      <c r="AU414" s="37">
        <f t="shared" ca="1" si="33"/>
        <v>0</v>
      </c>
    </row>
    <row r="415" spans="1:47" ht="15.75" hidden="1" thickBot="1">
      <c r="A415" s="55">
        <f t="shared" si="31"/>
        <v>410</v>
      </c>
      <c r="B415" s="56" t="str">
        <f t="shared" ca="1" si="32"/>
        <v/>
      </c>
      <c r="C415" s="14"/>
      <c r="D415" s="14"/>
      <c r="E415" s="111"/>
      <c r="F415" s="19"/>
      <c r="G415" s="15"/>
      <c r="H415" s="14"/>
      <c r="I415" s="14"/>
      <c r="J415" s="14"/>
      <c r="K415" s="16"/>
      <c r="L415" s="17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43"/>
      <c r="AQ415" s="37"/>
      <c r="AR415" s="37">
        <f t="shared" si="34"/>
        <v>0</v>
      </c>
      <c r="AS415" s="37">
        <f t="array" aca="1" ref="AS415" ca="1">IF(ISERROR(INDIRECT("SYSGROUP"&amp;MATCH(J415,TeamGroup,0))),0,COUNTA(INDIRECT("SYSGROUP"&amp;MATCH(J415,TeamGroup,0))))</f>
        <v>0</v>
      </c>
      <c r="AT415" s="37">
        <f t="shared" ca="1" si="35"/>
        <v>0</v>
      </c>
      <c r="AU415" s="37">
        <f t="shared" ca="1" si="33"/>
        <v>0</v>
      </c>
    </row>
    <row r="416" spans="1:47" ht="15.75" hidden="1" thickBot="1">
      <c r="A416" s="55">
        <f t="shared" si="31"/>
        <v>411</v>
      </c>
      <c r="B416" s="56" t="str">
        <f t="shared" ca="1" si="32"/>
        <v/>
      </c>
      <c r="C416" s="14"/>
      <c r="D416" s="14"/>
      <c r="E416" s="111"/>
      <c r="F416" s="19"/>
      <c r="G416" s="15"/>
      <c r="H416" s="14"/>
      <c r="I416" s="14"/>
      <c r="J416" s="14"/>
      <c r="K416" s="16"/>
      <c r="L416" s="17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43"/>
      <c r="AQ416" s="37"/>
      <c r="AR416" s="37">
        <f t="shared" si="34"/>
        <v>0</v>
      </c>
      <c r="AS416" s="37">
        <f t="array" aca="1" ref="AS416" ca="1">IF(ISERROR(INDIRECT("SYSGROUP"&amp;MATCH(J416,TeamGroup,0))),0,COUNTA(INDIRECT("SYSGROUP"&amp;MATCH(J416,TeamGroup,0))))</f>
        <v>0</v>
      </c>
      <c r="AT416" s="37">
        <f t="shared" ca="1" si="35"/>
        <v>0</v>
      </c>
      <c r="AU416" s="37">
        <f t="shared" ca="1" si="33"/>
        <v>0</v>
      </c>
    </row>
    <row r="417" spans="1:47" ht="15.75" hidden="1" thickBot="1">
      <c r="A417" s="55">
        <f t="shared" si="31"/>
        <v>412</v>
      </c>
      <c r="B417" s="56" t="str">
        <f t="shared" ca="1" si="32"/>
        <v/>
      </c>
      <c r="C417" s="14"/>
      <c r="D417" s="14"/>
      <c r="E417" s="111"/>
      <c r="F417" s="19"/>
      <c r="G417" s="15"/>
      <c r="H417" s="14"/>
      <c r="I417" s="14"/>
      <c r="J417" s="14"/>
      <c r="K417" s="16"/>
      <c r="L417" s="17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43"/>
      <c r="AQ417" s="37"/>
      <c r="AR417" s="37">
        <f t="shared" si="34"/>
        <v>0</v>
      </c>
      <c r="AS417" s="37">
        <f t="array" aca="1" ref="AS417" ca="1">IF(ISERROR(INDIRECT("SYSGROUP"&amp;MATCH(J417,TeamGroup,0))),0,COUNTA(INDIRECT("SYSGROUP"&amp;MATCH(J417,TeamGroup,0))))</f>
        <v>0</v>
      </c>
      <c r="AT417" s="37">
        <f t="shared" ca="1" si="35"/>
        <v>0</v>
      </c>
      <c r="AU417" s="37">
        <f t="shared" ca="1" si="33"/>
        <v>0</v>
      </c>
    </row>
    <row r="418" spans="1:47" ht="15.75" hidden="1" thickBot="1">
      <c r="A418" s="55">
        <f t="shared" si="31"/>
        <v>413</v>
      </c>
      <c r="B418" s="56" t="str">
        <f t="shared" ca="1" si="32"/>
        <v/>
      </c>
      <c r="C418" s="14"/>
      <c r="D418" s="14"/>
      <c r="E418" s="111"/>
      <c r="F418" s="19"/>
      <c r="G418" s="15"/>
      <c r="H418" s="14"/>
      <c r="I418" s="14"/>
      <c r="J418" s="14"/>
      <c r="K418" s="16"/>
      <c r="L418" s="17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43"/>
      <c r="AQ418" s="37"/>
      <c r="AR418" s="37">
        <f t="shared" si="34"/>
        <v>0</v>
      </c>
      <c r="AS418" s="37">
        <f t="array" aca="1" ref="AS418" ca="1">IF(ISERROR(INDIRECT("SYSGROUP"&amp;MATCH(J418,TeamGroup,0))),0,COUNTA(INDIRECT("SYSGROUP"&amp;MATCH(J418,TeamGroup,0))))</f>
        <v>0</v>
      </c>
      <c r="AT418" s="37">
        <f t="shared" ca="1" si="35"/>
        <v>0</v>
      </c>
      <c r="AU418" s="37">
        <f t="shared" ca="1" si="33"/>
        <v>0</v>
      </c>
    </row>
    <row r="419" spans="1:47" ht="15.75" hidden="1" thickBot="1">
      <c r="A419" s="55">
        <f t="shared" si="31"/>
        <v>414</v>
      </c>
      <c r="B419" s="56" t="str">
        <f t="shared" ca="1" si="32"/>
        <v/>
      </c>
      <c r="C419" s="14"/>
      <c r="D419" s="14"/>
      <c r="E419" s="111"/>
      <c r="F419" s="19"/>
      <c r="G419" s="15"/>
      <c r="H419" s="14"/>
      <c r="I419" s="14"/>
      <c r="J419" s="14"/>
      <c r="K419" s="16"/>
      <c r="L419" s="17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43"/>
      <c r="AQ419" s="37"/>
      <c r="AR419" s="37">
        <f t="shared" si="34"/>
        <v>0</v>
      </c>
      <c r="AS419" s="37">
        <f t="array" aca="1" ref="AS419" ca="1">IF(ISERROR(INDIRECT("SYSGROUP"&amp;MATCH(J419,TeamGroup,0))),0,COUNTA(INDIRECT("SYSGROUP"&amp;MATCH(J419,TeamGroup,0))))</f>
        <v>0</v>
      </c>
      <c r="AT419" s="37">
        <f t="shared" ca="1" si="35"/>
        <v>0</v>
      </c>
      <c r="AU419" s="37">
        <f t="shared" ca="1" si="33"/>
        <v>0</v>
      </c>
    </row>
    <row r="420" spans="1:47" ht="15.75" hidden="1" thickBot="1">
      <c r="A420" s="55">
        <f t="shared" si="31"/>
        <v>415</v>
      </c>
      <c r="B420" s="56" t="str">
        <f t="shared" ca="1" si="32"/>
        <v/>
      </c>
      <c r="C420" s="14"/>
      <c r="D420" s="14"/>
      <c r="E420" s="111"/>
      <c r="F420" s="19"/>
      <c r="G420" s="15"/>
      <c r="H420" s="14"/>
      <c r="I420" s="14"/>
      <c r="J420" s="14"/>
      <c r="K420" s="16"/>
      <c r="L420" s="17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43"/>
      <c r="AQ420" s="37"/>
      <c r="AR420" s="37">
        <f t="shared" si="34"/>
        <v>0</v>
      </c>
      <c r="AS420" s="37">
        <f t="array" aca="1" ref="AS420" ca="1">IF(ISERROR(INDIRECT("SYSGROUP"&amp;MATCH(J420,TeamGroup,0))),0,COUNTA(INDIRECT("SYSGROUP"&amp;MATCH(J420,TeamGroup,0))))</f>
        <v>0</v>
      </c>
      <c r="AT420" s="37">
        <f t="shared" ca="1" si="35"/>
        <v>0</v>
      </c>
      <c r="AU420" s="37">
        <f t="shared" ca="1" si="33"/>
        <v>0</v>
      </c>
    </row>
    <row r="421" spans="1:47" ht="15.75" hidden="1" thickBot="1">
      <c r="A421" s="55">
        <f t="shared" si="31"/>
        <v>416</v>
      </c>
      <c r="B421" s="56" t="str">
        <f t="shared" ca="1" si="32"/>
        <v/>
      </c>
      <c r="C421" s="14"/>
      <c r="D421" s="14"/>
      <c r="E421" s="111"/>
      <c r="F421" s="19"/>
      <c r="G421" s="15"/>
      <c r="H421" s="14"/>
      <c r="I421" s="14"/>
      <c r="J421" s="14"/>
      <c r="K421" s="16"/>
      <c r="L421" s="17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43"/>
      <c r="AQ421" s="37"/>
      <c r="AR421" s="37">
        <f t="shared" si="34"/>
        <v>0</v>
      </c>
      <c r="AS421" s="37">
        <f t="array" aca="1" ref="AS421" ca="1">IF(ISERROR(INDIRECT("SYSGROUP"&amp;MATCH(J421,TeamGroup,0))),0,COUNTA(INDIRECT("SYSGROUP"&amp;MATCH(J421,TeamGroup,0))))</f>
        <v>0</v>
      </c>
      <c r="AT421" s="37">
        <f t="shared" ca="1" si="35"/>
        <v>0</v>
      </c>
      <c r="AU421" s="37">
        <f t="shared" ca="1" si="33"/>
        <v>0</v>
      </c>
    </row>
    <row r="422" spans="1:47" ht="15.75" hidden="1" thickBot="1">
      <c r="A422" s="55">
        <f t="shared" si="31"/>
        <v>417</v>
      </c>
      <c r="B422" s="56" t="str">
        <f t="shared" ca="1" si="32"/>
        <v/>
      </c>
      <c r="C422" s="14"/>
      <c r="D422" s="14"/>
      <c r="E422" s="111"/>
      <c r="F422" s="19"/>
      <c r="G422" s="15"/>
      <c r="H422" s="14"/>
      <c r="I422" s="14"/>
      <c r="J422" s="14"/>
      <c r="K422" s="16"/>
      <c r="L422" s="17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43"/>
      <c r="AQ422" s="37"/>
      <c r="AR422" s="37">
        <f t="shared" si="34"/>
        <v>0</v>
      </c>
      <c r="AS422" s="37">
        <f t="array" aca="1" ref="AS422" ca="1">IF(ISERROR(INDIRECT("SYSGROUP"&amp;MATCH(J422,TeamGroup,0))),0,COUNTA(INDIRECT("SYSGROUP"&amp;MATCH(J422,TeamGroup,0))))</f>
        <v>0</v>
      </c>
      <c r="AT422" s="37">
        <f t="shared" ca="1" si="35"/>
        <v>0</v>
      </c>
      <c r="AU422" s="37">
        <f t="shared" ca="1" si="33"/>
        <v>0</v>
      </c>
    </row>
    <row r="423" spans="1:47" ht="15.75" hidden="1" thickBot="1">
      <c r="A423" s="55">
        <f t="shared" si="31"/>
        <v>418</v>
      </c>
      <c r="B423" s="56" t="str">
        <f t="shared" ca="1" si="32"/>
        <v/>
      </c>
      <c r="C423" s="14"/>
      <c r="D423" s="14"/>
      <c r="E423" s="111"/>
      <c r="F423" s="19"/>
      <c r="G423" s="15"/>
      <c r="H423" s="14"/>
      <c r="I423" s="14"/>
      <c r="J423" s="14"/>
      <c r="K423" s="16"/>
      <c r="L423" s="17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43"/>
      <c r="AQ423" s="37"/>
      <c r="AR423" s="37">
        <f t="shared" si="34"/>
        <v>0</v>
      </c>
      <c r="AS423" s="37">
        <f t="array" aca="1" ref="AS423" ca="1">IF(ISERROR(INDIRECT("SYSGROUP"&amp;MATCH(J423,TeamGroup,0))),0,COUNTA(INDIRECT("SYSGROUP"&amp;MATCH(J423,TeamGroup,0))))</f>
        <v>0</v>
      </c>
      <c r="AT423" s="37">
        <f t="shared" ca="1" si="35"/>
        <v>0</v>
      </c>
      <c r="AU423" s="37">
        <f t="shared" ca="1" si="33"/>
        <v>0</v>
      </c>
    </row>
    <row r="424" spans="1:47" ht="15.75" hidden="1" thickBot="1">
      <c r="A424" s="55">
        <f t="shared" si="31"/>
        <v>419</v>
      </c>
      <c r="B424" s="56" t="str">
        <f t="shared" ca="1" si="32"/>
        <v/>
      </c>
      <c r="C424" s="14"/>
      <c r="D424" s="14"/>
      <c r="E424" s="111"/>
      <c r="F424" s="19"/>
      <c r="G424" s="15"/>
      <c r="H424" s="14"/>
      <c r="I424" s="14"/>
      <c r="J424" s="14"/>
      <c r="K424" s="16"/>
      <c r="L424" s="17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43"/>
      <c r="AQ424" s="37"/>
      <c r="AR424" s="37">
        <f t="shared" si="34"/>
        <v>0</v>
      </c>
      <c r="AS424" s="37">
        <f t="array" aca="1" ref="AS424" ca="1">IF(ISERROR(INDIRECT("SYSGROUP"&amp;MATCH(J424,TeamGroup,0))),0,COUNTA(INDIRECT("SYSGROUP"&amp;MATCH(J424,TeamGroup,0))))</f>
        <v>0</v>
      </c>
      <c r="AT424" s="37">
        <f t="shared" ca="1" si="35"/>
        <v>0</v>
      </c>
      <c r="AU424" s="37">
        <f t="shared" ca="1" si="33"/>
        <v>0</v>
      </c>
    </row>
    <row r="425" spans="1:47" ht="15.75" hidden="1" thickBot="1">
      <c r="A425" s="55">
        <f t="shared" si="31"/>
        <v>420</v>
      </c>
      <c r="B425" s="56" t="str">
        <f t="shared" ca="1" si="32"/>
        <v/>
      </c>
      <c r="C425" s="14"/>
      <c r="D425" s="14"/>
      <c r="E425" s="111"/>
      <c r="F425" s="19"/>
      <c r="G425" s="15"/>
      <c r="H425" s="14"/>
      <c r="I425" s="14"/>
      <c r="J425" s="14"/>
      <c r="K425" s="16"/>
      <c r="L425" s="17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43"/>
      <c r="AQ425" s="37"/>
      <c r="AR425" s="37">
        <f t="shared" si="34"/>
        <v>0</v>
      </c>
      <c r="AS425" s="37">
        <f t="array" aca="1" ref="AS425" ca="1">IF(ISERROR(INDIRECT("SYSGROUP"&amp;MATCH(J425,TeamGroup,0))),0,COUNTA(INDIRECT("SYSGROUP"&amp;MATCH(J425,TeamGroup,0))))</f>
        <v>0</v>
      </c>
      <c r="AT425" s="37">
        <f t="shared" ca="1" si="35"/>
        <v>0</v>
      </c>
      <c r="AU425" s="37">
        <f t="shared" ca="1" si="33"/>
        <v>0</v>
      </c>
    </row>
    <row r="426" spans="1:47" ht="15.75" hidden="1" thickBot="1">
      <c r="A426" s="55">
        <f t="shared" si="31"/>
        <v>421</v>
      </c>
      <c r="B426" s="56" t="str">
        <f t="shared" ca="1" si="32"/>
        <v/>
      </c>
      <c r="C426" s="14"/>
      <c r="D426" s="14"/>
      <c r="E426" s="111"/>
      <c r="F426" s="19"/>
      <c r="G426" s="15"/>
      <c r="H426" s="14"/>
      <c r="I426" s="14"/>
      <c r="J426" s="14"/>
      <c r="K426" s="16"/>
      <c r="L426" s="17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43"/>
      <c r="AQ426" s="37"/>
      <c r="AR426" s="37">
        <f t="shared" si="34"/>
        <v>0</v>
      </c>
      <c r="AS426" s="37">
        <f t="array" aca="1" ref="AS426" ca="1">IF(ISERROR(INDIRECT("SYSGROUP"&amp;MATCH(J426,TeamGroup,0))),0,COUNTA(INDIRECT("SYSGROUP"&amp;MATCH(J426,TeamGroup,0))))</f>
        <v>0</v>
      </c>
      <c r="AT426" s="37">
        <f t="shared" ca="1" si="35"/>
        <v>0</v>
      </c>
      <c r="AU426" s="37">
        <f t="shared" ca="1" si="33"/>
        <v>0</v>
      </c>
    </row>
    <row r="427" spans="1:47" ht="15.75" hidden="1" thickBot="1">
      <c r="A427" s="55">
        <f t="shared" si="31"/>
        <v>422</v>
      </c>
      <c r="B427" s="56" t="str">
        <f t="shared" ca="1" si="32"/>
        <v/>
      </c>
      <c r="C427" s="14"/>
      <c r="D427" s="14"/>
      <c r="E427" s="111"/>
      <c r="F427" s="19"/>
      <c r="G427" s="15"/>
      <c r="H427" s="14"/>
      <c r="I427" s="14"/>
      <c r="J427" s="14"/>
      <c r="K427" s="16"/>
      <c r="L427" s="17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43"/>
      <c r="AQ427" s="37"/>
      <c r="AR427" s="37">
        <f t="shared" si="34"/>
        <v>0</v>
      </c>
      <c r="AS427" s="37">
        <f t="array" aca="1" ref="AS427" ca="1">IF(ISERROR(INDIRECT("SYSGROUP"&amp;MATCH(J427,TeamGroup,0))),0,COUNTA(INDIRECT("SYSGROUP"&amp;MATCH(J427,TeamGroup,0))))</f>
        <v>0</v>
      </c>
      <c r="AT427" s="37">
        <f t="shared" ca="1" si="35"/>
        <v>0</v>
      </c>
      <c r="AU427" s="37">
        <f t="shared" ca="1" si="33"/>
        <v>0</v>
      </c>
    </row>
    <row r="428" spans="1:47" ht="15.75" hidden="1" thickBot="1">
      <c r="A428" s="55">
        <f t="shared" si="31"/>
        <v>423</v>
      </c>
      <c r="B428" s="56" t="str">
        <f t="shared" ca="1" si="32"/>
        <v/>
      </c>
      <c r="C428" s="14"/>
      <c r="D428" s="14"/>
      <c r="E428" s="111"/>
      <c r="F428" s="19"/>
      <c r="G428" s="15"/>
      <c r="H428" s="14"/>
      <c r="I428" s="14"/>
      <c r="J428" s="14"/>
      <c r="K428" s="16"/>
      <c r="L428" s="17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43"/>
      <c r="AQ428" s="37"/>
      <c r="AR428" s="37">
        <f t="shared" si="34"/>
        <v>0</v>
      </c>
      <c r="AS428" s="37">
        <f t="array" aca="1" ref="AS428" ca="1">IF(ISERROR(INDIRECT("SYSGROUP"&amp;MATCH(J428,TeamGroup,0))),0,COUNTA(INDIRECT("SYSGROUP"&amp;MATCH(J428,TeamGroup,0))))</f>
        <v>0</v>
      </c>
      <c r="AT428" s="37">
        <f t="shared" ca="1" si="35"/>
        <v>0</v>
      </c>
      <c r="AU428" s="37">
        <f t="shared" ca="1" si="33"/>
        <v>0</v>
      </c>
    </row>
    <row r="429" spans="1:47" ht="15.75" hidden="1" thickBot="1">
      <c r="A429" s="55">
        <f t="shared" si="31"/>
        <v>424</v>
      </c>
      <c r="B429" s="56" t="str">
        <f t="shared" ca="1" si="32"/>
        <v/>
      </c>
      <c r="C429" s="14"/>
      <c r="D429" s="14"/>
      <c r="E429" s="111"/>
      <c r="F429" s="19"/>
      <c r="G429" s="15"/>
      <c r="H429" s="14"/>
      <c r="I429" s="14"/>
      <c r="J429" s="14"/>
      <c r="K429" s="16"/>
      <c r="L429" s="17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43"/>
      <c r="AQ429" s="37"/>
      <c r="AR429" s="37">
        <f t="shared" si="34"/>
        <v>0</v>
      </c>
      <c r="AS429" s="37">
        <f t="array" aca="1" ref="AS429" ca="1">IF(ISERROR(INDIRECT("SYSGROUP"&amp;MATCH(J429,TeamGroup,0))),0,COUNTA(INDIRECT("SYSGROUP"&amp;MATCH(J429,TeamGroup,0))))</f>
        <v>0</v>
      </c>
      <c r="AT429" s="37">
        <f t="shared" ca="1" si="35"/>
        <v>0</v>
      </c>
      <c r="AU429" s="37">
        <f t="shared" ca="1" si="33"/>
        <v>0</v>
      </c>
    </row>
    <row r="430" spans="1:47" ht="15.75" hidden="1" thickBot="1">
      <c r="A430" s="55">
        <f t="shared" si="31"/>
        <v>425</v>
      </c>
      <c r="B430" s="56" t="str">
        <f t="shared" ca="1" si="32"/>
        <v/>
      </c>
      <c r="C430" s="14"/>
      <c r="D430" s="14"/>
      <c r="E430" s="111"/>
      <c r="F430" s="19"/>
      <c r="G430" s="15"/>
      <c r="H430" s="14"/>
      <c r="I430" s="14"/>
      <c r="J430" s="14"/>
      <c r="K430" s="16"/>
      <c r="L430" s="17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43"/>
      <c r="AQ430" s="37"/>
      <c r="AR430" s="37">
        <f t="shared" si="34"/>
        <v>0</v>
      </c>
      <c r="AS430" s="37">
        <f t="array" aca="1" ref="AS430" ca="1">IF(ISERROR(INDIRECT("SYSGROUP"&amp;MATCH(J430,TeamGroup,0))),0,COUNTA(INDIRECT("SYSGROUP"&amp;MATCH(J430,TeamGroup,0))))</f>
        <v>0</v>
      </c>
      <c r="AT430" s="37">
        <f t="shared" ca="1" si="35"/>
        <v>0</v>
      </c>
      <c r="AU430" s="37">
        <f t="shared" ca="1" si="33"/>
        <v>0</v>
      </c>
    </row>
    <row r="431" spans="1:47" ht="15.75" hidden="1" thickBot="1">
      <c r="A431" s="55">
        <f t="shared" si="31"/>
        <v>426</v>
      </c>
      <c r="B431" s="56" t="str">
        <f t="shared" ca="1" si="32"/>
        <v/>
      </c>
      <c r="C431" s="14"/>
      <c r="D431" s="14"/>
      <c r="E431" s="111"/>
      <c r="F431" s="19"/>
      <c r="G431" s="15"/>
      <c r="H431" s="14"/>
      <c r="I431" s="14"/>
      <c r="J431" s="14"/>
      <c r="K431" s="16"/>
      <c r="L431" s="17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43"/>
      <c r="AQ431" s="37"/>
      <c r="AR431" s="37">
        <f t="shared" si="34"/>
        <v>0</v>
      </c>
      <c r="AS431" s="37">
        <f t="array" aca="1" ref="AS431" ca="1">IF(ISERROR(INDIRECT("SYSGROUP"&amp;MATCH(J431,TeamGroup,0))),0,COUNTA(INDIRECT("SYSGROUP"&amp;MATCH(J431,TeamGroup,0))))</f>
        <v>0</v>
      </c>
      <c r="AT431" s="37">
        <f t="shared" ca="1" si="35"/>
        <v>0</v>
      </c>
      <c r="AU431" s="37">
        <f t="shared" ca="1" si="33"/>
        <v>0</v>
      </c>
    </row>
    <row r="432" spans="1:47" ht="15.75" hidden="1" thickBot="1">
      <c r="A432" s="55">
        <f t="shared" si="31"/>
        <v>427</v>
      </c>
      <c r="B432" s="56" t="str">
        <f t="shared" ca="1" si="32"/>
        <v/>
      </c>
      <c r="C432" s="14"/>
      <c r="D432" s="14"/>
      <c r="E432" s="111"/>
      <c r="F432" s="19"/>
      <c r="G432" s="15"/>
      <c r="H432" s="14"/>
      <c r="I432" s="14"/>
      <c r="J432" s="14"/>
      <c r="K432" s="16"/>
      <c r="L432" s="17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43"/>
      <c r="AQ432" s="37"/>
      <c r="AR432" s="37">
        <f t="shared" si="34"/>
        <v>0</v>
      </c>
      <c r="AS432" s="37">
        <f t="array" aca="1" ref="AS432" ca="1">IF(ISERROR(INDIRECT("SYSGROUP"&amp;MATCH(J432,TeamGroup,0))),0,COUNTA(INDIRECT("SYSGROUP"&amp;MATCH(J432,TeamGroup,0))))</f>
        <v>0</v>
      </c>
      <c r="AT432" s="37">
        <f t="shared" ca="1" si="35"/>
        <v>0</v>
      </c>
      <c r="AU432" s="37">
        <f t="shared" ca="1" si="33"/>
        <v>0</v>
      </c>
    </row>
    <row r="433" spans="1:47" ht="15.75" hidden="1" thickBot="1">
      <c r="A433" s="55">
        <f t="shared" si="31"/>
        <v>428</v>
      </c>
      <c r="B433" s="56" t="str">
        <f t="shared" ca="1" si="32"/>
        <v/>
      </c>
      <c r="C433" s="14"/>
      <c r="D433" s="14"/>
      <c r="E433" s="111"/>
      <c r="F433" s="19"/>
      <c r="G433" s="15"/>
      <c r="H433" s="14"/>
      <c r="I433" s="14"/>
      <c r="J433" s="14"/>
      <c r="K433" s="16"/>
      <c r="L433" s="17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43"/>
      <c r="AQ433" s="37"/>
      <c r="AR433" s="37">
        <f t="shared" si="34"/>
        <v>0</v>
      </c>
      <c r="AS433" s="37">
        <f t="array" aca="1" ref="AS433" ca="1">IF(ISERROR(INDIRECT("SYSGROUP"&amp;MATCH(J433,TeamGroup,0))),0,COUNTA(INDIRECT("SYSGROUP"&amp;MATCH(J433,TeamGroup,0))))</f>
        <v>0</v>
      </c>
      <c r="AT433" s="37">
        <f t="shared" ca="1" si="35"/>
        <v>0</v>
      </c>
      <c r="AU433" s="37">
        <f t="shared" ca="1" si="33"/>
        <v>0</v>
      </c>
    </row>
    <row r="434" spans="1:47" ht="15.75" hidden="1" thickBot="1">
      <c r="A434" s="55">
        <f t="shared" si="31"/>
        <v>429</v>
      </c>
      <c r="B434" s="56" t="str">
        <f t="shared" ca="1" si="32"/>
        <v/>
      </c>
      <c r="C434" s="14"/>
      <c r="D434" s="14"/>
      <c r="E434" s="111"/>
      <c r="F434" s="19"/>
      <c r="G434" s="15"/>
      <c r="H434" s="14"/>
      <c r="I434" s="14"/>
      <c r="J434" s="14"/>
      <c r="K434" s="16"/>
      <c r="L434" s="17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43"/>
      <c r="AQ434" s="37"/>
      <c r="AR434" s="37">
        <f t="shared" si="34"/>
        <v>0</v>
      </c>
      <c r="AS434" s="37">
        <f t="array" aca="1" ref="AS434" ca="1">IF(ISERROR(INDIRECT("SYSGROUP"&amp;MATCH(J434,TeamGroup,0))),0,COUNTA(INDIRECT("SYSGROUP"&amp;MATCH(J434,TeamGroup,0))))</f>
        <v>0</v>
      </c>
      <c r="AT434" s="37">
        <f t="shared" ca="1" si="35"/>
        <v>0</v>
      </c>
      <c r="AU434" s="37">
        <f t="shared" ca="1" si="33"/>
        <v>0</v>
      </c>
    </row>
    <row r="435" spans="1:47" ht="15.75" hidden="1" thickBot="1">
      <c r="A435" s="55">
        <f t="shared" si="31"/>
        <v>430</v>
      </c>
      <c r="B435" s="56" t="str">
        <f t="shared" ca="1" si="32"/>
        <v/>
      </c>
      <c r="C435" s="14"/>
      <c r="D435" s="14"/>
      <c r="E435" s="111"/>
      <c r="F435" s="19"/>
      <c r="G435" s="15"/>
      <c r="H435" s="14"/>
      <c r="I435" s="14"/>
      <c r="J435" s="14"/>
      <c r="K435" s="16"/>
      <c r="L435" s="17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43"/>
      <c r="AQ435" s="37"/>
      <c r="AR435" s="37">
        <f t="shared" si="34"/>
        <v>0</v>
      </c>
      <c r="AS435" s="37">
        <f t="array" aca="1" ref="AS435" ca="1">IF(ISERROR(INDIRECT("SYSGROUP"&amp;MATCH(J435,TeamGroup,0))),0,COUNTA(INDIRECT("SYSGROUP"&amp;MATCH(J435,TeamGroup,0))))</f>
        <v>0</v>
      </c>
      <c r="AT435" s="37">
        <f t="shared" ca="1" si="35"/>
        <v>0</v>
      </c>
      <c r="AU435" s="37">
        <f t="shared" ca="1" si="33"/>
        <v>0</v>
      </c>
    </row>
    <row r="436" spans="1:47" ht="15.75" hidden="1" thickBot="1">
      <c r="A436" s="55">
        <f t="shared" si="31"/>
        <v>431</v>
      </c>
      <c r="B436" s="56" t="str">
        <f t="shared" ca="1" si="32"/>
        <v/>
      </c>
      <c r="C436" s="14"/>
      <c r="D436" s="14"/>
      <c r="E436" s="111"/>
      <c r="F436" s="19"/>
      <c r="G436" s="15"/>
      <c r="H436" s="14"/>
      <c r="I436" s="14"/>
      <c r="J436" s="14"/>
      <c r="K436" s="16"/>
      <c r="L436" s="17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43"/>
      <c r="AQ436" s="37"/>
      <c r="AR436" s="37">
        <f t="shared" si="34"/>
        <v>0</v>
      </c>
      <c r="AS436" s="37">
        <f t="array" aca="1" ref="AS436" ca="1">IF(ISERROR(INDIRECT("SYSGROUP"&amp;MATCH(J436,TeamGroup,0))),0,COUNTA(INDIRECT("SYSGROUP"&amp;MATCH(J436,TeamGroup,0))))</f>
        <v>0</v>
      </c>
      <c r="AT436" s="37">
        <f t="shared" ca="1" si="35"/>
        <v>0</v>
      </c>
      <c r="AU436" s="37">
        <f t="shared" ca="1" si="33"/>
        <v>0</v>
      </c>
    </row>
    <row r="437" spans="1:47" ht="15.75" hidden="1" thickBot="1">
      <c r="A437" s="55">
        <f t="shared" si="31"/>
        <v>432</v>
      </c>
      <c r="B437" s="56" t="str">
        <f t="shared" ca="1" si="32"/>
        <v/>
      </c>
      <c r="C437" s="14"/>
      <c r="D437" s="14"/>
      <c r="E437" s="111"/>
      <c r="F437" s="19"/>
      <c r="G437" s="15"/>
      <c r="H437" s="14"/>
      <c r="I437" s="14"/>
      <c r="J437" s="14"/>
      <c r="K437" s="16"/>
      <c r="L437" s="17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43"/>
      <c r="AQ437" s="37"/>
      <c r="AR437" s="37">
        <f t="shared" si="34"/>
        <v>0</v>
      </c>
      <c r="AS437" s="37">
        <f t="array" aca="1" ref="AS437" ca="1">IF(ISERROR(INDIRECT("SYSGROUP"&amp;MATCH(J437,TeamGroup,0))),0,COUNTA(INDIRECT("SYSGROUP"&amp;MATCH(J437,TeamGroup,0))))</f>
        <v>0</v>
      </c>
      <c r="AT437" s="37">
        <f t="shared" ca="1" si="35"/>
        <v>0</v>
      </c>
      <c r="AU437" s="37">
        <f t="shared" ca="1" si="33"/>
        <v>0</v>
      </c>
    </row>
    <row r="438" spans="1:47" ht="15.75" hidden="1" thickBot="1">
      <c r="A438" s="55">
        <f t="shared" si="31"/>
        <v>433</v>
      </c>
      <c r="B438" s="56" t="str">
        <f t="shared" ca="1" si="32"/>
        <v/>
      </c>
      <c r="C438" s="14"/>
      <c r="D438" s="14"/>
      <c r="E438" s="111"/>
      <c r="F438" s="19"/>
      <c r="G438" s="15"/>
      <c r="H438" s="14"/>
      <c r="I438" s="14"/>
      <c r="J438" s="14"/>
      <c r="K438" s="16"/>
      <c r="L438" s="17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43"/>
      <c r="AQ438" s="37"/>
      <c r="AR438" s="37">
        <f t="shared" si="34"/>
        <v>0</v>
      </c>
      <c r="AS438" s="37">
        <f t="array" aca="1" ref="AS438" ca="1">IF(ISERROR(INDIRECT("SYSGROUP"&amp;MATCH(J438,TeamGroup,0))),0,COUNTA(INDIRECT("SYSGROUP"&amp;MATCH(J438,TeamGroup,0))))</f>
        <v>0</v>
      </c>
      <c r="AT438" s="37">
        <f t="shared" ca="1" si="35"/>
        <v>0</v>
      </c>
      <c r="AU438" s="37">
        <f t="shared" ca="1" si="33"/>
        <v>0</v>
      </c>
    </row>
    <row r="439" spans="1:47" ht="15.75" hidden="1" thickBot="1">
      <c r="A439" s="55">
        <f t="shared" si="31"/>
        <v>434</v>
      </c>
      <c r="B439" s="56" t="str">
        <f t="shared" ca="1" si="32"/>
        <v/>
      </c>
      <c r="C439" s="14"/>
      <c r="D439" s="14"/>
      <c r="E439" s="111"/>
      <c r="F439" s="19"/>
      <c r="G439" s="15"/>
      <c r="H439" s="14"/>
      <c r="I439" s="14"/>
      <c r="J439" s="14"/>
      <c r="K439" s="16"/>
      <c r="L439" s="17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43"/>
      <c r="AQ439" s="37"/>
      <c r="AR439" s="37">
        <f t="shared" si="34"/>
        <v>0</v>
      </c>
      <c r="AS439" s="37">
        <f t="array" aca="1" ref="AS439" ca="1">IF(ISERROR(INDIRECT("SYSGROUP"&amp;MATCH(J439,TeamGroup,0))),0,COUNTA(INDIRECT("SYSGROUP"&amp;MATCH(J439,TeamGroup,0))))</f>
        <v>0</v>
      </c>
      <c r="AT439" s="37">
        <f t="shared" ca="1" si="35"/>
        <v>0</v>
      </c>
      <c r="AU439" s="37">
        <f t="shared" ca="1" si="33"/>
        <v>0</v>
      </c>
    </row>
    <row r="440" spans="1:47" ht="15.75" hidden="1" thickBot="1">
      <c r="A440" s="55">
        <f t="shared" si="31"/>
        <v>435</v>
      </c>
      <c r="B440" s="56" t="str">
        <f t="shared" ca="1" si="32"/>
        <v/>
      </c>
      <c r="C440" s="14"/>
      <c r="D440" s="14"/>
      <c r="E440" s="111"/>
      <c r="F440" s="19"/>
      <c r="G440" s="15"/>
      <c r="H440" s="14"/>
      <c r="I440" s="14"/>
      <c r="J440" s="14"/>
      <c r="K440" s="16"/>
      <c r="L440" s="17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43"/>
      <c r="AQ440" s="37"/>
      <c r="AR440" s="37">
        <f t="shared" si="34"/>
        <v>0</v>
      </c>
      <c r="AS440" s="37">
        <f t="array" aca="1" ref="AS440" ca="1">IF(ISERROR(INDIRECT("SYSGROUP"&amp;MATCH(J440,TeamGroup,0))),0,COUNTA(INDIRECT("SYSGROUP"&amp;MATCH(J440,TeamGroup,0))))</f>
        <v>0</v>
      </c>
      <c r="AT440" s="37">
        <f t="shared" ca="1" si="35"/>
        <v>0</v>
      </c>
      <c r="AU440" s="37">
        <f t="shared" ca="1" si="33"/>
        <v>0</v>
      </c>
    </row>
    <row r="441" spans="1:47" ht="15.75" hidden="1" thickBot="1">
      <c r="A441" s="55">
        <f t="shared" si="31"/>
        <v>436</v>
      </c>
      <c r="B441" s="56" t="str">
        <f t="shared" ca="1" si="32"/>
        <v/>
      </c>
      <c r="C441" s="14"/>
      <c r="D441" s="14"/>
      <c r="E441" s="111"/>
      <c r="F441" s="19"/>
      <c r="G441" s="15"/>
      <c r="H441" s="14"/>
      <c r="I441" s="14"/>
      <c r="J441" s="14"/>
      <c r="K441" s="16"/>
      <c r="L441" s="17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43"/>
      <c r="AQ441" s="37"/>
      <c r="AR441" s="37">
        <f t="shared" si="34"/>
        <v>0</v>
      </c>
      <c r="AS441" s="37">
        <f t="array" aca="1" ref="AS441" ca="1">IF(ISERROR(INDIRECT("SYSGROUP"&amp;MATCH(J441,TeamGroup,0))),0,COUNTA(INDIRECT("SYSGROUP"&amp;MATCH(J441,TeamGroup,0))))</f>
        <v>0</v>
      </c>
      <c r="AT441" s="37">
        <f t="shared" ca="1" si="35"/>
        <v>0</v>
      </c>
      <c r="AU441" s="37">
        <f t="shared" ca="1" si="33"/>
        <v>0</v>
      </c>
    </row>
    <row r="442" spans="1:47" ht="15.75" hidden="1" thickBot="1">
      <c r="A442" s="55">
        <f t="shared" si="31"/>
        <v>437</v>
      </c>
      <c r="B442" s="56" t="str">
        <f t="shared" ca="1" si="32"/>
        <v/>
      </c>
      <c r="C442" s="14"/>
      <c r="D442" s="14"/>
      <c r="E442" s="111"/>
      <c r="F442" s="19"/>
      <c r="G442" s="15"/>
      <c r="H442" s="14"/>
      <c r="I442" s="14"/>
      <c r="J442" s="14"/>
      <c r="K442" s="16"/>
      <c r="L442" s="17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43"/>
      <c r="AQ442" s="37"/>
      <c r="AR442" s="37">
        <f t="shared" si="34"/>
        <v>0</v>
      </c>
      <c r="AS442" s="37">
        <f t="array" aca="1" ref="AS442" ca="1">IF(ISERROR(INDIRECT("SYSGROUP"&amp;MATCH(J442,TeamGroup,0))),0,COUNTA(INDIRECT("SYSGROUP"&amp;MATCH(J442,TeamGroup,0))))</f>
        <v>0</v>
      </c>
      <c r="AT442" s="37">
        <f t="shared" ca="1" si="35"/>
        <v>0</v>
      </c>
      <c r="AU442" s="37">
        <f t="shared" ca="1" si="33"/>
        <v>0</v>
      </c>
    </row>
    <row r="443" spans="1:47" ht="15.75" hidden="1" thickBot="1">
      <c r="A443" s="55">
        <f t="shared" si="31"/>
        <v>438</v>
      </c>
      <c r="B443" s="56" t="str">
        <f t="shared" ca="1" si="32"/>
        <v/>
      </c>
      <c r="C443" s="14"/>
      <c r="D443" s="14"/>
      <c r="E443" s="111"/>
      <c r="F443" s="19"/>
      <c r="G443" s="15"/>
      <c r="H443" s="14"/>
      <c r="I443" s="14"/>
      <c r="J443" s="14"/>
      <c r="K443" s="16"/>
      <c r="L443" s="17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43"/>
      <c r="AQ443" s="37"/>
      <c r="AR443" s="37">
        <f t="shared" si="34"/>
        <v>0</v>
      </c>
      <c r="AS443" s="37">
        <f t="array" aca="1" ref="AS443" ca="1">IF(ISERROR(INDIRECT("SYSGROUP"&amp;MATCH(J443,TeamGroup,0))),0,COUNTA(INDIRECT("SYSGROUP"&amp;MATCH(J443,TeamGroup,0))))</f>
        <v>0</v>
      </c>
      <c r="AT443" s="37">
        <f t="shared" ca="1" si="35"/>
        <v>0</v>
      </c>
      <c r="AU443" s="37">
        <f t="shared" ca="1" si="33"/>
        <v>0</v>
      </c>
    </row>
    <row r="444" spans="1:47" ht="15.75" hidden="1" thickBot="1">
      <c r="A444" s="55">
        <f t="shared" si="31"/>
        <v>439</v>
      </c>
      <c r="B444" s="56" t="str">
        <f t="shared" ca="1" si="32"/>
        <v/>
      </c>
      <c r="C444" s="14"/>
      <c r="D444" s="14"/>
      <c r="E444" s="111"/>
      <c r="F444" s="19"/>
      <c r="G444" s="15"/>
      <c r="H444" s="14"/>
      <c r="I444" s="14"/>
      <c r="J444" s="14"/>
      <c r="K444" s="16"/>
      <c r="L444" s="17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43"/>
      <c r="AQ444" s="37"/>
      <c r="AR444" s="37">
        <f t="shared" si="34"/>
        <v>0</v>
      </c>
      <c r="AS444" s="37">
        <f t="array" aca="1" ref="AS444" ca="1">IF(ISERROR(INDIRECT("SYSGROUP"&amp;MATCH(J444,TeamGroup,0))),0,COUNTA(INDIRECT("SYSGROUP"&amp;MATCH(J444,TeamGroup,0))))</f>
        <v>0</v>
      </c>
      <c r="AT444" s="37">
        <f t="shared" ca="1" si="35"/>
        <v>0</v>
      </c>
      <c r="AU444" s="37">
        <f t="shared" ca="1" si="33"/>
        <v>0</v>
      </c>
    </row>
    <row r="445" spans="1:47" ht="15.75" hidden="1" thickBot="1">
      <c r="A445" s="55">
        <f t="shared" si="31"/>
        <v>440</v>
      </c>
      <c r="B445" s="56" t="str">
        <f t="shared" ca="1" si="32"/>
        <v/>
      </c>
      <c r="C445" s="14"/>
      <c r="D445" s="14"/>
      <c r="E445" s="111"/>
      <c r="F445" s="19"/>
      <c r="G445" s="15"/>
      <c r="H445" s="14"/>
      <c r="I445" s="14"/>
      <c r="J445" s="14"/>
      <c r="K445" s="16"/>
      <c r="L445" s="17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43"/>
      <c r="AQ445" s="37"/>
      <c r="AR445" s="37">
        <f t="shared" si="34"/>
        <v>0</v>
      </c>
      <c r="AS445" s="37">
        <f t="array" aca="1" ref="AS445" ca="1">IF(ISERROR(INDIRECT("SYSGROUP"&amp;MATCH(J445,TeamGroup,0))),0,COUNTA(INDIRECT("SYSGROUP"&amp;MATCH(J445,TeamGroup,0))))</f>
        <v>0</v>
      </c>
      <c r="AT445" s="37">
        <f t="shared" ca="1" si="35"/>
        <v>0</v>
      </c>
      <c r="AU445" s="37">
        <f t="shared" ca="1" si="33"/>
        <v>0</v>
      </c>
    </row>
    <row r="446" spans="1:47" ht="15.75" hidden="1" thickBot="1">
      <c r="A446" s="55">
        <f t="shared" si="31"/>
        <v>441</v>
      </c>
      <c r="B446" s="56" t="str">
        <f t="shared" ca="1" si="32"/>
        <v/>
      </c>
      <c r="C446" s="14"/>
      <c r="D446" s="14"/>
      <c r="E446" s="111"/>
      <c r="F446" s="19"/>
      <c r="G446" s="15"/>
      <c r="H446" s="14"/>
      <c r="I446" s="14"/>
      <c r="J446" s="14"/>
      <c r="K446" s="16"/>
      <c r="L446" s="17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43"/>
      <c r="AQ446" s="37"/>
      <c r="AR446" s="37">
        <f t="shared" si="34"/>
        <v>0</v>
      </c>
      <c r="AS446" s="37">
        <f t="array" aca="1" ref="AS446" ca="1">IF(ISERROR(INDIRECT("SYSGROUP"&amp;MATCH(J446,TeamGroup,0))),0,COUNTA(INDIRECT("SYSGROUP"&amp;MATCH(J446,TeamGroup,0))))</f>
        <v>0</v>
      </c>
      <c r="AT446" s="37">
        <f t="shared" ca="1" si="35"/>
        <v>0</v>
      </c>
      <c r="AU446" s="37">
        <f t="shared" ca="1" si="33"/>
        <v>0</v>
      </c>
    </row>
    <row r="447" spans="1:47" ht="15.75" hidden="1" thickBot="1">
      <c r="A447" s="55">
        <f t="shared" si="31"/>
        <v>442</v>
      </c>
      <c r="B447" s="56" t="str">
        <f t="shared" ca="1" si="32"/>
        <v/>
      </c>
      <c r="C447" s="14"/>
      <c r="D447" s="14"/>
      <c r="E447" s="111"/>
      <c r="F447" s="19"/>
      <c r="G447" s="15"/>
      <c r="H447" s="14"/>
      <c r="I447" s="14"/>
      <c r="J447" s="14"/>
      <c r="K447" s="16"/>
      <c r="L447" s="17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43"/>
      <c r="AQ447" s="37"/>
      <c r="AR447" s="37">
        <f t="shared" si="34"/>
        <v>0</v>
      </c>
      <c r="AS447" s="37">
        <f t="array" aca="1" ref="AS447" ca="1">IF(ISERROR(INDIRECT("SYSGROUP"&amp;MATCH(J447,TeamGroup,0))),0,COUNTA(INDIRECT("SYSGROUP"&amp;MATCH(J447,TeamGroup,0))))</f>
        <v>0</v>
      </c>
      <c r="AT447" s="37">
        <f t="shared" ca="1" si="35"/>
        <v>0</v>
      </c>
      <c r="AU447" s="37">
        <f t="shared" ca="1" si="33"/>
        <v>0</v>
      </c>
    </row>
    <row r="448" spans="1:47" ht="15.75" hidden="1" thickBot="1">
      <c r="A448" s="55">
        <f t="shared" si="31"/>
        <v>443</v>
      </c>
      <c r="B448" s="56" t="str">
        <f t="shared" ca="1" si="32"/>
        <v/>
      </c>
      <c r="C448" s="14"/>
      <c r="D448" s="14"/>
      <c r="E448" s="111"/>
      <c r="F448" s="19"/>
      <c r="G448" s="15"/>
      <c r="H448" s="14"/>
      <c r="I448" s="14"/>
      <c r="J448" s="14"/>
      <c r="K448" s="16"/>
      <c r="L448" s="17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43"/>
      <c r="AQ448" s="37"/>
      <c r="AR448" s="37">
        <f t="shared" si="34"/>
        <v>0</v>
      </c>
      <c r="AS448" s="37">
        <f t="array" aca="1" ref="AS448" ca="1">IF(ISERROR(INDIRECT("SYSGROUP"&amp;MATCH(J448,TeamGroup,0))),0,COUNTA(INDIRECT("SYSGROUP"&amp;MATCH(J448,TeamGroup,0))))</f>
        <v>0</v>
      </c>
      <c r="AT448" s="37">
        <f t="shared" ca="1" si="35"/>
        <v>0</v>
      </c>
      <c r="AU448" s="37">
        <f t="shared" ca="1" si="33"/>
        <v>0</v>
      </c>
    </row>
    <row r="449" spans="1:47" ht="15.75" hidden="1" thickBot="1">
      <c r="A449" s="55">
        <f t="shared" si="31"/>
        <v>444</v>
      </c>
      <c r="B449" s="56" t="str">
        <f t="shared" ca="1" si="32"/>
        <v/>
      </c>
      <c r="C449" s="14"/>
      <c r="D449" s="14"/>
      <c r="E449" s="111"/>
      <c r="F449" s="19"/>
      <c r="G449" s="15"/>
      <c r="H449" s="14"/>
      <c r="I449" s="14"/>
      <c r="J449" s="14"/>
      <c r="K449" s="16"/>
      <c r="L449" s="17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43"/>
      <c r="AQ449" s="37"/>
      <c r="AR449" s="37">
        <f t="shared" si="34"/>
        <v>0</v>
      </c>
      <c r="AS449" s="37">
        <f t="array" aca="1" ref="AS449" ca="1">IF(ISERROR(INDIRECT("SYSGROUP"&amp;MATCH(J449,TeamGroup,0))),0,COUNTA(INDIRECT("SYSGROUP"&amp;MATCH(J449,TeamGroup,0))))</f>
        <v>0</v>
      </c>
      <c r="AT449" s="37">
        <f t="shared" ca="1" si="35"/>
        <v>0</v>
      </c>
      <c r="AU449" s="37">
        <f t="shared" ca="1" si="33"/>
        <v>0</v>
      </c>
    </row>
    <row r="450" spans="1:47" ht="15.75" hidden="1" thickBot="1">
      <c r="A450" s="55">
        <f t="shared" si="31"/>
        <v>445</v>
      </c>
      <c r="B450" s="56" t="str">
        <f t="shared" ca="1" si="32"/>
        <v/>
      </c>
      <c r="C450" s="14"/>
      <c r="D450" s="14"/>
      <c r="E450" s="111"/>
      <c r="F450" s="19"/>
      <c r="G450" s="15"/>
      <c r="H450" s="14"/>
      <c r="I450" s="14"/>
      <c r="J450" s="14"/>
      <c r="K450" s="16"/>
      <c r="L450" s="17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43"/>
      <c r="AQ450" s="37"/>
      <c r="AR450" s="37">
        <f t="shared" si="34"/>
        <v>0</v>
      </c>
      <c r="AS450" s="37">
        <f t="array" aca="1" ref="AS450" ca="1">IF(ISERROR(INDIRECT("SYSGROUP"&amp;MATCH(J450,TeamGroup,0))),0,COUNTA(INDIRECT("SYSGROUP"&amp;MATCH(J450,TeamGroup,0))))</f>
        <v>0</v>
      </c>
      <c r="AT450" s="37">
        <f t="shared" ca="1" si="35"/>
        <v>0</v>
      </c>
      <c r="AU450" s="37">
        <f t="shared" ca="1" si="33"/>
        <v>0</v>
      </c>
    </row>
    <row r="451" spans="1:47" ht="15.75" hidden="1" thickBot="1">
      <c r="A451" s="55">
        <f t="shared" si="31"/>
        <v>446</v>
      </c>
      <c r="B451" s="56" t="str">
        <f t="shared" ca="1" si="32"/>
        <v/>
      </c>
      <c r="C451" s="14"/>
      <c r="D451" s="14"/>
      <c r="E451" s="111"/>
      <c r="F451" s="19"/>
      <c r="G451" s="15"/>
      <c r="H451" s="14"/>
      <c r="I451" s="14"/>
      <c r="J451" s="14"/>
      <c r="K451" s="16"/>
      <c r="L451" s="17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43"/>
      <c r="AQ451" s="37"/>
      <c r="AR451" s="37">
        <f t="shared" si="34"/>
        <v>0</v>
      </c>
      <c r="AS451" s="37">
        <f t="array" aca="1" ref="AS451" ca="1">IF(ISERROR(INDIRECT("SYSGROUP"&amp;MATCH(J451,TeamGroup,0))),0,COUNTA(INDIRECT("SYSGROUP"&amp;MATCH(J451,TeamGroup,0))))</f>
        <v>0</v>
      </c>
      <c r="AT451" s="37">
        <f t="shared" ca="1" si="35"/>
        <v>0</v>
      </c>
      <c r="AU451" s="37">
        <f t="shared" ca="1" si="33"/>
        <v>0</v>
      </c>
    </row>
    <row r="452" spans="1:47" ht="15.75" hidden="1" thickBot="1">
      <c r="A452" s="55">
        <f t="shared" si="31"/>
        <v>447</v>
      </c>
      <c r="B452" s="56" t="str">
        <f t="shared" ca="1" si="32"/>
        <v/>
      </c>
      <c r="C452" s="14"/>
      <c r="D452" s="14"/>
      <c r="E452" s="111"/>
      <c r="F452" s="19"/>
      <c r="G452" s="15"/>
      <c r="H452" s="14"/>
      <c r="I452" s="14"/>
      <c r="J452" s="14"/>
      <c r="K452" s="16"/>
      <c r="L452" s="17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43"/>
      <c r="AQ452" s="37"/>
      <c r="AR452" s="37">
        <f t="shared" si="34"/>
        <v>0</v>
      </c>
      <c r="AS452" s="37">
        <f t="array" aca="1" ref="AS452" ca="1">IF(ISERROR(INDIRECT("SYSGROUP"&amp;MATCH(J452,TeamGroup,0))),0,COUNTA(INDIRECT("SYSGROUP"&amp;MATCH(J452,TeamGroup,0))))</f>
        <v>0</v>
      </c>
      <c r="AT452" s="37">
        <f t="shared" ca="1" si="35"/>
        <v>0</v>
      </c>
      <c r="AU452" s="37">
        <f t="shared" ca="1" si="33"/>
        <v>0</v>
      </c>
    </row>
    <row r="453" spans="1:47" ht="15.75" hidden="1" thickBot="1">
      <c r="A453" s="55">
        <f t="shared" si="31"/>
        <v>448</v>
      </c>
      <c r="B453" s="56" t="str">
        <f t="shared" ca="1" si="32"/>
        <v/>
      </c>
      <c r="C453" s="14"/>
      <c r="D453" s="14"/>
      <c r="E453" s="111"/>
      <c r="F453" s="19"/>
      <c r="G453" s="15"/>
      <c r="H453" s="14"/>
      <c r="I453" s="14"/>
      <c r="J453" s="14"/>
      <c r="K453" s="16"/>
      <c r="L453" s="17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43"/>
      <c r="AQ453" s="37"/>
      <c r="AR453" s="37">
        <f t="shared" si="34"/>
        <v>0</v>
      </c>
      <c r="AS453" s="37">
        <f t="array" aca="1" ref="AS453" ca="1">IF(ISERROR(INDIRECT("SYSGROUP"&amp;MATCH(J453,TeamGroup,0))),0,COUNTA(INDIRECT("SYSGROUP"&amp;MATCH(J453,TeamGroup,0))))</f>
        <v>0</v>
      </c>
      <c r="AT453" s="37">
        <f t="shared" ca="1" si="35"/>
        <v>0</v>
      </c>
      <c r="AU453" s="37">
        <f t="shared" ca="1" si="33"/>
        <v>0</v>
      </c>
    </row>
    <row r="454" spans="1:47" ht="15.75" hidden="1" thickBot="1">
      <c r="A454" s="55">
        <f t="shared" ref="A454:A517" si="36">IF((ROW(A454)-System_BacklogHeadRow-1)&lt;System_TaskCount,ROW(A454)-System_BacklogHeadRow-1,"")</f>
        <v>449</v>
      </c>
      <c r="B454" s="56" t="str">
        <f t="shared" ref="B454:B517" ca="1" si="37">IF(K454&lt;&gt;"",K454-SUM(OFFSET(L454,0,1,1,SprintDuration)),"")</f>
        <v/>
      </c>
      <c r="C454" s="14"/>
      <c r="D454" s="14"/>
      <c r="E454" s="111"/>
      <c r="F454" s="19"/>
      <c r="G454" s="15"/>
      <c r="H454" s="14"/>
      <c r="I454" s="14"/>
      <c r="J454" s="14"/>
      <c r="K454" s="16"/>
      <c r="L454" s="17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43"/>
      <c r="AQ454" s="37"/>
      <c r="AR454" s="37">
        <f t="shared" si="34"/>
        <v>0</v>
      </c>
      <c r="AS454" s="37">
        <f t="array" aca="1" ref="AS454" ca="1">IF(ISERROR(INDIRECT("SYSGROUP"&amp;MATCH(J454,TeamGroup,0))),0,COUNTA(INDIRECT("SYSGROUP"&amp;MATCH(J454,TeamGroup,0))))</f>
        <v>0</v>
      </c>
      <c r="AT454" s="37">
        <f t="shared" ca="1" si="35"/>
        <v>0</v>
      </c>
      <c r="AU454" s="37">
        <f t="shared" ref="AU454:AU517" ca="1" si="38">SUM(OFFSET(L454,0,1,1,SprintDuration))</f>
        <v>0</v>
      </c>
    </row>
    <row r="455" spans="1:47" ht="15.75" hidden="1" thickBot="1">
      <c r="A455" s="55">
        <f t="shared" si="36"/>
        <v>450</v>
      </c>
      <c r="B455" s="56" t="str">
        <f t="shared" ca="1" si="37"/>
        <v/>
      </c>
      <c r="C455" s="14"/>
      <c r="D455" s="14"/>
      <c r="E455" s="111"/>
      <c r="F455" s="19"/>
      <c r="G455" s="15"/>
      <c r="H455" s="14"/>
      <c r="I455" s="14"/>
      <c r="J455" s="14"/>
      <c r="K455" s="16"/>
      <c r="L455" s="17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43"/>
      <c r="AQ455" s="37"/>
      <c r="AR455" s="37">
        <f t="shared" ref="AR455:AR518" si="39">COUNTA(I455)</f>
        <v>0</v>
      </c>
      <c r="AS455" s="37">
        <f t="array" aca="1" ref="AS455" ca="1">IF(ISERROR(INDIRECT("SYSGROUP"&amp;MATCH(J455,TeamGroup,0))),0,COUNTA(INDIRECT("SYSGROUP"&amp;MATCH(J455,TeamGroup,0))))</f>
        <v>0</v>
      </c>
      <c r="AT455" s="37">
        <f t="shared" ref="AT455:AT518" ca="1" si="40">SUM(AR455:AS455)</f>
        <v>0</v>
      </c>
      <c r="AU455" s="37">
        <f t="shared" ca="1" si="38"/>
        <v>0</v>
      </c>
    </row>
    <row r="456" spans="1:47" ht="15.75" hidden="1" thickBot="1">
      <c r="A456" s="55">
        <f t="shared" si="36"/>
        <v>451</v>
      </c>
      <c r="B456" s="56" t="str">
        <f t="shared" ca="1" si="37"/>
        <v/>
      </c>
      <c r="C456" s="14"/>
      <c r="D456" s="14"/>
      <c r="E456" s="111"/>
      <c r="F456" s="19"/>
      <c r="G456" s="15"/>
      <c r="H456" s="14"/>
      <c r="I456" s="14"/>
      <c r="J456" s="14"/>
      <c r="K456" s="16"/>
      <c r="L456" s="17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43"/>
      <c r="AQ456" s="37"/>
      <c r="AR456" s="37">
        <f t="shared" si="39"/>
        <v>0</v>
      </c>
      <c r="AS456" s="37">
        <f t="array" aca="1" ref="AS456" ca="1">IF(ISERROR(INDIRECT("SYSGROUP"&amp;MATCH(J456,TeamGroup,0))),0,COUNTA(INDIRECT("SYSGROUP"&amp;MATCH(J456,TeamGroup,0))))</f>
        <v>0</v>
      </c>
      <c r="AT456" s="37">
        <f t="shared" ca="1" si="40"/>
        <v>0</v>
      </c>
      <c r="AU456" s="37">
        <f t="shared" ca="1" si="38"/>
        <v>0</v>
      </c>
    </row>
    <row r="457" spans="1:47" ht="15.75" hidden="1" thickBot="1">
      <c r="A457" s="55">
        <f t="shared" si="36"/>
        <v>452</v>
      </c>
      <c r="B457" s="56" t="str">
        <f t="shared" ca="1" si="37"/>
        <v/>
      </c>
      <c r="C457" s="14"/>
      <c r="D457" s="14"/>
      <c r="E457" s="111"/>
      <c r="F457" s="19"/>
      <c r="G457" s="15"/>
      <c r="H457" s="14"/>
      <c r="I457" s="14"/>
      <c r="J457" s="14"/>
      <c r="K457" s="16"/>
      <c r="L457" s="17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43"/>
      <c r="AQ457" s="37"/>
      <c r="AR457" s="37">
        <f t="shared" si="39"/>
        <v>0</v>
      </c>
      <c r="AS457" s="37">
        <f t="array" aca="1" ref="AS457" ca="1">IF(ISERROR(INDIRECT("SYSGROUP"&amp;MATCH(J457,TeamGroup,0))),0,COUNTA(INDIRECT("SYSGROUP"&amp;MATCH(J457,TeamGroup,0))))</f>
        <v>0</v>
      </c>
      <c r="AT457" s="37">
        <f t="shared" ca="1" si="40"/>
        <v>0</v>
      </c>
      <c r="AU457" s="37">
        <f t="shared" ca="1" si="38"/>
        <v>0</v>
      </c>
    </row>
    <row r="458" spans="1:47" ht="15.75" hidden="1" thickBot="1">
      <c r="A458" s="55">
        <f t="shared" si="36"/>
        <v>453</v>
      </c>
      <c r="B458" s="56" t="str">
        <f t="shared" ca="1" si="37"/>
        <v/>
      </c>
      <c r="C458" s="14"/>
      <c r="D458" s="14"/>
      <c r="E458" s="111"/>
      <c r="F458" s="19"/>
      <c r="G458" s="15"/>
      <c r="H458" s="14"/>
      <c r="I458" s="14"/>
      <c r="J458" s="14"/>
      <c r="K458" s="16"/>
      <c r="L458" s="17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43"/>
      <c r="AQ458" s="37"/>
      <c r="AR458" s="37">
        <f t="shared" si="39"/>
        <v>0</v>
      </c>
      <c r="AS458" s="37">
        <f t="array" aca="1" ref="AS458" ca="1">IF(ISERROR(INDIRECT("SYSGROUP"&amp;MATCH(J458,TeamGroup,0))),0,COUNTA(INDIRECT("SYSGROUP"&amp;MATCH(J458,TeamGroup,0))))</f>
        <v>0</v>
      </c>
      <c r="AT458" s="37">
        <f t="shared" ca="1" si="40"/>
        <v>0</v>
      </c>
      <c r="AU458" s="37">
        <f t="shared" ca="1" si="38"/>
        <v>0</v>
      </c>
    </row>
    <row r="459" spans="1:47" ht="15.75" hidden="1" thickBot="1">
      <c r="A459" s="55">
        <f t="shared" si="36"/>
        <v>454</v>
      </c>
      <c r="B459" s="56" t="str">
        <f t="shared" ca="1" si="37"/>
        <v/>
      </c>
      <c r="C459" s="14"/>
      <c r="D459" s="14"/>
      <c r="E459" s="111"/>
      <c r="F459" s="19"/>
      <c r="G459" s="15"/>
      <c r="H459" s="14"/>
      <c r="I459" s="14"/>
      <c r="J459" s="14"/>
      <c r="K459" s="16"/>
      <c r="L459" s="17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43"/>
      <c r="AQ459" s="37"/>
      <c r="AR459" s="37">
        <f t="shared" si="39"/>
        <v>0</v>
      </c>
      <c r="AS459" s="37">
        <f t="array" aca="1" ref="AS459" ca="1">IF(ISERROR(INDIRECT("SYSGROUP"&amp;MATCH(J459,TeamGroup,0))),0,COUNTA(INDIRECT("SYSGROUP"&amp;MATCH(J459,TeamGroup,0))))</f>
        <v>0</v>
      </c>
      <c r="AT459" s="37">
        <f t="shared" ca="1" si="40"/>
        <v>0</v>
      </c>
      <c r="AU459" s="37">
        <f t="shared" ca="1" si="38"/>
        <v>0</v>
      </c>
    </row>
    <row r="460" spans="1:47" ht="15.75" hidden="1" thickBot="1">
      <c r="A460" s="55">
        <f t="shared" si="36"/>
        <v>455</v>
      </c>
      <c r="B460" s="56" t="str">
        <f t="shared" ca="1" si="37"/>
        <v/>
      </c>
      <c r="C460" s="14"/>
      <c r="D460" s="14"/>
      <c r="E460" s="111"/>
      <c r="F460" s="19"/>
      <c r="G460" s="15"/>
      <c r="H460" s="14"/>
      <c r="I460" s="14"/>
      <c r="J460" s="14"/>
      <c r="K460" s="16"/>
      <c r="L460" s="17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43"/>
      <c r="AQ460" s="37"/>
      <c r="AR460" s="37">
        <f t="shared" si="39"/>
        <v>0</v>
      </c>
      <c r="AS460" s="37">
        <f t="array" aca="1" ref="AS460" ca="1">IF(ISERROR(INDIRECT("SYSGROUP"&amp;MATCH(J460,TeamGroup,0))),0,COUNTA(INDIRECT("SYSGROUP"&amp;MATCH(J460,TeamGroup,0))))</f>
        <v>0</v>
      </c>
      <c r="AT460" s="37">
        <f t="shared" ca="1" si="40"/>
        <v>0</v>
      </c>
      <c r="AU460" s="37">
        <f t="shared" ca="1" si="38"/>
        <v>0</v>
      </c>
    </row>
    <row r="461" spans="1:47" ht="15.75" hidden="1" thickBot="1">
      <c r="A461" s="55">
        <f t="shared" si="36"/>
        <v>456</v>
      </c>
      <c r="B461" s="56" t="str">
        <f t="shared" ca="1" si="37"/>
        <v/>
      </c>
      <c r="C461" s="14"/>
      <c r="D461" s="14"/>
      <c r="E461" s="111"/>
      <c r="F461" s="19"/>
      <c r="G461" s="15"/>
      <c r="H461" s="14"/>
      <c r="I461" s="14"/>
      <c r="J461" s="14"/>
      <c r="K461" s="16"/>
      <c r="L461" s="17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43"/>
      <c r="AQ461" s="37"/>
      <c r="AR461" s="37">
        <f t="shared" si="39"/>
        <v>0</v>
      </c>
      <c r="AS461" s="37">
        <f t="array" aca="1" ref="AS461" ca="1">IF(ISERROR(INDIRECT("SYSGROUP"&amp;MATCH(J461,TeamGroup,0))),0,COUNTA(INDIRECT("SYSGROUP"&amp;MATCH(J461,TeamGroup,0))))</f>
        <v>0</v>
      </c>
      <c r="AT461" s="37">
        <f t="shared" ca="1" si="40"/>
        <v>0</v>
      </c>
      <c r="AU461" s="37">
        <f t="shared" ca="1" si="38"/>
        <v>0</v>
      </c>
    </row>
    <row r="462" spans="1:47" ht="15.75" hidden="1" thickBot="1">
      <c r="A462" s="55">
        <f t="shared" si="36"/>
        <v>457</v>
      </c>
      <c r="B462" s="56" t="str">
        <f t="shared" ca="1" si="37"/>
        <v/>
      </c>
      <c r="C462" s="14"/>
      <c r="D462" s="14"/>
      <c r="E462" s="111"/>
      <c r="F462" s="19"/>
      <c r="G462" s="15"/>
      <c r="H462" s="14"/>
      <c r="I462" s="14"/>
      <c r="J462" s="14"/>
      <c r="K462" s="16"/>
      <c r="L462" s="17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43"/>
      <c r="AQ462" s="37"/>
      <c r="AR462" s="37">
        <f t="shared" si="39"/>
        <v>0</v>
      </c>
      <c r="AS462" s="37">
        <f t="array" aca="1" ref="AS462" ca="1">IF(ISERROR(INDIRECT("SYSGROUP"&amp;MATCH(J462,TeamGroup,0))),0,COUNTA(INDIRECT("SYSGROUP"&amp;MATCH(J462,TeamGroup,0))))</f>
        <v>0</v>
      </c>
      <c r="AT462" s="37">
        <f t="shared" ca="1" si="40"/>
        <v>0</v>
      </c>
      <c r="AU462" s="37">
        <f t="shared" ca="1" si="38"/>
        <v>0</v>
      </c>
    </row>
    <row r="463" spans="1:47" ht="15.75" hidden="1" thickBot="1">
      <c r="A463" s="55">
        <f t="shared" si="36"/>
        <v>458</v>
      </c>
      <c r="B463" s="56" t="str">
        <f t="shared" ca="1" si="37"/>
        <v/>
      </c>
      <c r="C463" s="14"/>
      <c r="D463" s="14"/>
      <c r="E463" s="111"/>
      <c r="F463" s="19"/>
      <c r="G463" s="15"/>
      <c r="H463" s="14"/>
      <c r="I463" s="14"/>
      <c r="J463" s="14"/>
      <c r="K463" s="16"/>
      <c r="L463" s="17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43"/>
      <c r="AQ463" s="37"/>
      <c r="AR463" s="37">
        <f t="shared" si="39"/>
        <v>0</v>
      </c>
      <c r="AS463" s="37">
        <f t="array" aca="1" ref="AS463" ca="1">IF(ISERROR(INDIRECT("SYSGROUP"&amp;MATCH(J463,TeamGroup,0))),0,COUNTA(INDIRECT("SYSGROUP"&amp;MATCH(J463,TeamGroup,0))))</f>
        <v>0</v>
      </c>
      <c r="AT463" s="37">
        <f t="shared" ca="1" si="40"/>
        <v>0</v>
      </c>
      <c r="AU463" s="37">
        <f t="shared" ca="1" si="38"/>
        <v>0</v>
      </c>
    </row>
    <row r="464" spans="1:47" ht="15.75" hidden="1" thickBot="1">
      <c r="A464" s="55">
        <f t="shared" si="36"/>
        <v>459</v>
      </c>
      <c r="B464" s="56" t="str">
        <f t="shared" ca="1" si="37"/>
        <v/>
      </c>
      <c r="C464" s="14"/>
      <c r="D464" s="14"/>
      <c r="E464" s="111"/>
      <c r="F464" s="19"/>
      <c r="G464" s="15"/>
      <c r="H464" s="14"/>
      <c r="I464" s="14"/>
      <c r="J464" s="14"/>
      <c r="K464" s="16"/>
      <c r="L464" s="17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43"/>
      <c r="AQ464" s="37"/>
      <c r="AR464" s="37">
        <f t="shared" si="39"/>
        <v>0</v>
      </c>
      <c r="AS464" s="37">
        <f t="array" aca="1" ref="AS464" ca="1">IF(ISERROR(INDIRECT("SYSGROUP"&amp;MATCH(J464,TeamGroup,0))),0,COUNTA(INDIRECT("SYSGROUP"&amp;MATCH(J464,TeamGroup,0))))</f>
        <v>0</v>
      </c>
      <c r="AT464" s="37">
        <f t="shared" ca="1" si="40"/>
        <v>0</v>
      </c>
      <c r="AU464" s="37">
        <f t="shared" ca="1" si="38"/>
        <v>0</v>
      </c>
    </row>
    <row r="465" spans="1:47" ht="15.75" hidden="1" thickBot="1">
      <c r="A465" s="55">
        <f t="shared" si="36"/>
        <v>460</v>
      </c>
      <c r="B465" s="56" t="str">
        <f t="shared" ca="1" si="37"/>
        <v/>
      </c>
      <c r="C465" s="14"/>
      <c r="D465" s="14"/>
      <c r="E465" s="111"/>
      <c r="F465" s="19"/>
      <c r="G465" s="15"/>
      <c r="H465" s="14"/>
      <c r="I465" s="14"/>
      <c r="J465" s="14"/>
      <c r="K465" s="16"/>
      <c r="L465" s="17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43"/>
      <c r="AQ465" s="37"/>
      <c r="AR465" s="37">
        <f t="shared" si="39"/>
        <v>0</v>
      </c>
      <c r="AS465" s="37">
        <f t="array" aca="1" ref="AS465" ca="1">IF(ISERROR(INDIRECT("SYSGROUP"&amp;MATCH(J465,TeamGroup,0))),0,COUNTA(INDIRECT("SYSGROUP"&amp;MATCH(J465,TeamGroup,0))))</f>
        <v>0</v>
      </c>
      <c r="AT465" s="37">
        <f t="shared" ca="1" si="40"/>
        <v>0</v>
      </c>
      <c r="AU465" s="37">
        <f t="shared" ca="1" si="38"/>
        <v>0</v>
      </c>
    </row>
    <row r="466" spans="1:47" ht="15.75" hidden="1" thickBot="1">
      <c r="A466" s="55">
        <f t="shared" si="36"/>
        <v>461</v>
      </c>
      <c r="B466" s="56" t="str">
        <f t="shared" ca="1" si="37"/>
        <v/>
      </c>
      <c r="C466" s="14"/>
      <c r="D466" s="14"/>
      <c r="E466" s="111"/>
      <c r="F466" s="19"/>
      <c r="G466" s="15"/>
      <c r="H466" s="14"/>
      <c r="I466" s="14"/>
      <c r="J466" s="14"/>
      <c r="K466" s="16"/>
      <c r="L466" s="17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43"/>
      <c r="AQ466" s="37"/>
      <c r="AR466" s="37">
        <f t="shared" si="39"/>
        <v>0</v>
      </c>
      <c r="AS466" s="37">
        <f t="array" aca="1" ref="AS466" ca="1">IF(ISERROR(INDIRECT("SYSGROUP"&amp;MATCH(J466,TeamGroup,0))),0,COUNTA(INDIRECT("SYSGROUP"&amp;MATCH(J466,TeamGroup,0))))</f>
        <v>0</v>
      </c>
      <c r="AT466" s="37">
        <f t="shared" ca="1" si="40"/>
        <v>0</v>
      </c>
      <c r="AU466" s="37">
        <f t="shared" ca="1" si="38"/>
        <v>0</v>
      </c>
    </row>
    <row r="467" spans="1:47" ht="15.75" hidden="1" thickBot="1">
      <c r="A467" s="55">
        <f t="shared" si="36"/>
        <v>462</v>
      </c>
      <c r="B467" s="56" t="str">
        <f t="shared" ca="1" si="37"/>
        <v/>
      </c>
      <c r="C467" s="14"/>
      <c r="D467" s="14"/>
      <c r="E467" s="111"/>
      <c r="F467" s="19"/>
      <c r="G467" s="15"/>
      <c r="H467" s="14"/>
      <c r="I467" s="14"/>
      <c r="J467" s="14"/>
      <c r="K467" s="16"/>
      <c r="L467" s="17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43"/>
      <c r="AQ467" s="37"/>
      <c r="AR467" s="37">
        <f t="shared" si="39"/>
        <v>0</v>
      </c>
      <c r="AS467" s="37">
        <f t="array" aca="1" ref="AS467" ca="1">IF(ISERROR(INDIRECT("SYSGROUP"&amp;MATCH(J467,TeamGroup,0))),0,COUNTA(INDIRECT("SYSGROUP"&amp;MATCH(J467,TeamGroup,0))))</f>
        <v>0</v>
      </c>
      <c r="AT467" s="37">
        <f t="shared" ca="1" si="40"/>
        <v>0</v>
      </c>
      <c r="AU467" s="37">
        <f t="shared" ca="1" si="38"/>
        <v>0</v>
      </c>
    </row>
    <row r="468" spans="1:47" ht="15.75" hidden="1" thickBot="1">
      <c r="A468" s="55">
        <f t="shared" si="36"/>
        <v>463</v>
      </c>
      <c r="B468" s="56" t="str">
        <f t="shared" ca="1" si="37"/>
        <v/>
      </c>
      <c r="C468" s="14"/>
      <c r="D468" s="14"/>
      <c r="E468" s="111"/>
      <c r="F468" s="19"/>
      <c r="G468" s="15"/>
      <c r="H468" s="14"/>
      <c r="I468" s="14"/>
      <c r="J468" s="14"/>
      <c r="K468" s="16"/>
      <c r="L468" s="17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43"/>
      <c r="AQ468" s="37"/>
      <c r="AR468" s="37">
        <f t="shared" si="39"/>
        <v>0</v>
      </c>
      <c r="AS468" s="37">
        <f t="array" aca="1" ref="AS468" ca="1">IF(ISERROR(INDIRECT("SYSGROUP"&amp;MATCH(J468,TeamGroup,0))),0,COUNTA(INDIRECT("SYSGROUP"&amp;MATCH(J468,TeamGroup,0))))</f>
        <v>0</v>
      </c>
      <c r="AT468" s="37">
        <f t="shared" ca="1" si="40"/>
        <v>0</v>
      </c>
      <c r="AU468" s="37">
        <f t="shared" ca="1" si="38"/>
        <v>0</v>
      </c>
    </row>
    <row r="469" spans="1:47" ht="15.75" hidden="1" thickBot="1">
      <c r="A469" s="55">
        <f t="shared" si="36"/>
        <v>464</v>
      </c>
      <c r="B469" s="56" t="str">
        <f t="shared" ca="1" si="37"/>
        <v/>
      </c>
      <c r="C469" s="14"/>
      <c r="D469" s="14"/>
      <c r="E469" s="111"/>
      <c r="F469" s="19"/>
      <c r="G469" s="15"/>
      <c r="H469" s="14"/>
      <c r="I469" s="14"/>
      <c r="J469" s="14"/>
      <c r="K469" s="16"/>
      <c r="L469" s="17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43"/>
      <c r="AQ469" s="37"/>
      <c r="AR469" s="37">
        <f t="shared" si="39"/>
        <v>0</v>
      </c>
      <c r="AS469" s="37">
        <f t="array" aca="1" ref="AS469" ca="1">IF(ISERROR(INDIRECT("SYSGROUP"&amp;MATCH(J469,TeamGroup,0))),0,COUNTA(INDIRECT("SYSGROUP"&amp;MATCH(J469,TeamGroup,0))))</f>
        <v>0</v>
      </c>
      <c r="AT469" s="37">
        <f t="shared" ca="1" si="40"/>
        <v>0</v>
      </c>
      <c r="AU469" s="37">
        <f t="shared" ca="1" si="38"/>
        <v>0</v>
      </c>
    </row>
    <row r="470" spans="1:47" ht="15.75" hidden="1" thickBot="1">
      <c r="A470" s="55">
        <f t="shared" si="36"/>
        <v>465</v>
      </c>
      <c r="B470" s="56" t="str">
        <f t="shared" ca="1" si="37"/>
        <v/>
      </c>
      <c r="C470" s="14"/>
      <c r="D470" s="14"/>
      <c r="E470" s="111"/>
      <c r="F470" s="19"/>
      <c r="G470" s="15"/>
      <c r="H470" s="14"/>
      <c r="I470" s="14"/>
      <c r="J470" s="14"/>
      <c r="K470" s="16"/>
      <c r="L470" s="17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43"/>
      <c r="AQ470" s="37"/>
      <c r="AR470" s="37">
        <f t="shared" si="39"/>
        <v>0</v>
      </c>
      <c r="AS470" s="37">
        <f t="array" aca="1" ref="AS470" ca="1">IF(ISERROR(INDIRECT("SYSGROUP"&amp;MATCH(J470,TeamGroup,0))),0,COUNTA(INDIRECT("SYSGROUP"&amp;MATCH(J470,TeamGroup,0))))</f>
        <v>0</v>
      </c>
      <c r="AT470" s="37">
        <f t="shared" ca="1" si="40"/>
        <v>0</v>
      </c>
      <c r="AU470" s="37">
        <f t="shared" ca="1" si="38"/>
        <v>0</v>
      </c>
    </row>
    <row r="471" spans="1:47" ht="15.75" hidden="1" thickBot="1">
      <c r="A471" s="55">
        <f t="shared" si="36"/>
        <v>466</v>
      </c>
      <c r="B471" s="56" t="str">
        <f t="shared" ca="1" si="37"/>
        <v/>
      </c>
      <c r="C471" s="14"/>
      <c r="D471" s="14"/>
      <c r="E471" s="111"/>
      <c r="F471" s="19"/>
      <c r="G471" s="15"/>
      <c r="H471" s="14"/>
      <c r="I471" s="14"/>
      <c r="J471" s="14"/>
      <c r="K471" s="16"/>
      <c r="L471" s="17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43"/>
      <c r="AQ471" s="37"/>
      <c r="AR471" s="37">
        <f t="shared" si="39"/>
        <v>0</v>
      </c>
      <c r="AS471" s="37">
        <f t="array" aca="1" ref="AS471" ca="1">IF(ISERROR(INDIRECT("SYSGROUP"&amp;MATCH(J471,TeamGroup,0))),0,COUNTA(INDIRECT("SYSGROUP"&amp;MATCH(J471,TeamGroup,0))))</f>
        <v>0</v>
      </c>
      <c r="AT471" s="37">
        <f t="shared" ca="1" si="40"/>
        <v>0</v>
      </c>
      <c r="AU471" s="37">
        <f t="shared" ca="1" si="38"/>
        <v>0</v>
      </c>
    </row>
    <row r="472" spans="1:47" ht="15.75" hidden="1" thickBot="1">
      <c r="A472" s="55">
        <f t="shared" si="36"/>
        <v>467</v>
      </c>
      <c r="B472" s="56" t="str">
        <f t="shared" ca="1" si="37"/>
        <v/>
      </c>
      <c r="C472" s="14"/>
      <c r="D472" s="14"/>
      <c r="E472" s="111"/>
      <c r="F472" s="19"/>
      <c r="G472" s="15"/>
      <c r="H472" s="14"/>
      <c r="I472" s="14"/>
      <c r="J472" s="14"/>
      <c r="K472" s="16"/>
      <c r="L472" s="17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43"/>
      <c r="AQ472" s="37"/>
      <c r="AR472" s="37">
        <f t="shared" si="39"/>
        <v>0</v>
      </c>
      <c r="AS472" s="37">
        <f t="array" aca="1" ref="AS472" ca="1">IF(ISERROR(INDIRECT("SYSGROUP"&amp;MATCH(J472,TeamGroup,0))),0,COUNTA(INDIRECT("SYSGROUP"&amp;MATCH(J472,TeamGroup,0))))</f>
        <v>0</v>
      </c>
      <c r="AT472" s="37">
        <f t="shared" ca="1" si="40"/>
        <v>0</v>
      </c>
      <c r="AU472" s="37">
        <f t="shared" ca="1" si="38"/>
        <v>0</v>
      </c>
    </row>
    <row r="473" spans="1:47" ht="15.75" hidden="1" thickBot="1">
      <c r="A473" s="55">
        <f t="shared" si="36"/>
        <v>468</v>
      </c>
      <c r="B473" s="56" t="str">
        <f t="shared" ca="1" si="37"/>
        <v/>
      </c>
      <c r="C473" s="14"/>
      <c r="D473" s="14"/>
      <c r="E473" s="111"/>
      <c r="F473" s="19"/>
      <c r="G473" s="15"/>
      <c r="H473" s="14"/>
      <c r="I473" s="14"/>
      <c r="J473" s="14"/>
      <c r="K473" s="16"/>
      <c r="L473" s="17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43"/>
      <c r="AQ473" s="37"/>
      <c r="AR473" s="37">
        <f t="shared" si="39"/>
        <v>0</v>
      </c>
      <c r="AS473" s="37">
        <f t="array" aca="1" ref="AS473" ca="1">IF(ISERROR(INDIRECT("SYSGROUP"&amp;MATCH(J473,TeamGroup,0))),0,COUNTA(INDIRECT("SYSGROUP"&amp;MATCH(J473,TeamGroup,0))))</f>
        <v>0</v>
      </c>
      <c r="AT473" s="37">
        <f t="shared" ca="1" si="40"/>
        <v>0</v>
      </c>
      <c r="AU473" s="37">
        <f t="shared" ca="1" si="38"/>
        <v>0</v>
      </c>
    </row>
    <row r="474" spans="1:47" ht="15.75" hidden="1" thickBot="1">
      <c r="A474" s="55">
        <f t="shared" si="36"/>
        <v>469</v>
      </c>
      <c r="B474" s="56" t="str">
        <f t="shared" ca="1" si="37"/>
        <v/>
      </c>
      <c r="C474" s="14"/>
      <c r="D474" s="14"/>
      <c r="E474" s="111"/>
      <c r="F474" s="19"/>
      <c r="G474" s="15"/>
      <c r="H474" s="14"/>
      <c r="I474" s="14"/>
      <c r="J474" s="14"/>
      <c r="K474" s="16"/>
      <c r="L474" s="17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43"/>
      <c r="AQ474" s="37"/>
      <c r="AR474" s="37">
        <f t="shared" si="39"/>
        <v>0</v>
      </c>
      <c r="AS474" s="37">
        <f t="array" aca="1" ref="AS474" ca="1">IF(ISERROR(INDIRECT("SYSGROUP"&amp;MATCH(J474,TeamGroup,0))),0,COUNTA(INDIRECT("SYSGROUP"&amp;MATCH(J474,TeamGroup,0))))</f>
        <v>0</v>
      </c>
      <c r="AT474" s="37">
        <f t="shared" ca="1" si="40"/>
        <v>0</v>
      </c>
      <c r="AU474" s="37">
        <f t="shared" ca="1" si="38"/>
        <v>0</v>
      </c>
    </row>
    <row r="475" spans="1:47" ht="15.75" hidden="1" thickBot="1">
      <c r="A475" s="55">
        <f t="shared" si="36"/>
        <v>470</v>
      </c>
      <c r="B475" s="56" t="str">
        <f t="shared" ca="1" si="37"/>
        <v/>
      </c>
      <c r="C475" s="14"/>
      <c r="D475" s="14"/>
      <c r="E475" s="111"/>
      <c r="F475" s="19"/>
      <c r="G475" s="15"/>
      <c r="H475" s="14"/>
      <c r="I475" s="14"/>
      <c r="J475" s="14"/>
      <c r="K475" s="16"/>
      <c r="L475" s="17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43"/>
      <c r="AQ475" s="37"/>
      <c r="AR475" s="37">
        <f t="shared" si="39"/>
        <v>0</v>
      </c>
      <c r="AS475" s="37">
        <f t="array" aca="1" ref="AS475" ca="1">IF(ISERROR(INDIRECT("SYSGROUP"&amp;MATCH(J475,TeamGroup,0))),0,COUNTA(INDIRECT("SYSGROUP"&amp;MATCH(J475,TeamGroup,0))))</f>
        <v>0</v>
      </c>
      <c r="AT475" s="37">
        <f t="shared" ca="1" si="40"/>
        <v>0</v>
      </c>
      <c r="AU475" s="37">
        <f t="shared" ca="1" si="38"/>
        <v>0</v>
      </c>
    </row>
    <row r="476" spans="1:47" ht="15.75" hidden="1" thickBot="1">
      <c r="A476" s="55">
        <f t="shared" si="36"/>
        <v>471</v>
      </c>
      <c r="B476" s="56" t="str">
        <f t="shared" ca="1" si="37"/>
        <v/>
      </c>
      <c r="C476" s="14"/>
      <c r="D476" s="14"/>
      <c r="E476" s="111"/>
      <c r="F476" s="19"/>
      <c r="G476" s="15"/>
      <c r="H476" s="14"/>
      <c r="I476" s="14"/>
      <c r="J476" s="14"/>
      <c r="K476" s="16"/>
      <c r="L476" s="17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43"/>
      <c r="AQ476" s="37"/>
      <c r="AR476" s="37">
        <f t="shared" si="39"/>
        <v>0</v>
      </c>
      <c r="AS476" s="37">
        <f t="array" aca="1" ref="AS476" ca="1">IF(ISERROR(INDIRECT("SYSGROUP"&amp;MATCH(J476,TeamGroup,0))),0,COUNTA(INDIRECT("SYSGROUP"&amp;MATCH(J476,TeamGroup,0))))</f>
        <v>0</v>
      </c>
      <c r="AT476" s="37">
        <f t="shared" ca="1" si="40"/>
        <v>0</v>
      </c>
      <c r="AU476" s="37">
        <f t="shared" ca="1" si="38"/>
        <v>0</v>
      </c>
    </row>
    <row r="477" spans="1:47" ht="15.75" hidden="1" thickBot="1">
      <c r="A477" s="55">
        <f t="shared" si="36"/>
        <v>472</v>
      </c>
      <c r="B477" s="56" t="str">
        <f t="shared" ca="1" si="37"/>
        <v/>
      </c>
      <c r="C477" s="14"/>
      <c r="D477" s="14"/>
      <c r="E477" s="111"/>
      <c r="F477" s="19"/>
      <c r="G477" s="15"/>
      <c r="H477" s="14"/>
      <c r="I477" s="14"/>
      <c r="J477" s="14"/>
      <c r="K477" s="16"/>
      <c r="L477" s="17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43"/>
      <c r="AQ477" s="37"/>
      <c r="AR477" s="37">
        <f t="shared" si="39"/>
        <v>0</v>
      </c>
      <c r="AS477" s="37">
        <f t="array" aca="1" ref="AS477" ca="1">IF(ISERROR(INDIRECT("SYSGROUP"&amp;MATCH(J477,TeamGroup,0))),0,COUNTA(INDIRECT("SYSGROUP"&amp;MATCH(J477,TeamGroup,0))))</f>
        <v>0</v>
      </c>
      <c r="AT477" s="37">
        <f t="shared" ca="1" si="40"/>
        <v>0</v>
      </c>
      <c r="AU477" s="37">
        <f t="shared" ca="1" si="38"/>
        <v>0</v>
      </c>
    </row>
    <row r="478" spans="1:47" ht="15.75" hidden="1" thickBot="1">
      <c r="A478" s="55">
        <f t="shared" si="36"/>
        <v>473</v>
      </c>
      <c r="B478" s="56" t="str">
        <f t="shared" ca="1" si="37"/>
        <v/>
      </c>
      <c r="C478" s="14"/>
      <c r="D478" s="14"/>
      <c r="E478" s="111"/>
      <c r="F478" s="19"/>
      <c r="G478" s="15"/>
      <c r="H478" s="14"/>
      <c r="I478" s="14"/>
      <c r="J478" s="14"/>
      <c r="K478" s="16"/>
      <c r="L478" s="17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43"/>
      <c r="AQ478" s="37"/>
      <c r="AR478" s="37">
        <f t="shared" si="39"/>
        <v>0</v>
      </c>
      <c r="AS478" s="37">
        <f t="array" aca="1" ref="AS478" ca="1">IF(ISERROR(INDIRECT("SYSGROUP"&amp;MATCH(J478,TeamGroup,0))),0,COUNTA(INDIRECT("SYSGROUP"&amp;MATCH(J478,TeamGroup,0))))</f>
        <v>0</v>
      </c>
      <c r="AT478" s="37">
        <f t="shared" ca="1" si="40"/>
        <v>0</v>
      </c>
      <c r="AU478" s="37">
        <f t="shared" ca="1" si="38"/>
        <v>0</v>
      </c>
    </row>
    <row r="479" spans="1:47" ht="15.75" hidden="1" thickBot="1">
      <c r="A479" s="55">
        <f t="shared" si="36"/>
        <v>474</v>
      </c>
      <c r="B479" s="56" t="str">
        <f t="shared" ca="1" si="37"/>
        <v/>
      </c>
      <c r="C479" s="14"/>
      <c r="D479" s="14"/>
      <c r="E479" s="111"/>
      <c r="F479" s="19"/>
      <c r="G479" s="15"/>
      <c r="H479" s="14"/>
      <c r="I479" s="14"/>
      <c r="J479" s="14"/>
      <c r="K479" s="16"/>
      <c r="L479" s="17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43"/>
      <c r="AQ479" s="37"/>
      <c r="AR479" s="37">
        <f t="shared" si="39"/>
        <v>0</v>
      </c>
      <c r="AS479" s="37">
        <f t="array" aca="1" ref="AS479" ca="1">IF(ISERROR(INDIRECT("SYSGROUP"&amp;MATCH(J479,TeamGroup,0))),0,COUNTA(INDIRECT("SYSGROUP"&amp;MATCH(J479,TeamGroup,0))))</f>
        <v>0</v>
      </c>
      <c r="AT479" s="37">
        <f t="shared" ca="1" si="40"/>
        <v>0</v>
      </c>
      <c r="AU479" s="37">
        <f t="shared" ca="1" si="38"/>
        <v>0</v>
      </c>
    </row>
    <row r="480" spans="1:47" ht="15.75" hidden="1" thickBot="1">
      <c r="A480" s="55">
        <f t="shared" si="36"/>
        <v>475</v>
      </c>
      <c r="B480" s="56" t="str">
        <f t="shared" ca="1" si="37"/>
        <v/>
      </c>
      <c r="C480" s="14"/>
      <c r="D480" s="14"/>
      <c r="E480" s="111"/>
      <c r="F480" s="19"/>
      <c r="G480" s="15"/>
      <c r="H480" s="14"/>
      <c r="I480" s="14"/>
      <c r="J480" s="14"/>
      <c r="K480" s="16"/>
      <c r="L480" s="17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43"/>
      <c r="AQ480" s="37"/>
      <c r="AR480" s="37">
        <f t="shared" si="39"/>
        <v>0</v>
      </c>
      <c r="AS480" s="37">
        <f t="array" aca="1" ref="AS480" ca="1">IF(ISERROR(INDIRECT("SYSGROUP"&amp;MATCH(J480,TeamGroup,0))),0,COUNTA(INDIRECT("SYSGROUP"&amp;MATCH(J480,TeamGroup,0))))</f>
        <v>0</v>
      </c>
      <c r="AT480" s="37">
        <f t="shared" ca="1" si="40"/>
        <v>0</v>
      </c>
      <c r="AU480" s="37">
        <f t="shared" ca="1" si="38"/>
        <v>0</v>
      </c>
    </row>
    <row r="481" spans="1:47" ht="15.75" hidden="1" thickBot="1">
      <c r="A481" s="55">
        <f t="shared" si="36"/>
        <v>476</v>
      </c>
      <c r="B481" s="56" t="str">
        <f t="shared" ca="1" si="37"/>
        <v/>
      </c>
      <c r="C481" s="14"/>
      <c r="D481" s="14"/>
      <c r="E481" s="111"/>
      <c r="F481" s="19"/>
      <c r="G481" s="15"/>
      <c r="H481" s="14"/>
      <c r="I481" s="14"/>
      <c r="J481" s="14"/>
      <c r="K481" s="16"/>
      <c r="L481" s="17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43"/>
      <c r="AQ481" s="37"/>
      <c r="AR481" s="37">
        <f t="shared" si="39"/>
        <v>0</v>
      </c>
      <c r="AS481" s="37">
        <f t="array" aca="1" ref="AS481" ca="1">IF(ISERROR(INDIRECT("SYSGROUP"&amp;MATCH(J481,TeamGroup,0))),0,COUNTA(INDIRECT("SYSGROUP"&amp;MATCH(J481,TeamGroup,0))))</f>
        <v>0</v>
      </c>
      <c r="AT481" s="37">
        <f t="shared" ca="1" si="40"/>
        <v>0</v>
      </c>
      <c r="AU481" s="37">
        <f t="shared" ca="1" si="38"/>
        <v>0</v>
      </c>
    </row>
    <row r="482" spans="1:47" ht="15.75" hidden="1" thickBot="1">
      <c r="A482" s="55">
        <f t="shared" si="36"/>
        <v>477</v>
      </c>
      <c r="B482" s="56" t="str">
        <f t="shared" ca="1" si="37"/>
        <v/>
      </c>
      <c r="C482" s="14"/>
      <c r="D482" s="14"/>
      <c r="E482" s="111"/>
      <c r="F482" s="19"/>
      <c r="G482" s="15"/>
      <c r="H482" s="14"/>
      <c r="I482" s="14"/>
      <c r="J482" s="14"/>
      <c r="K482" s="16"/>
      <c r="L482" s="17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43"/>
      <c r="AQ482" s="37"/>
      <c r="AR482" s="37">
        <f t="shared" si="39"/>
        <v>0</v>
      </c>
      <c r="AS482" s="37">
        <f t="array" aca="1" ref="AS482" ca="1">IF(ISERROR(INDIRECT("SYSGROUP"&amp;MATCH(J482,TeamGroup,0))),0,COUNTA(INDIRECT("SYSGROUP"&amp;MATCH(J482,TeamGroup,0))))</f>
        <v>0</v>
      </c>
      <c r="AT482" s="37">
        <f t="shared" ca="1" si="40"/>
        <v>0</v>
      </c>
      <c r="AU482" s="37">
        <f t="shared" ca="1" si="38"/>
        <v>0</v>
      </c>
    </row>
    <row r="483" spans="1:47" ht="15.75" hidden="1" thickBot="1">
      <c r="A483" s="55">
        <f t="shared" si="36"/>
        <v>478</v>
      </c>
      <c r="B483" s="56" t="str">
        <f t="shared" ca="1" si="37"/>
        <v/>
      </c>
      <c r="C483" s="14"/>
      <c r="D483" s="14"/>
      <c r="E483" s="111"/>
      <c r="F483" s="19"/>
      <c r="G483" s="15"/>
      <c r="H483" s="14"/>
      <c r="I483" s="14"/>
      <c r="J483" s="14"/>
      <c r="K483" s="16"/>
      <c r="L483" s="17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43"/>
      <c r="AQ483" s="37"/>
      <c r="AR483" s="37">
        <f t="shared" si="39"/>
        <v>0</v>
      </c>
      <c r="AS483" s="37">
        <f t="array" aca="1" ref="AS483" ca="1">IF(ISERROR(INDIRECT("SYSGROUP"&amp;MATCH(J483,TeamGroup,0))),0,COUNTA(INDIRECT("SYSGROUP"&amp;MATCH(J483,TeamGroup,0))))</f>
        <v>0</v>
      </c>
      <c r="AT483" s="37">
        <f t="shared" ca="1" si="40"/>
        <v>0</v>
      </c>
      <c r="AU483" s="37">
        <f t="shared" ca="1" si="38"/>
        <v>0</v>
      </c>
    </row>
    <row r="484" spans="1:47" ht="15.75" hidden="1" thickBot="1">
      <c r="A484" s="55">
        <f t="shared" si="36"/>
        <v>479</v>
      </c>
      <c r="B484" s="56" t="str">
        <f t="shared" ca="1" si="37"/>
        <v/>
      </c>
      <c r="C484" s="14"/>
      <c r="D484" s="14"/>
      <c r="E484" s="111"/>
      <c r="F484" s="19"/>
      <c r="G484" s="15"/>
      <c r="H484" s="14"/>
      <c r="I484" s="14"/>
      <c r="J484" s="14"/>
      <c r="K484" s="16"/>
      <c r="L484" s="17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43"/>
      <c r="AQ484" s="37"/>
      <c r="AR484" s="37">
        <f t="shared" si="39"/>
        <v>0</v>
      </c>
      <c r="AS484" s="37">
        <f t="array" aca="1" ref="AS484" ca="1">IF(ISERROR(INDIRECT("SYSGROUP"&amp;MATCH(J484,TeamGroup,0))),0,COUNTA(INDIRECT("SYSGROUP"&amp;MATCH(J484,TeamGroup,0))))</f>
        <v>0</v>
      </c>
      <c r="AT484" s="37">
        <f t="shared" ca="1" si="40"/>
        <v>0</v>
      </c>
      <c r="AU484" s="37">
        <f t="shared" ca="1" si="38"/>
        <v>0</v>
      </c>
    </row>
    <row r="485" spans="1:47" ht="15.75" hidden="1" thickBot="1">
      <c r="A485" s="55">
        <f t="shared" si="36"/>
        <v>480</v>
      </c>
      <c r="B485" s="56" t="str">
        <f t="shared" ca="1" si="37"/>
        <v/>
      </c>
      <c r="C485" s="14"/>
      <c r="D485" s="14"/>
      <c r="E485" s="111"/>
      <c r="F485" s="19"/>
      <c r="G485" s="15"/>
      <c r="H485" s="14"/>
      <c r="I485" s="14"/>
      <c r="J485" s="14"/>
      <c r="K485" s="16"/>
      <c r="L485" s="17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43"/>
      <c r="AQ485" s="37"/>
      <c r="AR485" s="37">
        <f t="shared" si="39"/>
        <v>0</v>
      </c>
      <c r="AS485" s="37">
        <f t="array" aca="1" ref="AS485" ca="1">IF(ISERROR(INDIRECT("SYSGROUP"&amp;MATCH(J485,TeamGroup,0))),0,COUNTA(INDIRECT("SYSGROUP"&amp;MATCH(J485,TeamGroup,0))))</f>
        <v>0</v>
      </c>
      <c r="AT485" s="37">
        <f t="shared" ca="1" si="40"/>
        <v>0</v>
      </c>
      <c r="AU485" s="37">
        <f t="shared" ca="1" si="38"/>
        <v>0</v>
      </c>
    </row>
    <row r="486" spans="1:47" ht="15.75" hidden="1" thickBot="1">
      <c r="A486" s="55">
        <f t="shared" si="36"/>
        <v>481</v>
      </c>
      <c r="B486" s="56" t="str">
        <f t="shared" ca="1" si="37"/>
        <v/>
      </c>
      <c r="C486" s="14"/>
      <c r="D486" s="14"/>
      <c r="E486" s="111"/>
      <c r="F486" s="19"/>
      <c r="G486" s="15"/>
      <c r="H486" s="14"/>
      <c r="I486" s="14"/>
      <c r="J486" s="14"/>
      <c r="K486" s="16"/>
      <c r="L486" s="17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43"/>
      <c r="AQ486" s="37"/>
      <c r="AR486" s="37">
        <f t="shared" si="39"/>
        <v>0</v>
      </c>
      <c r="AS486" s="37">
        <f t="array" aca="1" ref="AS486" ca="1">IF(ISERROR(INDIRECT("SYSGROUP"&amp;MATCH(J486,TeamGroup,0))),0,COUNTA(INDIRECT("SYSGROUP"&amp;MATCH(J486,TeamGroup,0))))</f>
        <v>0</v>
      </c>
      <c r="AT486" s="37">
        <f t="shared" ca="1" si="40"/>
        <v>0</v>
      </c>
      <c r="AU486" s="37">
        <f t="shared" ca="1" si="38"/>
        <v>0</v>
      </c>
    </row>
    <row r="487" spans="1:47" ht="15.75" hidden="1" thickBot="1">
      <c r="A487" s="55">
        <f t="shared" si="36"/>
        <v>482</v>
      </c>
      <c r="B487" s="56" t="str">
        <f t="shared" ca="1" si="37"/>
        <v/>
      </c>
      <c r="C487" s="14"/>
      <c r="D487" s="14"/>
      <c r="E487" s="111"/>
      <c r="F487" s="19"/>
      <c r="G487" s="15"/>
      <c r="H487" s="14"/>
      <c r="I487" s="14"/>
      <c r="J487" s="14"/>
      <c r="K487" s="16"/>
      <c r="L487" s="17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43"/>
      <c r="AQ487" s="37"/>
      <c r="AR487" s="37">
        <f t="shared" si="39"/>
        <v>0</v>
      </c>
      <c r="AS487" s="37">
        <f t="array" aca="1" ref="AS487" ca="1">IF(ISERROR(INDIRECT("SYSGROUP"&amp;MATCH(J487,TeamGroup,0))),0,COUNTA(INDIRECT("SYSGROUP"&amp;MATCH(J487,TeamGroup,0))))</f>
        <v>0</v>
      </c>
      <c r="AT487" s="37">
        <f t="shared" ca="1" si="40"/>
        <v>0</v>
      </c>
      <c r="AU487" s="37">
        <f t="shared" ca="1" si="38"/>
        <v>0</v>
      </c>
    </row>
    <row r="488" spans="1:47" ht="15.75" hidden="1" thickBot="1">
      <c r="A488" s="55">
        <f t="shared" si="36"/>
        <v>483</v>
      </c>
      <c r="B488" s="56" t="str">
        <f t="shared" ca="1" si="37"/>
        <v/>
      </c>
      <c r="C488" s="14"/>
      <c r="D488" s="14"/>
      <c r="E488" s="111"/>
      <c r="F488" s="19"/>
      <c r="G488" s="15"/>
      <c r="H488" s="14"/>
      <c r="I488" s="14"/>
      <c r="J488" s="14"/>
      <c r="K488" s="16"/>
      <c r="L488" s="17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43"/>
      <c r="AQ488" s="37"/>
      <c r="AR488" s="37">
        <f t="shared" si="39"/>
        <v>0</v>
      </c>
      <c r="AS488" s="37">
        <f t="array" aca="1" ref="AS488" ca="1">IF(ISERROR(INDIRECT("SYSGROUP"&amp;MATCH(J488,TeamGroup,0))),0,COUNTA(INDIRECT("SYSGROUP"&amp;MATCH(J488,TeamGroup,0))))</f>
        <v>0</v>
      </c>
      <c r="AT488" s="37">
        <f t="shared" ca="1" si="40"/>
        <v>0</v>
      </c>
      <c r="AU488" s="37">
        <f t="shared" ca="1" si="38"/>
        <v>0</v>
      </c>
    </row>
    <row r="489" spans="1:47" ht="15.75" hidden="1" thickBot="1">
      <c r="A489" s="55">
        <f t="shared" si="36"/>
        <v>484</v>
      </c>
      <c r="B489" s="56" t="str">
        <f t="shared" ca="1" si="37"/>
        <v/>
      </c>
      <c r="C489" s="14"/>
      <c r="D489" s="14"/>
      <c r="E489" s="111"/>
      <c r="F489" s="19"/>
      <c r="G489" s="15"/>
      <c r="H489" s="14"/>
      <c r="I489" s="14"/>
      <c r="J489" s="14"/>
      <c r="K489" s="16"/>
      <c r="L489" s="17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43"/>
      <c r="AQ489" s="37"/>
      <c r="AR489" s="37">
        <f t="shared" si="39"/>
        <v>0</v>
      </c>
      <c r="AS489" s="37">
        <f t="array" aca="1" ref="AS489" ca="1">IF(ISERROR(INDIRECT("SYSGROUP"&amp;MATCH(J489,TeamGroup,0))),0,COUNTA(INDIRECT("SYSGROUP"&amp;MATCH(J489,TeamGroup,0))))</f>
        <v>0</v>
      </c>
      <c r="AT489" s="37">
        <f t="shared" ca="1" si="40"/>
        <v>0</v>
      </c>
      <c r="AU489" s="37">
        <f t="shared" ca="1" si="38"/>
        <v>0</v>
      </c>
    </row>
    <row r="490" spans="1:47" ht="15.75" hidden="1" thickBot="1">
      <c r="A490" s="55">
        <f t="shared" si="36"/>
        <v>485</v>
      </c>
      <c r="B490" s="56" t="str">
        <f t="shared" ca="1" si="37"/>
        <v/>
      </c>
      <c r="C490" s="14"/>
      <c r="D490" s="14"/>
      <c r="E490" s="111"/>
      <c r="F490" s="19"/>
      <c r="G490" s="15"/>
      <c r="H490" s="14"/>
      <c r="I490" s="14"/>
      <c r="J490" s="14"/>
      <c r="K490" s="16"/>
      <c r="L490" s="17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43"/>
      <c r="AQ490" s="37"/>
      <c r="AR490" s="37">
        <f t="shared" si="39"/>
        <v>0</v>
      </c>
      <c r="AS490" s="37">
        <f t="array" aca="1" ref="AS490" ca="1">IF(ISERROR(INDIRECT("SYSGROUP"&amp;MATCH(J490,TeamGroup,0))),0,COUNTA(INDIRECT("SYSGROUP"&amp;MATCH(J490,TeamGroup,0))))</f>
        <v>0</v>
      </c>
      <c r="AT490" s="37">
        <f t="shared" ca="1" si="40"/>
        <v>0</v>
      </c>
      <c r="AU490" s="37">
        <f t="shared" ca="1" si="38"/>
        <v>0</v>
      </c>
    </row>
    <row r="491" spans="1:47" ht="15.75" hidden="1" thickBot="1">
      <c r="A491" s="55">
        <f t="shared" si="36"/>
        <v>486</v>
      </c>
      <c r="B491" s="56" t="str">
        <f t="shared" ca="1" si="37"/>
        <v/>
      </c>
      <c r="C491" s="14"/>
      <c r="D491" s="14"/>
      <c r="E491" s="111"/>
      <c r="F491" s="19"/>
      <c r="G491" s="15"/>
      <c r="H491" s="14"/>
      <c r="I491" s="14"/>
      <c r="J491" s="14"/>
      <c r="K491" s="16"/>
      <c r="L491" s="17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43"/>
      <c r="AQ491" s="37"/>
      <c r="AR491" s="37">
        <f t="shared" si="39"/>
        <v>0</v>
      </c>
      <c r="AS491" s="37">
        <f t="array" aca="1" ref="AS491" ca="1">IF(ISERROR(INDIRECT("SYSGROUP"&amp;MATCH(J491,TeamGroup,0))),0,COUNTA(INDIRECT("SYSGROUP"&amp;MATCH(J491,TeamGroup,0))))</f>
        <v>0</v>
      </c>
      <c r="AT491" s="37">
        <f t="shared" ca="1" si="40"/>
        <v>0</v>
      </c>
      <c r="AU491" s="37">
        <f t="shared" ca="1" si="38"/>
        <v>0</v>
      </c>
    </row>
    <row r="492" spans="1:47" ht="15.75" hidden="1" thickBot="1">
      <c r="A492" s="55">
        <f t="shared" si="36"/>
        <v>487</v>
      </c>
      <c r="B492" s="56" t="str">
        <f t="shared" ca="1" si="37"/>
        <v/>
      </c>
      <c r="C492" s="14"/>
      <c r="D492" s="14"/>
      <c r="E492" s="111"/>
      <c r="F492" s="19"/>
      <c r="G492" s="15"/>
      <c r="H492" s="14"/>
      <c r="I492" s="14"/>
      <c r="J492" s="14"/>
      <c r="K492" s="16"/>
      <c r="L492" s="17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43"/>
      <c r="AQ492" s="37"/>
      <c r="AR492" s="37">
        <f t="shared" si="39"/>
        <v>0</v>
      </c>
      <c r="AS492" s="37">
        <f t="array" aca="1" ref="AS492" ca="1">IF(ISERROR(INDIRECT("SYSGROUP"&amp;MATCH(J492,TeamGroup,0))),0,COUNTA(INDIRECT("SYSGROUP"&amp;MATCH(J492,TeamGroup,0))))</f>
        <v>0</v>
      </c>
      <c r="AT492" s="37">
        <f t="shared" ca="1" si="40"/>
        <v>0</v>
      </c>
      <c r="AU492" s="37">
        <f t="shared" ca="1" si="38"/>
        <v>0</v>
      </c>
    </row>
    <row r="493" spans="1:47" ht="15.75" hidden="1" thickBot="1">
      <c r="A493" s="55">
        <f t="shared" si="36"/>
        <v>488</v>
      </c>
      <c r="B493" s="56" t="str">
        <f t="shared" ca="1" si="37"/>
        <v/>
      </c>
      <c r="C493" s="14"/>
      <c r="D493" s="14"/>
      <c r="E493" s="111"/>
      <c r="F493" s="19"/>
      <c r="G493" s="15"/>
      <c r="H493" s="14"/>
      <c r="I493" s="14"/>
      <c r="J493" s="14"/>
      <c r="K493" s="16"/>
      <c r="L493" s="17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43"/>
      <c r="AQ493" s="37"/>
      <c r="AR493" s="37">
        <f t="shared" si="39"/>
        <v>0</v>
      </c>
      <c r="AS493" s="37">
        <f t="array" aca="1" ref="AS493" ca="1">IF(ISERROR(INDIRECT("SYSGROUP"&amp;MATCH(J493,TeamGroup,0))),0,COUNTA(INDIRECT("SYSGROUP"&amp;MATCH(J493,TeamGroup,0))))</f>
        <v>0</v>
      </c>
      <c r="AT493" s="37">
        <f t="shared" ca="1" si="40"/>
        <v>0</v>
      </c>
      <c r="AU493" s="37">
        <f t="shared" ca="1" si="38"/>
        <v>0</v>
      </c>
    </row>
    <row r="494" spans="1:47" ht="15.75" hidden="1" thickBot="1">
      <c r="A494" s="55">
        <f t="shared" si="36"/>
        <v>489</v>
      </c>
      <c r="B494" s="56" t="str">
        <f t="shared" ca="1" si="37"/>
        <v/>
      </c>
      <c r="C494" s="14"/>
      <c r="D494" s="14"/>
      <c r="E494" s="111"/>
      <c r="F494" s="19"/>
      <c r="G494" s="15"/>
      <c r="H494" s="14"/>
      <c r="I494" s="14"/>
      <c r="J494" s="14"/>
      <c r="K494" s="16"/>
      <c r="L494" s="17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43"/>
      <c r="AQ494" s="37"/>
      <c r="AR494" s="37">
        <f t="shared" si="39"/>
        <v>0</v>
      </c>
      <c r="AS494" s="37">
        <f t="array" aca="1" ref="AS494" ca="1">IF(ISERROR(INDIRECT("SYSGROUP"&amp;MATCH(J494,TeamGroup,0))),0,COUNTA(INDIRECT("SYSGROUP"&amp;MATCH(J494,TeamGroup,0))))</f>
        <v>0</v>
      </c>
      <c r="AT494" s="37">
        <f t="shared" ca="1" si="40"/>
        <v>0</v>
      </c>
      <c r="AU494" s="37">
        <f t="shared" ca="1" si="38"/>
        <v>0</v>
      </c>
    </row>
    <row r="495" spans="1:47" ht="15.75" hidden="1" thickBot="1">
      <c r="A495" s="55">
        <f t="shared" si="36"/>
        <v>490</v>
      </c>
      <c r="B495" s="56" t="str">
        <f t="shared" ca="1" si="37"/>
        <v/>
      </c>
      <c r="C495" s="14"/>
      <c r="D495" s="14"/>
      <c r="E495" s="111"/>
      <c r="F495" s="19"/>
      <c r="G495" s="15"/>
      <c r="H495" s="14"/>
      <c r="I495" s="14"/>
      <c r="J495" s="14"/>
      <c r="K495" s="16"/>
      <c r="L495" s="17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43"/>
      <c r="AQ495" s="37"/>
      <c r="AR495" s="37">
        <f t="shared" si="39"/>
        <v>0</v>
      </c>
      <c r="AS495" s="37">
        <f t="array" aca="1" ref="AS495" ca="1">IF(ISERROR(INDIRECT("SYSGROUP"&amp;MATCH(J495,TeamGroup,0))),0,COUNTA(INDIRECT("SYSGROUP"&amp;MATCH(J495,TeamGroup,0))))</f>
        <v>0</v>
      </c>
      <c r="AT495" s="37">
        <f t="shared" ca="1" si="40"/>
        <v>0</v>
      </c>
      <c r="AU495" s="37">
        <f t="shared" ca="1" si="38"/>
        <v>0</v>
      </c>
    </row>
    <row r="496" spans="1:47" ht="15.75" hidden="1" thickBot="1">
      <c r="A496" s="55">
        <f t="shared" si="36"/>
        <v>491</v>
      </c>
      <c r="B496" s="56" t="str">
        <f t="shared" ca="1" si="37"/>
        <v/>
      </c>
      <c r="C496" s="14"/>
      <c r="D496" s="14"/>
      <c r="E496" s="111"/>
      <c r="F496" s="19"/>
      <c r="G496" s="15"/>
      <c r="H496" s="14"/>
      <c r="I496" s="14"/>
      <c r="J496" s="14"/>
      <c r="K496" s="16"/>
      <c r="L496" s="17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43"/>
      <c r="AQ496" s="37"/>
      <c r="AR496" s="37">
        <f t="shared" si="39"/>
        <v>0</v>
      </c>
      <c r="AS496" s="37">
        <f t="array" aca="1" ref="AS496" ca="1">IF(ISERROR(INDIRECT("SYSGROUP"&amp;MATCH(J496,TeamGroup,0))),0,COUNTA(INDIRECT("SYSGROUP"&amp;MATCH(J496,TeamGroup,0))))</f>
        <v>0</v>
      </c>
      <c r="AT496" s="37">
        <f t="shared" ca="1" si="40"/>
        <v>0</v>
      </c>
      <c r="AU496" s="37">
        <f t="shared" ca="1" si="38"/>
        <v>0</v>
      </c>
    </row>
    <row r="497" spans="1:47" ht="15.75" hidden="1" thickBot="1">
      <c r="A497" s="55">
        <f t="shared" si="36"/>
        <v>492</v>
      </c>
      <c r="B497" s="56" t="str">
        <f t="shared" ca="1" si="37"/>
        <v/>
      </c>
      <c r="C497" s="14"/>
      <c r="D497" s="14"/>
      <c r="E497" s="111"/>
      <c r="F497" s="19"/>
      <c r="G497" s="15"/>
      <c r="H497" s="14"/>
      <c r="I497" s="14"/>
      <c r="J497" s="14"/>
      <c r="K497" s="16"/>
      <c r="L497" s="17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43"/>
      <c r="AQ497" s="37"/>
      <c r="AR497" s="37">
        <f t="shared" si="39"/>
        <v>0</v>
      </c>
      <c r="AS497" s="37">
        <f t="array" aca="1" ref="AS497" ca="1">IF(ISERROR(INDIRECT("SYSGROUP"&amp;MATCH(J497,TeamGroup,0))),0,COUNTA(INDIRECT("SYSGROUP"&amp;MATCH(J497,TeamGroup,0))))</f>
        <v>0</v>
      </c>
      <c r="AT497" s="37">
        <f t="shared" ca="1" si="40"/>
        <v>0</v>
      </c>
      <c r="AU497" s="37">
        <f t="shared" ca="1" si="38"/>
        <v>0</v>
      </c>
    </row>
    <row r="498" spans="1:47" ht="15.75" hidden="1" thickBot="1">
      <c r="A498" s="55">
        <f t="shared" si="36"/>
        <v>493</v>
      </c>
      <c r="B498" s="56" t="str">
        <f t="shared" ca="1" si="37"/>
        <v/>
      </c>
      <c r="C498" s="14"/>
      <c r="D498" s="14"/>
      <c r="E498" s="111"/>
      <c r="F498" s="19"/>
      <c r="G498" s="15"/>
      <c r="H498" s="14"/>
      <c r="I498" s="14"/>
      <c r="J498" s="14"/>
      <c r="K498" s="16"/>
      <c r="L498" s="17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43"/>
      <c r="AQ498" s="37"/>
      <c r="AR498" s="37">
        <f t="shared" si="39"/>
        <v>0</v>
      </c>
      <c r="AS498" s="37">
        <f t="array" aca="1" ref="AS498" ca="1">IF(ISERROR(INDIRECT("SYSGROUP"&amp;MATCH(J498,TeamGroup,0))),0,COUNTA(INDIRECT("SYSGROUP"&amp;MATCH(J498,TeamGroup,0))))</f>
        <v>0</v>
      </c>
      <c r="AT498" s="37">
        <f t="shared" ca="1" si="40"/>
        <v>0</v>
      </c>
      <c r="AU498" s="37">
        <f t="shared" ca="1" si="38"/>
        <v>0</v>
      </c>
    </row>
    <row r="499" spans="1:47" ht="15.75" hidden="1" thickBot="1">
      <c r="A499" s="55">
        <f t="shared" si="36"/>
        <v>494</v>
      </c>
      <c r="B499" s="56" t="str">
        <f t="shared" ca="1" si="37"/>
        <v/>
      </c>
      <c r="C499" s="14"/>
      <c r="D499" s="14"/>
      <c r="E499" s="111"/>
      <c r="F499" s="19"/>
      <c r="G499" s="15"/>
      <c r="H499" s="14"/>
      <c r="I499" s="14"/>
      <c r="J499" s="14"/>
      <c r="K499" s="16"/>
      <c r="L499" s="17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43"/>
      <c r="AQ499" s="37"/>
      <c r="AR499" s="37">
        <f t="shared" si="39"/>
        <v>0</v>
      </c>
      <c r="AS499" s="37">
        <f t="array" aca="1" ref="AS499" ca="1">IF(ISERROR(INDIRECT("SYSGROUP"&amp;MATCH(J499,TeamGroup,0))),0,COUNTA(INDIRECT("SYSGROUP"&amp;MATCH(J499,TeamGroup,0))))</f>
        <v>0</v>
      </c>
      <c r="AT499" s="37">
        <f t="shared" ca="1" si="40"/>
        <v>0</v>
      </c>
      <c r="AU499" s="37">
        <f t="shared" ca="1" si="38"/>
        <v>0</v>
      </c>
    </row>
    <row r="500" spans="1:47" ht="15.75" hidden="1" thickBot="1">
      <c r="A500" s="55">
        <f t="shared" si="36"/>
        <v>495</v>
      </c>
      <c r="B500" s="56" t="str">
        <f t="shared" ca="1" si="37"/>
        <v/>
      </c>
      <c r="C500" s="14"/>
      <c r="D500" s="14"/>
      <c r="E500" s="111"/>
      <c r="F500" s="19"/>
      <c r="G500" s="15"/>
      <c r="H500" s="14"/>
      <c r="I500" s="14"/>
      <c r="J500" s="14"/>
      <c r="K500" s="16"/>
      <c r="L500" s="17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43"/>
      <c r="AQ500" s="37"/>
      <c r="AR500" s="37">
        <f t="shared" si="39"/>
        <v>0</v>
      </c>
      <c r="AS500" s="37">
        <f t="array" aca="1" ref="AS500" ca="1">IF(ISERROR(INDIRECT("SYSGROUP"&amp;MATCH(J500,TeamGroup,0))),0,COUNTA(INDIRECT("SYSGROUP"&amp;MATCH(J500,TeamGroup,0))))</f>
        <v>0</v>
      </c>
      <c r="AT500" s="37">
        <f t="shared" ca="1" si="40"/>
        <v>0</v>
      </c>
      <c r="AU500" s="37">
        <f t="shared" ca="1" si="38"/>
        <v>0</v>
      </c>
    </row>
    <row r="501" spans="1:47" ht="15.75" hidden="1" thickBot="1">
      <c r="A501" s="55">
        <f t="shared" si="36"/>
        <v>496</v>
      </c>
      <c r="B501" s="56" t="str">
        <f t="shared" ca="1" si="37"/>
        <v/>
      </c>
      <c r="C501" s="14"/>
      <c r="D501" s="14"/>
      <c r="E501" s="111"/>
      <c r="F501" s="19"/>
      <c r="G501" s="15"/>
      <c r="H501" s="14"/>
      <c r="I501" s="14"/>
      <c r="J501" s="14"/>
      <c r="K501" s="16"/>
      <c r="L501" s="17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43"/>
      <c r="AQ501" s="37"/>
      <c r="AR501" s="37">
        <f t="shared" si="39"/>
        <v>0</v>
      </c>
      <c r="AS501" s="37">
        <f t="array" aca="1" ref="AS501" ca="1">IF(ISERROR(INDIRECT("SYSGROUP"&amp;MATCH(J501,TeamGroup,0))),0,COUNTA(INDIRECT("SYSGROUP"&amp;MATCH(J501,TeamGroup,0))))</f>
        <v>0</v>
      </c>
      <c r="AT501" s="37">
        <f t="shared" ca="1" si="40"/>
        <v>0</v>
      </c>
      <c r="AU501" s="37">
        <f t="shared" ca="1" si="38"/>
        <v>0</v>
      </c>
    </row>
    <row r="502" spans="1:47" ht="15.75" hidden="1" thickBot="1">
      <c r="A502" s="55">
        <f t="shared" si="36"/>
        <v>497</v>
      </c>
      <c r="B502" s="56" t="str">
        <f t="shared" ca="1" si="37"/>
        <v/>
      </c>
      <c r="C502" s="14"/>
      <c r="D502" s="14"/>
      <c r="E502" s="111"/>
      <c r="F502" s="19"/>
      <c r="G502" s="15"/>
      <c r="H502" s="14"/>
      <c r="I502" s="14"/>
      <c r="J502" s="14"/>
      <c r="K502" s="16"/>
      <c r="L502" s="17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43"/>
      <c r="AQ502" s="37"/>
      <c r="AR502" s="37">
        <f t="shared" si="39"/>
        <v>0</v>
      </c>
      <c r="AS502" s="37">
        <f t="array" aca="1" ref="AS502" ca="1">IF(ISERROR(INDIRECT("SYSGROUP"&amp;MATCH(J502,TeamGroup,0))),0,COUNTA(INDIRECT("SYSGROUP"&amp;MATCH(J502,TeamGroup,0))))</f>
        <v>0</v>
      </c>
      <c r="AT502" s="37">
        <f t="shared" ca="1" si="40"/>
        <v>0</v>
      </c>
      <c r="AU502" s="37">
        <f t="shared" ca="1" si="38"/>
        <v>0</v>
      </c>
    </row>
    <row r="503" spans="1:47" ht="15.75" hidden="1" thickBot="1">
      <c r="A503" s="55">
        <f t="shared" si="36"/>
        <v>498</v>
      </c>
      <c r="B503" s="56" t="str">
        <f t="shared" ca="1" si="37"/>
        <v/>
      </c>
      <c r="C503" s="14"/>
      <c r="D503" s="14"/>
      <c r="E503" s="111"/>
      <c r="F503" s="19"/>
      <c r="G503" s="15"/>
      <c r="H503" s="14"/>
      <c r="I503" s="14"/>
      <c r="J503" s="14"/>
      <c r="K503" s="16"/>
      <c r="L503" s="17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43"/>
      <c r="AQ503" s="37"/>
      <c r="AR503" s="37">
        <f t="shared" si="39"/>
        <v>0</v>
      </c>
      <c r="AS503" s="37">
        <f t="array" aca="1" ref="AS503" ca="1">IF(ISERROR(INDIRECT("SYSGROUP"&amp;MATCH(J503,TeamGroup,0))),0,COUNTA(INDIRECT("SYSGROUP"&amp;MATCH(J503,TeamGroup,0))))</f>
        <v>0</v>
      </c>
      <c r="AT503" s="37">
        <f t="shared" ca="1" si="40"/>
        <v>0</v>
      </c>
      <c r="AU503" s="37">
        <f t="shared" ca="1" si="38"/>
        <v>0</v>
      </c>
    </row>
    <row r="504" spans="1:47" ht="15.75" hidden="1" thickBot="1">
      <c r="A504" s="55">
        <f t="shared" si="36"/>
        <v>499</v>
      </c>
      <c r="B504" s="56" t="str">
        <f t="shared" ca="1" si="37"/>
        <v/>
      </c>
      <c r="C504" s="14"/>
      <c r="D504" s="14"/>
      <c r="E504" s="111"/>
      <c r="F504" s="19"/>
      <c r="G504" s="15"/>
      <c r="H504" s="14"/>
      <c r="I504" s="14"/>
      <c r="J504" s="14"/>
      <c r="K504" s="16"/>
      <c r="L504" s="17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43"/>
      <c r="AQ504" s="37"/>
      <c r="AR504" s="37">
        <f t="shared" si="39"/>
        <v>0</v>
      </c>
      <c r="AS504" s="37">
        <f t="array" aca="1" ref="AS504" ca="1">IF(ISERROR(INDIRECT("SYSGROUP"&amp;MATCH(J504,TeamGroup,0))),0,COUNTA(INDIRECT("SYSGROUP"&amp;MATCH(J504,TeamGroup,0))))</f>
        <v>0</v>
      </c>
      <c r="AT504" s="37">
        <f t="shared" ca="1" si="40"/>
        <v>0</v>
      </c>
      <c r="AU504" s="37">
        <f t="shared" ca="1" si="38"/>
        <v>0</v>
      </c>
    </row>
    <row r="505" spans="1:47" ht="15.75" hidden="1" thickBot="1">
      <c r="A505" s="55">
        <f t="shared" si="36"/>
        <v>500</v>
      </c>
      <c r="B505" s="56" t="str">
        <f t="shared" ca="1" si="37"/>
        <v/>
      </c>
      <c r="C505" s="14"/>
      <c r="D505" s="14"/>
      <c r="E505" s="111"/>
      <c r="F505" s="19"/>
      <c r="G505" s="15"/>
      <c r="H505" s="14"/>
      <c r="I505" s="14"/>
      <c r="J505" s="14"/>
      <c r="K505" s="16"/>
      <c r="L505" s="17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43"/>
      <c r="AQ505" s="37"/>
      <c r="AR505" s="37">
        <f t="shared" si="39"/>
        <v>0</v>
      </c>
      <c r="AS505" s="37">
        <f t="array" aca="1" ref="AS505" ca="1">IF(ISERROR(INDIRECT("SYSGROUP"&amp;MATCH(J505,TeamGroup,0))),0,COUNTA(INDIRECT("SYSGROUP"&amp;MATCH(J505,TeamGroup,0))))</f>
        <v>0</v>
      </c>
      <c r="AT505" s="37">
        <f t="shared" ca="1" si="40"/>
        <v>0</v>
      </c>
      <c r="AU505" s="37">
        <f t="shared" ca="1" si="38"/>
        <v>0</v>
      </c>
    </row>
    <row r="506" spans="1:47" ht="15.75" hidden="1" thickBot="1">
      <c r="A506" s="55">
        <f t="shared" si="36"/>
        <v>501</v>
      </c>
      <c r="B506" s="56" t="str">
        <f t="shared" ca="1" si="37"/>
        <v/>
      </c>
      <c r="C506" s="14"/>
      <c r="D506" s="14"/>
      <c r="E506" s="111"/>
      <c r="F506" s="19"/>
      <c r="G506" s="15"/>
      <c r="H506" s="14"/>
      <c r="I506" s="14"/>
      <c r="J506" s="14"/>
      <c r="K506" s="16"/>
      <c r="L506" s="17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43"/>
      <c r="AQ506" s="37"/>
      <c r="AR506" s="37">
        <f t="shared" si="39"/>
        <v>0</v>
      </c>
      <c r="AS506" s="37">
        <f t="array" aca="1" ref="AS506" ca="1">IF(ISERROR(INDIRECT("SYSGROUP"&amp;MATCH(J506,TeamGroup,0))),0,COUNTA(INDIRECT("SYSGROUP"&amp;MATCH(J506,TeamGroup,0))))</f>
        <v>0</v>
      </c>
      <c r="AT506" s="37">
        <f t="shared" ca="1" si="40"/>
        <v>0</v>
      </c>
      <c r="AU506" s="37">
        <f t="shared" ca="1" si="38"/>
        <v>0</v>
      </c>
    </row>
    <row r="507" spans="1:47" ht="15.75" hidden="1" thickBot="1">
      <c r="A507" s="55">
        <f t="shared" si="36"/>
        <v>502</v>
      </c>
      <c r="B507" s="56" t="str">
        <f t="shared" ca="1" si="37"/>
        <v/>
      </c>
      <c r="C507" s="14"/>
      <c r="D507" s="14"/>
      <c r="E507" s="111"/>
      <c r="F507" s="19"/>
      <c r="G507" s="15"/>
      <c r="H507" s="14"/>
      <c r="I507" s="14"/>
      <c r="J507" s="14"/>
      <c r="K507" s="16"/>
      <c r="L507" s="17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43"/>
      <c r="AQ507" s="37"/>
      <c r="AR507" s="37">
        <f t="shared" si="39"/>
        <v>0</v>
      </c>
      <c r="AS507" s="37">
        <f t="array" aca="1" ref="AS507" ca="1">IF(ISERROR(INDIRECT("SYSGROUP"&amp;MATCH(J507,TeamGroup,0))),0,COUNTA(INDIRECT("SYSGROUP"&amp;MATCH(J507,TeamGroup,0))))</f>
        <v>0</v>
      </c>
      <c r="AT507" s="37">
        <f t="shared" ca="1" si="40"/>
        <v>0</v>
      </c>
      <c r="AU507" s="37">
        <f t="shared" ca="1" si="38"/>
        <v>0</v>
      </c>
    </row>
    <row r="508" spans="1:47" ht="15.75" hidden="1" thickBot="1">
      <c r="A508" s="55">
        <f t="shared" si="36"/>
        <v>503</v>
      </c>
      <c r="B508" s="56" t="str">
        <f t="shared" ca="1" si="37"/>
        <v/>
      </c>
      <c r="C508" s="14"/>
      <c r="D508" s="14"/>
      <c r="E508" s="111"/>
      <c r="F508" s="19"/>
      <c r="G508" s="15"/>
      <c r="H508" s="14"/>
      <c r="I508" s="14"/>
      <c r="J508" s="14"/>
      <c r="K508" s="16"/>
      <c r="L508" s="17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43"/>
      <c r="AQ508" s="37"/>
      <c r="AR508" s="37">
        <f t="shared" si="39"/>
        <v>0</v>
      </c>
      <c r="AS508" s="37">
        <f t="array" aca="1" ref="AS508" ca="1">IF(ISERROR(INDIRECT("SYSGROUP"&amp;MATCH(J508,TeamGroup,0))),0,COUNTA(INDIRECT("SYSGROUP"&amp;MATCH(J508,TeamGroup,0))))</f>
        <v>0</v>
      </c>
      <c r="AT508" s="37">
        <f t="shared" ca="1" si="40"/>
        <v>0</v>
      </c>
      <c r="AU508" s="37">
        <f t="shared" ca="1" si="38"/>
        <v>0</v>
      </c>
    </row>
    <row r="509" spans="1:47" ht="15.75" hidden="1" thickBot="1">
      <c r="A509" s="55">
        <f t="shared" si="36"/>
        <v>504</v>
      </c>
      <c r="B509" s="56" t="str">
        <f t="shared" ca="1" si="37"/>
        <v/>
      </c>
      <c r="C509" s="14"/>
      <c r="D509" s="14"/>
      <c r="E509" s="111"/>
      <c r="F509" s="19"/>
      <c r="G509" s="15"/>
      <c r="H509" s="14"/>
      <c r="I509" s="14"/>
      <c r="J509" s="14"/>
      <c r="K509" s="16"/>
      <c r="L509" s="17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43"/>
      <c r="AQ509" s="37"/>
      <c r="AR509" s="37">
        <f t="shared" si="39"/>
        <v>0</v>
      </c>
      <c r="AS509" s="37">
        <f t="array" aca="1" ref="AS509" ca="1">IF(ISERROR(INDIRECT("SYSGROUP"&amp;MATCH(J509,TeamGroup,0))),0,COUNTA(INDIRECT("SYSGROUP"&amp;MATCH(J509,TeamGroup,0))))</f>
        <v>0</v>
      </c>
      <c r="AT509" s="37">
        <f t="shared" ca="1" si="40"/>
        <v>0</v>
      </c>
      <c r="AU509" s="37">
        <f t="shared" ca="1" si="38"/>
        <v>0</v>
      </c>
    </row>
    <row r="510" spans="1:47" ht="15.75" hidden="1" thickBot="1">
      <c r="A510" s="55">
        <f t="shared" si="36"/>
        <v>505</v>
      </c>
      <c r="B510" s="56" t="str">
        <f t="shared" ca="1" si="37"/>
        <v/>
      </c>
      <c r="C510" s="14"/>
      <c r="D510" s="14"/>
      <c r="E510" s="111"/>
      <c r="F510" s="19"/>
      <c r="G510" s="15"/>
      <c r="H510" s="14"/>
      <c r="I510" s="14"/>
      <c r="J510" s="14"/>
      <c r="K510" s="16"/>
      <c r="L510" s="17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43"/>
      <c r="AQ510" s="37"/>
      <c r="AR510" s="37">
        <f t="shared" si="39"/>
        <v>0</v>
      </c>
      <c r="AS510" s="37">
        <f t="array" aca="1" ref="AS510" ca="1">IF(ISERROR(INDIRECT("SYSGROUP"&amp;MATCH(J510,TeamGroup,0))),0,COUNTA(INDIRECT("SYSGROUP"&amp;MATCH(J510,TeamGroup,0))))</f>
        <v>0</v>
      </c>
      <c r="AT510" s="37">
        <f t="shared" ca="1" si="40"/>
        <v>0</v>
      </c>
      <c r="AU510" s="37">
        <f t="shared" ca="1" si="38"/>
        <v>0</v>
      </c>
    </row>
    <row r="511" spans="1:47" ht="15.75" hidden="1" thickBot="1">
      <c r="A511" s="55">
        <f t="shared" si="36"/>
        <v>506</v>
      </c>
      <c r="B511" s="56" t="str">
        <f t="shared" ca="1" si="37"/>
        <v/>
      </c>
      <c r="C511" s="14"/>
      <c r="D511" s="14"/>
      <c r="E511" s="111"/>
      <c r="F511" s="19"/>
      <c r="G511" s="15"/>
      <c r="H511" s="14"/>
      <c r="I511" s="14"/>
      <c r="J511" s="14"/>
      <c r="K511" s="16"/>
      <c r="L511" s="17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43"/>
      <c r="AQ511" s="37"/>
      <c r="AR511" s="37">
        <f t="shared" si="39"/>
        <v>0</v>
      </c>
      <c r="AS511" s="37">
        <f t="array" aca="1" ref="AS511" ca="1">IF(ISERROR(INDIRECT("SYSGROUP"&amp;MATCH(J511,TeamGroup,0))),0,COUNTA(INDIRECT("SYSGROUP"&amp;MATCH(J511,TeamGroup,0))))</f>
        <v>0</v>
      </c>
      <c r="AT511" s="37">
        <f t="shared" ca="1" si="40"/>
        <v>0</v>
      </c>
      <c r="AU511" s="37">
        <f t="shared" ca="1" si="38"/>
        <v>0</v>
      </c>
    </row>
    <row r="512" spans="1:47" ht="15.75" hidden="1" thickBot="1">
      <c r="A512" s="55">
        <f t="shared" si="36"/>
        <v>507</v>
      </c>
      <c r="B512" s="56" t="str">
        <f t="shared" ca="1" si="37"/>
        <v/>
      </c>
      <c r="C512" s="14"/>
      <c r="D512" s="14"/>
      <c r="E512" s="111"/>
      <c r="F512" s="19"/>
      <c r="G512" s="15"/>
      <c r="H512" s="14"/>
      <c r="I512" s="14"/>
      <c r="J512" s="14"/>
      <c r="K512" s="16"/>
      <c r="L512" s="17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43"/>
      <c r="AQ512" s="37"/>
      <c r="AR512" s="37">
        <f t="shared" si="39"/>
        <v>0</v>
      </c>
      <c r="AS512" s="37">
        <f t="array" aca="1" ref="AS512" ca="1">IF(ISERROR(INDIRECT("SYSGROUP"&amp;MATCH(J512,TeamGroup,0))),0,COUNTA(INDIRECT("SYSGROUP"&amp;MATCH(J512,TeamGroup,0))))</f>
        <v>0</v>
      </c>
      <c r="AT512" s="37">
        <f t="shared" ca="1" si="40"/>
        <v>0</v>
      </c>
      <c r="AU512" s="37">
        <f t="shared" ca="1" si="38"/>
        <v>0</v>
      </c>
    </row>
    <row r="513" spans="1:47" ht="15.75" hidden="1" thickBot="1">
      <c r="A513" s="55">
        <f t="shared" si="36"/>
        <v>508</v>
      </c>
      <c r="B513" s="56" t="str">
        <f t="shared" ca="1" si="37"/>
        <v/>
      </c>
      <c r="C513" s="14"/>
      <c r="D513" s="14"/>
      <c r="E513" s="111"/>
      <c r="F513" s="19"/>
      <c r="G513" s="15"/>
      <c r="H513" s="14"/>
      <c r="I513" s="14"/>
      <c r="J513" s="14"/>
      <c r="K513" s="16"/>
      <c r="L513" s="17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43"/>
      <c r="AQ513" s="37"/>
      <c r="AR513" s="37">
        <f t="shared" si="39"/>
        <v>0</v>
      </c>
      <c r="AS513" s="37">
        <f t="array" aca="1" ref="AS513" ca="1">IF(ISERROR(INDIRECT("SYSGROUP"&amp;MATCH(J513,TeamGroup,0))),0,COUNTA(INDIRECT("SYSGROUP"&amp;MATCH(J513,TeamGroup,0))))</f>
        <v>0</v>
      </c>
      <c r="AT513" s="37">
        <f t="shared" ca="1" si="40"/>
        <v>0</v>
      </c>
      <c r="AU513" s="37">
        <f t="shared" ca="1" si="38"/>
        <v>0</v>
      </c>
    </row>
    <row r="514" spans="1:47" ht="15.75" hidden="1" thickBot="1">
      <c r="A514" s="55">
        <f t="shared" si="36"/>
        <v>509</v>
      </c>
      <c r="B514" s="56" t="str">
        <f t="shared" ca="1" si="37"/>
        <v/>
      </c>
      <c r="C514" s="14"/>
      <c r="D514" s="14"/>
      <c r="E514" s="111"/>
      <c r="F514" s="19"/>
      <c r="G514" s="15"/>
      <c r="H514" s="14"/>
      <c r="I514" s="14"/>
      <c r="J514" s="14"/>
      <c r="K514" s="16"/>
      <c r="L514" s="17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43"/>
      <c r="AQ514" s="37"/>
      <c r="AR514" s="37">
        <f t="shared" si="39"/>
        <v>0</v>
      </c>
      <c r="AS514" s="37">
        <f t="array" aca="1" ref="AS514" ca="1">IF(ISERROR(INDIRECT("SYSGROUP"&amp;MATCH(J514,TeamGroup,0))),0,COUNTA(INDIRECT("SYSGROUP"&amp;MATCH(J514,TeamGroup,0))))</f>
        <v>0</v>
      </c>
      <c r="AT514" s="37">
        <f t="shared" ca="1" si="40"/>
        <v>0</v>
      </c>
      <c r="AU514" s="37">
        <f t="shared" ca="1" si="38"/>
        <v>0</v>
      </c>
    </row>
    <row r="515" spans="1:47" ht="15.75" hidden="1" thickBot="1">
      <c r="A515" s="55">
        <f t="shared" si="36"/>
        <v>510</v>
      </c>
      <c r="B515" s="56" t="str">
        <f t="shared" ca="1" si="37"/>
        <v/>
      </c>
      <c r="C515" s="14"/>
      <c r="D515" s="14"/>
      <c r="E515" s="111"/>
      <c r="F515" s="19"/>
      <c r="G515" s="15"/>
      <c r="H515" s="14"/>
      <c r="I515" s="14"/>
      <c r="J515" s="14"/>
      <c r="K515" s="16"/>
      <c r="L515" s="17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43"/>
      <c r="AQ515" s="37"/>
      <c r="AR515" s="37">
        <f t="shared" si="39"/>
        <v>0</v>
      </c>
      <c r="AS515" s="37">
        <f t="array" aca="1" ref="AS515" ca="1">IF(ISERROR(INDIRECT("SYSGROUP"&amp;MATCH(J515,TeamGroup,0))),0,COUNTA(INDIRECT("SYSGROUP"&amp;MATCH(J515,TeamGroup,0))))</f>
        <v>0</v>
      </c>
      <c r="AT515" s="37">
        <f t="shared" ca="1" si="40"/>
        <v>0</v>
      </c>
      <c r="AU515" s="37">
        <f t="shared" ca="1" si="38"/>
        <v>0</v>
      </c>
    </row>
    <row r="516" spans="1:47" ht="15.75" hidden="1" thickBot="1">
      <c r="A516" s="55">
        <f t="shared" si="36"/>
        <v>511</v>
      </c>
      <c r="B516" s="56" t="str">
        <f t="shared" ca="1" si="37"/>
        <v/>
      </c>
      <c r="C516" s="14"/>
      <c r="D516" s="14"/>
      <c r="E516" s="111"/>
      <c r="F516" s="19"/>
      <c r="G516" s="15"/>
      <c r="H516" s="14"/>
      <c r="I516" s="14"/>
      <c r="J516" s="14"/>
      <c r="K516" s="16"/>
      <c r="L516" s="17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43"/>
      <c r="AQ516" s="37"/>
      <c r="AR516" s="37">
        <f t="shared" si="39"/>
        <v>0</v>
      </c>
      <c r="AS516" s="37">
        <f t="array" aca="1" ref="AS516" ca="1">IF(ISERROR(INDIRECT("SYSGROUP"&amp;MATCH(J516,TeamGroup,0))),0,COUNTA(INDIRECT("SYSGROUP"&amp;MATCH(J516,TeamGroup,0))))</f>
        <v>0</v>
      </c>
      <c r="AT516" s="37">
        <f t="shared" ca="1" si="40"/>
        <v>0</v>
      </c>
      <c r="AU516" s="37">
        <f t="shared" ca="1" si="38"/>
        <v>0</v>
      </c>
    </row>
    <row r="517" spans="1:47" ht="15.75" hidden="1" thickBot="1">
      <c r="A517" s="55">
        <f t="shared" si="36"/>
        <v>512</v>
      </c>
      <c r="B517" s="56" t="str">
        <f t="shared" ca="1" si="37"/>
        <v/>
      </c>
      <c r="C517" s="14"/>
      <c r="D517" s="14"/>
      <c r="E517" s="111"/>
      <c r="F517" s="19"/>
      <c r="G517" s="15"/>
      <c r="H517" s="14"/>
      <c r="I517" s="14"/>
      <c r="J517" s="14"/>
      <c r="K517" s="16"/>
      <c r="L517" s="17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43"/>
      <c r="AQ517" s="37"/>
      <c r="AR517" s="37">
        <f t="shared" si="39"/>
        <v>0</v>
      </c>
      <c r="AS517" s="37">
        <f t="array" aca="1" ref="AS517" ca="1">IF(ISERROR(INDIRECT("SYSGROUP"&amp;MATCH(J517,TeamGroup,0))),0,COUNTA(INDIRECT("SYSGROUP"&amp;MATCH(J517,TeamGroup,0))))</f>
        <v>0</v>
      </c>
      <c r="AT517" s="37">
        <f t="shared" ca="1" si="40"/>
        <v>0</v>
      </c>
      <c r="AU517" s="37">
        <f t="shared" ca="1" si="38"/>
        <v>0</v>
      </c>
    </row>
    <row r="518" spans="1:47" ht="15.75" hidden="1" thickBot="1">
      <c r="A518" s="55">
        <f t="shared" ref="A518:A581" si="41">IF((ROW(A518)-System_BacklogHeadRow-1)&lt;System_TaskCount,ROW(A518)-System_BacklogHeadRow-1,"")</f>
        <v>513</v>
      </c>
      <c r="B518" s="56" t="str">
        <f t="shared" ref="B518:B581" ca="1" si="42">IF(K518&lt;&gt;"",K518-SUM(OFFSET(L518,0,1,1,SprintDuration)),"")</f>
        <v/>
      </c>
      <c r="C518" s="14"/>
      <c r="D518" s="14"/>
      <c r="E518" s="111"/>
      <c r="F518" s="19"/>
      <c r="G518" s="15"/>
      <c r="H518" s="14"/>
      <c r="I518" s="14"/>
      <c r="J518" s="14"/>
      <c r="K518" s="16"/>
      <c r="L518" s="17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43"/>
      <c r="AQ518" s="37"/>
      <c r="AR518" s="37">
        <f t="shared" si="39"/>
        <v>0</v>
      </c>
      <c r="AS518" s="37">
        <f t="array" aca="1" ref="AS518" ca="1">IF(ISERROR(INDIRECT("SYSGROUP"&amp;MATCH(J518,TeamGroup,0))),0,COUNTA(INDIRECT("SYSGROUP"&amp;MATCH(J518,TeamGroup,0))))</f>
        <v>0</v>
      </c>
      <c r="AT518" s="37">
        <f t="shared" ca="1" si="40"/>
        <v>0</v>
      </c>
      <c r="AU518" s="37">
        <f t="shared" ref="AU518:AU581" ca="1" si="43">SUM(OFFSET(L518,0,1,1,SprintDuration))</f>
        <v>0</v>
      </c>
    </row>
    <row r="519" spans="1:47" ht="15.75" hidden="1" thickBot="1">
      <c r="A519" s="55">
        <f t="shared" si="41"/>
        <v>514</v>
      </c>
      <c r="B519" s="56" t="str">
        <f t="shared" ca="1" si="42"/>
        <v/>
      </c>
      <c r="C519" s="14"/>
      <c r="D519" s="14"/>
      <c r="E519" s="111"/>
      <c r="F519" s="19"/>
      <c r="G519" s="15"/>
      <c r="H519" s="14"/>
      <c r="I519" s="14"/>
      <c r="J519" s="14"/>
      <c r="K519" s="16"/>
      <c r="L519" s="17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43"/>
      <c r="AQ519" s="37"/>
      <c r="AR519" s="37">
        <f t="shared" ref="AR519:AR582" si="44">COUNTA(I519)</f>
        <v>0</v>
      </c>
      <c r="AS519" s="37">
        <f t="array" aca="1" ref="AS519" ca="1">IF(ISERROR(INDIRECT("SYSGROUP"&amp;MATCH(J519,TeamGroup,0))),0,COUNTA(INDIRECT("SYSGROUP"&amp;MATCH(J519,TeamGroup,0))))</f>
        <v>0</v>
      </c>
      <c r="AT519" s="37">
        <f t="shared" ref="AT519:AT582" ca="1" si="45">SUM(AR519:AS519)</f>
        <v>0</v>
      </c>
      <c r="AU519" s="37">
        <f t="shared" ca="1" si="43"/>
        <v>0</v>
      </c>
    </row>
    <row r="520" spans="1:47" ht="15.75" hidden="1" thickBot="1">
      <c r="A520" s="55">
        <f t="shared" si="41"/>
        <v>515</v>
      </c>
      <c r="B520" s="56" t="str">
        <f t="shared" ca="1" si="42"/>
        <v/>
      </c>
      <c r="C520" s="14"/>
      <c r="D520" s="14"/>
      <c r="E520" s="111"/>
      <c r="F520" s="19"/>
      <c r="G520" s="15"/>
      <c r="H520" s="14"/>
      <c r="I520" s="14"/>
      <c r="J520" s="14"/>
      <c r="K520" s="16"/>
      <c r="L520" s="17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43"/>
      <c r="AQ520" s="37"/>
      <c r="AR520" s="37">
        <f t="shared" si="44"/>
        <v>0</v>
      </c>
      <c r="AS520" s="37">
        <f t="array" aca="1" ref="AS520" ca="1">IF(ISERROR(INDIRECT("SYSGROUP"&amp;MATCH(J520,TeamGroup,0))),0,COUNTA(INDIRECT("SYSGROUP"&amp;MATCH(J520,TeamGroup,0))))</f>
        <v>0</v>
      </c>
      <c r="AT520" s="37">
        <f t="shared" ca="1" si="45"/>
        <v>0</v>
      </c>
      <c r="AU520" s="37">
        <f t="shared" ca="1" si="43"/>
        <v>0</v>
      </c>
    </row>
    <row r="521" spans="1:47" ht="15.75" hidden="1" thickBot="1">
      <c r="A521" s="55">
        <f t="shared" si="41"/>
        <v>516</v>
      </c>
      <c r="B521" s="56" t="str">
        <f t="shared" ca="1" si="42"/>
        <v/>
      </c>
      <c r="C521" s="14"/>
      <c r="D521" s="14"/>
      <c r="E521" s="111"/>
      <c r="F521" s="19"/>
      <c r="G521" s="15"/>
      <c r="H521" s="14"/>
      <c r="I521" s="14"/>
      <c r="J521" s="14"/>
      <c r="K521" s="16"/>
      <c r="L521" s="17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43"/>
      <c r="AQ521" s="37"/>
      <c r="AR521" s="37">
        <f t="shared" si="44"/>
        <v>0</v>
      </c>
      <c r="AS521" s="37">
        <f t="array" aca="1" ref="AS521" ca="1">IF(ISERROR(INDIRECT("SYSGROUP"&amp;MATCH(J521,TeamGroup,0))),0,COUNTA(INDIRECT("SYSGROUP"&amp;MATCH(J521,TeamGroup,0))))</f>
        <v>0</v>
      </c>
      <c r="AT521" s="37">
        <f t="shared" ca="1" si="45"/>
        <v>0</v>
      </c>
      <c r="AU521" s="37">
        <f t="shared" ca="1" si="43"/>
        <v>0</v>
      </c>
    </row>
    <row r="522" spans="1:47" ht="15.75" hidden="1" thickBot="1">
      <c r="A522" s="55">
        <f t="shared" si="41"/>
        <v>517</v>
      </c>
      <c r="B522" s="56" t="str">
        <f t="shared" ca="1" si="42"/>
        <v/>
      </c>
      <c r="C522" s="14"/>
      <c r="D522" s="14"/>
      <c r="E522" s="111"/>
      <c r="F522" s="19"/>
      <c r="G522" s="15"/>
      <c r="H522" s="14"/>
      <c r="I522" s="14"/>
      <c r="J522" s="14"/>
      <c r="K522" s="16"/>
      <c r="L522" s="17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43"/>
      <c r="AQ522" s="37"/>
      <c r="AR522" s="37">
        <f t="shared" si="44"/>
        <v>0</v>
      </c>
      <c r="AS522" s="37">
        <f t="array" aca="1" ref="AS522" ca="1">IF(ISERROR(INDIRECT("SYSGROUP"&amp;MATCH(J522,TeamGroup,0))),0,COUNTA(INDIRECT("SYSGROUP"&amp;MATCH(J522,TeamGroup,0))))</f>
        <v>0</v>
      </c>
      <c r="AT522" s="37">
        <f t="shared" ca="1" si="45"/>
        <v>0</v>
      </c>
      <c r="AU522" s="37">
        <f t="shared" ca="1" si="43"/>
        <v>0</v>
      </c>
    </row>
    <row r="523" spans="1:47" ht="15.75" hidden="1" thickBot="1">
      <c r="A523" s="55">
        <f t="shared" si="41"/>
        <v>518</v>
      </c>
      <c r="B523" s="56" t="str">
        <f t="shared" ca="1" si="42"/>
        <v/>
      </c>
      <c r="C523" s="14"/>
      <c r="D523" s="14"/>
      <c r="E523" s="111"/>
      <c r="F523" s="19"/>
      <c r="G523" s="15"/>
      <c r="H523" s="14"/>
      <c r="I523" s="14"/>
      <c r="J523" s="14"/>
      <c r="K523" s="16"/>
      <c r="L523" s="17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43"/>
      <c r="AQ523" s="37"/>
      <c r="AR523" s="37">
        <f t="shared" si="44"/>
        <v>0</v>
      </c>
      <c r="AS523" s="37">
        <f t="array" aca="1" ref="AS523" ca="1">IF(ISERROR(INDIRECT("SYSGROUP"&amp;MATCH(J523,TeamGroup,0))),0,COUNTA(INDIRECT("SYSGROUP"&amp;MATCH(J523,TeamGroup,0))))</f>
        <v>0</v>
      </c>
      <c r="AT523" s="37">
        <f t="shared" ca="1" si="45"/>
        <v>0</v>
      </c>
      <c r="AU523" s="37">
        <f t="shared" ca="1" si="43"/>
        <v>0</v>
      </c>
    </row>
    <row r="524" spans="1:47" ht="15.75" hidden="1" thickBot="1">
      <c r="A524" s="55">
        <f t="shared" si="41"/>
        <v>519</v>
      </c>
      <c r="B524" s="56" t="str">
        <f t="shared" ca="1" si="42"/>
        <v/>
      </c>
      <c r="C524" s="14"/>
      <c r="D524" s="14"/>
      <c r="E524" s="111"/>
      <c r="F524" s="19"/>
      <c r="G524" s="15"/>
      <c r="H524" s="14"/>
      <c r="I524" s="14"/>
      <c r="J524" s="14"/>
      <c r="K524" s="16"/>
      <c r="L524" s="17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43"/>
      <c r="AQ524" s="37"/>
      <c r="AR524" s="37">
        <f t="shared" si="44"/>
        <v>0</v>
      </c>
      <c r="AS524" s="37">
        <f t="array" aca="1" ref="AS524" ca="1">IF(ISERROR(INDIRECT("SYSGROUP"&amp;MATCH(J524,TeamGroup,0))),0,COUNTA(INDIRECT("SYSGROUP"&amp;MATCH(J524,TeamGroup,0))))</f>
        <v>0</v>
      </c>
      <c r="AT524" s="37">
        <f t="shared" ca="1" si="45"/>
        <v>0</v>
      </c>
      <c r="AU524" s="37">
        <f t="shared" ca="1" si="43"/>
        <v>0</v>
      </c>
    </row>
    <row r="525" spans="1:47" ht="15.75" hidden="1" thickBot="1">
      <c r="A525" s="55">
        <f t="shared" si="41"/>
        <v>520</v>
      </c>
      <c r="B525" s="56" t="str">
        <f t="shared" ca="1" si="42"/>
        <v/>
      </c>
      <c r="C525" s="14"/>
      <c r="D525" s="14"/>
      <c r="E525" s="111"/>
      <c r="F525" s="19"/>
      <c r="G525" s="15"/>
      <c r="H525" s="14"/>
      <c r="I525" s="14"/>
      <c r="J525" s="14"/>
      <c r="K525" s="16"/>
      <c r="L525" s="17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43"/>
      <c r="AQ525" s="37"/>
      <c r="AR525" s="37">
        <f t="shared" si="44"/>
        <v>0</v>
      </c>
      <c r="AS525" s="37">
        <f t="array" aca="1" ref="AS525" ca="1">IF(ISERROR(INDIRECT("SYSGROUP"&amp;MATCH(J525,TeamGroup,0))),0,COUNTA(INDIRECT("SYSGROUP"&amp;MATCH(J525,TeamGroup,0))))</f>
        <v>0</v>
      </c>
      <c r="AT525" s="37">
        <f t="shared" ca="1" si="45"/>
        <v>0</v>
      </c>
      <c r="AU525" s="37">
        <f t="shared" ca="1" si="43"/>
        <v>0</v>
      </c>
    </row>
    <row r="526" spans="1:47" ht="15.75" hidden="1" thickBot="1">
      <c r="A526" s="55">
        <f t="shared" si="41"/>
        <v>521</v>
      </c>
      <c r="B526" s="56" t="str">
        <f t="shared" ca="1" si="42"/>
        <v/>
      </c>
      <c r="C526" s="14"/>
      <c r="D526" s="14"/>
      <c r="E526" s="111"/>
      <c r="F526" s="19"/>
      <c r="G526" s="15"/>
      <c r="H526" s="14"/>
      <c r="I526" s="14"/>
      <c r="J526" s="14"/>
      <c r="K526" s="16"/>
      <c r="L526" s="17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43"/>
      <c r="AQ526" s="37"/>
      <c r="AR526" s="37">
        <f t="shared" si="44"/>
        <v>0</v>
      </c>
      <c r="AS526" s="37">
        <f t="array" aca="1" ref="AS526" ca="1">IF(ISERROR(INDIRECT("SYSGROUP"&amp;MATCH(J526,TeamGroup,0))),0,COUNTA(INDIRECT("SYSGROUP"&amp;MATCH(J526,TeamGroup,0))))</f>
        <v>0</v>
      </c>
      <c r="AT526" s="37">
        <f t="shared" ca="1" si="45"/>
        <v>0</v>
      </c>
      <c r="AU526" s="37">
        <f t="shared" ca="1" si="43"/>
        <v>0</v>
      </c>
    </row>
    <row r="527" spans="1:47" ht="15.75" hidden="1" thickBot="1">
      <c r="A527" s="55">
        <f t="shared" si="41"/>
        <v>522</v>
      </c>
      <c r="B527" s="56" t="str">
        <f t="shared" ca="1" si="42"/>
        <v/>
      </c>
      <c r="C527" s="14"/>
      <c r="D527" s="14"/>
      <c r="E527" s="111"/>
      <c r="F527" s="19"/>
      <c r="G527" s="15"/>
      <c r="H527" s="14"/>
      <c r="I527" s="14"/>
      <c r="J527" s="14"/>
      <c r="K527" s="16"/>
      <c r="L527" s="17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43"/>
      <c r="AQ527" s="37"/>
      <c r="AR527" s="37">
        <f t="shared" si="44"/>
        <v>0</v>
      </c>
      <c r="AS527" s="37">
        <f t="array" aca="1" ref="AS527" ca="1">IF(ISERROR(INDIRECT("SYSGROUP"&amp;MATCH(J527,TeamGroup,0))),0,COUNTA(INDIRECT("SYSGROUP"&amp;MATCH(J527,TeamGroup,0))))</f>
        <v>0</v>
      </c>
      <c r="AT527" s="37">
        <f t="shared" ca="1" si="45"/>
        <v>0</v>
      </c>
      <c r="AU527" s="37">
        <f t="shared" ca="1" si="43"/>
        <v>0</v>
      </c>
    </row>
    <row r="528" spans="1:47" ht="15.75" hidden="1" thickBot="1">
      <c r="A528" s="55">
        <f t="shared" si="41"/>
        <v>523</v>
      </c>
      <c r="B528" s="56" t="str">
        <f t="shared" ca="1" si="42"/>
        <v/>
      </c>
      <c r="C528" s="14"/>
      <c r="D528" s="14"/>
      <c r="E528" s="111"/>
      <c r="F528" s="19"/>
      <c r="G528" s="15"/>
      <c r="H528" s="14"/>
      <c r="I528" s="14"/>
      <c r="J528" s="14"/>
      <c r="K528" s="16"/>
      <c r="L528" s="17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43"/>
      <c r="AQ528" s="37"/>
      <c r="AR528" s="37">
        <f t="shared" si="44"/>
        <v>0</v>
      </c>
      <c r="AS528" s="37">
        <f t="array" aca="1" ref="AS528" ca="1">IF(ISERROR(INDIRECT("SYSGROUP"&amp;MATCH(J528,TeamGroup,0))),0,COUNTA(INDIRECT("SYSGROUP"&amp;MATCH(J528,TeamGroup,0))))</f>
        <v>0</v>
      </c>
      <c r="AT528" s="37">
        <f t="shared" ca="1" si="45"/>
        <v>0</v>
      </c>
      <c r="AU528" s="37">
        <f t="shared" ca="1" si="43"/>
        <v>0</v>
      </c>
    </row>
    <row r="529" spans="1:47" ht="15.75" hidden="1" thickBot="1">
      <c r="A529" s="55">
        <f t="shared" si="41"/>
        <v>524</v>
      </c>
      <c r="B529" s="56" t="str">
        <f t="shared" ca="1" si="42"/>
        <v/>
      </c>
      <c r="C529" s="14"/>
      <c r="D529" s="14"/>
      <c r="E529" s="111"/>
      <c r="F529" s="19"/>
      <c r="G529" s="15"/>
      <c r="H529" s="14"/>
      <c r="I529" s="14"/>
      <c r="J529" s="14"/>
      <c r="K529" s="16"/>
      <c r="L529" s="17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43"/>
      <c r="AQ529" s="37"/>
      <c r="AR529" s="37">
        <f t="shared" si="44"/>
        <v>0</v>
      </c>
      <c r="AS529" s="37">
        <f t="array" aca="1" ref="AS529" ca="1">IF(ISERROR(INDIRECT("SYSGROUP"&amp;MATCH(J529,TeamGroup,0))),0,COUNTA(INDIRECT("SYSGROUP"&amp;MATCH(J529,TeamGroup,0))))</f>
        <v>0</v>
      </c>
      <c r="AT529" s="37">
        <f t="shared" ca="1" si="45"/>
        <v>0</v>
      </c>
      <c r="AU529" s="37">
        <f t="shared" ca="1" si="43"/>
        <v>0</v>
      </c>
    </row>
    <row r="530" spans="1:47" ht="15.75" hidden="1" thickBot="1">
      <c r="A530" s="55">
        <f t="shared" si="41"/>
        <v>525</v>
      </c>
      <c r="B530" s="56" t="str">
        <f t="shared" ca="1" si="42"/>
        <v/>
      </c>
      <c r="C530" s="14"/>
      <c r="D530" s="14"/>
      <c r="E530" s="111"/>
      <c r="F530" s="19"/>
      <c r="G530" s="15"/>
      <c r="H530" s="14"/>
      <c r="I530" s="14"/>
      <c r="J530" s="14"/>
      <c r="K530" s="16"/>
      <c r="L530" s="17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43"/>
      <c r="AQ530" s="37"/>
      <c r="AR530" s="37">
        <f t="shared" si="44"/>
        <v>0</v>
      </c>
      <c r="AS530" s="37">
        <f t="array" aca="1" ref="AS530" ca="1">IF(ISERROR(INDIRECT("SYSGROUP"&amp;MATCH(J530,TeamGroup,0))),0,COUNTA(INDIRECT("SYSGROUP"&amp;MATCH(J530,TeamGroup,0))))</f>
        <v>0</v>
      </c>
      <c r="AT530" s="37">
        <f t="shared" ca="1" si="45"/>
        <v>0</v>
      </c>
      <c r="AU530" s="37">
        <f t="shared" ca="1" si="43"/>
        <v>0</v>
      </c>
    </row>
    <row r="531" spans="1:47" ht="15.75" hidden="1" thickBot="1">
      <c r="A531" s="55">
        <f t="shared" si="41"/>
        <v>526</v>
      </c>
      <c r="B531" s="56" t="str">
        <f t="shared" ca="1" si="42"/>
        <v/>
      </c>
      <c r="C531" s="14"/>
      <c r="D531" s="14"/>
      <c r="E531" s="111"/>
      <c r="F531" s="19"/>
      <c r="G531" s="15"/>
      <c r="H531" s="14"/>
      <c r="I531" s="14"/>
      <c r="J531" s="14"/>
      <c r="K531" s="16"/>
      <c r="L531" s="17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43"/>
      <c r="AQ531" s="37"/>
      <c r="AR531" s="37">
        <f t="shared" si="44"/>
        <v>0</v>
      </c>
      <c r="AS531" s="37">
        <f t="array" aca="1" ref="AS531" ca="1">IF(ISERROR(INDIRECT("SYSGROUP"&amp;MATCH(J531,TeamGroup,0))),0,COUNTA(INDIRECT("SYSGROUP"&amp;MATCH(J531,TeamGroup,0))))</f>
        <v>0</v>
      </c>
      <c r="AT531" s="37">
        <f t="shared" ca="1" si="45"/>
        <v>0</v>
      </c>
      <c r="AU531" s="37">
        <f t="shared" ca="1" si="43"/>
        <v>0</v>
      </c>
    </row>
    <row r="532" spans="1:47" ht="15.75" hidden="1" thickBot="1">
      <c r="A532" s="55">
        <f t="shared" si="41"/>
        <v>527</v>
      </c>
      <c r="B532" s="56" t="str">
        <f t="shared" ca="1" si="42"/>
        <v/>
      </c>
      <c r="C532" s="14"/>
      <c r="D532" s="14"/>
      <c r="E532" s="111"/>
      <c r="F532" s="19"/>
      <c r="G532" s="15"/>
      <c r="H532" s="14"/>
      <c r="I532" s="14"/>
      <c r="J532" s="14"/>
      <c r="K532" s="16"/>
      <c r="L532" s="17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43"/>
      <c r="AQ532" s="37"/>
      <c r="AR532" s="37">
        <f t="shared" si="44"/>
        <v>0</v>
      </c>
      <c r="AS532" s="37">
        <f t="array" aca="1" ref="AS532" ca="1">IF(ISERROR(INDIRECT("SYSGROUP"&amp;MATCH(J532,TeamGroup,0))),0,COUNTA(INDIRECT("SYSGROUP"&amp;MATCH(J532,TeamGroup,0))))</f>
        <v>0</v>
      </c>
      <c r="AT532" s="37">
        <f t="shared" ca="1" si="45"/>
        <v>0</v>
      </c>
      <c r="AU532" s="37">
        <f t="shared" ca="1" si="43"/>
        <v>0</v>
      </c>
    </row>
    <row r="533" spans="1:47" ht="15.75" hidden="1" thickBot="1">
      <c r="A533" s="55">
        <f t="shared" si="41"/>
        <v>528</v>
      </c>
      <c r="B533" s="56" t="str">
        <f t="shared" ca="1" si="42"/>
        <v/>
      </c>
      <c r="C533" s="14"/>
      <c r="D533" s="14"/>
      <c r="E533" s="111"/>
      <c r="F533" s="19"/>
      <c r="G533" s="15"/>
      <c r="H533" s="14"/>
      <c r="I533" s="14"/>
      <c r="J533" s="14"/>
      <c r="K533" s="16"/>
      <c r="L533" s="17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43"/>
      <c r="AQ533" s="37"/>
      <c r="AR533" s="37">
        <f t="shared" si="44"/>
        <v>0</v>
      </c>
      <c r="AS533" s="37">
        <f t="array" aca="1" ref="AS533" ca="1">IF(ISERROR(INDIRECT("SYSGROUP"&amp;MATCH(J533,TeamGroup,0))),0,COUNTA(INDIRECT("SYSGROUP"&amp;MATCH(J533,TeamGroup,0))))</f>
        <v>0</v>
      </c>
      <c r="AT533" s="37">
        <f t="shared" ca="1" si="45"/>
        <v>0</v>
      </c>
      <c r="AU533" s="37">
        <f t="shared" ca="1" si="43"/>
        <v>0</v>
      </c>
    </row>
    <row r="534" spans="1:47" ht="15.75" hidden="1" thickBot="1">
      <c r="A534" s="55">
        <f t="shared" si="41"/>
        <v>529</v>
      </c>
      <c r="B534" s="56" t="str">
        <f t="shared" ca="1" si="42"/>
        <v/>
      </c>
      <c r="C534" s="14"/>
      <c r="D534" s="14"/>
      <c r="E534" s="111"/>
      <c r="F534" s="19"/>
      <c r="G534" s="15"/>
      <c r="H534" s="14"/>
      <c r="I534" s="14"/>
      <c r="J534" s="14"/>
      <c r="K534" s="16"/>
      <c r="L534" s="17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43"/>
      <c r="AQ534" s="37"/>
      <c r="AR534" s="37">
        <f t="shared" si="44"/>
        <v>0</v>
      </c>
      <c r="AS534" s="37">
        <f t="array" aca="1" ref="AS534" ca="1">IF(ISERROR(INDIRECT("SYSGROUP"&amp;MATCH(J534,TeamGroup,0))),0,COUNTA(INDIRECT("SYSGROUP"&amp;MATCH(J534,TeamGroup,0))))</f>
        <v>0</v>
      </c>
      <c r="AT534" s="37">
        <f t="shared" ca="1" si="45"/>
        <v>0</v>
      </c>
      <c r="AU534" s="37">
        <f t="shared" ca="1" si="43"/>
        <v>0</v>
      </c>
    </row>
    <row r="535" spans="1:47" ht="15.75" hidden="1" thickBot="1">
      <c r="A535" s="55">
        <f t="shared" si="41"/>
        <v>530</v>
      </c>
      <c r="B535" s="56" t="str">
        <f t="shared" ca="1" si="42"/>
        <v/>
      </c>
      <c r="C535" s="14"/>
      <c r="D535" s="14"/>
      <c r="E535" s="111"/>
      <c r="F535" s="19"/>
      <c r="G535" s="15"/>
      <c r="H535" s="14"/>
      <c r="I535" s="14"/>
      <c r="J535" s="14"/>
      <c r="K535" s="16"/>
      <c r="L535" s="17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43"/>
      <c r="AQ535" s="37"/>
      <c r="AR535" s="37">
        <f t="shared" si="44"/>
        <v>0</v>
      </c>
      <c r="AS535" s="37">
        <f t="array" aca="1" ref="AS535" ca="1">IF(ISERROR(INDIRECT("SYSGROUP"&amp;MATCH(J535,TeamGroup,0))),0,COUNTA(INDIRECT("SYSGROUP"&amp;MATCH(J535,TeamGroup,0))))</f>
        <v>0</v>
      </c>
      <c r="AT535" s="37">
        <f t="shared" ca="1" si="45"/>
        <v>0</v>
      </c>
      <c r="AU535" s="37">
        <f t="shared" ca="1" si="43"/>
        <v>0</v>
      </c>
    </row>
    <row r="536" spans="1:47" ht="15.75" hidden="1" thickBot="1">
      <c r="A536" s="55">
        <f t="shared" si="41"/>
        <v>531</v>
      </c>
      <c r="B536" s="56" t="str">
        <f t="shared" ca="1" si="42"/>
        <v/>
      </c>
      <c r="C536" s="14"/>
      <c r="D536" s="14"/>
      <c r="E536" s="111"/>
      <c r="F536" s="19"/>
      <c r="G536" s="15"/>
      <c r="H536" s="14"/>
      <c r="I536" s="14"/>
      <c r="J536" s="14"/>
      <c r="K536" s="16"/>
      <c r="L536" s="17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43"/>
      <c r="AQ536" s="37"/>
      <c r="AR536" s="37">
        <f t="shared" si="44"/>
        <v>0</v>
      </c>
      <c r="AS536" s="37">
        <f t="array" aca="1" ref="AS536" ca="1">IF(ISERROR(INDIRECT("SYSGROUP"&amp;MATCH(J536,TeamGroup,0))),0,COUNTA(INDIRECT("SYSGROUP"&amp;MATCH(J536,TeamGroup,0))))</f>
        <v>0</v>
      </c>
      <c r="AT536" s="37">
        <f t="shared" ca="1" si="45"/>
        <v>0</v>
      </c>
      <c r="AU536" s="37">
        <f t="shared" ca="1" si="43"/>
        <v>0</v>
      </c>
    </row>
    <row r="537" spans="1:47" ht="15.75" hidden="1" thickBot="1">
      <c r="A537" s="55">
        <f t="shared" si="41"/>
        <v>532</v>
      </c>
      <c r="B537" s="56" t="str">
        <f t="shared" ca="1" si="42"/>
        <v/>
      </c>
      <c r="C537" s="14"/>
      <c r="D537" s="14"/>
      <c r="E537" s="111"/>
      <c r="F537" s="19"/>
      <c r="G537" s="15"/>
      <c r="H537" s="14"/>
      <c r="I537" s="14"/>
      <c r="J537" s="14"/>
      <c r="K537" s="16"/>
      <c r="L537" s="17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43"/>
      <c r="AQ537" s="37"/>
      <c r="AR537" s="37">
        <f t="shared" si="44"/>
        <v>0</v>
      </c>
      <c r="AS537" s="37">
        <f t="array" aca="1" ref="AS537" ca="1">IF(ISERROR(INDIRECT("SYSGROUP"&amp;MATCH(J537,TeamGroup,0))),0,COUNTA(INDIRECT("SYSGROUP"&amp;MATCH(J537,TeamGroup,0))))</f>
        <v>0</v>
      </c>
      <c r="AT537" s="37">
        <f t="shared" ca="1" si="45"/>
        <v>0</v>
      </c>
      <c r="AU537" s="37">
        <f t="shared" ca="1" si="43"/>
        <v>0</v>
      </c>
    </row>
    <row r="538" spans="1:47" ht="15.75" hidden="1" thickBot="1">
      <c r="A538" s="55">
        <f t="shared" si="41"/>
        <v>533</v>
      </c>
      <c r="B538" s="56" t="str">
        <f t="shared" ca="1" si="42"/>
        <v/>
      </c>
      <c r="C538" s="14"/>
      <c r="D538" s="14"/>
      <c r="E538" s="111"/>
      <c r="F538" s="19"/>
      <c r="G538" s="15"/>
      <c r="H538" s="14"/>
      <c r="I538" s="14"/>
      <c r="J538" s="14"/>
      <c r="K538" s="16"/>
      <c r="L538" s="17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43"/>
      <c r="AQ538" s="37"/>
      <c r="AR538" s="37">
        <f t="shared" si="44"/>
        <v>0</v>
      </c>
      <c r="AS538" s="37">
        <f t="array" aca="1" ref="AS538" ca="1">IF(ISERROR(INDIRECT("SYSGROUP"&amp;MATCH(J538,TeamGroup,0))),0,COUNTA(INDIRECT("SYSGROUP"&amp;MATCH(J538,TeamGroup,0))))</f>
        <v>0</v>
      </c>
      <c r="AT538" s="37">
        <f t="shared" ca="1" si="45"/>
        <v>0</v>
      </c>
      <c r="AU538" s="37">
        <f t="shared" ca="1" si="43"/>
        <v>0</v>
      </c>
    </row>
    <row r="539" spans="1:47" ht="15.75" hidden="1" thickBot="1">
      <c r="A539" s="55">
        <f t="shared" si="41"/>
        <v>534</v>
      </c>
      <c r="B539" s="56" t="str">
        <f t="shared" ca="1" si="42"/>
        <v/>
      </c>
      <c r="C539" s="14"/>
      <c r="D539" s="14"/>
      <c r="E539" s="111"/>
      <c r="F539" s="19"/>
      <c r="G539" s="15"/>
      <c r="H539" s="14"/>
      <c r="I539" s="14"/>
      <c r="J539" s="14"/>
      <c r="K539" s="16"/>
      <c r="L539" s="17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43"/>
      <c r="AQ539" s="37"/>
      <c r="AR539" s="37">
        <f t="shared" si="44"/>
        <v>0</v>
      </c>
      <c r="AS539" s="37">
        <f t="array" aca="1" ref="AS539" ca="1">IF(ISERROR(INDIRECT("SYSGROUP"&amp;MATCH(J539,TeamGroup,0))),0,COUNTA(INDIRECT("SYSGROUP"&amp;MATCH(J539,TeamGroup,0))))</f>
        <v>0</v>
      </c>
      <c r="AT539" s="37">
        <f t="shared" ca="1" si="45"/>
        <v>0</v>
      </c>
      <c r="AU539" s="37">
        <f t="shared" ca="1" si="43"/>
        <v>0</v>
      </c>
    </row>
    <row r="540" spans="1:47" ht="15.75" hidden="1" thickBot="1">
      <c r="A540" s="55">
        <f t="shared" si="41"/>
        <v>535</v>
      </c>
      <c r="B540" s="56" t="str">
        <f t="shared" ca="1" si="42"/>
        <v/>
      </c>
      <c r="C540" s="14"/>
      <c r="D540" s="14"/>
      <c r="E540" s="111"/>
      <c r="F540" s="19"/>
      <c r="G540" s="15"/>
      <c r="H540" s="14"/>
      <c r="I540" s="14"/>
      <c r="J540" s="14"/>
      <c r="K540" s="16"/>
      <c r="L540" s="17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43"/>
      <c r="AQ540" s="37"/>
      <c r="AR540" s="37">
        <f t="shared" si="44"/>
        <v>0</v>
      </c>
      <c r="AS540" s="37">
        <f t="array" aca="1" ref="AS540" ca="1">IF(ISERROR(INDIRECT("SYSGROUP"&amp;MATCH(J540,TeamGroup,0))),0,COUNTA(INDIRECT("SYSGROUP"&amp;MATCH(J540,TeamGroup,0))))</f>
        <v>0</v>
      </c>
      <c r="AT540" s="37">
        <f t="shared" ca="1" si="45"/>
        <v>0</v>
      </c>
      <c r="AU540" s="37">
        <f t="shared" ca="1" si="43"/>
        <v>0</v>
      </c>
    </row>
    <row r="541" spans="1:47" ht="15.75" hidden="1" thickBot="1">
      <c r="A541" s="55">
        <f t="shared" si="41"/>
        <v>536</v>
      </c>
      <c r="B541" s="56" t="str">
        <f t="shared" ca="1" si="42"/>
        <v/>
      </c>
      <c r="C541" s="14"/>
      <c r="D541" s="14"/>
      <c r="E541" s="111"/>
      <c r="F541" s="19"/>
      <c r="G541" s="15"/>
      <c r="H541" s="14"/>
      <c r="I541" s="14"/>
      <c r="J541" s="14"/>
      <c r="K541" s="16"/>
      <c r="L541" s="17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43"/>
      <c r="AQ541" s="37"/>
      <c r="AR541" s="37">
        <f t="shared" si="44"/>
        <v>0</v>
      </c>
      <c r="AS541" s="37">
        <f t="array" aca="1" ref="AS541" ca="1">IF(ISERROR(INDIRECT("SYSGROUP"&amp;MATCH(J541,TeamGroup,0))),0,COUNTA(INDIRECT("SYSGROUP"&amp;MATCH(J541,TeamGroup,0))))</f>
        <v>0</v>
      </c>
      <c r="AT541" s="37">
        <f t="shared" ca="1" si="45"/>
        <v>0</v>
      </c>
      <c r="AU541" s="37">
        <f t="shared" ca="1" si="43"/>
        <v>0</v>
      </c>
    </row>
    <row r="542" spans="1:47" ht="15.75" hidden="1" thickBot="1">
      <c r="A542" s="55">
        <f t="shared" si="41"/>
        <v>537</v>
      </c>
      <c r="B542" s="56" t="str">
        <f t="shared" ca="1" si="42"/>
        <v/>
      </c>
      <c r="C542" s="14"/>
      <c r="D542" s="14"/>
      <c r="E542" s="111"/>
      <c r="F542" s="19"/>
      <c r="G542" s="15"/>
      <c r="H542" s="14"/>
      <c r="I542" s="14"/>
      <c r="J542" s="14"/>
      <c r="K542" s="16"/>
      <c r="L542" s="17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43"/>
      <c r="AQ542" s="37"/>
      <c r="AR542" s="37">
        <f t="shared" si="44"/>
        <v>0</v>
      </c>
      <c r="AS542" s="37">
        <f t="array" aca="1" ref="AS542" ca="1">IF(ISERROR(INDIRECT("SYSGROUP"&amp;MATCH(J542,TeamGroup,0))),0,COUNTA(INDIRECT("SYSGROUP"&amp;MATCH(J542,TeamGroup,0))))</f>
        <v>0</v>
      </c>
      <c r="AT542" s="37">
        <f t="shared" ca="1" si="45"/>
        <v>0</v>
      </c>
      <c r="AU542" s="37">
        <f t="shared" ca="1" si="43"/>
        <v>0</v>
      </c>
    </row>
    <row r="543" spans="1:47" ht="15.75" hidden="1" thickBot="1">
      <c r="A543" s="55">
        <f t="shared" si="41"/>
        <v>538</v>
      </c>
      <c r="B543" s="56" t="str">
        <f t="shared" ca="1" si="42"/>
        <v/>
      </c>
      <c r="C543" s="14"/>
      <c r="D543" s="14"/>
      <c r="E543" s="111"/>
      <c r="F543" s="19"/>
      <c r="G543" s="15"/>
      <c r="H543" s="14"/>
      <c r="I543" s="14"/>
      <c r="J543" s="14"/>
      <c r="K543" s="16"/>
      <c r="L543" s="17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43"/>
      <c r="AQ543" s="37"/>
      <c r="AR543" s="37">
        <f t="shared" si="44"/>
        <v>0</v>
      </c>
      <c r="AS543" s="37">
        <f t="array" aca="1" ref="AS543" ca="1">IF(ISERROR(INDIRECT("SYSGROUP"&amp;MATCH(J543,TeamGroup,0))),0,COUNTA(INDIRECT("SYSGROUP"&amp;MATCH(J543,TeamGroup,0))))</f>
        <v>0</v>
      </c>
      <c r="AT543" s="37">
        <f t="shared" ca="1" si="45"/>
        <v>0</v>
      </c>
      <c r="AU543" s="37">
        <f t="shared" ca="1" si="43"/>
        <v>0</v>
      </c>
    </row>
    <row r="544" spans="1:47" ht="15.75" hidden="1" thickBot="1">
      <c r="A544" s="55">
        <f t="shared" si="41"/>
        <v>539</v>
      </c>
      <c r="B544" s="56" t="str">
        <f t="shared" ca="1" si="42"/>
        <v/>
      </c>
      <c r="C544" s="14"/>
      <c r="D544" s="14"/>
      <c r="E544" s="111"/>
      <c r="F544" s="19"/>
      <c r="G544" s="15"/>
      <c r="H544" s="14"/>
      <c r="I544" s="14"/>
      <c r="J544" s="14"/>
      <c r="K544" s="16"/>
      <c r="L544" s="17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43"/>
      <c r="AQ544" s="37"/>
      <c r="AR544" s="37">
        <f t="shared" si="44"/>
        <v>0</v>
      </c>
      <c r="AS544" s="37">
        <f t="array" aca="1" ref="AS544" ca="1">IF(ISERROR(INDIRECT("SYSGROUP"&amp;MATCH(J544,TeamGroup,0))),0,COUNTA(INDIRECT("SYSGROUP"&amp;MATCH(J544,TeamGroup,0))))</f>
        <v>0</v>
      </c>
      <c r="AT544" s="37">
        <f t="shared" ca="1" si="45"/>
        <v>0</v>
      </c>
      <c r="AU544" s="37">
        <f t="shared" ca="1" si="43"/>
        <v>0</v>
      </c>
    </row>
    <row r="545" spans="1:47" ht="15.75" hidden="1" thickBot="1">
      <c r="A545" s="55">
        <f t="shared" si="41"/>
        <v>540</v>
      </c>
      <c r="B545" s="56" t="str">
        <f t="shared" ca="1" si="42"/>
        <v/>
      </c>
      <c r="C545" s="14"/>
      <c r="D545" s="14"/>
      <c r="E545" s="111"/>
      <c r="F545" s="19"/>
      <c r="G545" s="15"/>
      <c r="H545" s="14"/>
      <c r="I545" s="14"/>
      <c r="J545" s="14"/>
      <c r="K545" s="16"/>
      <c r="L545" s="17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43"/>
      <c r="AQ545" s="37"/>
      <c r="AR545" s="37">
        <f t="shared" si="44"/>
        <v>0</v>
      </c>
      <c r="AS545" s="37">
        <f t="array" aca="1" ref="AS545" ca="1">IF(ISERROR(INDIRECT("SYSGROUP"&amp;MATCH(J545,TeamGroup,0))),0,COUNTA(INDIRECT("SYSGROUP"&amp;MATCH(J545,TeamGroup,0))))</f>
        <v>0</v>
      </c>
      <c r="AT545" s="37">
        <f t="shared" ca="1" si="45"/>
        <v>0</v>
      </c>
      <c r="AU545" s="37">
        <f t="shared" ca="1" si="43"/>
        <v>0</v>
      </c>
    </row>
    <row r="546" spans="1:47" ht="15.75" hidden="1" thickBot="1">
      <c r="A546" s="55">
        <f t="shared" si="41"/>
        <v>541</v>
      </c>
      <c r="B546" s="56" t="str">
        <f t="shared" ca="1" si="42"/>
        <v/>
      </c>
      <c r="C546" s="14"/>
      <c r="D546" s="14"/>
      <c r="E546" s="111"/>
      <c r="F546" s="19"/>
      <c r="G546" s="15"/>
      <c r="H546" s="14"/>
      <c r="I546" s="14"/>
      <c r="J546" s="14"/>
      <c r="K546" s="16"/>
      <c r="L546" s="17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43"/>
      <c r="AQ546" s="37"/>
      <c r="AR546" s="37">
        <f t="shared" si="44"/>
        <v>0</v>
      </c>
      <c r="AS546" s="37">
        <f t="array" aca="1" ref="AS546" ca="1">IF(ISERROR(INDIRECT("SYSGROUP"&amp;MATCH(J546,TeamGroup,0))),0,COUNTA(INDIRECT("SYSGROUP"&amp;MATCH(J546,TeamGroup,0))))</f>
        <v>0</v>
      </c>
      <c r="AT546" s="37">
        <f t="shared" ca="1" si="45"/>
        <v>0</v>
      </c>
      <c r="AU546" s="37">
        <f t="shared" ca="1" si="43"/>
        <v>0</v>
      </c>
    </row>
    <row r="547" spans="1:47" ht="15.75" hidden="1" thickBot="1">
      <c r="A547" s="55">
        <f t="shared" si="41"/>
        <v>542</v>
      </c>
      <c r="B547" s="56" t="str">
        <f t="shared" ca="1" si="42"/>
        <v/>
      </c>
      <c r="C547" s="14"/>
      <c r="D547" s="14"/>
      <c r="E547" s="111"/>
      <c r="F547" s="19"/>
      <c r="G547" s="15"/>
      <c r="H547" s="14"/>
      <c r="I547" s="14"/>
      <c r="J547" s="14"/>
      <c r="K547" s="16"/>
      <c r="L547" s="17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43"/>
      <c r="AQ547" s="37"/>
      <c r="AR547" s="37">
        <f t="shared" si="44"/>
        <v>0</v>
      </c>
      <c r="AS547" s="37">
        <f t="array" aca="1" ref="AS547" ca="1">IF(ISERROR(INDIRECT("SYSGROUP"&amp;MATCH(J547,TeamGroup,0))),0,COUNTA(INDIRECT("SYSGROUP"&amp;MATCH(J547,TeamGroup,0))))</f>
        <v>0</v>
      </c>
      <c r="AT547" s="37">
        <f t="shared" ca="1" si="45"/>
        <v>0</v>
      </c>
      <c r="AU547" s="37">
        <f t="shared" ca="1" si="43"/>
        <v>0</v>
      </c>
    </row>
    <row r="548" spans="1:47" ht="15.75" hidden="1" thickBot="1">
      <c r="A548" s="55">
        <f t="shared" si="41"/>
        <v>543</v>
      </c>
      <c r="B548" s="56" t="str">
        <f t="shared" ca="1" si="42"/>
        <v/>
      </c>
      <c r="C548" s="14"/>
      <c r="D548" s="14"/>
      <c r="E548" s="111"/>
      <c r="F548" s="19"/>
      <c r="G548" s="15"/>
      <c r="H548" s="14"/>
      <c r="I548" s="14"/>
      <c r="J548" s="14"/>
      <c r="K548" s="16"/>
      <c r="L548" s="17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43"/>
      <c r="AQ548" s="37"/>
      <c r="AR548" s="37">
        <f t="shared" si="44"/>
        <v>0</v>
      </c>
      <c r="AS548" s="37">
        <f t="array" aca="1" ref="AS548" ca="1">IF(ISERROR(INDIRECT("SYSGROUP"&amp;MATCH(J548,TeamGroup,0))),0,COUNTA(INDIRECT("SYSGROUP"&amp;MATCH(J548,TeamGroup,0))))</f>
        <v>0</v>
      </c>
      <c r="AT548" s="37">
        <f t="shared" ca="1" si="45"/>
        <v>0</v>
      </c>
      <c r="AU548" s="37">
        <f t="shared" ca="1" si="43"/>
        <v>0</v>
      </c>
    </row>
    <row r="549" spans="1:47" ht="15.75" hidden="1" thickBot="1">
      <c r="A549" s="55">
        <f t="shared" si="41"/>
        <v>544</v>
      </c>
      <c r="B549" s="56" t="str">
        <f t="shared" ca="1" si="42"/>
        <v/>
      </c>
      <c r="C549" s="14"/>
      <c r="D549" s="14"/>
      <c r="E549" s="111"/>
      <c r="F549" s="19"/>
      <c r="G549" s="15"/>
      <c r="H549" s="14"/>
      <c r="I549" s="14"/>
      <c r="J549" s="14"/>
      <c r="K549" s="16"/>
      <c r="L549" s="17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43"/>
      <c r="AQ549" s="37"/>
      <c r="AR549" s="37">
        <f t="shared" si="44"/>
        <v>0</v>
      </c>
      <c r="AS549" s="37">
        <f t="array" aca="1" ref="AS549" ca="1">IF(ISERROR(INDIRECT("SYSGROUP"&amp;MATCH(J549,TeamGroup,0))),0,COUNTA(INDIRECT("SYSGROUP"&amp;MATCH(J549,TeamGroup,0))))</f>
        <v>0</v>
      </c>
      <c r="AT549" s="37">
        <f t="shared" ca="1" si="45"/>
        <v>0</v>
      </c>
      <c r="AU549" s="37">
        <f t="shared" ca="1" si="43"/>
        <v>0</v>
      </c>
    </row>
    <row r="550" spans="1:47" ht="15.75" hidden="1" thickBot="1">
      <c r="A550" s="55">
        <f t="shared" si="41"/>
        <v>545</v>
      </c>
      <c r="B550" s="56" t="str">
        <f t="shared" ca="1" si="42"/>
        <v/>
      </c>
      <c r="C550" s="14"/>
      <c r="D550" s="14"/>
      <c r="E550" s="111"/>
      <c r="F550" s="19"/>
      <c r="G550" s="15"/>
      <c r="H550" s="14"/>
      <c r="I550" s="14"/>
      <c r="J550" s="14"/>
      <c r="K550" s="16"/>
      <c r="L550" s="17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43"/>
      <c r="AQ550" s="37"/>
      <c r="AR550" s="37">
        <f t="shared" si="44"/>
        <v>0</v>
      </c>
      <c r="AS550" s="37">
        <f t="array" aca="1" ref="AS550" ca="1">IF(ISERROR(INDIRECT("SYSGROUP"&amp;MATCH(J550,TeamGroup,0))),0,COUNTA(INDIRECT("SYSGROUP"&amp;MATCH(J550,TeamGroup,0))))</f>
        <v>0</v>
      </c>
      <c r="AT550" s="37">
        <f t="shared" ca="1" si="45"/>
        <v>0</v>
      </c>
      <c r="AU550" s="37">
        <f t="shared" ca="1" si="43"/>
        <v>0</v>
      </c>
    </row>
    <row r="551" spans="1:47" ht="15.75" hidden="1" thickBot="1">
      <c r="A551" s="55">
        <f t="shared" si="41"/>
        <v>546</v>
      </c>
      <c r="B551" s="56" t="str">
        <f t="shared" ca="1" si="42"/>
        <v/>
      </c>
      <c r="C551" s="14"/>
      <c r="D551" s="14"/>
      <c r="E551" s="111"/>
      <c r="F551" s="19"/>
      <c r="G551" s="15"/>
      <c r="H551" s="14"/>
      <c r="I551" s="14"/>
      <c r="J551" s="14"/>
      <c r="K551" s="16"/>
      <c r="L551" s="17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43"/>
      <c r="AQ551" s="37"/>
      <c r="AR551" s="37">
        <f t="shared" si="44"/>
        <v>0</v>
      </c>
      <c r="AS551" s="37">
        <f t="array" aca="1" ref="AS551" ca="1">IF(ISERROR(INDIRECT("SYSGROUP"&amp;MATCH(J551,TeamGroup,0))),0,COUNTA(INDIRECT("SYSGROUP"&amp;MATCH(J551,TeamGroup,0))))</f>
        <v>0</v>
      </c>
      <c r="AT551" s="37">
        <f t="shared" ca="1" si="45"/>
        <v>0</v>
      </c>
      <c r="AU551" s="37">
        <f t="shared" ca="1" si="43"/>
        <v>0</v>
      </c>
    </row>
    <row r="552" spans="1:47" ht="15.75" hidden="1" thickBot="1">
      <c r="A552" s="55">
        <f t="shared" si="41"/>
        <v>547</v>
      </c>
      <c r="B552" s="56" t="str">
        <f t="shared" ca="1" si="42"/>
        <v/>
      </c>
      <c r="C552" s="14"/>
      <c r="D552" s="14"/>
      <c r="E552" s="111"/>
      <c r="F552" s="19"/>
      <c r="G552" s="15"/>
      <c r="H552" s="14"/>
      <c r="I552" s="14"/>
      <c r="J552" s="14"/>
      <c r="K552" s="16"/>
      <c r="L552" s="17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43"/>
      <c r="AQ552" s="37"/>
      <c r="AR552" s="37">
        <f t="shared" si="44"/>
        <v>0</v>
      </c>
      <c r="AS552" s="37">
        <f t="array" aca="1" ref="AS552" ca="1">IF(ISERROR(INDIRECT("SYSGROUP"&amp;MATCH(J552,TeamGroup,0))),0,COUNTA(INDIRECT("SYSGROUP"&amp;MATCH(J552,TeamGroup,0))))</f>
        <v>0</v>
      </c>
      <c r="AT552" s="37">
        <f t="shared" ca="1" si="45"/>
        <v>0</v>
      </c>
      <c r="AU552" s="37">
        <f t="shared" ca="1" si="43"/>
        <v>0</v>
      </c>
    </row>
    <row r="553" spans="1:47" ht="15.75" hidden="1" thickBot="1">
      <c r="A553" s="55">
        <f t="shared" si="41"/>
        <v>548</v>
      </c>
      <c r="B553" s="56" t="str">
        <f t="shared" ca="1" si="42"/>
        <v/>
      </c>
      <c r="C553" s="14"/>
      <c r="D553" s="14"/>
      <c r="E553" s="111"/>
      <c r="F553" s="19"/>
      <c r="G553" s="15"/>
      <c r="H553" s="14"/>
      <c r="I553" s="14"/>
      <c r="J553" s="14"/>
      <c r="K553" s="16"/>
      <c r="L553" s="17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43"/>
      <c r="AQ553" s="37"/>
      <c r="AR553" s="37">
        <f t="shared" si="44"/>
        <v>0</v>
      </c>
      <c r="AS553" s="37">
        <f t="array" aca="1" ref="AS553" ca="1">IF(ISERROR(INDIRECT("SYSGROUP"&amp;MATCH(J553,TeamGroup,0))),0,COUNTA(INDIRECT("SYSGROUP"&amp;MATCH(J553,TeamGroup,0))))</f>
        <v>0</v>
      </c>
      <c r="AT553" s="37">
        <f t="shared" ca="1" si="45"/>
        <v>0</v>
      </c>
      <c r="AU553" s="37">
        <f t="shared" ca="1" si="43"/>
        <v>0</v>
      </c>
    </row>
    <row r="554" spans="1:47" ht="15.75" hidden="1" thickBot="1">
      <c r="A554" s="55">
        <f t="shared" si="41"/>
        <v>549</v>
      </c>
      <c r="B554" s="56" t="str">
        <f t="shared" ca="1" si="42"/>
        <v/>
      </c>
      <c r="C554" s="14"/>
      <c r="D554" s="14"/>
      <c r="E554" s="111"/>
      <c r="F554" s="19"/>
      <c r="G554" s="15"/>
      <c r="H554" s="14"/>
      <c r="I554" s="14"/>
      <c r="J554" s="14"/>
      <c r="K554" s="16"/>
      <c r="L554" s="17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43"/>
      <c r="AQ554" s="37"/>
      <c r="AR554" s="37">
        <f t="shared" si="44"/>
        <v>0</v>
      </c>
      <c r="AS554" s="37">
        <f t="array" aca="1" ref="AS554" ca="1">IF(ISERROR(INDIRECT("SYSGROUP"&amp;MATCH(J554,TeamGroup,0))),0,COUNTA(INDIRECT("SYSGROUP"&amp;MATCH(J554,TeamGroup,0))))</f>
        <v>0</v>
      </c>
      <c r="AT554" s="37">
        <f t="shared" ca="1" si="45"/>
        <v>0</v>
      </c>
      <c r="AU554" s="37">
        <f t="shared" ca="1" si="43"/>
        <v>0</v>
      </c>
    </row>
    <row r="555" spans="1:47" ht="15.75" hidden="1" thickBot="1">
      <c r="A555" s="55">
        <f t="shared" si="41"/>
        <v>550</v>
      </c>
      <c r="B555" s="56" t="str">
        <f t="shared" ca="1" si="42"/>
        <v/>
      </c>
      <c r="C555" s="14"/>
      <c r="D555" s="14"/>
      <c r="E555" s="111"/>
      <c r="F555" s="19"/>
      <c r="G555" s="15"/>
      <c r="H555" s="14"/>
      <c r="I555" s="14"/>
      <c r="J555" s="14"/>
      <c r="K555" s="16"/>
      <c r="L555" s="17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43"/>
      <c r="AQ555" s="37"/>
      <c r="AR555" s="37">
        <f t="shared" si="44"/>
        <v>0</v>
      </c>
      <c r="AS555" s="37">
        <f t="array" aca="1" ref="AS555" ca="1">IF(ISERROR(INDIRECT("SYSGROUP"&amp;MATCH(J555,TeamGroup,0))),0,COUNTA(INDIRECT("SYSGROUP"&amp;MATCH(J555,TeamGroup,0))))</f>
        <v>0</v>
      </c>
      <c r="AT555" s="37">
        <f t="shared" ca="1" si="45"/>
        <v>0</v>
      </c>
      <c r="AU555" s="37">
        <f t="shared" ca="1" si="43"/>
        <v>0</v>
      </c>
    </row>
    <row r="556" spans="1:47" ht="15.75" hidden="1" thickBot="1">
      <c r="A556" s="55">
        <f t="shared" si="41"/>
        <v>551</v>
      </c>
      <c r="B556" s="56" t="str">
        <f t="shared" ca="1" si="42"/>
        <v/>
      </c>
      <c r="C556" s="14"/>
      <c r="D556" s="14"/>
      <c r="E556" s="111"/>
      <c r="F556" s="19"/>
      <c r="G556" s="15"/>
      <c r="H556" s="14"/>
      <c r="I556" s="14"/>
      <c r="J556" s="14"/>
      <c r="K556" s="16"/>
      <c r="L556" s="17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43"/>
      <c r="AQ556" s="37"/>
      <c r="AR556" s="37">
        <f t="shared" si="44"/>
        <v>0</v>
      </c>
      <c r="AS556" s="37">
        <f t="array" aca="1" ref="AS556" ca="1">IF(ISERROR(INDIRECT("SYSGROUP"&amp;MATCH(J556,TeamGroup,0))),0,COUNTA(INDIRECT("SYSGROUP"&amp;MATCH(J556,TeamGroup,0))))</f>
        <v>0</v>
      </c>
      <c r="AT556" s="37">
        <f t="shared" ca="1" si="45"/>
        <v>0</v>
      </c>
      <c r="AU556" s="37">
        <f t="shared" ca="1" si="43"/>
        <v>0</v>
      </c>
    </row>
    <row r="557" spans="1:47" ht="15.75" hidden="1" thickBot="1">
      <c r="A557" s="55">
        <f t="shared" si="41"/>
        <v>552</v>
      </c>
      <c r="B557" s="56" t="str">
        <f t="shared" ca="1" si="42"/>
        <v/>
      </c>
      <c r="C557" s="14"/>
      <c r="D557" s="14"/>
      <c r="E557" s="111"/>
      <c r="F557" s="19"/>
      <c r="G557" s="15"/>
      <c r="H557" s="14"/>
      <c r="I557" s="14"/>
      <c r="J557" s="14"/>
      <c r="K557" s="16"/>
      <c r="L557" s="17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43"/>
      <c r="AQ557" s="37"/>
      <c r="AR557" s="37">
        <f t="shared" si="44"/>
        <v>0</v>
      </c>
      <c r="AS557" s="37">
        <f t="array" aca="1" ref="AS557" ca="1">IF(ISERROR(INDIRECT("SYSGROUP"&amp;MATCH(J557,TeamGroup,0))),0,COUNTA(INDIRECT("SYSGROUP"&amp;MATCH(J557,TeamGroup,0))))</f>
        <v>0</v>
      </c>
      <c r="AT557" s="37">
        <f t="shared" ca="1" si="45"/>
        <v>0</v>
      </c>
      <c r="AU557" s="37">
        <f t="shared" ca="1" si="43"/>
        <v>0</v>
      </c>
    </row>
    <row r="558" spans="1:47" ht="15.75" hidden="1" thickBot="1">
      <c r="A558" s="55">
        <f t="shared" si="41"/>
        <v>553</v>
      </c>
      <c r="B558" s="56" t="str">
        <f t="shared" ca="1" si="42"/>
        <v/>
      </c>
      <c r="C558" s="14"/>
      <c r="D558" s="14"/>
      <c r="E558" s="111"/>
      <c r="F558" s="19"/>
      <c r="G558" s="15"/>
      <c r="H558" s="14"/>
      <c r="I558" s="14"/>
      <c r="J558" s="14"/>
      <c r="K558" s="16"/>
      <c r="L558" s="17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43"/>
      <c r="AQ558" s="37"/>
      <c r="AR558" s="37">
        <f t="shared" si="44"/>
        <v>0</v>
      </c>
      <c r="AS558" s="37">
        <f t="array" aca="1" ref="AS558" ca="1">IF(ISERROR(INDIRECT("SYSGROUP"&amp;MATCH(J558,TeamGroup,0))),0,COUNTA(INDIRECT("SYSGROUP"&amp;MATCH(J558,TeamGroup,0))))</f>
        <v>0</v>
      </c>
      <c r="AT558" s="37">
        <f t="shared" ca="1" si="45"/>
        <v>0</v>
      </c>
      <c r="AU558" s="37">
        <f t="shared" ca="1" si="43"/>
        <v>0</v>
      </c>
    </row>
    <row r="559" spans="1:47" ht="15.75" hidden="1" thickBot="1">
      <c r="A559" s="55">
        <f t="shared" si="41"/>
        <v>554</v>
      </c>
      <c r="B559" s="56" t="str">
        <f t="shared" ca="1" si="42"/>
        <v/>
      </c>
      <c r="C559" s="14"/>
      <c r="D559" s="14"/>
      <c r="E559" s="111"/>
      <c r="F559" s="19"/>
      <c r="G559" s="15"/>
      <c r="H559" s="14"/>
      <c r="I559" s="14"/>
      <c r="J559" s="14"/>
      <c r="K559" s="16"/>
      <c r="L559" s="17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43"/>
      <c r="AQ559" s="37"/>
      <c r="AR559" s="37">
        <f t="shared" si="44"/>
        <v>0</v>
      </c>
      <c r="AS559" s="37">
        <f t="array" aca="1" ref="AS559" ca="1">IF(ISERROR(INDIRECT("SYSGROUP"&amp;MATCH(J559,TeamGroup,0))),0,COUNTA(INDIRECT("SYSGROUP"&amp;MATCH(J559,TeamGroup,0))))</f>
        <v>0</v>
      </c>
      <c r="AT559" s="37">
        <f t="shared" ca="1" si="45"/>
        <v>0</v>
      </c>
      <c r="AU559" s="37">
        <f t="shared" ca="1" si="43"/>
        <v>0</v>
      </c>
    </row>
    <row r="560" spans="1:47" ht="15.75" hidden="1" thickBot="1">
      <c r="A560" s="55">
        <f t="shared" si="41"/>
        <v>555</v>
      </c>
      <c r="B560" s="56" t="str">
        <f t="shared" ca="1" si="42"/>
        <v/>
      </c>
      <c r="C560" s="14"/>
      <c r="D560" s="14"/>
      <c r="E560" s="111"/>
      <c r="F560" s="19"/>
      <c r="G560" s="15"/>
      <c r="H560" s="14"/>
      <c r="I560" s="14"/>
      <c r="J560" s="14"/>
      <c r="K560" s="16"/>
      <c r="L560" s="17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43"/>
      <c r="AQ560" s="37"/>
      <c r="AR560" s="37">
        <f t="shared" si="44"/>
        <v>0</v>
      </c>
      <c r="AS560" s="37">
        <f t="array" aca="1" ref="AS560" ca="1">IF(ISERROR(INDIRECT("SYSGROUP"&amp;MATCH(J560,TeamGroup,0))),0,COUNTA(INDIRECT("SYSGROUP"&amp;MATCH(J560,TeamGroup,0))))</f>
        <v>0</v>
      </c>
      <c r="AT560" s="37">
        <f t="shared" ca="1" si="45"/>
        <v>0</v>
      </c>
      <c r="AU560" s="37">
        <f t="shared" ca="1" si="43"/>
        <v>0</v>
      </c>
    </row>
    <row r="561" spans="1:47" ht="15.75" hidden="1" thickBot="1">
      <c r="A561" s="55">
        <f t="shared" si="41"/>
        <v>556</v>
      </c>
      <c r="B561" s="56" t="str">
        <f t="shared" ca="1" si="42"/>
        <v/>
      </c>
      <c r="C561" s="14"/>
      <c r="D561" s="14"/>
      <c r="E561" s="111"/>
      <c r="F561" s="19"/>
      <c r="G561" s="15"/>
      <c r="H561" s="14"/>
      <c r="I561" s="14"/>
      <c r="J561" s="14"/>
      <c r="K561" s="16"/>
      <c r="L561" s="17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43"/>
      <c r="AQ561" s="37"/>
      <c r="AR561" s="37">
        <f t="shared" si="44"/>
        <v>0</v>
      </c>
      <c r="AS561" s="37">
        <f t="array" aca="1" ref="AS561" ca="1">IF(ISERROR(INDIRECT("SYSGROUP"&amp;MATCH(J561,TeamGroup,0))),0,COUNTA(INDIRECT("SYSGROUP"&amp;MATCH(J561,TeamGroup,0))))</f>
        <v>0</v>
      </c>
      <c r="AT561" s="37">
        <f t="shared" ca="1" si="45"/>
        <v>0</v>
      </c>
      <c r="AU561" s="37">
        <f t="shared" ca="1" si="43"/>
        <v>0</v>
      </c>
    </row>
    <row r="562" spans="1:47" ht="15.75" hidden="1" thickBot="1">
      <c r="A562" s="55">
        <f t="shared" si="41"/>
        <v>557</v>
      </c>
      <c r="B562" s="56" t="str">
        <f t="shared" ca="1" si="42"/>
        <v/>
      </c>
      <c r="C562" s="14"/>
      <c r="D562" s="14"/>
      <c r="E562" s="111"/>
      <c r="F562" s="19"/>
      <c r="G562" s="15"/>
      <c r="H562" s="14"/>
      <c r="I562" s="14"/>
      <c r="J562" s="14"/>
      <c r="K562" s="16"/>
      <c r="L562" s="17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43"/>
      <c r="AQ562" s="37"/>
      <c r="AR562" s="37">
        <f t="shared" si="44"/>
        <v>0</v>
      </c>
      <c r="AS562" s="37">
        <f t="array" aca="1" ref="AS562" ca="1">IF(ISERROR(INDIRECT("SYSGROUP"&amp;MATCH(J562,TeamGroup,0))),0,COUNTA(INDIRECT("SYSGROUP"&amp;MATCH(J562,TeamGroup,0))))</f>
        <v>0</v>
      </c>
      <c r="AT562" s="37">
        <f t="shared" ca="1" si="45"/>
        <v>0</v>
      </c>
      <c r="AU562" s="37">
        <f t="shared" ca="1" si="43"/>
        <v>0</v>
      </c>
    </row>
    <row r="563" spans="1:47" ht="15.75" hidden="1" thickBot="1">
      <c r="A563" s="55">
        <f t="shared" si="41"/>
        <v>558</v>
      </c>
      <c r="B563" s="56" t="str">
        <f t="shared" ca="1" si="42"/>
        <v/>
      </c>
      <c r="C563" s="14"/>
      <c r="D563" s="14"/>
      <c r="E563" s="111"/>
      <c r="F563" s="19"/>
      <c r="G563" s="15"/>
      <c r="H563" s="14"/>
      <c r="I563" s="14"/>
      <c r="J563" s="14"/>
      <c r="K563" s="16"/>
      <c r="L563" s="17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43"/>
      <c r="AQ563" s="37"/>
      <c r="AR563" s="37">
        <f t="shared" si="44"/>
        <v>0</v>
      </c>
      <c r="AS563" s="37">
        <f t="array" aca="1" ref="AS563" ca="1">IF(ISERROR(INDIRECT("SYSGROUP"&amp;MATCH(J563,TeamGroup,0))),0,COUNTA(INDIRECT("SYSGROUP"&amp;MATCH(J563,TeamGroup,0))))</f>
        <v>0</v>
      </c>
      <c r="AT563" s="37">
        <f t="shared" ca="1" si="45"/>
        <v>0</v>
      </c>
      <c r="AU563" s="37">
        <f t="shared" ca="1" si="43"/>
        <v>0</v>
      </c>
    </row>
    <row r="564" spans="1:47" ht="15.75" hidden="1" thickBot="1">
      <c r="A564" s="55">
        <f t="shared" si="41"/>
        <v>559</v>
      </c>
      <c r="B564" s="56" t="str">
        <f t="shared" ca="1" si="42"/>
        <v/>
      </c>
      <c r="C564" s="14"/>
      <c r="D564" s="14"/>
      <c r="E564" s="111"/>
      <c r="F564" s="19"/>
      <c r="G564" s="15"/>
      <c r="H564" s="14"/>
      <c r="I564" s="14"/>
      <c r="J564" s="14"/>
      <c r="K564" s="16"/>
      <c r="L564" s="17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43"/>
      <c r="AQ564" s="37"/>
      <c r="AR564" s="37">
        <f t="shared" si="44"/>
        <v>0</v>
      </c>
      <c r="AS564" s="37">
        <f t="array" aca="1" ref="AS564" ca="1">IF(ISERROR(INDIRECT("SYSGROUP"&amp;MATCH(J564,TeamGroup,0))),0,COUNTA(INDIRECT("SYSGROUP"&amp;MATCH(J564,TeamGroup,0))))</f>
        <v>0</v>
      </c>
      <c r="AT564" s="37">
        <f t="shared" ca="1" si="45"/>
        <v>0</v>
      </c>
      <c r="AU564" s="37">
        <f t="shared" ca="1" si="43"/>
        <v>0</v>
      </c>
    </row>
    <row r="565" spans="1:47" ht="15.75" hidden="1" thickBot="1">
      <c r="A565" s="55">
        <f t="shared" si="41"/>
        <v>560</v>
      </c>
      <c r="B565" s="56" t="str">
        <f t="shared" ca="1" si="42"/>
        <v/>
      </c>
      <c r="C565" s="14"/>
      <c r="D565" s="14"/>
      <c r="E565" s="111"/>
      <c r="F565" s="19"/>
      <c r="G565" s="15"/>
      <c r="H565" s="14"/>
      <c r="I565" s="14"/>
      <c r="J565" s="14"/>
      <c r="K565" s="16"/>
      <c r="L565" s="17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43"/>
      <c r="AQ565" s="37"/>
      <c r="AR565" s="37">
        <f t="shared" si="44"/>
        <v>0</v>
      </c>
      <c r="AS565" s="37">
        <f t="array" aca="1" ref="AS565" ca="1">IF(ISERROR(INDIRECT("SYSGROUP"&amp;MATCH(J565,TeamGroup,0))),0,COUNTA(INDIRECT("SYSGROUP"&amp;MATCH(J565,TeamGroup,0))))</f>
        <v>0</v>
      </c>
      <c r="AT565" s="37">
        <f t="shared" ca="1" si="45"/>
        <v>0</v>
      </c>
      <c r="AU565" s="37">
        <f t="shared" ca="1" si="43"/>
        <v>0</v>
      </c>
    </row>
    <row r="566" spans="1:47" ht="15.75" hidden="1" thickBot="1">
      <c r="A566" s="55">
        <f t="shared" si="41"/>
        <v>561</v>
      </c>
      <c r="B566" s="56" t="str">
        <f t="shared" ca="1" si="42"/>
        <v/>
      </c>
      <c r="C566" s="14"/>
      <c r="D566" s="14"/>
      <c r="E566" s="111"/>
      <c r="F566" s="19"/>
      <c r="G566" s="15"/>
      <c r="H566" s="14"/>
      <c r="I566" s="14"/>
      <c r="J566" s="14"/>
      <c r="K566" s="16"/>
      <c r="L566" s="17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43"/>
      <c r="AQ566" s="37"/>
      <c r="AR566" s="37">
        <f t="shared" si="44"/>
        <v>0</v>
      </c>
      <c r="AS566" s="37">
        <f t="array" aca="1" ref="AS566" ca="1">IF(ISERROR(INDIRECT("SYSGROUP"&amp;MATCH(J566,TeamGroup,0))),0,COUNTA(INDIRECT("SYSGROUP"&amp;MATCH(J566,TeamGroup,0))))</f>
        <v>0</v>
      </c>
      <c r="AT566" s="37">
        <f t="shared" ca="1" si="45"/>
        <v>0</v>
      </c>
      <c r="AU566" s="37">
        <f t="shared" ca="1" si="43"/>
        <v>0</v>
      </c>
    </row>
    <row r="567" spans="1:47" ht="15.75" hidden="1" thickBot="1">
      <c r="A567" s="55">
        <f t="shared" si="41"/>
        <v>562</v>
      </c>
      <c r="B567" s="56" t="str">
        <f t="shared" ca="1" si="42"/>
        <v/>
      </c>
      <c r="C567" s="14"/>
      <c r="D567" s="14"/>
      <c r="E567" s="111"/>
      <c r="F567" s="19"/>
      <c r="G567" s="15"/>
      <c r="H567" s="14"/>
      <c r="I567" s="14"/>
      <c r="J567" s="14"/>
      <c r="K567" s="16"/>
      <c r="L567" s="17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43"/>
      <c r="AQ567" s="37"/>
      <c r="AR567" s="37">
        <f t="shared" si="44"/>
        <v>0</v>
      </c>
      <c r="AS567" s="37">
        <f t="array" aca="1" ref="AS567" ca="1">IF(ISERROR(INDIRECT("SYSGROUP"&amp;MATCH(J567,TeamGroup,0))),0,COUNTA(INDIRECT("SYSGROUP"&amp;MATCH(J567,TeamGroup,0))))</f>
        <v>0</v>
      </c>
      <c r="AT567" s="37">
        <f t="shared" ca="1" si="45"/>
        <v>0</v>
      </c>
      <c r="AU567" s="37">
        <f t="shared" ca="1" si="43"/>
        <v>0</v>
      </c>
    </row>
    <row r="568" spans="1:47" ht="15.75" hidden="1" thickBot="1">
      <c r="A568" s="55">
        <f t="shared" si="41"/>
        <v>563</v>
      </c>
      <c r="B568" s="56" t="str">
        <f t="shared" ca="1" si="42"/>
        <v/>
      </c>
      <c r="C568" s="14"/>
      <c r="D568" s="14"/>
      <c r="E568" s="111"/>
      <c r="F568" s="19"/>
      <c r="G568" s="15"/>
      <c r="H568" s="14"/>
      <c r="I568" s="14"/>
      <c r="J568" s="14"/>
      <c r="K568" s="16"/>
      <c r="L568" s="17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43"/>
      <c r="AQ568" s="37"/>
      <c r="AR568" s="37">
        <f t="shared" si="44"/>
        <v>0</v>
      </c>
      <c r="AS568" s="37">
        <f t="array" aca="1" ref="AS568" ca="1">IF(ISERROR(INDIRECT("SYSGROUP"&amp;MATCH(J568,TeamGroup,0))),0,COUNTA(INDIRECT("SYSGROUP"&amp;MATCH(J568,TeamGroup,0))))</f>
        <v>0</v>
      </c>
      <c r="AT568" s="37">
        <f t="shared" ca="1" si="45"/>
        <v>0</v>
      </c>
      <c r="AU568" s="37">
        <f t="shared" ca="1" si="43"/>
        <v>0</v>
      </c>
    </row>
    <row r="569" spans="1:47" ht="15.75" hidden="1" thickBot="1">
      <c r="A569" s="55">
        <f t="shared" si="41"/>
        <v>564</v>
      </c>
      <c r="B569" s="56" t="str">
        <f t="shared" ca="1" si="42"/>
        <v/>
      </c>
      <c r="C569" s="14"/>
      <c r="D569" s="14"/>
      <c r="E569" s="111"/>
      <c r="F569" s="19"/>
      <c r="G569" s="15"/>
      <c r="H569" s="14"/>
      <c r="I569" s="14"/>
      <c r="J569" s="14"/>
      <c r="K569" s="16"/>
      <c r="L569" s="17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43"/>
      <c r="AQ569" s="37"/>
      <c r="AR569" s="37">
        <f t="shared" si="44"/>
        <v>0</v>
      </c>
      <c r="AS569" s="37">
        <f t="array" aca="1" ref="AS569" ca="1">IF(ISERROR(INDIRECT("SYSGROUP"&amp;MATCH(J569,TeamGroup,0))),0,COUNTA(INDIRECT("SYSGROUP"&amp;MATCH(J569,TeamGroup,0))))</f>
        <v>0</v>
      </c>
      <c r="AT569" s="37">
        <f t="shared" ca="1" si="45"/>
        <v>0</v>
      </c>
      <c r="AU569" s="37">
        <f t="shared" ca="1" si="43"/>
        <v>0</v>
      </c>
    </row>
    <row r="570" spans="1:47" ht="15.75" hidden="1" thickBot="1">
      <c r="A570" s="55">
        <f t="shared" si="41"/>
        <v>565</v>
      </c>
      <c r="B570" s="56" t="str">
        <f t="shared" ca="1" si="42"/>
        <v/>
      </c>
      <c r="C570" s="14"/>
      <c r="D570" s="14"/>
      <c r="E570" s="111"/>
      <c r="F570" s="19"/>
      <c r="G570" s="15"/>
      <c r="H570" s="14"/>
      <c r="I570" s="14"/>
      <c r="J570" s="14"/>
      <c r="K570" s="16"/>
      <c r="L570" s="17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43"/>
      <c r="AQ570" s="37"/>
      <c r="AR570" s="37">
        <f t="shared" si="44"/>
        <v>0</v>
      </c>
      <c r="AS570" s="37">
        <f t="array" aca="1" ref="AS570" ca="1">IF(ISERROR(INDIRECT("SYSGROUP"&amp;MATCH(J570,TeamGroup,0))),0,COUNTA(INDIRECT("SYSGROUP"&amp;MATCH(J570,TeamGroup,0))))</f>
        <v>0</v>
      </c>
      <c r="AT570" s="37">
        <f t="shared" ca="1" si="45"/>
        <v>0</v>
      </c>
      <c r="AU570" s="37">
        <f t="shared" ca="1" si="43"/>
        <v>0</v>
      </c>
    </row>
    <row r="571" spans="1:47" ht="15.75" hidden="1" thickBot="1">
      <c r="A571" s="55">
        <f t="shared" si="41"/>
        <v>566</v>
      </c>
      <c r="B571" s="56" t="str">
        <f t="shared" ca="1" si="42"/>
        <v/>
      </c>
      <c r="C571" s="14"/>
      <c r="D571" s="14"/>
      <c r="E571" s="111"/>
      <c r="F571" s="19"/>
      <c r="G571" s="15"/>
      <c r="H571" s="14"/>
      <c r="I571" s="14"/>
      <c r="J571" s="14"/>
      <c r="K571" s="16"/>
      <c r="L571" s="17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43"/>
      <c r="AQ571" s="37"/>
      <c r="AR571" s="37">
        <f t="shared" si="44"/>
        <v>0</v>
      </c>
      <c r="AS571" s="37">
        <f t="array" aca="1" ref="AS571" ca="1">IF(ISERROR(INDIRECT("SYSGROUP"&amp;MATCH(J571,TeamGroup,0))),0,COUNTA(INDIRECT("SYSGROUP"&amp;MATCH(J571,TeamGroup,0))))</f>
        <v>0</v>
      </c>
      <c r="AT571" s="37">
        <f t="shared" ca="1" si="45"/>
        <v>0</v>
      </c>
      <c r="AU571" s="37">
        <f t="shared" ca="1" si="43"/>
        <v>0</v>
      </c>
    </row>
    <row r="572" spans="1:47" ht="15.75" hidden="1" thickBot="1">
      <c r="A572" s="55">
        <f t="shared" si="41"/>
        <v>567</v>
      </c>
      <c r="B572" s="56" t="str">
        <f t="shared" ca="1" si="42"/>
        <v/>
      </c>
      <c r="C572" s="14"/>
      <c r="D572" s="14"/>
      <c r="E572" s="111"/>
      <c r="F572" s="19"/>
      <c r="G572" s="15"/>
      <c r="H572" s="14"/>
      <c r="I572" s="14"/>
      <c r="J572" s="14"/>
      <c r="K572" s="16"/>
      <c r="L572" s="17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43"/>
      <c r="AQ572" s="37"/>
      <c r="AR572" s="37">
        <f t="shared" si="44"/>
        <v>0</v>
      </c>
      <c r="AS572" s="37">
        <f t="array" aca="1" ref="AS572" ca="1">IF(ISERROR(INDIRECT("SYSGROUP"&amp;MATCH(J572,TeamGroup,0))),0,COUNTA(INDIRECT("SYSGROUP"&amp;MATCH(J572,TeamGroup,0))))</f>
        <v>0</v>
      </c>
      <c r="AT572" s="37">
        <f t="shared" ca="1" si="45"/>
        <v>0</v>
      </c>
      <c r="AU572" s="37">
        <f t="shared" ca="1" si="43"/>
        <v>0</v>
      </c>
    </row>
    <row r="573" spans="1:47" ht="15.75" hidden="1" thickBot="1">
      <c r="A573" s="55">
        <f t="shared" si="41"/>
        <v>568</v>
      </c>
      <c r="B573" s="56" t="str">
        <f t="shared" ca="1" si="42"/>
        <v/>
      </c>
      <c r="C573" s="14"/>
      <c r="D573" s="14"/>
      <c r="E573" s="111"/>
      <c r="F573" s="19"/>
      <c r="G573" s="15"/>
      <c r="H573" s="14"/>
      <c r="I573" s="14"/>
      <c r="J573" s="14"/>
      <c r="K573" s="16"/>
      <c r="L573" s="17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43"/>
      <c r="AQ573" s="37"/>
      <c r="AR573" s="37">
        <f t="shared" si="44"/>
        <v>0</v>
      </c>
      <c r="AS573" s="37">
        <f t="array" aca="1" ref="AS573" ca="1">IF(ISERROR(INDIRECT("SYSGROUP"&amp;MATCH(J573,TeamGroup,0))),0,COUNTA(INDIRECT("SYSGROUP"&amp;MATCH(J573,TeamGroup,0))))</f>
        <v>0</v>
      </c>
      <c r="AT573" s="37">
        <f t="shared" ca="1" si="45"/>
        <v>0</v>
      </c>
      <c r="AU573" s="37">
        <f t="shared" ca="1" si="43"/>
        <v>0</v>
      </c>
    </row>
    <row r="574" spans="1:47" ht="15.75" hidden="1" thickBot="1">
      <c r="A574" s="55">
        <f t="shared" si="41"/>
        <v>569</v>
      </c>
      <c r="B574" s="56" t="str">
        <f t="shared" ca="1" si="42"/>
        <v/>
      </c>
      <c r="C574" s="14"/>
      <c r="D574" s="14"/>
      <c r="E574" s="111"/>
      <c r="F574" s="19"/>
      <c r="G574" s="15"/>
      <c r="H574" s="14"/>
      <c r="I574" s="14"/>
      <c r="J574" s="14"/>
      <c r="K574" s="16"/>
      <c r="L574" s="17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43"/>
      <c r="AQ574" s="37"/>
      <c r="AR574" s="37">
        <f t="shared" si="44"/>
        <v>0</v>
      </c>
      <c r="AS574" s="37">
        <f t="array" aca="1" ref="AS574" ca="1">IF(ISERROR(INDIRECT("SYSGROUP"&amp;MATCH(J574,TeamGroup,0))),0,COUNTA(INDIRECT("SYSGROUP"&amp;MATCH(J574,TeamGroup,0))))</f>
        <v>0</v>
      </c>
      <c r="AT574" s="37">
        <f t="shared" ca="1" si="45"/>
        <v>0</v>
      </c>
      <c r="AU574" s="37">
        <f t="shared" ca="1" si="43"/>
        <v>0</v>
      </c>
    </row>
    <row r="575" spans="1:47" ht="15.75" hidden="1" thickBot="1">
      <c r="A575" s="55">
        <f t="shared" si="41"/>
        <v>570</v>
      </c>
      <c r="B575" s="56" t="str">
        <f t="shared" ca="1" si="42"/>
        <v/>
      </c>
      <c r="C575" s="14"/>
      <c r="D575" s="14"/>
      <c r="E575" s="111"/>
      <c r="F575" s="19"/>
      <c r="G575" s="15"/>
      <c r="H575" s="14"/>
      <c r="I575" s="14"/>
      <c r="J575" s="14"/>
      <c r="K575" s="16"/>
      <c r="L575" s="17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43"/>
      <c r="AQ575" s="37"/>
      <c r="AR575" s="37">
        <f t="shared" si="44"/>
        <v>0</v>
      </c>
      <c r="AS575" s="37">
        <f t="array" aca="1" ref="AS575" ca="1">IF(ISERROR(INDIRECT("SYSGROUP"&amp;MATCH(J575,TeamGroup,0))),0,COUNTA(INDIRECT("SYSGROUP"&amp;MATCH(J575,TeamGroup,0))))</f>
        <v>0</v>
      </c>
      <c r="AT575" s="37">
        <f t="shared" ca="1" si="45"/>
        <v>0</v>
      </c>
      <c r="AU575" s="37">
        <f t="shared" ca="1" si="43"/>
        <v>0</v>
      </c>
    </row>
    <row r="576" spans="1:47" ht="15.75" hidden="1" thickBot="1">
      <c r="A576" s="55">
        <f t="shared" si="41"/>
        <v>571</v>
      </c>
      <c r="B576" s="56" t="str">
        <f t="shared" ca="1" si="42"/>
        <v/>
      </c>
      <c r="C576" s="14"/>
      <c r="D576" s="14"/>
      <c r="E576" s="111"/>
      <c r="F576" s="19"/>
      <c r="G576" s="15"/>
      <c r="H576" s="14"/>
      <c r="I576" s="14"/>
      <c r="J576" s="14"/>
      <c r="K576" s="16"/>
      <c r="L576" s="17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43"/>
      <c r="AQ576" s="37"/>
      <c r="AR576" s="37">
        <f t="shared" si="44"/>
        <v>0</v>
      </c>
      <c r="AS576" s="37">
        <f t="array" aca="1" ref="AS576" ca="1">IF(ISERROR(INDIRECT("SYSGROUP"&amp;MATCH(J576,TeamGroup,0))),0,COUNTA(INDIRECT("SYSGROUP"&amp;MATCH(J576,TeamGroup,0))))</f>
        <v>0</v>
      </c>
      <c r="AT576" s="37">
        <f t="shared" ca="1" si="45"/>
        <v>0</v>
      </c>
      <c r="AU576" s="37">
        <f t="shared" ca="1" si="43"/>
        <v>0</v>
      </c>
    </row>
    <row r="577" spans="1:47" ht="15.75" hidden="1" thickBot="1">
      <c r="A577" s="55">
        <f t="shared" si="41"/>
        <v>572</v>
      </c>
      <c r="B577" s="56" t="str">
        <f t="shared" ca="1" si="42"/>
        <v/>
      </c>
      <c r="C577" s="14"/>
      <c r="D577" s="14"/>
      <c r="E577" s="111"/>
      <c r="F577" s="19"/>
      <c r="G577" s="15"/>
      <c r="H577" s="14"/>
      <c r="I577" s="14"/>
      <c r="J577" s="14"/>
      <c r="K577" s="16"/>
      <c r="L577" s="17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43"/>
      <c r="AQ577" s="37"/>
      <c r="AR577" s="37">
        <f t="shared" si="44"/>
        <v>0</v>
      </c>
      <c r="AS577" s="37">
        <f t="array" aca="1" ref="AS577" ca="1">IF(ISERROR(INDIRECT("SYSGROUP"&amp;MATCH(J577,TeamGroup,0))),0,COUNTA(INDIRECT("SYSGROUP"&amp;MATCH(J577,TeamGroup,0))))</f>
        <v>0</v>
      </c>
      <c r="AT577" s="37">
        <f t="shared" ca="1" si="45"/>
        <v>0</v>
      </c>
      <c r="AU577" s="37">
        <f t="shared" ca="1" si="43"/>
        <v>0</v>
      </c>
    </row>
    <row r="578" spans="1:47" ht="15.75" hidden="1" thickBot="1">
      <c r="A578" s="55">
        <f t="shared" si="41"/>
        <v>573</v>
      </c>
      <c r="B578" s="56" t="str">
        <f t="shared" ca="1" si="42"/>
        <v/>
      </c>
      <c r="C578" s="14"/>
      <c r="D578" s="14"/>
      <c r="E578" s="111"/>
      <c r="F578" s="19"/>
      <c r="G578" s="15"/>
      <c r="H578" s="14"/>
      <c r="I578" s="14"/>
      <c r="J578" s="14"/>
      <c r="K578" s="16"/>
      <c r="L578" s="17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43"/>
      <c r="AQ578" s="37"/>
      <c r="AR578" s="37">
        <f t="shared" si="44"/>
        <v>0</v>
      </c>
      <c r="AS578" s="37">
        <f t="array" aca="1" ref="AS578" ca="1">IF(ISERROR(INDIRECT("SYSGROUP"&amp;MATCH(J578,TeamGroup,0))),0,COUNTA(INDIRECT("SYSGROUP"&amp;MATCH(J578,TeamGroup,0))))</f>
        <v>0</v>
      </c>
      <c r="AT578" s="37">
        <f t="shared" ca="1" si="45"/>
        <v>0</v>
      </c>
      <c r="AU578" s="37">
        <f t="shared" ca="1" si="43"/>
        <v>0</v>
      </c>
    </row>
    <row r="579" spans="1:47" ht="15.75" hidden="1" thickBot="1">
      <c r="A579" s="55">
        <f t="shared" si="41"/>
        <v>574</v>
      </c>
      <c r="B579" s="56" t="str">
        <f t="shared" ca="1" si="42"/>
        <v/>
      </c>
      <c r="C579" s="14"/>
      <c r="D579" s="14"/>
      <c r="E579" s="111"/>
      <c r="F579" s="19"/>
      <c r="G579" s="15"/>
      <c r="H579" s="14"/>
      <c r="I579" s="14"/>
      <c r="J579" s="14"/>
      <c r="K579" s="16"/>
      <c r="L579" s="17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43"/>
      <c r="AQ579" s="37"/>
      <c r="AR579" s="37">
        <f t="shared" si="44"/>
        <v>0</v>
      </c>
      <c r="AS579" s="37">
        <f t="array" aca="1" ref="AS579" ca="1">IF(ISERROR(INDIRECT("SYSGROUP"&amp;MATCH(J579,TeamGroup,0))),0,COUNTA(INDIRECT("SYSGROUP"&amp;MATCH(J579,TeamGroup,0))))</f>
        <v>0</v>
      </c>
      <c r="AT579" s="37">
        <f t="shared" ca="1" si="45"/>
        <v>0</v>
      </c>
      <c r="AU579" s="37">
        <f t="shared" ca="1" si="43"/>
        <v>0</v>
      </c>
    </row>
    <row r="580" spans="1:47" ht="15.75" hidden="1" thickBot="1">
      <c r="A580" s="55">
        <f t="shared" si="41"/>
        <v>575</v>
      </c>
      <c r="B580" s="56" t="str">
        <f t="shared" ca="1" si="42"/>
        <v/>
      </c>
      <c r="C580" s="14"/>
      <c r="D580" s="14"/>
      <c r="E580" s="111"/>
      <c r="F580" s="19"/>
      <c r="G580" s="15"/>
      <c r="H580" s="14"/>
      <c r="I580" s="14"/>
      <c r="J580" s="14"/>
      <c r="K580" s="16"/>
      <c r="L580" s="17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43"/>
      <c r="AQ580" s="37"/>
      <c r="AR580" s="37">
        <f t="shared" si="44"/>
        <v>0</v>
      </c>
      <c r="AS580" s="37">
        <f t="array" aca="1" ref="AS580" ca="1">IF(ISERROR(INDIRECT("SYSGROUP"&amp;MATCH(J580,TeamGroup,0))),0,COUNTA(INDIRECT("SYSGROUP"&amp;MATCH(J580,TeamGroup,0))))</f>
        <v>0</v>
      </c>
      <c r="AT580" s="37">
        <f t="shared" ca="1" si="45"/>
        <v>0</v>
      </c>
      <c r="AU580" s="37">
        <f t="shared" ca="1" si="43"/>
        <v>0</v>
      </c>
    </row>
    <row r="581" spans="1:47" ht="15.75" hidden="1" thickBot="1">
      <c r="A581" s="55">
        <f t="shared" si="41"/>
        <v>576</v>
      </c>
      <c r="B581" s="56" t="str">
        <f t="shared" ca="1" si="42"/>
        <v/>
      </c>
      <c r="C581" s="14"/>
      <c r="D581" s="14"/>
      <c r="E581" s="111"/>
      <c r="F581" s="19"/>
      <c r="G581" s="15"/>
      <c r="H581" s="14"/>
      <c r="I581" s="14"/>
      <c r="J581" s="14"/>
      <c r="K581" s="16"/>
      <c r="L581" s="17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43"/>
      <c r="AQ581" s="37"/>
      <c r="AR581" s="37">
        <f t="shared" si="44"/>
        <v>0</v>
      </c>
      <c r="AS581" s="37">
        <f t="array" aca="1" ref="AS581" ca="1">IF(ISERROR(INDIRECT("SYSGROUP"&amp;MATCH(J581,TeamGroup,0))),0,COUNTA(INDIRECT("SYSGROUP"&amp;MATCH(J581,TeamGroup,0))))</f>
        <v>0</v>
      </c>
      <c r="AT581" s="37">
        <f t="shared" ca="1" si="45"/>
        <v>0</v>
      </c>
      <c r="AU581" s="37">
        <f t="shared" ca="1" si="43"/>
        <v>0</v>
      </c>
    </row>
    <row r="582" spans="1:47" ht="15.75" hidden="1" thickBot="1">
      <c r="A582" s="55">
        <f t="shared" ref="A582:A645" si="46">IF((ROW(A582)-System_BacklogHeadRow-1)&lt;System_TaskCount,ROW(A582)-System_BacklogHeadRow-1,"")</f>
        <v>577</v>
      </c>
      <c r="B582" s="56" t="str">
        <f t="shared" ref="B582:B645" ca="1" si="47">IF(K582&lt;&gt;"",K582-SUM(OFFSET(L582,0,1,1,SprintDuration)),"")</f>
        <v/>
      </c>
      <c r="C582" s="14"/>
      <c r="D582" s="14"/>
      <c r="E582" s="111"/>
      <c r="F582" s="19"/>
      <c r="G582" s="15"/>
      <c r="H582" s="14"/>
      <c r="I582" s="14"/>
      <c r="J582" s="14"/>
      <c r="K582" s="16"/>
      <c r="L582" s="17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43"/>
      <c r="AQ582" s="37"/>
      <c r="AR582" s="37">
        <f t="shared" si="44"/>
        <v>0</v>
      </c>
      <c r="AS582" s="37">
        <f t="array" aca="1" ref="AS582" ca="1">IF(ISERROR(INDIRECT("SYSGROUP"&amp;MATCH(J582,TeamGroup,0))),0,COUNTA(INDIRECT("SYSGROUP"&amp;MATCH(J582,TeamGroup,0))))</f>
        <v>0</v>
      </c>
      <c r="AT582" s="37">
        <f t="shared" ca="1" si="45"/>
        <v>0</v>
      </c>
      <c r="AU582" s="37">
        <f t="shared" ref="AU582:AU645" ca="1" si="48">SUM(OFFSET(L582,0,1,1,SprintDuration))</f>
        <v>0</v>
      </c>
    </row>
    <row r="583" spans="1:47" ht="15.75" hidden="1" thickBot="1">
      <c r="A583" s="55">
        <f t="shared" si="46"/>
        <v>578</v>
      </c>
      <c r="B583" s="56" t="str">
        <f t="shared" ca="1" si="47"/>
        <v/>
      </c>
      <c r="C583" s="14"/>
      <c r="D583" s="14"/>
      <c r="E583" s="111"/>
      <c r="F583" s="19"/>
      <c r="G583" s="15"/>
      <c r="H583" s="14"/>
      <c r="I583" s="14"/>
      <c r="J583" s="14"/>
      <c r="K583" s="16"/>
      <c r="L583" s="17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43"/>
      <c r="AQ583" s="37"/>
      <c r="AR583" s="37">
        <f t="shared" ref="AR583:AR646" si="49">COUNTA(I583)</f>
        <v>0</v>
      </c>
      <c r="AS583" s="37">
        <f t="array" aca="1" ref="AS583" ca="1">IF(ISERROR(INDIRECT("SYSGROUP"&amp;MATCH(J583,TeamGroup,0))),0,COUNTA(INDIRECT("SYSGROUP"&amp;MATCH(J583,TeamGroup,0))))</f>
        <v>0</v>
      </c>
      <c r="AT583" s="37">
        <f t="shared" ref="AT583:AT646" ca="1" si="50">SUM(AR583:AS583)</f>
        <v>0</v>
      </c>
      <c r="AU583" s="37">
        <f t="shared" ca="1" si="48"/>
        <v>0</v>
      </c>
    </row>
    <row r="584" spans="1:47" ht="15.75" hidden="1" thickBot="1">
      <c r="A584" s="55">
        <f t="shared" si="46"/>
        <v>579</v>
      </c>
      <c r="B584" s="56" t="str">
        <f t="shared" ca="1" si="47"/>
        <v/>
      </c>
      <c r="C584" s="14"/>
      <c r="D584" s="14"/>
      <c r="E584" s="111"/>
      <c r="F584" s="19"/>
      <c r="G584" s="15"/>
      <c r="H584" s="14"/>
      <c r="I584" s="14"/>
      <c r="J584" s="14"/>
      <c r="K584" s="16"/>
      <c r="L584" s="17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43"/>
      <c r="AQ584" s="37"/>
      <c r="AR584" s="37">
        <f t="shared" si="49"/>
        <v>0</v>
      </c>
      <c r="AS584" s="37">
        <f t="array" aca="1" ref="AS584" ca="1">IF(ISERROR(INDIRECT("SYSGROUP"&amp;MATCH(J584,TeamGroup,0))),0,COUNTA(INDIRECT("SYSGROUP"&amp;MATCH(J584,TeamGroup,0))))</f>
        <v>0</v>
      </c>
      <c r="AT584" s="37">
        <f t="shared" ca="1" si="50"/>
        <v>0</v>
      </c>
      <c r="AU584" s="37">
        <f t="shared" ca="1" si="48"/>
        <v>0</v>
      </c>
    </row>
    <row r="585" spans="1:47" ht="15.75" hidden="1" thickBot="1">
      <c r="A585" s="55">
        <f t="shared" si="46"/>
        <v>580</v>
      </c>
      <c r="B585" s="56" t="str">
        <f t="shared" ca="1" si="47"/>
        <v/>
      </c>
      <c r="C585" s="14"/>
      <c r="D585" s="14"/>
      <c r="E585" s="111"/>
      <c r="F585" s="19"/>
      <c r="G585" s="15"/>
      <c r="H585" s="14"/>
      <c r="I585" s="14"/>
      <c r="J585" s="14"/>
      <c r="K585" s="16"/>
      <c r="L585" s="17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43"/>
      <c r="AQ585" s="37"/>
      <c r="AR585" s="37">
        <f t="shared" si="49"/>
        <v>0</v>
      </c>
      <c r="AS585" s="37">
        <f t="array" aca="1" ref="AS585" ca="1">IF(ISERROR(INDIRECT("SYSGROUP"&amp;MATCH(J585,TeamGroup,0))),0,COUNTA(INDIRECT("SYSGROUP"&amp;MATCH(J585,TeamGroup,0))))</f>
        <v>0</v>
      </c>
      <c r="AT585" s="37">
        <f t="shared" ca="1" si="50"/>
        <v>0</v>
      </c>
      <c r="AU585" s="37">
        <f t="shared" ca="1" si="48"/>
        <v>0</v>
      </c>
    </row>
    <row r="586" spans="1:47" ht="15.75" hidden="1" thickBot="1">
      <c r="A586" s="55">
        <f t="shared" si="46"/>
        <v>581</v>
      </c>
      <c r="B586" s="56" t="str">
        <f t="shared" ca="1" si="47"/>
        <v/>
      </c>
      <c r="C586" s="14"/>
      <c r="D586" s="14"/>
      <c r="E586" s="111"/>
      <c r="F586" s="19"/>
      <c r="G586" s="15"/>
      <c r="H586" s="14"/>
      <c r="I586" s="14"/>
      <c r="J586" s="14"/>
      <c r="K586" s="16"/>
      <c r="L586" s="17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43"/>
      <c r="AQ586" s="37"/>
      <c r="AR586" s="37">
        <f t="shared" si="49"/>
        <v>0</v>
      </c>
      <c r="AS586" s="37">
        <f t="array" aca="1" ref="AS586" ca="1">IF(ISERROR(INDIRECT("SYSGROUP"&amp;MATCH(J586,TeamGroup,0))),0,COUNTA(INDIRECT("SYSGROUP"&amp;MATCH(J586,TeamGroup,0))))</f>
        <v>0</v>
      </c>
      <c r="AT586" s="37">
        <f t="shared" ca="1" si="50"/>
        <v>0</v>
      </c>
      <c r="AU586" s="37">
        <f t="shared" ca="1" si="48"/>
        <v>0</v>
      </c>
    </row>
    <row r="587" spans="1:47" ht="15.75" hidden="1" thickBot="1">
      <c r="A587" s="55">
        <f t="shared" si="46"/>
        <v>582</v>
      </c>
      <c r="B587" s="56" t="str">
        <f t="shared" ca="1" si="47"/>
        <v/>
      </c>
      <c r="C587" s="14"/>
      <c r="D587" s="14"/>
      <c r="E587" s="111"/>
      <c r="F587" s="19"/>
      <c r="G587" s="15"/>
      <c r="H587" s="14"/>
      <c r="I587" s="14"/>
      <c r="J587" s="14"/>
      <c r="K587" s="16"/>
      <c r="L587" s="17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43"/>
      <c r="AQ587" s="37"/>
      <c r="AR587" s="37">
        <f t="shared" si="49"/>
        <v>0</v>
      </c>
      <c r="AS587" s="37">
        <f t="array" aca="1" ref="AS587" ca="1">IF(ISERROR(INDIRECT("SYSGROUP"&amp;MATCH(J587,TeamGroup,0))),0,COUNTA(INDIRECT("SYSGROUP"&amp;MATCH(J587,TeamGroup,0))))</f>
        <v>0</v>
      </c>
      <c r="AT587" s="37">
        <f t="shared" ca="1" si="50"/>
        <v>0</v>
      </c>
      <c r="AU587" s="37">
        <f t="shared" ca="1" si="48"/>
        <v>0</v>
      </c>
    </row>
    <row r="588" spans="1:47" ht="15.75" hidden="1" thickBot="1">
      <c r="A588" s="55">
        <f t="shared" si="46"/>
        <v>583</v>
      </c>
      <c r="B588" s="56" t="str">
        <f t="shared" ca="1" si="47"/>
        <v/>
      </c>
      <c r="C588" s="14"/>
      <c r="D588" s="14"/>
      <c r="E588" s="111"/>
      <c r="F588" s="19"/>
      <c r="G588" s="15"/>
      <c r="H588" s="14"/>
      <c r="I588" s="14"/>
      <c r="J588" s="14"/>
      <c r="K588" s="16"/>
      <c r="L588" s="17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43"/>
      <c r="AQ588" s="37"/>
      <c r="AR588" s="37">
        <f t="shared" si="49"/>
        <v>0</v>
      </c>
      <c r="AS588" s="37">
        <f t="array" aca="1" ref="AS588" ca="1">IF(ISERROR(INDIRECT("SYSGROUP"&amp;MATCH(J588,TeamGroup,0))),0,COUNTA(INDIRECT("SYSGROUP"&amp;MATCH(J588,TeamGroup,0))))</f>
        <v>0</v>
      </c>
      <c r="AT588" s="37">
        <f t="shared" ca="1" si="50"/>
        <v>0</v>
      </c>
      <c r="AU588" s="37">
        <f t="shared" ca="1" si="48"/>
        <v>0</v>
      </c>
    </row>
    <row r="589" spans="1:47" ht="15.75" hidden="1" thickBot="1">
      <c r="A589" s="55">
        <f t="shared" si="46"/>
        <v>584</v>
      </c>
      <c r="B589" s="56" t="str">
        <f t="shared" ca="1" si="47"/>
        <v/>
      </c>
      <c r="C589" s="14"/>
      <c r="D589" s="14"/>
      <c r="E589" s="111"/>
      <c r="F589" s="19"/>
      <c r="G589" s="15"/>
      <c r="H589" s="14"/>
      <c r="I589" s="14"/>
      <c r="J589" s="14"/>
      <c r="K589" s="16"/>
      <c r="L589" s="17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43"/>
      <c r="AQ589" s="37"/>
      <c r="AR589" s="37">
        <f t="shared" si="49"/>
        <v>0</v>
      </c>
      <c r="AS589" s="37">
        <f t="array" aca="1" ref="AS589" ca="1">IF(ISERROR(INDIRECT("SYSGROUP"&amp;MATCH(J589,TeamGroup,0))),0,COUNTA(INDIRECT("SYSGROUP"&amp;MATCH(J589,TeamGroup,0))))</f>
        <v>0</v>
      </c>
      <c r="AT589" s="37">
        <f t="shared" ca="1" si="50"/>
        <v>0</v>
      </c>
      <c r="AU589" s="37">
        <f t="shared" ca="1" si="48"/>
        <v>0</v>
      </c>
    </row>
    <row r="590" spans="1:47" ht="15.75" hidden="1" thickBot="1">
      <c r="A590" s="55">
        <f t="shared" si="46"/>
        <v>585</v>
      </c>
      <c r="B590" s="56" t="str">
        <f t="shared" ca="1" si="47"/>
        <v/>
      </c>
      <c r="C590" s="14"/>
      <c r="D590" s="14"/>
      <c r="E590" s="111"/>
      <c r="F590" s="19"/>
      <c r="G590" s="15"/>
      <c r="H590" s="14"/>
      <c r="I590" s="14"/>
      <c r="J590" s="14"/>
      <c r="K590" s="16"/>
      <c r="L590" s="17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43"/>
      <c r="AQ590" s="37"/>
      <c r="AR590" s="37">
        <f t="shared" si="49"/>
        <v>0</v>
      </c>
      <c r="AS590" s="37">
        <f t="array" aca="1" ref="AS590" ca="1">IF(ISERROR(INDIRECT("SYSGROUP"&amp;MATCH(J590,TeamGroup,0))),0,COUNTA(INDIRECT("SYSGROUP"&amp;MATCH(J590,TeamGroup,0))))</f>
        <v>0</v>
      </c>
      <c r="AT590" s="37">
        <f t="shared" ca="1" si="50"/>
        <v>0</v>
      </c>
      <c r="AU590" s="37">
        <f t="shared" ca="1" si="48"/>
        <v>0</v>
      </c>
    </row>
    <row r="591" spans="1:47" ht="15.75" hidden="1" thickBot="1">
      <c r="A591" s="55">
        <f t="shared" si="46"/>
        <v>586</v>
      </c>
      <c r="B591" s="56" t="str">
        <f t="shared" ca="1" si="47"/>
        <v/>
      </c>
      <c r="C591" s="14"/>
      <c r="D591" s="14"/>
      <c r="E591" s="111"/>
      <c r="F591" s="19"/>
      <c r="G591" s="15"/>
      <c r="H591" s="14"/>
      <c r="I591" s="14"/>
      <c r="J591" s="14"/>
      <c r="K591" s="16"/>
      <c r="L591" s="17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43"/>
      <c r="AQ591" s="37"/>
      <c r="AR591" s="37">
        <f t="shared" si="49"/>
        <v>0</v>
      </c>
      <c r="AS591" s="37">
        <f t="array" aca="1" ref="AS591" ca="1">IF(ISERROR(INDIRECT("SYSGROUP"&amp;MATCH(J591,TeamGroup,0))),0,COUNTA(INDIRECT("SYSGROUP"&amp;MATCH(J591,TeamGroup,0))))</f>
        <v>0</v>
      </c>
      <c r="AT591" s="37">
        <f t="shared" ca="1" si="50"/>
        <v>0</v>
      </c>
      <c r="AU591" s="37">
        <f t="shared" ca="1" si="48"/>
        <v>0</v>
      </c>
    </row>
    <row r="592" spans="1:47" ht="15.75" hidden="1" thickBot="1">
      <c r="A592" s="55">
        <f t="shared" si="46"/>
        <v>587</v>
      </c>
      <c r="B592" s="56" t="str">
        <f t="shared" ca="1" si="47"/>
        <v/>
      </c>
      <c r="C592" s="14"/>
      <c r="D592" s="14"/>
      <c r="E592" s="111"/>
      <c r="F592" s="19"/>
      <c r="G592" s="15"/>
      <c r="H592" s="14"/>
      <c r="I592" s="14"/>
      <c r="J592" s="14"/>
      <c r="K592" s="16"/>
      <c r="L592" s="17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43"/>
      <c r="AQ592" s="37"/>
      <c r="AR592" s="37">
        <f t="shared" si="49"/>
        <v>0</v>
      </c>
      <c r="AS592" s="37">
        <f t="array" aca="1" ref="AS592" ca="1">IF(ISERROR(INDIRECT("SYSGROUP"&amp;MATCH(J592,TeamGroup,0))),0,COUNTA(INDIRECT("SYSGROUP"&amp;MATCH(J592,TeamGroup,0))))</f>
        <v>0</v>
      </c>
      <c r="AT592" s="37">
        <f t="shared" ca="1" si="50"/>
        <v>0</v>
      </c>
      <c r="AU592" s="37">
        <f t="shared" ca="1" si="48"/>
        <v>0</v>
      </c>
    </row>
    <row r="593" spans="1:47" ht="15.75" hidden="1" thickBot="1">
      <c r="A593" s="55">
        <f t="shared" si="46"/>
        <v>588</v>
      </c>
      <c r="B593" s="56" t="str">
        <f t="shared" ca="1" si="47"/>
        <v/>
      </c>
      <c r="C593" s="14"/>
      <c r="D593" s="14"/>
      <c r="E593" s="111"/>
      <c r="F593" s="19"/>
      <c r="G593" s="15"/>
      <c r="H593" s="14"/>
      <c r="I593" s="14"/>
      <c r="J593" s="14"/>
      <c r="K593" s="16"/>
      <c r="L593" s="17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43"/>
      <c r="AQ593" s="37"/>
      <c r="AR593" s="37">
        <f t="shared" si="49"/>
        <v>0</v>
      </c>
      <c r="AS593" s="37">
        <f t="array" aca="1" ref="AS593" ca="1">IF(ISERROR(INDIRECT("SYSGROUP"&amp;MATCH(J593,TeamGroup,0))),0,COUNTA(INDIRECT("SYSGROUP"&amp;MATCH(J593,TeamGroup,0))))</f>
        <v>0</v>
      </c>
      <c r="AT593" s="37">
        <f t="shared" ca="1" si="50"/>
        <v>0</v>
      </c>
      <c r="AU593" s="37">
        <f t="shared" ca="1" si="48"/>
        <v>0</v>
      </c>
    </row>
    <row r="594" spans="1:47" ht="15.75" hidden="1" thickBot="1">
      <c r="A594" s="55">
        <f t="shared" si="46"/>
        <v>589</v>
      </c>
      <c r="B594" s="56" t="str">
        <f t="shared" ca="1" si="47"/>
        <v/>
      </c>
      <c r="C594" s="14"/>
      <c r="D594" s="14"/>
      <c r="E594" s="111"/>
      <c r="F594" s="19"/>
      <c r="G594" s="15"/>
      <c r="H594" s="14"/>
      <c r="I594" s="14"/>
      <c r="J594" s="14"/>
      <c r="K594" s="16"/>
      <c r="L594" s="17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43"/>
      <c r="AQ594" s="37"/>
      <c r="AR594" s="37">
        <f t="shared" si="49"/>
        <v>0</v>
      </c>
      <c r="AS594" s="37">
        <f t="array" aca="1" ref="AS594" ca="1">IF(ISERROR(INDIRECT("SYSGROUP"&amp;MATCH(J594,TeamGroup,0))),0,COUNTA(INDIRECT("SYSGROUP"&amp;MATCH(J594,TeamGroup,0))))</f>
        <v>0</v>
      </c>
      <c r="AT594" s="37">
        <f t="shared" ca="1" si="50"/>
        <v>0</v>
      </c>
      <c r="AU594" s="37">
        <f t="shared" ca="1" si="48"/>
        <v>0</v>
      </c>
    </row>
    <row r="595" spans="1:47" ht="15.75" hidden="1" thickBot="1">
      <c r="A595" s="55">
        <f t="shared" si="46"/>
        <v>590</v>
      </c>
      <c r="B595" s="56" t="str">
        <f t="shared" ca="1" si="47"/>
        <v/>
      </c>
      <c r="C595" s="14"/>
      <c r="D595" s="14"/>
      <c r="E595" s="111"/>
      <c r="F595" s="19"/>
      <c r="G595" s="15"/>
      <c r="H595" s="14"/>
      <c r="I595" s="14"/>
      <c r="J595" s="14"/>
      <c r="K595" s="16"/>
      <c r="L595" s="17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43"/>
      <c r="AQ595" s="37"/>
      <c r="AR595" s="37">
        <f t="shared" si="49"/>
        <v>0</v>
      </c>
      <c r="AS595" s="37">
        <f t="array" aca="1" ref="AS595" ca="1">IF(ISERROR(INDIRECT("SYSGROUP"&amp;MATCH(J595,TeamGroup,0))),0,COUNTA(INDIRECT("SYSGROUP"&amp;MATCH(J595,TeamGroup,0))))</f>
        <v>0</v>
      </c>
      <c r="AT595" s="37">
        <f t="shared" ca="1" si="50"/>
        <v>0</v>
      </c>
      <c r="AU595" s="37">
        <f t="shared" ca="1" si="48"/>
        <v>0</v>
      </c>
    </row>
    <row r="596" spans="1:47" ht="15.75" hidden="1" thickBot="1">
      <c r="A596" s="55">
        <f t="shared" si="46"/>
        <v>591</v>
      </c>
      <c r="B596" s="56" t="str">
        <f t="shared" ca="1" si="47"/>
        <v/>
      </c>
      <c r="C596" s="14"/>
      <c r="D596" s="14"/>
      <c r="E596" s="111"/>
      <c r="F596" s="19"/>
      <c r="G596" s="15"/>
      <c r="H596" s="14"/>
      <c r="I596" s="14"/>
      <c r="J596" s="14"/>
      <c r="K596" s="16"/>
      <c r="L596" s="17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43"/>
      <c r="AQ596" s="37"/>
      <c r="AR596" s="37">
        <f t="shared" si="49"/>
        <v>0</v>
      </c>
      <c r="AS596" s="37">
        <f t="array" aca="1" ref="AS596" ca="1">IF(ISERROR(INDIRECT("SYSGROUP"&amp;MATCH(J596,TeamGroup,0))),0,COUNTA(INDIRECT("SYSGROUP"&amp;MATCH(J596,TeamGroup,0))))</f>
        <v>0</v>
      </c>
      <c r="AT596" s="37">
        <f t="shared" ca="1" si="50"/>
        <v>0</v>
      </c>
      <c r="AU596" s="37">
        <f t="shared" ca="1" si="48"/>
        <v>0</v>
      </c>
    </row>
    <row r="597" spans="1:47" ht="15.75" hidden="1" thickBot="1">
      <c r="A597" s="55">
        <f t="shared" si="46"/>
        <v>592</v>
      </c>
      <c r="B597" s="56" t="str">
        <f t="shared" ca="1" si="47"/>
        <v/>
      </c>
      <c r="C597" s="14"/>
      <c r="D597" s="14"/>
      <c r="E597" s="111"/>
      <c r="F597" s="19"/>
      <c r="G597" s="15"/>
      <c r="H597" s="14"/>
      <c r="I597" s="14"/>
      <c r="J597" s="14"/>
      <c r="K597" s="16"/>
      <c r="L597" s="17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43"/>
      <c r="AQ597" s="37"/>
      <c r="AR597" s="37">
        <f t="shared" si="49"/>
        <v>0</v>
      </c>
      <c r="AS597" s="37">
        <f t="array" aca="1" ref="AS597" ca="1">IF(ISERROR(INDIRECT("SYSGROUP"&amp;MATCH(J597,TeamGroup,0))),0,COUNTA(INDIRECT("SYSGROUP"&amp;MATCH(J597,TeamGroup,0))))</f>
        <v>0</v>
      </c>
      <c r="AT597" s="37">
        <f t="shared" ca="1" si="50"/>
        <v>0</v>
      </c>
      <c r="AU597" s="37">
        <f t="shared" ca="1" si="48"/>
        <v>0</v>
      </c>
    </row>
    <row r="598" spans="1:47" ht="15.75" hidden="1" thickBot="1">
      <c r="A598" s="55">
        <f t="shared" si="46"/>
        <v>593</v>
      </c>
      <c r="B598" s="56" t="str">
        <f t="shared" ca="1" si="47"/>
        <v/>
      </c>
      <c r="C598" s="14"/>
      <c r="D598" s="14"/>
      <c r="E598" s="111"/>
      <c r="F598" s="19"/>
      <c r="G598" s="15"/>
      <c r="H598" s="14"/>
      <c r="I598" s="14"/>
      <c r="J598" s="14"/>
      <c r="K598" s="16"/>
      <c r="L598" s="17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43"/>
      <c r="AQ598" s="37"/>
      <c r="AR598" s="37">
        <f t="shared" si="49"/>
        <v>0</v>
      </c>
      <c r="AS598" s="37">
        <f t="array" aca="1" ref="AS598" ca="1">IF(ISERROR(INDIRECT("SYSGROUP"&amp;MATCH(J598,TeamGroup,0))),0,COUNTA(INDIRECT("SYSGROUP"&amp;MATCH(J598,TeamGroup,0))))</f>
        <v>0</v>
      </c>
      <c r="AT598" s="37">
        <f t="shared" ca="1" si="50"/>
        <v>0</v>
      </c>
      <c r="AU598" s="37">
        <f t="shared" ca="1" si="48"/>
        <v>0</v>
      </c>
    </row>
    <row r="599" spans="1:47" ht="15.75" hidden="1" thickBot="1">
      <c r="A599" s="55">
        <f t="shared" si="46"/>
        <v>594</v>
      </c>
      <c r="B599" s="56" t="str">
        <f t="shared" ca="1" si="47"/>
        <v/>
      </c>
      <c r="C599" s="14"/>
      <c r="D599" s="14"/>
      <c r="E599" s="111"/>
      <c r="F599" s="19"/>
      <c r="G599" s="15"/>
      <c r="H599" s="14"/>
      <c r="I599" s="14"/>
      <c r="J599" s="14"/>
      <c r="K599" s="16"/>
      <c r="L599" s="17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43"/>
      <c r="AQ599" s="37"/>
      <c r="AR599" s="37">
        <f t="shared" si="49"/>
        <v>0</v>
      </c>
      <c r="AS599" s="37">
        <f t="array" aca="1" ref="AS599" ca="1">IF(ISERROR(INDIRECT("SYSGROUP"&amp;MATCH(J599,TeamGroup,0))),0,COUNTA(INDIRECT("SYSGROUP"&amp;MATCH(J599,TeamGroup,0))))</f>
        <v>0</v>
      </c>
      <c r="AT599" s="37">
        <f t="shared" ca="1" si="50"/>
        <v>0</v>
      </c>
      <c r="AU599" s="37">
        <f t="shared" ca="1" si="48"/>
        <v>0</v>
      </c>
    </row>
    <row r="600" spans="1:47" ht="15.75" hidden="1" thickBot="1">
      <c r="A600" s="55">
        <f t="shared" si="46"/>
        <v>595</v>
      </c>
      <c r="B600" s="56" t="str">
        <f t="shared" ca="1" si="47"/>
        <v/>
      </c>
      <c r="C600" s="14"/>
      <c r="D600" s="14"/>
      <c r="E600" s="111"/>
      <c r="F600" s="19"/>
      <c r="G600" s="15"/>
      <c r="H600" s="14"/>
      <c r="I600" s="14"/>
      <c r="J600" s="14"/>
      <c r="K600" s="16"/>
      <c r="L600" s="17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43"/>
      <c r="AQ600" s="37"/>
      <c r="AR600" s="37">
        <f t="shared" si="49"/>
        <v>0</v>
      </c>
      <c r="AS600" s="37">
        <f t="array" aca="1" ref="AS600" ca="1">IF(ISERROR(INDIRECT("SYSGROUP"&amp;MATCH(J600,TeamGroup,0))),0,COUNTA(INDIRECT("SYSGROUP"&amp;MATCH(J600,TeamGroup,0))))</f>
        <v>0</v>
      </c>
      <c r="AT600" s="37">
        <f t="shared" ca="1" si="50"/>
        <v>0</v>
      </c>
      <c r="AU600" s="37">
        <f t="shared" ca="1" si="48"/>
        <v>0</v>
      </c>
    </row>
    <row r="601" spans="1:47" ht="15.75" hidden="1" thickBot="1">
      <c r="A601" s="55">
        <f t="shared" si="46"/>
        <v>596</v>
      </c>
      <c r="B601" s="56" t="str">
        <f t="shared" ca="1" si="47"/>
        <v/>
      </c>
      <c r="C601" s="14"/>
      <c r="D601" s="14"/>
      <c r="E601" s="111"/>
      <c r="F601" s="19"/>
      <c r="G601" s="15"/>
      <c r="H601" s="14"/>
      <c r="I601" s="14"/>
      <c r="J601" s="14"/>
      <c r="K601" s="16"/>
      <c r="L601" s="17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43"/>
      <c r="AQ601" s="37"/>
      <c r="AR601" s="37">
        <f t="shared" si="49"/>
        <v>0</v>
      </c>
      <c r="AS601" s="37">
        <f t="array" aca="1" ref="AS601" ca="1">IF(ISERROR(INDIRECT("SYSGROUP"&amp;MATCH(J601,TeamGroup,0))),0,COUNTA(INDIRECT("SYSGROUP"&amp;MATCH(J601,TeamGroup,0))))</f>
        <v>0</v>
      </c>
      <c r="AT601" s="37">
        <f t="shared" ca="1" si="50"/>
        <v>0</v>
      </c>
      <c r="AU601" s="37">
        <f t="shared" ca="1" si="48"/>
        <v>0</v>
      </c>
    </row>
    <row r="602" spans="1:47" ht="15.75" hidden="1" thickBot="1">
      <c r="A602" s="55">
        <f t="shared" si="46"/>
        <v>597</v>
      </c>
      <c r="B602" s="56" t="str">
        <f t="shared" ca="1" si="47"/>
        <v/>
      </c>
      <c r="C602" s="14"/>
      <c r="D602" s="14"/>
      <c r="E602" s="111"/>
      <c r="F602" s="19"/>
      <c r="G602" s="15"/>
      <c r="H602" s="14"/>
      <c r="I602" s="14"/>
      <c r="J602" s="14"/>
      <c r="K602" s="16"/>
      <c r="L602" s="17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43"/>
      <c r="AQ602" s="37"/>
      <c r="AR602" s="37">
        <f t="shared" si="49"/>
        <v>0</v>
      </c>
      <c r="AS602" s="37">
        <f t="array" aca="1" ref="AS602" ca="1">IF(ISERROR(INDIRECT("SYSGROUP"&amp;MATCH(J602,TeamGroup,0))),0,COUNTA(INDIRECT("SYSGROUP"&amp;MATCH(J602,TeamGroup,0))))</f>
        <v>0</v>
      </c>
      <c r="AT602" s="37">
        <f t="shared" ca="1" si="50"/>
        <v>0</v>
      </c>
      <c r="AU602" s="37">
        <f t="shared" ca="1" si="48"/>
        <v>0</v>
      </c>
    </row>
    <row r="603" spans="1:47" ht="15.75" hidden="1" thickBot="1">
      <c r="A603" s="55">
        <f t="shared" si="46"/>
        <v>598</v>
      </c>
      <c r="B603" s="56" t="str">
        <f t="shared" ca="1" si="47"/>
        <v/>
      </c>
      <c r="C603" s="14"/>
      <c r="D603" s="14"/>
      <c r="E603" s="111"/>
      <c r="F603" s="19"/>
      <c r="G603" s="15"/>
      <c r="H603" s="14"/>
      <c r="I603" s="14"/>
      <c r="J603" s="14"/>
      <c r="K603" s="16"/>
      <c r="L603" s="17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43"/>
      <c r="AQ603" s="37"/>
      <c r="AR603" s="37">
        <f t="shared" si="49"/>
        <v>0</v>
      </c>
      <c r="AS603" s="37">
        <f t="array" aca="1" ref="AS603" ca="1">IF(ISERROR(INDIRECT("SYSGROUP"&amp;MATCH(J603,TeamGroup,0))),0,COUNTA(INDIRECT("SYSGROUP"&amp;MATCH(J603,TeamGroup,0))))</f>
        <v>0</v>
      </c>
      <c r="AT603" s="37">
        <f t="shared" ca="1" si="50"/>
        <v>0</v>
      </c>
      <c r="AU603" s="37">
        <f t="shared" ca="1" si="48"/>
        <v>0</v>
      </c>
    </row>
    <row r="604" spans="1:47" ht="15.75" hidden="1" thickBot="1">
      <c r="A604" s="55">
        <f t="shared" si="46"/>
        <v>599</v>
      </c>
      <c r="B604" s="56" t="str">
        <f t="shared" ca="1" si="47"/>
        <v/>
      </c>
      <c r="C604" s="14"/>
      <c r="D604" s="14"/>
      <c r="E604" s="111"/>
      <c r="F604" s="19"/>
      <c r="G604" s="15"/>
      <c r="H604" s="14"/>
      <c r="I604" s="14"/>
      <c r="J604" s="14"/>
      <c r="K604" s="16"/>
      <c r="L604" s="17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43"/>
      <c r="AQ604" s="37"/>
      <c r="AR604" s="37">
        <f t="shared" si="49"/>
        <v>0</v>
      </c>
      <c r="AS604" s="37">
        <f t="array" aca="1" ref="AS604" ca="1">IF(ISERROR(INDIRECT("SYSGROUP"&amp;MATCH(J604,TeamGroup,0))),0,COUNTA(INDIRECT("SYSGROUP"&amp;MATCH(J604,TeamGroup,0))))</f>
        <v>0</v>
      </c>
      <c r="AT604" s="37">
        <f t="shared" ca="1" si="50"/>
        <v>0</v>
      </c>
      <c r="AU604" s="37">
        <f t="shared" ca="1" si="48"/>
        <v>0</v>
      </c>
    </row>
    <row r="605" spans="1:47" ht="15.75" hidden="1" thickBot="1">
      <c r="A605" s="55">
        <f t="shared" si="46"/>
        <v>600</v>
      </c>
      <c r="B605" s="56" t="str">
        <f t="shared" ca="1" si="47"/>
        <v/>
      </c>
      <c r="C605" s="14"/>
      <c r="D605" s="14"/>
      <c r="E605" s="111"/>
      <c r="F605" s="19"/>
      <c r="G605" s="15"/>
      <c r="H605" s="14"/>
      <c r="I605" s="14"/>
      <c r="J605" s="14"/>
      <c r="K605" s="16"/>
      <c r="L605" s="17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43"/>
      <c r="AQ605" s="37"/>
      <c r="AR605" s="37">
        <f t="shared" si="49"/>
        <v>0</v>
      </c>
      <c r="AS605" s="37">
        <f t="array" aca="1" ref="AS605" ca="1">IF(ISERROR(INDIRECT("SYSGROUP"&amp;MATCH(J605,TeamGroup,0))),0,COUNTA(INDIRECT("SYSGROUP"&amp;MATCH(J605,TeamGroup,0))))</f>
        <v>0</v>
      </c>
      <c r="AT605" s="37">
        <f t="shared" ca="1" si="50"/>
        <v>0</v>
      </c>
      <c r="AU605" s="37">
        <f t="shared" ca="1" si="48"/>
        <v>0</v>
      </c>
    </row>
    <row r="606" spans="1:47" ht="15.75" hidden="1" thickBot="1">
      <c r="A606" s="55">
        <f t="shared" si="46"/>
        <v>601</v>
      </c>
      <c r="B606" s="56" t="str">
        <f t="shared" ca="1" si="47"/>
        <v/>
      </c>
      <c r="C606" s="14"/>
      <c r="D606" s="14"/>
      <c r="E606" s="111"/>
      <c r="F606" s="19"/>
      <c r="G606" s="15"/>
      <c r="H606" s="14"/>
      <c r="I606" s="14"/>
      <c r="J606" s="14"/>
      <c r="K606" s="16"/>
      <c r="L606" s="17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43"/>
      <c r="AQ606" s="37"/>
      <c r="AR606" s="37">
        <f t="shared" si="49"/>
        <v>0</v>
      </c>
      <c r="AS606" s="37">
        <f t="array" aca="1" ref="AS606" ca="1">IF(ISERROR(INDIRECT("SYSGROUP"&amp;MATCH(J606,TeamGroup,0))),0,COUNTA(INDIRECT("SYSGROUP"&amp;MATCH(J606,TeamGroup,0))))</f>
        <v>0</v>
      </c>
      <c r="AT606" s="37">
        <f t="shared" ca="1" si="50"/>
        <v>0</v>
      </c>
      <c r="AU606" s="37">
        <f t="shared" ca="1" si="48"/>
        <v>0</v>
      </c>
    </row>
    <row r="607" spans="1:47" ht="15.75" hidden="1" thickBot="1">
      <c r="A607" s="55">
        <f t="shared" si="46"/>
        <v>602</v>
      </c>
      <c r="B607" s="56" t="str">
        <f t="shared" ca="1" si="47"/>
        <v/>
      </c>
      <c r="C607" s="14"/>
      <c r="D607" s="14"/>
      <c r="E607" s="111"/>
      <c r="F607" s="19"/>
      <c r="G607" s="15"/>
      <c r="H607" s="14"/>
      <c r="I607" s="14"/>
      <c r="J607" s="14"/>
      <c r="K607" s="16"/>
      <c r="L607" s="17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43"/>
      <c r="AQ607" s="37"/>
      <c r="AR607" s="37">
        <f t="shared" si="49"/>
        <v>0</v>
      </c>
      <c r="AS607" s="37">
        <f t="array" aca="1" ref="AS607" ca="1">IF(ISERROR(INDIRECT("SYSGROUP"&amp;MATCH(J607,TeamGroup,0))),0,COUNTA(INDIRECT("SYSGROUP"&amp;MATCH(J607,TeamGroup,0))))</f>
        <v>0</v>
      </c>
      <c r="AT607" s="37">
        <f t="shared" ca="1" si="50"/>
        <v>0</v>
      </c>
      <c r="AU607" s="37">
        <f t="shared" ca="1" si="48"/>
        <v>0</v>
      </c>
    </row>
    <row r="608" spans="1:47" ht="15.75" hidden="1" thickBot="1">
      <c r="A608" s="55">
        <f t="shared" si="46"/>
        <v>603</v>
      </c>
      <c r="B608" s="56" t="str">
        <f t="shared" ca="1" si="47"/>
        <v/>
      </c>
      <c r="C608" s="14"/>
      <c r="D608" s="14"/>
      <c r="E608" s="111"/>
      <c r="F608" s="19"/>
      <c r="G608" s="15"/>
      <c r="H608" s="14"/>
      <c r="I608" s="14"/>
      <c r="J608" s="14"/>
      <c r="K608" s="16"/>
      <c r="L608" s="17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43"/>
      <c r="AQ608" s="37"/>
      <c r="AR608" s="37">
        <f t="shared" si="49"/>
        <v>0</v>
      </c>
      <c r="AS608" s="37">
        <f t="array" aca="1" ref="AS608" ca="1">IF(ISERROR(INDIRECT("SYSGROUP"&amp;MATCH(J608,TeamGroup,0))),0,COUNTA(INDIRECT("SYSGROUP"&amp;MATCH(J608,TeamGroup,0))))</f>
        <v>0</v>
      </c>
      <c r="AT608" s="37">
        <f t="shared" ca="1" si="50"/>
        <v>0</v>
      </c>
      <c r="AU608" s="37">
        <f t="shared" ca="1" si="48"/>
        <v>0</v>
      </c>
    </row>
    <row r="609" spans="1:47" ht="15.75" hidden="1" thickBot="1">
      <c r="A609" s="55">
        <f t="shared" si="46"/>
        <v>604</v>
      </c>
      <c r="B609" s="56" t="str">
        <f t="shared" ca="1" si="47"/>
        <v/>
      </c>
      <c r="C609" s="14"/>
      <c r="D609" s="14"/>
      <c r="E609" s="111"/>
      <c r="F609" s="19"/>
      <c r="G609" s="15"/>
      <c r="H609" s="14"/>
      <c r="I609" s="14"/>
      <c r="J609" s="14"/>
      <c r="K609" s="16"/>
      <c r="L609" s="17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43"/>
      <c r="AQ609" s="37"/>
      <c r="AR609" s="37">
        <f t="shared" si="49"/>
        <v>0</v>
      </c>
      <c r="AS609" s="37">
        <f t="array" aca="1" ref="AS609" ca="1">IF(ISERROR(INDIRECT("SYSGROUP"&amp;MATCH(J609,TeamGroup,0))),0,COUNTA(INDIRECT("SYSGROUP"&amp;MATCH(J609,TeamGroup,0))))</f>
        <v>0</v>
      </c>
      <c r="AT609" s="37">
        <f t="shared" ca="1" si="50"/>
        <v>0</v>
      </c>
      <c r="AU609" s="37">
        <f t="shared" ca="1" si="48"/>
        <v>0</v>
      </c>
    </row>
    <row r="610" spans="1:47" ht="15.75" hidden="1" thickBot="1">
      <c r="A610" s="55">
        <f t="shared" si="46"/>
        <v>605</v>
      </c>
      <c r="B610" s="56" t="str">
        <f t="shared" ca="1" si="47"/>
        <v/>
      </c>
      <c r="C610" s="14"/>
      <c r="D610" s="14"/>
      <c r="E610" s="111"/>
      <c r="F610" s="19"/>
      <c r="G610" s="15"/>
      <c r="H610" s="14"/>
      <c r="I610" s="14"/>
      <c r="J610" s="14"/>
      <c r="K610" s="16"/>
      <c r="L610" s="17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43"/>
      <c r="AQ610" s="37"/>
      <c r="AR610" s="37">
        <f t="shared" si="49"/>
        <v>0</v>
      </c>
      <c r="AS610" s="37">
        <f t="array" aca="1" ref="AS610" ca="1">IF(ISERROR(INDIRECT("SYSGROUP"&amp;MATCH(J610,TeamGroup,0))),0,COUNTA(INDIRECT("SYSGROUP"&amp;MATCH(J610,TeamGroup,0))))</f>
        <v>0</v>
      </c>
      <c r="AT610" s="37">
        <f t="shared" ca="1" si="50"/>
        <v>0</v>
      </c>
      <c r="AU610" s="37">
        <f t="shared" ca="1" si="48"/>
        <v>0</v>
      </c>
    </row>
    <row r="611" spans="1:47" ht="15.75" hidden="1" thickBot="1">
      <c r="A611" s="55">
        <f t="shared" si="46"/>
        <v>606</v>
      </c>
      <c r="B611" s="56" t="str">
        <f t="shared" ca="1" si="47"/>
        <v/>
      </c>
      <c r="C611" s="14"/>
      <c r="D611" s="14"/>
      <c r="E611" s="111"/>
      <c r="F611" s="19"/>
      <c r="G611" s="15"/>
      <c r="H611" s="14"/>
      <c r="I611" s="14"/>
      <c r="J611" s="14"/>
      <c r="K611" s="16"/>
      <c r="L611" s="17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43"/>
      <c r="AQ611" s="37"/>
      <c r="AR611" s="37">
        <f t="shared" si="49"/>
        <v>0</v>
      </c>
      <c r="AS611" s="37">
        <f t="array" aca="1" ref="AS611" ca="1">IF(ISERROR(INDIRECT("SYSGROUP"&amp;MATCH(J611,TeamGroup,0))),0,COUNTA(INDIRECT("SYSGROUP"&amp;MATCH(J611,TeamGroup,0))))</f>
        <v>0</v>
      </c>
      <c r="AT611" s="37">
        <f t="shared" ca="1" si="50"/>
        <v>0</v>
      </c>
      <c r="AU611" s="37">
        <f t="shared" ca="1" si="48"/>
        <v>0</v>
      </c>
    </row>
    <row r="612" spans="1:47" ht="15.75" hidden="1" thickBot="1">
      <c r="A612" s="55">
        <f t="shared" si="46"/>
        <v>607</v>
      </c>
      <c r="B612" s="56" t="str">
        <f t="shared" ca="1" si="47"/>
        <v/>
      </c>
      <c r="C612" s="14"/>
      <c r="D612" s="14"/>
      <c r="E612" s="111"/>
      <c r="F612" s="19"/>
      <c r="G612" s="15"/>
      <c r="H612" s="14"/>
      <c r="I612" s="14"/>
      <c r="J612" s="14"/>
      <c r="K612" s="16"/>
      <c r="L612" s="17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43"/>
      <c r="AQ612" s="37"/>
      <c r="AR612" s="37">
        <f t="shared" si="49"/>
        <v>0</v>
      </c>
      <c r="AS612" s="37">
        <f t="array" aca="1" ref="AS612" ca="1">IF(ISERROR(INDIRECT("SYSGROUP"&amp;MATCH(J612,TeamGroup,0))),0,COUNTA(INDIRECT("SYSGROUP"&amp;MATCH(J612,TeamGroup,0))))</f>
        <v>0</v>
      </c>
      <c r="AT612" s="37">
        <f t="shared" ca="1" si="50"/>
        <v>0</v>
      </c>
      <c r="AU612" s="37">
        <f t="shared" ca="1" si="48"/>
        <v>0</v>
      </c>
    </row>
    <row r="613" spans="1:47" ht="15.75" hidden="1" thickBot="1">
      <c r="A613" s="55">
        <f t="shared" si="46"/>
        <v>608</v>
      </c>
      <c r="B613" s="56" t="str">
        <f t="shared" ca="1" si="47"/>
        <v/>
      </c>
      <c r="C613" s="14"/>
      <c r="D613" s="14"/>
      <c r="E613" s="111"/>
      <c r="F613" s="19"/>
      <c r="G613" s="15"/>
      <c r="H613" s="14"/>
      <c r="I613" s="14"/>
      <c r="J613" s="14"/>
      <c r="K613" s="16"/>
      <c r="L613" s="17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43"/>
      <c r="AQ613" s="37"/>
      <c r="AR613" s="37">
        <f t="shared" si="49"/>
        <v>0</v>
      </c>
      <c r="AS613" s="37">
        <f t="array" aca="1" ref="AS613" ca="1">IF(ISERROR(INDIRECT("SYSGROUP"&amp;MATCH(J613,TeamGroup,0))),0,COUNTA(INDIRECT("SYSGROUP"&amp;MATCH(J613,TeamGroup,0))))</f>
        <v>0</v>
      </c>
      <c r="AT613" s="37">
        <f t="shared" ca="1" si="50"/>
        <v>0</v>
      </c>
      <c r="AU613" s="37">
        <f t="shared" ca="1" si="48"/>
        <v>0</v>
      </c>
    </row>
    <row r="614" spans="1:47" ht="15.75" hidden="1" thickBot="1">
      <c r="A614" s="55">
        <f t="shared" si="46"/>
        <v>609</v>
      </c>
      <c r="B614" s="56" t="str">
        <f t="shared" ca="1" si="47"/>
        <v/>
      </c>
      <c r="C614" s="14"/>
      <c r="D614" s="14"/>
      <c r="E614" s="111"/>
      <c r="F614" s="19"/>
      <c r="G614" s="15"/>
      <c r="H614" s="14"/>
      <c r="I614" s="14"/>
      <c r="J614" s="14"/>
      <c r="K614" s="16"/>
      <c r="L614" s="17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43"/>
      <c r="AQ614" s="37"/>
      <c r="AR614" s="37">
        <f t="shared" si="49"/>
        <v>0</v>
      </c>
      <c r="AS614" s="37">
        <f t="array" aca="1" ref="AS614" ca="1">IF(ISERROR(INDIRECT("SYSGROUP"&amp;MATCH(J614,TeamGroup,0))),0,COUNTA(INDIRECT("SYSGROUP"&amp;MATCH(J614,TeamGroup,0))))</f>
        <v>0</v>
      </c>
      <c r="AT614" s="37">
        <f t="shared" ca="1" si="50"/>
        <v>0</v>
      </c>
      <c r="AU614" s="37">
        <f t="shared" ca="1" si="48"/>
        <v>0</v>
      </c>
    </row>
    <row r="615" spans="1:47" ht="15.75" hidden="1" thickBot="1">
      <c r="A615" s="55">
        <f t="shared" si="46"/>
        <v>610</v>
      </c>
      <c r="B615" s="56" t="str">
        <f t="shared" ca="1" si="47"/>
        <v/>
      </c>
      <c r="C615" s="14"/>
      <c r="D615" s="14"/>
      <c r="E615" s="111"/>
      <c r="F615" s="19"/>
      <c r="G615" s="15"/>
      <c r="H615" s="14"/>
      <c r="I615" s="14"/>
      <c r="J615" s="14"/>
      <c r="K615" s="16"/>
      <c r="L615" s="17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43"/>
      <c r="AQ615" s="37"/>
      <c r="AR615" s="37">
        <f t="shared" si="49"/>
        <v>0</v>
      </c>
      <c r="AS615" s="37">
        <f t="array" aca="1" ref="AS615" ca="1">IF(ISERROR(INDIRECT("SYSGROUP"&amp;MATCH(J615,TeamGroup,0))),0,COUNTA(INDIRECT("SYSGROUP"&amp;MATCH(J615,TeamGroup,0))))</f>
        <v>0</v>
      </c>
      <c r="AT615" s="37">
        <f t="shared" ca="1" si="50"/>
        <v>0</v>
      </c>
      <c r="AU615" s="37">
        <f t="shared" ca="1" si="48"/>
        <v>0</v>
      </c>
    </row>
    <row r="616" spans="1:47" ht="15.75" hidden="1" thickBot="1">
      <c r="A616" s="55">
        <f t="shared" si="46"/>
        <v>611</v>
      </c>
      <c r="B616" s="56" t="str">
        <f t="shared" ca="1" si="47"/>
        <v/>
      </c>
      <c r="C616" s="14"/>
      <c r="D616" s="14"/>
      <c r="E616" s="111"/>
      <c r="F616" s="19"/>
      <c r="G616" s="15"/>
      <c r="H616" s="14"/>
      <c r="I616" s="14"/>
      <c r="J616" s="14"/>
      <c r="K616" s="16"/>
      <c r="L616" s="17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43"/>
      <c r="AQ616" s="37"/>
      <c r="AR616" s="37">
        <f t="shared" si="49"/>
        <v>0</v>
      </c>
      <c r="AS616" s="37">
        <f t="array" aca="1" ref="AS616" ca="1">IF(ISERROR(INDIRECT("SYSGROUP"&amp;MATCH(J616,TeamGroup,0))),0,COUNTA(INDIRECT("SYSGROUP"&amp;MATCH(J616,TeamGroup,0))))</f>
        <v>0</v>
      </c>
      <c r="AT616" s="37">
        <f t="shared" ca="1" si="50"/>
        <v>0</v>
      </c>
      <c r="AU616" s="37">
        <f t="shared" ca="1" si="48"/>
        <v>0</v>
      </c>
    </row>
    <row r="617" spans="1:47" ht="15.75" hidden="1" thickBot="1">
      <c r="A617" s="55">
        <f t="shared" si="46"/>
        <v>612</v>
      </c>
      <c r="B617" s="56" t="str">
        <f t="shared" ca="1" si="47"/>
        <v/>
      </c>
      <c r="C617" s="14"/>
      <c r="D617" s="14"/>
      <c r="E617" s="111"/>
      <c r="F617" s="19"/>
      <c r="G617" s="15"/>
      <c r="H617" s="14"/>
      <c r="I617" s="14"/>
      <c r="J617" s="14"/>
      <c r="K617" s="16"/>
      <c r="L617" s="17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43"/>
      <c r="AQ617" s="37"/>
      <c r="AR617" s="37">
        <f t="shared" si="49"/>
        <v>0</v>
      </c>
      <c r="AS617" s="37">
        <f t="array" aca="1" ref="AS617" ca="1">IF(ISERROR(INDIRECT("SYSGROUP"&amp;MATCH(J617,TeamGroup,0))),0,COUNTA(INDIRECT("SYSGROUP"&amp;MATCH(J617,TeamGroup,0))))</f>
        <v>0</v>
      </c>
      <c r="AT617" s="37">
        <f t="shared" ca="1" si="50"/>
        <v>0</v>
      </c>
      <c r="AU617" s="37">
        <f t="shared" ca="1" si="48"/>
        <v>0</v>
      </c>
    </row>
    <row r="618" spans="1:47" ht="15.75" hidden="1" thickBot="1">
      <c r="A618" s="55">
        <f t="shared" si="46"/>
        <v>613</v>
      </c>
      <c r="B618" s="56" t="str">
        <f t="shared" ca="1" si="47"/>
        <v/>
      </c>
      <c r="C618" s="14"/>
      <c r="D618" s="14"/>
      <c r="E618" s="111"/>
      <c r="F618" s="19"/>
      <c r="G618" s="15"/>
      <c r="H618" s="14"/>
      <c r="I618" s="14"/>
      <c r="J618" s="14"/>
      <c r="K618" s="16"/>
      <c r="L618" s="17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43"/>
      <c r="AQ618" s="37"/>
      <c r="AR618" s="37">
        <f t="shared" si="49"/>
        <v>0</v>
      </c>
      <c r="AS618" s="37">
        <f t="array" aca="1" ref="AS618" ca="1">IF(ISERROR(INDIRECT("SYSGROUP"&amp;MATCH(J618,TeamGroup,0))),0,COUNTA(INDIRECT("SYSGROUP"&amp;MATCH(J618,TeamGroup,0))))</f>
        <v>0</v>
      </c>
      <c r="AT618" s="37">
        <f t="shared" ca="1" si="50"/>
        <v>0</v>
      </c>
      <c r="AU618" s="37">
        <f t="shared" ca="1" si="48"/>
        <v>0</v>
      </c>
    </row>
    <row r="619" spans="1:47" ht="15.75" hidden="1" thickBot="1">
      <c r="A619" s="55">
        <f t="shared" si="46"/>
        <v>614</v>
      </c>
      <c r="B619" s="56" t="str">
        <f t="shared" ca="1" si="47"/>
        <v/>
      </c>
      <c r="C619" s="14"/>
      <c r="D619" s="14"/>
      <c r="E619" s="111"/>
      <c r="F619" s="19"/>
      <c r="G619" s="15"/>
      <c r="H619" s="14"/>
      <c r="I619" s="14"/>
      <c r="J619" s="14"/>
      <c r="K619" s="16"/>
      <c r="L619" s="17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43"/>
      <c r="AQ619" s="37"/>
      <c r="AR619" s="37">
        <f t="shared" si="49"/>
        <v>0</v>
      </c>
      <c r="AS619" s="37">
        <f t="array" aca="1" ref="AS619" ca="1">IF(ISERROR(INDIRECT("SYSGROUP"&amp;MATCH(J619,TeamGroup,0))),0,COUNTA(INDIRECT("SYSGROUP"&amp;MATCH(J619,TeamGroup,0))))</f>
        <v>0</v>
      </c>
      <c r="AT619" s="37">
        <f t="shared" ca="1" si="50"/>
        <v>0</v>
      </c>
      <c r="AU619" s="37">
        <f t="shared" ca="1" si="48"/>
        <v>0</v>
      </c>
    </row>
    <row r="620" spans="1:47" ht="15.75" hidden="1" thickBot="1">
      <c r="A620" s="55">
        <f t="shared" si="46"/>
        <v>615</v>
      </c>
      <c r="B620" s="56" t="str">
        <f t="shared" ca="1" si="47"/>
        <v/>
      </c>
      <c r="C620" s="14"/>
      <c r="D620" s="14"/>
      <c r="E620" s="111"/>
      <c r="F620" s="19"/>
      <c r="G620" s="15"/>
      <c r="H620" s="14"/>
      <c r="I620" s="14"/>
      <c r="J620" s="14"/>
      <c r="K620" s="16"/>
      <c r="L620" s="17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43"/>
      <c r="AQ620" s="37"/>
      <c r="AR620" s="37">
        <f t="shared" si="49"/>
        <v>0</v>
      </c>
      <c r="AS620" s="37">
        <f t="array" aca="1" ref="AS620" ca="1">IF(ISERROR(INDIRECT("SYSGROUP"&amp;MATCH(J620,TeamGroup,0))),0,COUNTA(INDIRECT("SYSGROUP"&amp;MATCH(J620,TeamGroup,0))))</f>
        <v>0</v>
      </c>
      <c r="AT620" s="37">
        <f t="shared" ca="1" si="50"/>
        <v>0</v>
      </c>
      <c r="AU620" s="37">
        <f t="shared" ca="1" si="48"/>
        <v>0</v>
      </c>
    </row>
    <row r="621" spans="1:47" ht="15.75" hidden="1" thickBot="1">
      <c r="A621" s="55">
        <f t="shared" si="46"/>
        <v>616</v>
      </c>
      <c r="B621" s="56" t="str">
        <f t="shared" ca="1" si="47"/>
        <v/>
      </c>
      <c r="C621" s="14"/>
      <c r="D621" s="14"/>
      <c r="E621" s="111"/>
      <c r="F621" s="19"/>
      <c r="G621" s="15"/>
      <c r="H621" s="14"/>
      <c r="I621" s="14"/>
      <c r="J621" s="14"/>
      <c r="K621" s="16"/>
      <c r="L621" s="17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43"/>
      <c r="AQ621" s="37"/>
      <c r="AR621" s="37">
        <f t="shared" si="49"/>
        <v>0</v>
      </c>
      <c r="AS621" s="37">
        <f t="array" aca="1" ref="AS621" ca="1">IF(ISERROR(INDIRECT("SYSGROUP"&amp;MATCH(J621,TeamGroup,0))),0,COUNTA(INDIRECT("SYSGROUP"&amp;MATCH(J621,TeamGroup,0))))</f>
        <v>0</v>
      </c>
      <c r="AT621" s="37">
        <f t="shared" ca="1" si="50"/>
        <v>0</v>
      </c>
      <c r="AU621" s="37">
        <f t="shared" ca="1" si="48"/>
        <v>0</v>
      </c>
    </row>
    <row r="622" spans="1:47" ht="15.75" hidden="1" thickBot="1">
      <c r="A622" s="55">
        <f t="shared" si="46"/>
        <v>617</v>
      </c>
      <c r="B622" s="56" t="str">
        <f t="shared" ca="1" si="47"/>
        <v/>
      </c>
      <c r="C622" s="14"/>
      <c r="D622" s="14"/>
      <c r="E622" s="111"/>
      <c r="F622" s="19"/>
      <c r="G622" s="15"/>
      <c r="H622" s="14"/>
      <c r="I622" s="14"/>
      <c r="J622" s="14"/>
      <c r="K622" s="16"/>
      <c r="L622" s="17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43"/>
      <c r="AQ622" s="37"/>
      <c r="AR622" s="37">
        <f t="shared" si="49"/>
        <v>0</v>
      </c>
      <c r="AS622" s="37">
        <f t="array" aca="1" ref="AS622" ca="1">IF(ISERROR(INDIRECT("SYSGROUP"&amp;MATCH(J622,TeamGroup,0))),0,COUNTA(INDIRECT("SYSGROUP"&amp;MATCH(J622,TeamGroup,0))))</f>
        <v>0</v>
      </c>
      <c r="AT622" s="37">
        <f t="shared" ca="1" si="50"/>
        <v>0</v>
      </c>
      <c r="AU622" s="37">
        <f t="shared" ca="1" si="48"/>
        <v>0</v>
      </c>
    </row>
    <row r="623" spans="1:47" ht="15.75" hidden="1" thickBot="1">
      <c r="A623" s="55">
        <f t="shared" si="46"/>
        <v>618</v>
      </c>
      <c r="B623" s="56" t="str">
        <f t="shared" ca="1" si="47"/>
        <v/>
      </c>
      <c r="C623" s="14"/>
      <c r="D623" s="14"/>
      <c r="E623" s="111"/>
      <c r="F623" s="19"/>
      <c r="G623" s="15"/>
      <c r="H623" s="14"/>
      <c r="I623" s="14"/>
      <c r="J623" s="14"/>
      <c r="K623" s="16"/>
      <c r="L623" s="17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43"/>
      <c r="AQ623" s="37"/>
      <c r="AR623" s="37">
        <f t="shared" si="49"/>
        <v>0</v>
      </c>
      <c r="AS623" s="37">
        <f t="array" aca="1" ref="AS623" ca="1">IF(ISERROR(INDIRECT("SYSGROUP"&amp;MATCH(J623,TeamGroup,0))),0,COUNTA(INDIRECT("SYSGROUP"&amp;MATCH(J623,TeamGroup,0))))</f>
        <v>0</v>
      </c>
      <c r="AT623" s="37">
        <f t="shared" ca="1" si="50"/>
        <v>0</v>
      </c>
      <c r="AU623" s="37">
        <f t="shared" ca="1" si="48"/>
        <v>0</v>
      </c>
    </row>
    <row r="624" spans="1:47" ht="15.75" hidden="1" thickBot="1">
      <c r="A624" s="55">
        <f t="shared" si="46"/>
        <v>619</v>
      </c>
      <c r="B624" s="56" t="str">
        <f t="shared" ca="1" si="47"/>
        <v/>
      </c>
      <c r="C624" s="14"/>
      <c r="D624" s="14"/>
      <c r="E624" s="111"/>
      <c r="F624" s="19"/>
      <c r="G624" s="15"/>
      <c r="H624" s="14"/>
      <c r="I624" s="14"/>
      <c r="J624" s="14"/>
      <c r="K624" s="16"/>
      <c r="L624" s="17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43"/>
      <c r="AQ624" s="37"/>
      <c r="AR624" s="37">
        <f t="shared" si="49"/>
        <v>0</v>
      </c>
      <c r="AS624" s="37">
        <f t="array" aca="1" ref="AS624" ca="1">IF(ISERROR(INDIRECT("SYSGROUP"&amp;MATCH(J624,TeamGroup,0))),0,COUNTA(INDIRECT("SYSGROUP"&amp;MATCH(J624,TeamGroup,0))))</f>
        <v>0</v>
      </c>
      <c r="AT624" s="37">
        <f t="shared" ca="1" si="50"/>
        <v>0</v>
      </c>
      <c r="AU624" s="37">
        <f t="shared" ca="1" si="48"/>
        <v>0</v>
      </c>
    </row>
    <row r="625" spans="1:47" ht="15.75" hidden="1" thickBot="1">
      <c r="A625" s="55">
        <f t="shared" si="46"/>
        <v>620</v>
      </c>
      <c r="B625" s="56" t="str">
        <f t="shared" ca="1" si="47"/>
        <v/>
      </c>
      <c r="C625" s="14"/>
      <c r="D625" s="14"/>
      <c r="E625" s="111"/>
      <c r="F625" s="19"/>
      <c r="G625" s="15"/>
      <c r="H625" s="14"/>
      <c r="I625" s="14"/>
      <c r="J625" s="14"/>
      <c r="K625" s="16"/>
      <c r="L625" s="17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43"/>
      <c r="AQ625" s="37"/>
      <c r="AR625" s="37">
        <f t="shared" si="49"/>
        <v>0</v>
      </c>
      <c r="AS625" s="37">
        <f t="array" aca="1" ref="AS625" ca="1">IF(ISERROR(INDIRECT("SYSGROUP"&amp;MATCH(J625,TeamGroup,0))),0,COUNTA(INDIRECT("SYSGROUP"&amp;MATCH(J625,TeamGroup,0))))</f>
        <v>0</v>
      </c>
      <c r="AT625" s="37">
        <f t="shared" ca="1" si="50"/>
        <v>0</v>
      </c>
      <c r="AU625" s="37">
        <f t="shared" ca="1" si="48"/>
        <v>0</v>
      </c>
    </row>
    <row r="626" spans="1:47" ht="15.75" hidden="1" thickBot="1">
      <c r="A626" s="55">
        <f t="shared" si="46"/>
        <v>621</v>
      </c>
      <c r="B626" s="56" t="str">
        <f t="shared" ca="1" si="47"/>
        <v/>
      </c>
      <c r="C626" s="14"/>
      <c r="D626" s="14"/>
      <c r="E626" s="111"/>
      <c r="F626" s="19"/>
      <c r="G626" s="15"/>
      <c r="H626" s="14"/>
      <c r="I626" s="14"/>
      <c r="J626" s="14"/>
      <c r="K626" s="16"/>
      <c r="L626" s="17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43"/>
      <c r="AQ626" s="37"/>
      <c r="AR626" s="37">
        <f t="shared" si="49"/>
        <v>0</v>
      </c>
      <c r="AS626" s="37">
        <f t="array" aca="1" ref="AS626" ca="1">IF(ISERROR(INDIRECT("SYSGROUP"&amp;MATCH(J626,TeamGroup,0))),0,COUNTA(INDIRECT("SYSGROUP"&amp;MATCH(J626,TeamGroup,0))))</f>
        <v>0</v>
      </c>
      <c r="AT626" s="37">
        <f t="shared" ca="1" si="50"/>
        <v>0</v>
      </c>
      <c r="AU626" s="37">
        <f t="shared" ca="1" si="48"/>
        <v>0</v>
      </c>
    </row>
    <row r="627" spans="1:47" ht="15.75" hidden="1" thickBot="1">
      <c r="A627" s="55">
        <f t="shared" si="46"/>
        <v>622</v>
      </c>
      <c r="B627" s="56" t="str">
        <f t="shared" ca="1" si="47"/>
        <v/>
      </c>
      <c r="C627" s="14"/>
      <c r="D627" s="14"/>
      <c r="E627" s="111"/>
      <c r="F627" s="19"/>
      <c r="G627" s="15"/>
      <c r="H627" s="14"/>
      <c r="I627" s="14"/>
      <c r="J627" s="14"/>
      <c r="K627" s="16"/>
      <c r="L627" s="17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43"/>
      <c r="AQ627" s="37"/>
      <c r="AR627" s="37">
        <f t="shared" si="49"/>
        <v>0</v>
      </c>
      <c r="AS627" s="37">
        <f t="array" aca="1" ref="AS627" ca="1">IF(ISERROR(INDIRECT("SYSGROUP"&amp;MATCH(J627,TeamGroup,0))),0,COUNTA(INDIRECT("SYSGROUP"&amp;MATCH(J627,TeamGroup,0))))</f>
        <v>0</v>
      </c>
      <c r="AT627" s="37">
        <f t="shared" ca="1" si="50"/>
        <v>0</v>
      </c>
      <c r="AU627" s="37">
        <f t="shared" ca="1" si="48"/>
        <v>0</v>
      </c>
    </row>
    <row r="628" spans="1:47" ht="15.75" hidden="1" thickBot="1">
      <c r="A628" s="55">
        <f t="shared" si="46"/>
        <v>623</v>
      </c>
      <c r="B628" s="56" t="str">
        <f t="shared" ca="1" si="47"/>
        <v/>
      </c>
      <c r="C628" s="14"/>
      <c r="D628" s="14"/>
      <c r="E628" s="111"/>
      <c r="F628" s="19"/>
      <c r="G628" s="15"/>
      <c r="H628" s="14"/>
      <c r="I628" s="14"/>
      <c r="J628" s="14"/>
      <c r="K628" s="16"/>
      <c r="L628" s="17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43"/>
      <c r="AQ628" s="37"/>
      <c r="AR628" s="37">
        <f t="shared" si="49"/>
        <v>0</v>
      </c>
      <c r="AS628" s="37">
        <f t="array" aca="1" ref="AS628" ca="1">IF(ISERROR(INDIRECT("SYSGROUP"&amp;MATCH(J628,TeamGroup,0))),0,COUNTA(INDIRECT("SYSGROUP"&amp;MATCH(J628,TeamGroup,0))))</f>
        <v>0</v>
      </c>
      <c r="AT628" s="37">
        <f t="shared" ca="1" si="50"/>
        <v>0</v>
      </c>
      <c r="AU628" s="37">
        <f t="shared" ca="1" si="48"/>
        <v>0</v>
      </c>
    </row>
    <row r="629" spans="1:47" ht="15.75" hidden="1" thickBot="1">
      <c r="A629" s="55">
        <f t="shared" si="46"/>
        <v>624</v>
      </c>
      <c r="B629" s="56" t="str">
        <f t="shared" ca="1" si="47"/>
        <v/>
      </c>
      <c r="C629" s="14"/>
      <c r="D629" s="14"/>
      <c r="E629" s="111"/>
      <c r="F629" s="19"/>
      <c r="G629" s="15"/>
      <c r="H629" s="14"/>
      <c r="I629" s="14"/>
      <c r="J629" s="14"/>
      <c r="K629" s="16"/>
      <c r="L629" s="17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43"/>
      <c r="AQ629" s="37"/>
      <c r="AR629" s="37">
        <f t="shared" si="49"/>
        <v>0</v>
      </c>
      <c r="AS629" s="37">
        <f t="array" aca="1" ref="AS629" ca="1">IF(ISERROR(INDIRECT("SYSGROUP"&amp;MATCH(J629,TeamGroup,0))),0,COUNTA(INDIRECT("SYSGROUP"&amp;MATCH(J629,TeamGroup,0))))</f>
        <v>0</v>
      </c>
      <c r="AT629" s="37">
        <f t="shared" ca="1" si="50"/>
        <v>0</v>
      </c>
      <c r="AU629" s="37">
        <f t="shared" ca="1" si="48"/>
        <v>0</v>
      </c>
    </row>
    <row r="630" spans="1:47" ht="15.75" hidden="1" thickBot="1">
      <c r="A630" s="55">
        <f t="shared" si="46"/>
        <v>625</v>
      </c>
      <c r="B630" s="56" t="str">
        <f t="shared" ca="1" si="47"/>
        <v/>
      </c>
      <c r="C630" s="14"/>
      <c r="D630" s="14"/>
      <c r="E630" s="111"/>
      <c r="F630" s="19"/>
      <c r="G630" s="15"/>
      <c r="H630" s="14"/>
      <c r="I630" s="14"/>
      <c r="J630" s="14"/>
      <c r="K630" s="16"/>
      <c r="L630" s="17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43"/>
      <c r="AQ630" s="37"/>
      <c r="AR630" s="37">
        <f t="shared" si="49"/>
        <v>0</v>
      </c>
      <c r="AS630" s="37">
        <f t="array" aca="1" ref="AS630" ca="1">IF(ISERROR(INDIRECT("SYSGROUP"&amp;MATCH(J630,TeamGroup,0))),0,COUNTA(INDIRECT("SYSGROUP"&amp;MATCH(J630,TeamGroup,0))))</f>
        <v>0</v>
      </c>
      <c r="AT630" s="37">
        <f t="shared" ca="1" si="50"/>
        <v>0</v>
      </c>
      <c r="AU630" s="37">
        <f t="shared" ca="1" si="48"/>
        <v>0</v>
      </c>
    </row>
    <row r="631" spans="1:47" ht="15.75" hidden="1" thickBot="1">
      <c r="A631" s="55">
        <f t="shared" si="46"/>
        <v>626</v>
      </c>
      <c r="B631" s="56" t="str">
        <f t="shared" ca="1" si="47"/>
        <v/>
      </c>
      <c r="C631" s="14"/>
      <c r="D631" s="14"/>
      <c r="E631" s="111"/>
      <c r="F631" s="19"/>
      <c r="G631" s="15"/>
      <c r="H631" s="14"/>
      <c r="I631" s="14"/>
      <c r="J631" s="14"/>
      <c r="K631" s="16"/>
      <c r="L631" s="17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43"/>
      <c r="AQ631" s="37"/>
      <c r="AR631" s="37">
        <f t="shared" si="49"/>
        <v>0</v>
      </c>
      <c r="AS631" s="37">
        <f t="array" aca="1" ref="AS631" ca="1">IF(ISERROR(INDIRECT("SYSGROUP"&amp;MATCH(J631,TeamGroup,0))),0,COUNTA(INDIRECT("SYSGROUP"&amp;MATCH(J631,TeamGroup,0))))</f>
        <v>0</v>
      </c>
      <c r="AT631" s="37">
        <f t="shared" ca="1" si="50"/>
        <v>0</v>
      </c>
      <c r="AU631" s="37">
        <f t="shared" ca="1" si="48"/>
        <v>0</v>
      </c>
    </row>
    <row r="632" spans="1:47" ht="15.75" hidden="1" thickBot="1">
      <c r="A632" s="55">
        <f t="shared" si="46"/>
        <v>627</v>
      </c>
      <c r="B632" s="56" t="str">
        <f t="shared" ca="1" si="47"/>
        <v/>
      </c>
      <c r="C632" s="14"/>
      <c r="D632" s="14"/>
      <c r="E632" s="111"/>
      <c r="F632" s="19"/>
      <c r="G632" s="15"/>
      <c r="H632" s="14"/>
      <c r="I632" s="14"/>
      <c r="J632" s="14"/>
      <c r="K632" s="16"/>
      <c r="L632" s="17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43"/>
      <c r="AQ632" s="37"/>
      <c r="AR632" s="37">
        <f t="shared" si="49"/>
        <v>0</v>
      </c>
      <c r="AS632" s="37">
        <f t="array" aca="1" ref="AS632" ca="1">IF(ISERROR(INDIRECT("SYSGROUP"&amp;MATCH(J632,TeamGroup,0))),0,COUNTA(INDIRECT("SYSGROUP"&amp;MATCH(J632,TeamGroup,0))))</f>
        <v>0</v>
      </c>
      <c r="AT632" s="37">
        <f t="shared" ca="1" si="50"/>
        <v>0</v>
      </c>
      <c r="AU632" s="37">
        <f t="shared" ca="1" si="48"/>
        <v>0</v>
      </c>
    </row>
    <row r="633" spans="1:47" ht="15.75" hidden="1" thickBot="1">
      <c r="A633" s="55">
        <f t="shared" si="46"/>
        <v>628</v>
      </c>
      <c r="B633" s="56" t="str">
        <f t="shared" ca="1" si="47"/>
        <v/>
      </c>
      <c r="C633" s="14"/>
      <c r="D633" s="14"/>
      <c r="E633" s="111"/>
      <c r="F633" s="19"/>
      <c r="G633" s="15"/>
      <c r="H633" s="14"/>
      <c r="I633" s="14"/>
      <c r="J633" s="14"/>
      <c r="K633" s="16"/>
      <c r="L633" s="17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43"/>
      <c r="AQ633" s="37"/>
      <c r="AR633" s="37">
        <f t="shared" si="49"/>
        <v>0</v>
      </c>
      <c r="AS633" s="37">
        <f t="array" aca="1" ref="AS633" ca="1">IF(ISERROR(INDIRECT("SYSGROUP"&amp;MATCH(J633,TeamGroup,0))),0,COUNTA(INDIRECT("SYSGROUP"&amp;MATCH(J633,TeamGroup,0))))</f>
        <v>0</v>
      </c>
      <c r="AT633" s="37">
        <f t="shared" ca="1" si="50"/>
        <v>0</v>
      </c>
      <c r="AU633" s="37">
        <f t="shared" ca="1" si="48"/>
        <v>0</v>
      </c>
    </row>
    <row r="634" spans="1:47" ht="15.75" hidden="1" thickBot="1">
      <c r="A634" s="55">
        <f t="shared" si="46"/>
        <v>629</v>
      </c>
      <c r="B634" s="56" t="str">
        <f t="shared" ca="1" si="47"/>
        <v/>
      </c>
      <c r="C634" s="14"/>
      <c r="D634" s="14"/>
      <c r="E634" s="111"/>
      <c r="F634" s="19"/>
      <c r="G634" s="15"/>
      <c r="H634" s="14"/>
      <c r="I634" s="14"/>
      <c r="J634" s="14"/>
      <c r="K634" s="16"/>
      <c r="L634" s="17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43"/>
      <c r="AQ634" s="37"/>
      <c r="AR634" s="37">
        <f t="shared" si="49"/>
        <v>0</v>
      </c>
      <c r="AS634" s="37">
        <f t="array" aca="1" ref="AS634" ca="1">IF(ISERROR(INDIRECT("SYSGROUP"&amp;MATCH(J634,TeamGroup,0))),0,COUNTA(INDIRECT("SYSGROUP"&amp;MATCH(J634,TeamGroup,0))))</f>
        <v>0</v>
      </c>
      <c r="AT634" s="37">
        <f t="shared" ca="1" si="50"/>
        <v>0</v>
      </c>
      <c r="AU634" s="37">
        <f t="shared" ca="1" si="48"/>
        <v>0</v>
      </c>
    </row>
    <row r="635" spans="1:47" ht="15.75" hidden="1" thickBot="1">
      <c r="A635" s="55">
        <f t="shared" si="46"/>
        <v>630</v>
      </c>
      <c r="B635" s="56" t="str">
        <f t="shared" ca="1" si="47"/>
        <v/>
      </c>
      <c r="C635" s="14"/>
      <c r="D635" s="14"/>
      <c r="E635" s="111"/>
      <c r="F635" s="19"/>
      <c r="G635" s="15"/>
      <c r="H635" s="14"/>
      <c r="I635" s="14"/>
      <c r="J635" s="14"/>
      <c r="K635" s="16"/>
      <c r="L635" s="17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43"/>
      <c r="AQ635" s="37"/>
      <c r="AR635" s="37">
        <f t="shared" si="49"/>
        <v>0</v>
      </c>
      <c r="AS635" s="37">
        <f t="array" aca="1" ref="AS635" ca="1">IF(ISERROR(INDIRECT("SYSGROUP"&amp;MATCH(J635,TeamGroup,0))),0,COUNTA(INDIRECT("SYSGROUP"&amp;MATCH(J635,TeamGroup,0))))</f>
        <v>0</v>
      </c>
      <c r="AT635" s="37">
        <f t="shared" ca="1" si="50"/>
        <v>0</v>
      </c>
      <c r="AU635" s="37">
        <f t="shared" ca="1" si="48"/>
        <v>0</v>
      </c>
    </row>
    <row r="636" spans="1:47" ht="15.75" hidden="1" thickBot="1">
      <c r="A636" s="55">
        <f t="shared" si="46"/>
        <v>631</v>
      </c>
      <c r="B636" s="56" t="str">
        <f t="shared" ca="1" si="47"/>
        <v/>
      </c>
      <c r="C636" s="14"/>
      <c r="D636" s="14"/>
      <c r="E636" s="111"/>
      <c r="F636" s="19"/>
      <c r="G636" s="15"/>
      <c r="H636" s="14"/>
      <c r="I636" s="14"/>
      <c r="J636" s="14"/>
      <c r="K636" s="16"/>
      <c r="L636" s="17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43"/>
      <c r="AQ636" s="37"/>
      <c r="AR636" s="37">
        <f t="shared" si="49"/>
        <v>0</v>
      </c>
      <c r="AS636" s="37">
        <f t="array" aca="1" ref="AS636" ca="1">IF(ISERROR(INDIRECT("SYSGROUP"&amp;MATCH(J636,TeamGroup,0))),0,COUNTA(INDIRECT("SYSGROUP"&amp;MATCH(J636,TeamGroup,0))))</f>
        <v>0</v>
      </c>
      <c r="AT636" s="37">
        <f t="shared" ca="1" si="50"/>
        <v>0</v>
      </c>
      <c r="AU636" s="37">
        <f t="shared" ca="1" si="48"/>
        <v>0</v>
      </c>
    </row>
    <row r="637" spans="1:47" ht="15.75" hidden="1" thickBot="1">
      <c r="A637" s="55">
        <f t="shared" si="46"/>
        <v>632</v>
      </c>
      <c r="B637" s="56" t="str">
        <f t="shared" ca="1" si="47"/>
        <v/>
      </c>
      <c r="C637" s="14"/>
      <c r="D637" s="14"/>
      <c r="E637" s="111"/>
      <c r="F637" s="19"/>
      <c r="G637" s="15"/>
      <c r="H637" s="14"/>
      <c r="I637" s="14"/>
      <c r="J637" s="14"/>
      <c r="K637" s="16"/>
      <c r="L637" s="17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43"/>
      <c r="AQ637" s="37"/>
      <c r="AR637" s="37">
        <f t="shared" si="49"/>
        <v>0</v>
      </c>
      <c r="AS637" s="37">
        <f t="array" aca="1" ref="AS637" ca="1">IF(ISERROR(INDIRECT("SYSGROUP"&amp;MATCH(J637,TeamGroup,0))),0,COUNTA(INDIRECT("SYSGROUP"&amp;MATCH(J637,TeamGroup,0))))</f>
        <v>0</v>
      </c>
      <c r="AT637" s="37">
        <f t="shared" ca="1" si="50"/>
        <v>0</v>
      </c>
      <c r="AU637" s="37">
        <f t="shared" ca="1" si="48"/>
        <v>0</v>
      </c>
    </row>
    <row r="638" spans="1:47" ht="15.75" hidden="1" thickBot="1">
      <c r="A638" s="55">
        <f t="shared" si="46"/>
        <v>633</v>
      </c>
      <c r="B638" s="56" t="str">
        <f t="shared" ca="1" si="47"/>
        <v/>
      </c>
      <c r="C638" s="14"/>
      <c r="D638" s="14"/>
      <c r="E638" s="111"/>
      <c r="F638" s="19"/>
      <c r="G638" s="15"/>
      <c r="H638" s="14"/>
      <c r="I638" s="14"/>
      <c r="J638" s="14"/>
      <c r="K638" s="16"/>
      <c r="L638" s="17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43"/>
      <c r="AQ638" s="37"/>
      <c r="AR638" s="37">
        <f t="shared" si="49"/>
        <v>0</v>
      </c>
      <c r="AS638" s="37">
        <f t="array" aca="1" ref="AS638" ca="1">IF(ISERROR(INDIRECT("SYSGROUP"&amp;MATCH(J638,TeamGroup,0))),0,COUNTA(INDIRECT("SYSGROUP"&amp;MATCH(J638,TeamGroup,0))))</f>
        <v>0</v>
      </c>
      <c r="AT638" s="37">
        <f t="shared" ca="1" si="50"/>
        <v>0</v>
      </c>
      <c r="AU638" s="37">
        <f t="shared" ca="1" si="48"/>
        <v>0</v>
      </c>
    </row>
    <row r="639" spans="1:47" ht="15.75" hidden="1" thickBot="1">
      <c r="A639" s="55">
        <f t="shared" si="46"/>
        <v>634</v>
      </c>
      <c r="B639" s="56" t="str">
        <f t="shared" ca="1" si="47"/>
        <v/>
      </c>
      <c r="C639" s="14"/>
      <c r="D639" s="14"/>
      <c r="E639" s="111"/>
      <c r="F639" s="19"/>
      <c r="G639" s="15"/>
      <c r="H639" s="14"/>
      <c r="I639" s="14"/>
      <c r="J639" s="14"/>
      <c r="K639" s="16"/>
      <c r="L639" s="17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43"/>
      <c r="AQ639" s="37"/>
      <c r="AR639" s="37">
        <f t="shared" si="49"/>
        <v>0</v>
      </c>
      <c r="AS639" s="37">
        <f t="array" aca="1" ref="AS639" ca="1">IF(ISERROR(INDIRECT("SYSGROUP"&amp;MATCH(J639,TeamGroup,0))),0,COUNTA(INDIRECT("SYSGROUP"&amp;MATCH(J639,TeamGroup,0))))</f>
        <v>0</v>
      </c>
      <c r="AT639" s="37">
        <f t="shared" ca="1" si="50"/>
        <v>0</v>
      </c>
      <c r="AU639" s="37">
        <f t="shared" ca="1" si="48"/>
        <v>0</v>
      </c>
    </row>
    <row r="640" spans="1:47" ht="15.75" hidden="1" thickBot="1">
      <c r="A640" s="55">
        <f t="shared" si="46"/>
        <v>635</v>
      </c>
      <c r="B640" s="56" t="str">
        <f t="shared" ca="1" si="47"/>
        <v/>
      </c>
      <c r="C640" s="14"/>
      <c r="D640" s="14"/>
      <c r="E640" s="111"/>
      <c r="F640" s="19"/>
      <c r="G640" s="15"/>
      <c r="H640" s="14"/>
      <c r="I640" s="14"/>
      <c r="J640" s="14"/>
      <c r="K640" s="16"/>
      <c r="L640" s="17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43"/>
      <c r="AQ640" s="37"/>
      <c r="AR640" s="37">
        <f t="shared" si="49"/>
        <v>0</v>
      </c>
      <c r="AS640" s="37">
        <f t="array" aca="1" ref="AS640" ca="1">IF(ISERROR(INDIRECT("SYSGROUP"&amp;MATCH(J640,TeamGroup,0))),0,COUNTA(INDIRECT("SYSGROUP"&amp;MATCH(J640,TeamGroup,0))))</f>
        <v>0</v>
      </c>
      <c r="AT640" s="37">
        <f t="shared" ca="1" si="50"/>
        <v>0</v>
      </c>
      <c r="AU640" s="37">
        <f t="shared" ca="1" si="48"/>
        <v>0</v>
      </c>
    </row>
    <row r="641" spans="1:47" ht="15.75" hidden="1" thickBot="1">
      <c r="A641" s="55">
        <f t="shared" si="46"/>
        <v>636</v>
      </c>
      <c r="B641" s="56" t="str">
        <f t="shared" ca="1" si="47"/>
        <v/>
      </c>
      <c r="C641" s="14"/>
      <c r="D641" s="14"/>
      <c r="E641" s="111"/>
      <c r="F641" s="19"/>
      <c r="G641" s="15"/>
      <c r="H641" s="14"/>
      <c r="I641" s="14"/>
      <c r="J641" s="14"/>
      <c r="K641" s="16"/>
      <c r="L641" s="17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43"/>
      <c r="AQ641" s="37"/>
      <c r="AR641" s="37">
        <f t="shared" si="49"/>
        <v>0</v>
      </c>
      <c r="AS641" s="37">
        <f t="array" aca="1" ref="AS641" ca="1">IF(ISERROR(INDIRECT("SYSGROUP"&amp;MATCH(J641,TeamGroup,0))),0,COUNTA(INDIRECT("SYSGROUP"&amp;MATCH(J641,TeamGroup,0))))</f>
        <v>0</v>
      </c>
      <c r="AT641" s="37">
        <f t="shared" ca="1" si="50"/>
        <v>0</v>
      </c>
      <c r="AU641" s="37">
        <f t="shared" ca="1" si="48"/>
        <v>0</v>
      </c>
    </row>
    <row r="642" spans="1:47" ht="15.75" hidden="1" thickBot="1">
      <c r="A642" s="55">
        <f t="shared" si="46"/>
        <v>637</v>
      </c>
      <c r="B642" s="56" t="str">
        <f t="shared" ca="1" si="47"/>
        <v/>
      </c>
      <c r="C642" s="14"/>
      <c r="D642" s="14"/>
      <c r="E642" s="111"/>
      <c r="F642" s="19"/>
      <c r="G642" s="15"/>
      <c r="H642" s="14"/>
      <c r="I642" s="14"/>
      <c r="J642" s="14"/>
      <c r="K642" s="16"/>
      <c r="L642" s="17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43"/>
      <c r="AQ642" s="37"/>
      <c r="AR642" s="37">
        <f t="shared" si="49"/>
        <v>0</v>
      </c>
      <c r="AS642" s="37">
        <f t="array" aca="1" ref="AS642" ca="1">IF(ISERROR(INDIRECT("SYSGROUP"&amp;MATCH(J642,TeamGroup,0))),0,COUNTA(INDIRECT("SYSGROUP"&amp;MATCH(J642,TeamGroup,0))))</f>
        <v>0</v>
      </c>
      <c r="AT642" s="37">
        <f t="shared" ca="1" si="50"/>
        <v>0</v>
      </c>
      <c r="AU642" s="37">
        <f t="shared" ca="1" si="48"/>
        <v>0</v>
      </c>
    </row>
    <row r="643" spans="1:47" ht="15.75" hidden="1" thickBot="1">
      <c r="A643" s="55">
        <f t="shared" si="46"/>
        <v>638</v>
      </c>
      <c r="B643" s="56" t="str">
        <f t="shared" ca="1" si="47"/>
        <v/>
      </c>
      <c r="C643" s="14"/>
      <c r="D643" s="14"/>
      <c r="E643" s="111"/>
      <c r="F643" s="19"/>
      <c r="G643" s="15"/>
      <c r="H643" s="14"/>
      <c r="I643" s="14"/>
      <c r="J643" s="14"/>
      <c r="K643" s="16"/>
      <c r="L643" s="17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43"/>
      <c r="AQ643" s="37"/>
      <c r="AR643" s="37">
        <f t="shared" si="49"/>
        <v>0</v>
      </c>
      <c r="AS643" s="37">
        <f t="array" aca="1" ref="AS643" ca="1">IF(ISERROR(INDIRECT("SYSGROUP"&amp;MATCH(J643,TeamGroup,0))),0,COUNTA(INDIRECT("SYSGROUP"&amp;MATCH(J643,TeamGroup,0))))</f>
        <v>0</v>
      </c>
      <c r="AT643" s="37">
        <f t="shared" ca="1" si="50"/>
        <v>0</v>
      </c>
      <c r="AU643" s="37">
        <f t="shared" ca="1" si="48"/>
        <v>0</v>
      </c>
    </row>
    <row r="644" spans="1:47" ht="15.75" hidden="1" thickBot="1">
      <c r="A644" s="55">
        <f t="shared" si="46"/>
        <v>639</v>
      </c>
      <c r="B644" s="56" t="str">
        <f t="shared" ca="1" si="47"/>
        <v/>
      </c>
      <c r="C644" s="14"/>
      <c r="D644" s="14"/>
      <c r="E644" s="111"/>
      <c r="F644" s="19"/>
      <c r="G644" s="15"/>
      <c r="H644" s="14"/>
      <c r="I644" s="14"/>
      <c r="J644" s="14"/>
      <c r="K644" s="16"/>
      <c r="L644" s="17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43"/>
      <c r="AQ644" s="37"/>
      <c r="AR644" s="37">
        <f t="shared" si="49"/>
        <v>0</v>
      </c>
      <c r="AS644" s="37">
        <f t="array" aca="1" ref="AS644" ca="1">IF(ISERROR(INDIRECT("SYSGROUP"&amp;MATCH(J644,TeamGroup,0))),0,COUNTA(INDIRECT("SYSGROUP"&amp;MATCH(J644,TeamGroup,0))))</f>
        <v>0</v>
      </c>
      <c r="AT644" s="37">
        <f t="shared" ca="1" si="50"/>
        <v>0</v>
      </c>
      <c r="AU644" s="37">
        <f t="shared" ca="1" si="48"/>
        <v>0</v>
      </c>
    </row>
    <row r="645" spans="1:47" ht="15.75" hidden="1" thickBot="1">
      <c r="A645" s="55">
        <f t="shared" si="46"/>
        <v>640</v>
      </c>
      <c r="B645" s="56" t="str">
        <f t="shared" ca="1" si="47"/>
        <v/>
      </c>
      <c r="C645" s="14"/>
      <c r="D645" s="14"/>
      <c r="E645" s="111"/>
      <c r="F645" s="19"/>
      <c r="G645" s="15"/>
      <c r="H645" s="14"/>
      <c r="I645" s="14"/>
      <c r="J645" s="14"/>
      <c r="K645" s="16"/>
      <c r="L645" s="17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43"/>
      <c r="AQ645" s="37"/>
      <c r="AR645" s="37">
        <f t="shared" si="49"/>
        <v>0</v>
      </c>
      <c r="AS645" s="37">
        <f t="array" aca="1" ref="AS645" ca="1">IF(ISERROR(INDIRECT("SYSGROUP"&amp;MATCH(J645,TeamGroup,0))),0,COUNTA(INDIRECT("SYSGROUP"&amp;MATCH(J645,TeamGroup,0))))</f>
        <v>0</v>
      </c>
      <c r="AT645" s="37">
        <f t="shared" ca="1" si="50"/>
        <v>0</v>
      </c>
      <c r="AU645" s="37">
        <f t="shared" ca="1" si="48"/>
        <v>0</v>
      </c>
    </row>
    <row r="646" spans="1:47" ht="15.75" hidden="1" thickBot="1">
      <c r="A646" s="55">
        <f t="shared" ref="A646:A709" si="51">IF((ROW(A646)-System_BacklogHeadRow-1)&lt;System_TaskCount,ROW(A646)-System_BacklogHeadRow-1,"")</f>
        <v>641</v>
      </c>
      <c r="B646" s="56" t="str">
        <f t="shared" ref="B646:B709" ca="1" si="52">IF(K646&lt;&gt;"",K646-SUM(OFFSET(L646,0,1,1,SprintDuration)),"")</f>
        <v/>
      </c>
      <c r="C646" s="14"/>
      <c r="D646" s="14"/>
      <c r="E646" s="111"/>
      <c r="F646" s="19"/>
      <c r="G646" s="15"/>
      <c r="H646" s="14"/>
      <c r="I646" s="14"/>
      <c r="J646" s="14"/>
      <c r="K646" s="16"/>
      <c r="L646" s="17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43"/>
      <c r="AQ646" s="37"/>
      <c r="AR646" s="37">
        <f t="shared" si="49"/>
        <v>0</v>
      </c>
      <c r="AS646" s="37">
        <f t="array" aca="1" ref="AS646" ca="1">IF(ISERROR(INDIRECT("SYSGROUP"&amp;MATCH(J646,TeamGroup,0))),0,COUNTA(INDIRECT("SYSGROUP"&amp;MATCH(J646,TeamGroup,0))))</f>
        <v>0</v>
      </c>
      <c r="AT646" s="37">
        <f t="shared" ca="1" si="50"/>
        <v>0</v>
      </c>
      <c r="AU646" s="37">
        <f t="shared" ref="AU646:AU709" ca="1" si="53">SUM(OFFSET(L646,0,1,1,SprintDuration))</f>
        <v>0</v>
      </c>
    </row>
    <row r="647" spans="1:47" ht="15.75" hidden="1" thickBot="1">
      <c r="A647" s="55">
        <f t="shared" si="51"/>
        <v>642</v>
      </c>
      <c r="B647" s="56" t="str">
        <f t="shared" ca="1" si="52"/>
        <v/>
      </c>
      <c r="C647" s="14"/>
      <c r="D647" s="14"/>
      <c r="E647" s="111"/>
      <c r="F647" s="19"/>
      <c r="G647" s="15"/>
      <c r="H647" s="14"/>
      <c r="I647" s="14"/>
      <c r="J647" s="14"/>
      <c r="K647" s="16"/>
      <c r="L647" s="17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43"/>
      <c r="AQ647" s="37"/>
      <c r="AR647" s="37">
        <f t="shared" ref="AR647:AR710" si="54">COUNTA(I647)</f>
        <v>0</v>
      </c>
      <c r="AS647" s="37">
        <f t="array" aca="1" ref="AS647" ca="1">IF(ISERROR(INDIRECT("SYSGROUP"&amp;MATCH(J647,TeamGroup,0))),0,COUNTA(INDIRECT("SYSGROUP"&amp;MATCH(J647,TeamGroup,0))))</f>
        <v>0</v>
      </c>
      <c r="AT647" s="37">
        <f t="shared" ref="AT647:AT710" ca="1" si="55">SUM(AR647:AS647)</f>
        <v>0</v>
      </c>
      <c r="AU647" s="37">
        <f t="shared" ca="1" si="53"/>
        <v>0</v>
      </c>
    </row>
    <row r="648" spans="1:47" ht="15.75" hidden="1" thickBot="1">
      <c r="A648" s="55">
        <f t="shared" si="51"/>
        <v>643</v>
      </c>
      <c r="B648" s="56" t="str">
        <f t="shared" ca="1" si="52"/>
        <v/>
      </c>
      <c r="C648" s="14"/>
      <c r="D648" s="14"/>
      <c r="E648" s="111"/>
      <c r="F648" s="19"/>
      <c r="G648" s="15"/>
      <c r="H648" s="14"/>
      <c r="I648" s="14"/>
      <c r="J648" s="14"/>
      <c r="K648" s="16"/>
      <c r="L648" s="17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43"/>
      <c r="AQ648" s="37"/>
      <c r="AR648" s="37">
        <f t="shared" si="54"/>
        <v>0</v>
      </c>
      <c r="AS648" s="37">
        <f t="array" aca="1" ref="AS648" ca="1">IF(ISERROR(INDIRECT("SYSGROUP"&amp;MATCH(J648,TeamGroup,0))),0,COUNTA(INDIRECT("SYSGROUP"&amp;MATCH(J648,TeamGroup,0))))</f>
        <v>0</v>
      </c>
      <c r="AT648" s="37">
        <f t="shared" ca="1" si="55"/>
        <v>0</v>
      </c>
      <c r="AU648" s="37">
        <f t="shared" ca="1" si="53"/>
        <v>0</v>
      </c>
    </row>
    <row r="649" spans="1:47" ht="15.75" hidden="1" thickBot="1">
      <c r="A649" s="55">
        <f t="shared" si="51"/>
        <v>644</v>
      </c>
      <c r="B649" s="56" t="str">
        <f t="shared" ca="1" si="52"/>
        <v/>
      </c>
      <c r="C649" s="14"/>
      <c r="D649" s="14"/>
      <c r="E649" s="111"/>
      <c r="F649" s="19"/>
      <c r="G649" s="15"/>
      <c r="H649" s="14"/>
      <c r="I649" s="14"/>
      <c r="J649" s="14"/>
      <c r="K649" s="16"/>
      <c r="L649" s="17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43"/>
      <c r="AQ649" s="37"/>
      <c r="AR649" s="37">
        <f t="shared" si="54"/>
        <v>0</v>
      </c>
      <c r="AS649" s="37">
        <f t="array" aca="1" ref="AS649" ca="1">IF(ISERROR(INDIRECT("SYSGROUP"&amp;MATCH(J649,TeamGroup,0))),0,COUNTA(INDIRECT("SYSGROUP"&amp;MATCH(J649,TeamGroup,0))))</f>
        <v>0</v>
      </c>
      <c r="AT649" s="37">
        <f t="shared" ca="1" si="55"/>
        <v>0</v>
      </c>
      <c r="AU649" s="37">
        <f t="shared" ca="1" si="53"/>
        <v>0</v>
      </c>
    </row>
    <row r="650" spans="1:47" ht="15.75" hidden="1" thickBot="1">
      <c r="A650" s="55">
        <f t="shared" si="51"/>
        <v>645</v>
      </c>
      <c r="B650" s="56" t="str">
        <f t="shared" ca="1" si="52"/>
        <v/>
      </c>
      <c r="C650" s="14"/>
      <c r="D650" s="14"/>
      <c r="E650" s="111"/>
      <c r="F650" s="19"/>
      <c r="G650" s="15"/>
      <c r="H650" s="14"/>
      <c r="I650" s="14"/>
      <c r="J650" s="14"/>
      <c r="K650" s="16"/>
      <c r="L650" s="17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43"/>
      <c r="AQ650" s="37"/>
      <c r="AR650" s="37">
        <f t="shared" si="54"/>
        <v>0</v>
      </c>
      <c r="AS650" s="37">
        <f t="array" aca="1" ref="AS650" ca="1">IF(ISERROR(INDIRECT("SYSGROUP"&amp;MATCH(J650,TeamGroup,0))),0,COUNTA(INDIRECT("SYSGROUP"&amp;MATCH(J650,TeamGroup,0))))</f>
        <v>0</v>
      </c>
      <c r="AT650" s="37">
        <f t="shared" ca="1" si="55"/>
        <v>0</v>
      </c>
      <c r="AU650" s="37">
        <f t="shared" ca="1" si="53"/>
        <v>0</v>
      </c>
    </row>
    <row r="651" spans="1:47" ht="15.75" hidden="1" thickBot="1">
      <c r="A651" s="55">
        <f t="shared" si="51"/>
        <v>646</v>
      </c>
      <c r="B651" s="56" t="str">
        <f t="shared" ca="1" si="52"/>
        <v/>
      </c>
      <c r="C651" s="14"/>
      <c r="D651" s="14"/>
      <c r="E651" s="111"/>
      <c r="F651" s="19"/>
      <c r="G651" s="15"/>
      <c r="H651" s="14"/>
      <c r="I651" s="14"/>
      <c r="J651" s="14"/>
      <c r="K651" s="16"/>
      <c r="L651" s="17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43"/>
      <c r="AQ651" s="37"/>
      <c r="AR651" s="37">
        <f t="shared" si="54"/>
        <v>0</v>
      </c>
      <c r="AS651" s="37">
        <f t="array" aca="1" ref="AS651" ca="1">IF(ISERROR(INDIRECT("SYSGROUP"&amp;MATCH(J651,TeamGroup,0))),0,COUNTA(INDIRECT("SYSGROUP"&amp;MATCH(J651,TeamGroup,0))))</f>
        <v>0</v>
      </c>
      <c r="AT651" s="37">
        <f t="shared" ca="1" si="55"/>
        <v>0</v>
      </c>
      <c r="AU651" s="37">
        <f t="shared" ca="1" si="53"/>
        <v>0</v>
      </c>
    </row>
    <row r="652" spans="1:47" ht="15.75" hidden="1" thickBot="1">
      <c r="A652" s="55">
        <f t="shared" si="51"/>
        <v>647</v>
      </c>
      <c r="B652" s="56" t="str">
        <f t="shared" ca="1" si="52"/>
        <v/>
      </c>
      <c r="C652" s="14"/>
      <c r="D652" s="14"/>
      <c r="E652" s="111"/>
      <c r="F652" s="19"/>
      <c r="G652" s="15"/>
      <c r="H652" s="14"/>
      <c r="I652" s="14"/>
      <c r="J652" s="14"/>
      <c r="K652" s="16"/>
      <c r="L652" s="17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43"/>
      <c r="AQ652" s="37"/>
      <c r="AR652" s="37">
        <f t="shared" si="54"/>
        <v>0</v>
      </c>
      <c r="AS652" s="37">
        <f t="array" aca="1" ref="AS652" ca="1">IF(ISERROR(INDIRECT("SYSGROUP"&amp;MATCH(J652,TeamGroup,0))),0,COUNTA(INDIRECT("SYSGROUP"&amp;MATCH(J652,TeamGroup,0))))</f>
        <v>0</v>
      </c>
      <c r="AT652" s="37">
        <f t="shared" ca="1" si="55"/>
        <v>0</v>
      </c>
      <c r="AU652" s="37">
        <f t="shared" ca="1" si="53"/>
        <v>0</v>
      </c>
    </row>
    <row r="653" spans="1:47" ht="15.75" hidden="1" thickBot="1">
      <c r="A653" s="55">
        <f t="shared" si="51"/>
        <v>648</v>
      </c>
      <c r="B653" s="56" t="str">
        <f t="shared" ca="1" si="52"/>
        <v/>
      </c>
      <c r="C653" s="14"/>
      <c r="D653" s="14"/>
      <c r="E653" s="111"/>
      <c r="F653" s="19"/>
      <c r="G653" s="15"/>
      <c r="H653" s="14"/>
      <c r="I653" s="14"/>
      <c r="J653" s="14"/>
      <c r="K653" s="16"/>
      <c r="L653" s="17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43"/>
      <c r="AQ653" s="37"/>
      <c r="AR653" s="37">
        <f t="shared" si="54"/>
        <v>0</v>
      </c>
      <c r="AS653" s="37">
        <f t="array" aca="1" ref="AS653" ca="1">IF(ISERROR(INDIRECT("SYSGROUP"&amp;MATCH(J653,TeamGroup,0))),0,COUNTA(INDIRECT("SYSGROUP"&amp;MATCH(J653,TeamGroup,0))))</f>
        <v>0</v>
      </c>
      <c r="AT653" s="37">
        <f t="shared" ca="1" si="55"/>
        <v>0</v>
      </c>
      <c r="AU653" s="37">
        <f t="shared" ca="1" si="53"/>
        <v>0</v>
      </c>
    </row>
    <row r="654" spans="1:47" ht="15.75" hidden="1" thickBot="1">
      <c r="A654" s="55">
        <f t="shared" si="51"/>
        <v>649</v>
      </c>
      <c r="B654" s="56" t="str">
        <f t="shared" ca="1" si="52"/>
        <v/>
      </c>
      <c r="C654" s="14"/>
      <c r="D654" s="14"/>
      <c r="E654" s="111"/>
      <c r="F654" s="19"/>
      <c r="G654" s="15"/>
      <c r="H654" s="14"/>
      <c r="I654" s="14"/>
      <c r="J654" s="14"/>
      <c r="K654" s="16"/>
      <c r="L654" s="17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43"/>
      <c r="AQ654" s="37"/>
      <c r="AR654" s="37">
        <f t="shared" si="54"/>
        <v>0</v>
      </c>
      <c r="AS654" s="37">
        <f t="array" aca="1" ref="AS654" ca="1">IF(ISERROR(INDIRECT("SYSGROUP"&amp;MATCH(J654,TeamGroup,0))),0,COUNTA(INDIRECT("SYSGROUP"&amp;MATCH(J654,TeamGroup,0))))</f>
        <v>0</v>
      </c>
      <c r="AT654" s="37">
        <f t="shared" ca="1" si="55"/>
        <v>0</v>
      </c>
      <c r="AU654" s="37">
        <f t="shared" ca="1" si="53"/>
        <v>0</v>
      </c>
    </row>
    <row r="655" spans="1:47" ht="15.75" hidden="1" thickBot="1">
      <c r="A655" s="55">
        <f t="shared" si="51"/>
        <v>650</v>
      </c>
      <c r="B655" s="56" t="str">
        <f t="shared" ca="1" si="52"/>
        <v/>
      </c>
      <c r="C655" s="14"/>
      <c r="D655" s="14"/>
      <c r="E655" s="111"/>
      <c r="F655" s="19"/>
      <c r="G655" s="15"/>
      <c r="H655" s="14"/>
      <c r="I655" s="14"/>
      <c r="J655" s="14"/>
      <c r="K655" s="16"/>
      <c r="L655" s="17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43"/>
      <c r="AQ655" s="37"/>
      <c r="AR655" s="37">
        <f t="shared" si="54"/>
        <v>0</v>
      </c>
      <c r="AS655" s="37">
        <f t="array" aca="1" ref="AS655" ca="1">IF(ISERROR(INDIRECT("SYSGROUP"&amp;MATCH(J655,TeamGroup,0))),0,COUNTA(INDIRECT("SYSGROUP"&amp;MATCH(J655,TeamGroup,0))))</f>
        <v>0</v>
      </c>
      <c r="AT655" s="37">
        <f t="shared" ca="1" si="55"/>
        <v>0</v>
      </c>
      <c r="AU655" s="37">
        <f t="shared" ca="1" si="53"/>
        <v>0</v>
      </c>
    </row>
    <row r="656" spans="1:47" ht="15.75" hidden="1" thickBot="1">
      <c r="A656" s="55">
        <f t="shared" si="51"/>
        <v>651</v>
      </c>
      <c r="B656" s="56" t="str">
        <f t="shared" ca="1" si="52"/>
        <v/>
      </c>
      <c r="C656" s="14"/>
      <c r="D656" s="14"/>
      <c r="E656" s="111"/>
      <c r="F656" s="19"/>
      <c r="G656" s="15"/>
      <c r="H656" s="14"/>
      <c r="I656" s="14"/>
      <c r="J656" s="14"/>
      <c r="K656" s="16"/>
      <c r="L656" s="17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43"/>
      <c r="AQ656" s="37"/>
      <c r="AR656" s="37">
        <f t="shared" si="54"/>
        <v>0</v>
      </c>
      <c r="AS656" s="37">
        <f t="array" aca="1" ref="AS656" ca="1">IF(ISERROR(INDIRECT("SYSGROUP"&amp;MATCH(J656,TeamGroup,0))),0,COUNTA(INDIRECT("SYSGROUP"&amp;MATCH(J656,TeamGroup,0))))</f>
        <v>0</v>
      </c>
      <c r="AT656" s="37">
        <f t="shared" ca="1" si="55"/>
        <v>0</v>
      </c>
      <c r="AU656" s="37">
        <f t="shared" ca="1" si="53"/>
        <v>0</v>
      </c>
    </row>
    <row r="657" spans="1:47" ht="15.75" hidden="1" thickBot="1">
      <c r="A657" s="55">
        <f t="shared" si="51"/>
        <v>652</v>
      </c>
      <c r="B657" s="56" t="str">
        <f t="shared" ca="1" si="52"/>
        <v/>
      </c>
      <c r="C657" s="14"/>
      <c r="D657" s="14"/>
      <c r="E657" s="111"/>
      <c r="F657" s="19"/>
      <c r="G657" s="15"/>
      <c r="H657" s="14"/>
      <c r="I657" s="14"/>
      <c r="J657" s="14"/>
      <c r="K657" s="16"/>
      <c r="L657" s="17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43"/>
      <c r="AQ657" s="37"/>
      <c r="AR657" s="37">
        <f t="shared" si="54"/>
        <v>0</v>
      </c>
      <c r="AS657" s="37">
        <f t="array" aca="1" ref="AS657" ca="1">IF(ISERROR(INDIRECT("SYSGROUP"&amp;MATCH(J657,TeamGroup,0))),0,COUNTA(INDIRECT("SYSGROUP"&amp;MATCH(J657,TeamGroup,0))))</f>
        <v>0</v>
      </c>
      <c r="AT657" s="37">
        <f t="shared" ca="1" si="55"/>
        <v>0</v>
      </c>
      <c r="AU657" s="37">
        <f t="shared" ca="1" si="53"/>
        <v>0</v>
      </c>
    </row>
    <row r="658" spans="1:47" ht="15.75" hidden="1" thickBot="1">
      <c r="A658" s="55">
        <f t="shared" si="51"/>
        <v>653</v>
      </c>
      <c r="B658" s="56" t="str">
        <f t="shared" ca="1" si="52"/>
        <v/>
      </c>
      <c r="C658" s="14"/>
      <c r="D658" s="14"/>
      <c r="E658" s="111"/>
      <c r="F658" s="19"/>
      <c r="G658" s="15"/>
      <c r="H658" s="14"/>
      <c r="I658" s="14"/>
      <c r="J658" s="14"/>
      <c r="K658" s="16"/>
      <c r="L658" s="17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43"/>
      <c r="AQ658" s="37"/>
      <c r="AR658" s="37">
        <f t="shared" si="54"/>
        <v>0</v>
      </c>
      <c r="AS658" s="37">
        <f t="array" aca="1" ref="AS658" ca="1">IF(ISERROR(INDIRECT("SYSGROUP"&amp;MATCH(J658,TeamGroup,0))),0,COUNTA(INDIRECT("SYSGROUP"&amp;MATCH(J658,TeamGroup,0))))</f>
        <v>0</v>
      </c>
      <c r="AT658" s="37">
        <f t="shared" ca="1" si="55"/>
        <v>0</v>
      </c>
      <c r="AU658" s="37">
        <f t="shared" ca="1" si="53"/>
        <v>0</v>
      </c>
    </row>
    <row r="659" spans="1:47" ht="15.75" hidden="1" thickBot="1">
      <c r="A659" s="55">
        <f t="shared" si="51"/>
        <v>654</v>
      </c>
      <c r="B659" s="56" t="str">
        <f t="shared" ca="1" si="52"/>
        <v/>
      </c>
      <c r="C659" s="14"/>
      <c r="D659" s="14"/>
      <c r="E659" s="111"/>
      <c r="F659" s="19"/>
      <c r="G659" s="15"/>
      <c r="H659" s="14"/>
      <c r="I659" s="14"/>
      <c r="J659" s="14"/>
      <c r="K659" s="16"/>
      <c r="L659" s="17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43"/>
      <c r="AQ659" s="37"/>
      <c r="AR659" s="37">
        <f t="shared" si="54"/>
        <v>0</v>
      </c>
      <c r="AS659" s="37">
        <f t="array" aca="1" ref="AS659" ca="1">IF(ISERROR(INDIRECT("SYSGROUP"&amp;MATCH(J659,TeamGroup,0))),0,COUNTA(INDIRECT("SYSGROUP"&amp;MATCH(J659,TeamGroup,0))))</f>
        <v>0</v>
      </c>
      <c r="AT659" s="37">
        <f t="shared" ca="1" si="55"/>
        <v>0</v>
      </c>
      <c r="AU659" s="37">
        <f t="shared" ca="1" si="53"/>
        <v>0</v>
      </c>
    </row>
    <row r="660" spans="1:47" ht="15.75" hidden="1" thickBot="1">
      <c r="A660" s="55">
        <f t="shared" si="51"/>
        <v>655</v>
      </c>
      <c r="B660" s="56" t="str">
        <f t="shared" ca="1" si="52"/>
        <v/>
      </c>
      <c r="C660" s="14"/>
      <c r="D660" s="14"/>
      <c r="E660" s="111"/>
      <c r="F660" s="19"/>
      <c r="G660" s="15"/>
      <c r="H660" s="14"/>
      <c r="I660" s="14"/>
      <c r="J660" s="14"/>
      <c r="K660" s="16"/>
      <c r="L660" s="17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43"/>
      <c r="AQ660" s="37"/>
      <c r="AR660" s="37">
        <f t="shared" si="54"/>
        <v>0</v>
      </c>
      <c r="AS660" s="37">
        <f t="array" aca="1" ref="AS660" ca="1">IF(ISERROR(INDIRECT("SYSGROUP"&amp;MATCH(J660,TeamGroup,0))),0,COUNTA(INDIRECT("SYSGROUP"&amp;MATCH(J660,TeamGroup,0))))</f>
        <v>0</v>
      </c>
      <c r="AT660" s="37">
        <f t="shared" ca="1" si="55"/>
        <v>0</v>
      </c>
      <c r="AU660" s="37">
        <f t="shared" ca="1" si="53"/>
        <v>0</v>
      </c>
    </row>
    <row r="661" spans="1:47" ht="15.75" hidden="1" thickBot="1">
      <c r="A661" s="55">
        <f t="shared" si="51"/>
        <v>656</v>
      </c>
      <c r="B661" s="56" t="str">
        <f t="shared" ca="1" si="52"/>
        <v/>
      </c>
      <c r="C661" s="14"/>
      <c r="D661" s="14"/>
      <c r="E661" s="111"/>
      <c r="F661" s="19"/>
      <c r="G661" s="15"/>
      <c r="H661" s="14"/>
      <c r="I661" s="14"/>
      <c r="J661" s="14"/>
      <c r="K661" s="16"/>
      <c r="L661" s="17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43"/>
      <c r="AQ661" s="37"/>
      <c r="AR661" s="37">
        <f t="shared" si="54"/>
        <v>0</v>
      </c>
      <c r="AS661" s="37">
        <f t="array" aca="1" ref="AS661" ca="1">IF(ISERROR(INDIRECT("SYSGROUP"&amp;MATCH(J661,TeamGroup,0))),0,COUNTA(INDIRECT("SYSGROUP"&amp;MATCH(J661,TeamGroup,0))))</f>
        <v>0</v>
      </c>
      <c r="AT661" s="37">
        <f t="shared" ca="1" si="55"/>
        <v>0</v>
      </c>
      <c r="AU661" s="37">
        <f t="shared" ca="1" si="53"/>
        <v>0</v>
      </c>
    </row>
    <row r="662" spans="1:47" ht="15.75" hidden="1" thickBot="1">
      <c r="A662" s="55">
        <f t="shared" si="51"/>
        <v>657</v>
      </c>
      <c r="B662" s="56" t="str">
        <f t="shared" ca="1" si="52"/>
        <v/>
      </c>
      <c r="C662" s="14"/>
      <c r="D662" s="14"/>
      <c r="E662" s="111"/>
      <c r="F662" s="19"/>
      <c r="G662" s="15"/>
      <c r="H662" s="14"/>
      <c r="I662" s="14"/>
      <c r="J662" s="14"/>
      <c r="K662" s="16"/>
      <c r="L662" s="17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43"/>
      <c r="AQ662" s="37"/>
      <c r="AR662" s="37">
        <f t="shared" si="54"/>
        <v>0</v>
      </c>
      <c r="AS662" s="37">
        <f t="array" aca="1" ref="AS662" ca="1">IF(ISERROR(INDIRECT("SYSGROUP"&amp;MATCH(J662,TeamGroup,0))),0,COUNTA(INDIRECT("SYSGROUP"&amp;MATCH(J662,TeamGroup,0))))</f>
        <v>0</v>
      </c>
      <c r="AT662" s="37">
        <f t="shared" ca="1" si="55"/>
        <v>0</v>
      </c>
      <c r="AU662" s="37">
        <f t="shared" ca="1" si="53"/>
        <v>0</v>
      </c>
    </row>
    <row r="663" spans="1:47" ht="15.75" hidden="1" thickBot="1">
      <c r="A663" s="55">
        <f t="shared" si="51"/>
        <v>658</v>
      </c>
      <c r="B663" s="56" t="str">
        <f t="shared" ca="1" si="52"/>
        <v/>
      </c>
      <c r="C663" s="14"/>
      <c r="D663" s="14"/>
      <c r="E663" s="111"/>
      <c r="F663" s="19"/>
      <c r="G663" s="15"/>
      <c r="H663" s="14"/>
      <c r="I663" s="14"/>
      <c r="J663" s="14"/>
      <c r="K663" s="16"/>
      <c r="L663" s="17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43"/>
      <c r="AQ663" s="37"/>
      <c r="AR663" s="37">
        <f t="shared" si="54"/>
        <v>0</v>
      </c>
      <c r="AS663" s="37">
        <f t="array" aca="1" ref="AS663" ca="1">IF(ISERROR(INDIRECT("SYSGROUP"&amp;MATCH(J663,TeamGroup,0))),0,COUNTA(INDIRECT("SYSGROUP"&amp;MATCH(J663,TeamGroup,0))))</f>
        <v>0</v>
      </c>
      <c r="AT663" s="37">
        <f t="shared" ca="1" si="55"/>
        <v>0</v>
      </c>
      <c r="AU663" s="37">
        <f t="shared" ca="1" si="53"/>
        <v>0</v>
      </c>
    </row>
    <row r="664" spans="1:47" ht="15.75" hidden="1" thickBot="1">
      <c r="A664" s="55">
        <f t="shared" si="51"/>
        <v>659</v>
      </c>
      <c r="B664" s="56" t="str">
        <f t="shared" ca="1" si="52"/>
        <v/>
      </c>
      <c r="C664" s="14"/>
      <c r="D664" s="14"/>
      <c r="E664" s="111"/>
      <c r="F664" s="19"/>
      <c r="G664" s="15"/>
      <c r="H664" s="14"/>
      <c r="I664" s="14"/>
      <c r="J664" s="14"/>
      <c r="K664" s="16"/>
      <c r="L664" s="17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43"/>
      <c r="AQ664" s="37"/>
      <c r="AR664" s="37">
        <f t="shared" si="54"/>
        <v>0</v>
      </c>
      <c r="AS664" s="37">
        <f t="array" aca="1" ref="AS664" ca="1">IF(ISERROR(INDIRECT("SYSGROUP"&amp;MATCH(J664,TeamGroup,0))),0,COUNTA(INDIRECT("SYSGROUP"&amp;MATCH(J664,TeamGroup,0))))</f>
        <v>0</v>
      </c>
      <c r="AT664" s="37">
        <f t="shared" ca="1" si="55"/>
        <v>0</v>
      </c>
      <c r="AU664" s="37">
        <f t="shared" ca="1" si="53"/>
        <v>0</v>
      </c>
    </row>
    <row r="665" spans="1:47" ht="15.75" hidden="1" thickBot="1">
      <c r="A665" s="55">
        <f t="shared" si="51"/>
        <v>660</v>
      </c>
      <c r="B665" s="56" t="str">
        <f t="shared" ca="1" si="52"/>
        <v/>
      </c>
      <c r="C665" s="14"/>
      <c r="D665" s="14"/>
      <c r="E665" s="111"/>
      <c r="F665" s="19"/>
      <c r="G665" s="15"/>
      <c r="H665" s="14"/>
      <c r="I665" s="14"/>
      <c r="J665" s="14"/>
      <c r="K665" s="16"/>
      <c r="L665" s="17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43"/>
      <c r="AQ665" s="37"/>
      <c r="AR665" s="37">
        <f t="shared" si="54"/>
        <v>0</v>
      </c>
      <c r="AS665" s="37">
        <f t="array" aca="1" ref="AS665" ca="1">IF(ISERROR(INDIRECT("SYSGROUP"&amp;MATCH(J665,TeamGroup,0))),0,COUNTA(INDIRECT("SYSGROUP"&amp;MATCH(J665,TeamGroup,0))))</f>
        <v>0</v>
      </c>
      <c r="AT665" s="37">
        <f t="shared" ca="1" si="55"/>
        <v>0</v>
      </c>
      <c r="AU665" s="37">
        <f t="shared" ca="1" si="53"/>
        <v>0</v>
      </c>
    </row>
    <row r="666" spans="1:47" ht="15.75" hidden="1" thickBot="1">
      <c r="A666" s="55">
        <f t="shared" si="51"/>
        <v>661</v>
      </c>
      <c r="B666" s="56" t="str">
        <f t="shared" ca="1" si="52"/>
        <v/>
      </c>
      <c r="C666" s="14"/>
      <c r="D666" s="14"/>
      <c r="E666" s="111"/>
      <c r="F666" s="19"/>
      <c r="G666" s="15"/>
      <c r="H666" s="14"/>
      <c r="I666" s="14"/>
      <c r="J666" s="14"/>
      <c r="K666" s="16"/>
      <c r="L666" s="17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43"/>
      <c r="AQ666" s="37"/>
      <c r="AR666" s="37">
        <f t="shared" si="54"/>
        <v>0</v>
      </c>
      <c r="AS666" s="37">
        <f t="array" aca="1" ref="AS666" ca="1">IF(ISERROR(INDIRECT("SYSGROUP"&amp;MATCH(J666,TeamGroup,0))),0,COUNTA(INDIRECT("SYSGROUP"&amp;MATCH(J666,TeamGroup,0))))</f>
        <v>0</v>
      </c>
      <c r="AT666" s="37">
        <f t="shared" ca="1" si="55"/>
        <v>0</v>
      </c>
      <c r="AU666" s="37">
        <f t="shared" ca="1" si="53"/>
        <v>0</v>
      </c>
    </row>
    <row r="667" spans="1:47" ht="15.75" hidden="1" thickBot="1">
      <c r="A667" s="55">
        <f t="shared" si="51"/>
        <v>662</v>
      </c>
      <c r="B667" s="56" t="str">
        <f t="shared" ca="1" si="52"/>
        <v/>
      </c>
      <c r="C667" s="14"/>
      <c r="D667" s="14"/>
      <c r="E667" s="111"/>
      <c r="F667" s="19"/>
      <c r="G667" s="15"/>
      <c r="H667" s="14"/>
      <c r="I667" s="14"/>
      <c r="J667" s="14"/>
      <c r="K667" s="16"/>
      <c r="L667" s="17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43"/>
      <c r="AQ667" s="37"/>
      <c r="AR667" s="37">
        <f t="shared" si="54"/>
        <v>0</v>
      </c>
      <c r="AS667" s="37">
        <f t="array" aca="1" ref="AS667" ca="1">IF(ISERROR(INDIRECT("SYSGROUP"&amp;MATCH(J667,TeamGroup,0))),0,COUNTA(INDIRECT("SYSGROUP"&amp;MATCH(J667,TeamGroup,0))))</f>
        <v>0</v>
      </c>
      <c r="AT667" s="37">
        <f t="shared" ca="1" si="55"/>
        <v>0</v>
      </c>
      <c r="AU667" s="37">
        <f t="shared" ca="1" si="53"/>
        <v>0</v>
      </c>
    </row>
    <row r="668" spans="1:47" ht="15.75" hidden="1" thickBot="1">
      <c r="A668" s="55">
        <f t="shared" si="51"/>
        <v>663</v>
      </c>
      <c r="B668" s="56" t="str">
        <f t="shared" ca="1" si="52"/>
        <v/>
      </c>
      <c r="C668" s="14"/>
      <c r="D668" s="14"/>
      <c r="E668" s="111"/>
      <c r="F668" s="19"/>
      <c r="G668" s="15"/>
      <c r="H668" s="14"/>
      <c r="I668" s="14"/>
      <c r="J668" s="14"/>
      <c r="K668" s="16"/>
      <c r="L668" s="17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43"/>
      <c r="AQ668" s="37"/>
      <c r="AR668" s="37">
        <f t="shared" si="54"/>
        <v>0</v>
      </c>
      <c r="AS668" s="37">
        <f t="array" aca="1" ref="AS668" ca="1">IF(ISERROR(INDIRECT("SYSGROUP"&amp;MATCH(J668,TeamGroup,0))),0,COUNTA(INDIRECT("SYSGROUP"&amp;MATCH(J668,TeamGroup,0))))</f>
        <v>0</v>
      </c>
      <c r="AT668" s="37">
        <f t="shared" ca="1" si="55"/>
        <v>0</v>
      </c>
      <c r="AU668" s="37">
        <f t="shared" ca="1" si="53"/>
        <v>0</v>
      </c>
    </row>
    <row r="669" spans="1:47" ht="15.75" hidden="1" thickBot="1">
      <c r="A669" s="55">
        <f t="shared" si="51"/>
        <v>664</v>
      </c>
      <c r="B669" s="56" t="str">
        <f t="shared" ca="1" si="52"/>
        <v/>
      </c>
      <c r="C669" s="14"/>
      <c r="D669" s="14"/>
      <c r="E669" s="111"/>
      <c r="F669" s="19"/>
      <c r="G669" s="15"/>
      <c r="H669" s="14"/>
      <c r="I669" s="14"/>
      <c r="J669" s="14"/>
      <c r="K669" s="16"/>
      <c r="L669" s="17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43"/>
      <c r="AQ669" s="37"/>
      <c r="AR669" s="37">
        <f t="shared" si="54"/>
        <v>0</v>
      </c>
      <c r="AS669" s="37">
        <f t="array" aca="1" ref="AS669" ca="1">IF(ISERROR(INDIRECT("SYSGROUP"&amp;MATCH(J669,TeamGroup,0))),0,COUNTA(INDIRECT("SYSGROUP"&amp;MATCH(J669,TeamGroup,0))))</f>
        <v>0</v>
      </c>
      <c r="AT669" s="37">
        <f t="shared" ca="1" si="55"/>
        <v>0</v>
      </c>
      <c r="AU669" s="37">
        <f t="shared" ca="1" si="53"/>
        <v>0</v>
      </c>
    </row>
    <row r="670" spans="1:47" ht="15.75" hidden="1" thickBot="1">
      <c r="A670" s="55">
        <f t="shared" si="51"/>
        <v>665</v>
      </c>
      <c r="B670" s="56" t="str">
        <f t="shared" ca="1" si="52"/>
        <v/>
      </c>
      <c r="C670" s="14"/>
      <c r="D670" s="14"/>
      <c r="E670" s="111"/>
      <c r="F670" s="19"/>
      <c r="G670" s="15"/>
      <c r="H670" s="14"/>
      <c r="I670" s="14"/>
      <c r="J670" s="14"/>
      <c r="K670" s="16"/>
      <c r="L670" s="17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43"/>
      <c r="AQ670" s="37"/>
      <c r="AR670" s="37">
        <f t="shared" si="54"/>
        <v>0</v>
      </c>
      <c r="AS670" s="37">
        <f t="array" aca="1" ref="AS670" ca="1">IF(ISERROR(INDIRECT("SYSGROUP"&amp;MATCH(J670,TeamGroup,0))),0,COUNTA(INDIRECT("SYSGROUP"&amp;MATCH(J670,TeamGroup,0))))</f>
        <v>0</v>
      </c>
      <c r="AT670" s="37">
        <f t="shared" ca="1" si="55"/>
        <v>0</v>
      </c>
      <c r="AU670" s="37">
        <f t="shared" ca="1" si="53"/>
        <v>0</v>
      </c>
    </row>
    <row r="671" spans="1:47" ht="15.75" hidden="1" thickBot="1">
      <c r="A671" s="55">
        <f t="shared" si="51"/>
        <v>666</v>
      </c>
      <c r="B671" s="56" t="str">
        <f t="shared" ca="1" si="52"/>
        <v/>
      </c>
      <c r="C671" s="14"/>
      <c r="D671" s="14"/>
      <c r="E671" s="111"/>
      <c r="F671" s="19"/>
      <c r="G671" s="15"/>
      <c r="H671" s="14"/>
      <c r="I671" s="14"/>
      <c r="J671" s="14"/>
      <c r="K671" s="16"/>
      <c r="L671" s="17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43"/>
      <c r="AQ671" s="37"/>
      <c r="AR671" s="37">
        <f t="shared" si="54"/>
        <v>0</v>
      </c>
      <c r="AS671" s="37">
        <f t="array" aca="1" ref="AS671" ca="1">IF(ISERROR(INDIRECT("SYSGROUP"&amp;MATCH(J671,TeamGroup,0))),0,COUNTA(INDIRECT("SYSGROUP"&amp;MATCH(J671,TeamGroup,0))))</f>
        <v>0</v>
      </c>
      <c r="AT671" s="37">
        <f t="shared" ca="1" si="55"/>
        <v>0</v>
      </c>
      <c r="AU671" s="37">
        <f t="shared" ca="1" si="53"/>
        <v>0</v>
      </c>
    </row>
    <row r="672" spans="1:47" ht="15.75" hidden="1" thickBot="1">
      <c r="A672" s="55">
        <f t="shared" si="51"/>
        <v>667</v>
      </c>
      <c r="B672" s="56" t="str">
        <f t="shared" ca="1" si="52"/>
        <v/>
      </c>
      <c r="C672" s="14"/>
      <c r="D672" s="14"/>
      <c r="E672" s="111"/>
      <c r="F672" s="19"/>
      <c r="G672" s="15"/>
      <c r="H672" s="14"/>
      <c r="I672" s="14"/>
      <c r="J672" s="14"/>
      <c r="K672" s="16"/>
      <c r="L672" s="17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43"/>
      <c r="AQ672" s="37"/>
      <c r="AR672" s="37">
        <f t="shared" si="54"/>
        <v>0</v>
      </c>
      <c r="AS672" s="37">
        <f t="array" aca="1" ref="AS672" ca="1">IF(ISERROR(INDIRECT("SYSGROUP"&amp;MATCH(J672,TeamGroup,0))),0,COUNTA(INDIRECT("SYSGROUP"&amp;MATCH(J672,TeamGroup,0))))</f>
        <v>0</v>
      </c>
      <c r="AT672" s="37">
        <f t="shared" ca="1" si="55"/>
        <v>0</v>
      </c>
      <c r="AU672" s="37">
        <f t="shared" ca="1" si="53"/>
        <v>0</v>
      </c>
    </row>
    <row r="673" spans="1:47" ht="15.75" hidden="1" thickBot="1">
      <c r="A673" s="55">
        <f t="shared" si="51"/>
        <v>668</v>
      </c>
      <c r="B673" s="56" t="str">
        <f t="shared" ca="1" si="52"/>
        <v/>
      </c>
      <c r="C673" s="14"/>
      <c r="D673" s="14"/>
      <c r="E673" s="111"/>
      <c r="F673" s="19"/>
      <c r="G673" s="15"/>
      <c r="H673" s="14"/>
      <c r="I673" s="14"/>
      <c r="J673" s="14"/>
      <c r="K673" s="16"/>
      <c r="L673" s="17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43"/>
      <c r="AQ673" s="37"/>
      <c r="AR673" s="37">
        <f t="shared" si="54"/>
        <v>0</v>
      </c>
      <c r="AS673" s="37">
        <f t="array" aca="1" ref="AS673" ca="1">IF(ISERROR(INDIRECT("SYSGROUP"&amp;MATCH(J673,TeamGroup,0))),0,COUNTA(INDIRECT("SYSGROUP"&amp;MATCH(J673,TeamGroup,0))))</f>
        <v>0</v>
      </c>
      <c r="AT673" s="37">
        <f t="shared" ca="1" si="55"/>
        <v>0</v>
      </c>
      <c r="AU673" s="37">
        <f t="shared" ca="1" si="53"/>
        <v>0</v>
      </c>
    </row>
    <row r="674" spans="1:47" ht="15.75" hidden="1" thickBot="1">
      <c r="A674" s="55">
        <f t="shared" si="51"/>
        <v>669</v>
      </c>
      <c r="B674" s="56" t="str">
        <f t="shared" ca="1" si="52"/>
        <v/>
      </c>
      <c r="C674" s="14"/>
      <c r="D674" s="14"/>
      <c r="E674" s="111"/>
      <c r="F674" s="19"/>
      <c r="G674" s="15"/>
      <c r="H674" s="14"/>
      <c r="I674" s="14"/>
      <c r="J674" s="14"/>
      <c r="K674" s="16"/>
      <c r="L674" s="17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43"/>
      <c r="AQ674" s="37"/>
      <c r="AR674" s="37">
        <f t="shared" si="54"/>
        <v>0</v>
      </c>
      <c r="AS674" s="37">
        <f t="array" aca="1" ref="AS674" ca="1">IF(ISERROR(INDIRECT("SYSGROUP"&amp;MATCH(J674,TeamGroup,0))),0,COUNTA(INDIRECT("SYSGROUP"&amp;MATCH(J674,TeamGroup,0))))</f>
        <v>0</v>
      </c>
      <c r="AT674" s="37">
        <f t="shared" ca="1" si="55"/>
        <v>0</v>
      </c>
      <c r="AU674" s="37">
        <f t="shared" ca="1" si="53"/>
        <v>0</v>
      </c>
    </row>
    <row r="675" spans="1:47" ht="15.75" hidden="1" thickBot="1">
      <c r="A675" s="55">
        <f t="shared" si="51"/>
        <v>670</v>
      </c>
      <c r="B675" s="56" t="str">
        <f t="shared" ca="1" si="52"/>
        <v/>
      </c>
      <c r="C675" s="14"/>
      <c r="D675" s="14"/>
      <c r="E675" s="111"/>
      <c r="F675" s="19"/>
      <c r="G675" s="15"/>
      <c r="H675" s="14"/>
      <c r="I675" s="14"/>
      <c r="J675" s="14"/>
      <c r="K675" s="16"/>
      <c r="L675" s="17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43"/>
      <c r="AQ675" s="37"/>
      <c r="AR675" s="37">
        <f t="shared" si="54"/>
        <v>0</v>
      </c>
      <c r="AS675" s="37">
        <f t="array" aca="1" ref="AS675" ca="1">IF(ISERROR(INDIRECT("SYSGROUP"&amp;MATCH(J675,TeamGroup,0))),0,COUNTA(INDIRECT("SYSGROUP"&amp;MATCH(J675,TeamGroup,0))))</f>
        <v>0</v>
      </c>
      <c r="AT675" s="37">
        <f t="shared" ca="1" si="55"/>
        <v>0</v>
      </c>
      <c r="AU675" s="37">
        <f t="shared" ca="1" si="53"/>
        <v>0</v>
      </c>
    </row>
    <row r="676" spans="1:47" ht="15.75" hidden="1" thickBot="1">
      <c r="A676" s="55">
        <f t="shared" si="51"/>
        <v>671</v>
      </c>
      <c r="B676" s="56" t="str">
        <f t="shared" ca="1" si="52"/>
        <v/>
      </c>
      <c r="C676" s="14"/>
      <c r="D676" s="14"/>
      <c r="E676" s="111"/>
      <c r="F676" s="19"/>
      <c r="G676" s="15"/>
      <c r="H676" s="14"/>
      <c r="I676" s="14"/>
      <c r="J676" s="14"/>
      <c r="K676" s="16"/>
      <c r="L676" s="17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43"/>
      <c r="AQ676" s="37"/>
      <c r="AR676" s="37">
        <f t="shared" si="54"/>
        <v>0</v>
      </c>
      <c r="AS676" s="37">
        <f t="array" aca="1" ref="AS676" ca="1">IF(ISERROR(INDIRECT("SYSGROUP"&amp;MATCH(J676,TeamGroup,0))),0,COUNTA(INDIRECT("SYSGROUP"&amp;MATCH(J676,TeamGroup,0))))</f>
        <v>0</v>
      </c>
      <c r="AT676" s="37">
        <f t="shared" ca="1" si="55"/>
        <v>0</v>
      </c>
      <c r="AU676" s="37">
        <f t="shared" ca="1" si="53"/>
        <v>0</v>
      </c>
    </row>
    <row r="677" spans="1:47" ht="15.75" hidden="1" thickBot="1">
      <c r="A677" s="55">
        <f t="shared" si="51"/>
        <v>672</v>
      </c>
      <c r="B677" s="56" t="str">
        <f t="shared" ca="1" si="52"/>
        <v/>
      </c>
      <c r="C677" s="14"/>
      <c r="D677" s="14"/>
      <c r="E677" s="111"/>
      <c r="F677" s="19"/>
      <c r="G677" s="15"/>
      <c r="H677" s="14"/>
      <c r="I677" s="14"/>
      <c r="J677" s="14"/>
      <c r="K677" s="16"/>
      <c r="L677" s="17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43"/>
      <c r="AQ677" s="37"/>
      <c r="AR677" s="37">
        <f t="shared" si="54"/>
        <v>0</v>
      </c>
      <c r="AS677" s="37">
        <f t="array" aca="1" ref="AS677" ca="1">IF(ISERROR(INDIRECT("SYSGROUP"&amp;MATCH(J677,TeamGroup,0))),0,COUNTA(INDIRECT("SYSGROUP"&amp;MATCH(J677,TeamGroup,0))))</f>
        <v>0</v>
      </c>
      <c r="AT677" s="37">
        <f t="shared" ca="1" si="55"/>
        <v>0</v>
      </c>
      <c r="AU677" s="37">
        <f t="shared" ca="1" si="53"/>
        <v>0</v>
      </c>
    </row>
    <row r="678" spans="1:47" ht="15.75" hidden="1" thickBot="1">
      <c r="A678" s="55">
        <f t="shared" si="51"/>
        <v>673</v>
      </c>
      <c r="B678" s="56" t="str">
        <f t="shared" ca="1" si="52"/>
        <v/>
      </c>
      <c r="C678" s="14"/>
      <c r="D678" s="14"/>
      <c r="E678" s="111"/>
      <c r="F678" s="19"/>
      <c r="G678" s="15"/>
      <c r="H678" s="14"/>
      <c r="I678" s="14"/>
      <c r="J678" s="14"/>
      <c r="K678" s="16"/>
      <c r="L678" s="17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43"/>
      <c r="AQ678" s="37"/>
      <c r="AR678" s="37">
        <f t="shared" si="54"/>
        <v>0</v>
      </c>
      <c r="AS678" s="37">
        <f t="array" aca="1" ref="AS678" ca="1">IF(ISERROR(INDIRECT("SYSGROUP"&amp;MATCH(J678,TeamGroup,0))),0,COUNTA(INDIRECT("SYSGROUP"&amp;MATCH(J678,TeamGroup,0))))</f>
        <v>0</v>
      </c>
      <c r="AT678" s="37">
        <f t="shared" ca="1" si="55"/>
        <v>0</v>
      </c>
      <c r="AU678" s="37">
        <f t="shared" ca="1" si="53"/>
        <v>0</v>
      </c>
    </row>
    <row r="679" spans="1:47" ht="15.75" hidden="1" thickBot="1">
      <c r="A679" s="55">
        <f t="shared" si="51"/>
        <v>674</v>
      </c>
      <c r="B679" s="56" t="str">
        <f t="shared" ca="1" si="52"/>
        <v/>
      </c>
      <c r="C679" s="14"/>
      <c r="D679" s="14"/>
      <c r="E679" s="111"/>
      <c r="F679" s="19"/>
      <c r="G679" s="15"/>
      <c r="H679" s="14"/>
      <c r="I679" s="14"/>
      <c r="J679" s="14"/>
      <c r="K679" s="16"/>
      <c r="L679" s="17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43"/>
      <c r="AQ679" s="37"/>
      <c r="AR679" s="37">
        <f t="shared" si="54"/>
        <v>0</v>
      </c>
      <c r="AS679" s="37">
        <f t="array" aca="1" ref="AS679" ca="1">IF(ISERROR(INDIRECT("SYSGROUP"&amp;MATCH(J679,TeamGroup,0))),0,COUNTA(INDIRECT("SYSGROUP"&amp;MATCH(J679,TeamGroup,0))))</f>
        <v>0</v>
      </c>
      <c r="AT679" s="37">
        <f t="shared" ca="1" si="55"/>
        <v>0</v>
      </c>
      <c r="AU679" s="37">
        <f t="shared" ca="1" si="53"/>
        <v>0</v>
      </c>
    </row>
    <row r="680" spans="1:47" ht="15.75" hidden="1" thickBot="1">
      <c r="A680" s="55">
        <f t="shared" si="51"/>
        <v>675</v>
      </c>
      <c r="B680" s="56" t="str">
        <f t="shared" ca="1" si="52"/>
        <v/>
      </c>
      <c r="C680" s="14"/>
      <c r="D680" s="14"/>
      <c r="E680" s="111"/>
      <c r="F680" s="19"/>
      <c r="G680" s="15"/>
      <c r="H680" s="14"/>
      <c r="I680" s="14"/>
      <c r="J680" s="14"/>
      <c r="K680" s="16"/>
      <c r="L680" s="17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43"/>
      <c r="AQ680" s="37"/>
      <c r="AR680" s="37">
        <f t="shared" si="54"/>
        <v>0</v>
      </c>
      <c r="AS680" s="37">
        <f t="array" aca="1" ref="AS680" ca="1">IF(ISERROR(INDIRECT("SYSGROUP"&amp;MATCH(J680,TeamGroup,0))),0,COUNTA(INDIRECT("SYSGROUP"&amp;MATCH(J680,TeamGroup,0))))</f>
        <v>0</v>
      </c>
      <c r="AT680" s="37">
        <f t="shared" ca="1" si="55"/>
        <v>0</v>
      </c>
      <c r="AU680" s="37">
        <f t="shared" ca="1" si="53"/>
        <v>0</v>
      </c>
    </row>
    <row r="681" spans="1:47" ht="15.75" hidden="1" thickBot="1">
      <c r="A681" s="55">
        <f t="shared" si="51"/>
        <v>676</v>
      </c>
      <c r="B681" s="56" t="str">
        <f t="shared" ca="1" si="52"/>
        <v/>
      </c>
      <c r="C681" s="14"/>
      <c r="D681" s="14"/>
      <c r="E681" s="111"/>
      <c r="F681" s="19"/>
      <c r="G681" s="15"/>
      <c r="H681" s="14"/>
      <c r="I681" s="14"/>
      <c r="J681" s="14"/>
      <c r="K681" s="16"/>
      <c r="L681" s="17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43"/>
      <c r="AQ681" s="37"/>
      <c r="AR681" s="37">
        <f t="shared" si="54"/>
        <v>0</v>
      </c>
      <c r="AS681" s="37">
        <f t="array" aca="1" ref="AS681" ca="1">IF(ISERROR(INDIRECT("SYSGROUP"&amp;MATCH(J681,TeamGroup,0))),0,COUNTA(INDIRECT("SYSGROUP"&amp;MATCH(J681,TeamGroup,0))))</f>
        <v>0</v>
      </c>
      <c r="AT681" s="37">
        <f t="shared" ca="1" si="55"/>
        <v>0</v>
      </c>
      <c r="AU681" s="37">
        <f t="shared" ca="1" si="53"/>
        <v>0</v>
      </c>
    </row>
    <row r="682" spans="1:47" ht="15.75" hidden="1" thickBot="1">
      <c r="A682" s="55">
        <f t="shared" si="51"/>
        <v>677</v>
      </c>
      <c r="B682" s="56" t="str">
        <f t="shared" ca="1" si="52"/>
        <v/>
      </c>
      <c r="C682" s="14"/>
      <c r="D682" s="14"/>
      <c r="E682" s="111"/>
      <c r="F682" s="19"/>
      <c r="G682" s="15"/>
      <c r="H682" s="14"/>
      <c r="I682" s="14"/>
      <c r="J682" s="14"/>
      <c r="K682" s="16"/>
      <c r="L682" s="17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43"/>
      <c r="AQ682" s="37"/>
      <c r="AR682" s="37">
        <f t="shared" si="54"/>
        <v>0</v>
      </c>
      <c r="AS682" s="37">
        <f t="array" aca="1" ref="AS682" ca="1">IF(ISERROR(INDIRECT("SYSGROUP"&amp;MATCH(J682,TeamGroup,0))),0,COUNTA(INDIRECT("SYSGROUP"&amp;MATCH(J682,TeamGroup,0))))</f>
        <v>0</v>
      </c>
      <c r="AT682" s="37">
        <f t="shared" ca="1" si="55"/>
        <v>0</v>
      </c>
      <c r="AU682" s="37">
        <f t="shared" ca="1" si="53"/>
        <v>0</v>
      </c>
    </row>
    <row r="683" spans="1:47" ht="15.75" hidden="1" thickBot="1">
      <c r="A683" s="55">
        <f t="shared" si="51"/>
        <v>678</v>
      </c>
      <c r="B683" s="56" t="str">
        <f t="shared" ca="1" si="52"/>
        <v/>
      </c>
      <c r="C683" s="14"/>
      <c r="D683" s="14"/>
      <c r="E683" s="111"/>
      <c r="F683" s="19"/>
      <c r="G683" s="15"/>
      <c r="H683" s="14"/>
      <c r="I683" s="14"/>
      <c r="J683" s="14"/>
      <c r="K683" s="16"/>
      <c r="L683" s="17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43"/>
      <c r="AQ683" s="37"/>
      <c r="AR683" s="37">
        <f t="shared" si="54"/>
        <v>0</v>
      </c>
      <c r="AS683" s="37">
        <f t="array" aca="1" ref="AS683" ca="1">IF(ISERROR(INDIRECT("SYSGROUP"&amp;MATCH(J683,TeamGroup,0))),0,COUNTA(INDIRECT("SYSGROUP"&amp;MATCH(J683,TeamGroup,0))))</f>
        <v>0</v>
      </c>
      <c r="AT683" s="37">
        <f t="shared" ca="1" si="55"/>
        <v>0</v>
      </c>
      <c r="AU683" s="37">
        <f t="shared" ca="1" si="53"/>
        <v>0</v>
      </c>
    </row>
    <row r="684" spans="1:47" ht="15.75" hidden="1" thickBot="1">
      <c r="A684" s="55">
        <f t="shared" si="51"/>
        <v>679</v>
      </c>
      <c r="B684" s="56" t="str">
        <f t="shared" ca="1" si="52"/>
        <v/>
      </c>
      <c r="C684" s="14"/>
      <c r="D684" s="14"/>
      <c r="E684" s="111"/>
      <c r="F684" s="19"/>
      <c r="G684" s="15"/>
      <c r="H684" s="14"/>
      <c r="I684" s="14"/>
      <c r="J684" s="14"/>
      <c r="K684" s="16"/>
      <c r="L684" s="17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43"/>
      <c r="AQ684" s="37"/>
      <c r="AR684" s="37">
        <f t="shared" si="54"/>
        <v>0</v>
      </c>
      <c r="AS684" s="37">
        <f t="array" aca="1" ref="AS684" ca="1">IF(ISERROR(INDIRECT("SYSGROUP"&amp;MATCH(J684,TeamGroup,0))),0,COUNTA(INDIRECT("SYSGROUP"&amp;MATCH(J684,TeamGroup,0))))</f>
        <v>0</v>
      </c>
      <c r="AT684" s="37">
        <f t="shared" ca="1" si="55"/>
        <v>0</v>
      </c>
      <c r="AU684" s="37">
        <f t="shared" ca="1" si="53"/>
        <v>0</v>
      </c>
    </row>
    <row r="685" spans="1:47" ht="15.75" hidden="1" thickBot="1">
      <c r="A685" s="55">
        <f t="shared" si="51"/>
        <v>680</v>
      </c>
      <c r="B685" s="56" t="str">
        <f t="shared" ca="1" si="52"/>
        <v/>
      </c>
      <c r="C685" s="14"/>
      <c r="D685" s="14"/>
      <c r="E685" s="111"/>
      <c r="F685" s="19"/>
      <c r="G685" s="15"/>
      <c r="H685" s="14"/>
      <c r="I685" s="14"/>
      <c r="J685" s="14"/>
      <c r="K685" s="16"/>
      <c r="L685" s="17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43"/>
      <c r="AQ685" s="37"/>
      <c r="AR685" s="37">
        <f t="shared" si="54"/>
        <v>0</v>
      </c>
      <c r="AS685" s="37">
        <f t="array" aca="1" ref="AS685" ca="1">IF(ISERROR(INDIRECT("SYSGROUP"&amp;MATCH(J685,TeamGroup,0))),0,COUNTA(INDIRECT("SYSGROUP"&amp;MATCH(J685,TeamGroup,0))))</f>
        <v>0</v>
      </c>
      <c r="AT685" s="37">
        <f t="shared" ca="1" si="55"/>
        <v>0</v>
      </c>
      <c r="AU685" s="37">
        <f t="shared" ca="1" si="53"/>
        <v>0</v>
      </c>
    </row>
    <row r="686" spans="1:47" ht="15.75" hidden="1" thickBot="1">
      <c r="A686" s="55">
        <f t="shared" si="51"/>
        <v>681</v>
      </c>
      <c r="B686" s="56" t="str">
        <f t="shared" ca="1" si="52"/>
        <v/>
      </c>
      <c r="C686" s="14"/>
      <c r="D686" s="14"/>
      <c r="E686" s="111"/>
      <c r="F686" s="19"/>
      <c r="G686" s="15"/>
      <c r="H686" s="14"/>
      <c r="I686" s="14"/>
      <c r="J686" s="14"/>
      <c r="K686" s="16"/>
      <c r="L686" s="17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43"/>
      <c r="AQ686" s="37"/>
      <c r="AR686" s="37">
        <f t="shared" si="54"/>
        <v>0</v>
      </c>
      <c r="AS686" s="37">
        <f t="array" aca="1" ref="AS686" ca="1">IF(ISERROR(INDIRECT("SYSGROUP"&amp;MATCH(J686,TeamGroup,0))),0,COUNTA(INDIRECT("SYSGROUP"&amp;MATCH(J686,TeamGroup,0))))</f>
        <v>0</v>
      </c>
      <c r="AT686" s="37">
        <f t="shared" ca="1" si="55"/>
        <v>0</v>
      </c>
      <c r="AU686" s="37">
        <f t="shared" ca="1" si="53"/>
        <v>0</v>
      </c>
    </row>
    <row r="687" spans="1:47" ht="15.75" hidden="1" thickBot="1">
      <c r="A687" s="55">
        <f t="shared" si="51"/>
        <v>682</v>
      </c>
      <c r="B687" s="56" t="str">
        <f t="shared" ca="1" si="52"/>
        <v/>
      </c>
      <c r="C687" s="14"/>
      <c r="D687" s="14"/>
      <c r="E687" s="111"/>
      <c r="F687" s="19"/>
      <c r="G687" s="15"/>
      <c r="H687" s="14"/>
      <c r="I687" s="14"/>
      <c r="J687" s="14"/>
      <c r="K687" s="16"/>
      <c r="L687" s="17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43"/>
      <c r="AQ687" s="37"/>
      <c r="AR687" s="37">
        <f t="shared" si="54"/>
        <v>0</v>
      </c>
      <c r="AS687" s="37">
        <f t="array" aca="1" ref="AS687" ca="1">IF(ISERROR(INDIRECT("SYSGROUP"&amp;MATCH(J687,TeamGroup,0))),0,COUNTA(INDIRECT("SYSGROUP"&amp;MATCH(J687,TeamGroup,0))))</f>
        <v>0</v>
      </c>
      <c r="AT687" s="37">
        <f t="shared" ca="1" si="55"/>
        <v>0</v>
      </c>
      <c r="AU687" s="37">
        <f t="shared" ca="1" si="53"/>
        <v>0</v>
      </c>
    </row>
    <row r="688" spans="1:47" ht="15.75" hidden="1" thickBot="1">
      <c r="A688" s="55">
        <f t="shared" si="51"/>
        <v>683</v>
      </c>
      <c r="B688" s="56" t="str">
        <f t="shared" ca="1" si="52"/>
        <v/>
      </c>
      <c r="C688" s="14"/>
      <c r="D688" s="14"/>
      <c r="E688" s="111"/>
      <c r="F688" s="19"/>
      <c r="G688" s="15"/>
      <c r="H688" s="14"/>
      <c r="I688" s="14"/>
      <c r="J688" s="14"/>
      <c r="K688" s="16"/>
      <c r="L688" s="17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43"/>
      <c r="AQ688" s="37"/>
      <c r="AR688" s="37">
        <f t="shared" si="54"/>
        <v>0</v>
      </c>
      <c r="AS688" s="37">
        <f t="array" aca="1" ref="AS688" ca="1">IF(ISERROR(INDIRECT("SYSGROUP"&amp;MATCH(J688,TeamGroup,0))),0,COUNTA(INDIRECT("SYSGROUP"&amp;MATCH(J688,TeamGroup,0))))</f>
        <v>0</v>
      </c>
      <c r="AT688" s="37">
        <f t="shared" ca="1" si="55"/>
        <v>0</v>
      </c>
      <c r="AU688" s="37">
        <f t="shared" ca="1" si="53"/>
        <v>0</v>
      </c>
    </row>
    <row r="689" spans="1:47" ht="15.75" hidden="1" thickBot="1">
      <c r="A689" s="55">
        <f t="shared" si="51"/>
        <v>684</v>
      </c>
      <c r="B689" s="56" t="str">
        <f t="shared" ca="1" si="52"/>
        <v/>
      </c>
      <c r="C689" s="14"/>
      <c r="D689" s="14"/>
      <c r="E689" s="111"/>
      <c r="F689" s="19"/>
      <c r="G689" s="15"/>
      <c r="H689" s="14"/>
      <c r="I689" s="14"/>
      <c r="J689" s="14"/>
      <c r="K689" s="16"/>
      <c r="L689" s="17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43"/>
      <c r="AQ689" s="37"/>
      <c r="AR689" s="37">
        <f t="shared" si="54"/>
        <v>0</v>
      </c>
      <c r="AS689" s="37">
        <f t="array" aca="1" ref="AS689" ca="1">IF(ISERROR(INDIRECT("SYSGROUP"&amp;MATCH(J689,TeamGroup,0))),0,COUNTA(INDIRECT("SYSGROUP"&amp;MATCH(J689,TeamGroup,0))))</f>
        <v>0</v>
      </c>
      <c r="AT689" s="37">
        <f t="shared" ca="1" si="55"/>
        <v>0</v>
      </c>
      <c r="AU689" s="37">
        <f t="shared" ca="1" si="53"/>
        <v>0</v>
      </c>
    </row>
    <row r="690" spans="1:47" ht="15.75" hidden="1" thickBot="1">
      <c r="A690" s="55">
        <f t="shared" si="51"/>
        <v>685</v>
      </c>
      <c r="B690" s="56" t="str">
        <f t="shared" ca="1" si="52"/>
        <v/>
      </c>
      <c r="C690" s="14"/>
      <c r="D690" s="14"/>
      <c r="E690" s="111"/>
      <c r="F690" s="19"/>
      <c r="G690" s="15"/>
      <c r="H690" s="14"/>
      <c r="I690" s="14"/>
      <c r="J690" s="14"/>
      <c r="K690" s="16"/>
      <c r="L690" s="17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43"/>
      <c r="AQ690" s="37"/>
      <c r="AR690" s="37">
        <f t="shared" si="54"/>
        <v>0</v>
      </c>
      <c r="AS690" s="37">
        <f t="array" aca="1" ref="AS690" ca="1">IF(ISERROR(INDIRECT("SYSGROUP"&amp;MATCH(J690,TeamGroup,0))),0,COUNTA(INDIRECT("SYSGROUP"&amp;MATCH(J690,TeamGroup,0))))</f>
        <v>0</v>
      </c>
      <c r="AT690" s="37">
        <f t="shared" ca="1" si="55"/>
        <v>0</v>
      </c>
      <c r="AU690" s="37">
        <f t="shared" ca="1" si="53"/>
        <v>0</v>
      </c>
    </row>
    <row r="691" spans="1:47" ht="15.75" hidden="1" thickBot="1">
      <c r="A691" s="55">
        <f t="shared" si="51"/>
        <v>686</v>
      </c>
      <c r="B691" s="56" t="str">
        <f t="shared" ca="1" si="52"/>
        <v/>
      </c>
      <c r="C691" s="14"/>
      <c r="D691" s="14"/>
      <c r="E691" s="111"/>
      <c r="F691" s="19"/>
      <c r="G691" s="15"/>
      <c r="H691" s="14"/>
      <c r="I691" s="14"/>
      <c r="J691" s="14"/>
      <c r="K691" s="16"/>
      <c r="L691" s="17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43"/>
      <c r="AQ691" s="37"/>
      <c r="AR691" s="37">
        <f t="shared" si="54"/>
        <v>0</v>
      </c>
      <c r="AS691" s="37">
        <f t="array" aca="1" ref="AS691" ca="1">IF(ISERROR(INDIRECT("SYSGROUP"&amp;MATCH(J691,TeamGroup,0))),0,COUNTA(INDIRECT("SYSGROUP"&amp;MATCH(J691,TeamGroup,0))))</f>
        <v>0</v>
      </c>
      <c r="AT691" s="37">
        <f t="shared" ca="1" si="55"/>
        <v>0</v>
      </c>
      <c r="AU691" s="37">
        <f t="shared" ca="1" si="53"/>
        <v>0</v>
      </c>
    </row>
    <row r="692" spans="1:47" ht="15.75" hidden="1" thickBot="1">
      <c r="A692" s="55">
        <f t="shared" si="51"/>
        <v>687</v>
      </c>
      <c r="B692" s="56" t="str">
        <f t="shared" ca="1" si="52"/>
        <v/>
      </c>
      <c r="C692" s="14"/>
      <c r="D692" s="14"/>
      <c r="E692" s="111"/>
      <c r="F692" s="19"/>
      <c r="G692" s="15"/>
      <c r="H692" s="14"/>
      <c r="I692" s="14"/>
      <c r="J692" s="14"/>
      <c r="K692" s="16"/>
      <c r="L692" s="17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43"/>
      <c r="AQ692" s="37"/>
      <c r="AR692" s="37">
        <f t="shared" si="54"/>
        <v>0</v>
      </c>
      <c r="AS692" s="37">
        <f t="array" aca="1" ref="AS692" ca="1">IF(ISERROR(INDIRECT("SYSGROUP"&amp;MATCH(J692,TeamGroup,0))),0,COUNTA(INDIRECT("SYSGROUP"&amp;MATCH(J692,TeamGroup,0))))</f>
        <v>0</v>
      </c>
      <c r="AT692" s="37">
        <f t="shared" ca="1" si="55"/>
        <v>0</v>
      </c>
      <c r="AU692" s="37">
        <f t="shared" ca="1" si="53"/>
        <v>0</v>
      </c>
    </row>
    <row r="693" spans="1:47" ht="15.75" hidden="1" thickBot="1">
      <c r="A693" s="55">
        <f t="shared" si="51"/>
        <v>688</v>
      </c>
      <c r="B693" s="56" t="str">
        <f t="shared" ca="1" si="52"/>
        <v/>
      </c>
      <c r="C693" s="14"/>
      <c r="D693" s="14"/>
      <c r="E693" s="111"/>
      <c r="F693" s="19"/>
      <c r="G693" s="15"/>
      <c r="H693" s="14"/>
      <c r="I693" s="14"/>
      <c r="J693" s="14"/>
      <c r="K693" s="16"/>
      <c r="L693" s="17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43"/>
      <c r="AQ693" s="37"/>
      <c r="AR693" s="37">
        <f t="shared" si="54"/>
        <v>0</v>
      </c>
      <c r="AS693" s="37">
        <f t="array" aca="1" ref="AS693" ca="1">IF(ISERROR(INDIRECT("SYSGROUP"&amp;MATCH(J693,TeamGroup,0))),0,COUNTA(INDIRECT("SYSGROUP"&amp;MATCH(J693,TeamGroup,0))))</f>
        <v>0</v>
      </c>
      <c r="AT693" s="37">
        <f t="shared" ca="1" si="55"/>
        <v>0</v>
      </c>
      <c r="AU693" s="37">
        <f t="shared" ca="1" si="53"/>
        <v>0</v>
      </c>
    </row>
    <row r="694" spans="1:47" ht="15.75" hidden="1" thickBot="1">
      <c r="A694" s="55">
        <f t="shared" si="51"/>
        <v>689</v>
      </c>
      <c r="B694" s="56" t="str">
        <f t="shared" ca="1" si="52"/>
        <v/>
      </c>
      <c r="C694" s="14"/>
      <c r="D694" s="14"/>
      <c r="E694" s="111"/>
      <c r="F694" s="19"/>
      <c r="G694" s="15"/>
      <c r="H694" s="14"/>
      <c r="I694" s="14"/>
      <c r="J694" s="14"/>
      <c r="K694" s="16"/>
      <c r="L694" s="17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43"/>
      <c r="AQ694" s="37"/>
      <c r="AR694" s="37">
        <f t="shared" si="54"/>
        <v>0</v>
      </c>
      <c r="AS694" s="37">
        <f t="array" aca="1" ref="AS694" ca="1">IF(ISERROR(INDIRECT("SYSGROUP"&amp;MATCH(J694,TeamGroup,0))),0,COUNTA(INDIRECT("SYSGROUP"&amp;MATCH(J694,TeamGroup,0))))</f>
        <v>0</v>
      </c>
      <c r="AT694" s="37">
        <f t="shared" ca="1" si="55"/>
        <v>0</v>
      </c>
      <c r="AU694" s="37">
        <f t="shared" ca="1" si="53"/>
        <v>0</v>
      </c>
    </row>
    <row r="695" spans="1:47" ht="15.75" hidden="1" thickBot="1">
      <c r="A695" s="55">
        <f t="shared" si="51"/>
        <v>690</v>
      </c>
      <c r="B695" s="56" t="str">
        <f t="shared" ca="1" si="52"/>
        <v/>
      </c>
      <c r="C695" s="14"/>
      <c r="D695" s="14"/>
      <c r="E695" s="111"/>
      <c r="F695" s="19"/>
      <c r="G695" s="15"/>
      <c r="H695" s="14"/>
      <c r="I695" s="14"/>
      <c r="J695" s="14"/>
      <c r="K695" s="16"/>
      <c r="L695" s="17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43"/>
      <c r="AQ695" s="37"/>
      <c r="AR695" s="37">
        <f t="shared" si="54"/>
        <v>0</v>
      </c>
      <c r="AS695" s="37">
        <f t="array" aca="1" ref="AS695" ca="1">IF(ISERROR(INDIRECT("SYSGROUP"&amp;MATCH(J695,TeamGroup,0))),0,COUNTA(INDIRECT("SYSGROUP"&amp;MATCH(J695,TeamGroup,0))))</f>
        <v>0</v>
      </c>
      <c r="AT695" s="37">
        <f t="shared" ca="1" si="55"/>
        <v>0</v>
      </c>
      <c r="AU695" s="37">
        <f t="shared" ca="1" si="53"/>
        <v>0</v>
      </c>
    </row>
    <row r="696" spans="1:47" ht="15.75" hidden="1" thickBot="1">
      <c r="A696" s="55">
        <f t="shared" si="51"/>
        <v>691</v>
      </c>
      <c r="B696" s="56" t="str">
        <f t="shared" ca="1" si="52"/>
        <v/>
      </c>
      <c r="C696" s="14"/>
      <c r="D696" s="14"/>
      <c r="E696" s="111"/>
      <c r="F696" s="19"/>
      <c r="G696" s="15"/>
      <c r="H696" s="14"/>
      <c r="I696" s="14"/>
      <c r="J696" s="14"/>
      <c r="K696" s="16"/>
      <c r="L696" s="17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43"/>
      <c r="AQ696" s="37"/>
      <c r="AR696" s="37">
        <f t="shared" si="54"/>
        <v>0</v>
      </c>
      <c r="AS696" s="37">
        <f t="array" aca="1" ref="AS696" ca="1">IF(ISERROR(INDIRECT("SYSGROUP"&amp;MATCH(J696,TeamGroup,0))),0,COUNTA(INDIRECT("SYSGROUP"&amp;MATCH(J696,TeamGroup,0))))</f>
        <v>0</v>
      </c>
      <c r="AT696" s="37">
        <f t="shared" ca="1" si="55"/>
        <v>0</v>
      </c>
      <c r="AU696" s="37">
        <f t="shared" ca="1" si="53"/>
        <v>0</v>
      </c>
    </row>
    <row r="697" spans="1:47" ht="15.75" hidden="1" thickBot="1">
      <c r="A697" s="55">
        <f t="shared" si="51"/>
        <v>692</v>
      </c>
      <c r="B697" s="56" t="str">
        <f t="shared" ca="1" si="52"/>
        <v/>
      </c>
      <c r="C697" s="14"/>
      <c r="D697" s="14"/>
      <c r="E697" s="111"/>
      <c r="F697" s="19"/>
      <c r="G697" s="15"/>
      <c r="H697" s="14"/>
      <c r="I697" s="14"/>
      <c r="J697" s="14"/>
      <c r="K697" s="16"/>
      <c r="L697" s="17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43"/>
      <c r="AQ697" s="37"/>
      <c r="AR697" s="37">
        <f t="shared" si="54"/>
        <v>0</v>
      </c>
      <c r="AS697" s="37">
        <f t="array" aca="1" ref="AS697" ca="1">IF(ISERROR(INDIRECT("SYSGROUP"&amp;MATCH(J697,TeamGroup,0))),0,COUNTA(INDIRECT("SYSGROUP"&amp;MATCH(J697,TeamGroup,0))))</f>
        <v>0</v>
      </c>
      <c r="AT697" s="37">
        <f t="shared" ca="1" si="55"/>
        <v>0</v>
      </c>
      <c r="AU697" s="37">
        <f t="shared" ca="1" si="53"/>
        <v>0</v>
      </c>
    </row>
    <row r="698" spans="1:47" ht="15.75" hidden="1" thickBot="1">
      <c r="A698" s="55">
        <f t="shared" si="51"/>
        <v>693</v>
      </c>
      <c r="B698" s="56" t="str">
        <f t="shared" ca="1" si="52"/>
        <v/>
      </c>
      <c r="C698" s="14"/>
      <c r="D698" s="14"/>
      <c r="E698" s="111"/>
      <c r="F698" s="19"/>
      <c r="G698" s="15"/>
      <c r="H698" s="14"/>
      <c r="I698" s="14"/>
      <c r="J698" s="14"/>
      <c r="K698" s="16"/>
      <c r="L698" s="17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43"/>
      <c r="AQ698" s="37"/>
      <c r="AR698" s="37">
        <f t="shared" si="54"/>
        <v>0</v>
      </c>
      <c r="AS698" s="37">
        <f t="array" aca="1" ref="AS698" ca="1">IF(ISERROR(INDIRECT("SYSGROUP"&amp;MATCH(J698,TeamGroup,0))),0,COUNTA(INDIRECT("SYSGROUP"&amp;MATCH(J698,TeamGroup,0))))</f>
        <v>0</v>
      </c>
      <c r="AT698" s="37">
        <f t="shared" ca="1" si="55"/>
        <v>0</v>
      </c>
      <c r="AU698" s="37">
        <f t="shared" ca="1" si="53"/>
        <v>0</v>
      </c>
    </row>
    <row r="699" spans="1:47" ht="15.75" hidden="1" thickBot="1">
      <c r="A699" s="55">
        <f t="shared" si="51"/>
        <v>694</v>
      </c>
      <c r="B699" s="56" t="str">
        <f t="shared" ca="1" si="52"/>
        <v/>
      </c>
      <c r="C699" s="14"/>
      <c r="D699" s="14"/>
      <c r="E699" s="111"/>
      <c r="F699" s="19"/>
      <c r="G699" s="15"/>
      <c r="H699" s="14"/>
      <c r="I699" s="14"/>
      <c r="J699" s="14"/>
      <c r="K699" s="16"/>
      <c r="L699" s="17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43"/>
      <c r="AQ699" s="37"/>
      <c r="AR699" s="37">
        <f t="shared" si="54"/>
        <v>0</v>
      </c>
      <c r="AS699" s="37">
        <f t="array" aca="1" ref="AS699" ca="1">IF(ISERROR(INDIRECT("SYSGROUP"&amp;MATCH(J699,TeamGroup,0))),0,COUNTA(INDIRECT("SYSGROUP"&amp;MATCH(J699,TeamGroup,0))))</f>
        <v>0</v>
      </c>
      <c r="AT699" s="37">
        <f t="shared" ca="1" si="55"/>
        <v>0</v>
      </c>
      <c r="AU699" s="37">
        <f t="shared" ca="1" si="53"/>
        <v>0</v>
      </c>
    </row>
    <row r="700" spans="1:47" ht="15.75" hidden="1" thickBot="1">
      <c r="A700" s="55">
        <f t="shared" si="51"/>
        <v>695</v>
      </c>
      <c r="B700" s="56" t="str">
        <f t="shared" ca="1" si="52"/>
        <v/>
      </c>
      <c r="C700" s="14"/>
      <c r="D700" s="14"/>
      <c r="E700" s="111"/>
      <c r="F700" s="19"/>
      <c r="G700" s="15"/>
      <c r="H700" s="14"/>
      <c r="I700" s="14"/>
      <c r="J700" s="14"/>
      <c r="K700" s="16"/>
      <c r="L700" s="17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43"/>
      <c r="AQ700" s="37"/>
      <c r="AR700" s="37">
        <f t="shared" si="54"/>
        <v>0</v>
      </c>
      <c r="AS700" s="37">
        <f t="array" aca="1" ref="AS700" ca="1">IF(ISERROR(INDIRECT("SYSGROUP"&amp;MATCH(J700,TeamGroup,0))),0,COUNTA(INDIRECT("SYSGROUP"&amp;MATCH(J700,TeamGroup,0))))</f>
        <v>0</v>
      </c>
      <c r="AT700" s="37">
        <f t="shared" ca="1" si="55"/>
        <v>0</v>
      </c>
      <c r="AU700" s="37">
        <f t="shared" ca="1" si="53"/>
        <v>0</v>
      </c>
    </row>
    <row r="701" spans="1:47" ht="15.75" hidden="1" thickBot="1">
      <c r="A701" s="55">
        <f t="shared" si="51"/>
        <v>696</v>
      </c>
      <c r="B701" s="56" t="str">
        <f t="shared" ca="1" si="52"/>
        <v/>
      </c>
      <c r="C701" s="14"/>
      <c r="D701" s="14"/>
      <c r="E701" s="111"/>
      <c r="F701" s="19"/>
      <c r="G701" s="15"/>
      <c r="H701" s="14"/>
      <c r="I701" s="14"/>
      <c r="J701" s="14"/>
      <c r="K701" s="16"/>
      <c r="L701" s="17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43"/>
      <c r="AQ701" s="37"/>
      <c r="AR701" s="37">
        <f t="shared" si="54"/>
        <v>0</v>
      </c>
      <c r="AS701" s="37">
        <f t="array" aca="1" ref="AS701" ca="1">IF(ISERROR(INDIRECT("SYSGROUP"&amp;MATCH(J701,TeamGroup,0))),0,COUNTA(INDIRECT("SYSGROUP"&amp;MATCH(J701,TeamGroup,0))))</f>
        <v>0</v>
      </c>
      <c r="AT701" s="37">
        <f t="shared" ca="1" si="55"/>
        <v>0</v>
      </c>
      <c r="AU701" s="37">
        <f t="shared" ca="1" si="53"/>
        <v>0</v>
      </c>
    </row>
    <row r="702" spans="1:47" ht="15.75" hidden="1" thickBot="1">
      <c r="A702" s="55">
        <f t="shared" si="51"/>
        <v>697</v>
      </c>
      <c r="B702" s="56" t="str">
        <f t="shared" ca="1" si="52"/>
        <v/>
      </c>
      <c r="C702" s="14"/>
      <c r="D702" s="14"/>
      <c r="E702" s="111"/>
      <c r="F702" s="19"/>
      <c r="G702" s="15"/>
      <c r="H702" s="14"/>
      <c r="I702" s="14"/>
      <c r="J702" s="14"/>
      <c r="K702" s="16"/>
      <c r="L702" s="17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43"/>
      <c r="AQ702" s="37"/>
      <c r="AR702" s="37">
        <f t="shared" si="54"/>
        <v>0</v>
      </c>
      <c r="AS702" s="37">
        <f t="array" aca="1" ref="AS702" ca="1">IF(ISERROR(INDIRECT("SYSGROUP"&amp;MATCH(J702,TeamGroup,0))),0,COUNTA(INDIRECT("SYSGROUP"&amp;MATCH(J702,TeamGroup,0))))</f>
        <v>0</v>
      </c>
      <c r="AT702" s="37">
        <f t="shared" ca="1" si="55"/>
        <v>0</v>
      </c>
      <c r="AU702" s="37">
        <f t="shared" ca="1" si="53"/>
        <v>0</v>
      </c>
    </row>
    <row r="703" spans="1:47" ht="15.75" hidden="1" thickBot="1">
      <c r="A703" s="55">
        <f t="shared" si="51"/>
        <v>698</v>
      </c>
      <c r="B703" s="56" t="str">
        <f t="shared" ca="1" si="52"/>
        <v/>
      </c>
      <c r="C703" s="14"/>
      <c r="D703" s="14"/>
      <c r="E703" s="111"/>
      <c r="F703" s="19"/>
      <c r="G703" s="15"/>
      <c r="H703" s="14"/>
      <c r="I703" s="14"/>
      <c r="J703" s="14"/>
      <c r="K703" s="16"/>
      <c r="L703" s="17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43"/>
      <c r="AQ703" s="37"/>
      <c r="AR703" s="37">
        <f t="shared" si="54"/>
        <v>0</v>
      </c>
      <c r="AS703" s="37">
        <f t="array" aca="1" ref="AS703" ca="1">IF(ISERROR(INDIRECT("SYSGROUP"&amp;MATCH(J703,TeamGroup,0))),0,COUNTA(INDIRECT("SYSGROUP"&amp;MATCH(J703,TeamGroup,0))))</f>
        <v>0</v>
      </c>
      <c r="AT703" s="37">
        <f t="shared" ca="1" si="55"/>
        <v>0</v>
      </c>
      <c r="AU703" s="37">
        <f t="shared" ca="1" si="53"/>
        <v>0</v>
      </c>
    </row>
    <row r="704" spans="1:47" ht="15.75" hidden="1" thickBot="1">
      <c r="A704" s="55">
        <f t="shared" si="51"/>
        <v>699</v>
      </c>
      <c r="B704" s="56" t="str">
        <f t="shared" ca="1" si="52"/>
        <v/>
      </c>
      <c r="C704" s="14"/>
      <c r="D704" s="14"/>
      <c r="E704" s="111"/>
      <c r="F704" s="19"/>
      <c r="G704" s="15"/>
      <c r="H704" s="14"/>
      <c r="I704" s="14"/>
      <c r="J704" s="14"/>
      <c r="K704" s="16"/>
      <c r="L704" s="17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43"/>
      <c r="AQ704" s="37"/>
      <c r="AR704" s="37">
        <f t="shared" si="54"/>
        <v>0</v>
      </c>
      <c r="AS704" s="37">
        <f t="array" aca="1" ref="AS704" ca="1">IF(ISERROR(INDIRECT("SYSGROUP"&amp;MATCH(J704,TeamGroup,0))),0,COUNTA(INDIRECT("SYSGROUP"&amp;MATCH(J704,TeamGroup,0))))</f>
        <v>0</v>
      </c>
      <c r="AT704" s="37">
        <f t="shared" ca="1" si="55"/>
        <v>0</v>
      </c>
      <c r="AU704" s="37">
        <f t="shared" ca="1" si="53"/>
        <v>0</v>
      </c>
    </row>
    <row r="705" spans="1:47" ht="15.75" hidden="1" thickBot="1">
      <c r="A705" s="55">
        <f t="shared" si="51"/>
        <v>700</v>
      </c>
      <c r="B705" s="56" t="str">
        <f t="shared" ca="1" si="52"/>
        <v/>
      </c>
      <c r="C705" s="14"/>
      <c r="D705" s="14"/>
      <c r="E705" s="111"/>
      <c r="F705" s="19"/>
      <c r="G705" s="15"/>
      <c r="H705" s="14"/>
      <c r="I705" s="14"/>
      <c r="J705" s="14"/>
      <c r="K705" s="16"/>
      <c r="L705" s="17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43"/>
      <c r="AQ705" s="37"/>
      <c r="AR705" s="37">
        <f t="shared" si="54"/>
        <v>0</v>
      </c>
      <c r="AS705" s="37">
        <f t="array" aca="1" ref="AS705" ca="1">IF(ISERROR(INDIRECT("SYSGROUP"&amp;MATCH(J705,TeamGroup,0))),0,COUNTA(INDIRECT("SYSGROUP"&amp;MATCH(J705,TeamGroup,0))))</f>
        <v>0</v>
      </c>
      <c r="AT705" s="37">
        <f t="shared" ca="1" si="55"/>
        <v>0</v>
      </c>
      <c r="AU705" s="37">
        <f t="shared" ca="1" si="53"/>
        <v>0</v>
      </c>
    </row>
    <row r="706" spans="1:47" ht="15.75" hidden="1" thickBot="1">
      <c r="A706" s="55">
        <f t="shared" si="51"/>
        <v>701</v>
      </c>
      <c r="B706" s="56" t="str">
        <f t="shared" ca="1" si="52"/>
        <v/>
      </c>
      <c r="C706" s="14"/>
      <c r="D706" s="14"/>
      <c r="E706" s="111"/>
      <c r="F706" s="19"/>
      <c r="G706" s="15"/>
      <c r="H706" s="14"/>
      <c r="I706" s="14"/>
      <c r="J706" s="14"/>
      <c r="K706" s="16"/>
      <c r="L706" s="17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43"/>
      <c r="AQ706" s="37"/>
      <c r="AR706" s="37">
        <f t="shared" si="54"/>
        <v>0</v>
      </c>
      <c r="AS706" s="37">
        <f t="array" aca="1" ref="AS706" ca="1">IF(ISERROR(INDIRECT("SYSGROUP"&amp;MATCH(J706,TeamGroup,0))),0,COUNTA(INDIRECT("SYSGROUP"&amp;MATCH(J706,TeamGroup,0))))</f>
        <v>0</v>
      </c>
      <c r="AT706" s="37">
        <f t="shared" ca="1" si="55"/>
        <v>0</v>
      </c>
      <c r="AU706" s="37">
        <f t="shared" ca="1" si="53"/>
        <v>0</v>
      </c>
    </row>
    <row r="707" spans="1:47" ht="15.75" hidden="1" thickBot="1">
      <c r="A707" s="55">
        <f t="shared" si="51"/>
        <v>702</v>
      </c>
      <c r="B707" s="56" t="str">
        <f t="shared" ca="1" si="52"/>
        <v/>
      </c>
      <c r="C707" s="14"/>
      <c r="D707" s="14"/>
      <c r="E707" s="111"/>
      <c r="F707" s="19"/>
      <c r="G707" s="15"/>
      <c r="H707" s="14"/>
      <c r="I707" s="14"/>
      <c r="J707" s="14"/>
      <c r="K707" s="16"/>
      <c r="L707" s="17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43"/>
      <c r="AQ707" s="37"/>
      <c r="AR707" s="37">
        <f t="shared" si="54"/>
        <v>0</v>
      </c>
      <c r="AS707" s="37">
        <f t="array" aca="1" ref="AS707" ca="1">IF(ISERROR(INDIRECT("SYSGROUP"&amp;MATCH(J707,TeamGroup,0))),0,COUNTA(INDIRECT("SYSGROUP"&amp;MATCH(J707,TeamGroup,0))))</f>
        <v>0</v>
      </c>
      <c r="AT707" s="37">
        <f t="shared" ca="1" si="55"/>
        <v>0</v>
      </c>
      <c r="AU707" s="37">
        <f t="shared" ca="1" si="53"/>
        <v>0</v>
      </c>
    </row>
    <row r="708" spans="1:47" ht="15.75" hidden="1" thickBot="1">
      <c r="A708" s="55">
        <f t="shared" si="51"/>
        <v>703</v>
      </c>
      <c r="B708" s="56" t="str">
        <f t="shared" ca="1" si="52"/>
        <v/>
      </c>
      <c r="C708" s="14"/>
      <c r="D708" s="14"/>
      <c r="E708" s="111"/>
      <c r="F708" s="19"/>
      <c r="G708" s="15"/>
      <c r="H708" s="14"/>
      <c r="I708" s="14"/>
      <c r="J708" s="14"/>
      <c r="K708" s="16"/>
      <c r="L708" s="17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43"/>
      <c r="AQ708" s="37"/>
      <c r="AR708" s="37">
        <f t="shared" si="54"/>
        <v>0</v>
      </c>
      <c r="AS708" s="37">
        <f t="array" aca="1" ref="AS708" ca="1">IF(ISERROR(INDIRECT("SYSGROUP"&amp;MATCH(J708,TeamGroup,0))),0,COUNTA(INDIRECT("SYSGROUP"&amp;MATCH(J708,TeamGroup,0))))</f>
        <v>0</v>
      </c>
      <c r="AT708" s="37">
        <f t="shared" ca="1" si="55"/>
        <v>0</v>
      </c>
      <c r="AU708" s="37">
        <f t="shared" ca="1" si="53"/>
        <v>0</v>
      </c>
    </row>
    <row r="709" spans="1:47" ht="15.75" hidden="1" thickBot="1">
      <c r="A709" s="55">
        <f t="shared" si="51"/>
        <v>704</v>
      </c>
      <c r="B709" s="56" t="str">
        <f t="shared" ca="1" si="52"/>
        <v/>
      </c>
      <c r="C709" s="14"/>
      <c r="D709" s="14"/>
      <c r="E709" s="111"/>
      <c r="F709" s="19"/>
      <c r="G709" s="15"/>
      <c r="H709" s="14"/>
      <c r="I709" s="14"/>
      <c r="J709" s="14"/>
      <c r="K709" s="16"/>
      <c r="L709" s="17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43"/>
      <c r="AQ709" s="37"/>
      <c r="AR709" s="37">
        <f t="shared" si="54"/>
        <v>0</v>
      </c>
      <c r="AS709" s="37">
        <f t="array" aca="1" ref="AS709" ca="1">IF(ISERROR(INDIRECT("SYSGROUP"&amp;MATCH(J709,TeamGroup,0))),0,COUNTA(INDIRECT("SYSGROUP"&amp;MATCH(J709,TeamGroup,0))))</f>
        <v>0</v>
      </c>
      <c r="AT709" s="37">
        <f t="shared" ca="1" si="55"/>
        <v>0</v>
      </c>
      <c r="AU709" s="37">
        <f t="shared" ca="1" si="53"/>
        <v>0</v>
      </c>
    </row>
    <row r="710" spans="1:47" ht="15.75" hidden="1" thickBot="1">
      <c r="A710" s="55">
        <f t="shared" ref="A710:A773" si="56">IF((ROW(A710)-System_BacklogHeadRow-1)&lt;System_TaskCount,ROW(A710)-System_BacklogHeadRow-1,"")</f>
        <v>705</v>
      </c>
      <c r="B710" s="56" t="str">
        <f t="shared" ref="B710:B773" ca="1" si="57">IF(K710&lt;&gt;"",K710-SUM(OFFSET(L710,0,1,1,SprintDuration)),"")</f>
        <v/>
      </c>
      <c r="C710" s="14"/>
      <c r="D710" s="14"/>
      <c r="E710" s="111"/>
      <c r="F710" s="19"/>
      <c r="G710" s="15"/>
      <c r="H710" s="14"/>
      <c r="I710" s="14"/>
      <c r="J710" s="14"/>
      <c r="K710" s="16"/>
      <c r="L710" s="17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43"/>
      <c r="AQ710" s="37"/>
      <c r="AR710" s="37">
        <f t="shared" si="54"/>
        <v>0</v>
      </c>
      <c r="AS710" s="37">
        <f t="array" aca="1" ref="AS710" ca="1">IF(ISERROR(INDIRECT("SYSGROUP"&amp;MATCH(J710,TeamGroup,0))),0,COUNTA(INDIRECT("SYSGROUP"&amp;MATCH(J710,TeamGroup,0))))</f>
        <v>0</v>
      </c>
      <c r="AT710" s="37">
        <f t="shared" ca="1" si="55"/>
        <v>0</v>
      </c>
      <c r="AU710" s="37">
        <f t="shared" ref="AU710:AU773" ca="1" si="58">SUM(OFFSET(L710,0,1,1,SprintDuration))</f>
        <v>0</v>
      </c>
    </row>
    <row r="711" spans="1:47" ht="15.75" hidden="1" thickBot="1">
      <c r="A711" s="55">
        <f t="shared" si="56"/>
        <v>706</v>
      </c>
      <c r="B711" s="56" t="str">
        <f t="shared" ca="1" si="57"/>
        <v/>
      </c>
      <c r="C711" s="14"/>
      <c r="D711" s="14"/>
      <c r="E711" s="111"/>
      <c r="F711" s="19"/>
      <c r="G711" s="15"/>
      <c r="H711" s="14"/>
      <c r="I711" s="14"/>
      <c r="J711" s="14"/>
      <c r="K711" s="16"/>
      <c r="L711" s="17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43"/>
      <c r="AQ711" s="37"/>
      <c r="AR711" s="37">
        <f t="shared" ref="AR711:AR774" si="59">COUNTA(I711)</f>
        <v>0</v>
      </c>
      <c r="AS711" s="37">
        <f t="array" aca="1" ref="AS711" ca="1">IF(ISERROR(INDIRECT("SYSGROUP"&amp;MATCH(J711,TeamGroup,0))),0,COUNTA(INDIRECT("SYSGROUP"&amp;MATCH(J711,TeamGroup,0))))</f>
        <v>0</v>
      </c>
      <c r="AT711" s="37">
        <f t="shared" ref="AT711:AT774" ca="1" si="60">SUM(AR711:AS711)</f>
        <v>0</v>
      </c>
      <c r="AU711" s="37">
        <f t="shared" ca="1" si="58"/>
        <v>0</v>
      </c>
    </row>
    <row r="712" spans="1:47" ht="15.75" hidden="1" thickBot="1">
      <c r="A712" s="55">
        <f t="shared" si="56"/>
        <v>707</v>
      </c>
      <c r="B712" s="56" t="str">
        <f t="shared" ca="1" si="57"/>
        <v/>
      </c>
      <c r="C712" s="14"/>
      <c r="D712" s="14"/>
      <c r="E712" s="111"/>
      <c r="F712" s="19"/>
      <c r="G712" s="15"/>
      <c r="H712" s="14"/>
      <c r="I712" s="14"/>
      <c r="J712" s="14"/>
      <c r="K712" s="16"/>
      <c r="L712" s="17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43"/>
      <c r="AQ712" s="37"/>
      <c r="AR712" s="37">
        <f t="shared" si="59"/>
        <v>0</v>
      </c>
      <c r="AS712" s="37">
        <f t="array" aca="1" ref="AS712" ca="1">IF(ISERROR(INDIRECT("SYSGROUP"&amp;MATCH(J712,TeamGroup,0))),0,COUNTA(INDIRECT("SYSGROUP"&amp;MATCH(J712,TeamGroup,0))))</f>
        <v>0</v>
      </c>
      <c r="AT712" s="37">
        <f t="shared" ca="1" si="60"/>
        <v>0</v>
      </c>
      <c r="AU712" s="37">
        <f t="shared" ca="1" si="58"/>
        <v>0</v>
      </c>
    </row>
    <row r="713" spans="1:47" ht="15.75" hidden="1" thickBot="1">
      <c r="A713" s="55">
        <f t="shared" si="56"/>
        <v>708</v>
      </c>
      <c r="B713" s="56" t="str">
        <f t="shared" ca="1" si="57"/>
        <v/>
      </c>
      <c r="C713" s="14"/>
      <c r="D713" s="14"/>
      <c r="E713" s="111"/>
      <c r="F713" s="19"/>
      <c r="G713" s="15"/>
      <c r="H713" s="14"/>
      <c r="I713" s="14"/>
      <c r="J713" s="14"/>
      <c r="K713" s="16"/>
      <c r="L713" s="17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43"/>
      <c r="AQ713" s="37"/>
      <c r="AR713" s="37">
        <f t="shared" si="59"/>
        <v>0</v>
      </c>
      <c r="AS713" s="37">
        <f t="array" aca="1" ref="AS713" ca="1">IF(ISERROR(INDIRECT("SYSGROUP"&amp;MATCH(J713,TeamGroup,0))),0,COUNTA(INDIRECT("SYSGROUP"&amp;MATCH(J713,TeamGroup,0))))</f>
        <v>0</v>
      </c>
      <c r="AT713" s="37">
        <f t="shared" ca="1" si="60"/>
        <v>0</v>
      </c>
      <c r="AU713" s="37">
        <f t="shared" ca="1" si="58"/>
        <v>0</v>
      </c>
    </row>
    <row r="714" spans="1:47" ht="15.75" hidden="1" thickBot="1">
      <c r="A714" s="55">
        <f t="shared" si="56"/>
        <v>709</v>
      </c>
      <c r="B714" s="56" t="str">
        <f t="shared" ca="1" si="57"/>
        <v/>
      </c>
      <c r="C714" s="14"/>
      <c r="D714" s="14"/>
      <c r="E714" s="111"/>
      <c r="F714" s="19"/>
      <c r="G714" s="15"/>
      <c r="H714" s="14"/>
      <c r="I714" s="14"/>
      <c r="J714" s="14"/>
      <c r="K714" s="16"/>
      <c r="L714" s="17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43"/>
      <c r="AQ714" s="37"/>
      <c r="AR714" s="37">
        <f t="shared" si="59"/>
        <v>0</v>
      </c>
      <c r="AS714" s="37">
        <f t="array" aca="1" ref="AS714" ca="1">IF(ISERROR(INDIRECT("SYSGROUP"&amp;MATCH(J714,TeamGroup,0))),0,COUNTA(INDIRECT("SYSGROUP"&amp;MATCH(J714,TeamGroup,0))))</f>
        <v>0</v>
      </c>
      <c r="AT714" s="37">
        <f t="shared" ca="1" si="60"/>
        <v>0</v>
      </c>
      <c r="AU714" s="37">
        <f t="shared" ca="1" si="58"/>
        <v>0</v>
      </c>
    </row>
    <row r="715" spans="1:47" ht="15.75" hidden="1" thickBot="1">
      <c r="A715" s="55">
        <f t="shared" si="56"/>
        <v>710</v>
      </c>
      <c r="B715" s="56" t="str">
        <f t="shared" ca="1" si="57"/>
        <v/>
      </c>
      <c r="C715" s="14"/>
      <c r="D715" s="14"/>
      <c r="E715" s="111"/>
      <c r="F715" s="19"/>
      <c r="G715" s="15"/>
      <c r="H715" s="14"/>
      <c r="I715" s="14"/>
      <c r="J715" s="14"/>
      <c r="K715" s="16"/>
      <c r="L715" s="17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43"/>
      <c r="AQ715" s="37"/>
      <c r="AR715" s="37">
        <f t="shared" si="59"/>
        <v>0</v>
      </c>
      <c r="AS715" s="37">
        <f t="array" aca="1" ref="AS715" ca="1">IF(ISERROR(INDIRECT("SYSGROUP"&amp;MATCH(J715,TeamGroup,0))),0,COUNTA(INDIRECT("SYSGROUP"&amp;MATCH(J715,TeamGroup,0))))</f>
        <v>0</v>
      </c>
      <c r="AT715" s="37">
        <f t="shared" ca="1" si="60"/>
        <v>0</v>
      </c>
      <c r="AU715" s="37">
        <f t="shared" ca="1" si="58"/>
        <v>0</v>
      </c>
    </row>
    <row r="716" spans="1:47" ht="15.75" hidden="1" thickBot="1">
      <c r="A716" s="55">
        <f t="shared" si="56"/>
        <v>711</v>
      </c>
      <c r="B716" s="56" t="str">
        <f t="shared" ca="1" si="57"/>
        <v/>
      </c>
      <c r="C716" s="14"/>
      <c r="D716" s="14"/>
      <c r="E716" s="111"/>
      <c r="F716" s="19"/>
      <c r="G716" s="15"/>
      <c r="H716" s="14"/>
      <c r="I716" s="14"/>
      <c r="J716" s="14"/>
      <c r="K716" s="16"/>
      <c r="L716" s="17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43"/>
      <c r="AQ716" s="37"/>
      <c r="AR716" s="37">
        <f t="shared" si="59"/>
        <v>0</v>
      </c>
      <c r="AS716" s="37">
        <f t="array" aca="1" ref="AS716" ca="1">IF(ISERROR(INDIRECT("SYSGROUP"&amp;MATCH(J716,TeamGroup,0))),0,COUNTA(INDIRECT("SYSGROUP"&amp;MATCH(J716,TeamGroup,0))))</f>
        <v>0</v>
      </c>
      <c r="AT716" s="37">
        <f t="shared" ca="1" si="60"/>
        <v>0</v>
      </c>
      <c r="AU716" s="37">
        <f t="shared" ca="1" si="58"/>
        <v>0</v>
      </c>
    </row>
    <row r="717" spans="1:47" ht="15.75" hidden="1" thickBot="1">
      <c r="A717" s="55">
        <f t="shared" si="56"/>
        <v>712</v>
      </c>
      <c r="B717" s="56" t="str">
        <f t="shared" ca="1" si="57"/>
        <v/>
      </c>
      <c r="C717" s="14"/>
      <c r="D717" s="14"/>
      <c r="E717" s="111"/>
      <c r="F717" s="19"/>
      <c r="G717" s="15"/>
      <c r="H717" s="14"/>
      <c r="I717" s="14"/>
      <c r="J717" s="14"/>
      <c r="K717" s="16"/>
      <c r="L717" s="17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43"/>
      <c r="AQ717" s="37"/>
      <c r="AR717" s="37">
        <f t="shared" si="59"/>
        <v>0</v>
      </c>
      <c r="AS717" s="37">
        <f t="array" aca="1" ref="AS717" ca="1">IF(ISERROR(INDIRECT("SYSGROUP"&amp;MATCH(J717,TeamGroup,0))),0,COUNTA(INDIRECT("SYSGROUP"&amp;MATCH(J717,TeamGroup,0))))</f>
        <v>0</v>
      </c>
      <c r="AT717" s="37">
        <f t="shared" ca="1" si="60"/>
        <v>0</v>
      </c>
      <c r="AU717" s="37">
        <f t="shared" ca="1" si="58"/>
        <v>0</v>
      </c>
    </row>
    <row r="718" spans="1:47" ht="15.75" hidden="1" thickBot="1">
      <c r="A718" s="55">
        <f t="shared" si="56"/>
        <v>713</v>
      </c>
      <c r="B718" s="56" t="str">
        <f t="shared" ca="1" si="57"/>
        <v/>
      </c>
      <c r="C718" s="14"/>
      <c r="D718" s="14"/>
      <c r="E718" s="111"/>
      <c r="F718" s="19"/>
      <c r="G718" s="15"/>
      <c r="H718" s="14"/>
      <c r="I718" s="14"/>
      <c r="J718" s="14"/>
      <c r="K718" s="16"/>
      <c r="L718" s="17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43"/>
      <c r="AQ718" s="37"/>
      <c r="AR718" s="37">
        <f t="shared" si="59"/>
        <v>0</v>
      </c>
      <c r="AS718" s="37">
        <f t="array" aca="1" ref="AS718" ca="1">IF(ISERROR(INDIRECT("SYSGROUP"&amp;MATCH(J718,TeamGroup,0))),0,COUNTA(INDIRECT("SYSGROUP"&amp;MATCH(J718,TeamGroup,0))))</f>
        <v>0</v>
      </c>
      <c r="AT718" s="37">
        <f t="shared" ca="1" si="60"/>
        <v>0</v>
      </c>
      <c r="AU718" s="37">
        <f t="shared" ca="1" si="58"/>
        <v>0</v>
      </c>
    </row>
    <row r="719" spans="1:47" ht="15.75" hidden="1" thickBot="1">
      <c r="A719" s="55">
        <f t="shared" si="56"/>
        <v>714</v>
      </c>
      <c r="B719" s="56" t="str">
        <f t="shared" ca="1" si="57"/>
        <v/>
      </c>
      <c r="C719" s="14"/>
      <c r="D719" s="14"/>
      <c r="E719" s="111"/>
      <c r="F719" s="19"/>
      <c r="G719" s="15"/>
      <c r="H719" s="14"/>
      <c r="I719" s="14"/>
      <c r="J719" s="14"/>
      <c r="K719" s="16"/>
      <c r="L719" s="17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43"/>
      <c r="AQ719" s="37"/>
      <c r="AR719" s="37">
        <f t="shared" si="59"/>
        <v>0</v>
      </c>
      <c r="AS719" s="37">
        <f t="array" aca="1" ref="AS719" ca="1">IF(ISERROR(INDIRECT("SYSGROUP"&amp;MATCH(J719,TeamGroup,0))),0,COUNTA(INDIRECT("SYSGROUP"&amp;MATCH(J719,TeamGroup,0))))</f>
        <v>0</v>
      </c>
      <c r="AT719" s="37">
        <f t="shared" ca="1" si="60"/>
        <v>0</v>
      </c>
      <c r="AU719" s="37">
        <f t="shared" ca="1" si="58"/>
        <v>0</v>
      </c>
    </row>
    <row r="720" spans="1:47" ht="15.75" hidden="1" thickBot="1">
      <c r="A720" s="55">
        <f t="shared" si="56"/>
        <v>715</v>
      </c>
      <c r="B720" s="56" t="str">
        <f t="shared" ca="1" si="57"/>
        <v/>
      </c>
      <c r="C720" s="14"/>
      <c r="D720" s="14"/>
      <c r="E720" s="111"/>
      <c r="F720" s="19"/>
      <c r="G720" s="15"/>
      <c r="H720" s="14"/>
      <c r="I720" s="14"/>
      <c r="J720" s="14"/>
      <c r="K720" s="16"/>
      <c r="L720" s="17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43"/>
      <c r="AQ720" s="37"/>
      <c r="AR720" s="37">
        <f t="shared" si="59"/>
        <v>0</v>
      </c>
      <c r="AS720" s="37">
        <f t="array" aca="1" ref="AS720" ca="1">IF(ISERROR(INDIRECT("SYSGROUP"&amp;MATCH(J720,TeamGroup,0))),0,COUNTA(INDIRECT("SYSGROUP"&amp;MATCH(J720,TeamGroup,0))))</f>
        <v>0</v>
      </c>
      <c r="AT720" s="37">
        <f t="shared" ca="1" si="60"/>
        <v>0</v>
      </c>
      <c r="AU720" s="37">
        <f t="shared" ca="1" si="58"/>
        <v>0</v>
      </c>
    </row>
    <row r="721" spans="1:47" ht="15.75" hidden="1" thickBot="1">
      <c r="A721" s="55">
        <f t="shared" si="56"/>
        <v>716</v>
      </c>
      <c r="B721" s="56" t="str">
        <f t="shared" ca="1" si="57"/>
        <v/>
      </c>
      <c r="C721" s="14"/>
      <c r="D721" s="14"/>
      <c r="E721" s="111"/>
      <c r="F721" s="19"/>
      <c r="G721" s="15"/>
      <c r="H721" s="14"/>
      <c r="I721" s="14"/>
      <c r="J721" s="14"/>
      <c r="K721" s="16"/>
      <c r="L721" s="17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43"/>
      <c r="AQ721" s="37"/>
      <c r="AR721" s="37">
        <f t="shared" si="59"/>
        <v>0</v>
      </c>
      <c r="AS721" s="37">
        <f t="array" aca="1" ref="AS721" ca="1">IF(ISERROR(INDIRECT("SYSGROUP"&amp;MATCH(J721,TeamGroup,0))),0,COUNTA(INDIRECT("SYSGROUP"&amp;MATCH(J721,TeamGroup,0))))</f>
        <v>0</v>
      </c>
      <c r="AT721" s="37">
        <f t="shared" ca="1" si="60"/>
        <v>0</v>
      </c>
      <c r="AU721" s="37">
        <f t="shared" ca="1" si="58"/>
        <v>0</v>
      </c>
    </row>
    <row r="722" spans="1:47" ht="15.75" hidden="1" thickBot="1">
      <c r="A722" s="55">
        <f t="shared" si="56"/>
        <v>717</v>
      </c>
      <c r="B722" s="56" t="str">
        <f t="shared" ca="1" si="57"/>
        <v/>
      </c>
      <c r="C722" s="14"/>
      <c r="D722" s="14"/>
      <c r="E722" s="111"/>
      <c r="F722" s="19"/>
      <c r="G722" s="15"/>
      <c r="H722" s="14"/>
      <c r="I722" s="14"/>
      <c r="J722" s="14"/>
      <c r="K722" s="16"/>
      <c r="L722" s="17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43"/>
      <c r="AQ722" s="37"/>
      <c r="AR722" s="37">
        <f t="shared" si="59"/>
        <v>0</v>
      </c>
      <c r="AS722" s="37">
        <f t="array" aca="1" ref="AS722" ca="1">IF(ISERROR(INDIRECT("SYSGROUP"&amp;MATCH(J722,TeamGroup,0))),0,COUNTA(INDIRECT("SYSGROUP"&amp;MATCH(J722,TeamGroup,0))))</f>
        <v>0</v>
      </c>
      <c r="AT722" s="37">
        <f t="shared" ca="1" si="60"/>
        <v>0</v>
      </c>
      <c r="AU722" s="37">
        <f t="shared" ca="1" si="58"/>
        <v>0</v>
      </c>
    </row>
    <row r="723" spans="1:47" ht="15.75" hidden="1" thickBot="1">
      <c r="A723" s="55">
        <f t="shared" si="56"/>
        <v>718</v>
      </c>
      <c r="B723" s="56" t="str">
        <f t="shared" ca="1" si="57"/>
        <v/>
      </c>
      <c r="C723" s="14"/>
      <c r="D723" s="14"/>
      <c r="E723" s="111"/>
      <c r="F723" s="19"/>
      <c r="G723" s="15"/>
      <c r="H723" s="14"/>
      <c r="I723" s="14"/>
      <c r="J723" s="14"/>
      <c r="K723" s="16"/>
      <c r="L723" s="17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43"/>
      <c r="AQ723" s="37"/>
      <c r="AR723" s="37">
        <f t="shared" si="59"/>
        <v>0</v>
      </c>
      <c r="AS723" s="37">
        <f t="array" aca="1" ref="AS723" ca="1">IF(ISERROR(INDIRECT("SYSGROUP"&amp;MATCH(J723,TeamGroup,0))),0,COUNTA(INDIRECT("SYSGROUP"&amp;MATCH(J723,TeamGroup,0))))</f>
        <v>0</v>
      </c>
      <c r="AT723" s="37">
        <f t="shared" ca="1" si="60"/>
        <v>0</v>
      </c>
      <c r="AU723" s="37">
        <f t="shared" ca="1" si="58"/>
        <v>0</v>
      </c>
    </row>
    <row r="724" spans="1:47" ht="15.75" hidden="1" thickBot="1">
      <c r="A724" s="55">
        <f t="shared" si="56"/>
        <v>719</v>
      </c>
      <c r="B724" s="56" t="str">
        <f t="shared" ca="1" si="57"/>
        <v/>
      </c>
      <c r="C724" s="14"/>
      <c r="D724" s="14"/>
      <c r="E724" s="111"/>
      <c r="F724" s="19"/>
      <c r="G724" s="15"/>
      <c r="H724" s="14"/>
      <c r="I724" s="14"/>
      <c r="J724" s="14"/>
      <c r="K724" s="16"/>
      <c r="L724" s="17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43"/>
      <c r="AQ724" s="37"/>
      <c r="AR724" s="37">
        <f t="shared" si="59"/>
        <v>0</v>
      </c>
      <c r="AS724" s="37">
        <f t="array" aca="1" ref="AS724" ca="1">IF(ISERROR(INDIRECT("SYSGROUP"&amp;MATCH(J724,TeamGroup,0))),0,COUNTA(INDIRECT("SYSGROUP"&amp;MATCH(J724,TeamGroup,0))))</f>
        <v>0</v>
      </c>
      <c r="AT724" s="37">
        <f t="shared" ca="1" si="60"/>
        <v>0</v>
      </c>
      <c r="AU724" s="37">
        <f t="shared" ca="1" si="58"/>
        <v>0</v>
      </c>
    </row>
    <row r="725" spans="1:47" ht="15.75" hidden="1" thickBot="1">
      <c r="A725" s="55">
        <f t="shared" si="56"/>
        <v>720</v>
      </c>
      <c r="B725" s="56" t="str">
        <f t="shared" ca="1" si="57"/>
        <v/>
      </c>
      <c r="C725" s="14"/>
      <c r="D725" s="14"/>
      <c r="E725" s="111"/>
      <c r="F725" s="19"/>
      <c r="G725" s="15"/>
      <c r="H725" s="14"/>
      <c r="I725" s="14"/>
      <c r="J725" s="14"/>
      <c r="K725" s="16"/>
      <c r="L725" s="17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43"/>
      <c r="AQ725" s="37"/>
      <c r="AR725" s="37">
        <f t="shared" si="59"/>
        <v>0</v>
      </c>
      <c r="AS725" s="37">
        <f t="array" aca="1" ref="AS725" ca="1">IF(ISERROR(INDIRECT("SYSGROUP"&amp;MATCH(J725,TeamGroup,0))),0,COUNTA(INDIRECT("SYSGROUP"&amp;MATCH(J725,TeamGroup,0))))</f>
        <v>0</v>
      </c>
      <c r="AT725" s="37">
        <f t="shared" ca="1" si="60"/>
        <v>0</v>
      </c>
      <c r="AU725" s="37">
        <f t="shared" ca="1" si="58"/>
        <v>0</v>
      </c>
    </row>
    <row r="726" spans="1:47" ht="15.75" hidden="1" thickBot="1">
      <c r="A726" s="55">
        <f t="shared" si="56"/>
        <v>721</v>
      </c>
      <c r="B726" s="56" t="str">
        <f t="shared" ca="1" si="57"/>
        <v/>
      </c>
      <c r="C726" s="14"/>
      <c r="D726" s="14"/>
      <c r="E726" s="111"/>
      <c r="F726" s="19"/>
      <c r="G726" s="15"/>
      <c r="H726" s="14"/>
      <c r="I726" s="14"/>
      <c r="J726" s="14"/>
      <c r="K726" s="16"/>
      <c r="L726" s="17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43"/>
      <c r="AQ726" s="37"/>
      <c r="AR726" s="37">
        <f t="shared" si="59"/>
        <v>0</v>
      </c>
      <c r="AS726" s="37">
        <f t="array" aca="1" ref="AS726" ca="1">IF(ISERROR(INDIRECT("SYSGROUP"&amp;MATCH(J726,TeamGroup,0))),0,COUNTA(INDIRECT("SYSGROUP"&amp;MATCH(J726,TeamGroup,0))))</f>
        <v>0</v>
      </c>
      <c r="AT726" s="37">
        <f t="shared" ca="1" si="60"/>
        <v>0</v>
      </c>
      <c r="AU726" s="37">
        <f t="shared" ca="1" si="58"/>
        <v>0</v>
      </c>
    </row>
    <row r="727" spans="1:47" ht="15.75" hidden="1" thickBot="1">
      <c r="A727" s="55">
        <f t="shared" si="56"/>
        <v>722</v>
      </c>
      <c r="B727" s="56" t="str">
        <f t="shared" ca="1" si="57"/>
        <v/>
      </c>
      <c r="C727" s="14"/>
      <c r="D727" s="14"/>
      <c r="E727" s="111"/>
      <c r="F727" s="19"/>
      <c r="G727" s="15"/>
      <c r="H727" s="14"/>
      <c r="I727" s="14"/>
      <c r="J727" s="14"/>
      <c r="K727" s="16"/>
      <c r="L727" s="17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43"/>
      <c r="AQ727" s="37"/>
      <c r="AR727" s="37">
        <f t="shared" si="59"/>
        <v>0</v>
      </c>
      <c r="AS727" s="37">
        <f t="array" aca="1" ref="AS727" ca="1">IF(ISERROR(INDIRECT("SYSGROUP"&amp;MATCH(J727,TeamGroup,0))),0,COUNTA(INDIRECT("SYSGROUP"&amp;MATCH(J727,TeamGroup,0))))</f>
        <v>0</v>
      </c>
      <c r="AT727" s="37">
        <f t="shared" ca="1" si="60"/>
        <v>0</v>
      </c>
      <c r="AU727" s="37">
        <f t="shared" ca="1" si="58"/>
        <v>0</v>
      </c>
    </row>
    <row r="728" spans="1:47" ht="15.75" hidden="1" thickBot="1">
      <c r="A728" s="55">
        <f t="shared" si="56"/>
        <v>723</v>
      </c>
      <c r="B728" s="56" t="str">
        <f t="shared" ca="1" si="57"/>
        <v/>
      </c>
      <c r="C728" s="14"/>
      <c r="D728" s="14"/>
      <c r="E728" s="111"/>
      <c r="F728" s="19"/>
      <c r="G728" s="15"/>
      <c r="H728" s="14"/>
      <c r="I728" s="14"/>
      <c r="J728" s="14"/>
      <c r="K728" s="16"/>
      <c r="L728" s="17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43"/>
      <c r="AQ728" s="37"/>
      <c r="AR728" s="37">
        <f t="shared" si="59"/>
        <v>0</v>
      </c>
      <c r="AS728" s="37">
        <f t="array" aca="1" ref="AS728" ca="1">IF(ISERROR(INDIRECT("SYSGROUP"&amp;MATCH(J728,TeamGroup,0))),0,COUNTA(INDIRECT("SYSGROUP"&amp;MATCH(J728,TeamGroup,0))))</f>
        <v>0</v>
      </c>
      <c r="AT728" s="37">
        <f t="shared" ca="1" si="60"/>
        <v>0</v>
      </c>
      <c r="AU728" s="37">
        <f t="shared" ca="1" si="58"/>
        <v>0</v>
      </c>
    </row>
    <row r="729" spans="1:47" ht="15.75" hidden="1" thickBot="1">
      <c r="A729" s="55">
        <f t="shared" si="56"/>
        <v>724</v>
      </c>
      <c r="B729" s="56" t="str">
        <f t="shared" ca="1" si="57"/>
        <v/>
      </c>
      <c r="C729" s="14"/>
      <c r="D729" s="14"/>
      <c r="E729" s="111"/>
      <c r="F729" s="19"/>
      <c r="G729" s="15"/>
      <c r="H729" s="14"/>
      <c r="I729" s="14"/>
      <c r="J729" s="14"/>
      <c r="K729" s="16"/>
      <c r="L729" s="17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43"/>
      <c r="AQ729" s="37"/>
      <c r="AR729" s="37">
        <f t="shared" si="59"/>
        <v>0</v>
      </c>
      <c r="AS729" s="37">
        <f t="array" aca="1" ref="AS729" ca="1">IF(ISERROR(INDIRECT("SYSGROUP"&amp;MATCH(J729,TeamGroup,0))),0,COUNTA(INDIRECT("SYSGROUP"&amp;MATCH(J729,TeamGroup,0))))</f>
        <v>0</v>
      </c>
      <c r="AT729" s="37">
        <f t="shared" ca="1" si="60"/>
        <v>0</v>
      </c>
      <c r="AU729" s="37">
        <f t="shared" ca="1" si="58"/>
        <v>0</v>
      </c>
    </row>
    <row r="730" spans="1:47" ht="15.75" hidden="1" thickBot="1">
      <c r="A730" s="55">
        <f t="shared" si="56"/>
        <v>725</v>
      </c>
      <c r="B730" s="56" t="str">
        <f t="shared" ca="1" si="57"/>
        <v/>
      </c>
      <c r="C730" s="14"/>
      <c r="D730" s="14"/>
      <c r="E730" s="111"/>
      <c r="F730" s="19"/>
      <c r="G730" s="15"/>
      <c r="H730" s="14"/>
      <c r="I730" s="14"/>
      <c r="J730" s="14"/>
      <c r="K730" s="16"/>
      <c r="L730" s="17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43"/>
      <c r="AQ730" s="37"/>
      <c r="AR730" s="37">
        <f t="shared" si="59"/>
        <v>0</v>
      </c>
      <c r="AS730" s="37">
        <f t="array" aca="1" ref="AS730" ca="1">IF(ISERROR(INDIRECT("SYSGROUP"&amp;MATCH(J730,TeamGroup,0))),0,COUNTA(INDIRECT("SYSGROUP"&amp;MATCH(J730,TeamGroup,0))))</f>
        <v>0</v>
      </c>
      <c r="AT730" s="37">
        <f t="shared" ca="1" si="60"/>
        <v>0</v>
      </c>
      <c r="AU730" s="37">
        <f t="shared" ca="1" si="58"/>
        <v>0</v>
      </c>
    </row>
    <row r="731" spans="1:47" ht="15.75" hidden="1" thickBot="1">
      <c r="A731" s="55">
        <f t="shared" si="56"/>
        <v>726</v>
      </c>
      <c r="B731" s="56" t="str">
        <f t="shared" ca="1" si="57"/>
        <v/>
      </c>
      <c r="C731" s="14"/>
      <c r="D731" s="14"/>
      <c r="E731" s="111"/>
      <c r="F731" s="19"/>
      <c r="G731" s="15"/>
      <c r="H731" s="14"/>
      <c r="I731" s="14"/>
      <c r="J731" s="14"/>
      <c r="K731" s="16"/>
      <c r="L731" s="17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43"/>
      <c r="AQ731" s="37"/>
      <c r="AR731" s="37">
        <f t="shared" si="59"/>
        <v>0</v>
      </c>
      <c r="AS731" s="37">
        <f t="array" aca="1" ref="AS731" ca="1">IF(ISERROR(INDIRECT("SYSGROUP"&amp;MATCH(J731,TeamGroup,0))),0,COUNTA(INDIRECT("SYSGROUP"&amp;MATCH(J731,TeamGroup,0))))</f>
        <v>0</v>
      </c>
      <c r="AT731" s="37">
        <f t="shared" ca="1" si="60"/>
        <v>0</v>
      </c>
      <c r="AU731" s="37">
        <f t="shared" ca="1" si="58"/>
        <v>0</v>
      </c>
    </row>
    <row r="732" spans="1:47" ht="15.75" hidden="1" thickBot="1">
      <c r="A732" s="55">
        <f t="shared" si="56"/>
        <v>727</v>
      </c>
      <c r="B732" s="56" t="str">
        <f t="shared" ca="1" si="57"/>
        <v/>
      </c>
      <c r="C732" s="14"/>
      <c r="D732" s="14"/>
      <c r="E732" s="111"/>
      <c r="F732" s="19"/>
      <c r="G732" s="15"/>
      <c r="H732" s="14"/>
      <c r="I732" s="14"/>
      <c r="J732" s="14"/>
      <c r="K732" s="16"/>
      <c r="L732" s="17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43"/>
      <c r="AQ732" s="37"/>
      <c r="AR732" s="37">
        <f t="shared" si="59"/>
        <v>0</v>
      </c>
      <c r="AS732" s="37">
        <f t="array" aca="1" ref="AS732" ca="1">IF(ISERROR(INDIRECT("SYSGROUP"&amp;MATCH(J732,TeamGroup,0))),0,COUNTA(INDIRECT("SYSGROUP"&amp;MATCH(J732,TeamGroup,0))))</f>
        <v>0</v>
      </c>
      <c r="AT732" s="37">
        <f t="shared" ca="1" si="60"/>
        <v>0</v>
      </c>
      <c r="AU732" s="37">
        <f t="shared" ca="1" si="58"/>
        <v>0</v>
      </c>
    </row>
    <row r="733" spans="1:47" ht="15.75" hidden="1" thickBot="1">
      <c r="A733" s="55">
        <f t="shared" si="56"/>
        <v>728</v>
      </c>
      <c r="B733" s="56" t="str">
        <f t="shared" ca="1" si="57"/>
        <v/>
      </c>
      <c r="C733" s="14"/>
      <c r="D733" s="14"/>
      <c r="E733" s="111"/>
      <c r="F733" s="19"/>
      <c r="G733" s="15"/>
      <c r="H733" s="14"/>
      <c r="I733" s="14"/>
      <c r="J733" s="14"/>
      <c r="K733" s="16"/>
      <c r="L733" s="17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43"/>
      <c r="AQ733" s="37"/>
      <c r="AR733" s="37">
        <f t="shared" si="59"/>
        <v>0</v>
      </c>
      <c r="AS733" s="37">
        <f t="array" aca="1" ref="AS733" ca="1">IF(ISERROR(INDIRECT("SYSGROUP"&amp;MATCH(J733,TeamGroup,0))),0,COUNTA(INDIRECT("SYSGROUP"&amp;MATCH(J733,TeamGroup,0))))</f>
        <v>0</v>
      </c>
      <c r="AT733" s="37">
        <f t="shared" ca="1" si="60"/>
        <v>0</v>
      </c>
      <c r="AU733" s="37">
        <f t="shared" ca="1" si="58"/>
        <v>0</v>
      </c>
    </row>
    <row r="734" spans="1:47" ht="15.75" hidden="1" thickBot="1">
      <c r="A734" s="55">
        <f t="shared" si="56"/>
        <v>729</v>
      </c>
      <c r="B734" s="56" t="str">
        <f t="shared" ca="1" si="57"/>
        <v/>
      </c>
      <c r="C734" s="14"/>
      <c r="D734" s="14"/>
      <c r="E734" s="111"/>
      <c r="F734" s="19"/>
      <c r="G734" s="15"/>
      <c r="H734" s="14"/>
      <c r="I734" s="14"/>
      <c r="J734" s="14"/>
      <c r="K734" s="16"/>
      <c r="L734" s="17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43"/>
      <c r="AQ734" s="37"/>
      <c r="AR734" s="37">
        <f t="shared" si="59"/>
        <v>0</v>
      </c>
      <c r="AS734" s="37">
        <f t="array" aca="1" ref="AS734" ca="1">IF(ISERROR(INDIRECT("SYSGROUP"&amp;MATCH(J734,TeamGroup,0))),0,COUNTA(INDIRECT("SYSGROUP"&amp;MATCH(J734,TeamGroup,0))))</f>
        <v>0</v>
      </c>
      <c r="AT734" s="37">
        <f t="shared" ca="1" si="60"/>
        <v>0</v>
      </c>
      <c r="AU734" s="37">
        <f t="shared" ca="1" si="58"/>
        <v>0</v>
      </c>
    </row>
    <row r="735" spans="1:47" ht="15.75" hidden="1" thickBot="1">
      <c r="A735" s="55">
        <f t="shared" si="56"/>
        <v>730</v>
      </c>
      <c r="B735" s="56" t="str">
        <f t="shared" ca="1" si="57"/>
        <v/>
      </c>
      <c r="C735" s="14"/>
      <c r="D735" s="14"/>
      <c r="E735" s="111"/>
      <c r="F735" s="19"/>
      <c r="G735" s="15"/>
      <c r="H735" s="14"/>
      <c r="I735" s="14"/>
      <c r="J735" s="14"/>
      <c r="K735" s="16"/>
      <c r="L735" s="17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43"/>
      <c r="AQ735" s="37"/>
      <c r="AR735" s="37">
        <f t="shared" si="59"/>
        <v>0</v>
      </c>
      <c r="AS735" s="37">
        <f t="array" aca="1" ref="AS735" ca="1">IF(ISERROR(INDIRECT("SYSGROUP"&amp;MATCH(J735,TeamGroup,0))),0,COUNTA(INDIRECT("SYSGROUP"&amp;MATCH(J735,TeamGroup,0))))</f>
        <v>0</v>
      </c>
      <c r="AT735" s="37">
        <f t="shared" ca="1" si="60"/>
        <v>0</v>
      </c>
      <c r="AU735" s="37">
        <f t="shared" ca="1" si="58"/>
        <v>0</v>
      </c>
    </row>
    <row r="736" spans="1:47" ht="15.75" hidden="1" thickBot="1">
      <c r="A736" s="55">
        <f t="shared" si="56"/>
        <v>731</v>
      </c>
      <c r="B736" s="56" t="str">
        <f t="shared" ca="1" si="57"/>
        <v/>
      </c>
      <c r="C736" s="14"/>
      <c r="D736" s="14"/>
      <c r="E736" s="111"/>
      <c r="F736" s="19"/>
      <c r="G736" s="15"/>
      <c r="H736" s="14"/>
      <c r="I736" s="14"/>
      <c r="J736" s="14"/>
      <c r="K736" s="16"/>
      <c r="L736" s="17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43"/>
      <c r="AQ736" s="37"/>
      <c r="AR736" s="37">
        <f t="shared" si="59"/>
        <v>0</v>
      </c>
      <c r="AS736" s="37">
        <f t="array" aca="1" ref="AS736" ca="1">IF(ISERROR(INDIRECT("SYSGROUP"&amp;MATCH(J736,TeamGroup,0))),0,COUNTA(INDIRECT("SYSGROUP"&amp;MATCH(J736,TeamGroup,0))))</f>
        <v>0</v>
      </c>
      <c r="AT736" s="37">
        <f t="shared" ca="1" si="60"/>
        <v>0</v>
      </c>
      <c r="AU736" s="37">
        <f t="shared" ca="1" si="58"/>
        <v>0</v>
      </c>
    </row>
    <row r="737" spans="1:47" ht="15.75" hidden="1" thickBot="1">
      <c r="A737" s="55">
        <f t="shared" si="56"/>
        <v>732</v>
      </c>
      <c r="B737" s="56" t="str">
        <f t="shared" ca="1" si="57"/>
        <v/>
      </c>
      <c r="C737" s="14"/>
      <c r="D737" s="14"/>
      <c r="E737" s="111"/>
      <c r="F737" s="19"/>
      <c r="G737" s="15"/>
      <c r="H737" s="14"/>
      <c r="I737" s="14"/>
      <c r="J737" s="14"/>
      <c r="K737" s="16"/>
      <c r="L737" s="17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43"/>
      <c r="AQ737" s="37"/>
      <c r="AR737" s="37">
        <f t="shared" si="59"/>
        <v>0</v>
      </c>
      <c r="AS737" s="37">
        <f t="array" aca="1" ref="AS737" ca="1">IF(ISERROR(INDIRECT("SYSGROUP"&amp;MATCH(J737,TeamGroup,0))),0,COUNTA(INDIRECT("SYSGROUP"&amp;MATCH(J737,TeamGroup,0))))</f>
        <v>0</v>
      </c>
      <c r="AT737" s="37">
        <f t="shared" ca="1" si="60"/>
        <v>0</v>
      </c>
      <c r="AU737" s="37">
        <f t="shared" ca="1" si="58"/>
        <v>0</v>
      </c>
    </row>
    <row r="738" spans="1:47" ht="15.75" hidden="1" thickBot="1">
      <c r="A738" s="55">
        <f t="shared" si="56"/>
        <v>733</v>
      </c>
      <c r="B738" s="56" t="str">
        <f t="shared" ca="1" si="57"/>
        <v/>
      </c>
      <c r="C738" s="14"/>
      <c r="D738" s="14"/>
      <c r="E738" s="111"/>
      <c r="F738" s="19"/>
      <c r="G738" s="15"/>
      <c r="H738" s="14"/>
      <c r="I738" s="14"/>
      <c r="J738" s="14"/>
      <c r="K738" s="16"/>
      <c r="L738" s="17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43"/>
      <c r="AQ738" s="37"/>
      <c r="AR738" s="37">
        <f t="shared" si="59"/>
        <v>0</v>
      </c>
      <c r="AS738" s="37">
        <f t="array" aca="1" ref="AS738" ca="1">IF(ISERROR(INDIRECT("SYSGROUP"&amp;MATCH(J738,TeamGroup,0))),0,COUNTA(INDIRECT("SYSGROUP"&amp;MATCH(J738,TeamGroup,0))))</f>
        <v>0</v>
      </c>
      <c r="AT738" s="37">
        <f t="shared" ca="1" si="60"/>
        <v>0</v>
      </c>
      <c r="AU738" s="37">
        <f t="shared" ca="1" si="58"/>
        <v>0</v>
      </c>
    </row>
    <row r="739" spans="1:47" ht="15.75" hidden="1" thickBot="1">
      <c r="A739" s="55">
        <f t="shared" si="56"/>
        <v>734</v>
      </c>
      <c r="B739" s="56" t="str">
        <f t="shared" ca="1" si="57"/>
        <v/>
      </c>
      <c r="C739" s="14"/>
      <c r="D739" s="14"/>
      <c r="E739" s="111"/>
      <c r="F739" s="19"/>
      <c r="G739" s="15"/>
      <c r="H739" s="14"/>
      <c r="I739" s="14"/>
      <c r="J739" s="14"/>
      <c r="K739" s="16"/>
      <c r="L739" s="17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43"/>
      <c r="AQ739" s="37"/>
      <c r="AR739" s="37">
        <f t="shared" si="59"/>
        <v>0</v>
      </c>
      <c r="AS739" s="37">
        <f t="array" aca="1" ref="AS739" ca="1">IF(ISERROR(INDIRECT("SYSGROUP"&amp;MATCH(J739,TeamGroup,0))),0,COUNTA(INDIRECT("SYSGROUP"&amp;MATCH(J739,TeamGroup,0))))</f>
        <v>0</v>
      </c>
      <c r="AT739" s="37">
        <f t="shared" ca="1" si="60"/>
        <v>0</v>
      </c>
      <c r="AU739" s="37">
        <f t="shared" ca="1" si="58"/>
        <v>0</v>
      </c>
    </row>
    <row r="740" spans="1:47" ht="15.75" hidden="1" thickBot="1">
      <c r="A740" s="55">
        <f t="shared" si="56"/>
        <v>735</v>
      </c>
      <c r="B740" s="56" t="str">
        <f t="shared" ca="1" si="57"/>
        <v/>
      </c>
      <c r="C740" s="14"/>
      <c r="D740" s="14"/>
      <c r="E740" s="111"/>
      <c r="F740" s="19"/>
      <c r="G740" s="15"/>
      <c r="H740" s="14"/>
      <c r="I740" s="14"/>
      <c r="J740" s="14"/>
      <c r="K740" s="16"/>
      <c r="L740" s="17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43"/>
      <c r="AQ740" s="37"/>
      <c r="AR740" s="37">
        <f t="shared" si="59"/>
        <v>0</v>
      </c>
      <c r="AS740" s="37">
        <f t="array" aca="1" ref="AS740" ca="1">IF(ISERROR(INDIRECT("SYSGROUP"&amp;MATCH(J740,TeamGroup,0))),0,COUNTA(INDIRECT("SYSGROUP"&amp;MATCH(J740,TeamGroup,0))))</f>
        <v>0</v>
      </c>
      <c r="AT740" s="37">
        <f t="shared" ca="1" si="60"/>
        <v>0</v>
      </c>
      <c r="AU740" s="37">
        <f t="shared" ca="1" si="58"/>
        <v>0</v>
      </c>
    </row>
    <row r="741" spans="1:47" ht="15.75" hidden="1" thickBot="1">
      <c r="A741" s="55">
        <f t="shared" si="56"/>
        <v>736</v>
      </c>
      <c r="B741" s="56" t="str">
        <f t="shared" ca="1" si="57"/>
        <v/>
      </c>
      <c r="C741" s="14"/>
      <c r="D741" s="14"/>
      <c r="E741" s="111"/>
      <c r="F741" s="19"/>
      <c r="G741" s="15"/>
      <c r="H741" s="14"/>
      <c r="I741" s="14"/>
      <c r="J741" s="14"/>
      <c r="K741" s="16"/>
      <c r="L741" s="17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43"/>
      <c r="AQ741" s="37"/>
      <c r="AR741" s="37">
        <f t="shared" si="59"/>
        <v>0</v>
      </c>
      <c r="AS741" s="37">
        <f t="array" aca="1" ref="AS741" ca="1">IF(ISERROR(INDIRECT("SYSGROUP"&amp;MATCH(J741,TeamGroup,0))),0,COUNTA(INDIRECT("SYSGROUP"&amp;MATCH(J741,TeamGroup,0))))</f>
        <v>0</v>
      </c>
      <c r="AT741" s="37">
        <f t="shared" ca="1" si="60"/>
        <v>0</v>
      </c>
      <c r="AU741" s="37">
        <f t="shared" ca="1" si="58"/>
        <v>0</v>
      </c>
    </row>
    <row r="742" spans="1:47" ht="15.75" hidden="1" thickBot="1">
      <c r="A742" s="55">
        <f t="shared" si="56"/>
        <v>737</v>
      </c>
      <c r="B742" s="56" t="str">
        <f t="shared" ca="1" si="57"/>
        <v/>
      </c>
      <c r="C742" s="14"/>
      <c r="D742" s="14"/>
      <c r="E742" s="111"/>
      <c r="F742" s="19"/>
      <c r="G742" s="15"/>
      <c r="H742" s="14"/>
      <c r="I742" s="14"/>
      <c r="J742" s="14"/>
      <c r="K742" s="16"/>
      <c r="L742" s="17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43"/>
      <c r="AQ742" s="37"/>
      <c r="AR742" s="37">
        <f t="shared" si="59"/>
        <v>0</v>
      </c>
      <c r="AS742" s="37">
        <f t="array" aca="1" ref="AS742" ca="1">IF(ISERROR(INDIRECT("SYSGROUP"&amp;MATCH(J742,TeamGroup,0))),0,COUNTA(INDIRECT("SYSGROUP"&amp;MATCH(J742,TeamGroup,0))))</f>
        <v>0</v>
      </c>
      <c r="AT742" s="37">
        <f t="shared" ca="1" si="60"/>
        <v>0</v>
      </c>
      <c r="AU742" s="37">
        <f t="shared" ca="1" si="58"/>
        <v>0</v>
      </c>
    </row>
    <row r="743" spans="1:47" ht="15.75" hidden="1" thickBot="1">
      <c r="A743" s="55">
        <f t="shared" si="56"/>
        <v>738</v>
      </c>
      <c r="B743" s="56" t="str">
        <f t="shared" ca="1" si="57"/>
        <v/>
      </c>
      <c r="C743" s="14"/>
      <c r="D743" s="14"/>
      <c r="E743" s="111"/>
      <c r="F743" s="19"/>
      <c r="G743" s="15"/>
      <c r="H743" s="14"/>
      <c r="I743" s="14"/>
      <c r="J743" s="14"/>
      <c r="K743" s="16"/>
      <c r="L743" s="17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43"/>
      <c r="AQ743" s="37"/>
      <c r="AR743" s="37">
        <f t="shared" si="59"/>
        <v>0</v>
      </c>
      <c r="AS743" s="37">
        <f t="array" aca="1" ref="AS743" ca="1">IF(ISERROR(INDIRECT("SYSGROUP"&amp;MATCH(J743,TeamGroup,0))),0,COUNTA(INDIRECT("SYSGROUP"&amp;MATCH(J743,TeamGroup,0))))</f>
        <v>0</v>
      </c>
      <c r="AT743" s="37">
        <f t="shared" ca="1" si="60"/>
        <v>0</v>
      </c>
      <c r="AU743" s="37">
        <f t="shared" ca="1" si="58"/>
        <v>0</v>
      </c>
    </row>
    <row r="744" spans="1:47" ht="15.75" hidden="1" thickBot="1">
      <c r="A744" s="55">
        <f t="shared" si="56"/>
        <v>739</v>
      </c>
      <c r="B744" s="56" t="str">
        <f t="shared" ca="1" si="57"/>
        <v/>
      </c>
      <c r="C744" s="14"/>
      <c r="D744" s="14"/>
      <c r="E744" s="111"/>
      <c r="F744" s="19"/>
      <c r="G744" s="15"/>
      <c r="H744" s="14"/>
      <c r="I744" s="14"/>
      <c r="J744" s="14"/>
      <c r="K744" s="16"/>
      <c r="L744" s="17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43"/>
      <c r="AQ744" s="37"/>
      <c r="AR744" s="37">
        <f t="shared" si="59"/>
        <v>0</v>
      </c>
      <c r="AS744" s="37">
        <f t="array" aca="1" ref="AS744" ca="1">IF(ISERROR(INDIRECT("SYSGROUP"&amp;MATCH(J744,TeamGroup,0))),0,COUNTA(INDIRECT("SYSGROUP"&amp;MATCH(J744,TeamGroup,0))))</f>
        <v>0</v>
      </c>
      <c r="AT744" s="37">
        <f t="shared" ca="1" si="60"/>
        <v>0</v>
      </c>
      <c r="AU744" s="37">
        <f t="shared" ca="1" si="58"/>
        <v>0</v>
      </c>
    </row>
    <row r="745" spans="1:47" ht="15.75" hidden="1" thickBot="1">
      <c r="A745" s="55">
        <f t="shared" si="56"/>
        <v>740</v>
      </c>
      <c r="B745" s="56" t="str">
        <f t="shared" ca="1" si="57"/>
        <v/>
      </c>
      <c r="C745" s="14"/>
      <c r="D745" s="14"/>
      <c r="E745" s="111"/>
      <c r="F745" s="19"/>
      <c r="G745" s="15"/>
      <c r="H745" s="14"/>
      <c r="I745" s="14"/>
      <c r="J745" s="14"/>
      <c r="K745" s="16"/>
      <c r="L745" s="17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43"/>
      <c r="AQ745" s="37"/>
      <c r="AR745" s="37">
        <f t="shared" si="59"/>
        <v>0</v>
      </c>
      <c r="AS745" s="37">
        <f t="array" aca="1" ref="AS745" ca="1">IF(ISERROR(INDIRECT("SYSGROUP"&amp;MATCH(J745,TeamGroup,0))),0,COUNTA(INDIRECT("SYSGROUP"&amp;MATCH(J745,TeamGroup,0))))</f>
        <v>0</v>
      </c>
      <c r="AT745" s="37">
        <f t="shared" ca="1" si="60"/>
        <v>0</v>
      </c>
      <c r="AU745" s="37">
        <f t="shared" ca="1" si="58"/>
        <v>0</v>
      </c>
    </row>
    <row r="746" spans="1:47" ht="15.75" hidden="1" thickBot="1">
      <c r="A746" s="55">
        <f t="shared" si="56"/>
        <v>741</v>
      </c>
      <c r="B746" s="56" t="str">
        <f t="shared" ca="1" si="57"/>
        <v/>
      </c>
      <c r="C746" s="14"/>
      <c r="D746" s="14"/>
      <c r="E746" s="111"/>
      <c r="F746" s="19"/>
      <c r="G746" s="15"/>
      <c r="H746" s="14"/>
      <c r="I746" s="14"/>
      <c r="J746" s="14"/>
      <c r="K746" s="16"/>
      <c r="L746" s="17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43"/>
      <c r="AQ746" s="37"/>
      <c r="AR746" s="37">
        <f t="shared" si="59"/>
        <v>0</v>
      </c>
      <c r="AS746" s="37">
        <f t="array" aca="1" ref="AS746" ca="1">IF(ISERROR(INDIRECT("SYSGROUP"&amp;MATCH(J746,TeamGroup,0))),0,COUNTA(INDIRECT("SYSGROUP"&amp;MATCH(J746,TeamGroup,0))))</f>
        <v>0</v>
      </c>
      <c r="AT746" s="37">
        <f t="shared" ca="1" si="60"/>
        <v>0</v>
      </c>
      <c r="AU746" s="37">
        <f t="shared" ca="1" si="58"/>
        <v>0</v>
      </c>
    </row>
    <row r="747" spans="1:47" ht="15.75" hidden="1" thickBot="1">
      <c r="A747" s="55">
        <f t="shared" si="56"/>
        <v>742</v>
      </c>
      <c r="B747" s="56" t="str">
        <f t="shared" ca="1" si="57"/>
        <v/>
      </c>
      <c r="C747" s="14"/>
      <c r="D747" s="14"/>
      <c r="E747" s="111"/>
      <c r="F747" s="19"/>
      <c r="G747" s="15"/>
      <c r="H747" s="14"/>
      <c r="I747" s="14"/>
      <c r="J747" s="14"/>
      <c r="K747" s="16"/>
      <c r="L747" s="17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43"/>
      <c r="AQ747" s="37"/>
      <c r="AR747" s="37">
        <f t="shared" si="59"/>
        <v>0</v>
      </c>
      <c r="AS747" s="37">
        <f t="array" aca="1" ref="AS747" ca="1">IF(ISERROR(INDIRECT("SYSGROUP"&amp;MATCH(J747,TeamGroup,0))),0,COUNTA(INDIRECT("SYSGROUP"&amp;MATCH(J747,TeamGroup,0))))</f>
        <v>0</v>
      </c>
      <c r="AT747" s="37">
        <f t="shared" ca="1" si="60"/>
        <v>0</v>
      </c>
      <c r="AU747" s="37">
        <f t="shared" ca="1" si="58"/>
        <v>0</v>
      </c>
    </row>
    <row r="748" spans="1:47" ht="15.75" hidden="1" thickBot="1">
      <c r="A748" s="55">
        <f t="shared" si="56"/>
        <v>743</v>
      </c>
      <c r="B748" s="56" t="str">
        <f t="shared" ca="1" si="57"/>
        <v/>
      </c>
      <c r="C748" s="14"/>
      <c r="D748" s="14"/>
      <c r="E748" s="111"/>
      <c r="F748" s="19"/>
      <c r="G748" s="15"/>
      <c r="H748" s="14"/>
      <c r="I748" s="14"/>
      <c r="J748" s="14"/>
      <c r="K748" s="16"/>
      <c r="L748" s="17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43"/>
      <c r="AQ748" s="37"/>
      <c r="AR748" s="37">
        <f t="shared" si="59"/>
        <v>0</v>
      </c>
      <c r="AS748" s="37">
        <f t="array" aca="1" ref="AS748" ca="1">IF(ISERROR(INDIRECT("SYSGROUP"&amp;MATCH(J748,TeamGroup,0))),0,COUNTA(INDIRECT("SYSGROUP"&amp;MATCH(J748,TeamGroup,0))))</f>
        <v>0</v>
      </c>
      <c r="AT748" s="37">
        <f t="shared" ca="1" si="60"/>
        <v>0</v>
      </c>
      <c r="AU748" s="37">
        <f t="shared" ca="1" si="58"/>
        <v>0</v>
      </c>
    </row>
    <row r="749" spans="1:47" ht="15.75" hidden="1" thickBot="1">
      <c r="A749" s="55">
        <f t="shared" si="56"/>
        <v>744</v>
      </c>
      <c r="B749" s="56" t="str">
        <f t="shared" ca="1" si="57"/>
        <v/>
      </c>
      <c r="C749" s="14"/>
      <c r="D749" s="14"/>
      <c r="E749" s="111"/>
      <c r="F749" s="19"/>
      <c r="G749" s="15"/>
      <c r="H749" s="14"/>
      <c r="I749" s="14"/>
      <c r="J749" s="14"/>
      <c r="K749" s="16"/>
      <c r="L749" s="17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43"/>
      <c r="AQ749" s="37"/>
      <c r="AR749" s="37">
        <f t="shared" si="59"/>
        <v>0</v>
      </c>
      <c r="AS749" s="37">
        <f t="array" aca="1" ref="AS749" ca="1">IF(ISERROR(INDIRECT("SYSGROUP"&amp;MATCH(J749,TeamGroup,0))),0,COUNTA(INDIRECT("SYSGROUP"&amp;MATCH(J749,TeamGroup,0))))</f>
        <v>0</v>
      </c>
      <c r="AT749" s="37">
        <f t="shared" ca="1" si="60"/>
        <v>0</v>
      </c>
      <c r="AU749" s="37">
        <f t="shared" ca="1" si="58"/>
        <v>0</v>
      </c>
    </row>
    <row r="750" spans="1:47" ht="15.75" hidden="1" thickBot="1">
      <c r="A750" s="55">
        <f t="shared" si="56"/>
        <v>745</v>
      </c>
      <c r="B750" s="56" t="str">
        <f t="shared" ca="1" si="57"/>
        <v/>
      </c>
      <c r="C750" s="14"/>
      <c r="D750" s="14"/>
      <c r="E750" s="111"/>
      <c r="F750" s="19"/>
      <c r="G750" s="15"/>
      <c r="H750" s="14"/>
      <c r="I750" s="14"/>
      <c r="J750" s="14"/>
      <c r="K750" s="16"/>
      <c r="L750" s="17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43"/>
      <c r="AQ750" s="37"/>
      <c r="AR750" s="37">
        <f t="shared" si="59"/>
        <v>0</v>
      </c>
      <c r="AS750" s="37">
        <f t="array" aca="1" ref="AS750" ca="1">IF(ISERROR(INDIRECT("SYSGROUP"&amp;MATCH(J750,TeamGroup,0))),0,COUNTA(INDIRECT("SYSGROUP"&amp;MATCH(J750,TeamGroup,0))))</f>
        <v>0</v>
      </c>
      <c r="AT750" s="37">
        <f t="shared" ca="1" si="60"/>
        <v>0</v>
      </c>
      <c r="AU750" s="37">
        <f t="shared" ca="1" si="58"/>
        <v>0</v>
      </c>
    </row>
    <row r="751" spans="1:47" ht="15.75" hidden="1" thickBot="1">
      <c r="A751" s="55">
        <f t="shared" si="56"/>
        <v>746</v>
      </c>
      <c r="B751" s="56" t="str">
        <f t="shared" ca="1" si="57"/>
        <v/>
      </c>
      <c r="C751" s="14"/>
      <c r="D751" s="14"/>
      <c r="E751" s="111"/>
      <c r="F751" s="19"/>
      <c r="G751" s="15"/>
      <c r="H751" s="14"/>
      <c r="I751" s="14"/>
      <c r="J751" s="14"/>
      <c r="K751" s="16"/>
      <c r="L751" s="17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43"/>
      <c r="AQ751" s="37"/>
      <c r="AR751" s="37">
        <f t="shared" si="59"/>
        <v>0</v>
      </c>
      <c r="AS751" s="37">
        <f t="array" aca="1" ref="AS751" ca="1">IF(ISERROR(INDIRECT("SYSGROUP"&amp;MATCH(J751,TeamGroup,0))),0,COUNTA(INDIRECT("SYSGROUP"&amp;MATCH(J751,TeamGroup,0))))</f>
        <v>0</v>
      </c>
      <c r="AT751" s="37">
        <f t="shared" ca="1" si="60"/>
        <v>0</v>
      </c>
      <c r="AU751" s="37">
        <f t="shared" ca="1" si="58"/>
        <v>0</v>
      </c>
    </row>
    <row r="752" spans="1:47" ht="15.75" hidden="1" thickBot="1">
      <c r="A752" s="55">
        <f t="shared" si="56"/>
        <v>747</v>
      </c>
      <c r="B752" s="56" t="str">
        <f t="shared" ca="1" si="57"/>
        <v/>
      </c>
      <c r="C752" s="14"/>
      <c r="D752" s="14"/>
      <c r="E752" s="111"/>
      <c r="F752" s="19"/>
      <c r="G752" s="15"/>
      <c r="H752" s="14"/>
      <c r="I752" s="14"/>
      <c r="J752" s="14"/>
      <c r="K752" s="16"/>
      <c r="L752" s="17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43"/>
      <c r="AQ752" s="37"/>
      <c r="AR752" s="37">
        <f t="shared" si="59"/>
        <v>0</v>
      </c>
      <c r="AS752" s="37">
        <f t="array" aca="1" ref="AS752" ca="1">IF(ISERROR(INDIRECT("SYSGROUP"&amp;MATCH(J752,TeamGroup,0))),0,COUNTA(INDIRECT("SYSGROUP"&amp;MATCH(J752,TeamGroup,0))))</f>
        <v>0</v>
      </c>
      <c r="AT752" s="37">
        <f t="shared" ca="1" si="60"/>
        <v>0</v>
      </c>
      <c r="AU752" s="37">
        <f t="shared" ca="1" si="58"/>
        <v>0</v>
      </c>
    </row>
    <row r="753" spans="1:47" ht="15.75" hidden="1" thickBot="1">
      <c r="A753" s="55">
        <f t="shared" si="56"/>
        <v>748</v>
      </c>
      <c r="B753" s="56" t="str">
        <f t="shared" ca="1" si="57"/>
        <v/>
      </c>
      <c r="C753" s="14"/>
      <c r="D753" s="14"/>
      <c r="E753" s="111"/>
      <c r="F753" s="19"/>
      <c r="G753" s="15"/>
      <c r="H753" s="14"/>
      <c r="I753" s="14"/>
      <c r="J753" s="14"/>
      <c r="K753" s="16"/>
      <c r="L753" s="17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43"/>
      <c r="AQ753" s="37"/>
      <c r="AR753" s="37">
        <f t="shared" si="59"/>
        <v>0</v>
      </c>
      <c r="AS753" s="37">
        <f t="array" aca="1" ref="AS753" ca="1">IF(ISERROR(INDIRECT("SYSGROUP"&amp;MATCH(J753,TeamGroup,0))),0,COUNTA(INDIRECT("SYSGROUP"&amp;MATCH(J753,TeamGroup,0))))</f>
        <v>0</v>
      </c>
      <c r="AT753" s="37">
        <f t="shared" ca="1" si="60"/>
        <v>0</v>
      </c>
      <c r="AU753" s="37">
        <f t="shared" ca="1" si="58"/>
        <v>0</v>
      </c>
    </row>
    <row r="754" spans="1:47" ht="15.75" hidden="1" thickBot="1">
      <c r="A754" s="55">
        <f t="shared" si="56"/>
        <v>749</v>
      </c>
      <c r="B754" s="56" t="str">
        <f t="shared" ca="1" si="57"/>
        <v/>
      </c>
      <c r="C754" s="14"/>
      <c r="D754" s="14"/>
      <c r="E754" s="111"/>
      <c r="F754" s="19"/>
      <c r="G754" s="15"/>
      <c r="H754" s="14"/>
      <c r="I754" s="14"/>
      <c r="J754" s="14"/>
      <c r="K754" s="16"/>
      <c r="L754" s="17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43"/>
      <c r="AQ754" s="37"/>
      <c r="AR754" s="37">
        <f t="shared" si="59"/>
        <v>0</v>
      </c>
      <c r="AS754" s="37">
        <f t="array" aca="1" ref="AS754" ca="1">IF(ISERROR(INDIRECT("SYSGROUP"&amp;MATCH(J754,TeamGroup,0))),0,COUNTA(INDIRECT("SYSGROUP"&amp;MATCH(J754,TeamGroup,0))))</f>
        <v>0</v>
      </c>
      <c r="AT754" s="37">
        <f t="shared" ca="1" si="60"/>
        <v>0</v>
      </c>
      <c r="AU754" s="37">
        <f t="shared" ca="1" si="58"/>
        <v>0</v>
      </c>
    </row>
    <row r="755" spans="1:47" ht="15.75" hidden="1" thickBot="1">
      <c r="A755" s="55">
        <f t="shared" si="56"/>
        <v>750</v>
      </c>
      <c r="B755" s="56" t="str">
        <f t="shared" ca="1" si="57"/>
        <v/>
      </c>
      <c r="C755" s="14"/>
      <c r="D755" s="14"/>
      <c r="E755" s="111"/>
      <c r="F755" s="19"/>
      <c r="G755" s="15"/>
      <c r="H755" s="14"/>
      <c r="I755" s="14"/>
      <c r="J755" s="14"/>
      <c r="K755" s="16"/>
      <c r="L755" s="17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43"/>
      <c r="AQ755" s="37"/>
      <c r="AR755" s="37">
        <f t="shared" si="59"/>
        <v>0</v>
      </c>
      <c r="AS755" s="37">
        <f t="array" aca="1" ref="AS755" ca="1">IF(ISERROR(INDIRECT("SYSGROUP"&amp;MATCH(J755,TeamGroup,0))),0,COUNTA(INDIRECT("SYSGROUP"&amp;MATCH(J755,TeamGroup,0))))</f>
        <v>0</v>
      </c>
      <c r="AT755" s="37">
        <f t="shared" ca="1" si="60"/>
        <v>0</v>
      </c>
      <c r="AU755" s="37">
        <f t="shared" ca="1" si="58"/>
        <v>0</v>
      </c>
    </row>
    <row r="756" spans="1:47" ht="15.75" hidden="1" thickBot="1">
      <c r="A756" s="55">
        <f t="shared" si="56"/>
        <v>751</v>
      </c>
      <c r="B756" s="56" t="str">
        <f t="shared" ca="1" si="57"/>
        <v/>
      </c>
      <c r="C756" s="14"/>
      <c r="D756" s="14"/>
      <c r="E756" s="111"/>
      <c r="F756" s="19"/>
      <c r="G756" s="15"/>
      <c r="H756" s="14"/>
      <c r="I756" s="14"/>
      <c r="J756" s="14"/>
      <c r="K756" s="16"/>
      <c r="L756" s="17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43"/>
      <c r="AQ756" s="37"/>
      <c r="AR756" s="37">
        <f t="shared" si="59"/>
        <v>0</v>
      </c>
      <c r="AS756" s="37">
        <f t="array" aca="1" ref="AS756" ca="1">IF(ISERROR(INDIRECT("SYSGROUP"&amp;MATCH(J756,TeamGroup,0))),0,COUNTA(INDIRECT("SYSGROUP"&amp;MATCH(J756,TeamGroup,0))))</f>
        <v>0</v>
      </c>
      <c r="AT756" s="37">
        <f t="shared" ca="1" si="60"/>
        <v>0</v>
      </c>
      <c r="AU756" s="37">
        <f t="shared" ca="1" si="58"/>
        <v>0</v>
      </c>
    </row>
    <row r="757" spans="1:47" ht="15.75" hidden="1" thickBot="1">
      <c r="A757" s="55">
        <f t="shared" si="56"/>
        <v>752</v>
      </c>
      <c r="B757" s="56" t="str">
        <f t="shared" ca="1" si="57"/>
        <v/>
      </c>
      <c r="C757" s="14"/>
      <c r="D757" s="14"/>
      <c r="E757" s="111"/>
      <c r="F757" s="19"/>
      <c r="G757" s="15"/>
      <c r="H757" s="14"/>
      <c r="I757" s="14"/>
      <c r="J757" s="14"/>
      <c r="K757" s="16"/>
      <c r="L757" s="17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43"/>
      <c r="AQ757" s="37"/>
      <c r="AR757" s="37">
        <f t="shared" si="59"/>
        <v>0</v>
      </c>
      <c r="AS757" s="37">
        <f t="array" aca="1" ref="AS757" ca="1">IF(ISERROR(INDIRECT("SYSGROUP"&amp;MATCH(J757,TeamGroup,0))),0,COUNTA(INDIRECT("SYSGROUP"&amp;MATCH(J757,TeamGroup,0))))</f>
        <v>0</v>
      </c>
      <c r="AT757" s="37">
        <f t="shared" ca="1" si="60"/>
        <v>0</v>
      </c>
      <c r="AU757" s="37">
        <f t="shared" ca="1" si="58"/>
        <v>0</v>
      </c>
    </row>
    <row r="758" spans="1:47" ht="15.75" hidden="1" thickBot="1">
      <c r="A758" s="55">
        <f t="shared" si="56"/>
        <v>753</v>
      </c>
      <c r="B758" s="56" t="str">
        <f t="shared" ca="1" si="57"/>
        <v/>
      </c>
      <c r="C758" s="14"/>
      <c r="D758" s="14"/>
      <c r="E758" s="111"/>
      <c r="F758" s="19"/>
      <c r="G758" s="15"/>
      <c r="H758" s="14"/>
      <c r="I758" s="14"/>
      <c r="J758" s="14"/>
      <c r="K758" s="16"/>
      <c r="L758" s="17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43"/>
      <c r="AQ758" s="37"/>
      <c r="AR758" s="37">
        <f t="shared" si="59"/>
        <v>0</v>
      </c>
      <c r="AS758" s="37">
        <f t="array" aca="1" ref="AS758" ca="1">IF(ISERROR(INDIRECT("SYSGROUP"&amp;MATCH(J758,TeamGroup,0))),0,COUNTA(INDIRECT("SYSGROUP"&amp;MATCH(J758,TeamGroup,0))))</f>
        <v>0</v>
      </c>
      <c r="AT758" s="37">
        <f t="shared" ca="1" si="60"/>
        <v>0</v>
      </c>
      <c r="AU758" s="37">
        <f t="shared" ca="1" si="58"/>
        <v>0</v>
      </c>
    </row>
    <row r="759" spans="1:47" ht="15.75" hidden="1" thickBot="1">
      <c r="A759" s="55">
        <f t="shared" si="56"/>
        <v>754</v>
      </c>
      <c r="B759" s="56" t="str">
        <f t="shared" ca="1" si="57"/>
        <v/>
      </c>
      <c r="C759" s="14"/>
      <c r="D759" s="14"/>
      <c r="E759" s="111"/>
      <c r="F759" s="19"/>
      <c r="G759" s="15"/>
      <c r="H759" s="14"/>
      <c r="I759" s="14"/>
      <c r="J759" s="14"/>
      <c r="K759" s="16"/>
      <c r="L759" s="17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43"/>
      <c r="AQ759" s="37"/>
      <c r="AR759" s="37">
        <f t="shared" si="59"/>
        <v>0</v>
      </c>
      <c r="AS759" s="37">
        <f t="array" aca="1" ref="AS759" ca="1">IF(ISERROR(INDIRECT("SYSGROUP"&amp;MATCH(J759,TeamGroup,0))),0,COUNTA(INDIRECT("SYSGROUP"&amp;MATCH(J759,TeamGroup,0))))</f>
        <v>0</v>
      </c>
      <c r="AT759" s="37">
        <f t="shared" ca="1" si="60"/>
        <v>0</v>
      </c>
      <c r="AU759" s="37">
        <f t="shared" ca="1" si="58"/>
        <v>0</v>
      </c>
    </row>
    <row r="760" spans="1:47" ht="15.75" hidden="1" thickBot="1">
      <c r="A760" s="55">
        <f t="shared" si="56"/>
        <v>755</v>
      </c>
      <c r="B760" s="56" t="str">
        <f t="shared" ca="1" si="57"/>
        <v/>
      </c>
      <c r="C760" s="14"/>
      <c r="D760" s="14"/>
      <c r="E760" s="111"/>
      <c r="F760" s="19"/>
      <c r="G760" s="15"/>
      <c r="H760" s="14"/>
      <c r="I760" s="14"/>
      <c r="J760" s="14"/>
      <c r="K760" s="16"/>
      <c r="L760" s="17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43"/>
      <c r="AQ760" s="37"/>
      <c r="AR760" s="37">
        <f t="shared" si="59"/>
        <v>0</v>
      </c>
      <c r="AS760" s="37">
        <f t="array" aca="1" ref="AS760" ca="1">IF(ISERROR(INDIRECT("SYSGROUP"&amp;MATCH(J760,TeamGroup,0))),0,COUNTA(INDIRECT("SYSGROUP"&amp;MATCH(J760,TeamGroup,0))))</f>
        <v>0</v>
      </c>
      <c r="AT760" s="37">
        <f t="shared" ca="1" si="60"/>
        <v>0</v>
      </c>
      <c r="AU760" s="37">
        <f t="shared" ca="1" si="58"/>
        <v>0</v>
      </c>
    </row>
    <row r="761" spans="1:47" ht="15.75" hidden="1" thickBot="1">
      <c r="A761" s="55">
        <f t="shared" si="56"/>
        <v>756</v>
      </c>
      <c r="B761" s="56" t="str">
        <f t="shared" ca="1" si="57"/>
        <v/>
      </c>
      <c r="C761" s="14"/>
      <c r="D761" s="14"/>
      <c r="E761" s="111"/>
      <c r="F761" s="19"/>
      <c r="G761" s="15"/>
      <c r="H761" s="14"/>
      <c r="I761" s="14"/>
      <c r="J761" s="14"/>
      <c r="K761" s="16"/>
      <c r="L761" s="17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43"/>
      <c r="AQ761" s="37"/>
      <c r="AR761" s="37">
        <f t="shared" si="59"/>
        <v>0</v>
      </c>
      <c r="AS761" s="37">
        <f t="array" aca="1" ref="AS761" ca="1">IF(ISERROR(INDIRECT("SYSGROUP"&amp;MATCH(J761,TeamGroup,0))),0,COUNTA(INDIRECT("SYSGROUP"&amp;MATCH(J761,TeamGroup,0))))</f>
        <v>0</v>
      </c>
      <c r="AT761" s="37">
        <f t="shared" ca="1" si="60"/>
        <v>0</v>
      </c>
      <c r="AU761" s="37">
        <f t="shared" ca="1" si="58"/>
        <v>0</v>
      </c>
    </row>
    <row r="762" spans="1:47" ht="15.75" hidden="1" thickBot="1">
      <c r="A762" s="55">
        <f t="shared" si="56"/>
        <v>757</v>
      </c>
      <c r="B762" s="56" t="str">
        <f t="shared" ca="1" si="57"/>
        <v/>
      </c>
      <c r="C762" s="14"/>
      <c r="D762" s="14"/>
      <c r="E762" s="111"/>
      <c r="F762" s="19"/>
      <c r="G762" s="15"/>
      <c r="H762" s="14"/>
      <c r="I762" s="14"/>
      <c r="J762" s="14"/>
      <c r="K762" s="16"/>
      <c r="L762" s="17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43"/>
      <c r="AQ762" s="37"/>
      <c r="AR762" s="37">
        <f t="shared" si="59"/>
        <v>0</v>
      </c>
      <c r="AS762" s="37">
        <f t="array" aca="1" ref="AS762" ca="1">IF(ISERROR(INDIRECT("SYSGROUP"&amp;MATCH(J762,TeamGroup,0))),0,COUNTA(INDIRECT("SYSGROUP"&amp;MATCH(J762,TeamGroup,0))))</f>
        <v>0</v>
      </c>
      <c r="AT762" s="37">
        <f t="shared" ca="1" si="60"/>
        <v>0</v>
      </c>
      <c r="AU762" s="37">
        <f t="shared" ca="1" si="58"/>
        <v>0</v>
      </c>
    </row>
    <row r="763" spans="1:47" ht="15.75" hidden="1" thickBot="1">
      <c r="A763" s="55">
        <f t="shared" si="56"/>
        <v>758</v>
      </c>
      <c r="B763" s="56" t="str">
        <f t="shared" ca="1" si="57"/>
        <v/>
      </c>
      <c r="C763" s="14"/>
      <c r="D763" s="14"/>
      <c r="E763" s="111"/>
      <c r="F763" s="19"/>
      <c r="G763" s="15"/>
      <c r="H763" s="14"/>
      <c r="I763" s="14"/>
      <c r="J763" s="14"/>
      <c r="K763" s="16"/>
      <c r="L763" s="17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43"/>
      <c r="AQ763" s="37"/>
      <c r="AR763" s="37">
        <f t="shared" si="59"/>
        <v>0</v>
      </c>
      <c r="AS763" s="37">
        <f t="array" aca="1" ref="AS763" ca="1">IF(ISERROR(INDIRECT("SYSGROUP"&amp;MATCH(J763,TeamGroup,0))),0,COUNTA(INDIRECT("SYSGROUP"&amp;MATCH(J763,TeamGroup,0))))</f>
        <v>0</v>
      </c>
      <c r="AT763" s="37">
        <f t="shared" ca="1" si="60"/>
        <v>0</v>
      </c>
      <c r="AU763" s="37">
        <f t="shared" ca="1" si="58"/>
        <v>0</v>
      </c>
    </row>
    <row r="764" spans="1:47" ht="15.75" hidden="1" thickBot="1">
      <c r="A764" s="55">
        <f t="shared" si="56"/>
        <v>759</v>
      </c>
      <c r="B764" s="56" t="str">
        <f t="shared" ca="1" si="57"/>
        <v/>
      </c>
      <c r="C764" s="14"/>
      <c r="D764" s="14"/>
      <c r="E764" s="111"/>
      <c r="F764" s="19"/>
      <c r="G764" s="15"/>
      <c r="H764" s="14"/>
      <c r="I764" s="14"/>
      <c r="J764" s="14"/>
      <c r="K764" s="16"/>
      <c r="L764" s="17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43"/>
      <c r="AQ764" s="37"/>
      <c r="AR764" s="37">
        <f t="shared" si="59"/>
        <v>0</v>
      </c>
      <c r="AS764" s="37">
        <f t="array" aca="1" ref="AS764" ca="1">IF(ISERROR(INDIRECT("SYSGROUP"&amp;MATCH(J764,TeamGroup,0))),0,COUNTA(INDIRECT("SYSGROUP"&amp;MATCH(J764,TeamGroup,0))))</f>
        <v>0</v>
      </c>
      <c r="AT764" s="37">
        <f t="shared" ca="1" si="60"/>
        <v>0</v>
      </c>
      <c r="AU764" s="37">
        <f t="shared" ca="1" si="58"/>
        <v>0</v>
      </c>
    </row>
    <row r="765" spans="1:47" ht="15.75" hidden="1" thickBot="1">
      <c r="A765" s="55">
        <f t="shared" si="56"/>
        <v>760</v>
      </c>
      <c r="B765" s="56" t="str">
        <f t="shared" ca="1" si="57"/>
        <v/>
      </c>
      <c r="C765" s="14"/>
      <c r="D765" s="14"/>
      <c r="E765" s="111"/>
      <c r="F765" s="19"/>
      <c r="G765" s="15"/>
      <c r="H765" s="14"/>
      <c r="I765" s="14"/>
      <c r="J765" s="14"/>
      <c r="K765" s="16"/>
      <c r="L765" s="17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43"/>
      <c r="AQ765" s="37"/>
      <c r="AR765" s="37">
        <f t="shared" si="59"/>
        <v>0</v>
      </c>
      <c r="AS765" s="37">
        <f t="array" aca="1" ref="AS765" ca="1">IF(ISERROR(INDIRECT("SYSGROUP"&amp;MATCH(J765,TeamGroup,0))),0,COUNTA(INDIRECT("SYSGROUP"&amp;MATCH(J765,TeamGroup,0))))</f>
        <v>0</v>
      </c>
      <c r="AT765" s="37">
        <f t="shared" ca="1" si="60"/>
        <v>0</v>
      </c>
      <c r="AU765" s="37">
        <f t="shared" ca="1" si="58"/>
        <v>0</v>
      </c>
    </row>
    <row r="766" spans="1:47" ht="15.75" hidden="1" thickBot="1">
      <c r="A766" s="55">
        <f t="shared" si="56"/>
        <v>761</v>
      </c>
      <c r="B766" s="56" t="str">
        <f t="shared" ca="1" si="57"/>
        <v/>
      </c>
      <c r="C766" s="14"/>
      <c r="D766" s="14"/>
      <c r="E766" s="111"/>
      <c r="F766" s="19"/>
      <c r="G766" s="15"/>
      <c r="H766" s="14"/>
      <c r="I766" s="14"/>
      <c r="J766" s="14"/>
      <c r="K766" s="16"/>
      <c r="L766" s="17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43"/>
      <c r="AQ766" s="37"/>
      <c r="AR766" s="37">
        <f t="shared" si="59"/>
        <v>0</v>
      </c>
      <c r="AS766" s="37">
        <f t="array" aca="1" ref="AS766" ca="1">IF(ISERROR(INDIRECT("SYSGROUP"&amp;MATCH(J766,TeamGroup,0))),0,COUNTA(INDIRECT("SYSGROUP"&amp;MATCH(J766,TeamGroup,0))))</f>
        <v>0</v>
      </c>
      <c r="AT766" s="37">
        <f t="shared" ca="1" si="60"/>
        <v>0</v>
      </c>
      <c r="AU766" s="37">
        <f t="shared" ca="1" si="58"/>
        <v>0</v>
      </c>
    </row>
    <row r="767" spans="1:47" ht="15.75" hidden="1" thickBot="1">
      <c r="A767" s="55">
        <f t="shared" si="56"/>
        <v>762</v>
      </c>
      <c r="B767" s="56" t="str">
        <f t="shared" ca="1" si="57"/>
        <v/>
      </c>
      <c r="C767" s="14"/>
      <c r="D767" s="14"/>
      <c r="E767" s="111"/>
      <c r="F767" s="19"/>
      <c r="G767" s="15"/>
      <c r="H767" s="14"/>
      <c r="I767" s="14"/>
      <c r="J767" s="14"/>
      <c r="K767" s="16"/>
      <c r="L767" s="17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43"/>
      <c r="AQ767" s="37"/>
      <c r="AR767" s="37">
        <f t="shared" si="59"/>
        <v>0</v>
      </c>
      <c r="AS767" s="37">
        <f t="array" aca="1" ref="AS767" ca="1">IF(ISERROR(INDIRECT("SYSGROUP"&amp;MATCH(J767,TeamGroup,0))),0,COUNTA(INDIRECT("SYSGROUP"&amp;MATCH(J767,TeamGroup,0))))</f>
        <v>0</v>
      </c>
      <c r="AT767" s="37">
        <f t="shared" ca="1" si="60"/>
        <v>0</v>
      </c>
      <c r="AU767" s="37">
        <f t="shared" ca="1" si="58"/>
        <v>0</v>
      </c>
    </row>
    <row r="768" spans="1:47" ht="15.75" hidden="1" thickBot="1">
      <c r="A768" s="55">
        <f t="shared" si="56"/>
        <v>763</v>
      </c>
      <c r="B768" s="56" t="str">
        <f t="shared" ca="1" si="57"/>
        <v/>
      </c>
      <c r="C768" s="14"/>
      <c r="D768" s="14"/>
      <c r="E768" s="111"/>
      <c r="F768" s="19"/>
      <c r="G768" s="15"/>
      <c r="H768" s="14"/>
      <c r="I768" s="14"/>
      <c r="J768" s="14"/>
      <c r="K768" s="16"/>
      <c r="L768" s="17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43"/>
      <c r="AQ768" s="37"/>
      <c r="AR768" s="37">
        <f t="shared" si="59"/>
        <v>0</v>
      </c>
      <c r="AS768" s="37">
        <f t="array" aca="1" ref="AS768" ca="1">IF(ISERROR(INDIRECT("SYSGROUP"&amp;MATCH(J768,TeamGroup,0))),0,COUNTA(INDIRECT("SYSGROUP"&amp;MATCH(J768,TeamGroup,0))))</f>
        <v>0</v>
      </c>
      <c r="AT768" s="37">
        <f t="shared" ca="1" si="60"/>
        <v>0</v>
      </c>
      <c r="AU768" s="37">
        <f t="shared" ca="1" si="58"/>
        <v>0</v>
      </c>
    </row>
    <row r="769" spans="1:47" ht="15.75" hidden="1" thickBot="1">
      <c r="A769" s="55">
        <f t="shared" si="56"/>
        <v>764</v>
      </c>
      <c r="B769" s="56" t="str">
        <f t="shared" ca="1" si="57"/>
        <v/>
      </c>
      <c r="C769" s="14"/>
      <c r="D769" s="14"/>
      <c r="E769" s="111"/>
      <c r="F769" s="19"/>
      <c r="G769" s="15"/>
      <c r="H769" s="14"/>
      <c r="I769" s="14"/>
      <c r="J769" s="14"/>
      <c r="K769" s="16"/>
      <c r="L769" s="17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43"/>
      <c r="AQ769" s="37"/>
      <c r="AR769" s="37">
        <f t="shared" si="59"/>
        <v>0</v>
      </c>
      <c r="AS769" s="37">
        <f t="array" aca="1" ref="AS769" ca="1">IF(ISERROR(INDIRECT("SYSGROUP"&amp;MATCH(J769,TeamGroup,0))),0,COUNTA(INDIRECT("SYSGROUP"&amp;MATCH(J769,TeamGroup,0))))</f>
        <v>0</v>
      </c>
      <c r="AT769" s="37">
        <f t="shared" ca="1" si="60"/>
        <v>0</v>
      </c>
      <c r="AU769" s="37">
        <f t="shared" ca="1" si="58"/>
        <v>0</v>
      </c>
    </row>
    <row r="770" spans="1:47" ht="15.75" hidden="1" thickBot="1">
      <c r="A770" s="55">
        <f t="shared" si="56"/>
        <v>765</v>
      </c>
      <c r="B770" s="56" t="str">
        <f t="shared" ca="1" si="57"/>
        <v/>
      </c>
      <c r="C770" s="14"/>
      <c r="D770" s="14"/>
      <c r="E770" s="111"/>
      <c r="F770" s="19"/>
      <c r="G770" s="15"/>
      <c r="H770" s="14"/>
      <c r="I770" s="14"/>
      <c r="J770" s="14"/>
      <c r="K770" s="16"/>
      <c r="L770" s="17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43"/>
      <c r="AQ770" s="37"/>
      <c r="AR770" s="37">
        <f t="shared" si="59"/>
        <v>0</v>
      </c>
      <c r="AS770" s="37">
        <f t="array" aca="1" ref="AS770" ca="1">IF(ISERROR(INDIRECT("SYSGROUP"&amp;MATCH(J770,TeamGroup,0))),0,COUNTA(INDIRECT("SYSGROUP"&amp;MATCH(J770,TeamGroup,0))))</f>
        <v>0</v>
      </c>
      <c r="AT770" s="37">
        <f t="shared" ca="1" si="60"/>
        <v>0</v>
      </c>
      <c r="AU770" s="37">
        <f t="shared" ca="1" si="58"/>
        <v>0</v>
      </c>
    </row>
    <row r="771" spans="1:47" ht="15.75" hidden="1" thickBot="1">
      <c r="A771" s="55">
        <f t="shared" si="56"/>
        <v>766</v>
      </c>
      <c r="B771" s="56" t="str">
        <f t="shared" ca="1" si="57"/>
        <v/>
      </c>
      <c r="C771" s="14"/>
      <c r="D771" s="14"/>
      <c r="E771" s="111"/>
      <c r="F771" s="19"/>
      <c r="G771" s="15"/>
      <c r="H771" s="14"/>
      <c r="I771" s="14"/>
      <c r="J771" s="14"/>
      <c r="K771" s="16"/>
      <c r="L771" s="17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43"/>
      <c r="AQ771" s="37"/>
      <c r="AR771" s="37">
        <f t="shared" si="59"/>
        <v>0</v>
      </c>
      <c r="AS771" s="37">
        <f t="array" aca="1" ref="AS771" ca="1">IF(ISERROR(INDIRECT("SYSGROUP"&amp;MATCH(J771,TeamGroup,0))),0,COUNTA(INDIRECT("SYSGROUP"&amp;MATCH(J771,TeamGroup,0))))</f>
        <v>0</v>
      </c>
      <c r="AT771" s="37">
        <f t="shared" ca="1" si="60"/>
        <v>0</v>
      </c>
      <c r="AU771" s="37">
        <f t="shared" ca="1" si="58"/>
        <v>0</v>
      </c>
    </row>
    <row r="772" spans="1:47" ht="15.75" hidden="1" thickBot="1">
      <c r="A772" s="55">
        <f t="shared" si="56"/>
        <v>767</v>
      </c>
      <c r="B772" s="56" t="str">
        <f t="shared" ca="1" si="57"/>
        <v/>
      </c>
      <c r="C772" s="14"/>
      <c r="D772" s="14"/>
      <c r="E772" s="111"/>
      <c r="F772" s="19"/>
      <c r="G772" s="15"/>
      <c r="H772" s="14"/>
      <c r="I772" s="14"/>
      <c r="J772" s="14"/>
      <c r="K772" s="16"/>
      <c r="L772" s="17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43"/>
      <c r="AQ772" s="37"/>
      <c r="AR772" s="37">
        <f t="shared" si="59"/>
        <v>0</v>
      </c>
      <c r="AS772" s="37">
        <f t="array" aca="1" ref="AS772" ca="1">IF(ISERROR(INDIRECT("SYSGROUP"&amp;MATCH(J772,TeamGroup,0))),0,COUNTA(INDIRECT("SYSGROUP"&amp;MATCH(J772,TeamGroup,0))))</f>
        <v>0</v>
      </c>
      <c r="AT772" s="37">
        <f t="shared" ca="1" si="60"/>
        <v>0</v>
      </c>
      <c r="AU772" s="37">
        <f t="shared" ca="1" si="58"/>
        <v>0</v>
      </c>
    </row>
    <row r="773" spans="1:47" ht="15.75" hidden="1" thickBot="1">
      <c r="A773" s="55">
        <f t="shared" si="56"/>
        <v>768</v>
      </c>
      <c r="B773" s="56" t="str">
        <f t="shared" ca="1" si="57"/>
        <v/>
      </c>
      <c r="C773" s="14"/>
      <c r="D773" s="14"/>
      <c r="E773" s="111"/>
      <c r="F773" s="19"/>
      <c r="G773" s="15"/>
      <c r="H773" s="14"/>
      <c r="I773" s="14"/>
      <c r="J773" s="14"/>
      <c r="K773" s="16"/>
      <c r="L773" s="17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43"/>
      <c r="AQ773" s="37"/>
      <c r="AR773" s="37">
        <f t="shared" si="59"/>
        <v>0</v>
      </c>
      <c r="AS773" s="37">
        <f t="array" aca="1" ref="AS773" ca="1">IF(ISERROR(INDIRECT("SYSGROUP"&amp;MATCH(J773,TeamGroup,0))),0,COUNTA(INDIRECT("SYSGROUP"&amp;MATCH(J773,TeamGroup,0))))</f>
        <v>0</v>
      </c>
      <c r="AT773" s="37">
        <f t="shared" ca="1" si="60"/>
        <v>0</v>
      </c>
      <c r="AU773" s="37">
        <f t="shared" ca="1" si="58"/>
        <v>0</v>
      </c>
    </row>
    <row r="774" spans="1:47" ht="15.75" hidden="1" thickBot="1">
      <c r="A774" s="55">
        <f t="shared" ref="A774:A837" si="61">IF((ROW(A774)-System_BacklogHeadRow-1)&lt;System_TaskCount,ROW(A774)-System_BacklogHeadRow-1,"")</f>
        <v>769</v>
      </c>
      <c r="B774" s="56" t="str">
        <f t="shared" ref="B774:B837" ca="1" si="62">IF(K774&lt;&gt;"",K774-SUM(OFFSET(L774,0,1,1,SprintDuration)),"")</f>
        <v/>
      </c>
      <c r="C774" s="14"/>
      <c r="D774" s="14"/>
      <c r="E774" s="111"/>
      <c r="F774" s="19"/>
      <c r="G774" s="15"/>
      <c r="H774" s="14"/>
      <c r="I774" s="14"/>
      <c r="J774" s="14"/>
      <c r="K774" s="16"/>
      <c r="L774" s="17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43"/>
      <c r="AQ774" s="37"/>
      <c r="AR774" s="37">
        <f t="shared" si="59"/>
        <v>0</v>
      </c>
      <c r="AS774" s="37">
        <f t="array" aca="1" ref="AS774" ca="1">IF(ISERROR(INDIRECT("SYSGROUP"&amp;MATCH(J774,TeamGroup,0))),0,COUNTA(INDIRECT("SYSGROUP"&amp;MATCH(J774,TeamGroup,0))))</f>
        <v>0</v>
      </c>
      <c r="AT774" s="37">
        <f t="shared" ca="1" si="60"/>
        <v>0</v>
      </c>
      <c r="AU774" s="37">
        <f t="shared" ref="AU774:AU837" ca="1" si="63">SUM(OFFSET(L774,0,1,1,SprintDuration))</f>
        <v>0</v>
      </c>
    </row>
    <row r="775" spans="1:47" ht="15.75" hidden="1" thickBot="1">
      <c r="A775" s="55">
        <f t="shared" si="61"/>
        <v>770</v>
      </c>
      <c r="B775" s="56" t="str">
        <f t="shared" ca="1" si="62"/>
        <v/>
      </c>
      <c r="C775" s="14"/>
      <c r="D775" s="14"/>
      <c r="E775" s="111"/>
      <c r="F775" s="19"/>
      <c r="G775" s="15"/>
      <c r="H775" s="14"/>
      <c r="I775" s="14"/>
      <c r="J775" s="14"/>
      <c r="K775" s="16"/>
      <c r="L775" s="17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43"/>
      <c r="AQ775" s="37"/>
      <c r="AR775" s="37">
        <f t="shared" ref="AR775:AR838" si="64">COUNTA(I775)</f>
        <v>0</v>
      </c>
      <c r="AS775" s="37">
        <f t="array" aca="1" ref="AS775" ca="1">IF(ISERROR(INDIRECT("SYSGROUP"&amp;MATCH(J775,TeamGroup,0))),0,COUNTA(INDIRECT("SYSGROUP"&amp;MATCH(J775,TeamGroup,0))))</f>
        <v>0</v>
      </c>
      <c r="AT775" s="37">
        <f t="shared" ref="AT775:AT838" ca="1" si="65">SUM(AR775:AS775)</f>
        <v>0</v>
      </c>
      <c r="AU775" s="37">
        <f t="shared" ca="1" si="63"/>
        <v>0</v>
      </c>
    </row>
    <row r="776" spans="1:47" ht="15.75" hidden="1" thickBot="1">
      <c r="A776" s="55">
        <f t="shared" si="61"/>
        <v>771</v>
      </c>
      <c r="B776" s="56" t="str">
        <f t="shared" ca="1" si="62"/>
        <v/>
      </c>
      <c r="C776" s="14"/>
      <c r="D776" s="14"/>
      <c r="E776" s="111"/>
      <c r="F776" s="19"/>
      <c r="G776" s="15"/>
      <c r="H776" s="14"/>
      <c r="I776" s="14"/>
      <c r="J776" s="14"/>
      <c r="K776" s="16"/>
      <c r="L776" s="17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43"/>
      <c r="AQ776" s="37"/>
      <c r="AR776" s="37">
        <f t="shared" si="64"/>
        <v>0</v>
      </c>
      <c r="AS776" s="37">
        <f t="array" aca="1" ref="AS776" ca="1">IF(ISERROR(INDIRECT("SYSGROUP"&amp;MATCH(J776,TeamGroup,0))),0,COUNTA(INDIRECT("SYSGROUP"&amp;MATCH(J776,TeamGroup,0))))</f>
        <v>0</v>
      </c>
      <c r="AT776" s="37">
        <f t="shared" ca="1" si="65"/>
        <v>0</v>
      </c>
      <c r="AU776" s="37">
        <f t="shared" ca="1" si="63"/>
        <v>0</v>
      </c>
    </row>
    <row r="777" spans="1:47" ht="15.75" hidden="1" thickBot="1">
      <c r="A777" s="55">
        <f t="shared" si="61"/>
        <v>772</v>
      </c>
      <c r="B777" s="56" t="str">
        <f t="shared" ca="1" si="62"/>
        <v/>
      </c>
      <c r="C777" s="14"/>
      <c r="D777" s="14"/>
      <c r="E777" s="111"/>
      <c r="F777" s="19"/>
      <c r="G777" s="15"/>
      <c r="H777" s="14"/>
      <c r="I777" s="14"/>
      <c r="J777" s="14"/>
      <c r="K777" s="16"/>
      <c r="L777" s="17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43"/>
      <c r="AQ777" s="37"/>
      <c r="AR777" s="37">
        <f t="shared" si="64"/>
        <v>0</v>
      </c>
      <c r="AS777" s="37">
        <f t="array" aca="1" ref="AS777" ca="1">IF(ISERROR(INDIRECT("SYSGROUP"&amp;MATCH(J777,TeamGroup,0))),0,COUNTA(INDIRECT("SYSGROUP"&amp;MATCH(J777,TeamGroup,0))))</f>
        <v>0</v>
      </c>
      <c r="AT777" s="37">
        <f t="shared" ca="1" si="65"/>
        <v>0</v>
      </c>
      <c r="AU777" s="37">
        <f t="shared" ca="1" si="63"/>
        <v>0</v>
      </c>
    </row>
    <row r="778" spans="1:47" ht="15.75" hidden="1" thickBot="1">
      <c r="A778" s="55">
        <f t="shared" si="61"/>
        <v>773</v>
      </c>
      <c r="B778" s="56" t="str">
        <f t="shared" ca="1" si="62"/>
        <v/>
      </c>
      <c r="C778" s="14"/>
      <c r="D778" s="14"/>
      <c r="E778" s="111"/>
      <c r="F778" s="19"/>
      <c r="G778" s="15"/>
      <c r="H778" s="14"/>
      <c r="I778" s="14"/>
      <c r="J778" s="14"/>
      <c r="K778" s="16"/>
      <c r="L778" s="17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43"/>
      <c r="AQ778" s="37"/>
      <c r="AR778" s="37">
        <f t="shared" si="64"/>
        <v>0</v>
      </c>
      <c r="AS778" s="37">
        <f t="array" aca="1" ref="AS778" ca="1">IF(ISERROR(INDIRECT("SYSGROUP"&amp;MATCH(J778,TeamGroup,0))),0,COUNTA(INDIRECT("SYSGROUP"&amp;MATCH(J778,TeamGroup,0))))</f>
        <v>0</v>
      </c>
      <c r="AT778" s="37">
        <f t="shared" ca="1" si="65"/>
        <v>0</v>
      </c>
      <c r="AU778" s="37">
        <f t="shared" ca="1" si="63"/>
        <v>0</v>
      </c>
    </row>
    <row r="779" spans="1:47" ht="15.75" hidden="1" thickBot="1">
      <c r="A779" s="55">
        <f t="shared" si="61"/>
        <v>774</v>
      </c>
      <c r="B779" s="56" t="str">
        <f t="shared" ca="1" si="62"/>
        <v/>
      </c>
      <c r="C779" s="14"/>
      <c r="D779" s="14"/>
      <c r="E779" s="111"/>
      <c r="F779" s="19"/>
      <c r="G779" s="15"/>
      <c r="H779" s="14"/>
      <c r="I779" s="14"/>
      <c r="J779" s="14"/>
      <c r="K779" s="16"/>
      <c r="L779" s="17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43"/>
      <c r="AQ779" s="37"/>
      <c r="AR779" s="37">
        <f t="shared" si="64"/>
        <v>0</v>
      </c>
      <c r="AS779" s="37">
        <f t="array" aca="1" ref="AS779" ca="1">IF(ISERROR(INDIRECT("SYSGROUP"&amp;MATCH(J779,TeamGroup,0))),0,COUNTA(INDIRECT("SYSGROUP"&amp;MATCH(J779,TeamGroup,0))))</f>
        <v>0</v>
      </c>
      <c r="AT779" s="37">
        <f t="shared" ca="1" si="65"/>
        <v>0</v>
      </c>
      <c r="AU779" s="37">
        <f t="shared" ca="1" si="63"/>
        <v>0</v>
      </c>
    </row>
    <row r="780" spans="1:47" ht="15.75" hidden="1" thickBot="1">
      <c r="A780" s="55">
        <f t="shared" si="61"/>
        <v>775</v>
      </c>
      <c r="B780" s="56" t="str">
        <f t="shared" ca="1" si="62"/>
        <v/>
      </c>
      <c r="C780" s="14"/>
      <c r="D780" s="14"/>
      <c r="E780" s="111"/>
      <c r="F780" s="19"/>
      <c r="G780" s="15"/>
      <c r="H780" s="14"/>
      <c r="I780" s="14"/>
      <c r="J780" s="14"/>
      <c r="K780" s="16"/>
      <c r="L780" s="17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43"/>
      <c r="AQ780" s="37"/>
      <c r="AR780" s="37">
        <f t="shared" si="64"/>
        <v>0</v>
      </c>
      <c r="AS780" s="37">
        <f t="array" aca="1" ref="AS780" ca="1">IF(ISERROR(INDIRECT("SYSGROUP"&amp;MATCH(J780,TeamGroup,0))),0,COUNTA(INDIRECT("SYSGROUP"&amp;MATCH(J780,TeamGroup,0))))</f>
        <v>0</v>
      </c>
      <c r="AT780" s="37">
        <f t="shared" ca="1" si="65"/>
        <v>0</v>
      </c>
      <c r="AU780" s="37">
        <f t="shared" ca="1" si="63"/>
        <v>0</v>
      </c>
    </row>
    <row r="781" spans="1:47" ht="15.75" hidden="1" thickBot="1">
      <c r="A781" s="55">
        <f t="shared" si="61"/>
        <v>776</v>
      </c>
      <c r="B781" s="56" t="str">
        <f t="shared" ca="1" si="62"/>
        <v/>
      </c>
      <c r="C781" s="14"/>
      <c r="D781" s="14"/>
      <c r="E781" s="111"/>
      <c r="F781" s="19"/>
      <c r="G781" s="15"/>
      <c r="H781" s="14"/>
      <c r="I781" s="14"/>
      <c r="J781" s="14"/>
      <c r="K781" s="16"/>
      <c r="L781" s="17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43"/>
      <c r="AQ781" s="37"/>
      <c r="AR781" s="37">
        <f t="shared" si="64"/>
        <v>0</v>
      </c>
      <c r="AS781" s="37">
        <f t="array" aca="1" ref="AS781" ca="1">IF(ISERROR(INDIRECT("SYSGROUP"&amp;MATCH(J781,TeamGroup,0))),0,COUNTA(INDIRECT("SYSGROUP"&amp;MATCH(J781,TeamGroup,0))))</f>
        <v>0</v>
      </c>
      <c r="AT781" s="37">
        <f t="shared" ca="1" si="65"/>
        <v>0</v>
      </c>
      <c r="AU781" s="37">
        <f t="shared" ca="1" si="63"/>
        <v>0</v>
      </c>
    </row>
    <row r="782" spans="1:47" ht="15.75" hidden="1" thickBot="1">
      <c r="A782" s="55">
        <f t="shared" si="61"/>
        <v>777</v>
      </c>
      <c r="B782" s="56" t="str">
        <f t="shared" ca="1" si="62"/>
        <v/>
      </c>
      <c r="C782" s="14"/>
      <c r="D782" s="14"/>
      <c r="E782" s="111"/>
      <c r="F782" s="19"/>
      <c r="G782" s="15"/>
      <c r="H782" s="14"/>
      <c r="I782" s="14"/>
      <c r="J782" s="14"/>
      <c r="K782" s="16"/>
      <c r="L782" s="17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43"/>
      <c r="AQ782" s="37"/>
      <c r="AR782" s="37">
        <f t="shared" si="64"/>
        <v>0</v>
      </c>
      <c r="AS782" s="37">
        <f t="array" aca="1" ref="AS782" ca="1">IF(ISERROR(INDIRECT("SYSGROUP"&amp;MATCH(J782,TeamGroup,0))),0,COUNTA(INDIRECT("SYSGROUP"&amp;MATCH(J782,TeamGroup,0))))</f>
        <v>0</v>
      </c>
      <c r="AT782" s="37">
        <f t="shared" ca="1" si="65"/>
        <v>0</v>
      </c>
      <c r="AU782" s="37">
        <f t="shared" ca="1" si="63"/>
        <v>0</v>
      </c>
    </row>
    <row r="783" spans="1:47" ht="15.75" hidden="1" thickBot="1">
      <c r="A783" s="55">
        <f t="shared" si="61"/>
        <v>778</v>
      </c>
      <c r="B783" s="56" t="str">
        <f t="shared" ca="1" si="62"/>
        <v/>
      </c>
      <c r="C783" s="14"/>
      <c r="D783" s="14"/>
      <c r="E783" s="111"/>
      <c r="F783" s="19"/>
      <c r="G783" s="15"/>
      <c r="H783" s="14"/>
      <c r="I783" s="14"/>
      <c r="J783" s="14"/>
      <c r="K783" s="16"/>
      <c r="L783" s="17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43"/>
      <c r="AQ783" s="37"/>
      <c r="AR783" s="37">
        <f t="shared" si="64"/>
        <v>0</v>
      </c>
      <c r="AS783" s="37">
        <f t="array" aca="1" ref="AS783" ca="1">IF(ISERROR(INDIRECT("SYSGROUP"&amp;MATCH(J783,TeamGroup,0))),0,COUNTA(INDIRECT("SYSGROUP"&amp;MATCH(J783,TeamGroup,0))))</f>
        <v>0</v>
      </c>
      <c r="AT783" s="37">
        <f t="shared" ca="1" si="65"/>
        <v>0</v>
      </c>
      <c r="AU783" s="37">
        <f t="shared" ca="1" si="63"/>
        <v>0</v>
      </c>
    </row>
    <row r="784" spans="1:47" ht="15.75" hidden="1" thickBot="1">
      <c r="A784" s="55">
        <f t="shared" si="61"/>
        <v>779</v>
      </c>
      <c r="B784" s="56" t="str">
        <f t="shared" ca="1" si="62"/>
        <v/>
      </c>
      <c r="C784" s="14"/>
      <c r="D784" s="14"/>
      <c r="E784" s="111"/>
      <c r="F784" s="19"/>
      <c r="G784" s="15"/>
      <c r="H784" s="14"/>
      <c r="I784" s="14"/>
      <c r="J784" s="14"/>
      <c r="K784" s="16"/>
      <c r="L784" s="17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43"/>
      <c r="AQ784" s="37"/>
      <c r="AR784" s="37">
        <f t="shared" si="64"/>
        <v>0</v>
      </c>
      <c r="AS784" s="37">
        <f t="array" aca="1" ref="AS784" ca="1">IF(ISERROR(INDIRECT("SYSGROUP"&amp;MATCH(J784,TeamGroup,0))),0,COUNTA(INDIRECT("SYSGROUP"&amp;MATCH(J784,TeamGroup,0))))</f>
        <v>0</v>
      </c>
      <c r="AT784" s="37">
        <f t="shared" ca="1" si="65"/>
        <v>0</v>
      </c>
      <c r="AU784" s="37">
        <f t="shared" ca="1" si="63"/>
        <v>0</v>
      </c>
    </row>
    <row r="785" spans="1:47" ht="15.75" hidden="1" thickBot="1">
      <c r="A785" s="55">
        <f t="shared" si="61"/>
        <v>780</v>
      </c>
      <c r="B785" s="56" t="str">
        <f t="shared" ca="1" si="62"/>
        <v/>
      </c>
      <c r="C785" s="14"/>
      <c r="D785" s="14"/>
      <c r="E785" s="111"/>
      <c r="F785" s="19"/>
      <c r="G785" s="15"/>
      <c r="H785" s="14"/>
      <c r="I785" s="14"/>
      <c r="J785" s="14"/>
      <c r="K785" s="16"/>
      <c r="L785" s="17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43"/>
      <c r="AQ785" s="37"/>
      <c r="AR785" s="37">
        <f t="shared" si="64"/>
        <v>0</v>
      </c>
      <c r="AS785" s="37">
        <f t="array" aca="1" ref="AS785" ca="1">IF(ISERROR(INDIRECT("SYSGROUP"&amp;MATCH(J785,TeamGroup,0))),0,COUNTA(INDIRECT("SYSGROUP"&amp;MATCH(J785,TeamGroup,0))))</f>
        <v>0</v>
      </c>
      <c r="AT785" s="37">
        <f t="shared" ca="1" si="65"/>
        <v>0</v>
      </c>
      <c r="AU785" s="37">
        <f t="shared" ca="1" si="63"/>
        <v>0</v>
      </c>
    </row>
    <row r="786" spans="1:47" ht="15.75" hidden="1" thickBot="1">
      <c r="A786" s="55">
        <f t="shared" si="61"/>
        <v>781</v>
      </c>
      <c r="B786" s="56" t="str">
        <f t="shared" ca="1" si="62"/>
        <v/>
      </c>
      <c r="C786" s="14"/>
      <c r="D786" s="14"/>
      <c r="E786" s="111"/>
      <c r="F786" s="19"/>
      <c r="G786" s="15"/>
      <c r="H786" s="14"/>
      <c r="I786" s="14"/>
      <c r="J786" s="14"/>
      <c r="K786" s="16"/>
      <c r="L786" s="17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43"/>
      <c r="AQ786" s="37"/>
      <c r="AR786" s="37">
        <f t="shared" si="64"/>
        <v>0</v>
      </c>
      <c r="AS786" s="37">
        <f t="array" aca="1" ref="AS786" ca="1">IF(ISERROR(INDIRECT("SYSGROUP"&amp;MATCH(J786,TeamGroup,0))),0,COUNTA(INDIRECT("SYSGROUP"&amp;MATCH(J786,TeamGroup,0))))</f>
        <v>0</v>
      </c>
      <c r="AT786" s="37">
        <f t="shared" ca="1" si="65"/>
        <v>0</v>
      </c>
      <c r="AU786" s="37">
        <f t="shared" ca="1" si="63"/>
        <v>0</v>
      </c>
    </row>
    <row r="787" spans="1:47" ht="15.75" hidden="1" thickBot="1">
      <c r="A787" s="55">
        <f t="shared" si="61"/>
        <v>782</v>
      </c>
      <c r="B787" s="56" t="str">
        <f t="shared" ca="1" si="62"/>
        <v/>
      </c>
      <c r="C787" s="14"/>
      <c r="D787" s="14"/>
      <c r="E787" s="111"/>
      <c r="F787" s="19"/>
      <c r="G787" s="15"/>
      <c r="H787" s="14"/>
      <c r="I787" s="14"/>
      <c r="J787" s="14"/>
      <c r="K787" s="16"/>
      <c r="L787" s="17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43"/>
      <c r="AQ787" s="37"/>
      <c r="AR787" s="37">
        <f t="shared" si="64"/>
        <v>0</v>
      </c>
      <c r="AS787" s="37">
        <f t="array" aca="1" ref="AS787" ca="1">IF(ISERROR(INDIRECT("SYSGROUP"&amp;MATCH(J787,TeamGroup,0))),0,COUNTA(INDIRECT("SYSGROUP"&amp;MATCH(J787,TeamGroup,0))))</f>
        <v>0</v>
      </c>
      <c r="AT787" s="37">
        <f t="shared" ca="1" si="65"/>
        <v>0</v>
      </c>
      <c r="AU787" s="37">
        <f t="shared" ca="1" si="63"/>
        <v>0</v>
      </c>
    </row>
    <row r="788" spans="1:47" ht="15.75" hidden="1" thickBot="1">
      <c r="A788" s="55">
        <f t="shared" si="61"/>
        <v>783</v>
      </c>
      <c r="B788" s="56" t="str">
        <f t="shared" ca="1" si="62"/>
        <v/>
      </c>
      <c r="C788" s="14"/>
      <c r="D788" s="14"/>
      <c r="E788" s="111"/>
      <c r="F788" s="19"/>
      <c r="G788" s="15"/>
      <c r="H788" s="14"/>
      <c r="I788" s="14"/>
      <c r="J788" s="14"/>
      <c r="K788" s="16"/>
      <c r="L788" s="17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43"/>
      <c r="AQ788" s="37"/>
      <c r="AR788" s="37">
        <f t="shared" si="64"/>
        <v>0</v>
      </c>
      <c r="AS788" s="37">
        <f t="array" aca="1" ref="AS788" ca="1">IF(ISERROR(INDIRECT("SYSGROUP"&amp;MATCH(J788,TeamGroup,0))),0,COUNTA(INDIRECT("SYSGROUP"&amp;MATCH(J788,TeamGroup,0))))</f>
        <v>0</v>
      </c>
      <c r="AT788" s="37">
        <f t="shared" ca="1" si="65"/>
        <v>0</v>
      </c>
      <c r="AU788" s="37">
        <f t="shared" ca="1" si="63"/>
        <v>0</v>
      </c>
    </row>
    <row r="789" spans="1:47" ht="15.75" hidden="1" thickBot="1">
      <c r="A789" s="55">
        <f t="shared" si="61"/>
        <v>784</v>
      </c>
      <c r="B789" s="56" t="str">
        <f t="shared" ca="1" si="62"/>
        <v/>
      </c>
      <c r="C789" s="14"/>
      <c r="D789" s="14"/>
      <c r="E789" s="111"/>
      <c r="F789" s="19"/>
      <c r="G789" s="15"/>
      <c r="H789" s="14"/>
      <c r="I789" s="14"/>
      <c r="J789" s="14"/>
      <c r="K789" s="16"/>
      <c r="L789" s="17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43"/>
      <c r="AQ789" s="37"/>
      <c r="AR789" s="37">
        <f t="shared" si="64"/>
        <v>0</v>
      </c>
      <c r="AS789" s="37">
        <f t="array" aca="1" ref="AS789" ca="1">IF(ISERROR(INDIRECT("SYSGROUP"&amp;MATCH(J789,TeamGroup,0))),0,COUNTA(INDIRECT("SYSGROUP"&amp;MATCH(J789,TeamGroup,0))))</f>
        <v>0</v>
      </c>
      <c r="AT789" s="37">
        <f t="shared" ca="1" si="65"/>
        <v>0</v>
      </c>
      <c r="AU789" s="37">
        <f t="shared" ca="1" si="63"/>
        <v>0</v>
      </c>
    </row>
    <row r="790" spans="1:47" ht="15.75" hidden="1" thickBot="1">
      <c r="A790" s="55">
        <f t="shared" si="61"/>
        <v>785</v>
      </c>
      <c r="B790" s="56" t="str">
        <f t="shared" ca="1" si="62"/>
        <v/>
      </c>
      <c r="C790" s="14"/>
      <c r="D790" s="14"/>
      <c r="E790" s="111"/>
      <c r="F790" s="19"/>
      <c r="G790" s="15"/>
      <c r="H790" s="14"/>
      <c r="I790" s="14"/>
      <c r="J790" s="14"/>
      <c r="K790" s="16"/>
      <c r="L790" s="17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43"/>
      <c r="AQ790" s="37"/>
      <c r="AR790" s="37">
        <f t="shared" si="64"/>
        <v>0</v>
      </c>
      <c r="AS790" s="37">
        <f t="array" aca="1" ref="AS790" ca="1">IF(ISERROR(INDIRECT("SYSGROUP"&amp;MATCH(J790,TeamGroup,0))),0,COUNTA(INDIRECT("SYSGROUP"&amp;MATCH(J790,TeamGroup,0))))</f>
        <v>0</v>
      </c>
      <c r="AT790" s="37">
        <f t="shared" ca="1" si="65"/>
        <v>0</v>
      </c>
      <c r="AU790" s="37">
        <f t="shared" ca="1" si="63"/>
        <v>0</v>
      </c>
    </row>
    <row r="791" spans="1:47" ht="15.75" hidden="1" thickBot="1">
      <c r="A791" s="55">
        <f t="shared" si="61"/>
        <v>786</v>
      </c>
      <c r="B791" s="56" t="str">
        <f t="shared" ca="1" si="62"/>
        <v/>
      </c>
      <c r="C791" s="14"/>
      <c r="D791" s="14"/>
      <c r="E791" s="111"/>
      <c r="F791" s="19"/>
      <c r="G791" s="15"/>
      <c r="H791" s="14"/>
      <c r="I791" s="14"/>
      <c r="J791" s="14"/>
      <c r="K791" s="16"/>
      <c r="L791" s="17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43"/>
      <c r="AQ791" s="37"/>
      <c r="AR791" s="37">
        <f t="shared" si="64"/>
        <v>0</v>
      </c>
      <c r="AS791" s="37">
        <f t="array" aca="1" ref="AS791" ca="1">IF(ISERROR(INDIRECT("SYSGROUP"&amp;MATCH(J791,TeamGroup,0))),0,COUNTA(INDIRECT("SYSGROUP"&amp;MATCH(J791,TeamGroup,0))))</f>
        <v>0</v>
      </c>
      <c r="AT791" s="37">
        <f t="shared" ca="1" si="65"/>
        <v>0</v>
      </c>
      <c r="AU791" s="37">
        <f t="shared" ca="1" si="63"/>
        <v>0</v>
      </c>
    </row>
    <row r="792" spans="1:47" ht="15.75" hidden="1" thickBot="1">
      <c r="A792" s="55">
        <f t="shared" si="61"/>
        <v>787</v>
      </c>
      <c r="B792" s="56" t="str">
        <f t="shared" ca="1" si="62"/>
        <v/>
      </c>
      <c r="C792" s="14"/>
      <c r="D792" s="14"/>
      <c r="E792" s="111"/>
      <c r="F792" s="19"/>
      <c r="G792" s="15"/>
      <c r="H792" s="14"/>
      <c r="I792" s="14"/>
      <c r="J792" s="14"/>
      <c r="K792" s="16"/>
      <c r="L792" s="17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43"/>
      <c r="AQ792" s="37"/>
      <c r="AR792" s="37">
        <f t="shared" si="64"/>
        <v>0</v>
      </c>
      <c r="AS792" s="37">
        <f t="array" aca="1" ref="AS792" ca="1">IF(ISERROR(INDIRECT("SYSGROUP"&amp;MATCH(J792,TeamGroup,0))),0,COUNTA(INDIRECT("SYSGROUP"&amp;MATCH(J792,TeamGroup,0))))</f>
        <v>0</v>
      </c>
      <c r="AT792" s="37">
        <f t="shared" ca="1" si="65"/>
        <v>0</v>
      </c>
      <c r="AU792" s="37">
        <f t="shared" ca="1" si="63"/>
        <v>0</v>
      </c>
    </row>
    <row r="793" spans="1:47" ht="15.75" hidden="1" thickBot="1">
      <c r="A793" s="55">
        <f t="shared" si="61"/>
        <v>788</v>
      </c>
      <c r="B793" s="56" t="str">
        <f t="shared" ca="1" si="62"/>
        <v/>
      </c>
      <c r="C793" s="14"/>
      <c r="D793" s="14"/>
      <c r="E793" s="111"/>
      <c r="F793" s="19"/>
      <c r="G793" s="15"/>
      <c r="H793" s="14"/>
      <c r="I793" s="14"/>
      <c r="J793" s="14"/>
      <c r="K793" s="16"/>
      <c r="L793" s="17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43"/>
      <c r="AQ793" s="37"/>
      <c r="AR793" s="37">
        <f t="shared" si="64"/>
        <v>0</v>
      </c>
      <c r="AS793" s="37">
        <f t="array" aca="1" ref="AS793" ca="1">IF(ISERROR(INDIRECT("SYSGROUP"&amp;MATCH(J793,TeamGroup,0))),0,COUNTA(INDIRECT("SYSGROUP"&amp;MATCH(J793,TeamGroup,0))))</f>
        <v>0</v>
      </c>
      <c r="AT793" s="37">
        <f t="shared" ca="1" si="65"/>
        <v>0</v>
      </c>
      <c r="AU793" s="37">
        <f t="shared" ca="1" si="63"/>
        <v>0</v>
      </c>
    </row>
    <row r="794" spans="1:47" ht="15.75" hidden="1" thickBot="1">
      <c r="A794" s="55">
        <f t="shared" si="61"/>
        <v>789</v>
      </c>
      <c r="B794" s="56" t="str">
        <f t="shared" ca="1" si="62"/>
        <v/>
      </c>
      <c r="C794" s="14"/>
      <c r="D794" s="14"/>
      <c r="E794" s="111"/>
      <c r="F794" s="19"/>
      <c r="G794" s="15"/>
      <c r="H794" s="14"/>
      <c r="I794" s="14"/>
      <c r="J794" s="14"/>
      <c r="K794" s="16"/>
      <c r="L794" s="17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43"/>
      <c r="AQ794" s="37"/>
      <c r="AR794" s="37">
        <f t="shared" si="64"/>
        <v>0</v>
      </c>
      <c r="AS794" s="37">
        <f t="array" aca="1" ref="AS794" ca="1">IF(ISERROR(INDIRECT("SYSGROUP"&amp;MATCH(J794,TeamGroup,0))),0,COUNTA(INDIRECT("SYSGROUP"&amp;MATCH(J794,TeamGroup,0))))</f>
        <v>0</v>
      </c>
      <c r="AT794" s="37">
        <f t="shared" ca="1" si="65"/>
        <v>0</v>
      </c>
      <c r="AU794" s="37">
        <f t="shared" ca="1" si="63"/>
        <v>0</v>
      </c>
    </row>
    <row r="795" spans="1:47" ht="15.75" hidden="1" thickBot="1">
      <c r="A795" s="55">
        <f t="shared" si="61"/>
        <v>790</v>
      </c>
      <c r="B795" s="56" t="str">
        <f t="shared" ca="1" si="62"/>
        <v/>
      </c>
      <c r="C795" s="14"/>
      <c r="D795" s="14"/>
      <c r="E795" s="111"/>
      <c r="F795" s="19"/>
      <c r="G795" s="15"/>
      <c r="H795" s="14"/>
      <c r="I795" s="14"/>
      <c r="J795" s="14"/>
      <c r="K795" s="16"/>
      <c r="L795" s="17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43"/>
      <c r="AQ795" s="37"/>
      <c r="AR795" s="37">
        <f t="shared" si="64"/>
        <v>0</v>
      </c>
      <c r="AS795" s="37">
        <f t="array" aca="1" ref="AS795" ca="1">IF(ISERROR(INDIRECT("SYSGROUP"&amp;MATCH(J795,TeamGroup,0))),0,COUNTA(INDIRECT("SYSGROUP"&amp;MATCH(J795,TeamGroup,0))))</f>
        <v>0</v>
      </c>
      <c r="AT795" s="37">
        <f t="shared" ca="1" si="65"/>
        <v>0</v>
      </c>
      <c r="AU795" s="37">
        <f t="shared" ca="1" si="63"/>
        <v>0</v>
      </c>
    </row>
    <row r="796" spans="1:47" ht="15.75" hidden="1" thickBot="1">
      <c r="A796" s="55">
        <f t="shared" si="61"/>
        <v>791</v>
      </c>
      <c r="B796" s="56" t="str">
        <f t="shared" ca="1" si="62"/>
        <v/>
      </c>
      <c r="C796" s="14"/>
      <c r="D796" s="14"/>
      <c r="E796" s="111"/>
      <c r="F796" s="19"/>
      <c r="G796" s="15"/>
      <c r="H796" s="14"/>
      <c r="I796" s="14"/>
      <c r="J796" s="14"/>
      <c r="K796" s="16"/>
      <c r="L796" s="17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43"/>
      <c r="AQ796" s="37"/>
      <c r="AR796" s="37">
        <f t="shared" si="64"/>
        <v>0</v>
      </c>
      <c r="AS796" s="37">
        <f t="array" aca="1" ref="AS796" ca="1">IF(ISERROR(INDIRECT("SYSGROUP"&amp;MATCH(J796,TeamGroup,0))),0,COUNTA(INDIRECT("SYSGROUP"&amp;MATCH(J796,TeamGroup,0))))</f>
        <v>0</v>
      </c>
      <c r="AT796" s="37">
        <f t="shared" ca="1" si="65"/>
        <v>0</v>
      </c>
      <c r="AU796" s="37">
        <f t="shared" ca="1" si="63"/>
        <v>0</v>
      </c>
    </row>
    <row r="797" spans="1:47" ht="15.75" hidden="1" thickBot="1">
      <c r="A797" s="55">
        <f t="shared" si="61"/>
        <v>792</v>
      </c>
      <c r="B797" s="56" t="str">
        <f t="shared" ca="1" si="62"/>
        <v/>
      </c>
      <c r="C797" s="14"/>
      <c r="D797" s="14"/>
      <c r="E797" s="111"/>
      <c r="F797" s="19"/>
      <c r="G797" s="15"/>
      <c r="H797" s="14"/>
      <c r="I797" s="14"/>
      <c r="J797" s="14"/>
      <c r="K797" s="16"/>
      <c r="L797" s="17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43"/>
      <c r="AQ797" s="37"/>
      <c r="AR797" s="37">
        <f t="shared" si="64"/>
        <v>0</v>
      </c>
      <c r="AS797" s="37">
        <f t="array" aca="1" ref="AS797" ca="1">IF(ISERROR(INDIRECT("SYSGROUP"&amp;MATCH(J797,TeamGroup,0))),0,COUNTA(INDIRECT("SYSGROUP"&amp;MATCH(J797,TeamGroup,0))))</f>
        <v>0</v>
      </c>
      <c r="AT797" s="37">
        <f t="shared" ca="1" si="65"/>
        <v>0</v>
      </c>
      <c r="AU797" s="37">
        <f t="shared" ca="1" si="63"/>
        <v>0</v>
      </c>
    </row>
    <row r="798" spans="1:47" ht="15.75" hidden="1" thickBot="1">
      <c r="A798" s="55">
        <f t="shared" si="61"/>
        <v>793</v>
      </c>
      <c r="B798" s="56" t="str">
        <f t="shared" ca="1" si="62"/>
        <v/>
      </c>
      <c r="C798" s="14"/>
      <c r="D798" s="14"/>
      <c r="E798" s="111"/>
      <c r="F798" s="19"/>
      <c r="G798" s="15"/>
      <c r="H798" s="14"/>
      <c r="I798" s="14"/>
      <c r="J798" s="14"/>
      <c r="K798" s="16"/>
      <c r="L798" s="17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43"/>
      <c r="AQ798" s="37"/>
      <c r="AR798" s="37">
        <f t="shared" si="64"/>
        <v>0</v>
      </c>
      <c r="AS798" s="37">
        <f t="array" aca="1" ref="AS798" ca="1">IF(ISERROR(INDIRECT("SYSGROUP"&amp;MATCH(J798,TeamGroup,0))),0,COUNTA(INDIRECT("SYSGROUP"&amp;MATCH(J798,TeamGroup,0))))</f>
        <v>0</v>
      </c>
      <c r="AT798" s="37">
        <f t="shared" ca="1" si="65"/>
        <v>0</v>
      </c>
      <c r="AU798" s="37">
        <f t="shared" ca="1" si="63"/>
        <v>0</v>
      </c>
    </row>
    <row r="799" spans="1:47" ht="15.75" hidden="1" thickBot="1">
      <c r="A799" s="55">
        <f t="shared" si="61"/>
        <v>794</v>
      </c>
      <c r="B799" s="56" t="str">
        <f t="shared" ca="1" si="62"/>
        <v/>
      </c>
      <c r="C799" s="14"/>
      <c r="D799" s="14"/>
      <c r="E799" s="111"/>
      <c r="F799" s="19"/>
      <c r="G799" s="15"/>
      <c r="H799" s="14"/>
      <c r="I799" s="14"/>
      <c r="J799" s="14"/>
      <c r="K799" s="16"/>
      <c r="L799" s="17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43"/>
      <c r="AQ799" s="37"/>
      <c r="AR799" s="37">
        <f t="shared" si="64"/>
        <v>0</v>
      </c>
      <c r="AS799" s="37">
        <f t="array" aca="1" ref="AS799" ca="1">IF(ISERROR(INDIRECT("SYSGROUP"&amp;MATCH(J799,TeamGroup,0))),0,COUNTA(INDIRECT("SYSGROUP"&amp;MATCH(J799,TeamGroup,0))))</f>
        <v>0</v>
      </c>
      <c r="AT799" s="37">
        <f t="shared" ca="1" si="65"/>
        <v>0</v>
      </c>
      <c r="AU799" s="37">
        <f t="shared" ca="1" si="63"/>
        <v>0</v>
      </c>
    </row>
    <row r="800" spans="1:47" ht="15.75" hidden="1" thickBot="1">
      <c r="A800" s="55">
        <f t="shared" si="61"/>
        <v>795</v>
      </c>
      <c r="B800" s="56" t="str">
        <f t="shared" ca="1" si="62"/>
        <v/>
      </c>
      <c r="C800" s="14"/>
      <c r="D800" s="14"/>
      <c r="E800" s="111"/>
      <c r="F800" s="19"/>
      <c r="G800" s="15"/>
      <c r="H800" s="14"/>
      <c r="I800" s="14"/>
      <c r="J800" s="14"/>
      <c r="K800" s="16"/>
      <c r="L800" s="17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43"/>
      <c r="AQ800" s="37"/>
      <c r="AR800" s="37">
        <f t="shared" si="64"/>
        <v>0</v>
      </c>
      <c r="AS800" s="37">
        <f t="array" aca="1" ref="AS800" ca="1">IF(ISERROR(INDIRECT("SYSGROUP"&amp;MATCH(J800,TeamGroup,0))),0,COUNTA(INDIRECT("SYSGROUP"&amp;MATCH(J800,TeamGroup,0))))</f>
        <v>0</v>
      </c>
      <c r="AT800" s="37">
        <f t="shared" ca="1" si="65"/>
        <v>0</v>
      </c>
      <c r="AU800" s="37">
        <f t="shared" ca="1" si="63"/>
        <v>0</v>
      </c>
    </row>
    <row r="801" spans="1:47" ht="15.75" hidden="1" thickBot="1">
      <c r="A801" s="55">
        <f t="shared" si="61"/>
        <v>796</v>
      </c>
      <c r="B801" s="56" t="str">
        <f t="shared" ca="1" si="62"/>
        <v/>
      </c>
      <c r="C801" s="14"/>
      <c r="D801" s="14"/>
      <c r="E801" s="111"/>
      <c r="F801" s="19"/>
      <c r="G801" s="15"/>
      <c r="H801" s="14"/>
      <c r="I801" s="14"/>
      <c r="J801" s="14"/>
      <c r="K801" s="16"/>
      <c r="L801" s="17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43"/>
      <c r="AQ801" s="37"/>
      <c r="AR801" s="37">
        <f t="shared" si="64"/>
        <v>0</v>
      </c>
      <c r="AS801" s="37">
        <f t="array" aca="1" ref="AS801" ca="1">IF(ISERROR(INDIRECT("SYSGROUP"&amp;MATCH(J801,TeamGroup,0))),0,COUNTA(INDIRECT("SYSGROUP"&amp;MATCH(J801,TeamGroup,0))))</f>
        <v>0</v>
      </c>
      <c r="AT801" s="37">
        <f t="shared" ca="1" si="65"/>
        <v>0</v>
      </c>
      <c r="AU801" s="37">
        <f t="shared" ca="1" si="63"/>
        <v>0</v>
      </c>
    </row>
    <row r="802" spans="1:47" ht="15.75" hidden="1" thickBot="1">
      <c r="A802" s="55">
        <f t="shared" si="61"/>
        <v>797</v>
      </c>
      <c r="B802" s="56" t="str">
        <f t="shared" ca="1" si="62"/>
        <v/>
      </c>
      <c r="C802" s="14"/>
      <c r="D802" s="14"/>
      <c r="E802" s="111"/>
      <c r="F802" s="19"/>
      <c r="G802" s="15"/>
      <c r="H802" s="14"/>
      <c r="I802" s="14"/>
      <c r="J802" s="14"/>
      <c r="K802" s="16"/>
      <c r="L802" s="17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43"/>
      <c r="AQ802" s="37"/>
      <c r="AR802" s="37">
        <f t="shared" si="64"/>
        <v>0</v>
      </c>
      <c r="AS802" s="37">
        <f t="array" aca="1" ref="AS802" ca="1">IF(ISERROR(INDIRECT("SYSGROUP"&amp;MATCH(J802,TeamGroup,0))),0,COUNTA(INDIRECT("SYSGROUP"&amp;MATCH(J802,TeamGroup,0))))</f>
        <v>0</v>
      </c>
      <c r="AT802" s="37">
        <f t="shared" ca="1" si="65"/>
        <v>0</v>
      </c>
      <c r="AU802" s="37">
        <f t="shared" ca="1" si="63"/>
        <v>0</v>
      </c>
    </row>
    <row r="803" spans="1:47" ht="15.75" hidden="1" thickBot="1">
      <c r="A803" s="55">
        <f t="shared" si="61"/>
        <v>798</v>
      </c>
      <c r="B803" s="56" t="str">
        <f t="shared" ca="1" si="62"/>
        <v/>
      </c>
      <c r="C803" s="14"/>
      <c r="D803" s="14"/>
      <c r="E803" s="111"/>
      <c r="F803" s="19"/>
      <c r="G803" s="15"/>
      <c r="H803" s="14"/>
      <c r="I803" s="14"/>
      <c r="J803" s="14"/>
      <c r="K803" s="16"/>
      <c r="L803" s="17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43"/>
      <c r="AQ803" s="37"/>
      <c r="AR803" s="37">
        <f t="shared" si="64"/>
        <v>0</v>
      </c>
      <c r="AS803" s="37">
        <f t="array" aca="1" ref="AS803" ca="1">IF(ISERROR(INDIRECT("SYSGROUP"&amp;MATCH(J803,TeamGroup,0))),0,COUNTA(INDIRECT("SYSGROUP"&amp;MATCH(J803,TeamGroup,0))))</f>
        <v>0</v>
      </c>
      <c r="AT803" s="37">
        <f t="shared" ca="1" si="65"/>
        <v>0</v>
      </c>
      <c r="AU803" s="37">
        <f t="shared" ca="1" si="63"/>
        <v>0</v>
      </c>
    </row>
    <row r="804" spans="1:47" ht="15.75" hidden="1" thickBot="1">
      <c r="A804" s="55">
        <f t="shared" si="61"/>
        <v>799</v>
      </c>
      <c r="B804" s="56" t="str">
        <f t="shared" ca="1" si="62"/>
        <v/>
      </c>
      <c r="C804" s="14"/>
      <c r="D804" s="14"/>
      <c r="E804" s="111"/>
      <c r="F804" s="19"/>
      <c r="G804" s="15"/>
      <c r="H804" s="14"/>
      <c r="I804" s="14"/>
      <c r="J804" s="14"/>
      <c r="K804" s="16"/>
      <c r="L804" s="17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43"/>
      <c r="AQ804" s="37"/>
      <c r="AR804" s="37">
        <f t="shared" si="64"/>
        <v>0</v>
      </c>
      <c r="AS804" s="37">
        <f t="array" aca="1" ref="AS804" ca="1">IF(ISERROR(INDIRECT("SYSGROUP"&amp;MATCH(J804,TeamGroup,0))),0,COUNTA(INDIRECT("SYSGROUP"&amp;MATCH(J804,TeamGroup,0))))</f>
        <v>0</v>
      </c>
      <c r="AT804" s="37">
        <f t="shared" ca="1" si="65"/>
        <v>0</v>
      </c>
      <c r="AU804" s="37">
        <f t="shared" ca="1" si="63"/>
        <v>0</v>
      </c>
    </row>
    <row r="805" spans="1:47" ht="15.75" hidden="1" thickBot="1">
      <c r="A805" s="55">
        <f t="shared" si="61"/>
        <v>800</v>
      </c>
      <c r="B805" s="56" t="str">
        <f t="shared" ca="1" si="62"/>
        <v/>
      </c>
      <c r="C805" s="14"/>
      <c r="D805" s="14"/>
      <c r="E805" s="111"/>
      <c r="F805" s="19"/>
      <c r="G805" s="15"/>
      <c r="H805" s="14"/>
      <c r="I805" s="14"/>
      <c r="J805" s="14"/>
      <c r="K805" s="16"/>
      <c r="L805" s="17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43"/>
      <c r="AQ805" s="37"/>
      <c r="AR805" s="37">
        <f t="shared" si="64"/>
        <v>0</v>
      </c>
      <c r="AS805" s="37">
        <f t="array" aca="1" ref="AS805" ca="1">IF(ISERROR(INDIRECT("SYSGROUP"&amp;MATCH(J805,TeamGroup,0))),0,COUNTA(INDIRECT("SYSGROUP"&amp;MATCH(J805,TeamGroup,0))))</f>
        <v>0</v>
      </c>
      <c r="AT805" s="37">
        <f t="shared" ca="1" si="65"/>
        <v>0</v>
      </c>
      <c r="AU805" s="37">
        <f t="shared" ca="1" si="63"/>
        <v>0</v>
      </c>
    </row>
    <row r="806" spans="1:47" ht="15.75" hidden="1" thickBot="1">
      <c r="A806" s="55">
        <f t="shared" si="61"/>
        <v>801</v>
      </c>
      <c r="B806" s="56" t="str">
        <f t="shared" ca="1" si="62"/>
        <v/>
      </c>
      <c r="C806" s="14"/>
      <c r="D806" s="14"/>
      <c r="E806" s="111"/>
      <c r="F806" s="19"/>
      <c r="G806" s="15"/>
      <c r="H806" s="14"/>
      <c r="I806" s="14"/>
      <c r="J806" s="14"/>
      <c r="K806" s="16"/>
      <c r="L806" s="17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43"/>
      <c r="AQ806" s="37"/>
      <c r="AR806" s="37">
        <f t="shared" si="64"/>
        <v>0</v>
      </c>
      <c r="AS806" s="37">
        <f t="array" aca="1" ref="AS806" ca="1">IF(ISERROR(INDIRECT("SYSGROUP"&amp;MATCH(J806,TeamGroup,0))),0,COUNTA(INDIRECT("SYSGROUP"&amp;MATCH(J806,TeamGroup,0))))</f>
        <v>0</v>
      </c>
      <c r="AT806" s="37">
        <f t="shared" ca="1" si="65"/>
        <v>0</v>
      </c>
      <c r="AU806" s="37">
        <f t="shared" ca="1" si="63"/>
        <v>0</v>
      </c>
    </row>
    <row r="807" spans="1:47" ht="15.75" hidden="1" thickBot="1">
      <c r="A807" s="55">
        <f t="shared" si="61"/>
        <v>802</v>
      </c>
      <c r="B807" s="56" t="str">
        <f t="shared" ca="1" si="62"/>
        <v/>
      </c>
      <c r="C807" s="14"/>
      <c r="D807" s="14"/>
      <c r="E807" s="111"/>
      <c r="F807" s="19"/>
      <c r="G807" s="15"/>
      <c r="H807" s="14"/>
      <c r="I807" s="14"/>
      <c r="J807" s="14"/>
      <c r="K807" s="16"/>
      <c r="L807" s="17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43"/>
      <c r="AQ807" s="37"/>
      <c r="AR807" s="37">
        <f t="shared" si="64"/>
        <v>0</v>
      </c>
      <c r="AS807" s="37">
        <f t="array" aca="1" ref="AS807" ca="1">IF(ISERROR(INDIRECT("SYSGROUP"&amp;MATCH(J807,TeamGroup,0))),0,COUNTA(INDIRECT("SYSGROUP"&amp;MATCH(J807,TeamGroup,0))))</f>
        <v>0</v>
      </c>
      <c r="AT807" s="37">
        <f t="shared" ca="1" si="65"/>
        <v>0</v>
      </c>
      <c r="AU807" s="37">
        <f t="shared" ca="1" si="63"/>
        <v>0</v>
      </c>
    </row>
    <row r="808" spans="1:47" ht="15.75" hidden="1" thickBot="1">
      <c r="A808" s="55">
        <f t="shared" si="61"/>
        <v>803</v>
      </c>
      <c r="B808" s="56" t="str">
        <f t="shared" ca="1" si="62"/>
        <v/>
      </c>
      <c r="C808" s="14"/>
      <c r="D808" s="14"/>
      <c r="E808" s="111"/>
      <c r="F808" s="19"/>
      <c r="G808" s="15"/>
      <c r="H808" s="14"/>
      <c r="I808" s="14"/>
      <c r="J808" s="14"/>
      <c r="K808" s="16"/>
      <c r="L808" s="17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43"/>
      <c r="AQ808" s="37"/>
      <c r="AR808" s="37">
        <f t="shared" si="64"/>
        <v>0</v>
      </c>
      <c r="AS808" s="37">
        <f t="array" aca="1" ref="AS808" ca="1">IF(ISERROR(INDIRECT("SYSGROUP"&amp;MATCH(J808,TeamGroup,0))),0,COUNTA(INDIRECT("SYSGROUP"&amp;MATCH(J808,TeamGroup,0))))</f>
        <v>0</v>
      </c>
      <c r="AT808" s="37">
        <f t="shared" ca="1" si="65"/>
        <v>0</v>
      </c>
      <c r="AU808" s="37">
        <f t="shared" ca="1" si="63"/>
        <v>0</v>
      </c>
    </row>
    <row r="809" spans="1:47" ht="15.75" hidden="1" thickBot="1">
      <c r="A809" s="55">
        <f t="shared" si="61"/>
        <v>804</v>
      </c>
      <c r="B809" s="56" t="str">
        <f t="shared" ca="1" si="62"/>
        <v/>
      </c>
      <c r="C809" s="14"/>
      <c r="D809" s="14"/>
      <c r="E809" s="111"/>
      <c r="F809" s="19"/>
      <c r="G809" s="15"/>
      <c r="H809" s="14"/>
      <c r="I809" s="14"/>
      <c r="J809" s="14"/>
      <c r="K809" s="16"/>
      <c r="L809" s="17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43"/>
      <c r="AQ809" s="37"/>
      <c r="AR809" s="37">
        <f t="shared" si="64"/>
        <v>0</v>
      </c>
      <c r="AS809" s="37">
        <f t="array" aca="1" ref="AS809" ca="1">IF(ISERROR(INDIRECT("SYSGROUP"&amp;MATCH(J809,TeamGroup,0))),0,COUNTA(INDIRECT("SYSGROUP"&amp;MATCH(J809,TeamGroup,0))))</f>
        <v>0</v>
      </c>
      <c r="AT809" s="37">
        <f t="shared" ca="1" si="65"/>
        <v>0</v>
      </c>
      <c r="AU809" s="37">
        <f t="shared" ca="1" si="63"/>
        <v>0</v>
      </c>
    </row>
    <row r="810" spans="1:47" ht="15.75" hidden="1" thickBot="1">
      <c r="A810" s="55">
        <f t="shared" si="61"/>
        <v>805</v>
      </c>
      <c r="B810" s="56" t="str">
        <f t="shared" ca="1" si="62"/>
        <v/>
      </c>
      <c r="C810" s="14"/>
      <c r="D810" s="14"/>
      <c r="E810" s="111"/>
      <c r="F810" s="19"/>
      <c r="G810" s="15"/>
      <c r="H810" s="14"/>
      <c r="I810" s="14"/>
      <c r="J810" s="14"/>
      <c r="K810" s="16"/>
      <c r="L810" s="17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43"/>
      <c r="AQ810" s="37"/>
      <c r="AR810" s="37">
        <f t="shared" si="64"/>
        <v>0</v>
      </c>
      <c r="AS810" s="37">
        <f t="array" aca="1" ref="AS810" ca="1">IF(ISERROR(INDIRECT("SYSGROUP"&amp;MATCH(J810,TeamGroup,0))),0,COUNTA(INDIRECT("SYSGROUP"&amp;MATCH(J810,TeamGroup,0))))</f>
        <v>0</v>
      </c>
      <c r="AT810" s="37">
        <f t="shared" ca="1" si="65"/>
        <v>0</v>
      </c>
      <c r="AU810" s="37">
        <f t="shared" ca="1" si="63"/>
        <v>0</v>
      </c>
    </row>
    <row r="811" spans="1:47" ht="15.75" hidden="1" thickBot="1">
      <c r="A811" s="55">
        <f t="shared" si="61"/>
        <v>806</v>
      </c>
      <c r="B811" s="56" t="str">
        <f t="shared" ca="1" si="62"/>
        <v/>
      </c>
      <c r="C811" s="14"/>
      <c r="D811" s="14"/>
      <c r="E811" s="111"/>
      <c r="F811" s="19"/>
      <c r="G811" s="15"/>
      <c r="H811" s="14"/>
      <c r="I811" s="14"/>
      <c r="J811" s="14"/>
      <c r="K811" s="16"/>
      <c r="L811" s="17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43"/>
      <c r="AQ811" s="37"/>
      <c r="AR811" s="37">
        <f t="shared" si="64"/>
        <v>0</v>
      </c>
      <c r="AS811" s="37">
        <f t="array" aca="1" ref="AS811" ca="1">IF(ISERROR(INDIRECT("SYSGROUP"&amp;MATCH(J811,TeamGroup,0))),0,COUNTA(INDIRECT("SYSGROUP"&amp;MATCH(J811,TeamGroup,0))))</f>
        <v>0</v>
      </c>
      <c r="AT811" s="37">
        <f t="shared" ca="1" si="65"/>
        <v>0</v>
      </c>
      <c r="AU811" s="37">
        <f t="shared" ca="1" si="63"/>
        <v>0</v>
      </c>
    </row>
    <row r="812" spans="1:47" ht="15.75" hidden="1" thickBot="1">
      <c r="A812" s="55">
        <f t="shared" si="61"/>
        <v>807</v>
      </c>
      <c r="B812" s="56" t="str">
        <f t="shared" ca="1" si="62"/>
        <v/>
      </c>
      <c r="C812" s="14"/>
      <c r="D812" s="14"/>
      <c r="E812" s="111"/>
      <c r="F812" s="19"/>
      <c r="G812" s="15"/>
      <c r="H812" s="14"/>
      <c r="I812" s="14"/>
      <c r="J812" s="14"/>
      <c r="K812" s="16"/>
      <c r="L812" s="17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43"/>
      <c r="AQ812" s="37"/>
      <c r="AR812" s="37">
        <f t="shared" si="64"/>
        <v>0</v>
      </c>
      <c r="AS812" s="37">
        <f t="array" aca="1" ref="AS812" ca="1">IF(ISERROR(INDIRECT("SYSGROUP"&amp;MATCH(J812,TeamGroup,0))),0,COUNTA(INDIRECT("SYSGROUP"&amp;MATCH(J812,TeamGroup,0))))</f>
        <v>0</v>
      </c>
      <c r="AT812" s="37">
        <f t="shared" ca="1" si="65"/>
        <v>0</v>
      </c>
      <c r="AU812" s="37">
        <f t="shared" ca="1" si="63"/>
        <v>0</v>
      </c>
    </row>
    <row r="813" spans="1:47" ht="15.75" hidden="1" thickBot="1">
      <c r="A813" s="55">
        <f t="shared" si="61"/>
        <v>808</v>
      </c>
      <c r="B813" s="56" t="str">
        <f t="shared" ca="1" si="62"/>
        <v/>
      </c>
      <c r="C813" s="14"/>
      <c r="D813" s="14"/>
      <c r="E813" s="111"/>
      <c r="F813" s="19"/>
      <c r="G813" s="15"/>
      <c r="H813" s="14"/>
      <c r="I813" s="14"/>
      <c r="J813" s="14"/>
      <c r="K813" s="16"/>
      <c r="L813" s="17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43"/>
      <c r="AQ813" s="37"/>
      <c r="AR813" s="37">
        <f t="shared" si="64"/>
        <v>0</v>
      </c>
      <c r="AS813" s="37">
        <f t="array" aca="1" ref="AS813" ca="1">IF(ISERROR(INDIRECT("SYSGROUP"&amp;MATCH(J813,TeamGroup,0))),0,COUNTA(INDIRECT("SYSGROUP"&amp;MATCH(J813,TeamGroup,0))))</f>
        <v>0</v>
      </c>
      <c r="AT813" s="37">
        <f t="shared" ca="1" si="65"/>
        <v>0</v>
      </c>
      <c r="AU813" s="37">
        <f t="shared" ca="1" si="63"/>
        <v>0</v>
      </c>
    </row>
    <row r="814" spans="1:47" ht="15.75" hidden="1" thickBot="1">
      <c r="A814" s="55">
        <f t="shared" si="61"/>
        <v>809</v>
      </c>
      <c r="B814" s="56" t="str">
        <f t="shared" ca="1" si="62"/>
        <v/>
      </c>
      <c r="C814" s="14"/>
      <c r="D814" s="14"/>
      <c r="E814" s="111"/>
      <c r="F814" s="19"/>
      <c r="G814" s="15"/>
      <c r="H814" s="14"/>
      <c r="I814" s="14"/>
      <c r="J814" s="14"/>
      <c r="K814" s="16"/>
      <c r="L814" s="17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43"/>
      <c r="AQ814" s="37"/>
      <c r="AR814" s="37">
        <f t="shared" si="64"/>
        <v>0</v>
      </c>
      <c r="AS814" s="37">
        <f t="array" aca="1" ref="AS814" ca="1">IF(ISERROR(INDIRECT("SYSGROUP"&amp;MATCH(J814,TeamGroup,0))),0,COUNTA(INDIRECT("SYSGROUP"&amp;MATCH(J814,TeamGroup,0))))</f>
        <v>0</v>
      </c>
      <c r="AT814" s="37">
        <f t="shared" ca="1" si="65"/>
        <v>0</v>
      </c>
      <c r="AU814" s="37">
        <f t="shared" ca="1" si="63"/>
        <v>0</v>
      </c>
    </row>
    <row r="815" spans="1:47" ht="15.75" hidden="1" thickBot="1">
      <c r="A815" s="55">
        <f t="shared" si="61"/>
        <v>810</v>
      </c>
      <c r="B815" s="56" t="str">
        <f t="shared" ca="1" si="62"/>
        <v/>
      </c>
      <c r="C815" s="14"/>
      <c r="D815" s="14"/>
      <c r="E815" s="111"/>
      <c r="F815" s="19"/>
      <c r="G815" s="15"/>
      <c r="H815" s="14"/>
      <c r="I815" s="14"/>
      <c r="J815" s="14"/>
      <c r="K815" s="16"/>
      <c r="L815" s="17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43"/>
      <c r="AQ815" s="37"/>
      <c r="AR815" s="37">
        <f t="shared" si="64"/>
        <v>0</v>
      </c>
      <c r="AS815" s="37">
        <f t="array" aca="1" ref="AS815" ca="1">IF(ISERROR(INDIRECT("SYSGROUP"&amp;MATCH(J815,TeamGroup,0))),0,COUNTA(INDIRECT("SYSGROUP"&amp;MATCH(J815,TeamGroup,0))))</f>
        <v>0</v>
      </c>
      <c r="AT815" s="37">
        <f t="shared" ca="1" si="65"/>
        <v>0</v>
      </c>
      <c r="AU815" s="37">
        <f t="shared" ca="1" si="63"/>
        <v>0</v>
      </c>
    </row>
    <row r="816" spans="1:47" ht="15.75" hidden="1" thickBot="1">
      <c r="A816" s="55">
        <f t="shared" si="61"/>
        <v>811</v>
      </c>
      <c r="B816" s="56" t="str">
        <f t="shared" ca="1" si="62"/>
        <v/>
      </c>
      <c r="C816" s="14"/>
      <c r="D816" s="14"/>
      <c r="E816" s="111"/>
      <c r="F816" s="19"/>
      <c r="G816" s="15"/>
      <c r="H816" s="14"/>
      <c r="I816" s="14"/>
      <c r="J816" s="14"/>
      <c r="K816" s="16"/>
      <c r="L816" s="17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43"/>
      <c r="AQ816" s="37"/>
      <c r="AR816" s="37">
        <f t="shared" si="64"/>
        <v>0</v>
      </c>
      <c r="AS816" s="37">
        <f t="array" aca="1" ref="AS816" ca="1">IF(ISERROR(INDIRECT("SYSGROUP"&amp;MATCH(J816,TeamGroup,0))),0,COUNTA(INDIRECT("SYSGROUP"&amp;MATCH(J816,TeamGroup,0))))</f>
        <v>0</v>
      </c>
      <c r="AT816" s="37">
        <f t="shared" ca="1" si="65"/>
        <v>0</v>
      </c>
      <c r="AU816" s="37">
        <f t="shared" ca="1" si="63"/>
        <v>0</v>
      </c>
    </row>
    <row r="817" spans="1:47" ht="15.75" hidden="1" thickBot="1">
      <c r="A817" s="55">
        <f t="shared" si="61"/>
        <v>812</v>
      </c>
      <c r="B817" s="56" t="str">
        <f t="shared" ca="1" si="62"/>
        <v/>
      </c>
      <c r="C817" s="14"/>
      <c r="D817" s="14"/>
      <c r="E817" s="111"/>
      <c r="F817" s="19"/>
      <c r="G817" s="15"/>
      <c r="H817" s="14"/>
      <c r="I817" s="14"/>
      <c r="J817" s="14"/>
      <c r="K817" s="16"/>
      <c r="L817" s="17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43"/>
      <c r="AQ817" s="37"/>
      <c r="AR817" s="37">
        <f t="shared" si="64"/>
        <v>0</v>
      </c>
      <c r="AS817" s="37">
        <f t="array" aca="1" ref="AS817" ca="1">IF(ISERROR(INDIRECT("SYSGROUP"&amp;MATCH(J817,TeamGroup,0))),0,COUNTA(INDIRECT("SYSGROUP"&amp;MATCH(J817,TeamGroup,0))))</f>
        <v>0</v>
      </c>
      <c r="AT817" s="37">
        <f t="shared" ca="1" si="65"/>
        <v>0</v>
      </c>
      <c r="AU817" s="37">
        <f t="shared" ca="1" si="63"/>
        <v>0</v>
      </c>
    </row>
    <row r="818" spans="1:47" ht="15.75" hidden="1" thickBot="1">
      <c r="A818" s="55">
        <f t="shared" si="61"/>
        <v>813</v>
      </c>
      <c r="B818" s="56" t="str">
        <f t="shared" ca="1" si="62"/>
        <v/>
      </c>
      <c r="C818" s="14"/>
      <c r="D818" s="14"/>
      <c r="E818" s="111"/>
      <c r="F818" s="19"/>
      <c r="G818" s="15"/>
      <c r="H818" s="14"/>
      <c r="I818" s="14"/>
      <c r="J818" s="14"/>
      <c r="K818" s="16"/>
      <c r="L818" s="17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43"/>
      <c r="AQ818" s="37"/>
      <c r="AR818" s="37">
        <f t="shared" si="64"/>
        <v>0</v>
      </c>
      <c r="AS818" s="37">
        <f t="array" aca="1" ref="AS818" ca="1">IF(ISERROR(INDIRECT("SYSGROUP"&amp;MATCH(J818,TeamGroup,0))),0,COUNTA(INDIRECT("SYSGROUP"&amp;MATCH(J818,TeamGroup,0))))</f>
        <v>0</v>
      </c>
      <c r="AT818" s="37">
        <f t="shared" ca="1" si="65"/>
        <v>0</v>
      </c>
      <c r="AU818" s="37">
        <f t="shared" ca="1" si="63"/>
        <v>0</v>
      </c>
    </row>
    <row r="819" spans="1:47" ht="15.75" hidden="1" thickBot="1">
      <c r="A819" s="55">
        <f t="shared" si="61"/>
        <v>814</v>
      </c>
      <c r="B819" s="56" t="str">
        <f t="shared" ca="1" si="62"/>
        <v/>
      </c>
      <c r="C819" s="14"/>
      <c r="D819" s="14"/>
      <c r="E819" s="111"/>
      <c r="F819" s="19"/>
      <c r="G819" s="15"/>
      <c r="H819" s="14"/>
      <c r="I819" s="14"/>
      <c r="J819" s="14"/>
      <c r="K819" s="16"/>
      <c r="L819" s="17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43"/>
      <c r="AQ819" s="37"/>
      <c r="AR819" s="37">
        <f t="shared" si="64"/>
        <v>0</v>
      </c>
      <c r="AS819" s="37">
        <f t="array" aca="1" ref="AS819" ca="1">IF(ISERROR(INDIRECT("SYSGROUP"&amp;MATCH(J819,TeamGroup,0))),0,COUNTA(INDIRECT("SYSGROUP"&amp;MATCH(J819,TeamGroup,0))))</f>
        <v>0</v>
      </c>
      <c r="AT819" s="37">
        <f t="shared" ca="1" si="65"/>
        <v>0</v>
      </c>
      <c r="AU819" s="37">
        <f t="shared" ca="1" si="63"/>
        <v>0</v>
      </c>
    </row>
    <row r="820" spans="1:47" ht="15.75" hidden="1" thickBot="1">
      <c r="A820" s="55">
        <f t="shared" si="61"/>
        <v>815</v>
      </c>
      <c r="B820" s="56" t="str">
        <f t="shared" ca="1" si="62"/>
        <v/>
      </c>
      <c r="C820" s="14"/>
      <c r="D820" s="14"/>
      <c r="E820" s="111"/>
      <c r="F820" s="19"/>
      <c r="G820" s="15"/>
      <c r="H820" s="14"/>
      <c r="I820" s="14"/>
      <c r="J820" s="14"/>
      <c r="K820" s="16"/>
      <c r="L820" s="17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43"/>
      <c r="AQ820" s="37"/>
      <c r="AR820" s="37">
        <f t="shared" si="64"/>
        <v>0</v>
      </c>
      <c r="AS820" s="37">
        <f t="array" aca="1" ref="AS820" ca="1">IF(ISERROR(INDIRECT("SYSGROUP"&amp;MATCH(J820,TeamGroup,0))),0,COUNTA(INDIRECT("SYSGROUP"&amp;MATCH(J820,TeamGroup,0))))</f>
        <v>0</v>
      </c>
      <c r="AT820" s="37">
        <f t="shared" ca="1" si="65"/>
        <v>0</v>
      </c>
      <c r="AU820" s="37">
        <f t="shared" ca="1" si="63"/>
        <v>0</v>
      </c>
    </row>
    <row r="821" spans="1:47" ht="15.75" hidden="1" thickBot="1">
      <c r="A821" s="55">
        <f t="shared" si="61"/>
        <v>816</v>
      </c>
      <c r="B821" s="56" t="str">
        <f t="shared" ca="1" si="62"/>
        <v/>
      </c>
      <c r="C821" s="14"/>
      <c r="D821" s="14"/>
      <c r="E821" s="111"/>
      <c r="F821" s="19"/>
      <c r="G821" s="15"/>
      <c r="H821" s="14"/>
      <c r="I821" s="14"/>
      <c r="J821" s="14"/>
      <c r="K821" s="16"/>
      <c r="L821" s="17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43"/>
      <c r="AQ821" s="37"/>
      <c r="AR821" s="37">
        <f t="shared" si="64"/>
        <v>0</v>
      </c>
      <c r="AS821" s="37">
        <f t="array" aca="1" ref="AS821" ca="1">IF(ISERROR(INDIRECT("SYSGROUP"&amp;MATCH(J821,TeamGroup,0))),0,COUNTA(INDIRECT("SYSGROUP"&amp;MATCH(J821,TeamGroup,0))))</f>
        <v>0</v>
      </c>
      <c r="AT821" s="37">
        <f t="shared" ca="1" si="65"/>
        <v>0</v>
      </c>
      <c r="AU821" s="37">
        <f t="shared" ca="1" si="63"/>
        <v>0</v>
      </c>
    </row>
    <row r="822" spans="1:47" ht="15.75" hidden="1" thickBot="1">
      <c r="A822" s="55">
        <f t="shared" si="61"/>
        <v>817</v>
      </c>
      <c r="B822" s="56" t="str">
        <f t="shared" ca="1" si="62"/>
        <v/>
      </c>
      <c r="C822" s="14"/>
      <c r="D822" s="14"/>
      <c r="E822" s="111"/>
      <c r="F822" s="19"/>
      <c r="G822" s="15"/>
      <c r="H822" s="14"/>
      <c r="I822" s="14"/>
      <c r="J822" s="14"/>
      <c r="K822" s="16"/>
      <c r="L822" s="17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43"/>
      <c r="AQ822" s="37"/>
      <c r="AR822" s="37">
        <f t="shared" si="64"/>
        <v>0</v>
      </c>
      <c r="AS822" s="37">
        <f t="array" aca="1" ref="AS822" ca="1">IF(ISERROR(INDIRECT("SYSGROUP"&amp;MATCH(J822,TeamGroup,0))),0,COUNTA(INDIRECT("SYSGROUP"&amp;MATCH(J822,TeamGroup,0))))</f>
        <v>0</v>
      </c>
      <c r="AT822" s="37">
        <f t="shared" ca="1" si="65"/>
        <v>0</v>
      </c>
      <c r="AU822" s="37">
        <f t="shared" ca="1" si="63"/>
        <v>0</v>
      </c>
    </row>
    <row r="823" spans="1:47" ht="15.75" hidden="1" thickBot="1">
      <c r="A823" s="55">
        <f t="shared" si="61"/>
        <v>818</v>
      </c>
      <c r="B823" s="56" t="str">
        <f t="shared" ca="1" si="62"/>
        <v/>
      </c>
      <c r="C823" s="14"/>
      <c r="D823" s="14"/>
      <c r="E823" s="111"/>
      <c r="F823" s="19"/>
      <c r="G823" s="15"/>
      <c r="H823" s="14"/>
      <c r="I823" s="14"/>
      <c r="J823" s="14"/>
      <c r="K823" s="16"/>
      <c r="L823" s="17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43"/>
      <c r="AQ823" s="37"/>
      <c r="AR823" s="37">
        <f t="shared" si="64"/>
        <v>0</v>
      </c>
      <c r="AS823" s="37">
        <f t="array" aca="1" ref="AS823" ca="1">IF(ISERROR(INDIRECT("SYSGROUP"&amp;MATCH(J823,TeamGroup,0))),0,COUNTA(INDIRECT("SYSGROUP"&amp;MATCH(J823,TeamGroup,0))))</f>
        <v>0</v>
      </c>
      <c r="AT823" s="37">
        <f t="shared" ca="1" si="65"/>
        <v>0</v>
      </c>
      <c r="AU823" s="37">
        <f t="shared" ca="1" si="63"/>
        <v>0</v>
      </c>
    </row>
    <row r="824" spans="1:47" ht="15.75" hidden="1" thickBot="1">
      <c r="A824" s="55">
        <f t="shared" si="61"/>
        <v>819</v>
      </c>
      <c r="B824" s="56" t="str">
        <f t="shared" ca="1" si="62"/>
        <v/>
      </c>
      <c r="C824" s="14"/>
      <c r="D824" s="14"/>
      <c r="E824" s="111"/>
      <c r="F824" s="19"/>
      <c r="G824" s="15"/>
      <c r="H824" s="14"/>
      <c r="I824" s="14"/>
      <c r="J824" s="14"/>
      <c r="K824" s="16"/>
      <c r="L824" s="17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43"/>
      <c r="AQ824" s="37"/>
      <c r="AR824" s="37">
        <f t="shared" si="64"/>
        <v>0</v>
      </c>
      <c r="AS824" s="37">
        <f t="array" aca="1" ref="AS824" ca="1">IF(ISERROR(INDIRECT("SYSGROUP"&amp;MATCH(J824,TeamGroup,0))),0,COUNTA(INDIRECT("SYSGROUP"&amp;MATCH(J824,TeamGroup,0))))</f>
        <v>0</v>
      </c>
      <c r="AT824" s="37">
        <f t="shared" ca="1" si="65"/>
        <v>0</v>
      </c>
      <c r="AU824" s="37">
        <f t="shared" ca="1" si="63"/>
        <v>0</v>
      </c>
    </row>
    <row r="825" spans="1:47" ht="15.75" hidden="1" thickBot="1">
      <c r="A825" s="55">
        <f t="shared" si="61"/>
        <v>820</v>
      </c>
      <c r="B825" s="56" t="str">
        <f t="shared" ca="1" si="62"/>
        <v/>
      </c>
      <c r="C825" s="14"/>
      <c r="D825" s="14"/>
      <c r="E825" s="111"/>
      <c r="F825" s="19"/>
      <c r="G825" s="15"/>
      <c r="H825" s="14"/>
      <c r="I825" s="14"/>
      <c r="J825" s="14"/>
      <c r="K825" s="16"/>
      <c r="L825" s="17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43"/>
      <c r="AQ825" s="37"/>
      <c r="AR825" s="37">
        <f t="shared" si="64"/>
        <v>0</v>
      </c>
      <c r="AS825" s="37">
        <f t="array" aca="1" ref="AS825" ca="1">IF(ISERROR(INDIRECT("SYSGROUP"&amp;MATCH(J825,TeamGroup,0))),0,COUNTA(INDIRECT("SYSGROUP"&amp;MATCH(J825,TeamGroup,0))))</f>
        <v>0</v>
      </c>
      <c r="AT825" s="37">
        <f t="shared" ca="1" si="65"/>
        <v>0</v>
      </c>
      <c r="AU825" s="37">
        <f t="shared" ca="1" si="63"/>
        <v>0</v>
      </c>
    </row>
    <row r="826" spans="1:47" ht="15.75" hidden="1" thickBot="1">
      <c r="A826" s="55">
        <f t="shared" si="61"/>
        <v>821</v>
      </c>
      <c r="B826" s="56" t="str">
        <f t="shared" ca="1" si="62"/>
        <v/>
      </c>
      <c r="C826" s="14"/>
      <c r="D826" s="14"/>
      <c r="E826" s="111"/>
      <c r="F826" s="19"/>
      <c r="G826" s="15"/>
      <c r="H826" s="14"/>
      <c r="I826" s="14"/>
      <c r="J826" s="14"/>
      <c r="K826" s="16"/>
      <c r="L826" s="17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43"/>
      <c r="AQ826" s="37"/>
      <c r="AR826" s="37">
        <f t="shared" si="64"/>
        <v>0</v>
      </c>
      <c r="AS826" s="37">
        <f t="array" aca="1" ref="AS826" ca="1">IF(ISERROR(INDIRECT("SYSGROUP"&amp;MATCH(J826,TeamGroup,0))),0,COUNTA(INDIRECT("SYSGROUP"&amp;MATCH(J826,TeamGroup,0))))</f>
        <v>0</v>
      </c>
      <c r="AT826" s="37">
        <f t="shared" ca="1" si="65"/>
        <v>0</v>
      </c>
      <c r="AU826" s="37">
        <f t="shared" ca="1" si="63"/>
        <v>0</v>
      </c>
    </row>
    <row r="827" spans="1:47" ht="15.75" hidden="1" thickBot="1">
      <c r="A827" s="55">
        <f t="shared" si="61"/>
        <v>822</v>
      </c>
      <c r="B827" s="56" t="str">
        <f t="shared" ca="1" si="62"/>
        <v/>
      </c>
      <c r="C827" s="14"/>
      <c r="D827" s="14"/>
      <c r="E827" s="111"/>
      <c r="F827" s="19"/>
      <c r="G827" s="15"/>
      <c r="H827" s="14"/>
      <c r="I827" s="14"/>
      <c r="J827" s="14"/>
      <c r="K827" s="16"/>
      <c r="L827" s="17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43"/>
      <c r="AQ827" s="37"/>
      <c r="AR827" s="37">
        <f t="shared" si="64"/>
        <v>0</v>
      </c>
      <c r="AS827" s="37">
        <f t="array" aca="1" ref="AS827" ca="1">IF(ISERROR(INDIRECT("SYSGROUP"&amp;MATCH(J827,TeamGroup,0))),0,COUNTA(INDIRECT("SYSGROUP"&amp;MATCH(J827,TeamGroup,0))))</f>
        <v>0</v>
      </c>
      <c r="AT827" s="37">
        <f t="shared" ca="1" si="65"/>
        <v>0</v>
      </c>
      <c r="AU827" s="37">
        <f t="shared" ca="1" si="63"/>
        <v>0</v>
      </c>
    </row>
    <row r="828" spans="1:47" ht="15.75" hidden="1" thickBot="1">
      <c r="A828" s="55">
        <f t="shared" si="61"/>
        <v>823</v>
      </c>
      <c r="B828" s="56" t="str">
        <f t="shared" ca="1" si="62"/>
        <v/>
      </c>
      <c r="C828" s="14"/>
      <c r="D828" s="14"/>
      <c r="E828" s="111"/>
      <c r="F828" s="19"/>
      <c r="G828" s="15"/>
      <c r="H828" s="14"/>
      <c r="I828" s="14"/>
      <c r="J828" s="14"/>
      <c r="K828" s="16"/>
      <c r="L828" s="17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43"/>
      <c r="AQ828" s="37"/>
      <c r="AR828" s="37">
        <f t="shared" si="64"/>
        <v>0</v>
      </c>
      <c r="AS828" s="37">
        <f t="array" aca="1" ref="AS828" ca="1">IF(ISERROR(INDIRECT("SYSGROUP"&amp;MATCH(J828,TeamGroup,0))),0,COUNTA(INDIRECT("SYSGROUP"&amp;MATCH(J828,TeamGroup,0))))</f>
        <v>0</v>
      </c>
      <c r="AT828" s="37">
        <f t="shared" ca="1" si="65"/>
        <v>0</v>
      </c>
      <c r="AU828" s="37">
        <f t="shared" ca="1" si="63"/>
        <v>0</v>
      </c>
    </row>
    <row r="829" spans="1:47" ht="15.75" hidden="1" thickBot="1">
      <c r="A829" s="55">
        <f t="shared" si="61"/>
        <v>824</v>
      </c>
      <c r="B829" s="56" t="str">
        <f t="shared" ca="1" si="62"/>
        <v/>
      </c>
      <c r="C829" s="14"/>
      <c r="D829" s="14"/>
      <c r="E829" s="111"/>
      <c r="F829" s="19"/>
      <c r="G829" s="15"/>
      <c r="H829" s="14"/>
      <c r="I829" s="14"/>
      <c r="J829" s="14"/>
      <c r="K829" s="16"/>
      <c r="L829" s="17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43"/>
      <c r="AQ829" s="37"/>
      <c r="AR829" s="37">
        <f t="shared" si="64"/>
        <v>0</v>
      </c>
      <c r="AS829" s="37">
        <f t="array" aca="1" ref="AS829" ca="1">IF(ISERROR(INDIRECT("SYSGROUP"&amp;MATCH(J829,TeamGroup,0))),0,COUNTA(INDIRECT("SYSGROUP"&amp;MATCH(J829,TeamGroup,0))))</f>
        <v>0</v>
      </c>
      <c r="AT829" s="37">
        <f t="shared" ca="1" si="65"/>
        <v>0</v>
      </c>
      <c r="AU829" s="37">
        <f t="shared" ca="1" si="63"/>
        <v>0</v>
      </c>
    </row>
    <row r="830" spans="1:47" ht="15.75" hidden="1" thickBot="1">
      <c r="A830" s="55">
        <f t="shared" si="61"/>
        <v>825</v>
      </c>
      <c r="B830" s="56" t="str">
        <f t="shared" ca="1" si="62"/>
        <v/>
      </c>
      <c r="C830" s="14"/>
      <c r="D830" s="14"/>
      <c r="E830" s="111"/>
      <c r="F830" s="19"/>
      <c r="G830" s="15"/>
      <c r="H830" s="14"/>
      <c r="I830" s="14"/>
      <c r="J830" s="14"/>
      <c r="K830" s="16"/>
      <c r="L830" s="17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43"/>
      <c r="AQ830" s="37"/>
      <c r="AR830" s="37">
        <f t="shared" si="64"/>
        <v>0</v>
      </c>
      <c r="AS830" s="37">
        <f t="array" aca="1" ref="AS830" ca="1">IF(ISERROR(INDIRECT("SYSGROUP"&amp;MATCH(J830,TeamGroup,0))),0,COUNTA(INDIRECT("SYSGROUP"&amp;MATCH(J830,TeamGroup,0))))</f>
        <v>0</v>
      </c>
      <c r="AT830" s="37">
        <f t="shared" ca="1" si="65"/>
        <v>0</v>
      </c>
      <c r="AU830" s="37">
        <f t="shared" ca="1" si="63"/>
        <v>0</v>
      </c>
    </row>
    <row r="831" spans="1:47" ht="15.75" hidden="1" thickBot="1">
      <c r="A831" s="55">
        <f t="shared" si="61"/>
        <v>826</v>
      </c>
      <c r="B831" s="56" t="str">
        <f t="shared" ca="1" si="62"/>
        <v/>
      </c>
      <c r="C831" s="14"/>
      <c r="D831" s="14"/>
      <c r="E831" s="111"/>
      <c r="F831" s="19"/>
      <c r="G831" s="15"/>
      <c r="H831" s="14"/>
      <c r="I831" s="14"/>
      <c r="J831" s="14"/>
      <c r="K831" s="16"/>
      <c r="L831" s="17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43"/>
      <c r="AQ831" s="37"/>
      <c r="AR831" s="37">
        <f t="shared" si="64"/>
        <v>0</v>
      </c>
      <c r="AS831" s="37">
        <f t="array" aca="1" ref="AS831" ca="1">IF(ISERROR(INDIRECT("SYSGROUP"&amp;MATCH(J831,TeamGroup,0))),0,COUNTA(INDIRECT("SYSGROUP"&amp;MATCH(J831,TeamGroup,0))))</f>
        <v>0</v>
      </c>
      <c r="AT831" s="37">
        <f t="shared" ca="1" si="65"/>
        <v>0</v>
      </c>
      <c r="AU831" s="37">
        <f t="shared" ca="1" si="63"/>
        <v>0</v>
      </c>
    </row>
    <row r="832" spans="1:47" ht="15.75" hidden="1" thickBot="1">
      <c r="A832" s="55">
        <f t="shared" si="61"/>
        <v>827</v>
      </c>
      <c r="B832" s="56" t="str">
        <f t="shared" ca="1" si="62"/>
        <v/>
      </c>
      <c r="C832" s="14"/>
      <c r="D832" s="14"/>
      <c r="E832" s="111"/>
      <c r="F832" s="19"/>
      <c r="G832" s="15"/>
      <c r="H832" s="14"/>
      <c r="I832" s="14"/>
      <c r="J832" s="14"/>
      <c r="K832" s="16"/>
      <c r="L832" s="17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43"/>
      <c r="AQ832" s="37"/>
      <c r="AR832" s="37">
        <f t="shared" si="64"/>
        <v>0</v>
      </c>
      <c r="AS832" s="37">
        <f t="array" aca="1" ref="AS832" ca="1">IF(ISERROR(INDIRECT("SYSGROUP"&amp;MATCH(J832,TeamGroup,0))),0,COUNTA(INDIRECT("SYSGROUP"&amp;MATCH(J832,TeamGroup,0))))</f>
        <v>0</v>
      </c>
      <c r="AT832" s="37">
        <f t="shared" ca="1" si="65"/>
        <v>0</v>
      </c>
      <c r="AU832" s="37">
        <f t="shared" ca="1" si="63"/>
        <v>0</v>
      </c>
    </row>
    <row r="833" spans="1:47" ht="15.75" hidden="1" thickBot="1">
      <c r="A833" s="55">
        <f t="shared" si="61"/>
        <v>828</v>
      </c>
      <c r="B833" s="56" t="str">
        <f t="shared" ca="1" si="62"/>
        <v/>
      </c>
      <c r="C833" s="14"/>
      <c r="D833" s="14"/>
      <c r="E833" s="111"/>
      <c r="F833" s="19"/>
      <c r="G833" s="15"/>
      <c r="H833" s="14"/>
      <c r="I833" s="14"/>
      <c r="J833" s="14"/>
      <c r="K833" s="16"/>
      <c r="L833" s="17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43"/>
      <c r="AQ833" s="37"/>
      <c r="AR833" s="37">
        <f t="shared" si="64"/>
        <v>0</v>
      </c>
      <c r="AS833" s="37">
        <f t="array" aca="1" ref="AS833" ca="1">IF(ISERROR(INDIRECT("SYSGROUP"&amp;MATCH(J833,TeamGroup,0))),0,COUNTA(INDIRECT("SYSGROUP"&amp;MATCH(J833,TeamGroup,0))))</f>
        <v>0</v>
      </c>
      <c r="AT833" s="37">
        <f t="shared" ca="1" si="65"/>
        <v>0</v>
      </c>
      <c r="AU833" s="37">
        <f t="shared" ca="1" si="63"/>
        <v>0</v>
      </c>
    </row>
    <row r="834" spans="1:47" ht="15.75" hidden="1" thickBot="1">
      <c r="A834" s="55">
        <f t="shared" si="61"/>
        <v>829</v>
      </c>
      <c r="B834" s="56" t="str">
        <f t="shared" ca="1" si="62"/>
        <v/>
      </c>
      <c r="C834" s="14"/>
      <c r="D834" s="14"/>
      <c r="E834" s="111"/>
      <c r="F834" s="19"/>
      <c r="G834" s="15"/>
      <c r="H834" s="14"/>
      <c r="I834" s="14"/>
      <c r="J834" s="14"/>
      <c r="K834" s="16"/>
      <c r="L834" s="17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43"/>
      <c r="AQ834" s="37"/>
      <c r="AR834" s="37">
        <f t="shared" si="64"/>
        <v>0</v>
      </c>
      <c r="AS834" s="37">
        <f t="array" aca="1" ref="AS834" ca="1">IF(ISERROR(INDIRECT("SYSGROUP"&amp;MATCH(J834,TeamGroup,0))),0,COUNTA(INDIRECT("SYSGROUP"&amp;MATCH(J834,TeamGroup,0))))</f>
        <v>0</v>
      </c>
      <c r="AT834" s="37">
        <f t="shared" ca="1" si="65"/>
        <v>0</v>
      </c>
      <c r="AU834" s="37">
        <f t="shared" ca="1" si="63"/>
        <v>0</v>
      </c>
    </row>
    <row r="835" spans="1:47" ht="15.75" hidden="1" thickBot="1">
      <c r="A835" s="55">
        <f t="shared" si="61"/>
        <v>830</v>
      </c>
      <c r="B835" s="56" t="str">
        <f t="shared" ca="1" si="62"/>
        <v/>
      </c>
      <c r="C835" s="14"/>
      <c r="D835" s="14"/>
      <c r="E835" s="111"/>
      <c r="F835" s="19"/>
      <c r="G835" s="15"/>
      <c r="H835" s="14"/>
      <c r="I835" s="14"/>
      <c r="J835" s="14"/>
      <c r="K835" s="16"/>
      <c r="L835" s="17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43"/>
      <c r="AQ835" s="37"/>
      <c r="AR835" s="37">
        <f t="shared" si="64"/>
        <v>0</v>
      </c>
      <c r="AS835" s="37">
        <f t="array" aca="1" ref="AS835" ca="1">IF(ISERROR(INDIRECT("SYSGROUP"&amp;MATCH(J835,TeamGroup,0))),0,COUNTA(INDIRECT("SYSGROUP"&amp;MATCH(J835,TeamGroup,0))))</f>
        <v>0</v>
      </c>
      <c r="AT835" s="37">
        <f t="shared" ca="1" si="65"/>
        <v>0</v>
      </c>
      <c r="AU835" s="37">
        <f t="shared" ca="1" si="63"/>
        <v>0</v>
      </c>
    </row>
    <row r="836" spans="1:47" ht="15.75" hidden="1" thickBot="1">
      <c r="A836" s="55">
        <f t="shared" si="61"/>
        <v>831</v>
      </c>
      <c r="B836" s="56" t="str">
        <f t="shared" ca="1" si="62"/>
        <v/>
      </c>
      <c r="C836" s="14"/>
      <c r="D836" s="14"/>
      <c r="E836" s="111"/>
      <c r="F836" s="19"/>
      <c r="G836" s="15"/>
      <c r="H836" s="14"/>
      <c r="I836" s="14"/>
      <c r="J836" s="14"/>
      <c r="K836" s="16"/>
      <c r="L836" s="17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43"/>
      <c r="AQ836" s="37"/>
      <c r="AR836" s="37">
        <f t="shared" si="64"/>
        <v>0</v>
      </c>
      <c r="AS836" s="37">
        <f t="array" aca="1" ref="AS836" ca="1">IF(ISERROR(INDIRECT("SYSGROUP"&amp;MATCH(J836,TeamGroup,0))),0,COUNTA(INDIRECT("SYSGROUP"&amp;MATCH(J836,TeamGroup,0))))</f>
        <v>0</v>
      </c>
      <c r="AT836" s="37">
        <f t="shared" ca="1" si="65"/>
        <v>0</v>
      </c>
      <c r="AU836" s="37">
        <f t="shared" ca="1" si="63"/>
        <v>0</v>
      </c>
    </row>
    <row r="837" spans="1:47" ht="15.75" hidden="1" thickBot="1">
      <c r="A837" s="55">
        <f t="shared" si="61"/>
        <v>832</v>
      </c>
      <c r="B837" s="56" t="str">
        <f t="shared" ca="1" si="62"/>
        <v/>
      </c>
      <c r="C837" s="14"/>
      <c r="D837" s="14"/>
      <c r="E837" s="111"/>
      <c r="F837" s="19"/>
      <c r="G837" s="15"/>
      <c r="H837" s="14"/>
      <c r="I837" s="14"/>
      <c r="J837" s="14"/>
      <c r="K837" s="16"/>
      <c r="L837" s="17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43"/>
      <c r="AQ837" s="37"/>
      <c r="AR837" s="37">
        <f t="shared" si="64"/>
        <v>0</v>
      </c>
      <c r="AS837" s="37">
        <f t="array" aca="1" ref="AS837" ca="1">IF(ISERROR(INDIRECT("SYSGROUP"&amp;MATCH(J837,TeamGroup,0))),0,COUNTA(INDIRECT("SYSGROUP"&amp;MATCH(J837,TeamGroup,0))))</f>
        <v>0</v>
      </c>
      <c r="AT837" s="37">
        <f t="shared" ca="1" si="65"/>
        <v>0</v>
      </c>
      <c r="AU837" s="37">
        <f t="shared" ca="1" si="63"/>
        <v>0</v>
      </c>
    </row>
    <row r="838" spans="1:47" ht="15.75" hidden="1" thickBot="1">
      <c r="A838" s="55">
        <f t="shared" ref="A838:A901" si="66">IF((ROW(A838)-System_BacklogHeadRow-1)&lt;System_TaskCount,ROW(A838)-System_BacklogHeadRow-1,"")</f>
        <v>833</v>
      </c>
      <c r="B838" s="56" t="str">
        <f t="shared" ref="B838:B901" ca="1" si="67">IF(K838&lt;&gt;"",K838-SUM(OFFSET(L838,0,1,1,SprintDuration)),"")</f>
        <v/>
      </c>
      <c r="C838" s="14"/>
      <c r="D838" s="14"/>
      <c r="E838" s="111"/>
      <c r="F838" s="19"/>
      <c r="G838" s="15"/>
      <c r="H838" s="14"/>
      <c r="I838" s="14"/>
      <c r="J838" s="14"/>
      <c r="K838" s="16"/>
      <c r="L838" s="17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43"/>
      <c r="AQ838" s="37"/>
      <c r="AR838" s="37">
        <f t="shared" si="64"/>
        <v>0</v>
      </c>
      <c r="AS838" s="37">
        <f t="array" aca="1" ref="AS838" ca="1">IF(ISERROR(INDIRECT("SYSGROUP"&amp;MATCH(J838,TeamGroup,0))),0,COUNTA(INDIRECT("SYSGROUP"&amp;MATCH(J838,TeamGroup,0))))</f>
        <v>0</v>
      </c>
      <c r="AT838" s="37">
        <f t="shared" ca="1" si="65"/>
        <v>0</v>
      </c>
      <c r="AU838" s="37">
        <f t="shared" ref="AU838:AU901" ca="1" si="68">SUM(OFFSET(L838,0,1,1,SprintDuration))</f>
        <v>0</v>
      </c>
    </row>
    <row r="839" spans="1:47" ht="15.75" hidden="1" thickBot="1">
      <c r="A839" s="55">
        <f t="shared" si="66"/>
        <v>834</v>
      </c>
      <c r="B839" s="56" t="str">
        <f t="shared" ca="1" si="67"/>
        <v/>
      </c>
      <c r="C839" s="14"/>
      <c r="D839" s="14"/>
      <c r="E839" s="111"/>
      <c r="F839" s="19"/>
      <c r="G839" s="15"/>
      <c r="H839" s="14"/>
      <c r="I839" s="14"/>
      <c r="J839" s="14"/>
      <c r="K839" s="16"/>
      <c r="L839" s="17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43"/>
      <c r="AQ839" s="37"/>
      <c r="AR839" s="37">
        <f t="shared" ref="AR839:AR902" si="69">COUNTA(I839)</f>
        <v>0</v>
      </c>
      <c r="AS839" s="37">
        <f t="array" aca="1" ref="AS839" ca="1">IF(ISERROR(INDIRECT("SYSGROUP"&amp;MATCH(J839,TeamGroup,0))),0,COUNTA(INDIRECT("SYSGROUP"&amp;MATCH(J839,TeamGroup,0))))</f>
        <v>0</v>
      </c>
      <c r="AT839" s="37">
        <f t="shared" ref="AT839:AT902" ca="1" si="70">SUM(AR839:AS839)</f>
        <v>0</v>
      </c>
      <c r="AU839" s="37">
        <f t="shared" ca="1" si="68"/>
        <v>0</v>
      </c>
    </row>
    <row r="840" spans="1:47" ht="15.75" hidden="1" thickBot="1">
      <c r="A840" s="55">
        <f t="shared" si="66"/>
        <v>835</v>
      </c>
      <c r="B840" s="56" t="str">
        <f t="shared" ca="1" si="67"/>
        <v/>
      </c>
      <c r="C840" s="14"/>
      <c r="D840" s="14"/>
      <c r="E840" s="111"/>
      <c r="F840" s="19"/>
      <c r="G840" s="15"/>
      <c r="H840" s="14"/>
      <c r="I840" s="14"/>
      <c r="J840" s="14"/>
      <c r="K840" s="16"/>
      <c r="L840" s="17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43"/>
      <c r="AQ840" s="37"/>
      <c r="AR840" s="37">
        <f t="shared" si="69"/>
        <v>0</v>
      </c>
      <c r="AS840" s="37">
        <f t="array" aca="1" ref="AS840" ca="1">IF(ISERROR(INDIRECT("SYSGROUP"&amp;MATCH(J840,TeamGroup,0))),0,COUNTA(INDIRECT("SYSGROUP"&amp;MATCH(J840,TeamGroup,0))))</f>
        <v>0</v>
      </c>
      <c r="AT840" s="37">
        <f t="shared" ca="1" si="70"/>
        <v>0</v>
      </c>
      <c r="AU840" s="37">
        <f t="shared" ca="1" si="68"/>
        <v>0</v>
      </c>
    </row>
    <row r="841" spans="1:47" ht="15.75" hidden="1" thickBot="1">
      <c r="A841" s="55">
        <f t="shared" si="66"/>
        <v>836</v>
      </c>
      <c r="B841" s="56" t="str">
        <f t="shared" ca="1" si="67"/>
        <v/>
      </c>
      <c r="C841" s="14"/>
      <c r="D841" s="14"/>
      <c r="E841" s="111"/>
      <c r="F841" s="19"/>
      <c r="G841" s="15"/>
      <c r="H841" s="14"/>
      <c r="I841" s="14"/>
      <c r="J841" s="14"/>
      <c r="K841" s="16"/>
      <c r="L841" s="17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43"/>
      <c r="AQ841" s="37"/>
      <c r="AR841" s="37">
        <f t="shared" si="69"/>
        <v>0</v>
      </c>
      <c r="AS841" s="37">
        <f t="array" aca="1" ref="AS841" ca="1">IF(ISERROR(INDIRECT("SYSGROUP"&amp;MATCH(J841,TeamGroup,0))),0,COUNTA(INDIRECT("SYSGROUP"&amp;MATCH(J841,TeamGroup,0))))</f>
        <v>0</v>
      </c>
      <c r="AT841" s="37">
        <f t="shared" ca="1" si="70"/>
        <v>0</v>
      </c>
      <c r="AU841" s="37">
        <f t="shared" ca="1" si="68"/>
        <v>0</v>
      </c>
    </row>
    <row r="842" spans="1:47" ht="15.75" hidden="1" thickBot="1">
      <c r="A842" s="55">
        <f t="shared" si="66"/>
        <v>837</v>
      </c>
      <c r="B842" s="56" t="str">
        <f t="shared" ca="1" si="67"/>
        <v/>
      </c>
      <c r="C842" s="14"/>
      <c r="D842" s="14"/>
      <c r="E842" s="111"/>
      <c r="F842" s="19"/>
      <c r="G842" s="15"/>
      <c r="H842" s="14"/>
      <c r="I842" s="14"/>
      <c r="J842" s="14"/>
      <c r="K842" s="16"/>
      <c r="L842" s="17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43"/>
      <c r="AQ842" s="37"/>
      <c r="AR842" s="37">
        <f t="shared" si="69"/>
        <v>0</v>
      </c>
      <c r="AS842" s="37">
        <f t="array" aca="1" ref="AS842" ca="1">IF(ISERROR(INDIRECT("SYSGROUP"&amp;MATCH(J842,TeamGroup,0))),0,COUNTA(INDIRECT("SYSGROUP"&amp;MATCH(J842,TeamGroup,0))))</f>
        <v>0</v>
      </c>
      <c r="AT842" s="37">
        <f t="shared" ca="1" si="70"/>
        <v>0</v>
      </c>
      <c r="AU842" s="37">
        <f t="shared" ca="1" si="68"/>
        <v>0</v>
      </c>
    </row>
    <row r="843" spans="1:47" ht="15.75" hidden="1" thickBot="1">
      <c r="A843" s="55">
        <f t="shared" si="66"/>
        <v>838</v>
      </c>
      <c r="B843" s="56" t="str">
        <f t="shared" ca="1" si="67"/>
        <v/>
      </c>
      <c r="C843" s="14"/>
      <c r="D843" s="14"/>
      <c r="E843" s="111"/>
      <c r="F843" s="19"/>
      <c r="G843" s="15"/>
      <c r="H843" s="14"/>
      <c r="I843" s="14"/>
      <c r="J843" s="14"/>
      <c r="K843" s="16"/>
      <c r="L843" s="17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43"/>
      <c r="AQ843" s="37"/>
      <c r="AR843" s="37">
        <f t="shared" si="69"/>
        <v>0</v>
      </c>
      <c r="AS843" s="37">
        <f t="array" aca="1" ref="AS843" ca="1">IF(ISERROR(INDIRECT("SYSGROUP"&amp;MATCH(J843,TeamGroup,0))),0,COUNTA(INDIRECT("SYSGROUP"&amp;MATCH(J843,TeamGroup,0))))</f>
        <v>0</v>
      </c>
      <c r="AT843" s="37">
        <f t="shared" ca="1" si="70"/>
        <v>0</v>
      </c>
      <c r="AU843" s="37">
        <f t="shared" ca="1" si="68"/>
        <v>0</v>
      </c>
    </row>
    <row r="844" spans="1:47" ht="15.75" hidden="1" thickBot="1">
      <c r="A844" s="55">
        <f t="shared" si="66"/>
        <v>839</v>
      </c>
      <c r="B844" s="56" t="str">
        <f t="shared" ca="1" si="67"/>
        <v/>
      </c>
      <c r="C844" s="14"/>
      <c r="D844" s="14"/>
      <c r="E844" s="111"/>
      <c r="F844" s="19"/>
      <c r="G844" s="15"/>
      <c r="H844" s="14"/>
      <c r="I844" s="14"/>
      <c r="J844" s="14"/>
      <c r="K844" s="16"/>
      <c r="L844" s="17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43"/>
      <c r="AQ844" s="37"/>
      <c r="AR844" s="37">
        <f t="shared" si="69"/>
        <v>0</v>
      </c>
      <c r="AS844" s="37">
        <f t="array" aca="1" ref="AS844" ca="1">IF(ISERROR(INDIRECT("SYSGROUP"&amp;MATCH(J844,TeamGroup,0))),0,COUNTA(INDIRECT("SYSGROUP"&amp;MATCH(J844,TeamGroup,0))))</f>
        <v>0</v>
      </c>
      <c r="AT844" s="37">
        <f t="shared" ca="1" si="70"/>
        <v>0</v>
      </c>
      <c r="AU844" s="37">
        <f t="shared" ca="1" si="68"/>
        <v>0</v>
      </c>
    </row>
    <row r="845" spans="1:47" ht="15.75" hidden="1" thickBot="1">
      <c r="A845" s="55">
        <f t="shared" si="66"/>
        <v>840</v>
      </c>
      <c r="B845" s="56" t="str">
        <f t="shared" ca="1" si="67"/>
        <v/>
      </c>
      <c r="C845" s="14"/>
      <c r="D845" s="14"/>
      <c r="E845" s="111"/>
      <c r="F845" s="19"/>
      <c r="G845" s="15"/>
      <c r="H845" s="14"/>
      <c r="I845" s="14"/>
      <c r="J845" s="14"/>
      <c r="K845" s="16"/>
      <c r="L845" s="17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43"/>
      <c r="AQ845" s="37"/>
      <c r="AR845" s="37">
        <f t="shared" si="69"/>
        <v>0</v>
      </c>
      <c r="AS845" s="37">
        <f t="array" aca="1" ref="AS845" ca="1">IF(ISERROR(INDIRECT("SYSGROUP"&amp;MATCH(J845,TeamGroup,0))),0,COUNTA(INDIRECT("SYSGROUP"&amp;MATCH(J845,TeamGroup,0))))</f>
        <v>0</v>
      </c>
      <c r="AT845" s="37">
        <f t="shared" ca="1" si="70"/>
        <v>0</v>
      </c>
      <c r="AU845" s="37">
        <f t="shared" ca="1" si="68"/>
        <v>0</v>
      </c>
    </row>
    <row r="846" spans="1:47" ht="15.75" hidden="1" thickBot="1">
      <c r="A846" s="55">
        <f t="shared" si="66"/>
        <v>841</v>
      </c>
      <c r="B846" s="56" t="str">
        <f t="shared" ca="1" si="67"/>
        <v/>
      </c>
      <c r="C846" s="14"/>
      <c r="D846" s="14"/>
      <c r="E846" s="111"/>
      <c r="F846" s="19"/>
      <c r="G846" s="15"/>
      <c r="H846" s="14"/>
      <c r="I846" s="14"/>
      <c r="J846" s="14"/>
      <c r="K846" s="16"/>
      <c r="L846" s="17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43"/>
      <c r="AQ846" s="37"/>
      <c r="AR846" s="37">
        <f t="shared" si="69"/>
        <v>0</v>
      </c>
      <c r="AS846" s="37">
        <f t="array" aca="1" ref="AS846" ca="1">IF(ISERROR(INDIRECT("SYSGROUP"&amp;MATCH(J846,TeamGroup,0))),0,COUNTA(INDIRECT("SYSGROUP"&amp;MATCH(J846,TeamGroup,0))))</f>
        <v>0</v>
      </c>
      <c r="AT846" s="37">
        <f t="shared" ca="1" si="70"/>
        <v>0</v>
      </c>
      <c r="AU846" s="37">
        <f t="shared" ca="1" si="68"/>
        <v>0</v>
      </c>
    </row>
    <row r="847" spans="1:47" ht="15.75" hidden="1" thickBot="1">
      <c r="A847" s="55">
        <f t="shared" si="66"/>
        <v>842</v>
      </c>
      <c r="B847" s="56" t="str">
        <f t="shared" ca="1" si="67"/>
        <v/>
      </c>
      <c r="C847" s="14"/>
      <c r="D847" s="14"/>
      <c r="E847" s="111"/>
      <c r="F847" s="19"/>
      <c r="G847" s="15"/>
      <c r="H847" s="14"/>
      <c r="I847" s="14"/>
      <c r="J847" s="14"/>
      <c r="K847" s="16"/>
      <c r="L847" s="17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43"/>
      <c r="AQ847" s="37"/>
      <c r="AR847" s="37">
        <f t="shared" si="69"/>
        <v>0</v>
      </c>
      <c r="AS847" s="37">
        <f t="array" aca="1" ref="AS847" ca="1">IF(ISERROR(INDIRECT("SYSGROUP"&amp;MATCH(J847,TeamGroup,0))),0,COUNTA(INDIRECT("SYSGROUP"&amp;MATCH(J847,TeamGroup,0))))</f>
        <v>0</v>
      </c>
      <c r="AT847" s="37">
        <f t="shared" ca="1" si="70"/>
        <v>0</v>
      </c>
      <c r="AU847" s="37">
        <f t="shared" ca="1" si="68"/>
        <v>0</v>
      </c>
    </row>
    <row r="848" spans="1:47" ht="15.75" hidden="1" thickBot="1">
      <c r="A848" s="55">
        <f t="shared" si="66"/>
        <v>843</v>
      </c>
      <c r="B848" s="56" t="str">
        <f t="shared" ca="1" si="67"/>
        <v/>
      </c>
      <c r="C848" s="14"/>
      <c r="D848" s="14"/>
      <c r="E848" s="111"/>
      <c r="F848" s="19"/>
      <c r="G848" s="15"/>
      <c r="H848" s="14"/>
      <c r="I848" s="14"/>
      <c r="J848" s="14"/>
      <c r="K848" s="16"/>
      <c r="L848" s="17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43"/>
      <c r="AQ848" s="37"/>
      <c r="AR848" s="37">
        <f t="shared" si="69"/>
        <v>0</v>
      </c>
      <c r="AS848" s="37">
        <f t="array" aca="1" ref="AS848" ca="1">IF(ISERROR(INDIRECT("SYSGROUP"&amp;MATCH(J848,TeamGroup,0))),0,COUNTA(INDIRECT("SYSGROUP"&amp;MATCH(J848,TeamGroup,0))))</f>
        <v>0</v>
      </c>
      <c r="AT848" s="37">
        <f t="shared" ca="1" si="70"/>
        <v>0</v>
      </c>
      <c r="AU848" s="37">
        <f t="shared" ca="1" si="68"/>
        <v>0</v>
      </c>
    </row>
    <row r="849" spans="1:47" ht="15.75" hidden="1" thickBot="1">
      <c r="A849" s="55">
        <f t="shared" si="66"/>
        <v>844</v>
      </c>
      <c r="B849" s="56" t="str">
        <f t="shared" ca="1" si="67"/>
        <v/>
      </c>
      <c r="C849" s="14"/>
      <c r="D849" s="14"/>
      <c r="E849" s="111"/>
      <c r="F849" s="19"/>
      <c r="G849" s="15"/>
      <c r="H849" s="14"/>
      <c r="I849" s="14"/>
      <c r="J849" s="14"/>
      <c r="K849" s="16"/>
      <c r="L849" s="17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43"/>
      <c r="AQ849" s="37"/>
      <c r="AR849" s="37">
        <f t="shared" si="69"/>
        <v>0</v>
      </c>
      <c r="AS849" s="37">
        <f t="array" aca="1" ref="AS849" ca="1">IF(ISERROR(INDIRECT("SYSGROUP"&amp;MATCH(J849,TeamGroup,0))),0,COUNTA(INDIRECT("SYSGROUP"&amp;MATCH(J849,TeamGroup,0))))</f>
        <v>0</v>
      </c>
      <c r="AT849" s="37">
        <f t="shared" ca="1" si="70"/>
        <v>0</v>
      </c>
      <c r="AU849" s="37">
        <f t="shared" ca="1" si="68"/>
        <v>0</v>
      </c>
    </row>
    <row r="850" spans="1:47" ht="15.75" hidden="1" thickBot="1">
      <c r="A850" s="55">
        <f t="shared" si="66"/>
        <v>845</v>
      </c>
      <c r="B850" s="56" t="str">
        <f t="shared" ca="1" si="67"/>
        <v/>
      </c>
      <c r="C850" s="14"/>
      <c r="D850" s="14"/>
      <c r="E850" s="111"/>
      <c r="F850" s="19"/>
      <c r="G850" s="15"/>
      <c r="H850" s="14"/>
      <c r="I850" s="14"/>
      <c r="J850" s="14"/>
      <c r="K850" s="16"/>
      <c r="L850" s="17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43"/>
      <c r="AQ850" s="37"/>
      <c r="AR850" s="37">
        <f t="shared" si="69"/>
        <v>0</v>
      </c>
      <c r="AS850" s="37">
        <f t="array" aca="1" ref="AS850" ca="1">IF(ISERROR(INDIRECT("SYSGROUP"&amp;MATCH(J850,TeamGroup,0))),0,COUNTA(INDIRECT("SYSGROUP"&amp;MATCH(J850,TeamGroup,0))))</f>
        <v>0</v>
      </c>
      <c r="AT850" s="37">
        <f t="shared" ca="1" si="70"/>
        <v>0</v>
      </c>
      <c r="AU850" s="37">
        <f t="shared" ca="1" si="68"/>
        <v>0</v>
      </c>
    </row>
    <row r="851" spans="1:47" ht="15.75" hidden="1" thickBot="1">
      <c r="A851" s="55">
        <f t="shared" si="66"/>
        <v>846</v>
      </c>
      <c r="B851" s="56" t="str">
        <f t="shared" ca="1" si="67"/>
        <v/>
      </c>
      <c r="C851" s="14"/>
      <c r="D851" s="14"/>
      <c r="E851" s="111"/>
      <c r="F851" s="19"/>
      <c r="G851" s="15"/>
      <c r="H851" s="14"/>
      <c r="I851" s="14"/>
      <c r="J851" s="14"/>
      <c r="K851" s="16"/>
      <c r="L851" s="17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43"/>
      <c r="AQ851" s="37"/>
      <c r="AR851" s="37">
        <f t="shared" si="69"/>
        <v>0</v>
      </c>
      <c r="AS851" s="37">
        <f t="array" aca="1" ref="AS851" ca="1">IF(ISERROR(INDIRECT("SYSGROUP"&amp;MATCH(J851,TeamGroup,0))),0,COUNTA(INDIRECT("SYSGROUP"&amp;MATCH(J851,TeamGroup,0))))</f>
        <v>0</v>
      </c>
      <c r="AT851" s="37">
        <f t="shared" ca="1" si="70"/>
        <v>0</v>
      </c>
      <c r="AU851" s="37">
        <f t="shared" ca="1" si="68"/>
        <v>0</v>
      </c>
    </row>
    <row r="852" spans="1:47" ht="15.75" hidden="1" thickBot="1">
      <c r="A852" s="55">
        <f t="shared" si="66"/>
        <v>847</v>
      </c>
      <c r="B852" s="56" t="str">
        <f t="shared" ca="1" si="67"/>
        <v/>
      </c>
      <c r="C852" s="14"/>
      <c r="D852" s="14"/>
      <c r="E852" s="111"/>
      <c r="F852" s="19"/>
      <c r="G852" s="15"/>
      <c r="H852" s="14"/>
      <c r="I852" s="14"/>
      <c r="J852" s="14"/>
      <c r="K852" s="16"/>
      <c r="L852" s="17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43"/>
      <c r="AQ852" s="37"/>
      <c r="AR852" s="37">
        <f t="shared" si="69"/>
        <v>0</v>
      </c>
      <c r="AS852" s="37">
        <f t="array" aca="1" ref="AS852" ca="1">IF(ISERROR(INDIRECT("SYSGROUP"&amp;MATCH(J852,TeamGroup,0))),0,COUNTA(INDIRECT("SYSGROUP"&amp;MATCH(J852,TeamGroup,0))))</f>
        <v>0</v>
      </c>
      <c r="AT852" s="37">
        <f t="shared" ca="1" si="70"/>
        <v>0</v>
      </c>
      <c r="AU852" s="37">
        <f t="shared" ca="1" si="68"/>
        <v>0</v>
      </c>
    </row>
    <row r="853" spans="1:47" ht="15.75" hidden="1" thickBot="1">
      <c r="A853" s="55">
        <f t="shared" si="66"/>
        <v>848</v>
      </c>
      <c r="B853" s="56" t="str">
        <f t="shared" ca="1" si="67"/>
        <v/>
      </c>
      <c r="C853" s="14"/>
      <c r="D853" s="14"/>
      <c r="E853" s="111"/>
      <c r="F853" s="19"/>
      <c r="G853" s="15"/>
      <c r="H853" s="14"/>
      <c r="I853" s="14"/>
      <c r="J853" s="14"/>
      <c r="K853" s="16"/>
      <c r="L853" s="17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43"/>
      <c r="AQ853" s="37"/>
      <c r="AR853" s="37">
        <f t="shared" si="69"/>
        <v>0</v>
      </c>
      <c r="AS853" s="37">
        <f t="array" aca="1" ref="AS853" ca="1">IF(ISERROR(INDIRECT("SYSGROUP"&amp;MATCH(J853,TeamGroup,0))),0,COUNTA(INDIRECT("SYSGROUP"&amp;MATCH(J853,TeamGroup,0))))</f>
        <v>0</v>
      </c>
      <c r="AT853" s="37">
        <f t="shared" ca="1" si="70"/>
        <v>0</v>
      </c>
      <c r="AU853" s="37">
        <f t="shared" ca="1" si="68"/>
        <v>0</v>
      </c>
    </row>
    <row r="854" spans="1:47" ht="15.75" hidden="1" thickBot="1">
      <c r="A854" s="55">
        <f t="shared" si="66"/>
        <v>849</v>
      </c>
      <c r="B854" s="56" t="str">
        <f t="shared" ca="1" si="67"/>
        <v/>
      </c>
      <c r="C854" s="14"/>
      <c r="D854" s="14"/>
      <c r="E854" s="111"/>
      <c r="F854" s="19"/>
      <c r="G854" s="15"/>
      <c r="H854" s="14"/>
      <c r="I854" s="14"/>
      <c r="J854" s="14"/>
      <c r="K854" s="16"/>
      <c r="L854" s="17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43"/>
      <c r="AQ854" s="37"/>
      <c r="AR854" s="37">
        <f t="shared" si="69"/>
        <v>0</v>
      </c>
      <c r="AS854" s="37">
        <f t="array" aca="1" ref="AS854" ca="1">IF(ISERROR(INDIRECT("SYSGROUP"&amp;MATCH(J854,TeamGroup,0))),0,COUNTA(INDIRECT("SYSGROUP"&amp;MATCH(J854,TeamGroup,0))))</f>
        <v>0</v>
      </c>
      <c r="AT854" s="37">
        <f t="shared" ca="1" si="70"/>
        <v>0</v>
      </c>
      <c r="AU854" s="37">
        <f t="shared" ca="1" si="68"/>
        <v>0</v>
      </c>
    </row>
    <row r="855" spans="1:47" ht="15.75" hidden="1" thickBot="1">
      <c r="A855" s="55">
        <f t="shared" si="66"/>
        <v>850</v>
      </c>
      <c r="B855" s="56" t="str">
        <f t="shared" ca="1" si="67"/>
        <v/>
      </c>
      <c r="C855" s="14"/>
      <c r="D855" s="14"/>
      <c r="E855" s="111"/>
      <c r="F855" s="19"/>
      <c r="G855" s="15"/>
      <c r="H855" s="14"/>
      <c r="I855" s="14"/>
      <c r="J855" s="14"/>
      <c r="K855" s="16"/>
      <c r="L855" s="17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43"/>
      <c r="AQ855" s="37"/>
      <c r="AR855" s="37">
        <f t="shared" si="69"/>
        <v>0</v>
      </c>
      <c r="AS855" s="37">
        <f t="array" aca="1" ref="AS855" ca="1">IF(ISERROR(INDIRECT("SYSGROUP"&amp;MATCH(J855,TeamGroup,0))),0,COUNTA(INDIRECT("SYSGROUP"&amp;MATCH(J855,TeamGroup,0))))</f>
        <v>0</v>
      </c>
      <c r="AT855" s="37">
        <f t="shared" ca="1" si="70"/>
        <v>0</v>
      </c>
      <c r="AU855" s="37">
        <f t="shared" ca="1" si="68"/>
        <v>0</v>
      </c>
    </row>
    <row r="856" spans="1:47" ht="15.75" hidden="1" thickBot="1">
      <c r="A856" s="55">
        <f t="shared" si="66"/>
        <v>851</v>
      </c>
      <c r="B856" s="56" t="str">
        <f t="shared" ca="1" si="67"/>
        <v/>
      </c>
      <c r="C856" s="14"/>
      <c r="D856" s="14"/>
      <c r="E856" s="111"/>
      <c r="F856" s="19"/>
      <c r="G856" s="15"/>
      <c r="H856" s="14"/>
      <c r="I856" s="14"/>
      <c r="J856" s="14"/>
      <c r="K856" s="16"/>
      <c r="L856" s="17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43"/>
      <c r="AQ856" s="37"/>
      <c r="AR856" s="37">
        <f t="shared" si="69"/>
        <v>0</v>
      </c>
      <c r="AS856" s="37">
        <f t="array" aca="1" ref="AS856" ca="1">IF(ISERROR(INDIRECT("SYSGROUP"&amp;MATCH(J856,TeamGroup,0))),0,COUNTA(INDIRECT("SYSGROUP"&amp;MATCH(J856,TeamGroup,0))))</f>
        <v>0</v>
      </c>
      <c r="AT856" s="37">
        <f t="shared" ca="1" si="70"/>
        <v>0</v>
      </c>
      <c r="AU856" s="37">
        <f t="shared" ca="1" si="68"/>
        <v>0</v>
      </c>
    </row>
    <row r="857" spans="1:47" ht="15.75" hidden="1" thickBot="1">
      <c r="A857" s="55">
        <f t="shared" si="66"/>
        <v>852</v>
      </c>
      <c r="B857" s="56" t="str">
        <f t="shared" ca="1" si="67"/>
        <v/>
      </c>
      <c r="C857" s="14"/>
      <c r="D857" s="14"/>
      <c r="E857" s="111"/>
      <c r="F857" s="19"/>
      <c r="G857" s="15"/>
      <c r="H857" s="14"/>
      <c r="I857" s="14"/>
      <c r="J857" s="14"/>
      <c r="K857" s="16"/>
      <c r="L857" s="17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43"/>
      <c r="AQ857" s="37"/>
      <c r="AR857" s="37">
        <f t="shared" si="69"/>
        <v>0</v>
      </c>
      <c r="AS857" s="37">
        <f t="array" aca="1" ref="AS857" ca="1">IF(ISERROR(INDIRECT("SYSGROUP"&amp;MATCH(J857,TeamGroup,0))),0,COUNTA(INDIRECT("SYSGROUP"&amp;MATCH(J857,TeamGroup,0))))</f>
        <v>0</v>
      </c>
      <c r="AT857" s="37">
        <f t="shared" ca="1" si="70"/>
        <v>0</v>
      </c>
      <c r="AU857" s="37">
        <f t="shared" ca="1" si="68"/>
        <v>0</v>
      </c>
    </row>
    <row r="858" spans="1:47" ht="15.75" hidden="1" thickBot="1">
      <c r="A858" s="55">
        <f t="shared" si="66"/>
        <v>853</v>
      </c>
      <c r="B858" s="56" t="str">
        <f t="shared" ca="1" si="67"/>
        <v/>
      </c>
      <c r="C858" s="14"/>
      <c r="D858" s="14"/>
      <c r="E858" s="111"/>
      <c r="F858" s="19"/>
      <c r="G858" s="15"/>
      <c r="H858" s="14"/>
      <c r="I858" s="14"/>
      <c r="J858" s="14"/>
      <c r="K858" s="16"/>
      <c r="L858" s="17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43"/>
      <c r="AQ858" s="37"/>
      <c r="AR858" s="37">
        <f t="shared" si="69"/>
        <v>0</v>
      </c>
      <c r="AS858" s="37">
        <f t="array" aca="1" ref="AS858" ca="1">IF(ISERROR(INDIRECT("SYSGROUP"&amp;MATCH(J858,TeamGroup,0))),0,COUNTA(INDIRECT("SYSGROUP"&amp;MATCH(J858,TeamGroup,0))))</f>
        <v>0</v>
      </c>
      <c r="AT858" s="37">
        <f t="shared" ca="1" si="70"/>
        <v>0</v>
      </c>
      <c r="AU858" s="37">
        <f t="shared" ca="1" si="68"/>
        <v>0</v>
      </c>
    </row>
    <row r="859" spans="1:47" ht="15.75" hidden="1" thickBot="1">
      <c r="A859" s="55">
        <f t="shared" si="66"/>
        <v>854</v>
      </c>
      <c r="B859" s="56" t="str">
        <f t="shared" ca="1" si="67"/>
        <v/>
      </c>
      <c r="C859" s="14"/>
      <c r="D859" s="14"/>
      <c r="E859" s="111"/>
      <c r="F859" s="19"/>
      <c r="G859" s="15"/>
      <c r="H859" s="14"/>
      <c r="I859" s="14"/>
      <c r="J859" s="14"/>
      <c r="K859" s="16"/>
      <c r="L859" s="17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43"/>
      <c r="AQ859" s="37"/>
      <c r="AR859" s="37">
        <f t="shared" si="69"/>
        <v>0</v>
      </c>
      <c r="AS859" s="37">
        <f t="array" aca="1" ref="AS859" ca="1">IF(ISERROR(INDIRECT("SYSGROUP"&amp;MATCH(J859,TeamGroup,0))),0,COUNTA(INDIRECT("SYSGROUP"&amp;MATCH(J859,TeamGroup,0))))</f>
        <v>0</v>
      </c>
      <c r="AT859" s="37">
        <f t="shared" ca="1" si="70"/>
        <v>0</v>
      </c>
      <c r="AU859" s="37">
        <f t="shared" ca="1" si="68"/>
        <v>0</v>
      </c>
    </row>
    <row r="860" spans="1:47" ht="15.75" hidden="1" thickBot="1">
      <c r="A860" s="55">
        <f t="shared" si="66"/>
        <v>855</v>
      </c>
      <c r="B860" s="56" t="str">
        <f t="shared" ca="1" si="67"/>
        <v/>
      </c>
      <c r="C860" s="14"/>
      <c r="D860" s="14"/>
      <c r="E860" s="111"/>
      <c r="F860" s="19"/>
      <c r="G860" s="15"/>
      <c r="H860" s="14"/>
      <c r="I860" s="14"/>
      <c r="J860" s="14"/>
      <c r="K860" s="16"/>
      <c r="L860" s="17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43"/>
      <c r="AQ860" s="37"/>
      <c r="AR860" s="37">
        <f t="shared" si="69"/>
        <v>0</v>
      </c>
      <c r="AS860" s="37">
        <f t="array" aca="1" ref="AS860" ca="1">IF(ISERROR(INDIRECT("SYSGROUP"&amp;MATCH(J860,TeamGroup,0))),0,COUNTA(INDIRECT("SYSGROUP"&amp;MATCH(J860,TeamGroup,0))))</f>
        <v>0</v>
      </c>
      <c r="AT860" s="37">
        <f t="shared" ca="1" si="70"/>
        <v>0</v>
      </c>
      <c r="AU860" s="37">
        <f t="shared" ca="1" si="68"/>
        <v>0</v>
      </c>
    </row>
    <row r="861" spans="1:47" ht="15.75" hidden="1" thickBot="1">
      <c r="A861" s="55">
        <f t="shared" si="66"/>
        <v>856</v>
      </c>
      <c r="B861" s="56" t="str">
        <f t="shared" ca="1" si="67"/>
        <v/>
      </c>
      <c r="C861" s="14"/>
      <c r="D861" s="14"/>
      <c r="E861" s="111"/>
      <c r="F861" s="19"/>
      <c r="G861" s="15"/>
      <c r="H861" s="14"/>
      <c r="I861" s="14"/>
      <c r="J861" s="14"/>
      <c r="K861" s="16"/>
      <c r="L861" s="17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43"/>
      <c r="AQ861" s="37"/>
      <c r="AR861" s="37">
        <f t="shared" si="69"/>
        <v>0</v>
      </c>
      <c r="AS861" s="37">
        <f t="array" aca="1" ref="AS861" ca="1">IF(ISERROR(INDIRECT("SYSGROUP"&amp;MATCH(J861,TeamGroup,0))),0,COUNTA(INDIRECT("SYSGROUP"&amp;MATCH(J861,TeamGroup,0))))</f>
        <v>0</v>
      </c>
      <c r="AT861" s="37">
        <f t="shared" ca="1" si="70"/>
        <v>0</v>
      </c>
      <c r="AU861" s="37">
        <f t="shared" ca="1" si="68"/>
        <v>0</v>
      </c>
    </row>
    <row r="862" spans="1:47" ht="15.75" hidden="1" thickBot="1">
      <c r="A862" s="55">
        <f t="shared" si="66"/>
        <v>857</v>
      </c>
      <c r="B862" s="56" t="str">
        <f t="shared" ca="1" si="67"/>
        <v/>
      </c>
      <c r="C862" s="14"/>
      <c r="D862" s="14"/>
      <c r="E862" s="111"/>
      <c r="F862" s="19"/>
      <c r="G862" s="15"/>
      <c r="H862" s="14"/>
      <c r="I862" s="14"/>
      <c r="J862" s="14"/>
      <c r="K862" s="16"/>
      <c r="L862" s="17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43"/>
      <c r="AQ862" s="37"/>
      <c r="AR862" s="37">
        <f t="shared" si="69"/>
        <v>0</v>
      </c>
      <c r="AS862" s="37">
        <f t="array" aca="1" ref="AS862" ca="1">IF(ISERROR(INDIRECT("SYSGROUP"&amp;MATCH(J862,TeamGroup,0))),0,COUNTA(INDIRECT("SYSGROUP"&amp;MATCH(J862,TeamGroup,0))))</f>
        <v>0</v>
      </c>
      <c r="AT862" s="37">
        <f t="shared" ca="1" si="70"/>
        <v>0</v>
      </c>
      <c r="AU862" s="37">
        <f t="shared" ca="1" si="68"/>
        <v>0</v>
      </c>
    </row>
    <row r="863" spans="1:47" ht="15.75" hidden="1" thickBot="1">
      <c r="A863" s="55">
        <f t="shared" si="66"/>
        <v>858</v>
      </c>
      <c r="B863" s="56" t="str">
        <f t="shared" ca="1" si="67"/>
        <v/>
      </c>
      <c r="C863" s="14"/>
      <c r="D863" s="14"/>
      <c r="E863" s="111"/>
      <c r="F863" s="19"/>
      <c r="G863" s="15"/>
      <c r="H863" s="14"/>
      <c r="I863" s="14"/>
      <c r="J863" s="14"/>
      <c r="K863" s="16"/>
      <c r="L863" s="17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43"/>
      <c r="AQ863" s="37"/>
      <c r="AR863" s="37">
        <f t="shared" si="69"/>
        <v>0</v>
      </c>
      <c r="AS863" s="37">
        <f t="array" aca="1" ref="AS863" ca="1">IF(ISERROR(INDIRECT("SYSGROUP"&amp;MATCH(J863,TeamGroup,0))),0,COUNTA(INDIRECT("SYSGROUP"&amp;MATCH(J863,TeamGroup,0))))</f>
        <v>0</v>
      </c>
      <c r="AT863" s="37">
        <f t="shared" ca="1" si="70"/>
        <v>0</v>
      </c>
      <c r="AU863" s="37">
        <f t="shared" ca="1" si="68"/>
        <v>0</v>
      </c>
    </row>
    <row r="864" spans="1:47" ht="15.75" hidden="1" thickBot="1">
      <c r="A864" s="55">
        <f t="shared" si="66"/>
        <v>859</v>
      </c>
      <c r="B864" s="56" t="str">
        <f t="shared" ca="1" si="67"/>
        <v/>
      </c>
      <c r="C864" s="14"/>
      <c r="D864" s="14"/>
      <c r="E864" s="111"/>
      <c r="F864" s="19"/>
      <c r="G864" s="15"/>
      <c r="H864" s="14"/>
      <c r="I864" s="14"/>
      <c r="J864" s="14"/>
      <c r="K864" s="16"/>
      <c r="L864" s="17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43"/>
      <c r="AQ864" s="37"/>
      <c r="AR864" s="37">
        <f t="shared" si="69"/>
        <v>0</v>
      </c>
      <c r="AS864" s="37">
        <f t="array" aca="1" ref="AS864" ca="1">IF(ISERROR(INDIRECT("SYSGROUP"&amp;MATCH(J864,TeamGroup,0))),0,COUNTA(INDIRECT("SYSGROUP"&amp;MATCH(J864,TeamGroup,0))))</f>
        <v>0</v>
      </c>
      <c r="AT864" s="37">
        <f t="shared" ca="1" si="70"/>
        <v>0</v>
      </c>
      <c r="AU864" s="37">
        <f t="shared" ca="1" si="68"/>
        <v>0</v>
      </c>
    </row>
    <row r="865" spans="1:47" ht="15.75" hidden="1" thickBot="1">
      <c r="A865" s="55">
        <f t="shared" si="66"/>
        <v>860</v>
      </c>
      <c r="B865" s="56" t="str">
        <f t="shared" ca="1" si="67"/>
        <v/>
      </c>
      <c r="C865" s="14"/>
      <c r="D865" s="14"/>
      <c r="E865" s="111"/>
      <c r="F865" s="19"/>
      <c r="G865" s="15"/>
      <c r="H865" s="14"/>
      <c r="I865" s="14"/>
      <c r="J865" s="14"/>
      <c r="K865" s="16"/>
      <c r="L865" s="17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43"/>
      <c r="AQ865" s="37"/>
      <c r="AR865" s="37">
        <f t="shared" si="69"/>
        <v>0</v>
      </c>
      <c r="AS865" s="37">
        <f t="array" aca="1" ref="AS865" ca="1">IF(ISERROR(INDIRECT("SYSGROUP"&amp;MATCH(J865,TeamGroup,0))),0,COUNTA(INDIRECT("SYSGROUP"&amp;MATCH(J865,TeamGroup,0))))</f>
        <v>0</v>
      </c>
      <c r="AT865" s="37">
        <f t="shared" ca="1" si="70"/>
        <v>0</v>
      </c>
      <c r="AU865" s="37">
        <f t="shared" ca="1" si="68"/>
        <v>0</v>
      </c>
    </row>
    <row r="866" spans="1:47" ht="15.75" hidden="1" thickBot="1">
      <c r="A866" s="55">
        <f t="shared" si="66"/>
        <v>861</v>
      </c>
      <c r="B866" s="56" t="str">
        <f t="shared" ca="1" si="67"/>
        <v/>
      </c>
      <c r="C866" s="14"/>
      <c r="D866" s="14"/>
      <c r="E866" s="111"/>
      <c r="F866" s="19"/>
      <c r="G866" s="15"/>
      <c r="H866" s="14"/>
      <c r="I866" s="14"/>
      <c r="J866" s="14"/>
      <c r="K866" s="16"/>
      <c r="L866" s="17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43"/>
      <c r="AQ866" s="37"/>
      <c r="AR866" s="37">
        <f t="shared" si="69"/>
        <v>0</v>
      </c>
      <c r="AS866" s="37">
        <f t="array" aca="1" ref="AS866" ca="1">IF(ISERROR(INDIRECT("SYSGROUP"&amp;MATCH(J866,TeamGroup,0))),0,COUNTA(INDIRECT("SYSGROUP"&amp;MATCH(J866,TeamGroup,0))))</f>
        <v>0</v>
      </c>
      <c r="AT866" s="37">
        <f t="shared" ca="1" si="70"/>
        <v>0</v>
      </c>
      <c r="AU866" s="37">
        <f t="shared" ca="1" si="68"/>
        <v>0</v>
      </c>
    </row>
    <row r="867" spans="1:47" ht="15.75" hidden="1" thickBot="1">
      <c r="A867" s="55">
        <f t="shared" si="66"/>
        <v>862</v>
      </c>
      <c r="B867" s="56" t="str">
        <f t="shared" ca="1" si="67"/>
        <v/>
      </c>
      <c r="C867" s="14"/>
      <c r="D867" s="14"/>
      <c r="E867" s="111"/>
      <c r="F867" s="19"/>
      <c r="G867" s="15"/>
      <c r="H867" s="14"/>
      <c r="I867" s="14"/>
      <c r="J867" s="14"/>
      <c r="K867" s="16"/>
      <c r="L867" s="17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43"/>
      <c r="AQ867" s="37"/>
      <c r="AR867" s="37">
        <f t="shared" si="69"/>
        <v>0</v>
      </c>
      <c r="AS867" s="37">
        <f t="array" aca="1" ref="AS867" ca="1">IF(ISERROR(INDIRECT("SYSGROUP"&amp;MATCH(J867,TeamGroup,0))),0,COUNTA(INDIRECT("SYSGROUP"&amp;MATCH(J867,TeamGroup,0))))</f>
        <v>0</v>
      </c>
      <c r="AT867" s="37">
        <f t="shared" ca="1" si="70"/>
        <v>0</v>
      </c>
      <c r="AU867" s="37">
        <f t="shared" ca="1" si="68"/>
        <v>0</v>
      </c>
    </row>
    <row r="868" spans="1:47" ht="15.75" hidden="1" thickBot="1">
      <c r="A868" s="55">
        <f t="shared" si="66"/>
        <v>863</v>
      </c>
      <c r="B868" s="56" t="str">
        <f t="shared" ca="1" si="67"/>
        <v/>
      </c>
      <c r="C868" s="14"/>
      <c r="D868" s="14"/>
      <c r="E868" s="111"/>
      <c r="F868" s="19"/>
      <c r="G868" s="15"/>
      <c r="H868" s="14"/>
      <c r="I868" s="14"/>
      <c r="J868" s="14"/>
      <c r="K868" s="16"/>
      <c r="L868" s="17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43"/>
      <c r="AQ868" s="37"/>
      <c r="AR868" s="37">
        <f t="shared" si="69"/>
        <v>0</v>
      </c>
      <c r="AS868" s="37">
        <f t="array" aca="1" ref="AS868" ca="1">IF(ISERROR(INDIRECT("SYSGROUP"&amp;MATCH(J868,TeamGroup,0))),0,COUNTA(INDIRECT("SYSGROUP"&amp;MATCH(J868,TeamGroup,0))))</f>
        <v>0</v>
      </c>
      <c r="AT868" s="37">
        <f t="shared" ca="1" si="70"/>
        <v>0</v>
      </c>
      <c r="AU868" s="37">
        <f t="shared" ca="1" si="68"/>
        <v>0</v>
      </c>
    </row>
    <row r="869" spans="1:47" ht="15.75" hidden="1" thickBot="1">
      <c r="A869" s="55">
        <f t="shared" si="66"/>
        <v>864</v>
      </c>
      <c r="B869" s="56" t="str">
        <f t="shared" ca="1" si="67"/>
        <v/>
      </c>
      <c r="C869" s="14"/>
      <c r="D869" s="14"/>
      <c r="E869" s="111"/>
      <c r="F869" s="19"/>
      <c r="G869" s="15"/>
      <c r="H869" s="14"/>
      <c r="I869" s="14"/>
      <c r="J869" s="14"/>
      <c r="K869" s="16"/>
      <c r="L869" s="17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43"/>
      <c r="AQ869" s="37"/>
      <c r="AR869" s="37">
        <f t="shared" si="69"/>
        <v>0</v>
      </c>
      <c r="AS869" s="37">
        <f t="array" aca="1" ref="AS869" ca="1">IF(ISERROR(INDIRECT("SYSGROUP"&amp;MATCH(J869,TeamGroup,0))),0,COUNTA(INDIRECT("SYSGROUP"&amp;MATCH(J869,TeamGroup,0))))</f>
        <v>0</v>
      </c>
      <c r="AT869" s="37">
        <f t="shared" ca="1" si="70"/>
        <v>0</v>
      </c>
      <c r="AU869" s="37">
        <f t="shared" ca="1" si="68"/>
        <v>0</v>
      </c>
    </row>
    <row r="870" spans="1:47" ht="15.75" hidden="1" thickBot="1">
      <c r="A870" s="55">
        <f t="shared" si="66"/>
        <v>865</v>
      </c>
      <c r="B870" s="56" t="str">
        <f t="shared" ca="1" si="67"/>
        <v/>
      </c>
      <c r="C870" s="14"/>
      <c r="D870" s="14"/>
      <c r="E870" s="111"/>
      <c r="F870" s="19"/>
      <c r="G870" s="15"/>
      <c r="H870" s="14"/>
      <c r="I870" s="14"/>
      <c r="J870" s="14"/>
      <c r="K870" s="16"/>
      <c r="L870" s="17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43"/>
      <c r="AQ870" s="37"/>
      <c r="AR870" s="37">
        <f t="shared" si="69"/>
        <v>0</v>
      </c>
      <c r="AS870" s="37">
        <f t="array" aca="1" ref="AS870" ca="1">IF(ISERROR(INDIRECT("SYSGROUP"&amp;MATCH(J870,TeamGroup,0))),0,COUNTA(INDIRECT("SYSGROUP"&amp;MATCH(J870,TeamGroup,0))))</f>
        <v>0</v>
      </c>
      <c r="AT870" s="37">
        <f t="shared" ca="1" si="70"/>
        <v>0</v>
      </c>
      <c r="AU870" s="37">
        <f t="shared" ca="1" si="68"/>
        <v>0</v>
      </c>
    </row>
    <row r="871" spans="1:47" ht="15.75" hidden="1" thickBot="1">
      <c r="A871" s="55">
        <f t="shared" si="66"/>
        <v>866</v>
      </c>
      <c r="B871" s="56" t="str">
        <f t="shared" ca="1" si="67"/>
        <v/>
      </c>
      <c r="C871" s="14"/>
      <c r="D871" s="14"/>
      <c r="E871" s="111"/>
      <c r="F871" s="19"/>
      <c r="G871" s="15"/>
      <c r="H871" s="14"/>
      <c r="I871" s="14"/>
      <c r="J871" s="14"/>
      <c r="K871" s="16"/>
      <c r="L871" s="17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43"/>
      <c r="AQ871" s="37"/>
      <c r="AR871" s="37">
        <f t="shared" si="69"/>
        <v>0</v>
      </c>
      <c r="AS871" s="37">
        <f t="array" aca="1" ref="AS871" ca="1">IF(ISERROR(INDIRECT("SYSGROUP"&amp;MATCH(J871,TeamGroup,0))),0,COUNTA(INDIRECT("SYSGROUP"&amp;MATCH(J871,TeamGroup,0))))</f>
        <v>0</v>
      </c>
      <c r="AT871" s="37">
        <f t="shared" ca="1" si="70"/>
        <v>0</v>
      </c>
      <c r="AU871" s="37">
        <f t="shared" ca="1" si="68"/>
        <v>0</v>
      </c>
    </row>
    <row r="872" spans="1:47" ht="15.75" hidden="1" thickBot="1">
      <c r="A872" s="55">
        <f t="shared" si="66"/>
        <v>867</v>
      </c>
      <c r="B872" s="56" t="str">
        <f t="shared" ca="1" si="67"/>
        <v/>
      </c>
      <c r="C872" s="14"/>
      <c r="D872" s="14"/>
      <c r="E872" s="111"/>
      <c r="F872" s="19"/>
      <c r="G872" s="15"/>
      <c r="H872" s="14"/>
      <c r="I872" s="14"/>
      <c r="J872" s="14"/>
      <c r="K872" s="16"/>
      <c r="L872" s="17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43"/>
      <c r="AQ872" s="37"/>
      <c r="AR872" s="37">
        <f t="shared" si="69"/>
        <v>0</v>
      </c>
      <c r="AS872" s="37">
        <f t="array" aca="1" ref="AS872" ca="1">IF(ISERROR(INDIRECT("SYSGROUP"&amp;MATCH(J872,TeamGroup,0))),0,COUNTA(INDIRECT("SYSGROUP"&amp;MATCH(J872,TeamGroup,0))))</f>
        <v>0</v>
      </c>
      <c r="AT872" s="37">
        <f t="shared" ca="1" si="70"/>
        <v>0</v>
      </c>
      <c r="AU872" s="37">
        <f t="shared" ca="1" si="68"/>
        <v>0</v>
      </c>
    </row>
    <row r="873" spans="1:47" ht="15.75" hidden="1" thickBot="1">
      <c r="A873" s="55">
        <f t="shared" si="66"/>
        <v>868</v>
      </c>
      <c r="B873" s="56" t="str">
        <f t="shared" ca="1" si="67"/>
        <v/>
      </c>
      <c r="C873" s="14"/>
      <c r="D873" s="14"/>
      <c r="E873" s="111"/>
      <c r="F873" s="19"/>
      <c r="G873" s="15"/>
      <c r="H873" s="14"/>
      <c r="I873" s="14"/>
      <c r="J873" s="14"/>
      <c r="K873" s="16"/>
      <c r="L873" s="17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43"/>
      <c r="AQ873" s="37"/>
      <c r="AR873" s="37">
        <f t="shared" si="69"/>
        <v>0</v>
      </c>
      <c r="AS873" s="37">
        <f t="array" aca="1" ref="AS873" ca="1">IF(ISERROR(INDIRECT("SYSGROUP"&amp;MATCH(J873,TeamGroup,0))),0,COUNTA(INDIRECT("SYSGROUP"&amp;MATCH(J873,TeamGroup,0))))</f>
        <v>0</v>
      </c>
      <c r="AT873" s="37">
        <f t="shared" ca="1" si="70"/>
        <v>0</v>
      </c>
      <c r="AU873" s="37">
        <f t="shared" ca="1" si="68"/>
        <v>0</v>
      </c>
    </row>
    <row r="874" spans="1:47" ht="15.75" hidden="1" thickBot="1">
      <c r="A874" s="55">
        <f t="shared" si="66"/>
        <v>869</v>
      </c>
      <c r="B874" s="56" t="str">
        <f t="shared" ca="1" si="67"/>
        <v/>
      </c>
      <c r="C874" s="14"/>
      <c r="D874" s="14"/>
      <c r="E874" s="111"/>
      <c r="F874" s="19"/>
      <c r="G874" s="15"/>
      <c r="H874" s="14"/>
      <c r="I874" s="14"/>
      <c r="J874" s="14"/>
      <c r="K874" s="16"/>
      <c r="L874" s="17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43"/>
      <c r="AQ874" s="37"/>
      <c r="AR874" s="37">
        <f t="shared" si="69"/>
        <v>0</v>
      </c>
      <c r="AS874" s="37">
        <f t="array" aca="1" ref="AS874" ca="1">IF(ISERROR(INDIRECT("SYSGROUP"&amp;MATCH(J874,TeamGroup,0))),0,COUNTA(INDIRECT("SYSGROUP"&amp;MATCH(J874,TeamGroup,0))))</f>
        <v>0</v>
      </c>
      <c r="AT874" s="37">
        <f t="shared" ca="1" si="70"/>
        <v>0</v>
      </c>
      <c r="AU874" s="37">
        <f t="shared" ca="1" si="68"/>
        <v>0</v>
      </c>
    </row>
    <row r="875" spans="1:47" ht="15.75" hidden="1" thickBot="1">
      <c r="A875" s="55">
        <f t="shared" si="66"/>
        <v>870</v>
      </c>
      <c r="B875" s="56" t="str">
        <f t="shared" ca="1" si="67"/>
        <v/>
      </c>
      <c r="C875" s="14"/>
      <c r="D875" s="14"/>
      <c r="E875" s="111"/>
      <c r="F875" s="19"/>
      <c r="G875" s="15"/>
      <c r="H875" s="14"/>
      <c r="I875" s="14"/>
      <c r="J875" s="14"/>
      <c r="K875" s="16"/>
      <c r="L875" s="17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43"/>
      <c r="AQ875" s="37"/>
      <c r="AR875" s="37">
        <f t="shared" si="69"/>
        <v>0</v>
      </c>
      <c r="AS875" s="37">
        <f t="array" aca="1" ref="AS875" ca="1">IF(ISERROR(INDIRECT("SYSGROUP"&amp;MATCH(J875,TeamGroup,0))),0,COUNTA(INDIRECT("SYSGROUP"&amp;MATCH(J875,TeamGroup,0))))</f>
        <v>0</v>
      </c>
      <c r="AT875" s="37">
        <f t="shared" ca="1" si="70"/>
        <v>0</v>
      </c>
      <c r="AU875" s="37">
        <f t="shared" ca="1" si="68"/>
        <v>0</v>
      </c>
    </row>
    <row r="876" spans="1:47" ht="15.75" hidden="1" thickBot="1">
      <c r="A876" s="55">
        <f t="shared" si="66"/>
        <v>871</v>
      </c>
      <c r="B876" s="56" t="str">
        <f t="shared" ca="1" si="67"/>
        <v/>
      </c>
      <c r="C876" s="14"/>
      <c r="D876" s="14"/>
      <c r="E876" s="111"/>
      <c r="F876" s="19"/>
      <c r="G876" s="15"/>
      <c r="H876" s="14"/>
      <c r="I876" s="14"/>
      <c r="J876" s="14"/>
      <c r="K876" s="16"/>
      <c r="L876" s="17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43"/>
      <c r="AQ876" s="37"/>
      <c r="AR876" s="37">
        <f t="shared" si="69"/>
        <v>0</v>
      </c>
      <c r="AS876" s="37">
        <f t="array" aca="1" ref="AS876" ca="1">IF(ISERROR(INDIRECT("SYSGROUP"&amp;MATCH(J876,TeamGroup,0))),0,COUNTA(INDIRECT("SYSGROUP"&amp;MATCH(J876,TeamGroup,0))))</f>
        <v>0</v>
      </c>
      <c r="AT876" s="37">
        <f t="shared" ca="1" si="70"/>
        <v>0</v>
      </c>
      <c r="AU876" s="37">
        <f t="shared" ca="1" si="68"/>
        <v>0</v>
      </c>
    </row>
    <row r="877" spans="1:47" ht="15.75" hidden="1" thickBot="1">
      <c r="A877" s="55">
        <f t="shared" si="66"/>
        <v>872</v>
      </c>
      <c r="B877" s="56" t="str">
        <f t="shared" ca="1" si="67"/>
        <v/>
      </c>
      <c r="C877" s="14"/>
      <c r="D877" s="14"/>
      <c r="E877" s="111"/>
      <c r="F877" s="19"/>
      <c r="G877" s="15"/>
      <c r="H877" s="14"/>
      <c r="I877" s="14"/>
      <c r="J877" s="14"/>
      <c r="K877" s="16"/>
      <c r="L877" s="17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43"/>
      <c r="AQ877" s="37"/>
      <c r="AR877" s="37">
        <f t="shared" si="69"/>
        <v>0</v>
      </c>
      <c r="AS877" s="37">
        <f t="array" aca="1" ref="AS877" ca="1">IF(ISERROR(INDIRECT("SYSGROUP"&amp;MATCH(J877,TeamGroup,0))),0,COUNTA(INDIRECT("SYSGROUP"&amp;MATCH(J877,TeamGroup,0))))</f>
        <v>0</v>
      </c>
      <c r="AT877" s="37">
        <f t="shared" ca="1" si="70"/>
        <v>0</v>
      </c>
      <c r="AU877" s="37">
        <f t="shared" ca="1" si="68"/>
        <v>0</v>
      </c>
    </row>
    <row r="878" spans="1:47" ht="15.75" hidden="1" thickBot="1">
      <c r="A878" s="55">
        <f t="shared" si="66"/>
        <v>873</v>
      </c>
      <c r="B878" s="56" t="str">
        <f t="shared" ca="1" si="67"/>
        <v/>
      </c>
      <c r="C878" s="14"/>
      <c r="D878" s="14"/>
      <c r="E878" s="111"/>
      <c r="F878" s="19"/>
      <c r="G878" s="15"/>
      <c r="H878" s="14"/>
      <c r="I878" s="14"/>
      <c r="J878" s="14"/>
      <c r="K878" s="16"/>
      <c r="L878" s="17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43"/>
      <c r="AQ878" s="37"/>
      <c r="AR878" s="37">
        <f t="shared" si="69"/>
        <v>0</v>
      </c>
      <c r="AS878" s="37">
        <f t="array" aca="1" ref="AS878" ca="1">IF(ISERROR(INDIRECT("SYSGROUP"&amp;MATCH(J878,TeamGroup,0))),0,COUNTA(INDIRECT("SYSGROUP"&amp;MATCH(J878,TeamGroup,0))))</f>
        <v>0</v>
      </c>
      <c r="AT878" s="37">
        <f t="shared" ca="1" si="70"/>
        <v>0</v>
      </c>
      <c r="AU878" s="37">
        <f t="shared" ca="1" si="68"/>
        <v>0</v>
      </c>
    </row>
    <row r="879" spans="1:47" ht="15.75" hidden="1" thickBot="1">
      <c r="A879" s="55">
        <f t="shared" si="66"/>
        <v>874</v>
      </c>
      <c r="B879" s="56" t="str">
        <f t="shared" ca="1" si="67"/>
        <v/>
      </c>
      <c r="C879" s="14"/>
      <c r="D879" s="14"/>
      <c r="E879" s="111"/>
      <c r="F879" s="19"/>
      <c r="G879" s="15"/>
      <c r="H879" s="14"/>
      <c r="I879" s="14"/>
      <c r="J879" s="14"/>
      <c r="K879" s="16"/>
      <c r="L879" s="17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43"/>
      <c r="AQ879" s="37"/>
      <c r="AR879" s="37">
        <f t="shared" si="69"/>
        <v>0</v>
      </c>
      <c r="AS879" s="37">
        <f t="array" aca="1" ref="AS879" ca="1">IF(ISERROR(INDIRECT("SYSGROUP"&amp;MATCH(J879,TeamGroup,0))),0,COUNTA(INDIRECT("SYSGROUP"&amp;MATCH(J879,TeamGroup,0))))</f>
        <v>0</v>
      </c>
      <c r="AT879" s="37">
        <f t="shared" ca="1" si="70"/>
        <v>0</v>
      </c>
      <c r="AU879" s="37">
        <f t="shared" ca="1" si="68"/>
        <v>0</v>
      </c>
    </row>
    <row r="880" spans="1:47" ht="15.75" hidden="1" thickBot="1">
      <c r="A880" s="55">
        <f t="shared" si="66"/>
        <v>875</v>
      </c>
      <c r="B880" s="56" t="str">
        <f t="shared" ca="1" si="67"/>
        <v/>
      </c>
      <c r="C880" s="14"/>
      <c r="D880" s="14"/>
      <c r="E880" s="111"/>
      <c r="F880" s="19"/>
      <c r="G880" s="15"/>
      <c r="H880" s="14"/>
      <c r="I880" s="14"/>
      <c r="J880" s="14"/>
      <c r="K880" s="16"/>
      <c r="L880" s="17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43"/>
      <c r="AQ880" s="37"/>
      <c r="AR880" s="37">
        <f t="shared" si="69"/>
        <v>0</v>
      </c>
      <c r="AS880" s="37">
        <f t="array" aca="1" ref="AS880" ca="1">IF(ISERROR(INDIRECT("SYSGROUP"&amp;MATCH(J880,TeamGroup,0))),0,COUNTA(INDIRECT("SYSGROUP"&amp;MATCH(J880,TeamGroup,0))))</f>
        <v>0</v>
      </c>
      <c r="AT880" s="37">
        <f t="shared" ca="1" si="70"/>
        <v>0</v>
      </c>
      <c r="AU880" s="37">
        <f t="shared" ca="1" si="68"/>
        <v>0</v>
      </c>
    </row>
    <row r="881" spans="1:47" ht="15.75" hidden="1" thickBot="1">
      <c r="A881" s="55">
        <f t="shared" si="66"/>
        <v>876</v>
      </c>
      <c r="B881" s="56" t="str">
        <f t="shared" ca="1" si="67"/>
        <v/>
      </c>
      <c r="C881" s="14"/>
      <c r="D881" s="14"/>
      <c r="E881" s="111"/>
      <c r="F881" s="19"/>
      <c r="G881" s="15"/>
      <c r="H881" s="14"/>
      <c r="I881" s="14"/>
      <c r="J881" s="14"/>
      <c r="K881" s="16"/>
      <c r="L881" s="17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43"/>
      <c r="AQ881" s="37"/>
      <c r="AR881" s="37">
        <f t="shared" si="69"/>
        <v>0</v>
      </c>
      <c r="AS881" s="37">
        <f t="array" aca="1" ref="AS881" ca="1">IF(ISERROR(INDIRECT("SYSGROUP"&amp;MATCH(J881,TeamGroup,0))),0,COUNTA(INDIRECT("SYSGROUP"&amp;MATCH(J881,TeamGroup,0))))</f>
        <v>0</v>
      </c>
      <c r="AT881" s="37">
        <f t="shared" ca="1" si="70"/>
        <v>0</v>
      </c>
      <c r="AU881" s="37">
        <f t="shared" ca="1" si="68"/>
        <v>0</v>
      </c>
    </row>
    <row r="882" spans="1:47" ht="15.75" hidden="1" thickBot="1">
      <c r="A882" s="55">
        <f t="shared" si="66"/>
        <v>877</v>
      </c>
      <c r="B882" s="56" t="str">
        <f t="shared" ca="1" si="67"/>
        <v/>
      </c>
      <c r="C882" s="14"/>
      <c r="D882" s="14"/>
      <c r="E882" s="111"/>
      <c r="F882" s="19"/>
      <c r="G882" s="15"/>
      <c r="H882" s="14"/>
      <c r="I882" s="14"/>
      <c r="J882" s="14"/>
      <c r="K882" s="16"/>
      <c r="L882" s="17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43"/>
      <c r="AQ882" s="37"/>
      <c r="AR882" s="37">
        <f t="shared" si="69"/>
        <v>0</v>
      </c>
      <c r="AS882" s="37">
        <f t="array" aca="1" ref="AS882" ca="1">IF(ISERROR(INDIRECT("SYSGROUP"&amp;MATCH(J882,TeamGroup,0))),0,COUNTA(INDIRECT("SYSGROUP"&amp;MATCH(J882,TeamGroup,0))))</f>
        <v>0</v>
      </c>
      <c r="AT882" s="37">
        <f t="shared" ca="1" si="70"/>
        <v>0</v>
      </c>
      <c r="AU882" s="37">
        <f t="shared" ca="1" si="68"/>
        <v>0</v>
      </c>
    </row>
    <row r="883" spans="1:47" ht="15.75" hidden="1" thickBot="1">
      <c r="A883" s="55">
        <f t="shared" si="66"/>
        <v>878</v>
      </c>
      <c r="B883" s="56" t="str">
        <f t="shared" ca="1" si="67"/>
        <v/>
      </c>
      <c r="C883" s="14"/>
      <c r="D883" s="14"/>
      <c r="E883" s="111"/>
      <c r="F883" s="19"/>
      <c r="G883" s="15"/>
      <c r="H883" s="14"/>
      <c r="I883" s="14"/>
      <c r="J883" s="14"/>
      <c r="K883" s="16"/>
      <c r="L883" s="17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43"/>
      <c r="AQ883" s="37"/>
      <c r="AR883" s="37">
        <f t="shared" si="69"/>
        <v>0</v>
      </c>
      <c r="AS883" s="37">
        <f t="array" aca="1" ref="AS883" ca="1">IF(ISERROR(INDIRECT("SYSGROUP"&amp;MATCH(J883,TeamGroup,0))),0,COUNTA(INDIRECT("SYSGROUP"&amp;MATCH(J883,TeamGroup,0))))</f>
        <v>0</v>
      </c>
      <c r="AT883" s="37">
        <f t="shared" ca="1" si="70"/>
        <v>0</v>
      </c>
      <c r="AU883" s="37">
        <f t="shared" ca="1" si="68"/>
        <v>0</v>
      </c>
    </row>
    <row r="884" spans="1:47" ht="15.75" hidden="1" thickBot="1">
      <c r="A884" s="55">
        <f t="shared" si="66"/>
        <v>879</v>
      </c>
      <c r="B884" s="56" t="str">
        <f t="shared" ca="1" si="67"/>
        <v/>
      </c>
      <c r="C884" s="14"/>
      <c r="D884" s="14"/>
      <c r="E884" s="111"/>
      <c r="F884" s="19"/>
      <c r="G884" s="15"/>
      <c r="H884" s="14"/>
      <c r="I884" s="14"/>
      <c r="J884" s="14"/>
      <c r="K884" s="16"/>
      <c r="L884" s="17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43"/>
      <c r="AQ884" s="37"/>
      <c r="AR884" s="37">
        <f t="shared" si="69"/>
        <v>0</v>
      </c>
      <c r="AS884" s="37">
        <f t="array" aca="1" ref="AS884" ca="1">IF(ISERROR(INDIRECT("SYSGROUP"&amp;MATCH(J884,TeamGroup,0))),0,COUNTA(INDIRECT("SYSGROUP"&amp;MATCH(J884,TeamGroup,0))))</f>
        <v>0</v>
      </c>
      <c r="AT884" s="37">
        <f t="shared" ca="1" si="70"/>
        <v>0</v>
      </c>
      <c r="AU884" s="37">
        <f t="shared" ca="1" si="68"/>
        <v>0</v>
      </c>
    </row>
    <row r="885" spans="1:47" ht="15.75" hidden="1" thickBot="1">
      <c r="A885" s="55">
        <f t="shared" si="66"/>
        <v>880</v>
      </c>
      <c r="B885" s="56" t="str">
        <f t="shared" ca="1" si="67"/>
        <v/>
      </c>
      <c r="C885" s="14"/>
      <c r="D885" s="14"/>
      <c r="E885" s="111"/>
      <c r="F885" s="19"/>
      <c r="G885" s="15"/>
      <c r="H885" s="14"/>
      <c r="I885" s="14"/>
      <c r="J885" s="14"/>
      <c r="K885" s="16"/>
      <c r="L885" s="17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43"/>
      <c r="AQ885" s="37"/>
      <c r="AR885" s="37">
        <f t="shared" si="69"/>
        <v>0</v>
      </c>
      <c r="AS885" s="37">
        <f t="array" aca="1" ref="AS885" ca="1">IF(ISERROR(INDIRECT("SYSGROUP"&amp;MATCH(J885,TeamGroup,0))),0,COUNTA(INDIRECT("SYSGROUP"&amp;MATCH(J885,TeamGroup,0))))</f>
        <v>0</v>
      </c>
      <c r="AT885" s="37">
        <f t="shared" ca="1" si="70"/>
        <v>0</v>
      </c>
      <c r="AU885" s="37">
        <f t="shared" ca="1" si="68"/>
        <v>0</v>
      </c>
    </row>
    <row r="886" spans="1:47" ht="15.75" hidden="1" thickBot="1">
      <c r="A886" s="55">
        <f t="shared" si="66"/>
        <v>881</v>
      </c>
      <c r="B886" s="56" t="str">
        <f t="shared" ca="1" si="67"/>
        <v/>
      </c>
      <c r="C886" s="14"/>
      <c r="D886" s="14"/>
      <c r="E886" s="111"/>
      <c r="F886" s="19"/>
      <c r="G886" s="15"/>
      <c r="H886" s="14"/>
      <c r="I886" s="14"/>
      <c r="J886" s="14"/>
      <c r="K886" s="16"/>
      <c r="L886" s="17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43"/>
      <c r="AQ886" s="37"/>
      <c r="AR886" s="37">
        <f t="shared" si="69"/>
        <v>0</v>
      </c>
      <c r="AS886" s="37">
        <f t="array" aca="1" ref="AS886" ca="1">IF(ISERROR(INDIRECT("SYSGROUP"&amp;MATCH(J886,TeamGroup,0))),0,COUNTA(INDIRECT("SYSGROUP"&amp;MATCH(J886,TeamGroup,0))))</f>
        <v>0</v>
      </c>
      <c r="AT886" s="37">
        <f t="shared" ca="1" si="70"/>
        <v>0</v>
      </c>
      <c r="AU886" s="37">
        <f t="shared" ca="1" si="68"/>
        <v>0</v>
      </c>
    </row>
    <row r="887" spans="1:47" ht="15.75" hidden="1" thickBot="1">
      <c r="A887" s="55">
        <f t="shared" si="66"/>
        <v>882</v>
      </c>
      <c r="B887" s="56" t="str">
        <f t="shared" ca="1" si="67"/>
        <v/>
      </c>
      <c r="C887" s="14"/>
      <c r="D887" s="14"/>
      <c r="E887" s="111"/>
      <c r="F887" s="19"/>
      <c r="G887" s="15"/>
      <c r="H887" s="14"/>
      <c r="I887" s="14"/>
      <c r="J887" s="14"/>
      <c r="K887" s="16"/>
      <c r="L887" s="17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43"/>
      <c r="AQ887" s="37"/>
      <c r="AR887" s="37">
        <f t="shared" si="69"/>
        <v>0</v>
      </c>
      <c r="AS887" s="37">
        <f t="array" aca="1" ref="AS887" ca="1">IF(ISERROR(INDIRECT("SYSGROUP"&amp;MATCH(J887,TeamGroup,0))),0,COUNTA(INDIRECT("SYSGROUP"&amp;MATCH(J887,TeamGroup,0))))</f>
        <v>0</v>
      </c>
      <c r="AT887" s="37">
        <f t="shared" ca="1" si="70"/>
        <v>0</v>
      </c>
      <c r="AU887" s="37">
        <f t="shared" ca="1" si="68"/>
        <v>0</v>
      </c>
    </row>
    <row r="888" spans="1:47" ht="15.75" hidden="1" thickBot="1">
      <c r="A888" s="55">
        <f t="shared" si="66"/>
        <v>883</v>
      </c>
      <c r="B888" s="56" t="str">
        <f t="shared" ca="1" si="67"/>
        <v/>
      </c>
      <c r="C888" s="14"/>
      <c r="D888" s="14"/>
      <c r="E888" s="111"/>
      <c r="F888" s="19"/>
      <c r="G888" s="15"/>
      <c r="H888" s="14"/>
      <c r="I888" s="14"/>
      <c r="J888" s="14"/>
      <c r="K888" s="16"/>
      <c r="L888" s="17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43"/>
      <c r="AQ888" s="37"/>
      <c r="AR888" s="37">
        <f t="shared" si="69"/>
        <v>0</v>
      </c>
      <c r="AS888" s="37">
        <f t="array" aca="1" ref="AS888" ca="1">IF(ISERROR(INDIRECT("SYSGROUP"&amp;MATCH(J888,TeamGroup,0))),0,COUNTA(INDIRECT("SYSGROUP"&amp;MATCH(J888,TeamGroup,0))))</f>
        <v>0</v>
      </c>
      <c r="AT888" s="37">
        <f t="shared" ca="1" si="70"/>
        <v>0</v>
      </c>
      <c r="AU888" s="37">
        <f t="shared" ca="1" si="68"/>
        <v>0</v>
      </c>
    </row>
    <row r="889" spans="1:47" ht="15.75" hidden="1" thickBot="1">
      <c r="A889" s="55">
        <f t="shared" si="66"/>
        <v>884</v>
      </c>
      <c r="B889" s="56" t="str">
        <f t="shared" ca="1" si="67"/>
        <v/>
      </c>
      <c r="C889" s="14"/>
      <c r="D889" s="14"/>
      <c r="E889" s="111"/>
      <c r="F889" s="19"/>
      <c r="G889" s="15"/>
      <c r="H889" s="14"/>
      <c r="I889" s="14"/>
      <c r="J889" s="14"/>
      <c r="K889" s="16"/>
      <c r="L889" s="17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43"/>
      <c r="AQ889" s="37"/>
      <c r="AR889" s="37">
        <f t="shared" si="69"/>
        <v>0</v>
      </c>
      <c r="AS889" s="37">
        <f t="array" aca="1" ref="AS889" ca="1">IF(ISERROR(INDIRECT("SYSGROUP"&amp;MATCH(J889,TeamGroup,0))),0,COUNTA(INDIRECT("SYSGROUP"&amp;MATCH(J889,TeamGroup,0))))</f>
        <v>0</v>
      </c>
      <c r="AT889" s="37">
        <f t="shared" ca="1" si="70"/>
        <v>0</v>
      </c>
      <c r="AU889" s="37">
        <f t="shared" ca="1" si="68"/>
        <v>0</v>
      </c>
    </row>
    <row r="890" spans="1:47" ht="15.75" hidden="1" thickBot="1">
      <c r="A890" s="55">
        <f t="shared" si="66"/>
        <v>885</v>
      </c>
      <c r="B890" s="56" t="str">
        <f t="shared" ca="1" si="67"/>
        <v/>
      </c>
      <c r="C890" s="14"/>
      <c r="D890" s="14"/>
      <c r="E890" s="111"/>
      <c r="F890" s="19"/>
      <c r="G890" s="15"/>
      <c r="H890" s="14"/>
      <c r="I890" s="14"/>
      <c r="J890" s="14"/>
      <c r="K890" s="16"/>
      <c r="L890" s="17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43"/>
      <c r="AQ890" s="37"/>
      <c r="AR890" s="37">
        <f t="shared" si="69"/>
        <v>0</v>
      </c>
      <c r="AS890" s="37">
        <f t="array" aca="1" ref="AS890" ca="1">IF(ISERROR(INDIRECT("SYSGROUP"&amp;MATCH(J890,TeamGroup,0))),0,COUNTA(INDIRECT("SYSGROUP"&amp;MATCH(J890,TeamGroup,0))))</f>
        <v>0</v>
      </c>
      <c r="AT890" s="37">
        <f t="shared" ca="1" si="70"/>
        <v>0</v>
      </c>
      <c r="AU890" s="37">
        <f t="shared" ca="1" si="68"/>
        <v>0</v>
      </c>
    </row>
    <row r="891" spans="1:47" ht="15.75" hidden="1" thickBot="1">
      <c r="A891" s="55">
        <f t="shared" si="66"/>
        <v>886</v>
      </c>
      <c r="B891" s="56" t="str">
        <f t="shared" ca="1" si="67"/>
        <v/>
      </c>
      <c r="C891" s="14"/>
      <c r="D891" s="14"/>
      <c r="E891" s="111"/>
      <c r="F891" s="19"/>
      <c r="G891" s="15"/>
      <c r="H891" s="14"/>
      <c r="I891" s="14"/>
      <c r="J891" s="14"/>
      <c r="K891" s="16"/>
      <c r="L891" s="17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43"/>
      <c r="AQ891" s="37"/>
      <c r="AR891" s="37">
        <f t="shared" si="69"/>
        <v>0</v>
      </c>
      <c r="AS891" s="37">
        <f t="array" aca="1" ref="AS891" ca="1">IF(ISERROR(INDIRECT("SYSGROUP"&amp;MATCH(J891,TeamGroup,0))),0,COUNTA(INDIRECT("SYSGROUP"&amp;MATCH(J891,TeamGroup,0))))</f>
        <v>0</v>
      </c>
      <c r="AT891" s="37">
        <f t="shared" ca="1" si="70"/>
        <v>0</v>
      </c>
      <c r="AU891" s="37">
        <f t="shared" ca="1" si="68"/>
        <v>0</v>
      </c>
    </row>
    <row r="892" spans="1:47" ht="15.75" hidden="1" thickBot="1">
      <c r="A892" s="55">
        <f t="shared" si="66"/>
        <v>887</v>
      </c>
      <c r="B892" s="56" t="str">
        <f t="shared" ca="1" si="67"/>
        <v/>
      </c>
      <c r="C892" s="14"/>
      <c r="D892" s="14"/>
      <c r="E892" s="111"/>
      <c r="F892" s="19"/>
      <c r="G892" s="15"/>
      <c r="H892" s="14"/>
      <c r="I892" s="14"/>
      <c r="J892" s="14"/>
      <c r="K892" s="16"/>
      <c r="L892" s="17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43"/>
      <c r="AQ892" s="37"/>
      <c r="AR892" s="37">
        <f t="shared" si="69"/>
        <v>0</v>
      </c>
      <c r="AS892" s="37">
        <f t="array" aca="1" ref="AS892" ca="1">IF(ISERROR(INDIRECT("SYSGROUP"&amp;MATCH(J892,TeamGroup,0))),0,COUNTA(INDIRECT("SYSGROUP"&amp;MATCH(J892,TeamGroup,0))))</f>
        <v>0</v>
      </c>
      <c r="AT892" s="37">
        <f t="shared" ca="1" si="70"/>
        <v>0</v>
      </c>
      <c r="AU892" s="37">
        <f t="shared" ca="1" si="68"/>
        <v>0</v>
      </c>
    </row>
    <row r="893" spans="1:47" ht="15.75" hidden="1" thickBot="1">
      <c r="A893" s="55">
        <f t="shared" si="66"/>
        <v>888</v>
      </c>
      <c r="B893" s="56" t="str">
        <f t="shared" ca="1" si="67"/>
        <v/>
      </c>
      <c r="C893" s="14"/>
      <c r="D893" s="14"/>
      <c r="E893" s="111"/>
      <c r="F893" s="19"/>
      <c r="G893" s="15"/>
      <c r="H893" s="14"/>
      <c r="I893" s="14"/>
      <c r="J893" s="14"/>
      <c r="K893" s="16"/>
      <c r="L893" s="17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43"/>
      <c r="AQ893" s="37"/>
      <c r="AR893" s="37">
        <f t="shared" si="69"/>
        <v>0</v>
      </c>
      <c r="AS893" s="37">
        <f t="array" aca="1" ref="AS893" ca="1">IF(ISERROR(INDIRECT("SYSGROUP"&amp;MATCH(J893,TeamGroup,0))),0,COUNTA(INDIRECT("SYSGROUP"&amp;MATCH(J893,TeamGroup,0))))</f>
        <v>0</v>
      </c>
      <c r="AT893" s="37">
        <f t="shared" ca="1" si="70"/>
        <v>0</v>
      </c>
      <c r="AU893" s="37">
        <f t="shared" ca="1" si="68"/>
        <v>0</v>
      </c>
    </row>
    <row r="894" spans="1:47" ht="15.75" hidden="1" thickBot="1">
      <c r="A894" s="55">
        <f t="shared" si="66"/>
        <v>889</v>
      </c>
      <c r="B894" s="56" t="str">
        <f t="shared" ca="1" si="67"/>
        <v/>
      </c>
      <c r="C894" s="14"/>
      <c r="D894" s="14"/>
      <c r="E894" s="111"/>
      <c r="F894" s="19"/>
      <c r="G894" s="15"/>
      <c r="H894" s="14"/>
      <c r="I894" s="14"/>
      <c r="J894" s="14"/>
      <c r="K894" s="16"/>
      <c r="L894" s="17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43"/>
      <c r="AQ894" s="37"/>
      <c r="AR894" s="37">
        <f t="shared" si="69"/>
        <v>0</v>
      </c>
      <c r="AS894" s="37">
        <f t="array" aca="1" ref="AS894" ca="1">IF(ISERROR(INDIRECT("SYSGROUP"&amp;MATCH(J894,TeamGroup,0))),0,COUNTA(INDIRECT("SYSGROUP"&amp;MATCH(J894,TeamGroup,0))))</f>
        <v>0</v>
      </c>
      <c r="AT894" s="37">
        <f t="shared" ca="1" si="70"/>
        <v>0</v>
      </c>
      <c r="AU894" s="37">
        <f t="shared" ca="1" si="68"/>
        <v>0</v>
      </c>
    </row>
    <row r="895" spans="1:47" ht="15.75" hidden="1" thickBot="1">
      <c r="A895" s="55">
        <f t="shared" si="66"/>
        <v>890</v>
      </c>
      <c r="B895" s="56" t="str">
        <f t="shared" ca="1" si="67"/>
        <v/>
      </c>
      <c r="C895" s="14"/>
      <c r="D895" s="14"/>
      <c r="E895" s="111"/>
      <c r="F895" s="19"/>
      <c r="G895" s="15"/>
      <c r="H895" s="14"/>
      <c r="I895" s="14"/>
      <c r="J895" s="14"/>
      <c r="K895" s="16"/>
      <c r="L895" s="17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43"/>
      <c r="AQ895" s="37"/>
      <c r="AR895" s="37">
        <f t="shared" si="69"/>
        <v>0</v>
      </c>
      <c r="AS895" s="37">
        <f t="array" aca="1" ref="AS895" ca="1">IF(ISERROR(INDIRECT("SYSGROUP"&amp;MATCH(J895,TeamGroup,0))),0,COUNTA(INDIRECT("SYSGROUP"&amp;MATCH(J895,TeamGroup,0))))</f>
        <v>0</v>
      </c>
      <c r="AT895" s="37">
        <f t="shared" ca="1" si="70"/>
        <v>0</v>
      </c>
      <c r="AU895" s="37">
        <f t="shared" ca="1" si="68"/>
        <v>0</v>
      </c>
    </row>
    <row r="896" spans="1:47" ht="15.75" hidden="1" thickBot="1">
      <c r="A896" s="55">
        <f t="shared" si="66"/>
        <v>891</v>
      </c>
      <c r="B896" s="56" t="str">
        <f t="shared" ca="1" si="67"/>
        <v/>
      </c>
      <c r="C896" s="14"/>
      <c r="D896" s="14"/>
      <c r="E896" s="111"/>
      <c r="F896" s="19"/>
      <c r="G896" s="15"/>
      <c r="H896" s="14"/>
      <c r="I896" s="14"/>
      <c r="J896" s="14"/>
      <c r="K896" s="16"/>
      <c r="L896" s="17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43"/>
      <c r="AQ896" s="37"/>
      <c r="AR896" s="37">
        <f t="shared" si="69"/>
        <v>0</v>
      </c>
      <c r="AS896" s="37">
        <f t="array" aca="1" ref="AS896" ca="1">IF(ISERROR(INDIRECT("SYSGROUP"&amp;MATCH(J896,TeamGroup,0))),0,COUNTA(INDIRECT("SYSGROUP"&amp;MATCH(J896,TeamGroup,0))))</f>
        <v>0</v>
      </c>
      <c r="AT896" s="37">
        <f t="shared" ca="1" si="70"/>
        <v>0</v>
      </c>
      <c r="AU896" s="37">
        <f t="shared" ca="1" si="68"/>
        <v>0</v>
      </c>
    </row>
    <row r="897" spans="1:47" ht="15.75" hidden="1" thickBot="1">
      <c r="A897" s="55">
        <f t="shared" si="66"/>
        <v>892</v>
      </c>
      <c r="B897" s="56" t="str">
        <f t="shared" ca="1" si="67"/>
        <v/>
      </c>
      <c r="C897" s="14"/>
      <c r="D897" s="14"/>
      <c r="E897" s="111"/>
      <c r="F897" s="19"/>
      <c r="G897" s="15"/>
      <c r="H897" s="14"/>
      <c r="I897" s="14"/>
      <c r="J897" s="14"/>
      <c r="K897" s="16"/>
      <c r="L897" s="17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43"/>
      <c r="AQ897" s="37"/>
      <c r="AR897" s="37">
        <f t="shared" si="69"/>
        <v>0</v>
      </c>
      <c r="AS897" s="37">
        <f t="array" aca="1" ref="AS897" ca="1">IF(ISERROR(INDIRECT("SYSGROUP"&amp;MATCH(J897,TeamGroup,0))),0,COUNTA(INDIRECT("SYSGROUP"&amp;MATCH(J897,TeamGroup,0))))</f>
        <v>0</v>
      </c>
      <c r="AT897" s="37">
        <f t="shared" ca="1" si="70"/>
        <v>0</v>
      </c>
      <c r="AU897" s="37">
        <f t="shared" ca="1" si="68"/>
        <v>0</v>
      </c>
    </row>
    <row r="898" spans="1:47" ht="15.75" hidden="1" thickBot="1">
      <c r="A898" s="55">
        <f t="shared" si="66"/>
        <v>893</v>
      </c>
      <c r="B898" s="56" t="str">
        <f t="shared" ca="1" si="67"/>
        <v/>
      </c>
      <c r="C898" s="14"/>
      <c r="D898" s="14"/>
      <c r="E898" s="111"/>
      <c r="F898" s="19"/>
      <c r="G898" s="15"/>
      <c r="H898" s="14"/>
      <c r="I898" s="14"/>
      <c r="J898" s="14"/>
      <c r="K898" s="16"/>
      <c r="L898" s="17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43"/>
      <c r="AQ898" s="37"/>
      <c r="AR898" s="37">
        <f t="shared" si="69"/>
        <v>0</v>
      </c>
      <c r="AS898" s="37">
        <f t="array" aca="1" ref="AS898" ca="1">IF(ISERROR(INDIRECT("SYSGROUP"&amp;MATCH(J898,TeamGroup,0))),0,COUNTA(INDIRECT("SYSGROUP"&amp;MATCH(J898,TeamGroup,0))))</f>
        <v>0</v>
      </c>
      <c r="AT898" s="37">
        <f t="shared" ca="1" si="70"/>
        <v>0</v>
      </c>
      <c r="AU898" s="37">
        <f t="shared" ca="1" si="68"/>
        <v>0</v>
      </c>
    </row>
    <row r="899" spans="1:47" ht="15.75" hidden="1" thickBot="1">
      <c r="A899" s="55">
        <f t="shared" si="66"/>
        <v>894</v>
      </c>
      <c r="B899" s="56" t="str">
        <f t="shared" ca="1" si="67"/>
        <v/>
      </c>
      <c r="C899" s="14"/>
      <c r="D899" s="14"/>
      <c r="E899" s="111"/>
      <c r="F899" s="19"/>
      <c r="G899" s="15"/>
      <c r="H899" s="14"/>
      <c r="I899" s="14"/>
      <c r="J899" s="14"/>
      <c r="K899" s="16"/>
      <c r="L899" s="17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43"/>
      <c r="AQ899" s="37"/>
      <c r="AR899" s="37">
        <f t="shared" si="69"/>
        <v>0</v>
      </c>
      <c r="AS899" s="37">
        <f t="array" aca="1" ref="AS899" ca="1">IF(ISERROR(INDIRECT("SYSGROUP"&amp;MATCH(J899,TeamGroup,0))),0,COUNTA(INDIRECT("SYSGROUP"&amp;MATCH(J899,TeamGroup,0))))</f>
        <v>0</v>
      </c>
      <c r="AT899" s="37">
        <f t="shared" ca="1" si="70"/>
        <v>0</v>
      </c>
      <c r="AU899" s="37">
        <f t="shared" ca="1" si="68"/>
        <v>0</v>
      </c>
    </row>
    <row r="900" spans="1:47" ht="15.75" hidden="1" thickBot="1">
      <c r="A900" s="55">
        <f t="shared" si="66"/>
        <v>895</v>
      </c>
      <c r="B900" s="56" t="str">
        <f t="shared" ca="1" si="67"/>
        <v/>
      </c>
      <c r="C900" s="14"/>
      <c r="D900" s="14"/>
      <c r="E900" s="111"/>
      <c r="F900" s="19"/>
      <c r="G900" s="15"/>
      <c r="H900" s="14"/>
      <c r="I900" s="14"/>
      <c r="J900" s="14"/>
      <c r="K900" s="16"/>
      <c r="L900" s="17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43"/>
      <c r="AQ900" s="37"/>
      <c r="AR900" s="37">
        <f t="shared" si="69"/>
        <v>0</v>
      </c>
      <c r="AS900" s="37">
        <f t="array" aca="1" ref="AS900" ca="1">IF(ISERROR(INDIRECT("SYSGROUP"&amp;MATCH(J900,TeamGroup,0))),0,COUNTA(INDIRECT("SYSGROUP"&amp;MATCH(J900,TeamGroup,0))))</f>
        <v>0</v>
      </c>
      <c r="AT900" s="37">
        <f t="shared" ca="1" si="70"/>
        <v>0</v>
      </c>
      <c r="AU900" s="37">
        <f t="shared" ca="1" si="68"/>
        <v>0</v>
      </c>
    </row>
    <row r="901" spans="1:47" ht="15.75" hidden="1" thickBot="1">
      <c r="A901" s="55">
        <f t="shared" si="66"/>
        <v>896</v>
      </c>
      <c r="B901" s="56" t="str">
        <f t="shared" ca="1" si="67"/>
        <v/>
      </c>
      <c r="C901" s="14"/>
      <c r="D901" s="14"/>
      <c r="E901" s="111"/>
      <c r="F901" s="19"/>
      <c r="G901" s="15"/>
      <c r="H901" s="14"/>
      <c r="I901" s="14"/>
      <c r="J901" s="14"/>
      <c r="K901" s="16"/>
      <c r="L901" s="17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43"/>
      <c r="AQ901" s="37"/>
      <c r="AR901" s="37">
        <f t="shared" si="69"/>
        <v>0</v>
      </c>
      <c r="AS901" s="37">
        <f t="array" aca="1" ref="AS901" ca="1">IF(ISERROR(INDIRECT("SYSGROUP"&amp;MATCH(J901,TeamGroup,0))),0,COUNTA(INDIRECT("SYSGROUP"&amp;MATCH(J901,TeamGroup,0))))</f>
        <v>0</v>
      </c>
      <c r="AT901" s="37">
        <f t="shared" ca="1" si="70"/>
        <v>0</v>
      </c>
      <c r="AU901" s="37">
        <f t="shared" ca="1" si="68"/>
        <v>0</v>
      </c>
    </row>
    <row r="902" spans="1:47" ht="15.75" hidden="1" thickBot="1">
      <c r="A902" s="55">
        <f t="shared" ref="A902:A965" si="71">IF((ROW(A902)-System_BacklogHeadRow-1)&lt;System_TaskCount,ROW(A902)-System_BacklogHeadRow-1,"")</f>
        <v>897</v>
      </c>
      <c r="B902" s="56" t="str">
        <f t="shared" ref="B902:B965" ca="1" si="72">IF(K902&lt;&gt;"",K902-SUM(OFFSET(L902,0,1,1,SprintDuration)),"")</f>
        <v/>
      </c>
      <c r="C902" s="14"/>
      <c r="D902" s="14"/>
      <c r="E902" s="111"/>
      <c r="F902" s="19"/>
      <c r="G902" s="15"/>
      <c r="H902" s="14"/>
      <c r="I902" s="14"/>
      <c r="J902" s="14"/>
      <c r="K902" s="16"/>
      <c r="L902" s="17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43"/>
      <c r="AQ902" s="37"/>
      <c r="AR902" s="37">
        <f t="shared" si="69"/>
        <v>0</v>
      </c>
      <c r="AS902" s="37">
        <f t="array" aca="1" ref="AS902" ca="1">IF(ISERROR(INDIRECT("SYSGROUP"&amp;MATCH(J902,TeamGroup,0))),0,COUNTA(INDIRECT("SYSGROUP"&amp;MATCH(J902,TeamGroup,0))))</f>
        <v>0</v>
      </c>
      <c r="AT902" s="37">
        <f t="shared" ca="1" si="70"/>
        <v>0</v>
      </c>
      <c r="AU902" s="37">
        <f t="shared" ref="AU902:AU965" ca="1" si="73">SUM(OFFSET(L902,0,1,1,SprintDuration))</f>
        <v>0</v>
      </c>
    </row>
    <row r="903" spans="1:47" ht="15.75" hidden="1" thickBot="1">
      <c r="A903" s="55">
        <f t="shared" si="71"/>
        <v>898</v>
      </c>
      <c r="B903" s="56" t="str">
        <f t="shared" ca="1" si="72"/>
        <v/>
      </c>
      <c r="C903" s="14"/>
      <c r="D903" s="14"/>
      <c r="E903" s="111"/>
      <c r="F903" s="19"/>
      <c r="G903" s="15"/>
      <c r="H903" s="14"/>
      <c r="I903" s="14"/>
      <c r="J903" s="14"/>
      <c r="K903" s="16"/>
      <c r="L903" s="17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43"/>
      <c r="AQ903" s="37"/>
      <c r="AR903" s="37">
        <f t="shared" ref="AR903:AR966" si="74">COUNTA(I903)</f>
        <v>0</v>
      </c>
      <c r="AS903" s="37">
        <f t="array" aca="1" ref="AS903" ca="1">IF(ISERROR(INDIRECT("SYSGROUP"&amp;MATCH(J903,TeamGroup,0))),0,COUNTA(INDIRECT("SYSGROUP"&amp;MATCH(J903,TeamGroup,0))))</f>
        <v>0</v>
      </c>
      <c r="AT903" s="37">
        <f t="shared" ref="AT903:AT966" ca="1" si="75">SUM(AR903:AS903)</f>
        <v>0</v>
      </c>
      <c r="AU903" s="37">
        <f t="shared" ca="1" si="73"/>
        <v>0</v>
      </c>
    </row>
    <row r="904" spans="1:47" ht="15.75" hidden="1" thickBot="1">
      <c r="A904" s="55">
        <f t="shared" si="71"/>
        <v>899</v>
      </c>
      <c r="B904" s="56" t="str">
        <f t="shared" ca="1" si="72"/>
        <v/>
      </c>
      <c r="C904" s="14"/>
      <c r="D904" s="14"/>
      <c r="E904" s="111"/>
      <c r="F904" s="19"/>
      <c r="G904" s="15"/>
      <c r="H904" s="14"/>
      <c r="I904" s="14"/>
      <c r="J904" s="14"/>
      <c r="K904" s="16"/>
      <c r="L904" s="17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43"/>
      <c r="AQ904" s="37"/>
      <c r="AR904" s="37">
        <f t="shared" si="74"/>
        <v>0</v>
      </c>
      <c r="AS904" s="37">
        <f t="array" aca="1" ref="AS904" ca="1">IF(ISERROR(INDIRECT("SYSGROUP"&amp;MATCH(J904,TeamGroup,0))),0,COUNTA(INDIRECT("SYSGROUP"&amp;MATCH(J904,TeamGroup,0))))</f>
        <v>0</v>
      </c>
      <c r="AT904" s="37">
        <f t="shared" ca="1" si="75"/>
        <v>0</v>
      </c>
      <c r="AU904" s="37">
        <f t="shared" ca="1" si="73"/>
        <v>0</v>
      </c>
    </row>
    <row r="905" spans="1:47" ht="15.75" hidden="1" thickBot="1">
      <c r="A905" s="55">
        <f t="shared" si="71"/>
        <v>900</v>
      </c>
      <c r="B905" s="56" t="str">
        <f t="shared" ca="1" si="72"/>
        <v/>
      </c>
      <c r="C905" s="14"/>
      <c r="D905" s="14"/>
      <c r="E905" s="111"/>
      <c r="F905" s="19"/>
      <c r="G905" s="15"/>
      <c r="H905" s="14"/>
      <c r="I905" s="14"/>
      <c r="J905" s="14"/>
      <c r="K905" s="16"/>
      <c r="L905" s="17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43"/>
      <c r="AQ905" s="37"/>
      <c r="AR905" s="37">
        <f t="shared" si="74"/>
        <v>0</v>
      </c>
      <c r="AS905" s="37">
        <f t="array" aca="1" ref="AS905" ca="1">IF(ISERROR(INDIRECT("SYSGROUP"&amp;MATCH(J905,TeamGroup,0))),0,COUNTA(INDIRECT("SYSGROUP"&amp;MATCH(J905,TeamGroup,0))))</f>
        <v>0</v>
      </c>
      <c r="AT905" s="37">
        <f t="shared" ca="1" si="75"/>
        <v>0</v>
      </c>
      <c r="AU905" s="37">
        <f t="shared" ca="1" si="73"/>
        <v>0</v>
      </c>
    </row>
    <row r="906" spans="1:47" ht="15.75" hidden="1" thickBot="1">
      <c r="A906" s="55">
        <f t="shared" si="71"/>
        <v>901</v>
      </c>
      <c r="B906" s="56" t="str">
        <f t="shared" ca="1" si="72"/>
        <v/>
      </c>
      <c r="C906" s="14"/>
      <c r="D906" s="14"/>
      <c r="E906" s="111"/>
      <c r="F906" s="19"/>
      <c r="G906" s="15"/>
      <c r="H906" s="14"/>
      <c r="I906" s="14"/>
      <c r="J906" s="14"/>
      <c r="K906" s="16"/>
      <c r="L906" s="17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43"/>
      <c r="AQ906" s="37"/>
      <c r="AR906" s="37">
        <f t="shared" si="74"/>
        <v>0</v>
      </c>
      <c r="AS906" s="37">
        <f t="array" aca="1" ref="AS906" ca="1">IF(ISERROR(INDIRECT("SYSGROUP"&amp;MATCH(J906,TeamGroup,0))),0,COUNTA(INDIRECT("SYSGROUP"&amp;MATCH(J906,TeamGroup,0))))</f>
        <v>0</v>
      </c>
      <c r="AT906" s="37">
        <f t="shared" ca="1" si="75"/>
        <v>0</v>
      </c>
      <c r="AU906" s="37">
        <f t="shared" ca="1" si="73"/>
        <v>0</v>
      </c>
    </row>
    <row r="907" spans="1:47" ht="15.75" hidden="1" thickBot="1">
      <c r="A907" s="55">
        <f t="shared" si="71"/>
        <v>902</v>
      </c>
      <c r="B907" s="56" t="str">
        <f t="shared" ca="1" si="72"/>
        <v/>
      </c>
      <c r="C907" s="14"/>
      <c r="D907" s="14"/>
      <c r="E907" s="111"/>
      <c r="F907" s="19"/>
      <c r="G907" s="15"/>
      <c r="H907" s="14"/>
      <c r="I907" s="14"/>
      <c r="J907" s="14"/>
      <c r="K907" s="16"/>
      <c r="L907" s="17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43"/>
      <c r="AQ907" s="37"/>
      <c r="AR907" s="37">
        <f t="shared" si="74"/>
        <v>0</v>
      </c>
      <c r="AS907" s="37">
        <f t="array" aca="1" ref="AS907" ca="1">IF(ISERROR(INDIRECT("SYSGROUP"&amp;MATCH(J907,TeamGroup,0))),0,COUNTA(INDIRECT("SYSGROUP"&amp;MATCH(J907,TeamGroup,0))))</f>
        <v>0</v>
      </c>
      <c r="AT907" s="37">
        <f t="shared" ca="1" si="75"/>
        <v>0</v>
      </c>
      <c r="AU907" s="37">
        <f t="shared" ca="1" si="73"/>
        <v>0</v>
      </c>
    </row>
    <row r="908" spans="1:47" ht="15.75" hidden="1" thickBot="1">
      <c r="A908" s="55">
        <f t="shared" si="71"/>
        <v>903</v>
      </c>
      <c r="B908" s="56" t="str">
        <f t="shared" ca="1" si="72"/>
        <v/>
      </c>
      <c r="C908" s="14"/>
      <c r="D908" s="14"/>
      <c r="E908" s="111"/>
      <c r="F908" s="19"/>
      <c r="G908" s="15"/>
      <c r="H908" s="14"/>
      <c r="I908" s="14"/>
      <c r="J908" s="14"/>
      <c r="K908" s="16"/>
      <c r="L908" s="17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43"/>
      <c r="AQ908" s="37"/>
      <c r="AR908" s="37">
        <f t="shared" si="74"/>
        <v>0</v>
      </c>
      <c r="AS908" s="37">
        <f t="array" aca="1" ref="AS908" ca="1">IF(ISERROR(INDIRECT("SYSGROUP"&amp;MATCH(J908,TeamGroup,0))),0,COUNTA(INDIRECT("SYSGROUP"&amp;MATCH(J908,TeamGroup,0))))</f>
        <v>0</v>
      </c>
      <c r="AT908" s="37">
        <f t="shared" ca="1" si="75"/>
        <v>0</v>
      </c>
      <c r="AU908" s="37">
        <f t="shared" ca="1" si="73"/>
        <v>0</v>
      </c>
    </row>
    <row r="909" spans="1:47" ht="15.75" hidden="1" thickBot="1">
      <c r="A909" s="55">
        <f t="shared" si="71"/>
        <v>904</v>
      </c>
      <c r="B909" s="56" t="str">
        <f t="shared" ca="1" si="72"/>
        <v/>
      </c>
      <c r="C909" s="14"/>
      <c r="D909" s="14"/>
      <c r="E909" s="111"/>
      <c r="F909" s="19"/>
      <c r="G909" s="15"/>
      <c r="H909" s="14"/>
      <c r="I909" s="14"/>
      <c r="J909" s="14"/>
      <c r="K909" s="16"/>
      <c r="L909" s="17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43"/>
      <c r="AQ909" s="37"/>
      <c r="AR909" s="37">
        <f t="shared" si="74"/>
        <v>0</v>
      </c>
      <c r="AS909" s="37">
        <f t="array" aca="1" ref="AS909" ca="1">IF(ISERROR(INDIRECT("SYSGROUP"&amp;MATCH(J909,TeamGroup,0))),0,COUNTA(INDIRECT("SYSGROUP"&amp;MATCH(J909,TeamGroup,0))))</f>
        <v>0</v>
      </c>
      <c r="AT909" s="37">
        <f t="shared" ca="1" si="75"/>
        <v>0</v>
      </c>
      <c r="AU909" s="37">
        <f t="shared" ca="1" si="73"/>
        <v>0</v>
      </c>
    </row>
    <row r="910" spans="1:47" ht="15.75" hidden="1" thickBot="1">
      <c r="A910" s="55">
        <f t="shared" si="71"/>
        <v>905</v>
      </c>
      <c r="B910" s="56" t="str">
        <f t="shared" ca="1" si="72"/>
        <v/>
      </c>
      <c r="C910" s="14"/>
      <c r="D910" s="14"/>
      <c r="E910" s="111"/>
      <c r="F910" s="19"/>
      <c r="G910" s="15"/>
      <c r="H910" s="14"/>
      <c r="I910" s="14"/>
      <c r="J910" s="14"/>
      <c r="K910" s="16"/>
      <c r="L910" s="17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43"/>
      <c r="AQ910" s="37"/>
      <c r="AR910" s="37">
        <f t="shared" si="74"/>
        <v>0</v>
      </c>
      <c r="AS910" s="37">
        <f t="array" aca="1" ref="AS910" ca="1">IF(ISERROR(INDIRECT("SYSGROUP"&amp;MATCH(J910,TeamGroup,0))),0,COUNTA(INDIRECT("SYSGROUP"&amp;MATCH(J910,TeamGroup,0))))</f>
        <v>0</v>
      </c>
      <c r="AT910" s="37">
        <f t="shared" ca="1" si="75"/>
        <v>0</v>
      </c>
      <c r="AU910" s="37">
        <f t="shared" ca="1" si="73"/>
        <v>0</v>
      </c>
    </row>
    <row r="911" spans="1:47" ht="15.75" hidden="1" thickBot="1">
      <c r="A911" s="55">
        <f t="shared" si="71"/>
        <v>906</v>
      </c>
      <c r="B911" s="56" t="str">
        <f t="shared" ca="1" si="72"/>
        <v/>
      </c>
      <c r="C911" s="14"/>
      <c r="D911" s="14"/>
      <c r="E911" s="111"/>
      <c r="F911" s="19"/>
      <c r="G911" s="15"/>
      <c r="H911" s="14"/>
      <c r="I911" s="14"/>
      <c r="J911" s="14"/>
      <c r="K911" s="16"/>
      <c r="L911" s="17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43"/>
      <c r="AQ911" s="37"/>
      <c r="AR911" s="37">
        <f t="shared" si="74"/>
        <v>0</v>
      </c>
      <c r="AS911" s="37">
        <f t="array" aca="1" ref="AS911" ca="1">IF(ISERROR(INDIRECT("SYSGROUP"&amp;MATCH(J911,TeamGroup,0))),0,COUNTA(INDIRECT("SYSGROUP"&amp;MATCH(J911,TeamGroup,0))))</f>
        <v>0</v>
      </c>
      <c r="AT911" s="37">
        <f t="shared" ca="1" si="75"/>
        <v>0</v>
      </c>
      <c r="AU911" s="37">
        <f t="shared" ca="1" si="73"/>
        <v>0</v>
      </c>
    </row>
    <row r="912" spans="1:47" ht="15.75" hidden="1" thickBot="1">
      <c r="A912" s="55">
        <f t="shared" si="71"/>
        <v>907</v>
      </c>
      <c r="B912" s="56" t="str">
        <f t="shared" ca="1" si="72"/>
        <v/>
      </c>
      <c r="C912" s="14"/>
      <c r="D912" s="14"/>
      <c r="E912" s="111"/>
      <c r="F912" s="19"/>
      <c r="G912" s="15"/>
      <c r="H912" s="14"/>
      <c r="I912" s="14"/>
      <c r="J912" s="14"/>
      <c r="K912" s="16"/>
      <c r="L912" s="17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43"/>
      <c r="AQ912" s="37"/>
      <c r="AR912" s="37">
        <f t="shared" si="74"/>
        <v>0</v>
      </c>
      <c r="AS912" s="37">
        <f t="array" aca="1" ref="AS912" ca="1">IF(ISERROR(INDIRECT("SYSGROUP"&amp;MATCH(J912,TeamGroup,0))),0,COUNTA(INDIRECT("SYSGROUP"&amp;MATCH(J912,TeamGroup,0))))</f>
        <v>0</v>
      </c>
      <c r="AT912" s="37">
        <f t="shared" ca="1" si="75"/>
        <v>0</v>
      </c>
      <c r="AU912" s="37">
        <f t="shared" ca="1" si="73"/>
        <v>0</v>
      </c>
    </row>
    <row r="913" spans="1:47" ht="15.75" hidden="1" thickBot="1">
      <c r="A913" s="55">
        <f t="shared" si="71"/>
        <v>908</v>
      </c>
      <c r="B913" s="56" t="str">
        <f t="shared" ca="1" si="72"/>
        <v/>
      </c>
      <c r="C913" s="14"/>
      <c r="D913" s="14"/>
      <c r="E913" s="111"/>
      <c r="F913" s="19"/>
      <c r="G913" s="15"/>
      <c r="H913" s="14"/>
      <c r="I913" s="14"/>
      <c r="J913" s="14"/>
      <c r="K913" s="16"/>
      <c r="L913" s="17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43"/>
      <c r="AQ913" s="37"/>
      <c r="AR913" s="37">
        <f t="shared" si="74"/>
        <v>0</v>
      </c>
      <c r="AS913" s="37">
        <f t="array" aca="1" ref="AS913" ca="1">IF(ISERROR(INDIRECT("SYSGROUP"&amp;MATCH(J913,TeamGroup,0))),0,COUNTA(INDIRECT("SYSGROUP"&amp;MATCH(J913,TeamGroup,0))))</f>
        <v>0</v>
      </c>
      <c r="AT913" s="37">
        <f t="shared" ca="1" si="75"/>
        <v>0</v>
      </c>
      <c r="AU913" s="37">
        <f t="shared" ca="1" si="73"/>
        <v>0</v>
      </c>
    </row>
    <row r="914" spans="1:47" ht="15.75" hidden="1" thickBot="1">
      <c r="A914" s="55">
        <f t="shared" si="71"/>
        <v>909</v>
      </c>
      <c r="B914" s="56" t="str">
        <f t="shared" ca="1" si="72"/>
        <v/>
      </c>
      <c r="C914" s="14"/>
      <c r="D914" s="14"/>
      <c r="E914" s="111"/>
      <c r="F914" s="19"/>
      <c r="G914" s="15"/>
      <c r="H914" s="14"/>
      <c r="I914" s="14"/>
      <c r="J914" s="14"/>
      <c r="K914" s="16"/>
      <c r="L914" s="17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43"/>
      <c r="AQ914" s="37"/>
      <c r="AR914" s="37">
        <f t="shared" si="74"/>
        <v>0</v>
      </c>
      <c r="AS914" s="37">
        <f t="array" aca="1" ref="AS914" ca="1">IF(ISERROR(INDIRECT("SYSGROUP"&amp;MATCH(J914,TeamGroup,0))),0,COUNTA(INDIRECT("SYSGROUP"&amp;MATCH(J914,TeamGroup,0))))</f>
        <v>0</v>
      </c>
      <c r="AT914" s="37">
        <f t="shared" ca="1" si="75"/>
        <v>0</v>
      </c>
      <c r="AU914" s="37">
        <f t="shared" ca="1" si="73"/>
        <v>0</v>
      </c>
    </row>
    <row r="915" spans="1:47" ht="15.75" hidden="1" thickBot="1">
      <c r="A915" s="55">
        <f t="shared" si="71"/>
        <v>910</v>
      </c>
      <c r="B915" s="56" t="str">
        <f t="shared" ca="1" si="72"/>
        <v/>
      </c>
      <c r="C915" s="14"/>
      <c r="D915" s="14"/>
      <c r="E915" s="111"/>
      <c r="F915" s="19"/>
      <c r="G915" s="15"/>
      <c r="H915" s="14"/>
      <c r="I915" s="14"/>
      <c r="J915" s="14"/>
      <c r="K915" s="16"/>
      <c r="L915" s="17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43"/>
      <c r="AQ915" s="37"/>
      <c r="AR915" s="37">
        <f t="shared" si="74"/>
        <v>0</v>
      </c>
      <c r="AS915" s="37">
        <f t="array" aca="1" ref="AS915" ca="1">IF(ISERROR(INDIRECT("SYSGROUP"&amp;MATCH(J915,TeamGroup,0))),0,COUNTA(INDIRECT("SYSGROUP"&amp;MATCH(J915,TeamGroup,0))))</f>
        <v>0</v>
      </c>
      <c r="AT915" s="37">
        <f t="shared" ca="1" si="75"/>
        <v>0</v>
      </c>
      <c r="AU915" s="37">
        <f t="shared" ca="1" si="73"/>
        <v>0</v>
      </c>
    </row>
    <row r="916" spans="1:47" ht="15.75" hidden="1" thickBot="1">
      <c r="A916" s="55">
        <f t="shared" si="71"/>
        <v>911</v>
      </c>
      <c r="B916" s="56" t="str">
        <f t="shared" ca="1" si="72"/>
        <v/>
      </c>
      <c r="C916" s="14"/>
      <c r="D916" s="14"/>
      <c r="E916" s="111"/>
      <c r="F916" s="19"/>
      <c r="G916" s="15"/>
      <c r="H916" s="14"/>
      <c r="I916" s="14"/>
      <c r="J916" s="14"/>
      <c r="K916" s="16"/>
      <c r="L916" s="17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43"/>
      <c r="AQ916" s="37"/>
      <c r="AR916" s="37">
        <f t="shared" si="74"/>
        <v>0</v>
      </c>
      <c r="AS916" s="37">
        <f t="array" aca="1" ref="AS916" ca="1">IF(ISERROR(INDIRECT("SYSGROUP"&amp;MATCH(J916,TeamGroup,0))),0,COUNTA(INDIRECT("SYSGROUP"&amp;MATCH(J916,TeamGroup,0))))</f>
        <v>0</v>
      </c>
      <c r="AT916" s="37">
        <f t="shared" ca="1" si="75"/>
        <v>0</v>
      </c>
      <c r="AU916" s="37">
        <f t="shared" ca="1" si="73"/>
        <v>0</v>
      </c>
    </row>
    <row r="917" spans="1:47" ht="15.75" hidden="1" thickBot="1">
      <c r="A917" s="55">
        <f t="shared" si="71"/>
        <v>912</v>
      </c>
      <c r="B917" s="56" t="str">
        <f t="shared" ca="1" si="72"/>
        <v/>
      </c>
      <c r="C917" s="14"/>
      <c r="D917" s="14"/>
      <c r="E917" s="111"/>
      <c r="F917" s="19"/>
      <c r="G917" s="15"/>
      <c r="H917" s="14"/>
      <c r="I917" s="14"/>
      <c r="J917" s="14"/>
      <c r="K917" s="16"/>
      <c r="L917" s="17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43"/>
      <c r="AQ917" s="37"/>
      <c r="AR917" s="37">
        <f t="shared" si="74"/>
        <v>0</v>
      </c>
      <c r="AS917" s="37">
        <f t="array" aca="1" ref="AS917" ca="1">IF(ISERROR(INDIRECT("SYSGROUP"&amp;MATCH(J917,TeamGroup,0))),0,COUNTA(INDIRECT("SYSGROUP"&amp;MATCH(J917,TeamGroup,0))))</f>
        <v>0</v>
      </c>
      <c r="AT917" s="37">
        <f t="shared" ca="1" si="75"/>
        <v>0</v>
      </c>
      <c r="AU917" s="37">
        <f t="shared" ca="1" si="73"/>
        <v>0</v>
      </c>
    </row>
    <row r="918" spans="1:47" ht="15.75" hidden="1" thickBot="1">
      <c r="A918" s="55">
        <f t="shared" si="71"/>
        <v>913</v>
      </c>
      <c r="B918" s="56" t="str">
        <f t="shared" ca="1" si="72"/>
        <v/>
      </c>
      <c r="C918" s="14"/>
      <c r="D918" s="14"/>
      <c r="E918" s="111"/>
      <c r="F918" s="19"/>
      <c r="G918" s="15"/>
      <c r="H918" s="14"/>
      <c r="I918" s="14"/>
      <c r="J918" s="14"/>
      <c r="K918" s="16"/>
      <c r="L918" s="17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43"/>
      <c r="AQ918" s="37"/>
      <c r="AR918" s="37">
        <f t="shared" si="74"/>
        <v>0</v>
      </c>
      <c r="AS918" s="37">
        <f t="array" aca="1" ref="AS918" ca="1">IF(ISERROR(INDIRECT("SYSGROUP"&amp;MATCH(J918,TeamGroup,0))),0,COUNTA(INDIRECT("SYSGROUP"&amp;MATCH(J918,TeamGroup,0))))</f>
        <v>0</v>
      </c>
      <c r="AT918" s="37">
        <f t="shared" ca="1" si="75"/>
        <v>0</v>
      </c>
      <c r="AU918" s="37">
        <f t="shared" ca="1" si="73"/>
        <v>0</v>
      </c>
    </row>
    <row r="919" spans="1:47" ht="15.75" hidden="1" thickBot="1">
      <c r="A919" s="55">
        <f t="shared" si="71"/>
        <v>914</v>
      </c>
      <c r="B919" s="56" t="str">
        <f t="shared" ca="1" si="72"/>
        <v/>
      </c>
      <c r="C919" s="14"/>
      <c r="D919" s="14"/>
      <c r="E919" s="111"/>
      <c r="F919" s="19"/>
      <c r="G919" s="15"/>
      <c r="H919" s="14"/>
      <c r="I919" s="14"/>
      <c r="J919" s="14"/>
      <c r="K919" s="16"/>
      <c r="L919" s="17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43"/>
      <c r="AQ919" s="37"/>
      <c r="AR919" s="37">
        <f t="shared" si="74"/>
        <v>0</v>
      </c>
      <c r="AS919" s="37">
        <f t="array" aca="1" ref="AS919" ca="1">IF(ISERROR(INDIRECT("SYSGROUP"&amp;MATCH(J919,TeamGroup,0))),0,COUNTA(INDIRECT("SYSGROUP"&amp;MATCH(J919,TeamGroup,0))))</f>
        <v>0</v>
      </c>
      <c r="AT919" s="37">
        <f t="shared" ca="1" si="75"/>
        <v>0</v>
      </c>
      <c r="AU919" s="37">
        <f t="shared" ca="1" si="73"/>
        <v>0</v>
      </c>
    </row>
    <row r="920" spans="1:47" ht="15.75" hidden="1" thickBot="1">
      <c r="A920" s="55">
        <f t="shared" si="71"/>
        <v>915</v>
      </c>
      <c r="B920" s="56" t="str">
        <f t="shared" ca="1" si="72"/>
        <v/>
      </c>
      <c r="C920" s="14"/>
      <c r="D920" s="14"/>
      <c r="E920" s="111"/>
      <c r="F920" s="19"/>
      <c r="G920" s="15"/>
      <c r="H920" s="14"/>
      <c r="I920" s="14"/>
      <c r="J920" s="14"/>
      <c r="K920" s="16"/>
      <c r="L920" s="17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43"/>
      <c r="AQ920" s="37"/>
      <c r="AR920" s="37">
        <f t="shared" si="74"/>
        <v>0</v>
      </c>
      <c r="AS920" s="37">
        <f t="array" aca="1" ref="AS920" ca="1">IF(ISERROR(INDIRECT("SYSGROUP"&amp;MATCH(J920,TeamGroup,0))),0,COUNTA(INDIRECT("SYSGROUP"&amp;MATCH(J920,TeamGroup,0))))</f>
        <v>0</v>
      </c>
      <c r="AT920" s="37">
        <f t="shared" ca="1" si="75"/>
        <v>0</v>
      </c>
      <c r="AU920" s="37">
        <f t="shared" ca="1" si="73"/>
        <v>0</v>
      </c>
    </row>
    <row r="921" spans="1:47" ht="15.75" hidden="1" thickBot="1">
      <c r="A921" s="55">
        <f t="shared" si="71"/>
        <v>916</v>
      </c>
      <c r="B921" s="56" t="str">
        <f t="shared" ca="1" si="72"/>
        <v/>
      </c>
      <c r="C921" s="14"/>
      <c r="D921" s="14"/>
      <c r="E921" s="111"/>
      <c r="F921" s="19"/>
      <c r="G921" s="15"/>
      <c r="H921" s="14"/>
      <c r="I921" s="14"/>
      <c r="J921" s="14"/>
      <c r="K921" s="16"/>
      <c r="L921" s="17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43"/>
      <c r="AQ921" s="37"/>
      <c r="AR921" s="37">
        <f t="shared" si="74"/>
        <v>0</v>
      </c>
      <c r="AS921" s="37">
        <f t="array" aca="1" ref="AS921" ca="1">IF(ISERROR(INDIRECT("SYSGROUP"&amp;MATCH(J921,TeamGroup,0))),0,COUNTA(INDIRECT("SYSGROUP"&amp;MATCH(J921,TeamGroup,0))))</f>
        <v>0</v>
      </c>
      <c r="AT921" s="37">
        <f t="shared" ca="1" si="75"/>
        <v>0</v>
      </c>
      <c r="AU921" s="37">
        <f t="shared" ca="1" si="73"/>
        <v>0</v>
      </c>
    </row>
    <row r="922" spans="1:47" ht="15.75" hidden="1" thickBot="1">
      <c r="A922" s="55">
        <f t="shared" si="71"/>
        <v>917</v>
      </c>
      <c r="B922" s="56" t="str">
        <f t="shared" ca="1" si="72"/>
        <v/>
      </c>
      <c r="C922" s="14"/>
      <c r="D922" s="14"/>
      <c r="E922" s="111"/>
      <c r="F922" s="19"/>
      <c r="G922" s="15"/>
      <c r="H922" s="14"/>
      <c r="I922" s="14"/>
      <c r="J922" s="14"/>
      <c r="K922" s="16"/>
      <c r="L922" s="17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43"/>
      <c r="AQ922" s="37"/>
      <c r="AR922" s="37">
        <f t="shared" si="74"/>
        <v>0</v>
      </c>
      <c r="AS922" s="37">
        <f t="array" aca="1" ref="AS922" ca="1">IF(ISERROR(INDIRECT("SYSGROUP"&amp;MATCH(J922,TeamGroup,0))),0,COUNTA(INDIRECT("SYSGROUP"&amp;MATCH(J922,TeamGroup,0))))</f>
        <v>0</v>
      </c>
      <c r="AT922" s="37">
        <f t="shared" ca="1" si="75"/>
        <v>0</v>
      </c>
      <c r="AU922" s="37">
        <f t="shared" ca="1" si="73"/>
        <v>0</v>
      </c>
    </row>
    <row r="923" spans="1:47" ht="15.75" hidden="1" thickBot="1">
      <c r="A923" s="55">
        <f t="shared" si="71"/>
        <v>918</v>
      </c>
      <c r="B923" s="56" t="str">
        <f t="shared" ca="1" si="72"/>
        <v/>
      </c>
      <c r="C923" s="14"/>
      <c r="D923" s="14"/>
      <c r="E923" s="111"/>
      <c r="F923" s="19"/>
      <c r="G923" s="15"/>
      <c r="H923" s="14"/>
      <c r="I923" s="14"/>
      <c r="J923" s="14"/>
      <c r="K923" s="16"/>
      <c r="L923" s="17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43"/>
      <c r="AQ923" s="37"/>
      <c r="AR923" s="37">
        <f t="shared" si="74"/>
        <v>0</v>
      </c>
      <c r="AS923" s="37">
        <f t="array" aca="1" ref="AS923" ca="1">IF(ISERROR(INDIRECT("SYSGROUP"&amp;MATCH(J923,TeamGroup,0))),0,COUNTA(INDIRECT("SYSGROUP"&amp;MATCH(J923,TeamGroup,0))))</f>
        <v>0</v>
      </c>
      <c r="AT923" s="37">
        <f t="shared" ca="1" si="75"/>
        <v>0</v>
      </c>
      <c r="AU923" s="37">
        <f t="shared" ca="1" si="73"/>
        <v>0</v>
      </c>
    </row>
    <row r="924" spans="1:47" ht="15.75" hidden="1" thickBot="1">
      <c r="A924" s="55">
        <f t="shared" si="71"/>
        <v>919</v>
      </c>
      <c r="B924" s="56" t="str">
        <f t="shared" ca="1" si="72"/>
        <v/>
      </c>
      <c r="C924" s="14"/>
      <c r="D924" s="14"/>
      <c r="E924" s="111"/>
      <c r="F924" s="19"/>
      <c r="G924" s="15"/>
      <c r="H924" s="14"/>
      <c r="I924" s="14"/>
      <c r="J924" s="14"/>
      <c r="K924" s="16"/>
      <c r="L924" s="17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43"/>
      <c r="AQ924" s="37"/>
      <c r="AR924" s="37">
        <f t="shared" si="74"/>
        <v>0</v>
      </c>
      <c r="AS924" s="37">
        <f t="array" aca="1" ref="AS924" ca="1">IF(ISERROR(INDIRECT("SYSGROUP"&amp;MATCH(J924,TeamGroup,0))),0,COUNTA(INDIRECT("SYSGROUP"&amp;MATCH(J924,TeamGroup,0))))</f>
        <v>0</v>
      </c>
      <c r="AT924" s="37">
        <f t="shared" ca="1" si="75"/>
        <v>0</v>
      </c>
      <c r="AU924" s="37">
        <f t="shared" ca="1" si="73"/>
        <v>0</v>
      </c>
    </row>
    <row r="925" spans="1:47" ht="15.75" hidden="1" thickBot="1">
      <c r="A925" s="55">
        <f t="shared" si="71"/>
        <v>920</v>
      </c>
      <c r="B925" s="56" t="str">
        <f t="shared" ca="1" si="72"/>
        <v/>
      </c>
      <c r="C925" s="14"/>
      <c r="D925" s="14"/>
      <c r="E925" s="111"/>
      <c r="F925" s="19"/>
      <c r="G925" s="15"/>
      <c r="H925" s="14"/>
      <c r="I925" s="14"/>
      <c r="J925" s="14"/>
      <c r="K925" s="16"/>
      <c r="L925" s="17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43"/>
      <c r="AQ925" s="37"/>
      <c r="AR925" s="37">
        <f t="shared" si="74"/>
        <v>0</v>
      </c>
      <c r="AS925" s="37">
        <f t="array" aca="1" ref="AS925" ca="1">IF(ISERROR(INDIRECT("SYSGROUP"&amp;MATCH(J925,TeamGroup,0))),0,COUNTA(INDIRECT("SYSGROUP"&amp;MATCH(J925,TeamGroup,0))))</f>
        <v>0</v>
      </c>
      <c r="AT925" s="37">
        <f t="shared" ca="1" si="75"/>
        <v>0</v>
      </c>
      <c r="AU925" s="37">
        <f t="shared" ca="1" si="73"/>
        <v>0</v>
      </c>
    </row>
    <row r="926" spans="1:47" ht="15.75" hidden="1" thickBot="1">
      <c r="A926" s="55">
        <f t="shared" si="71"/>
        <v>921</v>
      </c>
      <c r="B926" s="56" t="str">
        <f t="shared" ca="1" si="72"/>
        <v/>
      </c>
      <c r="C926" s="14"/>
      <c r="D926" s="14"/>
      <c r="E926" s="111"/>
      <c r="F926" s="19"/>
      <c r="G926" s="15"/>
      <c r="H926" s="14"/>
      <c r="I926" s="14"/>
      <c r="J926" s="14"/>
      <c r="K926" s="16"/>
      <c r="L926" s="17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43"/>
      <c r="AQ926" s="37"/>
      <c r="AR926" s="37">
        <f t="shared" si="74"/>
        <v>0</v>
      </c>
      <c r="AS926" s="37">
        <f t="array" aca="1" ref="AS926" ca="1">IF(ISERROR(INDIRECT("SYSGROUP"&amp;MATCH(J926,TeamGroup,0))),0,COUNTA(INDIRECT("SYSGROUP"&amp;MATCH(J926,TeamGroup,0))))</f>
        <v>0</v>
      </c>
      <c r="AT926" s="37">
        <f t="shared" ca="1" si="75"/>
        <v>0</v>
      </c>
      <c r="AU926" s="37">
        <f t="shared" ca="1" si="73"/>
        <v>0</v>
      </c>
    </row>
    <row r="927" spans="1:47" ht="15.75" hidden="1" thickBot="1">
      <c r="A927" s="55">
        <f t="shared" si="71"/>
        <v>922</v>
      </c>
      <c r="B927" s="56" t="str">
        <f t="shared" ca="1" si="72"/>
        <v/>
      </c>
      <c r="C927" s="14"/>
      <c r="D927" s="14"/>
      <c r="E927" s="111"/>
      <c r="F927" s="19"/>
      <c r="G927" s="15"/>
      <c r="H927" s="14"/>
      <c r="I927" s="14"/>
      <c r="J927" s="14"/>
      <c r="K927" s="16"/>
      <c r="L927" s="17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43"/>
      <c r="AQ927" s="37"/>
      <c r="AR927" s="37">
        <f t="shared" si="74"/>
        <v>0</v>
      </c>
      <c r="AS927" s="37">
        <f t="array" aca="1" ref="AS927" ca="1">IF(ISERROR(INDIRECT("SYSGROUP"&amp;MATCH(J927,TeamGroup,0))),0,COUNTA(INDIRECT("SYSGROUP"&amp;MATCH(J927,TeamGroup,0))))</f>
        <v>0</v>
      </c>
      <c r="AT927" s="37">
        <f t="shared" ca="1" si="75"/>
        <v>0</v>
      </c>
      <c r="AU927" s="37">
        <f t="shared" ca="1" si="73"/>
        <v>0</v>
      </c>
    </row>
    <row r="928" spans="1:47" ht="15.75" hidden="1" thickBot="1">
      <c r="A928" s="55">
        <f t="shared" si="71"/>
        <v>923</v>
      </c>
      <c r="B928" s="56" t="str">
        <f t="shared" ca="1" si="72"/>
        <v/>
      </c>
      <c r="C928" s="14"/>
      <c r="D928" s="14"/>
      <c r="E928" s="111"/>
      <c r="F928" s="19"/>
      <c r="G928" s="15"/>
      <c r="H928" s="14"/>
      <c r="I928" s="14"/>
      <c r="J928" s="14"/>
      <c r="K928" s="16"/>
      <c r="L928" s="17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43"/>
      <c r="AQ928" s="37"/>
      <c r="AR928" s="37">
        <f t="shared" si="74"/>
        <v>0</v>
      </c>
      <c r="AS928" s="37">
        <f t="array" aca="1" ref="AS928" ca="1">IF(ISERROR(INDIRECT("SYSGROUP"&amp;MATCH(J928,TeamGroup,0))),0,COUNTA(INDIRECT("SYSGROUP"&amp;MATCH(J928,TeamGroup,0))))</f>
        <v>0</v>
      </c>
      <c r="AT928" s="37">
        <f t="shared" ca="1" si="75"/>
        <v>0</v>
      </c>
      <c r="AU928" s="37">
        <f t="shared" ca="1" si="73"/>
        <v>0</v>
      </c>
    </row>
    <row r="929" spans="1:47" ht="15.75" hidden="1" thickBot="1">
      <c r="A929" s="55">
        <f t="shared" si="71"/>
        <v>924</v>
      </c>
      <c r="B929" s="56" t="str">
        <f t="shared" ca="1" si="72"/>
        <v/>
      </c>
      <c r="C929" s="14"/>
      <c r="D929" s="14"/>
      <c r="E929" s="111"/>
      <c r="F929" s="19"/>
      <c r="G929" s="15"/>
      <c r="H929" s="14"/>
      <c r="I929" s="14"/>
      <c r="J929" s="14"/>
      <c r="K929" s="16"/>
      <c r="L929" s="17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43"/>
      <c r="AQ929" s="37"/>
      <c r="AR929" s="37">
        <f t="shared" si="74"/>
        <v>0</v>
      </c>
      <c r="AS929" s="37">
        <f t="array" aca="1" ref="AS929" ca="1">IF(ISERROR(INDIRECT("SYSGROUP"&amp;MATCH(J929,TeamGroup,0))),0,COUNTA(INDIRECT("SYSGROUP"&amp;MATCH(J929,TeamGroup,0))))</f>
        <v>0</v>
      </c>
      <c r="AT929" s="37">
        <f t="shared" ca="1" si="75"/>
        <v>0</v>
      </c>
      <c r="AU929" s="37">
        <f t="shared" ca="1" si="73"/>
        <v>0</v>
      </c>
    </row>
    <row r="930" spans="1:47" ht="15.75" hidden="1" thickBot="1">
      <c r="A930" s="55">
        <f t="shared" si="71"/>
        <v>925</v>
      </c>
      <c r="B930" s="56" t="str">
        <f t="shared" ca="1" si="72"/>
        <v/>
      </c>
      <c r="C930" s="14"/>
      <c r="D930" s="14"/>
      <c r="E930" s="111"/>
      <c r="F930" s="19"/>
      <c r="G930" s="15"/>
      <c r="H930" s="14"/>
      <c r="I930" s="14"/>
      <c r="J930" s="14"/>
      <c r="K930" s="16"/>
      <c r="L930" s="17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43"/>
      <c r="AQ930" s="37"/>
      <c r="AR930" s="37">
        <f t="shared" si="74"/>
        <v>0</v>
      </c>
      <c r="AS930" s="37">
        <f t="array" aca="1" ref="AS930" ca="1">IF(ISERROR(INDIRECT("SYSGROUP"&amp;MATCH(J930,TeamGroup,0))),0,COUNTA(INDIRECT("SYSGROUP"&amp;MATCH(J930,TeamGroup,0))))</f>
        <v>0</v>
      </c>
      <c r="AT930" s="37">
        <f t="shared" ca="1" si="75"/>
        <v>0</v>
      </c>
      <c r="AU930" s="37">
        <f t="shared" ca="1" si="73"/>
        <v>0</v>
      </c>
    </row>
    <row r="931" spans="1:47" ht="15.75" hidden="1" thickBot="1">
      <c r="A931" s="55">
        <f t="shared" si="71"/>
        <v>926</v>
      </c>
      <c r="B931" s="56" t="str">
        <f t="shared" ca="1" si="72"/>
        <v/>
      </c>
      <c r="C931" s="14"/>
      <c r="D931" s="14"/>
      <c r="E931" s="111"/>
      <c r="F931" s="19"/>
      <c r="G931" s="15"/>
      <c r="H931" s="14"/>
      <c r="I931" s="14"/>
      <c r="J931" s="14"/>
      <c r="K931" s="16"/>
      <c r="L931" s="17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43"/>
      <c r="AQ931" s="37"/>
      <c r="AR931" s="37">
        <f t="shared" si="74"/>
        <v>0</v>
      </c>
      <c r="AS931" s="37">
        <f t="array" aca="1" ref="AS931" ca="1">IF(ISERROR(INDIRECT("SYSGROUP"&amp;MATCH(J931,TeamGroup,0))),0,COUNTA(INDIRECT("SYSGROUP"&amp;MATCH(J931,TeamGroup,0))))</f>
        <v>0</v>
      </c>
      <c r="AT931" s="37">
        <f t="shared" ca="1" si="75"/>
        <v>0</v>
      </c>
      <c r="AU931" s="37">
        <f t="shared" ca="1" si="73"/>
        <v>0</v>
      </c>
    </row>
    <row r="932" spans="1:47" ht="15.75" hidden="1" thickBot="1">
      <c r="A932" s="55">
        <f t="shared" si="71"/>
        <v>927</v>
      </c>
      <c r="B932" s="56" t="str">
        <f t="shared" ca="1" si="72"/>
        <v/>
      </c>
      <c r="C932" s="14"/>
      <c r="D932" s="14"/>
      <c r="E932" s="111"/>
      <c r="F932" s="19"/>
      <c r="G932" s="15"/>
      <c r="H932" s="14"/>
      <c r="I932" s="14"/>
      <c r="J932" s="14"/>
      <c r="K932" s="16"/>
      <c r="L932" s="17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43"/>
      <c r="AQ932" s="37"/>
      <c r="AR932" s="37">
        <f t="shared" si="74"/>
        <v>0</v>
      </c>
      <c r="AS932" s="37">
        <f t="array" aca="1" ref="AS932" ca="1">IF(ISERROR(INDIRECT("SYSGROUP"&amp;MATCH(J932,TeamGroup,0))),0,COUNTA(INDIRECT("SYSGROUP"&amp;MATCH(J932,TeamGroup,0))))</f>
        <v>0</v>
      </c>
      <c r="AT932" s="37">
        <f t="shared" ca="1" si="75"/>
        <v>0</v>
      </c>
      <c r="AU932" s="37">
        <f t="shared" ca="1" si="73"/>
        <v>0</v>
      </c>
    </row>
    <row r="933" spans="1:47" ht="15.75" hidden="1" thickBot="1">
      <c r="A933" s="55">
        <f t="shared" si="71"/>
        <v>928</v>
      </c>
      <c r="B933" s="56" t="str">
        <f t="shared" ca="1" si="72"/>
        <v/>
      </c>
      <c r="C933" s="14"/>
      <c r="D933" s="14"/>
      <c r="E933" s="111"/>
      <c r="F933" s="19"/>
      <c r="G933" s="15"/>
      <c r="H933" s="14"/>
      <c r="I933" s="14"/>
      <c r="J933" s="14"/>
      <c r="K933" s="16"/>
      <c r="L933" s="17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43"/>
      <c r="AQ933" s="37"/>
      <c r="AR933" s="37">
        <f t="shared" si="74"/>
        <v>0</v>
      </c>
      <c r="AS933" s="37">
        <f t="array" aca="1" ref="AS933" ca="1">IF(ISERROR(INDIRECT("SYSGROUP"&amp;MATCH(J933,TeamGroup,0))),0,COUNTA(INDIRECT("SYSGROUP"&amp;MATCH(J933,TeamGroup,0))))</f>
        <v>0</v>
      </c>
      <c r="AT933" s="37">
        <f t="shared" ca="1" si="75"/>
        <v>0</v>
      </c>
      <c r="AU933" s="37">
        <f t="shared" ca="1" si="73"/>
        <v>0</v>
      </c>
    </row>
    <row r="934" spans="1:47" ht="15.75" hidden="1" thickBot="1">
      <c r="A934" s="55">
        <f t="shared" si="71"/>
        <v>929</v>
      </c>
      <c r="B934" s="56" t="str">
        <f t="shared" ca="1" si="72"/>
        <v/>
      </c>
      <c r="C934" s="14"/>
      <c r="D934" s="14"/>
      <c r="E934" s="111"/>
      <c r="F934" s="19"/>
      <c r="G934" s="15"/>
      <c r="H934" s="14"/>
      <c r="I934" s="14"/>
      <c r="J934" s="14"/>
      <c r="K934" s="16"/>
      <c r="L934" s="17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43"/>
      <c r="AQ934" s="37"/>
      <c r="AR934" s="37">
        <f t="shared" si="74"/>
        <v>0</v>
      </c>
      <c r="AS934" s="37">
        <f t="array" aca="1" ref="AS934" ca="1">IF(ISERROR(INDIRECT("SYSGROUP"&amp;MATCH(J934,TeamGroup,0))),0,COUNTA(INDIRECT("SYSGROUP"&amp;MATCH(J934,TeamGroup,0))))</f>
        <v>0</v>
      </c>
      <c r="AT934" s="37">
        <f t="shared" ca="1" si="75"/>
        <v>0</v>
      </c>
      <c r="AU934" s="37">
        <f t="shared" ca="1" si="73"/>
        <v>0</v>
      </c>
    </row>
    <row r="935" spans="1:47" ht="15.75" hidden="1" thickBot="1">
      <c r="A935" s="55">
        <f t="shared" si="71"/>
        <v>930</v>
      </c>
      <c r="B935" s="56" t="str">
        <f t="shared" ca="1" si="72"/>
        <v/>
      </c>
      <c r="C935" s="14"/>
      <c r="D935" s="14"/>
      <c r="E935" s="111"/>
      <c r="F935" s="19"/>
      <c r="G935" s="15"/>
      <c r="H935" s="14"/>
      <c r="I935" s="14"/>
      <c r="J935" s="14"/>
      <c r="K935" s="16"/>
      <c r="L935" s="17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43"/>
      <c r="AQ935" s="37"/>
      <c r="AR935" s="37">
        <f t="shared" si="74"/>
        <v>0</v>
      </c>
      <c r="AS935" s="37">
        <f t="array" aca="1" ref="AS935" ca="1">IF(ISERROR(INDIRECT("SYSGROUP"&amp;MATCH(J935,TeamGroup,0))),0,COUNTA(INDIRECT("SYSGROUP"&amp;MATCH(J935,TeamGroup,0))))</f>
        <v>0</v>
      </c>
      <c r="AT935" s="37">
        <f t="shared" ca="1" si="75"/>
        <v>0</v>
      </c>
      <c r="AU935" s="37">
        <f t="shared" ca="1" si="73"/>
        <v>0</v>
      </c>
    </row>
    <row r="936" spans="1:47" ht="15.75" hidden="1" thickBot="1">
      <c r="A936" s="55">
        <f t="shared" si="71"/>
        <v>931</v>
      </c>
      <c r="B936" s="56" t="str">
        <f t="shared" ca="1" si="72"/>
        <v/>
      </c>
      <c r="C936" s="14"/>
      <c r="D936" s="14"/>
      <c r="E936" s="111"/>
      <c r="F936" s="19"/>
      <c r="G936" s="15"/>
      <c r="H936" s="14"/>
      <c r="I936" s="14"/>
      <c r="J936" s="14"/>
      <c r="K936" s="16"/>
      <c r="L936" s="17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43"/>
      <c r="AQ936" s="37"/>
      <c r="AR936" s="37">
        <f t="shared" si="74"/>
        <v>0</v>
      </c>
      <c r="AS936" s="37">
        <f t="array" aca="1" ref="AS936" ca="1">IF(ISERROR(INDIRECT("SYSGROUP"&amp;MATCH(J936,TeamGroup,0))),0,COUNTA(INDIRECT("SYSGROUP"&amp;MATCH(J936,TeamGroup,0))))</f>
        <v>0</v>
      </c>
      <c r="AT936" s="37">
        <f t="shared" ca="1" si="75"/>
        <v>0</v>
      </c>
      <c r="AU936" s="37">
        <f t="shared" ca="1" si="73"/>
        <v>0</v>
      </c>
    </row>
    <row r="937" spans="1:47" ht="15.75" hidden="1" thickBot="1">
      <c r="A937" s="55">
        <f t="shared" si="71"/>
        <v>932</v>
      </c>
      <c r="B937" s="56" t="str">
        <f t="shared" ca="1" si="72"/>
        <v/>
      </c>
      <c r="C937" s="14"/>
      <c r="D937" s="14"/>
      <c r="E937" s="111"/>
      <c r="F937" s="19"/>
      <c r="G937" s="15"/>
      <c r="H937" s="14"/>
      <c r="I937" s="14"/>
      <c r="J937" s="14"/>
      <c r="K937" s="16"/>
      <c r="L937" s="17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43"/>
      <c r="AQ937" s="37"/>
      <c r="AR937" s="37">
        <f t="shared" si="74"/>
        <v>0</v>
      </c>
      <c r="AS937" s="37">
        <f t="array" aca="1" ref="AS937" ca="1">IF(ISERROR(INDIRECT("SYSGROUP"&amp;MATCH(J937,TeamGroup,0))),0,COUNTA(INDIRECT("SYSGROUP"&amp;MATCH(J937,TeamGroup,0))))</f>
        <v>0</v>
      </c>
      <c r="AT937" s="37">
        <f t="shared" ca="1" si="75"/>
        <v>0</v>
      </c>
      <c r="AU937" s="37">
        <f t="shared" ca="1" si="73"/>
        <v>0</v>
      </c>
    </row>
    <row r="938" spans="1:47" ht="15.75" hidden="1" thickBot="1">
      <c r="A938" s="55">
        <f t="shared" si="71"/>
        <v>933</v>
      </c>
      <c r="B938" s="56" t="str">
        <f t="shared" ca="1" si="72"/>
        <v/>
      </c>
      <c r="C938" s="14"/>
      <c r="D938" s="14"/>
      <c r="E938" s="111"/>
      <c r="F938" s="19"/>
      <c r="G938" s="15"/>
      <c r="H938" s="14"/>
      <c r="I938" s="14"/>
      <c r="J938" s="14"/>
      <c r="K938" s="16"/>
      <c r="L938" s="17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43"/>
      <c r="AQ938" s="37"/>
      <c r="AR938" s="37">
        <f t="shared" si="74"/>
        <v>0</v>
      </c>
      <c r="AS938" s="37">
        <f t="array" aca="1" ref="AS938" ca="1">IF(ISERROR(INDIRECT("SYSGROUP"&amp;MATCH(J938,TeamGroup,0))),0,COUNTA(INDIRECT("SYSGROUP"&amp;MATCH(J938,TeamGroup,0))))</f>
        <v>0</v>
      </c>
      <c r="AT938" s="37">
        <f t="shared" ca="1" si="75"/>
        <v>0</v>
      </c>
      <c r="AU938" s="37">
        <f t="shared" ca="1" si="73"/>
        <v>0</v>
      </c>
    </row>
    <row r="939" spans="1:47" ht="15.75" hidden="1" thickBot="1">
      <c r="A939" s="55">
        <f t="shared" si="71"/>
        <v>934</v>
      </c>
      <c r="B939" s="56" t="str">
        <f t="shared" ca="1" si="72"/>
        <v/>
      </c>
      <c r="C939" s="14"/>
      <c r="D939" s="14"/>
      <c r="E939" s="111"/>
      <c r="F939" s="19"/>
      <c r="G939" s="15"/>
      <c r="H939" s="14"/>
      <c r="I939" s="14"/>
      <c r="J939" s="14"/>
      <c r="K939" s="16"/>
      <c r="L939" s="17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43"/>
      <c r="AQ939" s="37"/>
      <c r="AR939" s="37">
        <f t="shared" si="74"/>
        <v>0</v>
      </c>
      <c r="AS939" s="37">
        <f t="array" aca="1" ref="AS939" ca="1">IF(ISERROR(INDIRECT("SYSGROUP"&amp;MATCH(J939,TeamGroup,0))),0,COUNTA(INDIRECT("SYSGROUP"&amp;MATCH(J939,TeamGroup,0))))</f>
        <v>0</v>
      </c>
      <c r="AT939" s="37">
        <f t="shared" ca="1" si="75"/>
        <v>0</v>
      </c>
      <c r="AU939" s="37">
        <f t="shared" ca="1" si="73"/>
        <v>0</v>
      </c>
    </row>
    <row r="940" spans="1:47" ht="15.75" hidden="1" thickBot="1">
      <c r="A940" s="55">
        <f t="shared" si="71"/>
        <v>935</v>
      </c>
      <c r="B940" s="56" t="str">
        <f t="shared" ca="1" si="72"/>
        <v/>
      </c>
      <c r="C940" s="14"/>
      <c r="D940" s="14"/>
      <c r="E940" s="111"/>
      <c r="F940" s="19"/>
      <c r="G940" s="15"/>
      <c r="H940" s="14"/>
      <c r="I940" s="14"/>
      <c r="J940" s="14"/>
      <c r="K940" s="16"/>
      <c r="L940" s="17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43"/>
      <c r="AQ940" s="37"/>
      <c r="AR940" s="37">
        <f t="shared" si="74"/>
        <v>0</v>
      </c>
      <c r="AS940" s="37">
        <f t="array" aca="1" ref="AS940" ca="1">IF(ISERROR(INDIRECT("SYSGROUP"&amp;MATCH(J940,TeamGroup,0))),0,COUNTA(INDIRECT("SYSGROUP"&amp;MATCH(J940,TeamGroup,0))))</f>
        <v>0</v>
      </c>
      <c r="AT940" s="37">
        <f t="shared" ca="1" si="75"/>
        <v>0</v>
      </c>
      <c r="AU940" s="37">
        <f t="shared" ca="1" si="73"/>
        <v>0</v>
      </c>
    </row>
    <row r="941" spans="1:47" ht="15.75" hidden="1" thickBot="1">
      <c r="A941" s="55">
        <f t="shared" si="71"/>
        <v>936</v>
      </c>
      <c r="B941" s="56" t="str">
        <f t="shared" ca="1" si="72"/>
        <v/>
      </c>
      <c r="C941" s="14"/>
      <c r="D941" s="14"/>
      <c r="E941" s="111"/>
      <c r="F941" s="19"/>
      <c r="G941" s="15"/>
      <c r="H941" s="14"/>
      <c r="I941" s="14"/>
      <c r="J941" s="14"/>
      <c r="K941" s="16"/>
      <c r="L941" s="17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43"/>
      <c r="AQ941" s="37"/>
      <c r="AR941" s="37">
        <f t="shared" si="74"/>
        <v>0</v>
      </c>
      <c r="AS941" s="37">
        <f t="array" aca="1" ref="AS941" ca="1">IF(ISERROR(INDIRECT("SYSGROUP"&amp;MATCH(J941,TeamGroup,0))),0,COUNTA(INDIRECT("SYSGROUP"&amp;MATCH(J941,TeamGroup,0))))</f>
        <v>0</v>
      </c>
      <c r="AT941" s="37">
        <f t="shared" ca="1" si="75"/>
        <v>0</v>
      </c>
      <c r="AU941" s="37">
        <f t="shared" ca="1" si="73"/>
        <v>0</v>
      </c>
    </row>
    <row r="942" spans="1:47" ht="15.75" hidden="1" thickBot="1">
      <c r="A942" s="55">
        <f t="shared" si="71"/>
        <v>937</v>
      </c>
      <c r="B942" s="56" t="str">
        <f t="shared" ca="1" si="72"/>
        <v/>
      </c>
      <c r="C942" s="14"/>
      <c r="D942" s="14"/>
      <c r="E942" s="111"/>
      <c r="F942" s="19"/>
      <c r="G942" s="15"/>
      <c r="H942" s="14"/>
      <c r="I942" s="14"/>
      <c r="J942" s="14"/>
      <c r="K942" s="16"/>
      <c r="L942" s="17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43"/>
      <c r="AQ942" s="37"/>
      <c r="AR942" s="37">
        <f t="shared" si="74"/>
        <v>0</v>
      </c>
      <c r="AS942" s="37">
        <f t="array" aca="1" ref="AS942" ca="1">IF(ISERROR(INDIRECT("SYSGROUP"&amp;MATCH(J942,TeamGroup,0))),0,COUNTA(INDIRECT("SYSGROUP"&amp;MATCH(J942,TeamGroup,0))))</f>
        <v>0</v>
      </c>
      <c r="AT942" s="37">
        <f t="shared" ca="1" si="75"/>
        <v>0</v>
      </c>
      <c r="AU942" s="37">
        <f t="shared" ca="1" si="73"/>
        <v>0</v>
      </c>
    </row>
    <row r="943" spans="1:47" ht="15.75" hidden="1" thickBot="1">
      <c r="A943" s="55">
        <f t="shared" si="71"/>
        <v>938</v>
      </c>
      <c r="B943" s="56" t="str">
        <f t="shared" ca="1" si="72"/>
        <v/>
      </c>
      <c r="C943" s="14"/>
      <c r="D943" s="14"/>
      <c r="E943" s="111"/>
      <c r="F943" s="19"/>
      <c r="G943" s="15"/>
      <c r="H943" s="14"/>
      <c r="I943" s="14"/>
      <c r="J943" s="14"/>
      <c r="K943" s="16"/>
      <c r="L943" s="17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43"/>
      <c r="AQ943" s="37"/>
      <c r="AR943" s="37">
        <f t="shared" si="74"/>
        <v>0</v>
      </c>
      <c r="AS943" s="37">
        <f t="array" aca="1" ref="AS943" ca="1">IF(ISERROR(INDIRECT("SYSGROUP"&amp;MATCH(J943,TeamGroup,0))),0,COUNTA(INDIRECT("SYSGROUP"&amp;MATCH(J943,TeamGroup,0))))</f>
        <v>0</v>
      </c>
      <c r="AT943" s="37">
        <f t="shared" ca="1" si="75"/>
        <v>0</v>
      </c>
      <c r="AU943" s="37">
        <f t="shared" ca="1" si="73"/>
        <v>0</v>
      </c>
    </row>
    <row r="944" spans="1:47" ht="15.75" hidden="1" thickBot="1">
      <c r="A944" s="55">
        <f t="shared" si="71"/>
        <v>939</v>
      </c>
      <c r="B944" s="56" t="str">
        <f t="shared" ca="1" si="72"/>
        <v/>
      </c>
      <c r="C944" s="14"/>
      <c r="D944" s="14"/>
      <c r="E944" s="111"/>
      <c r="F944" s="19"/>
      <c r="G944" s="15"/>
      <c r="H944" s="14"/>
      <c r="I944" s="14"/>
      <c r="J944" s="14"/>
      <c r="K944" s="16"/>
      <c r="L944" s="17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43"/>
      <c r="AQ944" s="37"/>
      <c r="AR944" s="37">
        <f t="shared" si="74"/>
        <v>0</v>
      </c>
      <c r="AS944" s="37">
        <f t="array" aca="1" ref="AS944" ca="1">IF(ISERROR(INDIRECT("SYSGROUP"&amp;MATCH(J944,TeamGroup,0))),0,COUNTA(INDIRECT("SYSGROUP"&amp;MATCH(J944,TeamGroup,0))))</f>
        <v>0</v>
      </c>
      <c r="AT944" s="37">
        <f t="shared" ca="1" si="75"/>
        <v>0</v>
      </c>
      <c r="AU944" s="37">
        <f t="shared" ca="1" si="73"/>
        <v>0</v>
      </c>
    </row>
    <row r="945" spans="1:47" ht="15.75" hidden="1" thickBot="1">
      <c r="A945" s="55">
        <f t="shared" si="71"/>
        <v>940</v>
      </c>
      <c r="B945" s="56" t="str">
        <f t="shared" ca="1" si="72"/>
        <v/>
      </c>
      <c r="C945" s="14"/>
      <c r="D945" s="14"/>
      <c r="E945" s="111"/>
      <c r="F945" s="19"/>
      <c r="G945" s="15"/>
      <c r="H945" s="14"/>
      <c r="I945" s="14"/>
      <c r="J945" s="14"/>
      <c r="K945" s="16"/>
      <c r="L945" s="17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43"/>
      <c r="AQ945" s="37"/>
      <c r="AR945" s="37">
        <f t="shared" si="74"/>
        <v>0</v>
      </c>
      <c r="AS945" s="37">
        <f t="array" aca="1" ref="AS945" ca="1">IF(ISERROR(INDIRECT("SYSGROUP"&amp;MATCH(J945,TeamGroup,0))),0,COUNTA(INDIRECT("SYSGROUP"&amp;MATCH(J945,TeamGroup,0))))</f>
        <v>0</v>
      </c>
      <c r="AT945" s="37">
        <f t="shared" ca="1" si="75"/>
        <v>0</v>
      </c>
      <c r="AU945" s="37">
        <f t="shared" ca="1" si="73"/>
        <v>0</v>
      </c>
    </row>
    <row r="946" spans="1:47" ht="15.75" hidden="1" thickBot="1">
      <c r="A946" s="55">
        <f t="shared" si="71"/>
        <v>941</v>
      </c>
      <c r="B946" s="56" t="str">
        <f t="shared" ca="1" si="72"/>
        <v/>
      </c>
      <c r="C946" s="14"/>
      <c r="D946" s="14"/>
      <c r="E946" s="111"/>
      <c r="F946" s="19"/>
      <c r="G946" s="15"/>
      <c r="H946" s="14"/>
      <c r="I946" s="14"/>
      <c r="J946" s="14"/>
      <c r="K946" s="16"/>
      <c r="L946" s="17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43"/>
      <c r="AQ946" s="37"/>
      <c r="AR946" s="37">
        <f t="shared" si="74"/>
        <v>0</v>
      </c>
      <c r="AS946" s="37">
        <f t="array" aca="1" ref="AS946" ca="1">IF(ISERROR(INDIRECT("SYSGROUP"&amp;MATCH(J946,TeamGroup,0))),0,COUNTA(INDIRECT("SYSGROUP"&amp;MATCH(J946,TeamGroup,0))))</f>
        <v>0</v>
      </c>
      <c r="AT946" s="37">
        <f t="shared" ca="1" si="75"/>
        <v>0</v>
      </c>
      <c r="AU946" s="37">
        <f t="shared" ca="1" si="73"/>
        <v>0</v>
      </c>
    </row>
    <row r="947" spans="1:47" ht="15.75" hidden="1" thickBot="1">
      <c r="A947" s="55">
        <f t="shared" si="71"/>
        <v>942</v>
      </c>
      <c r="B947" s="56" t="str">
        <f t="shared" ca="1" si="72"/>
        <v/>
      </c>
      <c r="C947" s="14"/>
      <c r="D947" s="14"/>
      <c r="E947" s="111"/>
      <c r="F947" s="19"/>
      <c r="G947" s="15"/>
      <c r="H947" s="14"/>
      <c r="I947" s="14"/>
      <c r="J947" s="14"/>
      <c r="K947" s="16"/>
      <c r="L947" s="17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43"/>
      <c r="AQ947" s="37"/>
      <c r="AR947" s="37">
        <f t="shared" si="74"/>
        <v>0</v>
      </c>
      <c r="AS947" s="37">
        <f t="array" aca="1" ref="AS947" ca="1">IF(ISERROR(INDIRECT("SYSGROUP"&amp;MATCH(J947,TeamGroup,0))),0,COUNTA(INDIRECT("SYSGROUP"&amp;MATCH(J947,TeamGroup,0))))</f>
        <v>0</v>
      </c>
      <c r="AT947" s="37">
        <f t="shared" ca="1" si="75"/>
        <v>0</v>
      </c>
      <c r="AU947" s="37">
        <f t="shared" ca="1" si="73"/>
        <v>0</v>
      </c>
    </row>
    <row r="948" spans="1:47" ht="15.75" hidden="1" thickBot="1">
      <c r="A948" s="55">
        <f t="shared" si="71"/>
        <v>943</v>
      </c>
      <c r="B948" s="56" t="str">
        <f t="shared" ca="1" si="72"/>
        <v/>
      </c>
      <c r="C948" s="14"/>
      <c r="D948" s="14"/>
      <c r="E948" s="111"/>
      <c r="F948" s="19"/>
      <c r="G948" s="15"/>
      <c r="H948" s="14"/>
      <c r="I948" s="14"/>
      <c r="J948" s="14"/>
      <c r="K948" s="16"/>
      <c r="L948" s="17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43"/>
      <c r="AQ948" s="37"/>
      <c r="AR948" s="37">
        <f t="shared" si="74"/>
        <v>0</v>
      </c>
      <c r="AS948" s="37">
        <f t="array" aca="1" ref="AS948" ca="1">IF(ISERROR(INDIRECT("SYSGROUP"&amp;MATCH(J948,TeamGroup,0))),0,COUNTA(INDIRECT("SYSGROUP"&amp;MATCH(J948,TeamGroup,0))))</f>
        <v>0</v>
      </c>
      <c r="AT948" s="37">
        <f t="shared" ca="1" si="75"/>
        <v>0</v>
      </c>
      <c r="AU948" s="37">
        <f t="shared" ca="1" si="73"/>
        <v>0</v>
      </c>
    </row>
    <row r="949" spans="1:47" ht="15.75" hidden="1" thickBot="1">
      <c r="A949" s="55">
        <f t="shared" si="71"/>
        <v>944</v>
      </c>
      <c r="B949" s="56" t="str">
        <f t="shared" ca="1" si="72"/>
        <v/>
      </c>
      <c r="C949" s="14"/>
      <c r="D949" s="14"/>
      <c r="E949" s="111"/>
      <c r="F949" s="19"/>
      <c r="G949" s="15"/>
      <c r="H949" s="14"/>
      <c r="I949" s="14"/>
      <c r="J949" s="14"/>
      <c r="K949" s="16"/>
      <c r="L949" s="17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43"/>
      <c r="AQ949" s="37"/>
      <c r="AR949" s="37">
        <f t="shared" si="74"/>
        <v>0</v>
      </c>
      <c r="AS949" s="37">
        <f t="array" aca="1" ref="AS949" ca="1">IF(ISERROR(INDIRECT("SYSGROUP"&amp;MATCH(J949,TeamGroup,0))),0,COUNTA(INDIRECT("SYSGROUP"&amp;MATCH(J949,TeamGroup,0))))</f>
        <v>0</v>
      </c>
      <c r="AT949" s="37">
        <f t="shared" ca="1" si="75"/>
        <v>0</v>
      </c>
      <c r="AU949" s="37">
        <f t="shared" ca="1" si="73"/>
        <v>0</v>
      </c>
    </row>
    <row r="950" spans="1:47" ht="15.75" hidden="1" thickBot="1">
      <c r="A950" s="55">
        <f t="shared" si="71"/>
        <v>945</v>
      </c>
      <c r="B950" s="56" t="str">
        <f t="shared" ca="1" si="72"/>
        <v/>
      </c>
      <c r="C950" s="14"/>
      <c r="D950" s="14"/>
      <c r="E950" s="111"/>
      <c r="F950" s="19"/>
      <c r="G950" s="15"/>
      <c r="H950" s="14"/>
      <c r="I950" s="14"/>
      <c r="J950" s="14"/>
      <c r="K950" s="16"/>
      <c r="L950" s="17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43"/>
      <c r="AQ950" s="37"/>
      <c r="AR950" s="37">
        <f t="shared" si="74"/>
        <v>0</v>
      </c>
      <c r="AS950" s="37">
        <f t="array" aca="1" ref="AS950" ca="1">IF(ISERROR(INDIRECT("SYSGROUP"&amp;MATCH(J950,TeamGroup,0))),0,COUNTA(INDIRECT("SYSGROUP"&amp;MATCH(J950,TeamGroup,0))))</f>
        <v>0</v>
      </c>
      <c r="AT950" s="37">
        <f t="shared" ca="1" si="75"/>
        <v>0</v>
      </c>
      <c r="AU950" s="37">
        <f t="shared" ca="1" si="73"/>
        <v>0</v>
      </c>
    </row>
    <row r="951" spans="1:47" ht="15.75" hidden="1" thickBot="1">
      <c r="A951" s="55">
        <f t="shared" si="71"/>
        <v>946</v>
      </c>
      <c r="B951" s="56" t="str">
        <f t="shared" ca="1" si="72"/>
        <v/>
      </c>
      <c r="C951" s="14"/>
      <c r="D951" s="14"/>
      <c r="E951" s="111"/>
      <c r="F951" s="19"/>
      <c r="G951" s="15"/>
      <c r="H951" s="14"/>
      <c r="I951" s="14"/>
      <c r="J951" s="14"/>
      <c r="K951" s="16"/>
      <c r="L951" s="17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43"/>
      <c r="AQ951" s="37"/>
      <c r="AR951" s="37">
        <f t="shared" si="74"/>
        <v>0</v>
      </c>
      <c r="AS951" s="37">
        <f t="array" aca="1" ref="AS951" ca="1">IF(ISERROR(INDIRECT("SYSGROUP"&amp;MATCH(J951,TeamGroup,0))),0,COUNTA(INDIRECT("SYSGROUP"&amp;MATCH(J951,TeamGroup,0))))</f>
        <v>0</v>
      </c>
      <c r="AT951" s="37">
        <f t="shared" ca="1" si="75"/>
        <v>0</v>
      </c>
      <c r="AU951" s="37">
        <f t="shared" ca="1" si="73"/>
        <v>0</v>
      </c>
    </row>
    <row r="952" spans="1:47" ht="15.75" hidden="1" thickBot="1">
      <c r="A952" s="55">
        <f t="shared" si="71"/>
        <v>947</v>
      </c>
      <c r="B952" s="56" t="str">
        <f t="shared" ca="1" si="72"/>
        <v/>
      </c>
      <c r="C952" s="14"/>
      <c r="D952" s="14"/>
      <c r="E952" s="111"/>
      <c r="F952" s="19"/>
      <c r="G952" s="15"/>
      <c r="H952" s="14"/>
      <c r="I952" s="14"/>
      <c r="J952" s="14"/>
      <c r="K952" s="16"/>
      <c r="L952" s="17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43"/>
      <c r="AQ952" s="37"/>
      <c r="AR952" s="37">
        <f t="shared" si="74"/>
        <v>0</v>
      </c>
      <c r="AS952" s="37">
        <f t="array" aca="1" ref="AS952" ca="1">IF(ISERROR(INDIRECT("SYSGROUP"&amp;MATCH(J952,TeamGroup,0))),0,COUNTA(INDIRECT("SYSGROUP"&amp;MATCH(J952,TeamGroup,0))))</f>
        <v>0</v>
      </c>
      <c r="AT952" s="37">
        <f t="shared" ca="1" si="75"/>
        <v>0</v>
      </c>
      <c r="AU952" s="37">
        <f t="shared" ca="1" si="73"/>
        <v>0</v>
      </c>
    </row>
    <row r="953" spans="1:47" ht="15.75" hidden="1" thickBot="1">
      <c r="A953" s="55">
        <f t="shared" si="71"/>
        <v>948</v>
      </c>
      <c r="B953" s="56" t="str">
        <f t="shared" ca="1" si="72"/>
        <v/>
      </c>
      <c r="C953" s="14"/>
      <c r="D953" s="14"/>
      <c r="E953" s="111"/>
      <c r="F953" s="19"/>
      <c r="G953" s="15"/>
      <c r="H953" s="14"/>
      <c r="I953" s="14"/>
      <c r="J953" s="14"/>
      <c r="K953" s="16"/>
      <c r="L953" s="17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43"/>
      <c r="AQ953" s="37"/>
      <c r="AR953" s="37">
        <f t="shared" si="74"/>
        <v>0</v>
      </c>
      <c r="AS953" s="37">
        <f t="array" aca="1" ref="AS953" ca="1">IF(ISERROR(INDIRECT("SYSGROUP"&amp;MATCH(J953,TeamGroup,0))),0,COUNTA(INDIRECT("SYSGROUP"&amp;MATCH(J953,TeamGroup,0))))</f>
        <v>0</v>
      </c>
      <c r="AT953" s="37">
        <f t="shared" ca="1" si="75"/>
        <v>0</v>
      </c>
      <c r="AU953" s="37">
        <f t="shared" ca="1" si="73"/>
        <v>0</v>
      </c>
    </row>
    <row r="954" spans="1:47" ht="15.75" hidden="1" thickBot="1">
      <c r="A954" s="55">
        <f t="shared" si="71"/>
        <v>949</v>
      </c>
      <c r="B954" s="56" t="str">
        <f t="shared" ca="1" si="72"/>
        <v/>
      </c>
      <c r="C954" s="14"/>
      <c r="D954" s="14"/>
      <c r="E954" s="111"/>
      <c r="F954" s="19"/>
      <c r="G954" s="15"/>
      <c r="H954" s="14"/>
      <c r="I954" s="14"/>
      <c r="J954" s="14"/>
      <c r="K954" s="16"/>
      <c r="L954" s="17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43"/>
      <c r="AQ954" s="37"/>
      <c r="AR954" s="37">
        <f t="shared" si="74"/>
        <v>0</v>
      </c>
      <c r="AS954" s="37">
        <f t="array" aca="1" ref="AS954" ca="1">IF(ISERROR(INDIRECT("SYSGROUP"&amp;MATCH(J954,TeamGroup,0))),0,COUNTA(INDIRECT("SYSGROUP"&amp;MATCH(J954,TeamGroup,0))))</f>
        <v>0</v>
      </c>
      <c r="AT954" s="37">
        <f t="shared" ca="1" si="75"/>
        <v>0</v>
      </c>
      <c r="AU954" s="37">
        <f t="shared" ca="1" si="73"/>
        <v>0</v>
      </c>
    </row>
    <row r="955" spans="1:47" ht="15.75" hidden="1" thickBot="1">
      <c r="A955" s="55">
        <f t="shared" si="71"/>
        <v>950</v>
      </c>
      <c r="B955" s="56" t="str">
        <f t="shared" ca="1" si="72"/>
        <v/>
      </c>
      <c r="C955" s="14"/>
      <c r="D955" s="14"/>
      <c r="E955" s="111"/>
      <c r="F955" s="19"/>
      <c r="G955" s="15"/>
      <c r="H955" s="14"/>
      <c r="I955" s="14"/>
      <c r="J955" s="14"/>
      <c r="K955" s="16"/>
      <c r="L955" s="17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43"/>
      <c r="AQ955" s="37"/>
      <c r="AR955" s="37">
        <f t="shared" si="74"/>
        <v>0</v>
      </c>
      <c r="AS955" s="37">
        <f t="array" aca="1" ref="AS955" ca="1">IF(ISERROR(INDIRECT("SYSGROUP"&amp;MATCH(J955,TeamGroup,0))),0,COUNTA(INDIRECT("SYSGROUP"&amp;MATCH(J955,TeamGroup,0))))</f>
        <v>0</v>
      </c>
      <c r="AT955" s="37">
        <f t="shared" ca="1" si="75"/>
        <v>0</v>
      </c>
      <c r="AU955" s="37">
        <f t="shared" ca="1" si="73"/>
        <v>0</v>
      </c>
    </row>
    <row r="956" spans="1:47" ht="15.75" hidden="1" thickBot="1">
      <c r="A956" s="55">
        <f t="shared" si="71"/>
        <v>951</v>
      </c>
      <c r="B956" s="56" t="str">
        <f t="shared" ca="1" si="72"/>
        <v/>
      </c>
      <c r="C956" s="14"/>
      <c r="D956" s="14"/>
      <c r="E956" s="111"/>
      <c r="F956" s="19"/>
      <c r="G956" s="15"/>
      <c r="H956" s="14"/>
      <c r="I956" s="14"/>
      <c r="J956" s="14"/>
      <c r="K956" s="16"/>
      <c r="L956" s="17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43"/>
      <c r="AQ956" s="37"/>
      <c r="AR956" s="37">
        <f t="shared" si="74"/>
        <v>0</v>
      </c>
      <c r="AS956" s="37">
        <f t="array" aca="1" ref="AS956" ca="1">IF(ISERROR(INDIRECT("SYSGROUP"&amp;MATCH(J956,TeamGroup,0))),0,COUNTA(INDIRECT("SYSGROUP"&amp;MATCH(J956,TeamGroup,0))))</f>
        <v>0</v>
      </c>
      <c r="AT956" s="37">
        <f t="shared" ca="1" si="75"/>
        <v>0</v>
      </c>
      <c r="AU956" s="37">
        <f t="shared" ca="1" si="73"/>
        <v>0</v>
      </c>
    </row>
    <row r="957" spans="1:47" ht="15.75" hidden="1" thickBot="1">
      <c r="A957" s="55">
        <f t="shared" si="71"/>
        <v>952</v>
      </c>
      <c r="B957" s="56" t="str">
        <f t="shared" ca="1" si="72"/>
        <v/>
      </c>
      <c r="C957" s="14"/>
      <c r="D957" s="14"/>
      <c r="E957" s="111"/>
      <c r="F957" s="19"/>
      <c r="G957" s="15"/>
      <c r="H957" s="14"/>
      <c r="I957" s="14"/>
      <c r="J957" s="14"/>
      <c r="K957" s="16"/>
      <c r="L957" s="17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43"/>
      <c r="AQ957" s="37"/>
      <c r="AR957" s="37">
        <f t="shared" si="74"/>
        <v>0</v>
      </c>
      <c r="AS957" s="37">
        <f t="array" aca="1" ref="AS957" ca="1">IF(ISERROR(INDIRECT("SYSGROUP"&amp;MATCH(J957,TeamGroup,0))),0,COUNTA(INDIRECT("SYSGROUP"&amp;MATCH(J957,TeamGroup,0))))</f>
        <v>0</v>
      </c>
      <c r="AT957" s="37">
        <f t="shared" ca="1" si="75"/>
        <v>0</v>
      </c>
      <c r="AU957" s="37">
        <f t="shared" ca="1" si="73"/>
        <v>0</v>
      </c>
    </row>
    <row r="958" spans="1:47" ht="15.75" hidden="1" thickBot="1">
      <c r="A958" s="55">
        <f t="shared" si="71"/>
        <v>953</v>
      </c>
      <c r="B958" s="56" t="str">
        <f t="shared" ca="1" si="72"/>
        <v/>
      </c>
      <c r="C958" s="14"/>
      <c r="D958" s="14"/>
      <c r="E958" s="111"/>
      <c r="F958" s="19"/>
      <c r="G958" s="15"/>
      <c r="H958" s="14"/>
      <c r="I958" s="14"/>
      <c r="J958" s="14"/>
      <c r="K958" s="16"/>
      <c r="L958" s="17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43"/>
      <c r="AQ958" s="37"/>
      <c r="AR958" s="37">
        <f t="shared" si="74"/>
        <v>0</v>
      </c>
      <c r="AS958" s="37">
        <f t="array" aca="1" ref="AS958" ca="1">IF(ISERROR(INDIRECT("SYSGROUP"&amp;MATCH(J958,TeamGroup,0))),0,COUNTA(INDIRECT("SYSGROUP"&amp;MATCH(J958,TeamGroup,0))))</f>
        <v>0</v>
      </c>
      <c r="AT958" s="37">
        <f t="shared" ca="1" si="75"/>
        <v>0</v>
      </c>
      <c r="AU958" s="37">
        <f t="shared" ca="1" si="73"/>
        <v>0</v>
      </c>
    </row>
    <row r="959" spans="1:47" ht="15.75" hidden="1" thickBot="1">
      <c r="A959" s="55">
        <f t="shared" si="71"/>
        <v>954</v>
      </c>
      <c r="B959" s="56" t="str">
        <f t="shared" ca="1" si="72"/>
        <v/>
      </c>
      <c r="C959" s="14"/>
      <c r="D959" s="14"/>
      <c r="E959" s="111"/>
      <c r="F959" s="19"/>
      <c r="G959" s="15"/>
      <c r="H959" s="14"/>
      <c r="I959" s="14"/>
      <c r="J959" s="14"/>
      <c r="K959" s="16"/>
      <c r="L959" s="17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43"/>
      <c r="AQ959" s="37"/>
      <c r="AR959" s="37">
        <f t="shared" si="74"/>
        <v>0</v>
      </c>
      <c r="AS959" s="37">
        <f t="array" aca="1" ref="AS959" ca="1">IF(ISERROR(INDIRECT("SYSGROUP"&amp;MATCH(J959,TeamGroup,0))),0,COUNTA(INDIRECT("SYSGROUP"&amp;MATCH(J959,TeamGroup,0))))</f>
        <v>0</v>
      </c>
      <c r="AT959" s="37">
        <f t="shared" ca="1" si="75"/>
        <v>0</v>
      </c>
      <c r="AU959" s="37">
        <f t="shared" ca="1" si="73"/>
        <v>0</v>
      </c>
    </row>
    <row r="960" spans="1:47" ht="15.75" hidden="1" thickBot="1">
      <c r="A960" s="55">
        <f t="shared" si="71"/>
        <v>955</v>
      </c>
      <c r="B960" s="56" t="str">
        <f t="shared" ca="1" si="72"/>
        <v/>
      </c>
      <c r="C960" s="14"/>
      <c r="D960" s="14"/>
      <c r="E960" s="111"/>
      <c r="F960" s="19"/>
      <c r="G960" s="15"/>
      <c r="H960" s="14"/>
      <c r="I960" s="14"/>
      <c r="J960" s="14"/>
      <c r="K960" s="16"/>
      <c r="L960" s="17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43"/>
      <c r="AQ960" s="37"/>
      <c r="AR960" s="37">
        <f t="shared" si="74"/>
        <v>0</v>
      </c>
      <c r="AS960" s="37">
        <f t="array" aca="1" ref="AS960" ca="1">IF(ISERROR(INDIRECT("SYSGROUP"&amp;MATCH(J960,TeamGroup,0))),0,COUNTA(INDIRECT("SYSGROUP"&amp;MATCH(J960,TeamGroup,0))))</f>
        <v>0</v>
      </c>
      <c r="AT960" s="37">
        <f t="shared" ca="1" si="75"/>
        <v>0</v>
      </c>
      <c r="AU960" s="37">
        <f t="shared" ca="1" si="73"/>
        <v>0</v>
      </c>
    </row>
    <row r="961" spans="1:47" ht="15.75" hidden="1" thickBot="1">
      <c r="A961" s="55">
        <f t="shared" si="71"/>
        <v>956</v>
      </c>
      <c r="B961" s="56" t="str">
        <f t="shared" ca="1" si="72"/>
        <v/>
      </c>
      <c r="C961" s="14"/>
      <c r="D961" s="14"/>
      <c r="E961" s="111"/>
      <c r="F961" s="19"/>
      <c r="G961" s="15"/>
      <c r="H961" s="14"/>
      <c r="I961" s="14"/>
      <c r="J961" s="14"/>
      <c r="K961" s="16"/>
      <c r="L961" s="17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43"/>
      <c r="AQ961" s="37"/>
      <c r="AR961" s="37">
        <f t="shared" si="74"/>
        <v>0</v>
      </c>
      <c r="AS961" s="37">
        <f t="array" aca="1" ref="AS961" ca="1">IF(ISERROR(INDIRECT("SYSGROUP"&amp;MATCH(J961,TeamGroup,0))),0,COUNTA(INDIRECT("SYSGROUP"&amp;MATCH(J961,TeamGroup,0))))</f>
        <v>0</v>
      </c>
      <c r="AT961" s="37">
        <f t="shared" ca="1" si="75"/>
        <v>0</v>
      </c>
      <c r="AU961" s="37">
        <f t="shared" ca="1" si="73"/>
        <v>0</v>
      </c>
    </row>
    <row r="962" spans="1:47" ht="15.75" hidden="1" thickBot="1">
      <c r="A962" s="55">
        <f t="shared" si="71"/>
        <v>957</v>
      </c>
      <c r="B962" s="56" t="str">
        <f t="shared" ca="1" si="72"/>
        <v/>
      </c>
      <c r="C962" s="14"/>
      <c r="D962" s="14"/>
      <c r="E962" s="111"/>
      <c r="F962" s="19"/>
      <c r="G962" s="15"/>
      <c r="H962" s="14"/>
      <c r="I962" s="14"/>
      <c r="J962" s="14"/>
      <c r="K962" s="16"/>
      <c r="L962" s="17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43"/>
      <c r="AQ962" s="37"/>
      <c r="AR962" s="37">
        <f t="shared" si="74"/>
        <v>0</v>
      </c>
      <c r="AS962" s="37">
        <f t="array" aca="1" ref="AS962" ca="1">IF(ISERROR(INDIRECT("SYSGROUP"&amp;MATCH(J962,TeamGroup,0))),0,COUNTA(INDIRECT("SYSGROUP"&amp;MATCH(J962,TeamGroup,0))))</f>
        <v>0</v>
      </c>
      <c r="AT962" s="37">
        <f t="shared" ca="1" si="75"/>
        <v>0</v>
      </c>
      <c r="AU962" s="37">
        <f t="shared" ca="1" si="73"/>
        <v>0</v>
      </c>
    </row>
    <row r="963" spans="1:47" ht="15.75" hidden="1" thickBot="1">
      <c r="A963" s="55">
        <f t="shared" si="71"/>
        <v>958</v>
      </c>
      <c r="B963" s="56" t="str">
        <f t="shared" ca="1" si="72"/>
        <v/>
      </c>
      <c r="C963" s="14"/>
      <c r="D963" s="14"/>
      <c r="E963" s="111"/>
      <c r="F963" s="19"/>
      <c r="G963" s="15"/>
      <c r="H963" s="14"/>
      <c r="I963" s="14"/>
      <c r="J963" s="14"/>
      <c r="K963" s="16"/>
      <c r="L963" s="17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43"/>
      <c r="AQ963" s="37"/>
      <c r="AR963" s="37">
        <f t="shared" si="74"/>
        <v>0</v>
      </c>
      <c r="AS963" s="37">
        <f t="array" aca="1" ref="AS963" ca="1">IF(ISERROR(INDIRECT("SYSGROUP"&amp;MATCH(J963,TeamGroup,0))),0,COUNTA(INDIRECT("SYSGROUP"&amp;MATCH(J963,TeamGroup,0))))</f>
        <v>0</v>
      </c>
      <c r="AT963" s="37">
        <f t="shared" ca="1" si="75"/>
        <v>0</v>
      </c>
      <c r="AU963" s="37">
        <f t="shared" ca="1" si="73"/>
        <v>0</v>
      </c>
    </row>
    <row r="964" spans="1:47" ht="15.75" hidden="1" thickBot="1">
      <c r="A964" s="55">
        <f t="shared" si="71"/>
        <v>959</v>
      </c>
      <c r="B964" s="56" t="str">
        <f t="shared" ca="1" si="72"/>
        <v/>
      </c>
      <c r="C964" s="14"/>
      <c r="D964" s="14"/>
      <c r="E964" s="111"/>
      <c r="F964" s="19"/>
      <c r="G964" s="15"/>
      <c r="H964" s="14"/>
      <c r="I964" s="14"/>
      <c r="J964" s="14"/>
      <c r="K964" s="16"/>
      <c r="L964" s="17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43"/>
      <c r="AQ964" s="37"/>
      <c r="AR964" s="37">
        <f t="shared" si="74"/>
        <v>0</v>
      </c>
      <c r="AS964" s="37">
        <f t="array" aca="1" ref="AS964" ca="1">IF(ISERROR(INDIRECT("SYSGROUP"&amp;MATCH(J964,TeamGroup,0))),0,COUNTA(INDIRECT("SYSGROUP"&amp;MATCH(J964,TeamGroup,0))))</f>
        <v>0</v>
      </c>
      <c r="AT964" s="37">
        <f t="shared" ca="1" si="75"/>
        <v>0</v>
      </c>
      <c r="AU964" s="37">
        <f t="shared" ca="1" si="73"/>
        <v>0</v>
      </c>
    </row>
    <row r="965" spans="1:47" ht="15.75" hidden="1" thickBot="1">
      <c r="A965" s="55">
        <f t="shared" si="71"/>
        <v>960</v>
      </c>
      <c r="B965" s="56" t="str">
        <f t="shared" ca="1" si="72"/>
        <v/>
      </c>
      <c r="C965" s="14"/>
      <c r="D965" s="14"/>
      <c r="E965" s="111"/>
      <c r="F965" s="19"/>
      <c r="G965" s="15"/>
      <c r="H965" s="14"/>
      <c r="I965" s="14"/>
      <c r="J965" s="14"/>
      <c r="K965" s="16"/>
      <c r="L965" s="17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43"/>
      <c r="AQ965" s="37"/>
      <c r="AR965" s="37">
        <f t="shared" si="74"/>
        <v>0</v>
      </c>
      <c r="AS965" s="37">
        <f t="array" aca="1" ref="AS965" ca="1">IF(ISERROR(INDIRECT("SYSGROUP"&amp;MATCH(J965,TeamGroup,0))),0,COUNTA(INDIRECT("SYSGROUP"&amp;MATCH(J965,TeamGroup,0))))</f>
        <v>0</v>
      </c>
      <c r="AT965" s="37">
        <f t="shared" ca="1" si="75"/>
        <v>0</v>
      </c>
      <c r="AU965" s="37">
        <f t="shared" ca="1" si="73"/>
        <v>0</v>
      </c>
    </row>
    <row r="966" spans="1:47" ht="15.75" hidden="1" thickBot="1">
      <c r="A966" s="55">
        <f t="shared" ref="A966:A1004" si="76">IF((ROW(A966)-System_BacklogHeadRow-1)&lt;System_TaskCount,ROW(A966)-System_BacklogHeadRow-1,"")</f>
        <v>961</v>
      </c>
      <c r="B966" s="56" t="str">
        <f t="shared" ref="B966:B1004" ca="1" si="77">IF(K966&lt;&gt;"",K966-SUM(OFFSET(L966,0,1,1,SprintDuration)),"")</f>
        <v/>
      </c>
      <c r="C966" s="14"/>
      <c r="D966" s="14"/>
      <c r="E966" s="111"/>
      <c r="F966" s="19"/>
      <c r="G966" s="15"/>
      <c r="H966" s="14"/>
      <c r="I966" s="14"/>
      <c r="J966" s="14"/>
      <c r="K966" s="16"/>
      <c r="L966" s="17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43"/>
      <c r="AQ966" s="37"/>
      <c r="AR966" s="37">
        <f t="shared" si="74"/>
        <v>0</v>
      </c>
      <c r="AS966" s="37">
        <f t="array" aca="1" ref="AS966" ca="1">IF(ISERROR(INDIRECT("SYSGROUP"&amp;MATCH(J966,TeamGroup,0))),0,COUNTA(INDIRECT("SYSGROUP"&amp;MATCH(J966,TeamGroup,0))))</f>
        <v>0</v>
      </c>
      <c r="AT966" s="37">
        <f t="shared" ca="1" si="75"/>
        <v>0</v>
      </c>
      <c r="AU966" s="37">
        <f t="shared" ref="AU966:AU1004" ca="1" si="78">SUM(OFFSET(L966,0,1,1,SprintDuration))</f>
        <v>0</v>
      </c>
    </row>
    <row r="967" spans="1:47" ht="15.75" hidden="1" thickBot="1">
      <c r="A967" s="55">
        <f t="shared" si="76"/>
        <v>962</v>
      </c>
      <c r="B967" s="56" t="str">
        <f t="shared" ca="1" si="77"/>
        <v/>
      </c>
      <c r="C967" s="14"/>
      <c r="D967" s="14"/>
      <c r="E967" s="111"/>
      <c r="F967" s="19"/>
      <c r="G967" s="15"/>
      <c r="H967" s="14"/>
      <c r="I967" s="14"/>
      <c r="J967" s="14"/>
      <c r="K967" s="16"/>
      <c r="L967" s="17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43"/>
      <c r="AQ967" s="37"/>
      <c r="AR967" s="37">
        <f t="shared" ref="AR967:AR1004" si="79">COUNTA(I967)</f>
        <v>0</v>
      </c>
      <c r="AS967" s="37">
        <f t="array" aca="1" ref="AS967" ca="1">IF(ISERROR(INDIRECT("SYSGROUP"&amp;MATCH(J967,TeamGroup,0))),0,COUNTA(INDIRECT("SYSGROUP"&amp;MATCH(J967,TeamGroup,0))))</f>
        <v>0</v>
      </c>
      <c r="AT967" s="37">
        <f t="shared" ref="AT967:AT1004" ca="1" si="80">SUM(AR967:AS967)</f>
        <v>0</v>
      </c>
      <c r="AU967" s="37">
        <f t="shared" ca="1" si="78"/>
        <v>0</v>
      </c>
    </row>
    <row r="968" spans="1:47" ht="15.75" hidden="1" thickBot="1">
      <c r="A968" s="55">
        <f t="shared" si="76"/>
        <v>963</v>
      </c>
      <c r="B968" s="56" t="str">
        <f t="shared" ca="1" si="77"/>
        <v/>
      </c>
      <c r="C968" s="14"/>
      <c r="D968" s="14"/>
      <c r="E968" s="111"/>
      <c r="F968" s="19"/>
      <c r="G968" s="15"/>
      <c r="H968" s="14"/>
      <c r="I968" s="14"/>
      <c r="J968" s="14"/>
      <c r="K968" s="16"/>
      <c r="L968" s="17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43"/>
      <c r="AQ968" s="37"/>
      <c r="AR968" s="37">
        <f t="shared" si="79"/>
        <v>0</v>
      </c>
      <c r="AS968" s="37">
        <f t="array" aca="1" ref="AS968" ca="1">IF(ISERROR(INDIRECT("SYSGROUP"&amp;MATCH(J968,TeamGroup,0))),0,COUNTA(INDIRECT("SYSGROUP"&amp;MATCH(J968,TeamGroup,0))))</f>
        <v>0</v>
      </c>
      <c r="AT968" s="37">
        <f t="shared" ca="1" si="80"/>
        <v>0</v>
      </c>
      <c r="AU968" s="37">
        <f t="shared" ca="1" si="78"/>
        <v>0</v>
      </c>
    </row>
    <row r="969" spans="1:47" ht="15.75" hidden="1" thickBot="1">
      <c r="A969" s="55">
        <f t="shared" si="76"/>
        <v>964</v>
      </c>
      <c r="B969" s="56" t="str">
        <f t="shared" ca="1" si="77"/>
        <v/>
      </c>
      <c r="C969" s="14"/>
      <c r="D969" s="14"/>
      <c r="E969" s="111"/>
      <c r="F969" s="19"/>
      <c r="G969" s="15"/>
      <c r="H969" s="14"/>
      <c r="I969" s="14"/>
      <c r="J969" s="14"/>
      <c r="K969" s="16"/>
      <c r="L969" s="17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43"/>
      <c r="AQ969" s="37"/>
      <c r="AR969" s="37">
        <f t="shared" si="79"/>
        <v>0</v>
      </c>
      <c r="AS969" s="37">
        <f t="array" aca="1" ref="AS969" ca="1">IF(ISERROR(INDIRECT("SYSGROUP"&amp;MATCH(J969,TeamGroup,0))),0,COUNTA(INDIRECT("SYSGROUP"&amp;MATCH(J969,TeamGroup,0))))</f>
        <v>0</v>
      </c>
      <c r="AT969" s="37">
        <f t="shared" ca="1" si="80"/>
        <v>0</v>
      </c>
      <c r="AU969" s="37">
        <f t="shared" ca="1" si="78"/>
        <v>0</v>
      </c>
    </row>
    <row r="970" spans="1:47" ht="15.75" hidden="1" thickBot="1">
      <c r="A970" s="55">
        <f t="shared" si="76"/>
        <v>965</v>
      </c>
      <c r="B970" s="56" t="str">
        <f t="shared" ca="1" si="77"/>
        <v/>
      </c>
      <c r="C970" s="14"/>
      <c r="D970" s="14"/>
      <c r="E970" s="111"/>
      <c r="F970" s="19"/>
      <c r="G970" s="15"/>
      <c r="H970" s="14"/>
      <c r="I970" s="14"/>
      <c r="J970" s="14"/>
      <c r="K970" s="16"/>
      <c r="L970" s="17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43"/>
      <c r="AQ970" s="37"/>
      <c r="AR970" s="37">
        <f t="shared" si="79"/>
        <v>0</v>
      </c>
      <c r="AS970" s="37">
        <f t="array" aca="1" ref="AS970" ca="1">IF(ISERROR(INDIRECT("SYSGROUP"&amp;MATCH(J970,TeamGroup,0))),0,COUNTA(INDIRECT("SYSGROUP"&amp;MATCH(J970,TeamGroup,0))))</f>
        <v>0</v>
      </c>
      <c r="AT970" s="37">
        <f t="shared" ca="1" si="80"/>
        <v>0</v>
      </c>
      <c r="AU970" s="37">
        <f t="shared" ca="1" si="78"/>
        <v>0</v>
      </c>
    </row>
    <row r="971" spans="1:47" ht="15.75" hidden="1" thickBot="1">
      <c r="A971" s="55">
        <f t="shared" si="76"/>
        <v>966</v>
      </c>
      <c r="B971" s="56" t="str">
        <f t="shared" ca="1" si="77"/>
        <v/>
      </c>
      <c r="C971" s="14"/>
      <c r="D971" s="14"/>
      <c r="E971" s="111"/>
      <c r="F971" s="19"/>
      <c r="G971" s="15"/>
      <c r="H971" s="14"/>
      <c r="I971" s="14"/>
      <c r="J971" s="14"/>
      <c r="K971" s="16"/>
      <c r="L971" s="17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43"/>
      <c r="AQ971" s="37"/>
      <c r="AR971" s="37">
        <f t="shared" si="79"/>
        <v>0</v>
      </c>
      <c r="AS971" s="37">
        <f t="array" aca="1" ref="AS971" ca="1">IF(ISERROR(INDIRECT("SYSGROUP"&amp;MATCH(J971,TeamGroup,0))),0,COUNTA(INDIRECT("SYSGROUP"&amp;MATCH(J971,TeamGroup,0))))</f>
        <v>0</v>
      </c>
      <c r="AT971" s="37">
        <f t="shared" ca="1" si="80"/>
        <v>0</v>
      </c>
      <c r="AU971" s="37">
        <f t="shared" ca="1" si="78"/>
        <v>0</v>
      </c>
    </row>
    <row r="972" spans="1:47" ht="15.75" hidden="1" thickBot="1">
      <c r="A972" s="55">
        <f t="shared" si="76"/>
        <v>967</v>
      </c>
      <c r="B972" s="56" t="str">
        <f t="shared" ca="1" si="77"/>
        <v/>
      </c>
      <c r="C972" s="14"/>
      <c r="D972" s="14"/>
      <c r="E972" s="111"/>
      <c r="F972" s="19"/>
      <c r="G972" s="15"/>
      <c r="H972" s="14"/>
      <c r="I972" s="14"/>
      <c r="J972" s="14"/>
      <c r="K972" s="16"/>
      <c r="L972" s="17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43"/>
      <c r="AQ972" s="37"/>
      <c r="AR972" s="37">
        <f t="shared" si="79"/>
        <v>0</v>
      </c>
      <c r="AS972" s="37">
        <f t="array" aca="1" ref="AS972" ca="1">IF(ISERROR(INDIRECT("SYSGROUP"&amp;MATCH(J972,TeamGroup,0))),0,COUNTA(INDIRECT("SYSGROUP"&amp;MATCH(J972,TeamGroup,0))))</f>
        <v>0</v>
      </c>
      <c r="AT972" s="37">
        <f t="shared" ca="1" si="80"/>
        <v>0</v>
      </c>
      <c r="AU972" s="37">
        <f t="shared" ca="1" si="78"/>
        <v>0</v>
      </c>
    </row>
    <row r="973" spans="1:47" ht="15.75" hidden="1" thickBot="1">
      <c r="A973" s="55">
        <f t="shared" si="76"/>
        <v>968</v>
      </c>
      <c r="B973" s="56" t="str">
        <f t="shared" ca="1" si="77"/>
        <v/>
      </c>
      <c r="C973" s="14"/>
      <c r="D973" s="14"/>
      <c r="E973" s="111"/>
      <c r="F973" s="19"/>
      <c r="G973" s="15"/>
      <c r="H973" s="14"/>
      <c r="I973" s="14"/>
      <c r="J973" s="14"/>
      <c r="K973" s="16"/>
      <c r="L973" s="17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43"/>
      <c r="AQ973" s="37"/>
      <c r="AR973" s="37">
        <f t="shared" si="79"/>
        <v>0</v>
      </c>
      <c r="AS973" s="37">
        <f t="array" aca="1" ref="AS973" ca="1">IF(ISERROR(INDIRECT("SYSGROUP"&amp;MATCH(J973,TeamGroup,0))),0,COUNTA(INDIRECT("SYSGROUP"&amp;MATCH(J973,TeamGroup,0))))</f>
        <v>0</v>
      </c>
      <c r="AT973" s="37">
        <f t="shared" ca="1" si="80"/>
        <v>0</v>
      </c>
      <c r="AU973" s="37">
        <f t="shared" ca="1" si="78"/>
        <v>0</v>
      </c>
    </row>
    <row r="974" spans="1:47" ht="15.75" hidden="1" thickBot="1">
      <c r="A974" s="55">
        <f t="shared" si="76"/>
        <v>969</v>
      </c>
      <c r="B974" s="56" t="str">
        <f t="shared" ca="1" si="77"/>
        <v/>
      </c>
      <c r="C974" s="14"/>
      <c r="D974" s="14"/>
      <c r="E974" s="111"/>
      <c r="F974" s="19"/>
      <c r="G974" s="15"/>
      <c r="H974" s="14"/>
      <c r="I974" s="14"/>
      <c r="J974" s="14"/>
      <c r="K974" s="16"/>
      <c r="L974" s="17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43"/>
      <c r="AQ974" s="37"/>
      <c r="AR974" s="37">
        <f t="shared" si="79"/>
        <v>0</v>
      </c>
      <c r="AS974" s="37">
        <f t="array" aca="1" ref="AS974" ca="1">IF(ISERROR(INDIRECT("SYSGROUP"&amp;MATCH(J974,TeamGroup,0))),0,COUNTA(INDIRECT("SYSGROUP"&amp;MATCH(J974,TeamGroup,0))))</f>
        <v>0</v>
      </c>
      <c r="AT974" s="37">
        <f t="shared" ca="1" si="80"/>
        <v>0</v>
      </c>
      <c r="AU974" s="37">
        <f t="shared" ca="1" si="78"/>
        <v>0</v>
      </c>
    </row>
    <row r="975" spans="1:47" ht="15.75" hidden="1" thickBot="1">
      <c r="A975" s="55">
        <f t="shared" si="76"/>
        <v>970</v>
      </c>
      <c r="B975" s="56" t="str">
        <f t="shared" ca="1" si="77"/>
        <v/>
      </c>
      <c r="C975" s="14"/>
      <c r="D975" s="14"/>
      <c r="E975" s="111"/>
      <c r="F975" s="19"/>
      <c r="G975" s="15"/>
      <c r="H975" s="14"/>
      <c r="I975" s="14"/>
      <c r="J975" s="14"/>
      <c r="K975" s="16"/>
      <c r="L975" s="17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43"/>
      <c r="AQ975" s="37"/>
      <c r="AR975" s="37">
        <f t="shared" si="79"/>
        <v>0</v>
      </c>
      <c r="AS975" s="37">
        <f t="array" aca="1" ref="AS975" ca="1">IF(ISERROR(INDIRECT("SYSGROUP"&amp;MATCH(J975,TeamGroup,0))),0,COUNTA(INDIRECT("SYSGROUP"&amp;MATCH(J975,TeamGroup,0))))</f>
        <v>0</v>
      </c>
      <c r="AT975" s="37">
        <f t="shared" ca="1" si="80"/>
        <v>0</v>
      </c>
      <c r="AU975" s="37">
        <f t="shared" ca="1" si="78"/>
        <v>0</v>
      </c>
    </row>
    <row r="976" spans="1:47" ht="15.75" hidden="1" thickBot="1">
      <c r="A976" s="55">
        <f t="shared" si="76"/>
        <v>971</v>
      </c>
      <c r="B976" s="56" t="str">
        <f t="shared" ca="1" si="77"/>
        <v/>
      </c>
      <c r="C976" s="14"/>
      <c r="D976" s="14"/>
      <c r="E976" s="111"/>
      <c r="F976" s="19"/>
      <c r="G976" s="15"/>
      <c r="H976" s="14"/>
      <c r="I976" s="14"/>
      <c r="J976" s="14"/>
      <c r="K976" s="16"/>
      <c r="L976" s="17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43"/>
      <c r="AQ976" s="37"/>
      <c r="AR976" s="37">
        <f t="shared" si="79"/>
        <v>0</v>
      </c>
      <c r="AS976" s="37">
        <f t="array" aca="1" ref="AS976" ca="1">IF(ISERROR(INDIRECT("SYSGROUP"&amp;MATCH(J976,TeamGroup,0))),0,COUNTA(INDIRECT("SYSGROUP"&amp;MATCH(J976,TeamGroup,0))))</f>
        <v>0</v>
      </c>
      <c r="AT976" s="37">
        <f t="shared" ca="1" si="80"/>
        <v>0</v>
      </c>
      <c r="AU976" s="37">
        <f t="shared" ca="1" si="78"/>
        <v>0</v>
      </c>
    </row>
    <row r="977" spans="1:47" ht="15.75" hidden="1" thickBot="1">
      <c r="A977" s="55">
        <f t="shared" si="76"/>
        <v>972</v>
      </c>
      <c r="B977" s="56" t="str">
        <f t="shared" ca="1" si="77"/>
        <v/>
      </c>
      <c r="C977" s="14"/>
      <c r="D977" s="14"/>
      <c r="E977" s="111"/>
      <c r="F977" s="19"/>
      <c r="G977" s="15"/>
      <c r="H977" s="14"/>
      <c r="I977" s="14"/>
      <c r="J977" s="14"/>
      <c r="K977" s="16"/>
      <c r="L977" s="17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43"/>
      <c r="AQ977" s="37"/>
      <c r="AR977" s="37">
        <f t="shared" si="79"/>
        <v>0</v>
      </c>
      <c r="AS977" s="37">
        <f t="array" aca="1" ref="AS977" ca="1">IF(ISERROR(INDIRECT("SYSGROUP"&amp;MATCH(J977,TeamGroup,0))),0,COUNTA(INDIRECT("SYSGROUP"&amp;MATCH(J977,TeamGroup,0))))</f>
        <v>0</v>
      </c>
      <c r="AT977" s="37">
        <f t="shared" ca="1" si="80"/>
        <v>0</v>
      </c>
      <c r="AU977" s="37">
        <f t="shared" ca="1" si="78"/>
        <v>0</v>
      </c>
    </row>
    <row r="978" spans="1:47" ht="15.75" hidden="1" thickBot="1">
      <c r="A978" s="55">
        <f t="shared" si="76"/>
        <v>973</v>
      </c>
      <c r="B978" s="56" t="str">
        <f t="shared" ca="1" si="77"/>
        <v/>
      </c>
      <c r="C978" s="14"/>
      <c r="D978" s="14"/>
      <c r="E978" s="111"/>
      <c r="F978" s="19"/>
      <c r="G978" s="15"/>
      <c r="H978" s="14"/>
      <c r="I978" s="14"/>
      <c r="J978" s="14"/>
      <c r="K978" s="16"/>
      <c r="L978" s="17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43"/>
      <c r="AQ978" s="37"/>
      <c r="AR978" s="37">
        <f t="shared" si="79"/>
        <v>0</v>
      </c>
      <c r="AS978" s="37">
        <f t="array" aca="1" ref="AS978" ca="1">IF(ISERROR(INDIRECT("SYSGROUP"&amp;MATCH(J978,TeamGroup,0))),0,COUNTA(INDIRECT("SYSGROUP"&amp;MATCH(J978,TeamGroup,0))))</f>
        <v>0</v>
      </c>
      <c r="AT978" s="37">
        <f t="shared" ca="1" si="80"/>
        <v>0</v>
      </c>
      <c r="AU978" s="37">
        <f t="shared" ca="1" si="78"/>
        <v>0</v>
      </c>
    </row>
    <row r="979" spans="1:47" ht="15.75" hidden="1" thickBot="1">
      <c r="A979" s="55">
        <f t="shared" si="76"/>
        <v>974</v>
      </c>
      <c r="B979" s="56" t="str">
        <f t="shared" ca="1" si="77"/>
        <v/>
      </c>
      <c r="C979" s="14"/>
      <c r="D979" s="14"/>
      <c r="E979" s="111"/>
      <c r="F979" s="19"/>
      <c r="G979" s="15"/>
      <c r="H979" s="14"/>
      <c r="I979" s="14"/>
      <c r="J979" s="14"/>
      <c r="K979" s="16"/>
      <c r="L979" s="17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43"/>
      <c r="AQ979" s="37"/>
      <c r="AR979" s="37">
        <f t="shared" si="79"/>
        <v>0</v>
      </c>
      <c r="AS979" s="37">
        <f t="array" aca="1" ref="AS979" ca="1">IF(ISERROR(INDIRECT("SYSGROUP"&amp;MATCH(J979,TeamGroup,0))),0,COUNTA(INDIRECT("SYSGROUP"&amp;MATCH(J979,TeamGroup,0))))</f>
        <v>0</v>
      </c>
      <c r="AT979" s="37">
        <f t="shared" ca="1" si="80"/>
        <v>0</v>
      </c>
      <c r="AU979" s="37">
        <f t="shared" ca="1" si="78"/>
        <v>0</v>
      </c>
    </row>
    <row r="980" spans="1:47" ht="15.75" hidden="1" thickBot="1">
      <c r="A980" s="55">
        <f t="shared" si="76"/>
        <v>975</v>
      </c>
      <c r="B980" s="56" t="str">
        <f t="shared" ca="1" si="77"/>
        <v/>
      </c>
      <c r="C980" s="14"/>
      <c r="D980" s="14"/>
      <c r="E980" s="111"/>
      <c r="F980" s="19"/>
      <c r="G980" s="15"/>
      <c r="H980" s="14"/>
      <c r="I980" s="14"/>
      <c r="J980" s="14"/>
      <c r="K980" s="16"/>
      <c r="L980" s="17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43"/>
      <c r="AQ980" s="37"/>
      <c r="AR980" s="37">
        <f t="shared" si="79"/>
        <v>0</v>
      </c>
      <c r="AS980" s="37">
        <f t="array" aca="1" ref="AS980" ca="1">IF(ISERROR(INDIRECT("SYSGROUP"&amp;MATCH(J980,TeamGroup,0))),0,COUNTA(INDIRECT("SYSGROUP"&amp;MATCH(J980,TeamGroup,0))))</f>
        <v>0</v>
      </c>
      <c r="AT980" s="37">
        <f t="shared" ca="1" si="80"/>
        <v>0</v>
      </c>
      <c r="AU980" s="37">
        <f t="shared" ca="1" si="78"/>
        <v>0</v>
      </c>
    </row>
    <row r="981" spans="1:47" ht="15.75" hidden="1" thickBot="1">
      <c r="A981" s="55">
        <f t="shared" si="76"/>
        <v>976</v>
      </c>
      <c r="B981" s="56" t="str">
        <f t="shared" ca="1" si="77"/>
        <v/>
      </c>
      <c r="C981" s="14"/>
      <c r="D981" s="14"/>
      <c r="E981" s="111"/>
      <c r="F981" s="19"/>
      <c r="G981" s="15"/>
      <c r="H981" s="14"/>
      <c r="I981" s="14"/>
      <c r="J981" s="14"/>
      <c r="K981" s="16"/>
      <c r="L981" s="17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43"/>
      <c r="AQ981" s="37"/>
      <c r="AR981" s="37">
        <f t="shared" si="79"/>
        <v>0</v>
      </c>
      <c r="AS981" s="37">
        <f t="array" aca="1" ref="AS981" ca="1">IF(ISERROR(INDIRECT("SYSGROUP"&amp;MATCH(J981,TeamGroup,0))),0,COUNTA(INDIRECT("SYSGROUP"&amp;MATCH(J981,TeamGroup,0))))</f>
        <v>0</v>
      </c>
      <c r="AT981" s="37">
        <f t="shared" ca="1" si="80"/>
        <v>0</v>
      </c>
      <c r="AU981" s="37">
        <f t="shared" ca="1" si="78"/>
        <v>0</v>
      </c>
    </row>
    <row r="982" spans="1:47" ht="15.75" hidden="1" thickBot="1">
      <c r="A982" s="55">
        <f t="shared" si="76"/>
        <v>977</v>
      </c>
      <c r="B982" s="56" t="str">
        <f t="shared" ca="1" si="77"/>
        <v/>
      </c>
      <c r="C982" s="14"/>
      <c r="D982" s="14"/>
      <c r="E982" s="111"/>
      <c r="F982" s="19"/>
      <c r="G982" s="15"/>
      <c r="H982" s="14"/>
      <c r="I982" s="14"/>
      <c r="J982" s="14"/>
      <c r="K982" s="16"/>
      <c r="L982" s="17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43"/>
      <c r="AQ982" s="37"/>
      <c r="AR982" s="37">
        <f t="shared" si="79"/>
        <v>0</v>
      </c>
      <c r="AS982" s="37">
        <f t="array" aca="1" ref="AS982" ca="1">IF(ISERROR(INDIRECT("SYSGROUP"&amp;MATCH(J982,TeamGroup,0))),0,COUNTA(INDIRECT("SYSGROUP"&amp;MATCH(J982,TeamGroup,0))))</f>
        <v>0</v>
      </c>
      <c r="AT982" s="37">
        <f t="shared" ca="1" si="80"/>
        <v>0</v>
      </c>
      <c r="AU982" s="37">
        <f t="shared" ca="1" si="78"/>
        <v>0</v>
      </c>
    </row>
    <row r="983" spans="1:47" ht="15.75" hidden="1" thickBot="1">
      <c r="A983" s="55">
        <f t="shared" si="76"/>
        <v>978</v>
      </c>
      <c r="B983" s="56" t="str">
        <f t="shared" ca="1" si="77"/>
        <v/>
      </c>
      <c r="C983" s="14"/>
      <c r="D983" s="14"/>
      <c r="E983" s="111"/>
      <c r="F983" s="19"/>
      <c r="G983" s="15"/>
      <c r="H983" s="14"/>
      <c r="I983" s="14"/>
      <c r="J983" s="14"/>
      <c r="K983" s="16"/>
      <c r="L983" s="17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43"/>
      <c r="AQ983" s="37"/>
      <c r="AR983" s="37">
        <f t="shared" si="79"/>
        <v>0</v>
      </c>
      <c r="AS983" s="37">
        <f t="array" aca="1" ref="AS983" ca="1">IF(ISERROR(INDIRECT("SYSGROUP"&amp;MATCH(J983,TeamGroup,0))),0,COUNTA(INDIRECT("SYSGROUP"&amp;MATCH(J983,TeamGroup,0))))</f>
        <v>0</v>
      </c>
      <c r="AT983" s="37">
        <f t="shared" ca="1" si="80"/>
        <v>0</v>
      </c>
      <c r="AU983" s="37">
        <f t="shared" ca="1" si="78"/>
        <v>0</v>
      </c>
    </row>
    <row r="984" spans="1:47" ht="15.75" hidden="1" thickBot="1">
      <c r="A984" s="55">
        <f t="shared" si="76"/>
        <v>979</v>
      </c>
      <c r="B984" s="56" t="str">
        <f t="shared" ca="1" si="77"/>
        <v/>
      </c>
      <c r="C984" s="14"/>
      <c r="D984" s="14"/>
      <c r="E984" s="111"/>
      <c r="F984" s="19"/>
      <c r="G984" s="15"/>
      <c r="H984" s="14"/>
      <c r="I984" s="14"/>
      <c r="J984" s="14"/>
      <c r="K984" s="16"/>
      <c r="L984" s="17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43"/>
      <c r="AQ984" s="37"/>
      <c r="AR984" s="37">
        <f t="shared" si="79"/>
        <v>0</v>
      </c>
      <c r="AS984" s="37">
        <f t="array" aca="1" ref="AS984" ca="1">IF(ISERROR(INDIRECT("SYSGROUP"&amp;MATCH(J984,TeamGroup,0))),0,COUNTA(INDIRECT("SYSGROUP"&amp;MATCH(J984,TeamGroup,0))))</f>
        <v>0</v>
      </c>
      <c r="AT984" s="37">
        <f t="shared" ca="1" si="80"/>
        <v>0</v>
      </c>
      <c r="AU984" s="37">
        <f t="shared" ca="1" si="78"/>
        <v>0</v>
      </c>
    </row>
    <row r="985" spans="1:47" ht="15.75" hidden="1" thickBot="1">
      <c r="A985" s="55">
        <f t="shared" si="76"/>
        <v>980</v>
      </c>
      <c r="B985" s="56" t="str">
        <f t="shared" ca="1" si="77"/>
        <v/>
      </c>
      <c r="C985" s="14"/>
      <c r="D985" s="14"/>
      <c r="E985" s="111"/>
      <c r="F985" s="19"/>
      <c r="G985" s="15"/>
      <c r="H985" s="14"/>
      <c r="I985" s="14"/>
      <c r="J985" s="14"/>
      <c r="K985" s="16"/>
      <c r="L985" s="17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43"/>
      <c r="AQ985" s="37"/>
      <c r="AR985" s="37">
        <f t="shared" si="79"/>
        <v>0</v>
      </c>
      <c r="AS985" s="37">
        <f t="array" aca="1" ref="AS985" ca="1">IF(ISERROR(INDIRECT("SYSGROUP"&amp;MATCH(J985,TeamGroup,0))),0,COUNTA(INDIRECT("SYSGROUP"&amp;MATCH(J985,TeamGroup,0))))</f>
        <v>0</v>
      </c>
      <c r="AT985" s="37">
        <f t="shared" ca="1" si="80"/>
        <v>0</v>
      </c>
      <c r="AU985" s="37">
        <f t="shared" ca="1" si="78"/>
        <v>0</v>
      </c>
    </row>
    <row r="986" spans="1:47" ht="15.75" hidden="1" thickBot="1">
      <c r="A986" s="55">
        <f t="shared" si="76"/>
        <v>981</v>
      </c>
      <c r="B986" s="56" t="str">
        <f t="shared" ca="1" si="77"/>
        <v/>
      </c>
      <c r="C986" s="14"/>
      <c r="D986" s="14"/>
      <c r="E986" s="111"/>
      <c r="F986" s="19"/>
      <c r="G986" s="15"/>
      <c r="H986" s="14"/>
      <c r="I986" s="14"/>
      <c r="J986" s="14"/>
      <c r="K986" s="16"/>
      <c r="L986" s="17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43"/>
      <c r="AQ986" s="37"/>
      <c r="AR986" s="37">
        <f t="shared" si="79"/>
        <v>0</v>
      </c>
      <c r="AS986" s="37">
        <f t="array" aca="1" ref="AS986" ca="1">IF(ISERROR(INDIRECT("SYSGROUP"&amp;MATCH(J986,TeamGroup,0))),0,COUNTA(INDIRECT("SYSGROUP"&amp;MATCH(J986,TeamGroup,0))))</f>
        <v>0</v>
      </c>
      <c r="AT986" s="37">
        <f t="shared" ca="1" si="80"/>
        <v>0</v>
      </c>
      <c r="AU986" s="37">
        <f t="shared" ca="1" si="78"/>
        <v>0</v>
      </c>
    </row>
    <row r="987" spans="1:47" ht="15.75" hidden="1" thickBot="1">
      <c r="A987" s="55">
        <f t="shared" si="76"/>
        <v>982</v>
      </c>
      <c r="B987" s="56" t="str">
        <f t="shared" ca="1" si="77"/>
        <v/>
      </c>
      <c r="C987" s="14"/>
      <c r="D987" s="14"/>
      <c r="E987" s="111"/>
      <c r="F987" s="19"/>
      <c r="G987" s="15"/>
      <c r="H987" s="14"/>
      <c r="I987" s="14"/>
      <c r="J987" s="14"/>
      <c r="K987" s="16"/>
      <c r="L987" s="17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43"/>
      <c r="AQ987" s="37"/>
      <c r="AR987" s="37">
        <f t="shared" si="79"/>
        <v>0</v>
      </c>
      <c r="AS987" s="37">
        <f t="array" aca="1" ref="AS987" ca="1">IF(ISERROR(INDIRECT("SYSGROUP"&amp;MATCH(J987,TeamGroup,0))),0,COUNTA(INDIRECT("SYSGROUP"&amp;MATCH(J987,TeamGroup,0))))</f>
        <v>0</v>
      </c>
      <c r="AT987" s="37">
        <f t="shared" ca="1" si="80"/>
        <v>0</v>
      </c>
      <c r="AU987" s="37">
        <f t="shared" ca="1" si="78"/>
        <v>0</v>
      </c>
    </row>
    <row r="988" spans="1:47" ht="15.75" hidden="1" thickBot="1">
      <c r="A988" s="55">
        <f t="shared" si="76"/>
        <v>983</v>
      </c>
      <c r="B988" s="56" t="str">
        <f t="shared" ca="1" si="77"/>
        <v/>
      </c>
      <c r="C988" s="14"/>
      <c r="D988" s="14"/>
      <c r="E988" s="111"/>
      <c r="F988" s="19"/>
      <c r="G988" s="15"/>
      <c r="H988" s="14"/>
      <c r="I988" s="14"/>
      <c r="J988" s="14"/>
      <c r="K988" s="16"/>
      <c r="L988" s="17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43"/>
      <c r="AQ988" s="37"/>
      <c r="AR988" s="37">
        <f t="shared" si="79"/>
        <v>0</v>
      </c>
      <c r="AS988" s="37">
        <f t="array" aca="1" ref="AS988" ca="1">IF(ISERROR(INDIRECT("SYSGROUP"&amp;MATCH(J988,TeamGroup,0))),0,COUNTA(INDIRECT("SYSGROUP"&amp;MATCH(J988,TeamGroup,0))))</f>
        <v>0</v>
      </c>
      <c r="AT988" s="37">
        <f t="shared" ca="1" si="80"/>
        <v>0</v>
      </c>
      <c r="AU988" s="37">
        <f t="shared" ca="1" si="78"/>
        <v>0</v>
      </c>
    </row>
    <row r="989" spans="1:47" ht="15.75" hidden="1" thickBot="1">
      <c r="A989" s="55">
        <f t="shared" si="76"/>
        <v>984</v>
      </c>
      <c r="B989" s="56" t="str">
        <f t="shared" ca="1" si="77"/>
        <v/>
      </c>
      <c r="C989" s="14"/>
      <c r="D989" s="14"/>
      <c r="E989" s="111"/>
      <c r="F989" s="19"/>
      <c r="G989" s="15"/>
      <c r="H989" s="14"/>
      <c r="I989" s="14"/>
      <c r="J989" s="14"/>
      <c r="K989" s="16"/>
      <c r="L989" s="17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43"/>
      <c r="AQ989" s="37"/>
      <c r="AR989" s="37">
        <f t="shared" si="79"/>
        <v>0</v>
      </c>
      <c r="AS989" s="37">
        <f t="array" aca="1" ref="AS989" ca="1">IF(ISERROR(INDIRECT("SYSGROUP"&amp;MATCH(J989,TeamGroup,0))),0,COUNTA(INDIRECT("SYSGROUP"&amp;MATCH(J989,TeamGroup,0))))</f>
        <v>0</v>
      </c>
      <c r="AT989" s="37">
        <f t="shared" ca="1" si="80"/>
        <v>0</v>
      </c>
      <c r="AU989" s="37">
        <f t="shared" ca="1" si="78"/>
        <v>0</v>
      </c>
    </row>
    <row r="990" spans="1:47" ht="15.75" hidden="1" thickBot="1">
      <c r="A990" s="55">
        <f t="shared" si="76"/>
        <v>985</v>
      </c>
      <c r="B990" s="56" t="str">
        <f t="shared" ca="1" si="77"/>
        <v/>
      </c>
      <c r="C990" s="14"/>
      <c r="D990" s="14"/>
      <c r="E990" s="111"/>
      <c r="F990" s="19"/>
      <c r="G990" s="15"/>
      <c r="H990" s="14"/>
      <c r="I990" s="14"/>
      <c r="J990" s="14"/>
      <c r="K990" s="16"/>
      <c r="L990" s="17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43"/>
      <c r="AQ990" s="37"/>
      <c r="AR990" s="37">
        <f t="shared" si="79"/>
        <v>0</v>
      </c>
      <c r="AS990" s="37">
        <f t="array" aca="1" ref="AS990" ca="1">IF(ISERROR(INDIRECT("SYSGROUP"&amp;MATCH(J990,TeamGroup,0))),0,COUNTA(INDIRECT("SYSGROUP"&amp;MATCH(J990,TeamGroup,0))))</f>
        <v>0</v>
      </c>
      <c r="AT990" s="37">
        <f t="shared" ca="1" si="80"/>
        <v>0</v>
      </c>
      <c r="AU990" s="37">
        <f t="shared" ca="1" si="78"/>
        <v>0</v>
      </c>
    </row>
    <row r="991" spans="1:47" ht="15.75" hidden="1" thickBot="1">
      <c r="A991" s="55">
        <f t="shared" si="76"/>
        <v>986</v>
      </c>
      <c r="B991" s="56" t="str">
        <f t="shared" ca="1" si="77"/>
        <v/>
      </c>
      <c r="C991" s="14"/>
      <c r="D991" s="14"/>
      <c r="E991" s="111"/>
      <c r="F991" s="19"/>
      <c r="G991" s="15"/>
      <c r="H991" s="14"/>
      <c r="I991" s="14"/>
      <c r="J991" s="14"/>
      <c r="K991" s="16"/>
      <c r="L991" s="17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43"/>
      <c r="AQ991" s="37"/>
      <c r="AR991" s="37">
        <f t="shared" si="79"/>
        <v>0</v>
      </c>
      <c r="AS991" s="37">
        <f t="array" aca="1" ref="AS991" ca="1">IF(ISERROR(INDIRECT("SYSGROUP"&amp;MATCH(J991,TeamGroup,0))),0,COUNTA(INDIRECT("SYSGROUP"&amp;MATCH(J991,TeamGroup,0))))</f>
        <v>0</v>
      </c>
      <c r="AT991" s="37">
        <f t="shared" ca="1" si="80"/>
        <v>0</v>
      </c>
      <c r="AU991" s="37">
        <f t="shared" ca="1" si="78"/>
        <v>0</v>
      </c>
    </row>
    <row r="992" spans="1:47" ht="15.75" hidden="1" thickBot="1">
      <c r="A992" s="55">
        <f t="shared" si="76"/>
        <v>987</v>
      </c>
      <c r="B992" s="56" t="str">
        <f t="shared" ca="1" si="77"/>
        <v/>
      </c>
      <c r="C992" s="14"/>
      <c r="D992" s="14"/>
      <c r="E992" s="111"/>
      <c r="F992" s="19"/>
      <c r="G992" s="15"/>
      <c r="H992" s="14"/>
      <c r="I992" s="14"/>
      <c r="J992" s="14"/>
      <c r="K992" s="16"/>
      <c r="L992" s="17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43"/>
      <c r="AQ992" s="37"/>
      <c r="AR992" s="37">
        <f t="shared" si="79"/>
        <v>0</v>
      </c>
      <c r="AS992" s="37">
        <f t="array" aca="1" ref="AS992" ca="1">IF(ISERROR(INDIRECT("SYSGROUP"&amp;MATCH(J992,TeamGroup,0))),0,COUNTA(INDIRECT("SYSGROUP"&amp;MATCH(J992,TeamGroup,0))))</f>
        <v>0</v>
      </c>
      <c r="AT992" s="37">
        <f t="shared" ca="1" si="80"/>
        <v>0</v>
      </c>
      <c r="AU992" s="37">
        <f t="shared" ca="1" si="78"/>
        <v>0</v>
      </c>
    </row>
    <row r="993" spans="1:47" ht="15.75" hidden="1" thickBot="1">
      <c r="A993" s="55">
        <f t="shared" si="76"/>
        <v>988</v>
      </c>
      <c r="B993" s="56" t="str">
        <f t="shared" ca="1" si="77"/>
        <v/>
      </c>
      <c r="C993" s="14"/>
      <c r="D993" s="14"/>
      <c r="E993" s="111"/>
      <c r="F993" s="19"/>
      <c r="G993" s="15"/>
      <c r="H993" s="14"/>
      <c r="I993" s="14"/>
      <c r="J993" s="14"/>
      <c r="K993" s="16"/>
      <c r="L993" s="17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43"/>
      <c r="AQ993" s="37"/>
      <c r="AR993" s="37">
        <f t="shared" si="79"/>
        <v>0</v>
      </c>
      <c r="AS993" s="37">
        <f t="array" aca="1" ref="AS993" ca="1">IF(ISERROR(INDIRECT("SYSGROUP"&amp;MATCH(J993,TeamGroup,0))),0,COUNTA(INDIRECT("SYSGROUP"&amp;MATCH(J993,TeamGroup,0))))</f>
        <v>0</v>
      </c>
      <c r="AT993" s="37">
        <f t="shared" ca="1" si="80"/>
        <v>0</v>
      </c>
      <c r="AU993" s="37">
        <f t="shared" ca="1" si="78"/>
        <v>0</v>
      </c>
    </row>
    <row r="994" spans="1:47" ht="15.75" hidden="1" thickBot="1">
      <c r="A994" s="55">
        <f t="shared" si="76"/>
        <v>989</v>
      </c>
      <c r="B994" s="56" t="str">
        <f t="shared" ca="1" si="77"/>
        <v/>
      </c>
      <c r="C994" s="14"/>
      <c r="D994" s="14"/>
      <c r="E994" s="111"/>
      <c r="F994" s="19"/>
      <c r="G994" s="15"/>
      <c r="H994" s="14"/>
      <c r="I994" s="14"/>
      <c r="J994" s="14"/>
      <c r="K994" s="16"/>
      <c r="L994" s="17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43"/>
      <c r="AQ994" s="37"/>
      <c r="AR994" s="37">
        <f t="shared" si="79"/>
        <v>0</v>
      </c>
      <c r="AS994" s="37">
        <f t="array" aca="1" ref="AS994" ca="1">IF(ISERROR(INDIRECT("SYSGROUP"&amp;MATCH(J994,TeamGroup,0))),0,COUNTA(INDIRECT("SYSGROUP"&amp;MATCH(J994,TeamGroup,0))))</f>
        <v>0</v>
      </c>
      <c r="AT994" s="37">
        <f t="shared" ca="1" si="80"/>
        <v>0</v>
      </c>
      <c r="AU994" s="37">
        <f t="shared" ca="1" si="78"/>
        <v>0</v>
      </c>
    </row>
    <row r="995" spans="1:47" ht="15.75" hidden="1" thickBot="1">
      <c r="A995" s="55">
        <f t="shared" si="76"/>
        <v>990</v>
      </c>
      <c r="B995" s="56" t="str">
        <f t="shared" ca="1" si="77"/>
        <v/>
      </c>
      <c r="C995" s="14"/>
      <c r="D995" s="14"/>
      <c r="E995" s="111"/>
      <c r="F995" s="19"/>
      <c r="G995" s="15"/>
      <c r="H995" s="14"/>
      <c r="I995" s="14"/>
      <c r="J995" s="14"/>
      <c r="K995" s="16"/>
      <c r="L995" s="17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43"/>
      <c r="AQ995" s="37"/>
      <c r="AR995" s="37">
        <f t="shared" si="79"/>
        <v>0</v>
      </c>
      <c r="AS995" s="37">
        <f t="array" aca="1" ref="AS995" ca="1">IF(ISERROR(INDIRECT("SYSGROUP"&amp;MATCH(J995,TeamGroup,0))),0,COUNTA(INDIRECT("SYSGROUP"&amp;MATCH(J995,TeamGroup,0))))</f>
        <v>0</v>
      </c>
      <c r="AT995" s="37">
        <f t="shared" ca="1" si="80"/>
        <v>0</v>
      </c>
      <c r="AU995" s="37">
        <f t="shared" ca="1" si="78"/>
        <v>0</v>
      </c>
    </row>
    <row r="996" spans="1:47" ht="15.75" hidden="1" thickBot="1">
      <c r="A996" s="55">
        <f t="shared" si="76"/>
        <v>991</v>
      </c>
      <c r="B996" s="56" t="str">
        <f t="shared" ca="1" si="77"/>
        <v/>
      </c>
      <c r="C996" s="14"/>
      <c r="D996" s="14"/>
      <c r="E996" s="111"/>
      <c r="F996" s="19"/>
      <c r="G996" s="15"/>
      <c r="H996" s="14"/>
      <c r="I996" s="14"/>
      <c r="J996" s="14"/>
      <c r="K996" s="16"/>
      <c r="L996" s="17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43"/>
      <c r="AQ996" s="37"/>
      <c r="AR996" s="37">
        <f t="shared" si="79"/>
        <v>0</v>
      </c>
      <c r="AS996" s="37">
        <f t="array" aca="1" ref="AS996" ca="1">IF(ISERROR(INDIRECT("SYSGROUP"&amp;MATCH(J996,TeamGroup,0))),0,COUNTA(INDIRECT("SYSGROUP"&amp;MATCH(J996,TeamGroup,0))))</f>
        <v>0</v>
      </c>
      <c r="AT996" s="37">
        <f t="shared" ca="1" si="80"/>
        <v>0</v>
      </c>
      <c r="AU996" s="37">
        <f t="shared" ca="1" si="78"/>
        <v>0</v>
      </c>
    </row>
    <row r="997" spans="1:47" ht="15.75" hidden="1" thickBot="1">
      <c r="A997" s="55">
        <f t="shared" si="76"/>
        <v>992</v>
      </c>
      <c r="B997" s="56" t="str">
        <f t="shared" ca="1" si="77"/>
        <v/>
      </c>
      <c r="C997" s="14"/>
      <c r="D997" s="14"/>
      <c r="E997" s="111"/>
      <c r="F997" s="19"/>
      <c r="G997" s="15"/>
      <c r="H997" s="14"/>
      <c r="I997" s="14"/>
      <c r="J997" s="14"/>
      <c r="K997" s="16"/>
      <c r="L997" s="17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43"/>
      <c r="AQ997" s="37"/>
      <c r="AR997" s="37">
        <f t="shared" si="79"/>
        <v>0</v>
      </c>
      <c r="AS997" s="37">
        <f t="array" aca="1" ref="AS997" ca="1">IF(ISERROR(INDIRECT("SYSGROUP"&amp;MATCH(J997,TeamGroup,0))),0,COUNTA(INDIRECT("SYSGROUP"&amp;MATCH(J997,TeamGroup,0))))</f>
        <v>0</v>
      </c>
      <c r="AT997" s="37">
        <f t="shared" ca="1" si="80"/>
        <v>0</v>
      </c>
      <c r="AU997" s="37">
        <f t="shared" ca="1" si="78"/>
        <v>0</v>
      </c>
    </row>
    <row r="998" spans="1:47" ht="15.75" hidden="1" thickBot="1">
      <c r="A998" s="55">
        <f t="shared" si="76"/>
        <v>993</v>
      </c>
      <c r="B998" s="56" t="str">
        <f t="shared" ca="1" si="77"/>
        <v/>
      </c>
      <c r="C998" s="14"/>
      <c r="D998" s="14"/>
      <c r="E998" s="111"/>
      <c r="F998" s="19"/>
      <c r="G998" s="15"/>
      <c r="H998" s="14"/>
      <c r="I998" s="14"/>
      <c r="J998" s="14"/>
      <c r="K998" s="16"/>
      <c r="L998" s="17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43"/>
      <c r="AQ998" s="37"/>
      <c r="AR998" s="37">
        <f t="shared" si="79"/>
        <v>0</v>
      </c>
      <c r="AS998" s="37">
        <f t="array" aca="1" ref="AS998" ca="1">IF(ISERROR(INDIRECT("SYSGROUP"&amp;MATCH(J998,TeamGroup,0))),0,COUNTA(INDIRECT("SYSGROUP"&amp;MATCH(J998,TeamGroup,0))))</f>
        <v>0</v>
      </c>
      <c r="AT998" s="37">
        <f t="shared" ca="1" si="80"/>
        <v>0</v>
      </c>
      <c r="AU998" s="37">
        <f t="shared" ca="1" si="78"/>
        <v>0</v>
      </c>
    </row>
    <row r="999" spans="1:47" ht="15.75" hidden="1" thickBot="1">
      <c r="A999" s="55">
        <f t="shared" si="76"/>
        <v>994</v>
      </c>
      <c r="B999" s="56" t="str">
        <f t="shared" ca="1" si="77"/>
        <v/>
      </c>
      <c r="C999" s="14"/>
      <c r="D999" s="14"/>
      <c r="E999" s="111"/>
      <c r="F999" s="19"/>
      <c r="G999" s="15"/>
      <c r="H999" s="14"/>
      <c r="I999" s="14"/>
      <c r="J999" s="14"/>
      <c r="K999" s="16"/>
      <c r="L999" s="17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43"/>
      <c r="AQ999" s="37"/>
      <c r="AR999" s="37">
        <f t="shared" si="79"/>
        <v>0</v>
      </c>
      <c r="AS999" s="37">
        <f t="array" aca="1" ref="AS999" ca="1">IF(ISERROR(INDIRECT("SYSGROUP"&amp;MATCH(J999,TeamGroup,0))),0,COUNTA(INDIRECT("SYSGROUP"&amp;MATCH(J999,TeamGroup,0))))</f>
        <v>0</v>
      </c>
      <c r="AT999" s="37">
        <f t="shared" ca="1" si="80"/>
        <v>0</v>
      </c>
      <c r="AU999" s="37">
        <f t="shared" ca="1" si="78"/>
        <v>0</v>
      </c>
    </row>
    <row r="1000" spans="1:47" ht="15.75" hidden="1" thickBot="1">
      <c r="A1000" s="55">
        <f t="shared" si="76"/>
        <v>995</v>
      </c>
      <c r="B1000" s="56" t="str">
        <f t="shared" ca="1" si="77"/>
        <v/>
      </c>
      <c r="C1000" s="14"/>
      <c r="D1000" s="14"/>
      <c r="E1000" s="111"/>
      <c r="F1000" s="19"/>
      <c r="G1000" s="15"/>
      <c r="H1000" s="14"/>
      <c r="I1000" s="14"/>
      <c r="J1000" s="14"/>
      <c r="K1000" s="16"/>
      <c r="L1000" s="17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43"/>
      <c r="AQ1000" s="37"/>
      <c r="AR1000" s="37">
        <f t="shared" si="79"/>
        <v>0</v>
      </c>
      <c r="AS1000" s="37">
        <f t="array" aca="1" ref="AS1000" ca="1">IF(ISERROR(INDIRECT("SYSGROUP"&amp;MATCH(J1000,TeamGroup,0))),0,COUNTA(INDIRECT("SYSGROUP"&amp;MATCH(J1000,TeamGroup,0))))</f>
        <v>0</v>
      </c>
      <c r="AT1000" s="37">
        <f t="shared" ca="1" si="80"/>
        <v>0</v>
      </c>
      <c r="AU1000" s="37">
        <f t="shared" ca="1" si="78"/>
        <v>0</v>
      </c>
    </row>
    <row r="1001" spans="1:47" ht="15.75" hidden="1" thickBot="1">
      <c r="A1001" s="55">
        <f t="shared" si="76"/>
        <v>996</v>
      </c>
      <c r="B1001" s="56" t="str">
        <f t="shared" ca="1" si="77"/>
        <v/>
      </c>
      <c r="C1001" s="14"/>
      <c r="D1001" s="14"/>
      <c r="E1001" s="111"/>
      <c r="F1001" s="19"/>
      <c r="G1001" s="15"/>
      <c r="H1001" s="14"/>
      <c r="I1001" s="14"/>
      <c r="J1001" s="14"/>
      <c r="K1001" s="16"/>
      <c r="L1001" s="17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43"/>
      <c r="AQ1001" s="37"/>
      <c r="AR1001" s="37">
        <f t="shared" si="79"/>
        <v>0</v>
      </c>
      <c r="AS1001" s="37">
        <f t="array" aca="1" ref="AS1001" ca="1">IF(ISERROR(INDIRECT("SYSGROUP"&amp;MATCH(J1001,TeamGroup,0))),0,COUNTA(INDIRECT("SYSGROUP"&amp;MATCH(J1001,TeamGroup,0))))</f>
        <v>0</v>
      </c>
      <c r="AT1001" s="37">
        <f t="shared" ca="1" si="80"/>
        <v>0</v>
      </c>
      <c r="AU1001" s="37">
        <f t="shared" ca="1" si="78"/>
        <v>0</v>
      </c>
    </row>
    <row r="1002" spans="1:47" ht="15.75" hidden="1" thickBot="1">
      <c r="A1002" s="55">
        <f t="shared" si="76"/>
        <v>997</v>
      </c>
      <c r="B1002" s="56" t="str">
        <f t="shared" ca="1" si="77"/>
        <v/>
      </c>
      <c r="C1002" s="14"/>
      <c r="D1002" s="14"/>
      <c r="E1002" s="111"/>
      <c r="F1002" s="19"/>
      <c r="G1002" s="15"/>
      <c r="H1002" s="14"/>
      <c r="I1002" s="14"/>
      <c r="J1002" s="14"/>
      <c r="K1002" s="16"/>
      <c r="L1002" s="17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43"/>
      <c r="AQ1002" s="37"/>
      <c r="AR1002" s="37">
        <f t="shared" si="79"/>
        <v>0</v>
      </c>
      <c r="AS1002" s="37">
        <f t="array" aca="1" ref="AS1002" ca="1">IF(ISERROR(INDIRECT("SYSGROUP"&amp;MATCH(J1002,TeamGroup,0))),0,COUNTA(INDIRECT("SYSGROUP"&amp;MATCH(J1002,TeamGroup,0))))</f>
        <v>0</v>
      </c>
      <c r="AT1002" s="37">
        <f t="shared" ca="1" si="80"/>
        <v>0</v>
      </c>
      <c r="AU1002" s="37">
        <f t="shared" ca="1" si="78"/>
        <v>0</v>
      </c>
    </row>
    <row r="1003" spans="1:47" ht="15.75" hidden="1" thickBot="1">
      <c r="A1003" s="55">
        <f t="shared" si="76"/>
        <v>998</v>
      </c>
      <c r="B1003" s="56" t="str">
        <f t="shared" ca="1" si="77"/>
        <v/>
      </c>
      <c r="C1003" s="14"/>
      <c r="D1003" s="14"/>
      <c r="E1003" s="111"/>
      <c r="F1003" s="19"/>
      <c r="G1003" s="15"/>
      <c r="H1003" s="14"/>
      <c r="I1003" s="14"/>
      <c r="J1003" s="14"/>
      <c r="K1003" s="16"/>
      <c r="L1003" s="17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43"/>
      <c r="AQ1003" s="37"/>
      <c r="AR1003" s="37">
        <f t="shared" si="79"/>
        <v>0</v>
      </c>
      <c r="AS1003" s="37">
        <f t="array" aca="1" ref="AS1003" ca="1">IF(ISERROR(INDIRECT("SYSGROUP"&amp;MATCH(J1003,TeamGroup,0))),0,COUNTA(INDIRECT("SYSGROUP"&amp;MATCH(J1003,TeamGroup,0))))</f>
        <v>0</v>
      </c>
      <c r="AT1003" s="37">
        <f t="shared" ca="1" si="80"/>
        <v>0</v>
      </c>
      <c r="AU1003" s="37">
        <f t="shared" ca="1" si="78"/>
        <v>0</v>
      </c>
    </row>
    <row r="1004" spans="1:47" ht="15.75" hidden="1" thickBot="1">
      <c r="A1004" s="57">
        <f t="shared" si="76"/>
        <v>999</v>
      </c>
      <c r="B1004" s="58" t="str">
        <f t="shared" ca="1" si="77"/>
        <v/>
      </c>
      <c r="C1004" s="44"/>
      <c r="D1004" s="44"/>
      <c r="E1004" s="112"/>
      <c r="F1004" s="45"/>
      <c r="G1004" s="46"/>
      <c r="H1004" s="44"/>
      <c r="I1004" s="44"/>
      <c r="J1004" s="44"/>
      <c r="K1004" s="47"/>
      <c r="L1004" s="48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  <c r="AB1004" s="47"/>
      <c r="AC1004" s="47"/>
      <c r="AD1004" s="47"/>
      <c r="AE1004" s="47"/>
      <c r="AF1004" s="47"/>
      <c r="AG1004" s="47"/>
      <c r="AH1004" s="47"/>
      <c r="AI1004" s="47"/>
      <c r="AJ1004" s="47"/>
      <c r="AK1004" s="47"/>
      <c r="AL1004" s="47"/>
      <c r="AM1004" s="47"/>
      <c r="AN1004" s="47"/>
      <c r="AO1004" s="47"/>
      <c r="AP1004" s="49"/>
      <c r="AQ1004" s="37"/>
      <c r="AR1004" s="37">
        <f t="shared" si="79"/>
        <v>0</v>
      </c>
      <c r="AS1004" s="37">
        <f t="array" aca="1" ref="AS1004" ca="1">IF(ISERROR(INDIRECT("SYSGROUP"&amp;MATCH(J1004,TeamGroup,0))),0,COUNTA(INDIRECT("SYSGROUP"&amp;MATCH(J1004,TeamGroup,0))))</f>
        <v>0</v>
      </c>
      <c r="AT1004" s="37">
        <f t="shared" ca="1" si="80"/>
        <v>0</v>
      </c>
      <c r="AU1004" s="37">
        <f t="shared" ca="1" si="78"/>
        <v>0</v>
      </c>
    </row>
    <row r="1005" spans="1:47" ht="15" thickBot="1">
      <c r="A1005" s="50"/>
      <c r="B1005" s="51"/>
      <c r="C1005" s="51"/>
      <c r="D1005" s="51"/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  <c r="AC1005" s="51"/>
      <c r="AD1005" s="51"/>
      <c r="AE1005" s="51"/>
      <c r="AF1005" s="51"/>
      <c r="AG1005" s="51"/>
      <c r="AH1005" s="51"/>
      <c r="AI1005" s="51"/>
      <c r="AJ1005" s="51"/>
      <c r="AK1005" s="51"/>
      <c r="AL1005" s="51"/>
      <c r="AM1005" s="51"/>
      <c r="AN1005" s="51"/>
      <c r="AO1005" s="51"/>
      <c r="AP1005" s="52"/>
      <c r="AQ1005" s="37"/>
      <c r="AR1005" s="37"/>
      <c r="AS1005" s="37"/>
      <c r="AT1005" s="37"/>
      <c r="AU1005" s="37"/>
    </row>
  </sheetData>
  <sheetProtection algorithmName="SHA-512" hashValue="p+FxGTZ2DzvM6uZPxmGf9Tp3c4ESKOe83AKqbO1d7pCFBRumAt6KZt5PTl+DEslNSX3cL9ecGOjfxzVj4RVhCQ==" saltValue="maqFnGkpHREUj12stYmSbA==" spinCount="100000" sheet="1" objects="1" scenarios="1" sort="0" autoFilter="0"/>
  <autoFilter ref="B5:J1004">
    <filterColumn colId="2">
      <filters>
        <filter val="基本组件"/>
        <filter val="首页"/>
      </filters>
    </filterColumn>
  </autoFilter>
  <sortState ref="C7:K56">
    <sortCondition descending="1" ref="C7:C56"/>
    <sortCondition ref="D7:D56"/>
    <sortCondition ref="G7:G56"/>
  </sortState>
  <mergeCells count="4">
    <mergeCell ref="I4:J4"/>
    <mergeCell ref="M4:AP4"/>
    <mergeCell ref="A1:J3"/>
    <mergeCell ref="A4:H4"/>
  </mergeCells>
  <phoneticPr fontId="14" type="noConversion"/>
  <conditionalFormatting sqref="C6:AP1004">
    <cfRule type="expression" dxfId="10" priority="5">
      <formula>AND($K6&lt;&gt;"",$H6="Process")</formula>
    </cfRule>
    <cfRule type="expression" dxfId="9" priority="6">
      <formula>AND($K6&lt;&gt;"",$H6="Complete")</formula>
    </cfRule>
    <cfRule type="expression" dxfId="8" priority="7">
      <formula>AND($K6&lt;&gt;"",OR($H6="",$H6="Primitive"))</formula>
    </cfRule>
  </conditionalFormatting>
  <conditionalFormatting sqref="B6:B1004">
    <cfRule type="expression" dxfId="7" priority="1">
      <formula>AND($K6&lt;&gt;"",$H6="Complete",$B6&gt;0)</formula>
    </cfRule>
    <cfRule type="expression" dxfId="6" priority="2">
      <formula>AND($K6&lt;&gt;"",$H6="Complete",$B6=0)</formula>
    </cfRule>
    <cfRule type="expression" dxfId="5" priority="3">
      <formula>AND($K6&lt;&gt;"",$H6="Complete",$B6&lt;0)</formula>
    </cfRule>
  </conditionalFormatting>
  <dataValidations count="6">
    <dataValidation type="list" allowBlank="1" showInputMessage="1" showErrorMessage="1" sqref="C6:C1004">
      <formula1>TaskType</formula1>
    </dataValidation>
    <dataValidation type="list" allowBlank="1" showInputMessage="1" showErrorMessage="1" sqref="D6:D1004">
      <formula1>TaskCategory</formula1>
    </dataValidation>
    <dataValidation type="list" allowBlank="1" showInputMessage="1" showErrorMessage="1" sqref="I6:I1004">
      <formula1>TeamMember</formula1>
    </dataValidation>
    <dataValidation type="list" allowBlank="1" showInputMessage="1" showErrorMessage="1" sqref="J6:J1004">
      <formula1>TeamGroup</formula1>
    </dataValidation>
    <dataValidation type="whole" allowBlank="1" showInputMessage="1" showErrorMessage="1" errorTitle="Invalid Priority" error="The priority divided to 3 level  &quot;High&quot;, &quot;Middle&quot;, &quot;Low&quot;. The value is number between 1 to 100. It will convert to 3 level automatically." sqref="E6:F1004">
      <formula1>1</formula1>
      <formula2>100</formula2>
    </dataValidation>
    <dataValidation type="list" allowBlank="1" showInputMessage="1" showErrorMessage="1" sqref="H6:H1004">
      <formula1>"Primitive,Process,Complete"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03"/>
  <sheetViews>
    <sheetView workbookViewId="0">
      <selection activeCell="C12" sqref="C12"/>
    </sheetView>
  </sheetViews>
  <sheetFormatPr defaultColWidth="9.125" defaultRowHeight="13.5"/>
  <cols>
    <col min="1" max="1" width="9.125" style="4"/>
    <col min="2" max="2" width="4.125" style="4" bestFit="1" customWidth="1"/>
    <col min="3" max="3" width="25.75" style="4" customWidth="1"/>
    <col min="4" max="6" width="18.75" style="4" customWidth="1"/>
    <col min="7" max="7" width="9.25" style="4" bestFit="1" customWidth="1"/>
    <col min="8" max="16384" width="9.125" style="4"/>
  </cols>
  <sheetData>
    <row r="1" spans="2:7" ht="14.25" thickBot="1"/>
    <row r="2" spans="2:7" ht="24" thickBot="1">
      <c r="B2" s="120" t="s">
        <v>33</v>
      </c>
      <c r="C2" s="121"/>
      <c r="D2" s="121"/>
      <c r="E2" s="121"/>
      <c r="F2" s="122"/>
      <c r="G2" s="5"/>
    </row>
    <row r="3" spans="2:7" s="5" customFormat="1" ht="15.75" thickBot="1">
      <c r="B3" s="123" t="s">
        <v>27</v>
      </c>
      <c r="C3" s="124"/>
      <c r="D3" s="60">
        <f ca="1">SUM(D5:D103)</f>
        <v>72</v>
      </c>
      <c r="E3" s="60">
        <f t="shared" ref="E3:G3" ca="1" si="0">SUM(E5:E103)</f>
        <v>0</v>
      </c>
      <c r="F3" s="60">
        <f t="shared" ca="1" si="0"/>
        <v>72</v>
      </c>
      <c r="G3" s="85">
        <f t="shared" ca="1" si="0"/>
        <v>1</v>
      </c>
    </row>
    <row r="4" spans="2:7" ht="15.75" thickBot="1">
      <c r="B4" s="60" t="s">
        <v>0</v>
      </c>
      <c r="C4" s="60" t="s">
        <v>1</v>
      </c>
      <c r="D4" s="60" t="s">
        <v>51</v>
      </c>
      <c r="E4" s="60" t="s">
        <v>52</v>
      </c>
      <c r="F4" s="63" t="s">
        <v>53</v>
      </c>
      <c r="G4" s="60" t="s">
        <v>54</v>
      </c>
    </row>
    <row r="5" spans="2:7" ht="15">
      <c r="B5" s="62">
        <v>1</v>
      </c>
      <c r="C5" s="103" t="s">
        <v>66</v>
      </c>
      <c r="D5" s="34">
        <f t="array" aca="1" ref="D5" ca="1">IF($C5&lt;&gt;"",SUM(IF(Backlog!$C$6:$C$1004=$C5,Backlog!K$6:K$1004*Backlog!$AT$6:$AT$1004,FALSE)),"")</f>
        <v>0</v>
      </c>
      <c r="E5" s="34">
        <f t="array" aca="1" ref="E5" ca="1">IF($C5&lt;&gt;"",SUM(IF(Backlog!$C$6:$C$1004=$C5,Backlog!AU$6:AU$1004*Backlog!$AT$6:$AT$1004,FALSE)),"")</f>
        <v>0</v>
      </c>
      <c r="F5" s="34">
        <f ca="1">IF(C5&lt;&gt;"",D5-E5,"")</f>
        <v>0</v>
      </c>
      <c r="G5" s="61">
        <f t="shared" ref="G5:G36" ca="1" si="1">IF(C5&lt;&gt;"",IF(ISERR(D5/SprintPlannedTime),0,D5/SprintPlannedTime),"")</f>
        <v>0</v>
      </c>
    </row>
    <row r="6" spans="2:7" ht="15">
      <c r="B6" s="21">
        <v>2</v>
      </c>
      <c r="C6" s="104" t="s">
        <v>93</v>
      </c>
      <c r="D6" s="24">
        <f t="array" aca="1" ref="D6" ca="1">IF(C6&lt;&gt;"",SUM(IF(Backlog!C$6:C$1004=C6,Backlog!K$6:K$1004*Backlog!AT$6:AT$1004,FALSE)),"")</f>
        <v>72</v>
      </c>
      <c r="E6" s="24">
        <f t="array" aca="1" ref="E6" ca="1">IF($C6&lt;&gt;"",SUM(IF(Backlog!$C$6:$C$1004=$C6,Backlog!AU$6:AU$1004*Backlog!$AT$6:$AT$1004,FALSE)),"")</f>
        <v>0</v>
      </c>
      <c r="F6" s="24">
        <f t="shared" ref="F6:F69" ca="1" si="2">IF(C6&lt;&gt;"",D6-E6,"")</f>
        <v>72</v>
      </c>
      <c r="G6" s="61">
        <f t="shared" ca="1" si="1"/>
        <v>1</v>
      </c>
    </row>
    <row r="7" spans="2:7" ht="15">
      <c r="B7" s="21">
        <v>3</v>
      </c>
      <c r="C7" s="104" t="s">
        <v>108</v>
      </c>
      <c r="D7" s="24">
        <f t="array" aca="1" ref="D7" ca="1">IF(C7&lt;&gt;"",SUM(IF(Backlog!C$6:C$1004=C7,Backlog!K$6:K$1004*Backlog!AT$6:AT$1004,FALSE)),"")</f>
        <v>0</v>
      </c>
      <c r="E7" s="24">
        <f t="array" aca="1" ref="E7" ca="1">IF($C7&lt;&gt;"",SUM(IF(Backlog!$C$6:$C$1004=$C7,Backlog!AU$6:AU$1004*Backlog!$AT$6:$AT$1004,FALSE)),"")</f>
        <v>0</v>
      </c>
      <c r="F7" s="24">
        <f t="shared" ca="1" si="2"/>
        <v>0</v>
      </c>
      <c r="G7" s="61">
        <f t="shared" ca="1" si="1"/>
        <v>0</v>
      </c>
    </row>
    <row r="8" spans="2:7" ht="15">
      <c r="B8" s="21">
        <v>4</v>
      </c>
      <c r="C8" s="104" t="s">
        <v>110</v>
      </c>
      <c r="D8" s="24">
        <f t="array" aca="1" ref="D8" ca="1">IF(C8&lt;&gt;"",SUM(IF(Backlog!C$6:C$1004=C8,Backlog!K$6:K$1004*Backlog!AT$6:AT$1004,FALSE)),"")</f>
        <v>0</v>
      </c>
      <c r="E8" s="24">
        <f t="array" aca="1" ref="E8" ca="1">IF($C8&lt;&gt;"",SUM(IF(Backlog!$C$6:$C$1004=$C8,Backlog!AU$6:AU$1004*Backlog!$AT$6:$AT$1004,FALSE)),"")</f>
        <v>0</v>
      </c>
      <c r="F8" s="24">
        <f t="shared" ca="1" si="2"/>
        <v>0</v>
      </c>
      <c r="G8" s="61">
        <f t="shared" ca="1" si="1"/>
        <v>0</v>
      </c>
    </row>
    <row r="9" spans="2:7" ht="15">
      <c r="B9" s="21">
        <v>5</v>
      </c>
      <c r="C9" s="104" t="s">
        <v>111</v>
      </c>
      <c r="D9" s="24">
        <f t="array" aca="1" ref="D9" ca="1">IF(C9&lt;&gt;"",SUM(IF(Backlog!C$6:C$1004=C9,Backlog!K$6:K$1004*Backlog!AT$6:AT$1004,FALSE)),"")</f>
        <v>0</v>
      </c>
      <c r="E9" s="24">
        <f t="array" aca="1" ref="E9" ca="1">IF($C9&lt;&gt;"",SUM(IF(Backlog!$C$6:$C$1004=$C9,Backlog!AU$6:AU$1004*Backlog!$AT$6:$AT$1004,FALSE)),"")</f>
        <v>0</v>
      </c>
      <c r="F9" s="24">
        <f t="shared" ca="1" si="2"/>
        <v>0</v>
      </c>
      <c r="G9" s="61">
        <f t="shared" ca="1" si="1"/>
        <v>0</v>
      </c>
    </row>
    <row r="10" spans="2:7" ht="15">
      <c r="B10" s="21">
        <v>6</v>
      </c>
      <c r="C10" s="104" t="s">
        <v>112</v>
      </c>
      <c r="D10" s="24">
        <f t="array" aca="1" ref="D10" ca="1">IF(C10&lt;&gt;"",SUM(IF(Backlog!C$6:C$1004=C10,Backlog!K$6:K$1004*Backlog!AT$6:AT$1004,FALSE)),"")</f>
        <v>0</v>
      </c>
      <c r="E10" s="24">
        <f t="array" aca="1" ref="E10" ca="1">IF($C10&lt;&gt;"",SUM(IF(Backlog!$C$6:$C$1004=$C10,Backlog!AU$6:AU$1004*Backlog!$AT$6:$AT$1004,FALSE)),"")</f>
        <v>0</v>
      </c>
      <c r="F10" s="24">
        <f t="shared" ca="1" si="2"/>
        <v>0</v>
      </c>
      <c r="G10" s="61">
        <f t="shared" ca="1" si="1"/>
        <v>0</v>
      </c>
    </row>
    <row r="11" spans="2:7" ht="15">
      <c r="B11" s="21">
        <v>7</v>
      </c>
      <c r="C11" s="104" t="s">
        <v>113</v>
      </c>
      <c r="D11" s="24">
        <f t="array" aca="1" ref="D11" ca="1">IF(C11&lt;&gt;"",SUM(IF(Backlog!C$6:C$1004=C11,Backlog!K$6:K$1004*Backlog!AT$6:AT$1004,FALSE)),"")</f>
        <v>0</v>
      </c>
      <c r="E11" s="24">
        <f t="array" aca="1" ref="E11" ca="1">IF($C11&lt;&gt;"",SUM(IF(Backlog!$C$6:$C$1004=$C11,Backlog!AU$6:AU$1004*Backlog!$AT$6:$AT$1004,FALSE)),"")</f>
        <v>0</v>
      </c>
      <c r="F11" s="24">
        <f t="shared" ca="1" si="2"/>
        <v>0</v>
      </c>
      <c r="G11" s="61">
        <f t="shared" ca="1" si="1"/>
        <v>0</v>
      </c>
    </row>
    <row r="12" spans="2:7" ht="15">
      <c r="B12" s="21">
        <v>8</v>
      </c>
      <c r="C12" s="104"/>
      <c r="D12" s="24" t="str">
        <f t="array" ref="D12">IF(C12&lt;&gt;"",SUM(IF(Backlog!C$6:C$1004=C12,Backlog!K$6:K$1004*Backlog!AT$6:AT$1004,FALSE)),"")</f>
        <v/>
      </c>
      <c r="E12" s="24" t="str">
        <f t="array" ref="E12">IF($C12&lt;&gt;"",SUM(IF(Backlog!$C$6:$C$1004=$C12,Backlog!AU$6:AU$1004*Backlog!$AT$6:$AT$1004,FALSE)),"")</f>
        <v/>
      </c>
      <c r="F12" s="24" t="str">
        <f t="shared" si="2"/>
        <v/>
      </c>
      <c r="G12" s="61" t="str">
        <f t="shared" si="1"/>
        <v/>
      </c>
    </row>
    <row r="13" spans="2:7" ht="15">
      <c r="B13" s="21">
        <v>9</v>
      </c>
      <c r="C13" s="66"/>
      <c r="D13" s="24" t="str">
        <f t="array" ref="D13">IF(C13&lt;&gt;"",SUM(IF(Backlog!C$6:C$1004=C13,Backlog!K$6:K$1004*Backlog!AT$6:AT$1004,FALSE)),"")</f>
        <v/>
      </c>
      <c r="E13" s="24" t="str">
        <f t="array" ref="E13">IF($C13&lt;&gt;"",SUM(IF(Backlog!$C$6:$C$1004=$C13,Backlog!AU$6:AU$1004*Backlog!$AT$6:$AT$1004,FALSE)),"")</f>
        <v/>
      </c>
      <c r="F13" s="24" t="str">
        <f t="shared" si="2"/>
        <v/>
      </c>
      <c r="G13" s="61" t="str">
        <f t="shared" si="1"/>
        <v/>
      </c>
    </row>
    <row r="14" spans="2:7" ht="15">
      <c r="B14" s="21">
        <v>10</v>
      </c>
      <c r="C14" s="66"/>
      <c r="D14" s="24" t="str">
        <f t="array" ref="D14">IF(C14&lt;&gt;"",SUM(IF(Backlog!C$6:C$1004=C14,Backlog!K$6:K$1004*Backlog!AT$6:AT$1004,FALSE)),"")</f>
        <v/>
      </c>
      <c r="E14" s="24" t="str">
        <f t="array" ref="E14">IF($C14&lt;&gt;"",SUM(IF(Backlog!$C$6:$C$1004=$C14,Backlog!AU$6:AU$1004*Backlog!$AT$6:$AT$1004,FALSE)),"")</f>
        <v/>
      </c>
      <c r="F14" s="24" t="str">
        <f t="shared" si="2"/>
        <v/>
      </c>
      <c r="G14" s="61" t="str">
        <f t="shared" si="1"/>
        <v/>
      </c>
    </row>
    <row r="15" spans="2:7" ht="15">
      <c r="B15" s="21">
        <v>11</v>
      </c>
      <c r="C15" s="66"/>
      <c r="D15" s="24" t="str">
        <f t="array" ref="D15">IF(C15&lt;&gt;"",SUM(IF(Backlog!C$6:C$1004=C15,Backlog!K$6:K$1004*Backlog!AT$6:AT$1004,FALSE)),"")</f>
        <v/>
      </c>
      <c r="E15" s="24" t="str">
        <f t="array" ref="E15">IF($C15&lt;&gt;"",SUM(IF(Backlog!$C$6:$C$1004=$C15,Backlog!AU$6:AU$1004*Backlog!$AT$6:$AT$1004,FALSE)),"")</f>
        <v/>
      </c>
      <c r="F15" s="24" t="str">
        <f t="shared" si="2"/>
        <v/>
      </c>
      <c r="G15" s="61" t="str">
        <f t="shared" si="1"/>
        <v/>
      </c>
    </row>
    <row r="16" spans="2:7" ht="15">
      <c r="B16" s="21">
        <v>12</v>
      </c>
      <c r="C16" s="66"/>
      <c r="D16" s="24" t="str">
        <f t="array" ref="D16">IF(C16&lt;&gt;"",SUM(IF(Backlog!C$6:C$1004=C16,Backlog!K$6:K$1004*Backlog!AT$6:AT$1004,FALSE)),"")</f>
        <v/>
      </c>
      <c r="E16" s="24" t="str">
        <f t="array" ref="E16">IF($C16&lt;&gt;"",SUM(IF(Backlog!$C$6:$C$1004=$C16,Backlog!AU$6:AU$1004*Backlog!$AT$6:$AT$1004,FALSE)),"")</f>
        <v/>
      </c>
      <c r="F16" s="24" t="str">
        <f t="shared" si="2"/>
        <v/>
      </c>
      <c r="G16" s="61" t="str">
        <f t="shared" si="1"/>
        <v/>
      </c>
    </row>
    <row r="17" spans="2:7" ht="15">
      <c r="B17" s="21">
        <v>13</v>
      </c>
      <c r="C17" s="66"/>
      <c r="D17" s="24" t="str">
        <f t="array" ref="D17">IF(C17&lt;&gt;"",SUM(IF(Backlog!C$6:C$1004=C17,Backlog!K$6:K$1004*Backlog!AT$6:AT$1004,FALSE)),"")</f>
        <v/>
      </c>
      <c r="E17" s="24" t="str">
        <f t="array" ref="E17">IF($C17&lt;&gt;"",SUM(IF(Backlog!$C$6:$C$1004=$C17,Backlog!AU$6:AU$1004*Backlog!$AT$6:$AT$1004,FALSE)),"")</f>
        <v/>
      </c>
      <c r="F17" s="24" t="str">
        <f t="shared" si="2"/>
        <v/>
      </c>
      <c r="G17" s="61" t="str">
        <f t="shared" si="1"/>
        <v/>
      </c>
    </row>
    <row r="18" spans="2:7" ht="15">
      <c r="B18" s="21">
        <v>14</v>
      </c>
      <c r="C18" s="66"/>
      <c r="D18" s="24" t="str">
        <f t="array" ref="D18">IF(C18&lt;&gt;"",SUM(IF(Backlog!C$6:C$1004=C18,Backlog!K$6:K$1004*Backlog!AT$6:AT$1004,FALSE)),"")</f>
        <v/>
      </c>
      <c r="E18" s="24" t="str">
        <f t="array" ref="E18">IF($C18&lt;&gt;"",SUM(IF(Backlog!$C$6:$C$1004=$C18,Backlog!AU$6:AU$1004*Backlog!$AT$6:$AT$1004,FALSE)),"")</f>
        <v/>
      </c>
      <c r="F18" s="24" t="str">
        <f t="shared" si="2"/>
        <v/>
      </c>
      <c r="G18" s="61" t="str">
        <f t="shared" si="1"/>
        <v/>
      </c>
    </row>
    <row r="19" spans="2:7" ht="15">
      <c r="B19" s="21">
        <v>15</v>
      </c>
      <c r="C19" s="66"/>
      <c r="D19" s="24" t="str">
        <f t="array" ref="D19">IF(C19&lt;&gt;"",SUM(IF(Backlog!C$6:C$1004=C19,Backlog!K$6:K$1004*Backlog!AT$6:AT$1004,FALSE)),"")</f>
        <v/>
      </c>
      <c r="E19" s="24" t="str">
        <f t="array" ref="E19">IF($C19&lt;&gt;"",SUM(IF(Backlog!$C$6:$C$1004=$C19,Backlog!AU$6:AU$1004*Backlog!$AT$6:$AT$1004,FALSE)),"")</f>
        <v/>
      </c>
      <c r="F19" s="24" t="str">
        <f t="shared" si="2"/>
        <v/>
      </c>
      <c r="G19" s="61" t="str">
        <f t="shared" si="1"/>
        <v/>
      </c>
    </row>
    <row r="20" spans="2:7" ht="15">
      <c r="B20" s="21">
        <v>16</v>
      </c>
      <c r="C20" s="66"/>
      <c r="D20" s="24" t="str">
        <f t="array" ref="D20">IF(C20&lt;&gt;"",SUM(IF(Backlog!C$6:C$1004=C20,Backlog!K$6:K$1004*Backlog!AT$6:AT$1004,FALSE)),"")</f>
        <v/>
      </c>
      <c r="E20" s="24" t="str">
        <f t="array" ref="E20">IF($C20&lt;&gt;"",SUM(IF(Backlog!$C$6:$C$1004=$C20,Backlog!AU$6:AU$1004*Backlog!$AT$6:$AT$1004,FALSE)),"")</f>
        <v/>
      </c>
      <c r="F20" s="24" t="str">
        <f t="shared" si="2"/>
        <v/>
      </c>
      <c r="G20" s="61" t="str">
        <f t="shared" si="1"/>
        <v/>
      </c>
    </row>
    <row r="21" spans="2:7" ht="15">
      <c r="B21" s="21">
        <v>17</v>
      </c>
      <c r="C21" s="66"/>
      <c r="D21" s="24" t="str">
        <f t="array" ref="D21">IF(C21&lt;&gt;"",SUM(IF(Backlog!C$6:C$1004=C21,Backlog!K$6:K$1004*Backlog!AT$6:AT$1004,FALSE)),"")</f>
        <v/>
      </c>
      <c r="E21" s="24" t="str">
        <f t="array" ref="E21">IF($C21&lt;&gt;"",SUM(IF(Backlog!$C$6:$C$1004=$C21,Backlog!AU$6:AU$1004*Backlog!$AT$6:$AT$1004,FALSE)),"")</f>
        <v/>
      </c>
      <c r="F21" s="24" t="str">
        <f t="shared" si="2"/>
        <v/>
      </c>
      <c r="G21" s="61" t="str">
        <f t="shared" si="1"/>
        <v/>
      </c>
    </row>
    <row r="22" spans="2:7" ht="15">
      <c r="B22" s="21">
        <v>18</v>
      </c>
      <c r="C22" s="66"/>
      <c r="D22" s="24" t="str">
        <f t="array" ref="D22">IF(C22&lt;&gt;"",SUM(IF(Backlog!C$6:C$1004=C22,Backlog!K$6:K$1004*Backlog!AT$6:AT$1004,FALSE)),"")</f>
        <v/>
      </c>
      <c r="E22" s="24" t="str">
        <f t="array" ref="E22">IF($C22&lt;&gt;"",SUM(IF(Backlog!$C$6:$C$1004=$C22,Backlog!AU$6:AU$1004*Backlog!$AT$6:$AT$1004,FALSE)),"")</f>
        <v/>
      </c>
      <c r="F22" s="24" t="str">
        <f t="shared" si="2"/>
        <v/>
      </c>
      <c r="G22" s="61" t="str">
        <f t="shared" si="1"/>
        <v/>
      </c>
    </row>
    <row r="23" spans="2:7" ht="15">
      <c r="B23" s="21">
        <v>19</v>
      </c>
      <c r="C23" s="66"/>
      <c r="D23" s="24" t="str">
        <f t="array" ref="D23">IF(C23&lt;&gt;"",SUM(IF(Backlog!C$6:C$1004=C23,Backlog!K$6:K$1004*Backlog!AT$6:AT$1004,FALSE)),"")</f>
        <v/>
      </c>
      <c r="E23" s="24" t="str">
        <f t="array" ref="E23">IF($C23&lt;&gt;"",SUM(IF(Backlog!$C$6:$C$1004=$C23,Backlog!AU$6:AU$1004*Backlog!$AT$6:$AT$1004,FALSE)),"")</f>
        <v/>
      </c>
      <c r="F23" s="24" t="str">
        <f t="shared" si="2"/>
        <v/>
      </c>
      <c r="G23" s="61" t="str">
        <f t="shared" si="1"/>
        <v/>
      </c>
    </row>
    <row r="24" spans="2:7" ht="15">
      <c r="B24" s="21">
        <v>20</v>
      </c>
      <c r="C24" s="66"/>
      <c r="D24" s="24" t="str">
        <f t="array" ref="D24">IF(C24&lt;&gt;"",SUM(IF(Backlog!C$6:C$1004=C24,Backlog!K$6:K$1004*Backlog!AT$6:AT$1004,FALSE)),"")</f>
        <v/>
      </c>
      <c r="E24" s="24" t="str">
        <f t="array" ref="E24">IF($C24&lt;&gt;"",SUM(IF(Backlog!$C$6:$C$1004=$C24,Backlog!AU$6:AU$1004*Backlog!$AT$6:$AT$1004,FALSE)),"")</f>
        <v/>
      </c>
      <c r="F24" s="24" t="str">
        <f t="shared" si="2"/>
        <v/>
      </c>
      <c r="G24" s="61" t="str">
        <f t="shared" si="1"/>
        <v/>
      </c>
    </row>
    <row r="25" spans="2:7" ht="15">
      <c r="B25" s="21">
        <v>21</v>
      </c>
      <c r="C25" s="66"/>
      <c r="D25" s="24" t="str">
        <f t="array" ref="D25">IF(C25&lt;&gt;"",SUM(IF(Backlog!C$6:C$1004=C25,Backlog!K$6:K$1004*Backlog!AT$6:AT$1004,FALSE)),"")</f>
        <v/>
      </c>
      <c r="E25" s="24" t="str">
        <f t="array" ref="E25">IF($C25&lt;&gt;"",SUM(IF(Backlog!$C$6:$C$1004=$C25,Backlog!AU$6:AU$1004*Backlog!$AT$6:$AT$1004,FALSE)),"")</f>
        <v/>
      </c>
      <c r="F25" s="24" t="str">
        <f t="shared" si="2"/>
        <v/>
      </c>
      <c r="G25" s="61" t="str">
        <f t="shared" si="1"/>
        <v/>
      </c>
    </row>
    <row r="26" spans="2:7" ht="15">
      <c r="B26" s="21">
        <v>22</v>
      </c>
      <c r="C26" s="66"/>
      <c r="D26" s="24" t="str">
        <f t="array" ref="D26">IF(C26&lt;&gt;"",SUM(IF(Backlog!C$6:C$1004=C26,Backlog!K$6:K$1004*Backlog!AT$6:AT$1004,FALSE)),"")</f>
        <v/>
      </c>
      <c r="E26" s="24" t="str">
        <f t="array" ref="E26">IF($C26&lt;&gt;"",SUM(IF(Backlog!$C$6:$C$1004=$C26,Backlog!AU$6:AU$1004*Backlog!$AT$6:$AT$1004,FALSE)),"")</f>
        <v/>
      </c>
      <c r="F26" s="24" t="str">
        <f t="shared" si="2"/>
        <v/>
      </c>
      <c r="G26" s="61" t="str">
        <f t="shared" si="1"/>
        <v/>
      </c>
    </row>
    <row r="27" spans="2:7" ht="15">
      <c r="B27" s="21">
        <v>23</v>
      </c>
      <c r="C27" s="66"/>
      <c r="D27" s="24" t="str">
        <f t="array" ref="D27">IF(C27&lt;&gt;"",SUM(IF(Backlog!C$6:C$1004=C27,Backlog!K$6:K$1004*Backlog!AT$6:AT$1004,FALSE)),"")</f>
        <v/>
      </c>
      <c r="E27" s="24" t="str">
        <f t="array" ref="E27">IF($C27&lt;&gt;"",SUM(IF(Backlog!$C$6:$C$1004=$C27,Backlog!AU$6:AU$1004*Backlog!$AT$6:$AT$1004,FALSE)),"")</f>
        <v/>
      </c>
      <c r="F27" s="24" t="str">
        <f t="shared" si="2"/>
        <v/>
      </c>
      <c r="G27" s="61" t="str">
        <f t="shared" si="1"/>
        <v/>
      </c>
    </row>
    <row r="28" spans="2:7" ht="15">
      <c r="B28" s="21">
        <v>24</v>
      </c>
      <c r="C28" s="66"/>
      <c r="D28" s="24" t="str">
        <f t="array" ref="D28">IF(C28&lt;&gt;"",SUM(IF(Backlog!C$6:C$1004=C28,Backlog!K$6:K$1004*Backlog!AT$6:AT$1004,FALSE)),"")</f>
        <v/>
      </c>
      <c r="E28" s="24" t="str">
        <f t="array" ref="E28">IF($C28&lt;&gt;"",SUM(IF(Backlog!$C$6:$C$1004=$C28,Backlog!AU$6:AU$1004*Backlog!$AT$6:$AT$1004,FALSE)),"")</f>
        <v/>
      </c>
      <c r="F28" s="24" t="str">
        <f t="shared" si="2"/>
        <v/>
      </c>
      <c r="G28" s="61" t="str">
        <f t="shared" si="1"/>
        <v/>
      </c>
    </row>
    <row r="29" spans="2:7" ht="15">
      <c r="B29" s="21">
        <v>25</v>
      </c>
      <c r="C29" s="66"/>
      <c r="D29" s="24" t="str">
        <f t="array" ref="D29">IF(C29&lt;&gt;"",SUM(IF(Backlog!C$6:C$1004=C29,Backlog!K$6:K$1004*Backlog!AT$6:AT$1004,FALSE)),"")</f>
        <v/>
      </c>
      <c r="E29" s="24" t="str">
        <f t="array" ref="E29">IF($C29&lt;&gt;"",SUM(IF(Backlog!$C$6:$C$1004=$C29,Backlog!AU$6:AU$1004*Backlog!$AT$6:$AT$1004,FALSE)),"")</f>
        <v/>
      </c>
      <c r="F29" s="24" t="str">
        <f t="shared" si="2"/>
        <v/>
      </c>
      <c r="G29" s="61" t="str">
        <f t="shared" si="1"/>
        <v/>
      </c>
    </row>
    <row r="30" spans="2:7" ht="15">
      <c r="B30" s="21">
        <v>26</v>
      </c>
      <c r="C30" s="66"/>
      <c r="D30" s="24" t="str">
        <f t="array" ref="D30">IF(C30&lt;&gt;"",SUM(IF(Backlog!C$6:C$1004=C30,Backlog!K$6:K$1004*Backlog!AT$6:AT$1004,FALSE)),"")</f>
        <v/>
      </c>
      <c r="E30" s="24" t="str">
        <f t="array" ref="E30">IF($C30&lt;&gt;"",SUM(IF(Backlog!$C$6:$C$1004=$C30,Backlog!AU$6:AU$1004*Backlog!$AT$6:$AT$1004,FALSE)),"")</f>
        <v/>
      </c>
      <c r="F30" s="24" t="str">
        <f t="shared" si="2"/>
        <v/>
      </c>
      <c r="G30" s="61" t="str">
        <f t="shared" si="1"/>
        <v/>
      </c>
    </row>
    <row r="31" spans="2:7" ht="15">
      <c r="B31" s="21">
        <v>27</v>
      </c>
      <c r="C31" s="66"/>
      <c r="D31" s="24" t="str">
        <f t="array" ref="D31">IF(C31&lt;&gt;"",SUM(IF(Backlog!C$6:C$1004=C31,Backlog!K$6:K$1004*Backlog!AT$6:AT$1004,FALSE)),"")</f>
        <v/>
      </c>
      <c r="E31" s="24" t="str">
        <f t="array" ref="E31">IF($C31&lt;&gt;"",SUM(IF(Backlog!$C$6:$C$1004=$C31,Backlog!AU$6:AU$1004*Backlog!$AT$6:$AT$1004,FALSE)),"")</f>
        <v/>
      </c>
      <c r="F31" s="24" t="str">
        <f t="shared" si="2"/>
        <v/>
      </c>
      <c r="G31" s="61" t="str">
        <f t="shared" si="1"/>
        <v/>
      </c>
    </row>
    <row r="32" spans="2:7" ht="15">
      <c r="B32" s="21">
        <v>28</v>
      </c>
      <c r="C32" s="66"/>
      <c r="D32" s="24" t="str">
        <f t="array" ref="D32">IF(C32&lt;&gt;"",SUM(IF(Backlog!C$6:C$1004=C32,Backlog!K$6:K$1004*Backlog!AT$6:AT$1004,FALSE)),"")</f>
        <v/>
      </c>
      <c r="E32" s="24" t="str">
        <f t="array" ref="E32">IF($C32&lt;&gt;"",SUM(IF(Backlog!$C$6:$C$1004=$C32,Backlog!AU$6:AU$1004*Backlog!$AT$6:$AT$1004,FALSE)),"")</f>
        <v/>
      </c>
      <c r="F32" s="24" t="str">
        <f t="shared" si="2"/>
        <v/>
      </c>
      <c r="G32" s="61" t="str">
        <f t="shared" si="1"/>
        <v/>
      </c>
    </row>
    <row r="33" spans="2:7" ht="15">
      <c r="B33" s="21">
        <v>29</v>
      </c>
      <c r="C33" s="66"/>
      <c r="D33" s="24" t="str">
        <f t="array" ref="D33">IF(C33&lt;&gt;"",SUM(IF(Backlog!C$6:C$1004=C33,Backlog!K$6:K$1004*Backlog!AT$6:AT$1004,FALSE)),"")</f>
        <v/>
      </c>
      <c r="E33" s="24" t="str">
        <f t="array" ref="E33">IF($C33&lt;&gt;"",SUM(IF(Backlog!$C$6:$C$1004=$C33,Backlog!AU$6:AU$1004*Backlog!$AT$6:$AT$1004,FALSE)),"")</f>
        <v/>
      </c>
      <c r="F33" s="24" t="str">
        <f t="shared" si="2"/>
        <v/>
      </c>
      <c r="G33" s="61" t="str">
        <f t="shared" si="1"/>
        <v/>
      </c>
    </row>
    <row r="34" spans="2:7" ht="15">
      <c r="B34" s="21">
        <v>30</v>
      </c>
      <c r="C34" s="66"/>
      <c r="D34" s="24" t="str">
        <f t="array" ref="D34">IF(C34&lt;&gt;"",SUM(IF(Backlog!C$6:C$1004=C34,Backlog!K$6:K$1004*Backlog!AT$6:AT$1004,FALSE)),"")</f>
        <v/>
      </c>
      <c r="E34" s="24" t="str">
        <f t="array" ref="E34">IF($C34&lt;&gt;"",SUM(IF(Backlog!$C$6:$C$1004=$C34,Backlog!AU$6:AU$1004*Backlog!$AT$6:$AT$1004,FALSE)),"")</f>
        <v/>
      </c>
      <c r="F34" s="24" t="str">
        <f t="shared" si="2"/>
        <v/>
      </c>
      <c r="G34" s="61" t="str">
        <f t="shared" si="1"/>
        <v/>
      </c>
    </row>
    <row r="35" spans="2:7" ht="15">
      <c r="B35" s="21">
        <v>31</v>
      </c>
      <c r="C35" s="66"/>
      <c r="D35" s="24" t="str">
        <f t="array" ref="D35">IF(C35&lt;&gt;"",SUM(IF(Backlog!C$6:C$1004=C35,Backlog!K$6:K$1004*Backlog!AT$6:AT$1004,FALSE)),"")</f>
        <v/>
      </c>
      <c r="E35" s="24" t="str">
        <f t="array" ref="E35">IF($C35&lt;&gt;"",SUM(IF(Backlog!$C$6:$C$1004=$C35,Backlog!AU$6:AU$1004*Backlog!$AT$6:$AT$1004,FALSE)),"")</f>
        <v/>
      </c>
      <c r="F35" s="24" t="str">
        <f t="shared" si="2"/>
        <v/>
      </c>
      <c r="G35" s="61" t="str">
        <f t="shared" si="1"/>
        <v/>
      </c>
    </row>
    <row r="36" spans="2:7" ht="15">
      <c r="B36" s="21">
        <v>32</v>
      </c>
      <c r="C36" s="66"/>
      <c r="D36" s="24" t="str">
        <f t="array" ref="D36">IF(C36&lt;&gt;"",SUM(IF(Backlog!C$6:C$1004=C36,Backlog!K$6:K$1004*Backlog!AT$6:AT$1004,FALSE)),"")</f>
        <v/>
      </c>
      <c r="E36" s="24" t="str">
        <f t="array" ref="E36">IF($C36&lt;&gt;"",SUM(IF(Backlog!$C$6:$C$1004=$C36,Backlog!AU$6:AU$1004*Backlog!$AT$6:$AT$1004,FALSE)),"")</f>
        <v/>
      </c>
      <c r="F36" s="24" t="str">
        <f t="shared" si="2"/>
        <v/>
      </c>
      <c r="G36" s="61" t="str">
        <f t="shared" si="1"/>
        <v/>
      </c>
    </row>
    <row r="37" spans="2:7" ht="15">
      <c r="B37" s="21">
        <v>33</v>
      </c>
      <c r="C37" s="66"/>
      <c r="D37" s="24" t="str">
        <f t="array" ref="D37">IF(C37&lt;&gt;"",SUM(IF(Backlog!C$6:C$1004=C37,Backlog!K$6:K$1004*Backlog!AT$6:AT$1004,FALSE)),"")</f>
        <v/>
      </c>
      <c r="E37" s="24" t="str">
        <f t="array" ref="E37">IF($C37&lt;&gt;"",SUM(IF(Backlog!$C$6:$C$1004=$C37,Backlog!AU$6:AU$1004*Backlog!$AT$6:$AT$1004,FALSE)),"")</f>
        <v/>
      </c>
      <c r="F37" s="24" t="str">
        <f t="shared" si="2"/>
        <v/>
      </c>
      <c r="G37" s="61" t="str">
        <f t="shared" ref="G37:G68" si="3">IF(C37&lt;&gt;"",IF(ISERR(D37/SprintPlannedTime),0,D37/SprintPlannedTime),"")</f>
        <v/>
      </c>
    </row>
    <row r="38" spans="2:7" ht="15">
      <c r="B38" s="21">
        <v>34</v>
      </c>
      <c r="C38" s="66"/>
      <c r="D38" s="24" t="str">
        <f t="array" ref="D38">IF(C38&lt;&gt;"",SUM(IF(Backlog!C$6:C$1004=C38,Backlog!K$6:K$1004*Backlog!AT$6:AT$1004,FALSE)),"")</f>
        <v/>
      </c>
      <c r="E38" s="24" t="str">
        <f t="array" ref="E38">IF($C38&lt;&gt;"",SUM(IF(Backlog!$C$6:$C$1004=$C38,Backlog!AU$6:AU$1004*Backlog!$AT$6:$AT$1004,FALSE)),"")</f>
        <v/>
      </c>
      <c r="F38" s="24" t="str">
        <f t="shared" si="2"/>
        <v/>
      </c>
      <c r="G38" s="61" t="str">
        <f t="shared" si="3"/>
        <v/>
      </c>
    </row>
    <row r="39" spans="2:7" ht="15">
      <c r="B39" s="21">
        <v>35</v>
      </c>
      <c r="C39" s="66"/>
      <c r="D39" s="24" t="str">
        <f t="array" ref="D39">IF(C39&lt;&gt;"",SUM(IF(Backlog!C$6:C$1004=C39,Backlog!K$6:K$1004*Backlog!AT$6:AT$1004,FALSE)),"")</f>
        <v/>
      </c>
      <c r="E39" s="24" t="str">
        <f t="array" ref="E39">IF($C39&lt;&gt;"",SUM(IF(Backlog!$C$6:$C$1004=$C39,Backlog!AU$6:AU$1004*Backlog!$AT$6:$AT$1004,FALSE)),"")</f>
        <v/>
      </c>
      <c r="F39" s="24" t="str">
        <f t="shared" si="2"/>
        <v/>
      </c>
      <c r="G39" s="61" t="str">
        <f t="shared" si="3"/>
        <v/>
      </c>
    </row>
    <row r="40" spans="2:7" ht="15">
      <c r="B40" s="21">
        <v>36</v>
      </c>
      <c r="C40" s="66"/>
      <c r="D40" s="24" t="str">
        <f t="array" ref="D40">IF(C40&lt;&gt;"",SUM(IF(Backlog!C$6:C$1004=C40,Backlog!K$6:K$1004*Backlog!AT$6:AT$1004,FALSE)),"")</f>
        <v/>
      </c>
      <c r="E40" s="24" t="str">
        <f t="array" ref="E40">IF($C40&lt;&gt;"",SUM(IF(Backlog!$C$6:$C$1004=$C40,Backlog!AU$6:AU$1004*Backlog!$AT$6:$AT$1004,FALSE)),"")</f>
        <v/>
      </c>
      <c r="F40" s="24" t="str">
        <f t="shared" si="2"/>
        <v/>
      </c>
      <c r="G40" s="61" t="str">
        <f t="shared" si="3"/>
        <v/>
      </c>
    </row>
    <row r="41" spans="2:7" ht="15">
      <c r="B41" s="21">
        <v>37</v>
      </c>
      <c r="C41" s="66"/>
      <c r="D41" s="24" t="str">
        <f t="array" ref="D41">IF(C41&lt;&gt;"",SUM(IF(Backlog!C$6:C$1004=C41,Backlog!K$6:K$1004*Backlog!AT$6:AT$1004,FALSE)),"")</f>
        <v/>
      </c>
      <c r="E41" s="24" t="str">
        <f t="array" ref="E41">IF($C41&lt;&gt;"",SUM(IF(Backlog!$C$6:$C$1004=$C41,Backlog!AU$6:AU$1004*Backlog!$AT$6:$AT$1004,FALSE)),"")</f>
        <v/>
      </c>
      <c r="F41" s="24" t="str">
        <f t="shared" si="2"/>
        <v/>
      </c>
      <c r="G41" s="61" t="str">
        <f t="shared" si="3"/>
        <v/>
      </c>
    </row>
    <row r="42" spans="2:7" ht="15">
      <c r="B42" s="21">
        <v>38</v>
      </c>
      <c r="C42" s="66"/>
      <c r="D42" s="24" t="str">
        <f t="array" ref="D42">IF(C42&lt;&gt;"",SUM(IF(Backlog!C$6:C$1004=C42,Backlog!K$6:K$1004*Backlog!AT$6:AT$1004,FALSE)),"")</f>
        <v/>
      </c>
      <c r="E42" s="24" t="str">
        <f t="array" ref="E42">IF($C42&lt;&gt;"",SUM(IF(Backlog!$C$6:$C$1004=$C42,Backlog!AU$6:AU$1004*Backlog!$AT$6:$AT$1004,FALSE)),"")</f>
        <v/>
      </c>
      <c r="F42" s="24" t="str">
        <f t="shared" si="2"/>
        <v/>
      </c>
      <c r="G42" s="61" t="str">
        <f t="shared" si="3"/>
        <v/>
      </c>
    </row>
    <row r="43" spans="2:7" ht="15">
      <c r="B43" s="21">
        <v>39</v>
      </c>
      <c r="C43" s="66"/>
      <c r="D43" s="24" t="str">
        <f t="array" ref="D43">IF(C43&lt;&gt;"",SUM(IF(Backlog!C$6:C$1004=C43,Backlog!K$6:K$1004*Backlog!AT$6:AT$1004,FALSE)),"")</f>
        <v/>
      </c>
      <c r="E43" s="24" t="str">
        <f t="array" ref="E43">IF($C43&lt;&gt;"",SUM(IF(Backlog!$C$6:$C$1004=$C43,Backlog!AU$6:AU$1004*Backlog!$AT$6:$AT$1004,FALSE)),"")</f>
        <v/>
      </c>
      <c r="F43" s="24" t="str">
        <f t="shared" si="2"/>
        <v/>
      </c>
      <c r="G43" s="61" t="str">
        <f t="shared" si="3"/>
        <v/>
      </c>
    </row>
    <row r="44" spans="2:7" ht="15">
      <c r="B44" s="21">
        <v>40</v>
      </c>
      <c r="C44" s="66"/>
      <c r="D44" s="24" t="str">
        <f t="array" ref="D44">IF(C44&lt;&gt;"",SUM(IF(Backlog!C$6:C$1004=C44,Backlog!K$6:K$1004*Backlog!AT$6:AT$1004,FALSE)),"")</f>
        <v/>
      </c>
      <c r="E44" s="24" t="str">
        <f t="array" ref="E44">IF($C44&lt;&gt;"",SUM(IF(Backlog!$C$6:$C$1004=$C44,Backlog!AU$6:AU$1004*Backlog!$AT$6:$AT$1004,FALSE)),"")</f>
        <v/>
      </c>
      <c r="F44" s="24" t="str">
        <f t="shared" si="2"/>
        <v/>
      </c>
      <c r="G44" s="61" t="str">
        <f t="shared" si="3"/>
        <v/>
      </c>
    </row>
    <row r="45" spans="2:7" ht="15">
      <c r="B45" s="21">
        <v>41</v>
      </c>
      <c r="C45" s="66"/>
      <c r="D45" s="24" t="str">
        <f t="array" ref="D45">IF(C45&lt;&gt;"",SUM(IF(Backlog!C$6:C$1004=C45,Backlog!K$6:K$1004*Backlog!AT$6:AT$1004,FALSE)),"")</f>
        <v/>
      </c>
      <c r="E45" s="24" t="str">
        <f t="array" ref="E45">IF($C45&lt;&gt;"",SUM(IF(Backlog!$C$6:$C$1004=$C45,Backlog!AU$6:AU$1004*Backlog!$AT$6:$AT$1004,FALSE)),"")</f>
        <v/>
      </c>
      <c r="F45" s="24" t="str">
        <f t="shared" si="2"/>
        <v/>
      </c>
      <c r="G45" s="61" t="str">
        <f t="shared" si="3"/>
        <v/>
      </c>
    </row>
    <row r="46" spans="2:7" ht="15">
      <c r="B46" s="21">
        <v>42</v>
      </c>
      <c r="C46" s="66"/>
      <c r="D46" s="24" t="str">
        <f t="array" ref="D46">IF(C46&lt;&gt;"",SUM(IF(Backlog!C$6:C$1004=C46,Backlog!K$6:K$1004*Backlog!AT$6:AT$1004,FALSE)),"")</f>
        <v/>
      </c>
      <c r="E46" s="24" t="str">
        <f t="array" ref="E46">IF($C46&lt;&gt;"",SUM(IF(Backlog!$C$6:$C$1004=$C46,Backlog!AU$6:AU$1004*Backlog!$AT$6:$AT$1004,FALSE)),"")</f>
        <v/>
      </c>
      <c r="F46" s="24" t="str">
        <f t="shared" si="2"/>
        <v/>
      </c>
      <c r="G46" s="61" t="str">
        <f t="shared" si="3"/>
        <v/>
      </c>
    </row>
    <row r="47" spans="2:7" ht="15">
      <c r="B47" s="21">
        <v>43</v>
      </c>
      <c r="C47" s="66"/>
      <c r="D47" s="24" t="str">
        <f t="array" ref="D47">IF(C47&lt;&gt;"",SUM(IF(Backlog!C$6:C$1004=C47,Backlog!K$6:K$1004*Backlog!AT$6:AT$1004,FALSE)),"")</f>
        <v/>
      </c>
      <c r="E47" s="24" t="str">
        <f t="array" ref="E47">IF($C47&lt;&gt;"",SUM(IF(Backlog!$C$6:$C$1004=$C47,Backlog!AU$6:AU$1004*Backlog!$AT$6:$AT$1004,FALSE)),"")</f>
        <v/>
      </c>
      <c r="F47" s="24" t="str">
        <f t="shared" si="2"/>
        <v/>
      </c>
      <c r="G47" s="61" t="str">
        <f t="shared" si="3"/>
        <v/>
      </c>
    </row>
    <row r="48" spans="2:7" ht="15">
      <c r="B48" s="21">
        <v>44</v>
      </c>
      <c r="C48" s="66"/>
      <c r="D48" s="24" t="str">
        <f t="array" ref="D48">IF(C48&lt;&gt;"",SUM(IF(Backlog!C$6:C$1004=C48,Backlog!K$6:K$1004*Backlog!AT$6:AT$1004,FALSE)),"")</f>
        <v/>
      </c>
      <c r="E48" s="24" t="str">
        <f t="array" ref="E48">IF($C48&lt;&gt;"",SUM(IF(Backlog!$C$6:$C$1004=$C48,Backlog!AU$6:AU$1004*Backlog!$AT$6:$AT$1004,FALSE)),"")</f>
        <v/>
      </c>
      <c r="F48" s="24" t="str">
        <f t="shared" si="2"/>
        <v/>
      </c>
      <c r="G48" s="61" t="str">
        <f t="shared" si="3"/>
        <v/>
      </c>
    </row>
    <row r="49" spans="2:7" ht="15">
      <c r="B49" s="21">
        <v>45</v>
      </c>
      <c r="C49" s="66"/>
      <c r="D49" s="24" t="str">
        <f t="array" ref="D49">IF(C49&lt;&gt;"",SUM(IF(Backlog!C$6:C$1004=C49,Backlog!K$6:K$1004*Backlog!AT$6:AT$1004,FALSE)),"")</f>
        <v/>
      </c>
      <c r="E49" s="24" t="str">
        <f t="array" ref="E49">IF($C49&lt;&gt;"",SUM(IF(Backlog!$C$6:$C$1004=$C49,Backlog!AU$6:AU$1004*Backlog!$AT$6:$AT$1004,FALSE)),"")</f>
        <v/>
      </c>
      <c r="F49" s="24" t="str">
        <f t="shared" si="2"/>
        <v/>
      </c>
      <c r="G49" s="61" t="str">
        <f t="shared" si="3"/>
        <v/>
      </c>
    </row>
    <row r="50" spans="2:7" ht="15">
      <c r="B50" s="21">
        <v>46</v>
      </c>
      <c r="C50" s="66"/>
      <c r="D50" s="24" t="str">
        <f t="array" ref="D50">IF(C50&lt;&gt;"",SUM(IF(Backlog!C$6:C$1004=C50,Backlog!K$6:K$1004*Backlog!AT$6:AT$1004,FALSE)),"")</f>
        <v/>
      </c>
      <c r="E50" s="24" t="str">
        <f t="array" ref="E50">IF($C50&lt;&gt;"",SUM(IF(Backlog!$C$6:$C$1004=$C50,Backlog!AU$6:AU$1004*Backlog!$AT$6:$AT$1004,FALSE)),"")</f>
        <v/>
      </c>
      <c r="F50" s="24" t="str">
        <f t="shared" si="2"/>
        <v/>
      </c>
      <c r="G50" s="61" t="str">
        <f t="shared" si="3"/>
        <v/>
      </c>
    </row>
    <row r="51" spans="2:7" ht="15">
      <c r="B51" s="21">
        <v>47</v>
      </c>
      <c r="C51" s="66"/>
      <c r="D51" s="24" t="str">
        <f t="array" ref="D51">IF(C51&lt;&gt;"",SUM(IF(Backlog!C$6:C$1004=C51,Backlog!K$6:K$1004*Backlog!AT$6:AT$1004,FALSE)),"")</f>
        <v/>
      </c>
      <c r="E51" s="24" t="str">
        <f t="array" ref="E51">IF($C51&lt;&gt;"",SUM(IF(Backlog!$C$6:$C$1004=$C51,Backlog!AU$6:AU$1004*Backlog!$AT$6:$AT$1004,FALSE)),"")</f>
        <v/>
      </c>
      <c r="F51" s="24" t="str">
        <f t="shared" si="2"/>
        <v/>
      </c>
      <c r="G51" s="61" t="str">
        <f t="shared" si="3"/>
        <v/>
      </c>
    </row>
    <row r="52" spans="2:7" ht="15">
      <c r="B52" s="21">
        <v>48</v>
      </c>
      <c r="C52" s="66"/>
      <c r="D52" s="24" t="str">
        <f t="array" ref="D52">IF(C52&lt;&gt;"",SUM(IF(Backlog!C$6:C$1004=C52,Backlog!K$6:K$1004*Backlog!AT$6:AT$1004,FALSE)),"")</f>
        <v/>
      </c>
      <c r="E52" s="24" t="str">
        <f t="array" ref="E52">IF($C52&lt;&gt;"",SUM(IF(Backlog!$C$6:$C$1004=$C52,Backlog!AU$6:AU$1004*Backlog!$AT$6:$AT$1004,FALSE)),"")</f>
        <v/>
      </c>
      <c r="F52" s="24" t="str">
        <f t="shared" si="2"/>
        <v/>
      </c>
      <c r="G52" s="61" t="str">
        <f t="shared" si="3"/>
        <v/>
      </c>
    </row>
    <row r="53" spans="2:7" ht="15">
      <c r="B53" s="21">
        <v>49</v>
      </c>
      <c r="C53" s="66"/>
      <c r="D53" s="24" t="str">
        <f t="array" ref="D53">IF(C53&lt;&gt;"",SUM(IF(Backlog!C$6:C$1004=C53,Backlog!K$6:K$1004*Backlog!AT$6:AT$1004,FALSE)),"")</f>
        <v/>
      </c>
      <c r="E53" s="24" t="str">
        <f t="array" ref="E53">IF($C53&lt;&gt;"",SUM(IF(Backlog!$C$6:$C$1004=$C53,Backlog!AU$6:AU$1004*Backlog!$AT$6:$AT$1004,FALSE)),"")</f>
        <v/>
      </c>
      <c r="F53" s="24" t="str">
        <f t="shared" si="2"/>
        <v/>
      </c>
      <c r="G53" s="61" t="str">
        <f t="shared" si="3"/>
        <v/>
      </c>
    </row>
    <row r="54" spans="2:7" ht="15">
      <c r="B54" s="21">
        <v>50</v>
      </c>
      <c r="C54" s="66"/>
      <c r="D54" s="24" t="str">
        <f t="array" ref="D54">IF(C54&lt;&gt;"",SUM(IF(Backlog!C$6:C$1004=C54,Backlog!K$6:K$1004*Backlog!AT$6:AT$1004,FALSE)),"")</f>
        <v/>
      </c>
      <c r="E54" s="24" t="str">
        <f t="array" ref="E54">IF($C54&lt;&gt;"",SUM(IF(Backlog!$C$6:$C$1004=$C54,Backlog!AU$6:AU$1004*Backlog!$AT$6:$AT$1004,FALSE)),"")</f>
        <v/>
      </c>
      <c r="F54" s="24" t="str">
        <f t="shared" si="2"/>
        <v/>
      </c>
      <c r="G54" s="61" t="str">
        <f t="shared" si="3"/>
        <v/>
      </c>
    </row>
    <row r="55" spans="2:7" ht="15">
      <c r="B55" s="21">
        <v>51</v>
      </c>
      <c r="C55" s="66"/>
      <c r="D55" s="24" t="str">
        <f t="array" ref="D55">IF(C55&lt;&gt;"",SUM(IF(Backlog!C$6:C$1004=C55,Backlog!K$6:K$1004*Backlog!AT$6:AT$1004,FALSE)),"")</f>
        <v/>
      </c>
      <c r="E55" s="24" t="str">
        <f t="array" ref="E55">IF($C55&lt;&gt;"",SUM(IF(Backlog!$C$6:$C$1004=$C55,Backlog!AU$6:AU$1004*Backlog!$AT$6:$AT$1004,FALSE)),"")</f>
        <v/>
      </c>
      <c r="F55" s="24" t="str">
        <f t="shared" si="2"/>
        <v/>
      </c>
      <c r="G55" s="61" t="str">
        <f t="shared" si="3"/>
        <v/>
      </c>
    </row>
    <row r="56" spans="2:7" ht="15">
      <c r="B56" s="21">
        <v>52</v>
      </c>
      <c r="C56" s="66"/>
      <c r="D56" s="24" t="str">
        <f t="array" ref="D56">IF(C56&lt;&gt;"",SUM(IF(Backlog!C$6:C$1004=C56,Backlog!K$6:K$1004*Backlog!AT$6:AT$1004,FALSE)),"")</f>
        <v/>
      </c>
      <c r="E56" s="24" t="str">
        <f t="array" ref="E56">IF($C56&lt;&gt;"",SUM(IF(Backlog!$C$6:$C$1004=$C56,Backlog!AU$6:AU$1004*Backlog!$AT$6:$AT$1004,FALSE)),"")</f>
        <v/>
      </c>
      <c r="F56" s="24" t="str">
        <f t="shared" si="2"/>
        <v/>
      </c>
      <c r="G56" s="61" t="str">
        <f t="shared" si="3"/>
        <v/>
      </c>
    </row>
    <row r="57" spans="2:7" ht="15">
      <c r="B57" s="21">
        <v>53</v>
      </c>
      <c r="C57" s="66"/>
      <c r="D57" s="24" t="str">
        <f t="array" ref="D57">IF(C57&lt;&gt;"",SUM(IF(Backlog!C$6:C$1004=C57,Backlog!K$6:K$1004*Backlog!AT$6:AT$1004,FALSE)),"")</f>
        <v/>
      </c>
      <c r="E57" s="24" t="str">
        <f t="array" ref="E57">IF($C57&lt;&gt;"",SUM(IF(Backlog!$C$6:$C$1004=$C57,Backlog!AU$6:AU$1004*Backlog!$AT$6:$AT$1004,FALSE)),"")</f>
        <v/>
      </c>
      <c r="F57" s="24" t="str">
        <f t="shared" si="2"/>
        <v/>
      </c>
      <c r="G57" s="61" t="str">
        <f t="shared" si="3"/>
        <v/>
      </c>
    </row>
    <row r="58" spans="2:7" ht="15">
      <c r="B58" s="21">
        <v>54</v>
      </c>
      <c r="C58" s="66"/>
      <c r="D58" s="24" t="str">
        <f t="array" ref="D58">IF(C58&lt;&gt;"",SUM(IF(Backlog!C$6:C$1004=C58,Backlog!K$6:K$1004*Backlog!AT$6:AT$1004,FALSE)),"")</f>
        <v/>
      </c>
      <c r="E58" s="24" t="str">
        <f t="array" ref="E58">IF($C58&lt;&gt;"",SUM(IF(Backlog!$C$6:$C$1004=$C58,Backlog!AU$6:AU$1004*Backlog!$AT$6:$AT$1004,FALSE)),"")</f>
        <v/>
      </c>
      <c r="F58" s="24" t="str">
        <f t="shared" si="2"/>
        <v/>
      </c>
      <c r="G58" s="61" t="str">
        <f t="shared" si="3"/>
        <v/>
      </c>
    </row>
    <row r="59" spans="2:7" ht="15">
      <c r="B59" s="21">
        <v>55</v>
      </c>
      <c r="C59" s="66"/>
      <c r="D59" s="24" t="str">
        <f t="array" ref="D59">IF(C59&lt;&gt;"",SUM(IF(Backlog!C$6:C$1004=C59,Backlog!K$6:K$1004*Backlog!AT$6:AT$1004,FALSE)),"")</f>
        <v/>
      </c>
      <c r="E59" s="24" t="str">
        <f t="array" ref="E59">IF($C59&lt;&gt;"",SUM(IF(Backlog!$C$6:$C$1004=$C59,Backlog!AU$6:AU$1004*Backlog!$AT$6:$AT$1004,FALSE)),"")</f>
        <v/>
      </c>
      <c r="F59" s="24" t="str">
        <f t="shared" si="2"/>
        <v/>
      </c>
      <c r="G59" s="61" t="str">
        <f t="shared" si="3"/>
        <v/>
      </c>
    </row>
    <row r="60" spans="2:7" ht="15">
      <c r="B60" s="21">
        <v>56</v>
      </c>
      <c r="C60" s="66"/>
      <c r="D60" s="24" t="str">
        <f t="array" ref="D60">IF(C60&lt;&gt;"",SUM(IF(Backlog!C$6:C$1004=C60,Backlog!K$6:K$1004*Backlog!AT$6:AT$1004,FALSE)),"")</f>
        <v/>
      </c>
      <c r="E60" s="24" t="str">
        <f t="array" ref="E60">IF($C60&lt;&gt;"",SUM(IF(Backlog!$C$6:$C$1004=$C60,Backlog!AU$6:AU$1004*Backlog!$AT$6:$AT$1004,FALSE)),"")</f>
        <v/>
      </c>
      <c r="F60" s="24" t="str">
        <f t="shared" si="2"/>
        <v/>
      </c>
      <c r="G60" s="61" t="str">
        <f t="shared" si="3"/>
        <v/>
      </c>
    </row>
    <row r="61" spans="2:7" ht="15">
      <c r="B61" s="21">
        <v>57</v>
      </c>
      <c r="C61" s="66"/>
      <c r="D61" s="24" t="str">
        <f t="array" ref="D61">IF(C61&lt;&gt;"",SUM(IF(Backlog!C$6:C$1004=C61,Backlog!K$6:K$1004*Backlog!AT$6:AT$1004,FALSE)),"")</f>
        <v/>
      </c>
      <c r="E61" s="24" t="str">
        <f t="array" ref="E61">IF($C61&lt;&gt;"",SUM(IF(Backlog!$C$6:$C$1004=$C61,Backlog!AU$6:AU$1004*Backlog!$AT$6:$AT$1004,FALSE)),"")</f>
        <v/>
      </c>
      <c r="F61" s="24" t="str">
        <f t="shared" si="2"/>
        <v/>
      </c>
      <c r="G61" s="61" t="str">
        <f t="shared" si="3"/>
        <v/>
      </c>
    </row>
    <row r="62" spans="2:7" ht="15">
      <c r="B62" s="21">
        <v>58</v>
      </c>
      <c r="C62" s="66"/>
      <c r="D62" s="24" t="str">
        <f t="array" ref="D62">IF(C62&lt;&gt;"",SUM(IF(Backlog!C$6:C$1004=C62,Backlog!K$6:K$1004*Backlog!AT$6:AT$1004,FALSE)),"")</f>
        <v/>
      </c>
      <c r="E62" s="24" t="str">
        <f t="array" ref="E62">IF($C62&lt;&gt;"",SUM(IF(Backlog!$C$6:$C$1004=$C62,Backlog!AU$6:AU$1004*Backlog!$AT$6:$AT$1004,FALSE)),"")</f>
        <v/>
      </c>
      <c r="F62" s="24" t="str">
        <f t="shared" si="2"/>
        <v/>
      </c>
      <c r="G62" s="61" t="str">
        <f t="shared" si="3"/>
        <v/>
      </c>
    </row>
    <row r="63" spans="2:7" ht="15">
      <c r="B63" s="21">
        <v>59</v>
      </c>
      <c r="C63" s="66"/>
      <c r="D63" s="24" t="str">
        <f t="array" ref="D63">IF(C63&lt;&gt;"",SUM(IF(Backlog!C$6:C$1004=C63,Backlog!K$6:K$1004*Backlog!AT$6:AT$1004,FALSE)),"")</f>
        <v/>
      </c>
      <c r="E63" s="24" t="str">
        <f t="array" ref="E63">IF($C63&lt;&gt;"",SUM(IF(Backlog!$C$6:$C$1004=$C63,Backlog!AU$6:AU$1004*Backlog!$AT$6:$AT$1004,FALSE)),"")</f>
        <v/>
      </c>
      <c r="F63" s="24" t="str">
        <f t="shared" si="2"/>
        <v/>
      </c>
      <c r="G63" s="61" t="str">
        <f t="shared" si="3"/>
        <v/>
      </c>
    </row>
    <row r="64" spans="2:7" ht="15">
      <c r="B64" s="21">
        <v>60</v>
      </c>
      <c r="C64" s="66"/>
      <c r="D64" s="24" t="str">
        <f t="array" ref="D64">IF(C64&lt;&gt;"",SUM(IF(Backlog!C$6:C$1004=C64,Backlog!K$6:K$1004*Backlog!AT$6:AT$1004,FALSE)),"")</f>
        <v/>
      </c>
      <c r="E64" s="24" t="str">
        <f t="array" ref="E64">IF($C64&lt;&gt;"",SUM(IF(Backlog!$C$6:$C$1004=$C64,Backlog!AU$6:AU$1004*Backlog!$AT$6:$AT$1004,FALSE)),"")</f>
        <v/>
      </c>
      <c r="F64" s="24" t="str">
        <f t="shared" si="2"/>
        <v/>
      </c>
      <c r="G64" s="61" t="str">
        <f t="shared" si="3"/>
        <v/>
      </c>
    </row>
    <row r="65" spans="2:7" ht="15">
      <c r="B65" s="21">
        <v>61</v>
      </c>
      <c r="C65" s="66"/>
      <c r="D65" s="24" t="str">
        <f t="array" ref="D65">IF(C65&lt;&gt;"",SUM(IF(Backlog!C$6:C$1004=C65,Backlog!K$6:K$1004*Backlog!AT$6:AT$1004,FALSE)),"")</f>
        <v/>
      </c>
      <c r="E65" s="24" t="str">
        <f t="array" ref="E65">IF($C65&lt;&gt;"",SUM(IF(Backlog!$C$6:$C$1004=$C65,Backlog!AU$6:AU$1004*Backlog!$AT$6:$AT$1004,FALSE)),"")</f>
        <v/>
      </c>
      <c r="F65" s="24" t="str">
        <f t="shared" si="2"/>
        <v/>
      </c>
      <c r="G65" s="61" t="str">
        <f t="shared" si="3"/>
        <v/>
      </c>
    </row>
    <row r="66" spans="2:7" ht="15">
      <c r="B66" s="21">
        <v>62</v>
      </c>
      <c r="C66" s="66"/>
      <c r="D66" s="24" t="str">
        <f t="array" ref="D66">IF(C66&lt;&gt;"",SUM(IF(Backlog!C$6:C$1004=C66,Backlog!K$6:K$1004*Backlog!AT$6:AT$1004,FALSE)),"")</f>
        <v/>
      </c>
      <c r="E66" s="24" t="str">
        <f t="array" ref="E66">IF($C66&lt;&gt;"",SUM(IF(Backlog!$C$6:$C$1004=$C66,Backlog!AU$6:AU$1004*Backlog!$AT$6:$AT$1004,FALSE)),"")</f>
        <v/>
      </c>
      <c r="F66" s="24" t="str">
        <f t="shared" si="2"/>
        <v/>
      </c>
      <c r="G66" s="61" t="str">
        <f t="shared" si="3"/>
        <v/>
      </c>
    </row>
    <row r="67" spans="2:7" ht="15">
      <c r="B67" s="21">
        <v>63</v>
      </c>
      <c r="C67" s="66"/>
      <c r="D67" s="24" t="str">
        <f t="array" ref="D67">IF(C67&lt;&gt;"",SUM(IF(Backlog!C$6:C$1004=C67,Backlog!K$6:K$1004*Backlog!AT$6:AT$1004,FALSE)),"")</f>
        <v/>
      </c>
      <c r="E67" s="24" t="str">
        <f t="array" ref="E67">IF($C67&lt;&gt;"",SUM(IF(Backlog!$C$6:$C$1004=$C67,Backlog!AU$6:AU$1004*Backlog!$AT$6:$AT$1004,FALSE)),"")</f>
        <v/>
      </c>
      <c r="F67" s="24" t="str">
        <f t="shared" si="2"/>
        <v/>
      </c>
      <c r="G67" s="61" t="str">
        <f t="shared" si="3"/>
        <v/>
      </c>
    </row>
    <row r="68" spans="2:7" ht="15">
      <c r="B68" s="21">
        <v>64</v>
      </c>
      <c r="C68" s="66"/>
      <c r="D68" s="24" t="str">
        <f t="array" ref="D68">IF(C68&lt;&gt;"",SUM(IF(Backlog!C$6:C$1004=C68,Backlog!K$6:K$1004*Backlog!AT$6:AT$1004,FALSE)),"")</f>
        <v/>
      </c>
      <c r="E68" s="24" t="str">
        <f t="array" ref="E68">IF($C68&lt;&gt;"",SUM(IF(Backlog!$C$6:$C$1004=$C68,Backlog!AU$6:AU$1004*Backlog!$AT$6:$AT$1004,FALSE)),"")</f>
        <v/>
      </c>
      <c r="F68" s="24" t="str">
        <f t="shared" si="2"/>
        <v/>
      </c>
      <c r="G68" s="61" t="str">
        <f t="shared" si="3"/>
        <v/>
      </c>
    </row>
    <row r="69" spans="2:7" ht="15">
      <c r="B69" s="21">
        <v>65</v>
      </c>
      <c r="C69" s="66"/>
      <c r="D69" s="24" t="str">
        <f t="array" ref="D69">IF(C69&lt;&gt;"",SUM(IF(Backlog!C$6:C$1004=C69,Backlog!K$6:K$1004*Backlog!AT$6:AT$1004,FALSE)),"")</f>
        <v/>
      </c>
      <c r="E69" s="24" t="str">
        <f t="array" ref="E69">IF($C69&lt;&gt;"",SUM(IF(Backlog!$C$6:$C$1004=$C69,Backlog!AU$6:AU$1004*Backlog!$AT$6:$AT$1004,FALSE)),"")</f>
        <v/>
      </c>
      <c r="F69" s="24" t="str">
        <f t="shared" si="2"/>
        <v/>
      </c>
      <c r="G69" s="61" t="str">
        <f t="shared" ref="G69:G103" si="4">IF(C69&lt;&gt;"",IF(ISERR(D69/SprintPlannedTime),0,D69/SprintPlannedTime),"")</f>
        <v/>
      </c>
    </row>
    <row r="70" spans="2:7" ht="15">
      <c r="B70" s="21">
        <v>66</v>
      </c>
      <c r="C70" s="66"/>
      <c r="D70" s="24" t="str">
        <f t="array" ref="D70">IF(C70&lt;&gt;"",SUM(IF(Backlog!C$6:C$1004=C70,Backlog!K$6:K$1004*Backlog!AT$6:AT$1004,FALSE)),"")</f>
        <v/>
      </c>
      <c r="E70" s="24" t="str">
        <f t="array" ref="E70">IF($C70&lt;&gt;"",SUM(IF(Backlog!$C$6:$C$1004=$C70,Backlog!AU$6:AU$1004*Backlog!$AT$6:$AT$1004,FALSE)),"")</f>
        <v/>
      </c>
      <c r="F70" s="24" t="str">
        <f t="shared" ref="F70:F103" si="5">IF(C70&lt;&gt;"",D70-E70,"")</f>
        <v/>
      </c>
      <c r="G70" s="61" t="str">
        <f t="shared" si="4"/>
        <v/>
      </c>
    </row>
    <row r="71" spans="2:7" ht="15">
      <c r="B71" s="21">
        <v>67</v>
      </c>
      <c r="C71" s="66"/>
      <c r="D71" s="24" t="str">
        <f t="array" ref="D71">IF(C71&lt;&gt;"",SUM(IF(Backlog!C$6:C$1004=C71,Backlog!K$6:K$1004*Backlog!AT$6:AT$1004,FALSE)),"")</f>
        <v/>
      </c>
      <c r="E71" s="24" t="str">
        <f t="array" ref="E71">IF($C71&lt;&gt;"",SUM(IF(Backlog!$C$6:$C$1004=$C71,Backlog!AU$6:AU$1004*Backlog!$AT$6:$AT$1004,FALSE)),"")</f>
        <v/>
      </c>
      <c r="F71" s="24" t="str">
        <f t="shared" si="5"/>
        <v/>
      </c>
      <c r="G71" s="61" t="str">
        <f t="shared" si="4"/>
        <v/>
      </c>
    </row>
    <row r="72" spans="2:7" ht="15">
      <c r="B72" s="21">
        <v>68</v>
      </c>
      <c r="C72" s="66"/>
      <c r="D72" s="24" t="str">
        <f t="array" ref="D72">IF(C72&lt;&gt;"",SUM(IF(Backlog!C$6:C$1004=C72,Backlog!K$6:K$1004*Backlog!AT$6:AT$1004,FALSE)),"")</f>
        <v/>
      </c>
      <c r="E72" s="24" t="str">
        <f t="array" ref="E72">IF($C72&lt;&gt;"",SUM(IF(Backlog!$C$6:$C$1004=$C72,Backlog!AU$6:AU$1004*Backlog!$AT$6:$AT$1004,FALSE)),"")</f>
        <v/>
      </c>
      <c r="F72" s="24" t="str">
        <f t="shared" si="5"/>
        <v/>
      </c>
      <c r="G72" s="61" t="str">
        <f t="shared" si="4"/>
        <v/>
      </c>
    </row>
    <row r="73" spans="2:7" ht="15">
      <c r="B73" s="21">
        <v>69</v>
      </c>
      <c r="C73" s="66"/>
      <c r="D73" s="24" t="str">
        <f t="array" ref="D73">IF(C73&lt;&gt;"",SUM(IF(Backlog!C$6:C$1004=C73,Backlog!K$6:K$1004*Backlog!AT$6:AT$1004,FALSE)),"")</f>
        <v/>
      </c>
      <c r="E73" s="24" t="str">
        <f t="array" ref="E73">IF($C73&lt;&gt;"",SUM(IF(Backlog!$C$6:$C$1004=$C73,Backlog!AU$6:AU$1004*Backlog!$AT$6:$AT$1004,FALSE)),"")</f>
        <v/>
      </c>
      <c r="F73" s="24" t="str">
        <f t="shared" si="5"/>
        <v/>
      </c>
      <c r="G73" s="61" t="str">
        <f t="shared" si="4"/>
        <v/>
      </c>
    </row>
    <row r="74" spans="2:7" ht="15">
      <c r="B74" s="21">
        <v>70</v>
      </c>
      <c r="C74" s="66"/>
      <c r="D74" s="24" t="str">
        <f t="array" ref="D74">IF(C74&lt;&gt;"",SUM(IF(Backlog!C$6:C$1004=C74,Backlog!K$6:K$1004*Backlog!AT$6:AT$1004,FALSE)),"")</f>
        <v/>
      </c>
      <c r="E74" s="24" t="str">
        <f t="array" ref="E74">IF($C74&lt;&gt;"",SUM(IF(Backlog!$C$6:$C$1004=$C74,Backlog!AU$6:AU$1004*Backlog!$AT$6:$AT$1004,FALSE)),"")</f>
        <v/>
      </c>
      <c r="F74" s="24" t="str">
        <f t="shared" si="5"/>
        <v/>
      </c>
      <c r="G74" s="61" t="str">
        <f t="shared" si="4"/>
        <v/>
      </c>
    </row>
    <row r="75" spans="2:7" ht="15">
      <c r="B75" s="21">
        <v>71</v>
      </c>
      <c r="C75" s="66"/>
      <c r="D75" s="24" t="str">
        <f t="array" ref="D75">IF(C75&lt;&gt;"",SUM(IF(Backlog!C$6:C$1004=C75,Backlog!K$6:K$1004*Backlog!AT$6:AT$1004,FALSE)),"")</f>
        <v/>
      </c>
      <c r="E75" s="24" t="str">
        <f t="array" ref="E75">IF($C75&lt;&gt;"",SUM(IF(Backlog!$C$6:$C$1004=$C75,Backlog!AU$6:AU$1004*Backlog!$AT$6:$AT$1004,FALSE)),"")</f>
        <v/>
      </c>
      <c r="F75" s="24" t="str">
        <f t="shared" si="5"/>
        <v/>
      </c>
      <c r="G75" s="61" t="str">
        <f t="shared" si="4"/>
        <v/>
      </c>
    </row>
    <row r="76" spans="2:7" ht="15">
      <c r="B76" s="21">
        <v>72</v>
      </c>
      <c r="C76" s="66"/>
      <c r="D76" s="24" t="str">
        <f t="array" ref="D76">IF(C76&lt;&gt;"",SUM(IF(Backlog!C$6:C$1004=C76,Backlog!K$6:K$1004*Backlog!AT$6:AT$1004,FALSE)),"")</f>
        <v/>
      </c>
      <c r="E76" s="24" t="str">
        <f t="array" ref="E76">IF($C76&lt;&gt;"",SUM(IF(Backlog!$C$6:$C$1004=$C76,Backlog!AU$6:AU$1004*Backlog!$AT$6:$AT$1004,FALSE)),"")</f>
        <v/>
      </c>
      <c r="F76" s="24" t="str">
        <f t="shared" si="5"/>
        <v/>
      </c>
      <c r="G76" s="61" t="str">
        <f t="shared" si="4"/>
        <v/>
      </c>
    </row>
    <row r="77" spans="2:7" ht="15">
      <c r="B77" s="21">
        <v>73</v>
      </c>
      <c r="C77" s="66"/>
      <c r="D77" s="24" t="str">
        <f t="array" ref="D77">IF(C77&lt;&gt;"",SUM(IF(Backlog!C$6:C$1004=C77,Backlog!K$6:K$1004*Backlog!AT$6:AT$1004,FALSE)),"")</f>
        <v/>
      </c>
      <c r="E77" s="24" t="str">
        <f t="array" ref="E77">IF($C77&lt;&gt;"",SUM(IF(Backlog!$C$6:$C$1004=$C77,Backlog!AU$6:AU$1004*Backlog!$AT$6:$AT$1004,FALSE)),"")</f>
        <v/>
      </c>
      <c r="F77" s="24" t="str">
        <f t="shared" si="5"/>
        <v/>
      </c>
      <c r="G77" s="61" t="str">
        <f t="shared" si="4"/>
        <v/>
      </c>
    </row>
    <row r="78" spans="2:7" ht="15">
      <c r="B78" s="21">
        <v>74</v>
      </c>
      <c r="C78" s="66"/>
      <c r="D78" s="24" t="str">
        <f t="array" ref="D78">IF(C78&lt;&gt;"",SUM(IF(Backlog!C$6:C$1004=C78,Backlog!K$6:K$1004*Backlog!AT$6:AT$1004,FALSE)),"")</f>
        <v/>
      </c>
      <c r="E78" s="24" t="str">
        <f t="array" ref="E78">IF($C78&lt;&gt;"",SUM(IF(Backlog!$C$6:$C$1004=$C78,Backlog!AU$6:AU$1004*Backlog!$AT$6:$AT$1004,FALSE)),"")</f>
        <v/>
      </c>
      <c r="F78" s="24" t="str">
        <f t="shared" si="5"/>
        <v/>
      </c>
      <c r="G78" s="61" t="str">
        <f t="shared" si="4"/>
        <v/>
      </c>
    </row>
    <row r="79" spans="2:7" ht="15">
      <c r="B79" s="21">
        <v>75</v>
      </c>
      <c r="C79" s="66"/>
      <c r="D79" s="24" t="str">
        <f t="array" ref="D79">IF(C79&lt;&gt;"",SUM(IF(Backlog!C$6:C$1004=C79,Backlog!K$6:K$1004*Backlog!AT$6:AT$1004,FALSE)),"")</f>
        <v/>
      </c>
      <c r="E79" s="24" t="str">
        <f t="array" ref="E79">IF($C79&lt;&gt;"",SUM(IF(Backlog!$C$6:$C$1004=$C79,Backlog!AU$6:AU$1004*Backlog!$AT$6:$AT$1004,FALSE)),"")</f>
        <v/>
      </c>
      <c r="F79" s="24" t="str">
        <f t="shared" si="5"/>
        <v/>
      </c>
      <c r="G79" s="61" t="str">
        <f t="shared" si="4"/>
        <v/>
      </c>
    </row>
    <row r="80" spans="2:7" ht="15">
      <c r="B80" s="21">
        <v>76</v>
      </c>
      <c r="C80" s="66"/>
      <c r="D80" s="24" t="str">
        <f t="array" ref="D80">IF(C80&lt;&gt;"",SUM(IF(Backlog!C$6:C$1004=C80,Backlog!K$6:K$1004*Backlog!AT$6:AT$1004,FALSE)),"")</f>
        <v/>
      </c>
      <c r="E80" s="24" t="str">
        <f t="array" ref="E80">IF($C80&lt;&gt;"",SUM(IF(Backlog!$C$6:$C$1004=$C80,Backlog!AU$6:AU$1004*Backlog!$AT$6:$AT$1004,FALSE)),"")</f>
        <v/>
      </c>
      <c r="F80" s="24" t="str">
        <f t="shared" si="5"/>
        <v/>
      </c>
      <c r="G80" s="61" t="str">
        <f t="shared" si="4"/>
        <v/>
      </c>
    </row>
    <row r="81" spans="2:7" ht="15">
      <c r="B81" s="21">
        <v>77</v>
      </c>
      <c r="C81" s="66"/>
      <c r="D81" s="24" t="str">
        <f t="array" ref="D81">IF(C81&lt;&gt;"",SUM(IF(Backlog!C$6:C$1004=C81,Backlog!K$6:K$1004*Backlog!AT$6:AT$1004,FALSE)),"")</f>
        <v/>
      </c>
      <c r="E81" s="24" t="str">
        <f t="array" ref="E81">IF($C81&lt;&gt;"",SUM(IF(Backlog!$C$6:$C$1004=$C81,Backlog!AU$6:AU$1004*Backlog!$AT$6:$AT$1004,FALSE)),"")</f>
        <v/>
      </c>
      <c r="F81" s="24" t="str">
        <f t="shared" si="5"/>
        <v/>
      </c>
      <c r="G81" s="61" t="str">
        <f t="shared" si="4"/>
        <v/>
      </c>
    </row>
    <row r="82" spans="2:7" ht="15">
      <c r="B82" s="21">
        <v>78</v>
      </c>
      <c r="C82" s="66"/>
      <c r="D82" s="24" t="str">
        <f t="array" ref="D82">IF(C82&lt;&gt;"",SUM(IF(Backlog!C$6:C$1004=C82,Backlog!K$6:K$1004*Backlog!AT$6:AT$1004,FALSE)),"")</f>
        <v/>
      </c>
      <c r="E82" s="24" t="str">
        <f t="array" ref="E82">IF($C82&lt;&gt;"",SUM(IF(Backlog!$C$6:$C$1004=$C82,Backlog!AU$6:AU$1004*Backlog!$AT$6:$AT$1004,FALSE)),"")</f>
        <v/>
      </c>
      <c r="F82" s="24" t="str">
        <f t="shared" si="5"/>
        <v/>
      </c>
      <c r="G82" s="61" t="str">
        <f t="shared" si="4"/>
        <v/>
      </c>
    </row>
    <row r="83" spans="2:7" ht="15">
      <c r="B83" s="21">
        <v>79</v>
      </c>
      <c r="C83" s="66"/>
      <c r="D83" s="24" t="str">
        <f t="array" ref="D83">IF(C83&lt;&gt;"",SUM(IF(Backlog!C$6:C$1004=C83,Backlog!K$6:K$1004*Backlog!AT$6:AT$1004,FALSE)),"")</f>
        <v/>
      </c>
      <c r="E83" s="24" t="str">
        <f t="array" ref="E83">IF($C83&lt;&gt;"",SUM(IF(Backlog!$C$6:$C$1004=$C83,Backlog!AU$6:AU$1004*Backlog!$AT$6:$AT$1004,FALSE)),"")</f>
        <v/>
      </c>
      <c r="F83" s="24" t="str">
        <f t="shared" si="5"/>
        <v/>
      </c>
      <c r="G83" s="61" t="str">
        <f t="shared" si="4"/>
        <v/>
      </c>
    </row>
    <row r="84" spans="2:7" ht="15">
      <c r="B84" s="21">
        <v>80</v>
      </c>
      <c r="C84" s="66"/>
      <c r="D84" s="24" t="str">
        <f t="array" ref="D84">IF(C84&lt;&gt;"",SUM(IF(Backlog!C$6:C$1004=C84,Backlog!K$6:K$1004*Backlog!AT$6:AT$1004,FALSE)),"")</f>
        <v/>
      </c>
      <c r="E84" s="24" t="str">
        <f t="array" ref="E84">IF($C84&lt;&gt;"",SUM(IF(Backlog!$C$6:$C$1004=$C84,Backlog!AU$6:AU$1004*Backlog!$AT$6:$AT$1004,FALSE)),"")</f>
        <v/>
      </c>
      <c r="F84" s="24" t="str">
        <f t="shared" si="5"/>
        <v/>
      </c>
      <c r="G84" s="61" t="str">
        <f t="shared" si="4"/>
        <v/>
      </c>
    </row>
    <row r="85" spans="2:7" ht="15">
      <c r="B85" s="21">
        <v>81</v>
      </c>
      <c r="C85" s="66"/>
      <c r="D85" s="24" t="str">
        <f t="array" ref="D85">IF(C85&lt;&gt;"",SUM(IF(Backlog!C$6:C$1004=C85,Backlog!K$6:K$1004*Backlog!AT$6:AT$1004,FALSE)),"")</f>
        <v/>
      </c>
      <c r="E85" s="24" t="str">
        <f t="array" ref="E85">IF($C85&lt;&gt;"",SUM(IF(Backlog!$C$6:$C$1004=$C85,Backlog!AU$6:AU$1004*Backlog!$AT$6:$AT$1004,FALSE)),"")</f>
        <v/>
      </c>
      <c r="F85" s="24" t="str">
        <f t="shared" si="5"/>
        <v/>
      </c>
      <c r="G85" s="61" t="str">
        <f t="shared" si="4"/>
        <v/>
      </c>
    </row>
    <row r="86" spans="2:7" ht="15">
      <c r="B86" s="21">
        <v>82</v>
      </c>
      <c r="C86" s="66"/>
      <c r="D86" s="24" t="str">
        <f t="array" ref="D86">IF(C86&lt;&gt;"",SUM(IF(Backlog!C$6:C$1004=C86,Backlog!K$6:K$1004*Backlog!AT$6:AT$1004,FALSE)),"")</f>
        <v/>
      </c>
      <c r="E86" s="24" t="str">
        <f t="array" ref="E86">IF($C86&lt;&gt;"",SUM(IF(Backlog!$C$6:$C$1004=$C86,Backlog!AU$6:AU$1004*Backlog!$AT$6:$AT$1004,FALSE)),"")</f>
        <v/>
      </c>
      <c r="F86" s="24" t="str">
        <f t="shared" si="5"/>
        <v/>
      </c>
      <c r="G86" s="61" t="str">
        <f t="shared" si="4"/>
        <v/>
      </c>
    </row>
    <row r="87" spans="2:7" ht="15">
      <c r="B87" s="21">
        <v>83</v>
      </c>
      <c r="C87" s="66"/>
      <c r="D87" s="24" t="str">
        <f t="array" ref="D87">IF(C87&lt;&gt;"",SUM(IF(Backlog!C$6:C$1004=C87,Backlog!K$6:K$1004*Backlog!AT$6:AT$1004,FALSE)),"")</f>
        <v/>
      </c>
      <c r="E87" s="24" t="str">
        <f t="array" ref="E87">IF($C87&lt;&gt;"",SUM(IF(Backlog!$C$6:$C$1004=$C87,Backlog!AU$6:AU$1004*Backlog!$AT$6:$AT$1004,FALSE)),"")</f>
        <v/>
      </c>
      <c r="F87" s="24" t="str">
        <f t="shared" si="5"/>
        <v/>
      </c>
      <c r="G87" s="61" t="str">
        <f t="shared" si="4"/>
        <v/>
      </c>
    </row>
    <row r="88" spans="2:7" ht="15">
      <c r="B88" s="21">
        <v>84</v>
      </c>
      <c r="C88" s="66"/>
      <c r="D88" s="24" t="str">
        <f t="array" ref="D88">IF(C88&lt;&gt;"",SUM(IF(Backlog!C$6:C$1004=C88,Backlog!K$6:K$1004*Backlog!AT$6:AT$1004,FALSE)),"")</f>
        <v/>
      </c>
      <c r="E88" s="24" t="str">
        <f t="array" ref="E88">IF($C88&lt;&gt;"",SUM(IF(Backlog!$C$6:$C$1004=$C88,Backlog!AU$6:AU$1004*Backlog!$AT$6:$AT$1004,FALSE)),"")</f>
        <v/>
      </c>
      <c r="F88" s="24" t="str">
        <f t="shared" si="5"/>
        <v/>
      </c>
      <c r="G88" s="61" t="str">
        <f t="shared" si="4"/>
        <v/>
      </c>
    </row>
    <row r="89" spans="2:7" ht="15">
      <c r="B89" s="21">
        <v>85</v>
      </c>
      <c r="C89" s="66"/>
      <c r="D89" s="24" t="str">
        <f t="array" ref="D89">IF(C89&lt;&gt;"",SUM(IF(Backlog!C$6:C$1004=C89,Backlog!K$6:K$1004*Backlog!AT$6:AT$1004,FALSE)),"")</f>
        <v/>
      </c>
      <c r="E89" s="24" t="str">
        <f t="array" ref="E89">IF($C89&lt;&gt;"",SUM(IF(Backlog!$C$6:$C$1004=$C89,Backlog!AU$6:AU$1004*Backlog!$AT$6:$AT$1004,FALSE)),"")</f>
        <v/>
      </c>
      <c r="F89" s="24" t="str">
        <f t="shared" si="5"/>
        <v/>
      </c>
      <c r="G89" s="61" t="str">
        <f t="shared" si="4"/>
        <v/>
      </c>
    </row>
    <row r="90" spans="2:7" ht="15">
      <c r="B90" s="21">
        <v>86</v>
      </c>
      <c r="C90" s="66"/>
      <c r="D90" s="24" t="str">
        <f t="array" ref="D90">IF(C90&lt;&gt;"",SUM(IF(Backlog!C$6:C$1004=C90,Backlog!K$6:K$1004*Backlog!AT$6:AT$1004,FALSE)),"")</f>
        <v/>
      </c>
      <c r="E90" s="24" t="str">
        <f t="array" ref="E90">IF($C90&lt;&gt;"",SUM(IF(Backlog!$C$6:$C$1004=$C90,Backlog!AU$6:AU$1004*Backlog!$AT$6:$AT$1004,FALSE)),"")</f>
        <v/>
      </c>
      <c r="F90" s="24" t="str">
        <f t="shared" si="5"/>
        <v/>
      </c>
      <c r="G90" s="61" t="str">
        <f t="shared" si="4"/>
        <v/>
      </c>
    </row>
    <row r="91" spans="2:7" ht="15">
      <c r="B91" s="21">
        <v>87</v>
      </c>
      <c r="C91" s="66"/>
      <c r="D91" s="24" t="str">
        <f t="array" ref="D91">IF(C91&lt;&gt;"",SUM(IF(Backlog!C$6:C$1004=C91,Backlog!K$6:K$1004*Backlog!AT$6:AT$1004,FALSE)),"")</f>
        <v/>
      </c>
      <c r="E91" s="24" t="str">
        <f t="array" ref="E91">IF($C91&lt;&gt;"",SUM(IF(Backlog!$C$6:$C$1004=$C91,Backlog!AU$6:AU$1004*Backlog!$AT$6:$AT$1004,FALSE)),"")</f>
        <v/>
      </c>
      <c r="F91" s="24" t="str">
        <f t="shared" si="5"/>
        <v/>
      </c>
      <c r="G91" s="61" t="str">
        <f t="shared" si="4"/>
        <v/>
      </c>
    </row>
    <row r="92" spans="2:7" ht="15">
      <c r="B92" s="21">
        <v>88</v>
      </c>
      <c r="C92" s="66"/>
      <c r="D92" s="24" t="str">
        <f t="array" ref="D92">IF(C92&lt;&gt;"",SUM(IF(Backlog!C$6:C$1004=C92,Backlog!K$6:K$1004*Backlog!AT$6:AT$1004,FALSE)),"")</f>
        <v/>
      </c>
      <c r="E92" s="24" t="str">
        <f t="array" ref="E92">IF($C92&lt;&gt;"",SUM(IF(Backlog!$C$6:$C$1004=$C92,Backlog!AU$6:AU$1004*Backlog!$AT$6:$AT$1004,FALSE)),"")</f>
        <v/>
      </c>
      <c r="F92" s="24" t="str">
        <f t="shared" si="5"/>
        <v/>
      </c>
      <c r="G92" s="61" t="str">
        <f t="shared" si="4"/>
        <v/>
      </c>
    </row>
    <row r="93" spans="2:7" ht="15">
      <c r="B93" s="21">
        <v>89</v>
      </c>
      <c r="C93" s="66"/>
      <c r="D93" s="24" t="str">
        <f t="array" ref="D93">IF(C93&lt;&gt;"",SUM(IF(Backlog!C$6:C$1004=C93,Backlog!K$6:K$1004*Backlog!AT$6:AT$1004,FALSE)),"")</f>
        <v/>
      </c>
      <c r="E93" s="24" t="str">
        <f t="array" ref="E93">IF($C93&lt;&gt;"",SUM(IF(Backlog!$C$6:$C$1004=$C93,Backlog!AU$6:AU$1004*Backlog!$AT$6:$AT$1004,FALSE)),"")</f>
        <v/>
      </c>
      <c r="F93" s="24" t="str">
        <f t="shared" si="5"/>
        <v/>
      </c>
      <c r="G93" s="61" t="str">
        <f t="shared" si="4"/>
        <v/>
      </c>
    </row>
    <row r="94" spans="2:7" ht="15">
      <c r="B94" s="21">
        <v>90</v>
      </c>
      <c r="C94" s="66"/>
      <c r="D94" s="24" t="str">
        <f t="array" ref="D94">IF(C94&lt;&gt;"",SUM(IF(Backlog!C$6:C$1004=C94,Backlog!K$6:K$1004*Backlog!AT$6:AT$1004,FALSE)),"")</f>
        <v/>
      </c>
      <c r="E94" s="24" t="str">
        <f t="array" ref="E94">IF($C94&lt;&gt;"",SUM(IF(Backlog!$C$6:$C$1004=$C94,Backlog!AU$6:AU$1004*Backlog!$AT$6:$AT$1004,FALSE)),"")</f>
        <v/>
      </c>
      <c r="F94" s="24" t="str">
        <f t="shared" si="5"/>
        <v/>
      </c>
      <c r="G94" s="61" t="str">
        <f t="shared" si="4"/>
        <v/>
      </c>
    </row>
    <row r="95" spans="2:7" ht="15">
      <c r="B95" s="21">
        <v>91</v>
      </c>
      <c r="C95" s="66"/>
      <c r="D95" s="24" t="str">
        <f t="array" ref="D95">IF(C95&lt;&gt;"",SUM(IF(Backlog!C$6:C$1004=C95,Backlog!K$6:K$1004*Backlog!AT$6:AT$1004,FALSE)),"")</f>
        <v/>
      </c>
      <c r="E95" s="24" t="str">
        <f t="array" ref="E95">IF($C95&lt;&gt;"",SUM(IF(Backlog!$C$6:$C$1004=$C95,Backlog!AU$6:AU$1004*Backlog!$AT$6:$AT$1004,FALSE)),"")</f>
        <v/>
      </c>
      <c r="F95" s="24" t="str">
        <f t="shared" si="5"/>
        <v/>
      </c>
      <c r="G95" s="61" t="str">
        <f t="shared" si="4"/>
        <v/>
      </c>
    </row>
    <row r="96" spans="2:7" ht="15">
      <c r="B96" s="21">
        <v>92</v>
      </c>
      <c r="C96" s="66"/>
      <c r="D96" s="24" t="str">
        <f t="array" ref="D96">IF(C96&lt;&gt;"",SUM(IF(Backlog!C$6:C$1004=C96,Backlog!K$6:K$1004*Backlog!AT$6:AT$1004,FALSE)),"")</f>
        <v/>
      </c>
      <c r="E96" s="24" t="str">
        <f t="array" ref="E96">IF($C96&lt;&gt;"",SUM(IF(Backlog!$C$6:$C$1004=$C96,Backlog!AU$6:AU$1004*Backlog!$AT$6:$AT$1004,FALSE)),"")</f>
        <v/>
      </c>
      <c r="F96" s="24" t="str">
        <f t="shared" si="5"/>
        <v/>
      </c>
      <c r="G96" s="61" t="str">
        <f t="shared" si="4"/>
        <v/>
      </c>
    </row>
    <row r="97" spans="2:7" ht="15">
      <c r="B97" s="21">
        <v>93</v>
      </c>
      <c r="C97" s="66"/>
      <c r="D97" s="24" t="str">
        <f t="array" ref="D97">IF(C97&lt;&gt;"",SUM(IF(Backlog!C$6:C$1004=C97,Backlog!K$6:K$1004*Backlog!AT$6:AT$1004,FALSE)),"")</f>
        <v/>
      </c>
      <c r="E97" s="24" t="str">
        <f t="array" ref="E97">IF($C97&lt;&gt;"",SUM(IF(Backlog!$C$6:$C$1004=$C97,Backlog!AU$6:AU$1004*Backlog!$AT$6:$AT$1004,FALSE)),"")</f>
        <v/>
      </c>
      <c r="F97" s="24" t="str">
        <f t="shared" si="5"/>
        <v/>
      </c>
      <c r="G97" s="61" t="str">
        <f t="shared" si="4"/>
        <v/>
      </c>
    </row>
    <row r="98" spans="2:7" ht="15">
      <c r="B98" s="21">
        <v>94</v>
      </c>
      <c r="C98" s="66"/>
      <c r="D98" s="24" t="str">
        <f t="array" ref="D98">IF(C98&lt;&gt;"",SUM(IF(Backlog!C$6:C$1004=C98,Backlog!K$6:K$1004*Backlog!AT$6:AT$1004,FALSE)),"")</f>
        <v/>
      </c>
      <c r="E98" s="24" t="str">
        <f t="array" ref="E98">IF($C98&lt;&gt;"",SUM(IF(Backlog!$C$6:$C$1004=$C98,Backlog!AU$6:AU$1004*Backlog!$AT$6:$AT$1004,FALSE)),"")</f>
        <v/>
      </c>
      <c r="F98" s="24" t="str">
        <f t="shared" si="5"/>
        <v/>
      </c>
      <c r="G98" s="61" t="str">
        <f t="shared" si="4"/>
        <v/>
      </c>
    </row>
    <row r="99" spans="2:7" ht="15">
      <c r="B99" s="21">
        <v>95</v>
      </c>
      <c r="C99" s="66"/>
      <c r="D99" s="24" t="str">
        <f t="array" ref="D99">IF(C99&lt;&gt;"",SUM(IF(Backlog!C$6:C$1004=C99,Backlog!K$6:K$1004*Backlog!AT$6:AT$1004,FALSE)),"")</f>
        <v/>
      </c>
      <c r="E99" s="24" t="str">
        <f t="array" ref="E99">IF($C99&lt;&gt;"",SUM(IF(Backlog!$C$6:$C$1004=$C99,Backlog!AU$6:AU$1004*Backlog!$AT$6:$AT$1004,FALSE)),"")</f>
        <v/>
      </c>
      <c r="F99" s="24" t="str">
        <f t="shared" si="5"/>
        <v/>
      </c>
      <c r="G99" s="61" t="str">
        <f t="shared" si="4"/>
        <v/>
      </c>
    </row>
    <row r="100" spans="2:7" ht="15">
      <c r="B100" s="21">
        <v>96</v>
      </c>
      <c r="C100" s="66"/>
      <c r="D100" s="24" t="str">
        <f t="array" ref="D100">IF(C100&lt;&gt;"",SUM(IF(Backlog!C$6:C$1004=C100,Backlog!K$6:K$1004*Backlog!AT$6:AT$1004,FALSE)),"")</f>
        <v/>
      </c>
      <c r="E100" s="24" t="str">
        <f t="array" ref="E100">IF($C100&lt;&gt;"",SUM(IF(Backlog!$C$6:$C$1004=$C100,Backlog!AU$6:AU$1004*Backlog!$AT$6:$AT$1004,FALSE)),"")</f>
        <v/>
      </c>
      <c r="F100" s="24" t="str">
        <f t="shared" si="5"/>
        <v/>
      </c>
      <c r="G100" s="61" t="str">
        <f t="shared" si="4"/>
        <v/>
      </c>
    </row>
    <row r="101" spans="2:7" ht="15">
      <c r="B101" s="21">
        <v>97</v>
      </c>
      <c r="C101" s="66"/>
      <c r="D101" s="24" t="str">
        <f t="array" ref="D101">IF(C101&lt;&gt;"",SUM(IF(Backlog!C$6:C$1004=C101,Backlog!K$6:K$1004*Backlog!AT$6:AT$1004,FALSE)),"")</f>
        <v/>
      </c>
      <c r="E101" s="24" t="str">
        <f t="array" ref="E101">IF($C101&lt;&gt;"",SUM(IF(Backlog!$C$6:$C$1004=$C101,Backlog!AU$6:AU$1004*Backlog!$AT$6:$AT$1004,FALSE)),"")</f>
        <v/>
      </c>
      <c r="F101" s="24" t="str">
        <f t="shared" si="5"/>
        <v/>
      </c>
      <c r="G101" s="61" t="str">
        <f t="shared" si="4"/>
        <v/>
      </c>
    </row>
    <row r="102" spans="2:7" ht="15">
      <c r="B102" s="21">
        <v>98</v>
      </c>
      <c r="C102" s="66"/>
      <c r="D102" s="24" t="str">
        <f t="array" ref="D102">IF(C102&lt;&gt;"",SUM(IF(Backlog!C$6:C$1004=C102,Backlog!K$6:K$1004*Backlog!AT$6:AT$1004,FALSE)),"")</f>
        <v/>
      </c>
      <c r="E102" s="24" t="str">
        <f t="array" ref="E102">IF($C102&lt;&gt;"",SUM(IF(Backlog!$C$6:$C$1004=$C102,Backlog!AU$6:AU$1004*Backlog!$AT$6:$AT$1004,FALSE)),"")</f>
        <v/>
      </c>
      <c r="F102" s="24" t="str">
        <f t="shared" si="5"/>
        <v/>
      </c>
      <c r="G102" s="61" t="str">
        <f t="shared" si="4"/>
        <v/>
      </c>
    </row>
    <row r="103" spans="2:7" ht="15.75" thickBot="1">
      <c r="B103" s="22">
        <v>99</v>
      </c>
      <c r="C103" s="67"/>
      <c r="D103" s="26" t="str">
        <f t="array" ref="D103">IF(C103&lt;&gt;"",SUM(IF(Backlog!C$6:C$1004=C103,Backlog!K$6:K$1004*Backlog!AT$6:AT$1004,FALSE)),"")</f>
        <v/>
      </c>
      <c r="E103" s="26" t="str">
        <f t="array" ref="E103">IF($C103&lt;&gt;"",SUM(IF(Backlog!$C$6:$C$1004=$C103,Backlog!AU$6:AU$1004*Backlog!$AT$6:$AT$1004,FALSE)),"")</f>
        <v/>
      </c>
      <c r="F103" s="26" t="str">
        <f t="shared" si="5"/>
        <v/>
      </c>
      <c r="G103" s="26" t="str">
        <f t="shared" si="4"/>
        <v/>
      </c>
    </row>
  </sheetData>
  <sheetProtection algorithmName="SHA-512" hashValue="kssmwdLkbmpS+HXkKoPqD+LEQsfvAv4CoXBUxgv6VBa7hkG+YCefWUfZLrGsZPQM1KBeD2UBFW6G2mgmKxXtDQ==" saltValue="txm63ddKsTnQUEPey8pzng==" spinCount="100000" sheet="1" objects="1" scenarios="1"/>
  <mergeCells count="2">
    <mergeCell ref="B2:F2"/>
    <mergeCell ref="B3:C3"/>
  </mergeCells>
  <phoneticPr fontId="14" type="noConversion"/>
  <conditionalFormatting sqref="G5:G103">
    <cfRule type="top10" dxfId="4" priority="1" rank="3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103"/>
  <sheetViews>
    <sheetView workbookViewId="0">
      <selection activeCell="C15" sqref="C15"/>
    </sheetView>
  </sheetViews>
  <sheetFormatPr defaultColWidth="9.125" defaultRowHeight="13.5"/>
  <cols>
    <col min="1" max="1" width="9.125" style="1"/>
    <col min="2" max="2" width="4.125" style="1" bestFit="1" customWidth="1"/>
    <col min="3" max="3" width="25.75" style="1" customWidth="1"/>
    <col min="4" max="6" width="18.75" style="1" customWidth="1"/>
    <col min="7" max="7" width="9.25" style="1" bestFit="1" customWidth="1"/>
    <col min="8" max="16384" width="9.125" style="1"/>
  </cols>
  <sheetData>
    <row r="1" spans="2:7" ht="14.25" thickBot="1"/>
    <row r="2" spans="2:7" ht="24" thickBot="1">
      <c r="B2" s="113" t="s">
        <v>34</v>
      </c>
      <c r="C2" s="125"/>
      <c r="D2" s="125"/>
      <c r="E2" s="125"/>
      <c r="F2" s="114"/>
    </row>
    <row r="3" spans="2:7" ht="15.75" thickBot="1">
      <c r="B3" s="123" t="s">
        <v>27</v>
      </c>
      <c r="C3" s="124"/>
      <c r="D3" s="60">
        <f ca="1">SUM(D5:D103)</f>
        <v>72</v>
      </c>
      <c r="E3" s="60">
        <f t="shared" ref="E3:G3" ca="1" si="0">SUM(E5:E103)</f>
        <v>0</v>
      </c>
      <c r="F3" s="60">
        <f t="shared" ca="1" si="0"/>
        <v>72</v>
      </c>
      <c r="G3" s="85">
        <f t="shared" ca="1" si="0"/>
        <v>1</v>
      </c>
    </row>
    <row r="4" spans="2:7" ht="15.75" thickBot="1">
      <c r="B4" s="60" t="s">
        <v>0</v>
      </c>
      <c r="C4" s="60" t="s">
        <v>2</v>
      </c>
      <c r="D4" s="60" t="s">
        <v>51</v>
      </c>
      <c r="E4" s="60" t="s">
        <v>52</v>
      </c>
      <c r="F4" s="60" t="s">
        <v>53</v>
      </c>
      <c r="G4" s="73" t="s">
        <v>54</v>
      </c>
    </row>
    <row r="5" spans="2:7" ht="15">
      <c r="B5" s="64">
        <v>1</v>
      </c>
      <c r="C5" s="107" t="s">
        <v>98</v>
      </c>
      <c r="D5" s="65">
        <f t="array" aca="1" ref="D5" ca="1">IF($C5&lt;&gt;"",SUM(IF(Backlog!$D$6:$D$1004=$C5,Backlog!$K$6:$K$1004*Backlog!$AT$6:$AT$1004,FALSE)),"")</f>
        <v>0</v>
      </c>
      <c r="E5" s="65">
        <f t="array" aca="1" ref="E5" ca="1">IF($C5&lt;&gt;"",SUM(IF(Backlog!$D$6:$D$1004=$C5,Backlog!$AU$6:$AU$1004*Backlog!$AT$6:$AT$1004,FALSE)),"")</f>
        <v>0</v>
      </c>
      <c r="F5" s="34">
        <f ca="1">IF(C5&lt;&gt;"",D5-E5,"")</f>
        <v>0</v>
      </c>
      <c r="G5" s="99">
        <f ca="1">IF(C5&lt;&gt;"",IF(ISERR(D5/SprintPlannedTime),0,D5/SprintPlannedTime),"")</f>
        <v>0</v>
      </c>
    </row>
    <row r="6" spans="2:7" ht="15">
      <c r="B6" s="21">
        <v>2</v>
      </c>
      <c r="C6" s="104" t="s">
        <v>102</v>
      </c>
      <c r="D6" s="24">
        <f t="array" aca="1" ref="D6" ca="1">IF($C6&lt;&gt;"",SUM(IF(Backlog!$D$6:$D$1004=$C6,Backlog!$K$6:$K$1004*Backlog!$AT$6:$AT$1004,FALSE)),"")</f>
        <v>0</v>
      </c>
      <c r="E6" s="24">
        <f t="array" aca="1" ref="E6" ca="1">IF($C6&lt;&gt;"",SUM(IF(Backlog!$D$6:$D$1004=$C6,Backlog!$AU$6:$AU$1004*Backlog!$AT$6:$AT$1004,FALSE)),"")</f>
        <v>0</v>
      </c>
      <c r="F6" s="24">
        <f ca="1">IF(C6&lt;&gt;"",D6-E6,"")</f>
        <v>0</v>
      </c>
      <c r="G6" s="100">
        <f ca="1">IF(C6&lt;&gt;"",IF(ISERR(D6/SprintPlannedTime),0,D6/SprintPlannedTime),"")</f>
        <v>0</v>
      </c>
    </row>
    <row r="7" spans="2:7" ht="15">
      <c r="B7" s="21">
        <v>3</v>
      </c>
      <c r="C7" s="104" t="s">
        <v>104</v>
      </c>
      <c r="D7" s="24">
        <f t="array" aca="1" ref="D7" ca="1">IF($C7&lt;&gt;"",SUM(IF(Backlog!$D$6:$D$1004=$C7,Backlog!$K$6:$K$1004*Backlog!$AT$6:$AT$1004,FALSE)),"")</f>
        <v>0</v>
      </c>
      <c r="E7" s="24">
        <f t="array" aca="1" ref="E7" ca="1">IF($C7&lt;&gt;"",SUM(IF(Backlog!$D$6:$D$1004=$C7,Backlog!$AU$6:$AU$1004*Backlog!$AT$6:$AT$1004,FALSE)),"")</f>
        <v>0</v>
      </c>
      <c r="F7" s="24">
        <f t="shared" ref="F7:F69" ca="1" si="1">IF(C7&lt;&gt;"",D7-E7,"")</f>
        <v>0</v>
      </c>
      <c r="G7" s="100">
        <f t="shared" ref="G7:G36" ca="1" si="2">IF(C7&lt;&gt;"",IF(ISERR(D7/SprintPlannedTime),0,D7/SprintPlannedTime),"")</f>
        <v>0</v>
      </c>
    </row>
    <row r="8" spans="2:7" ht="15">
      <c r="B8" s="21">
        <v>4</v>
      </c>
      <c r="C8" s="104" t="s">
        <v>105</v>
      </c>
      <c r="D8" s="24">
        <f t="array" aca="1" ref="D8" ca="1">IF($C8&lt;&gt;"",SUM(IF(Backlog!$D$6:$D$1004=$C8,Backlog!$K$6:$K$1004*Backlog!$AT$6:$AT$1004,FALSE)),"")</f>
        <v>0</v>
      </c>
      <c r="E8" s="24">
        <f t="array" aca="1" ref="E8" ca="1">IF($C8&lt;&gt;"",SUM(IF(Backlog!$D$6:$D$1004=$C8,Backlog!$AU$6:$AU$1004*Backlog!$AT$6:$AT$1004,FALSE)),"")</f>
        <v>0</v>
      </c>
      <c r="F8" s="24">
        <f t="shared" ca="1" si="1"/>
        <v>0</v>
      </c>
      <c r="G8" s="100">
        <f t="shared" ca="1" si="2"/>
        <v>0</v>
      </c>
    </row>
    <row r="9" spans="2:7" ht="15">
      <c r="B9" s="21">
        <v>5</v>
      </c>
      <c r="C9" s="104" t="s">
        <v>106</v>
      </c>
      <c r="D9" s="24">
        <f t="array" aca="1" ref="D9" ca="1">IF($C9&lt;&gt;"",SUM(IF(Backlog!$D$6:$D$1004=$C9,Backlog!$K$6:$K$1004*Backlog!$AT$6:$AT$1004,FALSE)),"")</f>
        <v>72</v>
      </c>
      <c r="E9" s="24">
        <f t="array" aca="1" ref="E9" ca="1">IF($C9&lt;&gt;"",SUM(IF(Backlog!$D$6:$D$1004=$C9,Backlog!$AU$6:$AU$1004*Backlog!$AT$6:$AT$1004,FALSE)),"")</f>
        <v>0</v>
      </c>
      <c r="F9" s="24">
        <f t="shared" ca="1" si="1"/>
        <v>72</v>
      </c>
      <c r="G9" s="100">
        <f t="shared" ca="1" si="2"/>
        <v>1</v>
      </c>
    </row>
    <row r="10" spans="2:7" ht="15">
      <c r="B10" s="21">
        <v>6</v>
      </c>
      <c r="C10" s="104" t="s">
        <v>152</v>
      </c>
      <c r="D10" s="24">
        <f t="array" aca="1" ref="D10" ca="1">IF($C10&lt;&gt;"",SUM(IF(Backlog!$D$6:$D$1004=$C10,Backlog!$K$6:$K$1004*Backlog!$AT$6:$AT$1004,FALSE)),"")</f>
        <v>0</v>
      </c>
      <c r="E10" s="24">
        <f t="array" aca="1" ref="E10" ca="1">IF($C10&lt;&gt;"",SUM(IF(Backlog!$D$6:$D$1004=$C10,Backlog!$AU$6:$AU$1004*Backlog!$AT$6:$AT$1004,FALSE)),"")</f>
        <v>0</v>
      </c>
      <c r="F10" s="24">
        <f t="shared" ca="1" si="1"/>
        <v>0</v>
      </c>
      <c r="G10" s="100">
        <f t="shared" ca="1" si="2"/>
        <v>0</v>
      </c>
    </row>
    <row r="11" spans="2:7" ht="15">
      <c r="B11" s="21">
        <v>7</v>
      </c>
      <c r="C11" s="104" t="s">
        <v>157</v>
      </c>
      <c r="D11" s="24">
        <f t="array" aca="1" ref="D11" ca="1">IF($C11&lt;&gt;"",SUM(IF(Backlog!$D$6:$D$1004=$C11,Backlog!$K$6:$K$1004*Backlog!$AT$6:$AT$1004,FALSE)),"")</f>
        <v>0</v>
      </c>
      <c r="E11" s="24">
        <f t="array" aca="1" ref="E11" ca="1">IF($C11&lt;&gt;"",SUM(IF(Backlog!$D$6:$D$1004=$C11,Backlog!$AU$6:$AU$1004*Backlog!$AT$6:$AT$1004,FALSE)),"")</f>
        <v>0</v>
      </c>
      <c r="F11" s="24">
        <f t="shared" ca="1" si="1"/>
        <v>0</v>
      </c>
      <c r="G11" s="100">
        <f t="shared" ca="1" si="2"/>
        <v>0</v>
      </c>
    </row>
    <row r="12" spans="2:7" ht="15">
      <c r="B12" s="21">
        <v>8</v>
      </c>
      <c r="C12" s="104" t="s">
        <v>158</v>
      </c>
      <c r="D12" s="24">
        <f t="array" aca="1" ref="D12" ca="1">IF($C12&lt;&gt;"",SUM(IF(Backlog!$D$6:$D$1004=$C12,Backlog!$K$6:$K$1004*Backlog!$AT$6:$AT$1004,FALSE)),"")</f>
        <v>0</v>
      </c>
      <c r="E12" s="24">
        <f t="array" aca="1" ref="E12" ca="1">IF($C12&lt;&gt;"",SUM(IF(Backlog!$D$6:$D$1004=$C12,Backlog!$AU$6:$AU$1004*Backlog!$AT$6:$AT$1004,FALSE)),"")</f>
        <v>0</v>
      </c>
      <c r="F12" s="24">
        <f t="shared" ca="1" si="1"/>
        <v>0</v>
      </c>
      <c r="G12" s="100">
        <f t="shared" ca="1" si="2"/>
        <v>0</v>
      </c>
    </row>
    <row r="13" spans="2:7" ht="15">
      <c r="B13" s="21">
        <v>9</v>
      </c>
      <c r="C13" s="104" t="s">
        <v>162</v>
      </c>
      <c r="D13" s="24">
        <f t="array" aca="1" ref="D13" ca="1">IF($C13&lt;&gt;"",SUM(IF(Backlog!$D$6:$D$1004=$C13,Backlog!$K$6:$K$1004*Backlog!$AT$6:$AT$1004,FALSE)),"")</f>
        <v>0</v>
      </c>
      <c r="E13" s="24">
        <f t="array" aca="1" ref="E13" ca="1">IF($C13&lt;&gt;"",SUM(IF(Backlog!$D$6:$D$1004=$C13,Backlog!$AU$6:$AU$1004*Backlog!$AT$6:$AT$1004,FALSE)),"")</f>
        <v>0</v>
      </c>
      <c r="F13" s="24">
        <f t="shared" ca="1" si="1"/>
        <v>0</v>
      </c>
      <c r="G13" s="100">
        <f t="shared" ca="1" si="2"/>
        <v>0</v>
      </c>
    </row>
    <row r="14" spans="2:7" ht="15">
      <c r="B14" s="21">
        <v>10</v>
      </c>
      <c r="C14" s="104" t="s">
        <v>166</v>
      </c>
      <c r="D14" s="24">
        <f t="array" aca="1" ref="D14" ca="1">IF($C14&lt;&gt;"",SUM(IF(Backlog!$D$6:$D$1004=$C14,Backlog!$K$6:$K$1004*Backlog!$AT$6:$AT$1004,FALSE)),"")</f>
        <v>0</v>
      </c>
      <c r="E14" s="24">
        <f t="array" aca="1" ref="E14" ca="1">IF($C14&lt;&gt;"",SUM(IF(Backlog!$D$6:$D$1004=$C14,Backlog!$AU$6:$AU$1004*Backlog!$AT$6:$AT$1004,FALSE)),"")</f>
        <v>0</v>
      </c>
      <c r="F14" s="24">
        <f t="shared" ca="1" si="1"/>
        <v>0</v>
      </c>
      <c r="G14" s="100">
        <f t="shared" ca="1" si="2"/>
        <v>0</v>
      </c>
    </row>
    <row r="15" spans="2:7" ht="15">
      <c r="B15" s="21">
        <v>11</v>
      </c>
      <c r="C15" s="66"/>
      <c r="D15" s="24" t="str">
        <f t="array" ref="D15">IF($C15&lt;&gt;"",SUM(IF(Backlog!$D$6:$D$1004=$C15,Backlog!$K$6:$K$1004*Backlog!$AT$6:$AT$1004,FALSE)),"")</f>
        <v/>
      </c>
      <c r="E15" s="24" t="str">
        <f t="array" ref="E15">IF($C15&lt;&gt;"",SUM(IF(Backlog!$D$6:$D$1004=$C15,Backlog!$AU$6:$AU$1004*Backlog!$AT$6:$AT$1004,FALSE)),"")</f>
        <v/>
      </c>
      <c r="F15" s="24" t="str">
        <f t="shared" si="1"/>
        <v/>
      </c>
      <c r="G15" s="100" t="str">
        <f t="shared" si="2"/>
        <v/>
      </c>
    </row>
    <row r="16" spans="2:7" ht="15">
      <c r="B16" s="21">
        <v>12</v>
      </c>
      <c r="C16" s="66"/>
      <c r="D16" s="24" t="str">
        <f t="array" ref="D16">IF($C16&lt;&gt;"",SUM(IF(Backlog!$D$6:$D$1004=$C16,Backlog!$K$6:$K$1004*Backlog!$AT$6:$AT$1004,FALSE)),"")</f>
        <v/>
      </c>
      <c r="E16" s="24" t="str">
        <f t="array" ref="E16">IF($C16&lt;&gt;"",SUM(IF(Backlog!$D$6:$D$1004=$C16,Backlog!$AU$6:$AU$1004*Backlog!$AT$6:$AT$1004,FALSE)),"")</f>
        <v/>
      </c>
      <c r="F16" s="24" t="str">
        <f t="shared" si="1"/>
        <v/>
      </c>
      <c r="G16" s="100" t="str">
        <f t="shared" si="2"/>
        <v/>
      </c>
    </row>
    <row r="17" spans="2:7" ht="15">
      <c r="B17" s="21">
        <v>13</v>
      </c>
      <c r="C17" s="66"/>
      <c r="D17" s="24" t="str">
        <f t="array" ref="D17">IF($C17&lt;&gt;"",SUM(IF(Backlog!$D$6:$D$1004=$C17,Backlog!$K$6:$K$1004*Backlog!$AT$6:$AT$1004,FALSE)),"")</f>
        <v/>
      </c>
      <c r="E17" s="24" t="str">
        <f t="array" ref="E17">IF($C17&lt;&gt;"",SUM(IF(Backlog!$D$6:$D$1004=$C17,Backlog!$AU$6:$AU$1004*Backlog!$AT$6:$AT$1004,FALSE)),"")</f>
        <v/>
      </c>
      <c r="F17" s="24" t="str">
        <f t="shared" si="1"/>
        <v/>
      </c>
      <c r="G17" s="100" t="str">
        <f t="shared" si="2"/>
        <v/>
      </c>
    </row>
    <row r="18" spans="2:7" ht="15">
      <c r="B18" s="21">
        <v>14</v>
      </c>
      <c r="C18" s="66"/>
      <c r="D18" s="24" t="str">
        <f t="array" ref="D18">IF($C18&lt;&gt;"",SUM(IF(Backlog!$D$6:$D$1004=$C18,Backlog!$K$6:$K$1004*Backlog!$AT$6:$AT$1004,FALSE)),"")</f>
        <v/>
      </c>
      <c r="E18" s="24" t="str">
        <f t="array" ref="E18">IF($C18&lt;&gt;"",SUM(IF(Backlog!$D$6:$D$1004=$C18,Backlog!$AU$6:$AU$1004*Backlog!$AT$6:$AT$1004,FALSE)),"")</f>
        <v/>
      </c>
      <c r="F18" s="24" t="str">
        <f t="shared" si="1"/>
        <v/>
      </c>
      <c r="G18" s="100" t="str">
        <f t="shared" si="2"/>
        <v/>
      </c>
    </row>
    <row r="19" spans="2:7" ht="15">
      <c r="B19" s="21">
        <v>15</v>
      </c>
      <c r="C19" s="66"/>
      <c r="D19" s="24" t="str">
        <f t="array" ref="D19">IF($C19&lt;&gt;"",SUM(IF(Backlog!$D$6:$D$1004=$C19,Backlog!$K$6:$K$1004*Backlog!$AT$6:$AT$1004,FALSE)),"")</f>
        <v/>
      </c>
      <c r="E19" s="24" t="str">
        <f t="array" ref="E19">IF($C19&lt;&gt;"",SUM(IF(Backlog!$D$6:$D$1004=$C19,Backlog!$AU$6:$AU$1004*Backlog!$AT$6:$AT$1004,FALSE)),"")</f>
        <v/>
      </c>
      <c r="F19" s="24" t="str">
        <f t="shared" si="1"/>
        <v/>
      </c>
      <c r="G19" s="100" t="str">
        <f t="shared" si="2"/>
        <v/>
      </c>
    </row>
    <row r="20" spans="2:7" ht="15">
      <c r="B20" s="21">
        <v>16</v>
      </c>
      <c r="C20" s="66"/>
      <c r="D20" s="24" t="str">
        <f t="array" ref="D20">IF($C20&lt;&gt;"",SUM(IF(Backlog!$D$6:$D$1004=$C20,Backlog!$K$6:$K$1004*Backlog!$AT$6:$AT$1004,FALSE)),"")</f>
        <v/>
      </c>
      <c r="E20" s="24" t="str">
        <f t="array" ref="E20">IF($C20&lt;&gt;"",SUM(IF(Backlog!$D$6:$D$1004=$C20,Backlog!$AU$6:$AU$1004*Backlog!$AT$6:$AT$1004,FALSE)),"")</f>
        <v/>
      </c>
      <c r="F20" s="24" t="str">
        <f t="shared" si="1"/>
        <v/>
      </c>
      <c r="G20" s="100" t="str">
        <f t="shared" si="2"/>
        <v/>
      </c>
    </row>
    <row r="21" spans="2:7" ht="15">
      <c r="B21" s="21">
        <v>17</v>
      </c>
      <c r="C21" s="66"/>
      <c r="D21" s="24" t="str">
        <f t="array" ref="D21">IF($C21&lt;&gt;"",SUM(IF(Backlog!$D$6:$D$1004=$C21,Backlog!$K$6:$K$1004*Backlog!$AT$6:$AT$1004,FALSE)),"")</f>
        <v/>
      </c>
      <c r="E21" s="24" t="str">
        <f t="array" ref="E21">IF($C21&lt;&gt;"",SUM(IF(Backlog!$D$6:$D$1004=$C21,Backlog!$AU$6:$AU$1004*Backlog!$AT$6:$AT$1004,FALSE)),"")</f>
        <v/>
      </c>
      <c r="F21" s="24" t="str">
        <f t="shared" si="1"/>
        <v/>
      </c>
      <c r="G21" s="100" t="str">
        <f t="shared" si="2"/>
        <v/>
      </c>
    </row>
    <row r="22" spans="2:7" ht="15">
      <c r="B22" s="21">
        <v>18</v>
      </c>
      <c r="C22" s="66"/>
      <c r="D22" s="24" t="str">
        <f t="array" ref="D22">IF($C22&lt;&gt;"",SUM(IF(Backlog!$D$6:$D$1004=$C22,Backlog!$K$6:$K$1004*Backlog!$AT$6:$AT$1004,FALSE)),"")</f>
        <v/>
      </c>
      <c r="E22" s="24" t="str">
        <f t="array" ref="E22">IF($C22&lt;&gt;"",SUM(IF(Backlog!$D$6:$D$1004=$C22,Backlog!$AU$6:$AU$1004*Backlog!$AT$6:$AT$1004,FALSE)),"")</f>
        <v/>
      </c>
      <c r="F22" s="24" t="str">
        <f t="shared" si="1"/>
        <v/>
      </c>
      <c r="G22" s="100" t="str">
        <f t="shared" si="2"/>
        <v/>
      </c>
    </row>
    <row r="23" spans="2:7" ht="15">
      <c r="B23" s="21">
        <v>19</v>
      </c>
      <c r="C23" s="66"/>
      <c r="D23" s="24" t="str">
        <f t="array" ref="D23">IF($C23&lt;&gt;"",SUM(IF(Backlog!$D$6:$D$1004=$C23,Backlog!$K$6:$K$1004*Backlog!$AT$6:$AT$1004,FALSE)),"")</f>
        <v/>
      </c>
      <c r="E23" s="24" t="str">
        <f t="array" ref="E23">IF($C23&lt;&gt;"",SUM(IF(Backlog!$D$6:$D$1004=$C23,Backlog!$AU$6:$AU$1004*Backlog!$AT$6:$AT$1004,FALSE)),"")</f>
        <v/>
      </c>
      <c r="F23" s="24" t="str">
        <f t="shared" si="1"/>
        <v/>
      </c>
      <c r="G23" s="100" t="str">
        <f t="shared" si="2"/>
        <v/>
      </c>
    </row>
    <row r="24" spans="2:7" ht="15">
      <c r="B24" s="21">
        <v>20</v>
      </c>
      <c r="C24" s="66"/>
      <c r="D24" s="24" t="str">
        <f t="array" ref="D24">IF($C24&lt;&gt;"",SUM(IF(Backlog!$D$6:$D$1004=$C24,Backlog!$K$6:$K$1004*Backlog!$AT$6:$AT$1004,FALSE)),"")</f>
        <v/>
      </c>
      <c r="E24" s="24" t="str">
        <f t="array" ref="E24">IF($C24&lt;&gt;"",SUM(IF(Backlog!$D$6:$D$1004=$C24,Backlog!$AU$6:$AU$1004*Backlog!$AT$6:$AT$1004,FALSE)),"")</f>
        <v/>
      </c>
      <c r="F24" s="24" t="str">
        <f t="shared" si="1"/>
        <v/>
      </c>
      <c r="G24" s="100" t="str">
        <f t="shared" si="2"/>
        <v/>
      </c>
    </row>
    <row r="25" spans="2:7" ht="15">
      <c r="B25" s="21">
        <v>21</v>
      </c>
      <c r="C25" s="66"/>
      <c r="D25" s="24" t="str">
        <f t="array" ref="D25">IF($C25&lt;&gt;"",SUM(IF(Backlog!$D$6:$D$1004=$C25,Backlog!$K$6:$K$1004*Backlog!$AT$6:$AT$1004,FALSE)),"")</f>
        <v/>
      </c>
      <c r="E25" s="24" t="str">
        <f t="array" ref="E25">IF($C25&lt;&gt;"",SUM(IF(Backlog!$D$6:$D$1004=$C25,Backlog!$AU$6:$AU$1004*Backlog!$AT$6:$AT$1004,FALSE)),"")</f>
        <v/>
      </c>
      <c r="F25" s="24" t="str">
        <f t="shared" si="1"/>
        <v/>
      </c>
      <c r="G25" s="100" t="str">
        <f t="shared" si="2"/>
        <v/>
      </c>
    </row>
    <row r="26" spans="2:7" ht="15">
      <c r="B26" s="21">
        <v>22</v>
      </c>
      <c r="C26" s="66"/>
      <c r="D26" s="24" t="str">
        <f t="array" ref="D26">IF($C26&lt;&gt;"",SUM(IF(Backlog!$D$6:$D$1004=$C26,Backlog!$K$6:$K$1004*Backlog!$AT$6:$AT$1004,FALSE)),"")</f>
        <v/>
      </c>
      <c r="E26" s="24" t="str">
        <f t="array" ref="E26">IF($C26&lt;&gt;"",SUM(IF(Backlog!$D$6:$D$1004=$C26,Backlog!$AU$6:$AU$1004*Backlog!$AT$6:$AT$1004,FALSE)),"")</f>
        <v/>
      </c>
      <c r="F26" s="24" t="str">
        <f t="shared" si="1"/>
        <v/>
      </c>
      <c r="G26" s="100" t="str">
        <f t="shared" si="2"/>
        <v/>
      </c>
    </row>
    <row r="27" spans="2:7" ht="15">
      <c r="B27" s="21">
        <v>23</v>
      </c>
      <c r="C27" s="66"/>
      <c r="D27" s="24" t="str">
        <f t="array" ref="D27">IF($C27&lt;&gt;"",SUM(IF(Backlog!$D$6:$D$1004=$C27,Backlog!$K$6:$K$1004*Backlog!$AT$6:$AT$1004,FALSE)),"")</f>
        <v/>
      </c>
      <c r="E27" s="24" t="str">
        <f t="array" ref="E27">IF($C27&lt;&gt;"",SUM(IF(Backlog!$D$6:$D$1004=$C27,Backlog!$AU$6:$AU$1004*Backlog!$AT$6:$AT$1004,FALSE)),"")</f>
        <v/>
      </c>
      <c r="F27" s="24" t="str">
        <f t="shared" si="1"/>
        <v/>
      </c>
      <c r="G27" s="100" t="str">
        <f t="shared" si="2"/>
        <v/>
      </c>
    </row>
    <row r="28" spans="2:7" ht="15">
      <c r="B28" s="21">
        <v>24</v>
      </c>
      <c r="C28" s="66"/>
      <c r="D28" s="24" t="str">
        <f t="array" ref="D28">IF($C28&lt;&gt;"",SUM(IF(Backlog!$D$6:$D$1004=$C28,Backlog!$K$6:$K$1004*Backlog!$AT$6:$AT$1004,FALSE)),"")</f>
        <v/>
      </c>
      <c r="E28" s="24" t="str">
        <f t="array" ref="E28">IF($C28&lt;&gt;"",SUM(IF(Backlog!$D$6:$D$1004=$C28,Backlog!$AU$6:$AU$1004*Backlog!$AT$6:$AT$1004,FALSE)),"")</f>
        <v/>
      </c>
      <c r="F28" s="24" t="str">
        <f t="shared" si="1"/>
        <v/>
      </c>
      <c r="G28" s="100" t="str">
        <f t="shared" si="2"/>
        <v/>
      </c>
    </row>
    <row r="29" spans="2:7" ht="15">
      <c r="B29" s="21">
        <v>25</v>
      </c>
      <c r="C29" s="66"/>
      <c r="D29" s="24" t="str">
        <f t="array" ref="D29">IF($C29&lt;&gt;"",SUM(IF(Backlog!$D$6:$D$1004=$C29,Backlog!$K$6:$K$1004*Backlog!$AT$6:$AT$1004,FALSE)),"")</f>
        <v/>
      </c>
      <c r="E29" s="24" t="str">
        <f t="array" ref="E29">IF($C29&lt;&gt;"",SUM(IF(Backlog!$D$6:$D$1004=$C29,Backlog!$AU$6:$AU$1004*Backlog!$AT$6:$AT$1004,FALSE)),"")</f>
        <v/>
      </c>
      <c r="F29" s="24" t="str">
        <f t="shared" si="1"/>
        <v/>
      </c>
      <c r="G29" s="100" t="str">
        <f t="shared" si="2"/>
        <v/>
      </c>
    </row>
    <row r="30" spans="2:7" ht="15">
      <c r="B30" s="21">
        <v>26</v>
      </c>
      <c r="C30" s="66"/>
      <c r="D30" s="24" t="str">
        <f t="array" ref="D30">IF($C30&lt;&gt;"",SUM(IF(Backlog!$D$6:$D$1004=$C30,Backlog!$K$6:$K$1004*Backlog!$AT$6:$AT$1004,FALSE)),"")</f>
        <v/>
      </c>
      <c r="E30" s="24" t="str">
        <f t="array" ref="E30">IF($C30&lt;&gt;"",SUM(IF(Backlog!$D$6:$D$1004=$C30,Backlog!$AU$6:$AU$1004*Backlog!$AT$6:$AT$1004,FALSE)),"")</f>
        <v/>
      </c>
      <c r="F30" s="24" t="str">
        <f t="shared" si="1"/>
        <v/>
      </c>
      <c r="G30" s="100" t="str">
        <f t="shared" si="2"/>
        <v/>
      </c>
    </row>
    <row r="31" spans="2:7" ht="15">
      <c r="B31" s="21">
        <v>27</v>
      </c>
      <c r="C31" s="66"/>
      <c r="D31" s="24" t="str">
        <f t="array" ref="D31">IF($C31&lt;&gt;"",SUM(IF(Backlog!$D$6:$D$1004=$C31,Backlog!$K$6:$K$1004*Backlog!$AT$6:$AT$1004,FALSE)),"")</f>
        <v/>
      </c>
      <c r="E31" s="24" t="str">
        <f t="array" ref="E31">IF($C31&lt;&gt;"",SUM(IF(Backlog!$D$6:$D$1004=$C31,Backlog!$AU$6:$AU$1004*Backlog!$AT$6:$AT$1004,FALSE)),"")</f>
        <v/>
      </c>
      <c r="F31" s="24" t="str">
        <f t="shared" si="1"/>
        <v/>
      </c>
      <c r="G31" s="100" t="str">
        <f t="shared" si="2"/>
        <v/>
      </c>
    </row>
    <row r="32" spans="2:7" ht="15">
      <c r="B32" s="21">
        <v>28</v>
      </c>
      <c r="C32" s="66"/>
      <c r="D32" s="24" t="str">
        <f t="array" ref="D32">IF($C32&lt;&gt;"",SUM(IF(Backlog!$D$6:$D$1004=$C32,Backlog!$K$6:$K$1004*Backlog!$AT$6:$AT$1004,FALSE)),"")</f>
        <v/>
      </c>
      <c r="E32" s="24" t="str">
        <f t="array" ref="E32">IF($C32&lt;&gt;"",SUM(IF(Backlog!$D$6:$D$1004=$C32,Backlog!$AU$6:$AU$1004*Backlog!$AT$6:$AT$1004,FALSE)),"")</f>
        <v/>
      </c>
      <c r="F32" s="24" t="str">
        <f t="shared" si="1"/>
        <v/>
      </c>
      <c r="G32" s="100" t="str">
        <f t="shared" si="2"/>
        <v/>
      </c>
    </row>
    <row r="33" spans="2:7" ht="15">
      <c r="B33" s="21">
        <v>29</v>
      </c>
      <c r="C33" s="66"/>
      <c r="D33" s="24" t="str">
        <f t="array" ref="D33">IF($C33&lt;&gt;"",SUM(IF(Backlog!$D$6:$D$1004=$C33,Backlog!$K$6:$K$1004*Backlog!$AT$6:$AT$1004,FALSE)),"")</f>
        <v/>
      </c>
      <c r="E33" s="24" t="str">
        <f t="array" ref="E33">IF($C33&lt;&gt;"",SUM(IF(Backlog!$D$6:$D$1004=$C33,Backlog!$AU$6:$AU$1004*Backlog!$AT$6:$AT$1004,FALSE)),"")</f>
        <v/>
      </c>
      <c r="F33" s="24" t="str">
        <f t="shared" si="1"/>
        <v/>
      </c>
      <c r="G33" s="100" t="str">
        <f t="shared" si="2"/>
        <v/>
      </c>
    </row>
    <row r="34" spans="2:7" ht="15">
      <c r="B34" s="21">
        <v>30</v>
      </c>
      <c r="C34" s="66"/>
      <c r="D34" s="24" t="str">
        <f t="array" ref="D34">IF($C34&lt;&gt;"",SUM(IF(Backlog!$D$6:$D$1004=$C34,Backlog!$K$6:$K$1004*Backlog!$AT$6:$AT$1004,FALSE)),"")</f>
        <v/>
      </c>
      <c r="E34" s="24" t="str">
        <f t="array" ref="E34">IF($C34&lt;&gt;"",SUM(IF(Backlog!$D$6:$D$1004=$C34,Backlog!$AU$6:$AU$1004*Backlog!$AT$6:$AT$1004,FALSE)),"")</f>
        <v/>
      </c>
      <c r="F34" s="24" t="str">
        <f t="shared" si="1"/>
        <v/>
      </c>
      <c r="G34" s="100" t="str">
        <f t="shared" si="2"/>
        <v/>
      </c>
    </row>
    <row r="35" spans="2:7" ht="15">
      <c r="B35" s="21">
        <v>31</v>
      </c>
      <c r="C35" s="66"/>
      <c r="D35" s="24" t="str">
        <f t="array" ref="D35">IF($C35&lt;&gt;"",SUM(IF(Backlog!$D$6:$D$1004=$C35,Backlog!$K$6:$K$1004*Backlog!$AT$6:$AT$1004,FALSE)),"")</f>
        <v/>
      </c>
      <c r="E35" s="24" t="str">
        <f t="array" ref="E35">IF($C35&lt;&gt;"",SUM(IF(Backlog!$D$6:$D$1004=$C35,Backlog!$AU$6:$AU$1004*Backlog!$AT$6:$AT$1004,FALSE)),"")</f>
        <v/>
      </c>
      <c r="F35" s="24" t="str">
        <f t="shared" si="1"/>
        <v/>
      </c>
      <c r="G35" s="100" t="str">
        <f t="shared" si="2"/>
        <v/>
      </c>
    </row>
    <row r="36" spans="2:7" ht="15">
      <c r="B36" s="21">
        <v>32</v>
      </c>
      <c r="C36" s="66"/>
      <c r="D36" s="24" t="str">
        <f t="array" ref="D36">IF($C36&lt;&gt;"",SUM(IF(Backlog!$D$6:$D$1004=$C36,Backlog!$K$6:$K$1004*Backlog!$AT$6:$AT$1004,FALSE)),"")</f>
        <v/>
      </c>
      <c r="E36" s="24" t="str">
        <f t="array" ref="E36">IF($C36&lt;&gt;"",SUM(IF(Backlog!$D$6:$D$1004=$C36,Backlog!$AU$6:$AU$1004*Backlog!$AT$6:$AT$1004,FALSE)),"")</f>
        <v/>
      </c>
      <c r="F36" s="24" t="str">
        <f t="shared" si="1"/>
        <v/>
      </c>
      <c r="G36" s="100" t="str">
        <f t="shared" si="2"/>
        <v/>
      </c>
    </row>
    <row r="37" spans="2:7" ht="15">
      <c r="B37" s="21">
        <v>33</v>
      </c>
      <c r="C37" s="66"/>
      <c r="D37" s="24" t="str">
        <f t="array" ref="D37">IF($C37&lt;&gt;"",SUM(IF(Backlog!$D$6:$D$1004=$C37,Backlog!$K$6:$K$1004*Backlog!$AT$6:$AT$1004,FALSE)),"")</f>
        <v/>
      </c>
      <c r="E37" s="24" t="str">
        <f t="array" ref="E37">IF($C37&lt;&gt;"",SUM(IF(Backlog!$D$6:$D$1004=$C37,Backlog!$AU$6:$AU$1004*Backlog!$AT$6:$AT$1004,FALSE)),"")</f>
        <v/>
      </c>
      <c r="F37" s="24" t="str">
        <f t="shared" si="1"/>
        <v/>
      </c>
      <c r="G37" s="100" t="str">
        <f t="shared" ref="G37:G68" si="3">IF(C37&lt;&gt;"",IF(ISERR(D37/SprintPlannedTime),0,D37/SprintPlannedTime),"")</f>
        <v/>
      </c>
    </row>
    <row r="38" spans="2:7" ht="15">
      <c r="B38" s="21">
        <v>34</v>
      </c>
      <c r="C38" s="66"/>
      <c r="D38" s="24" t="str">
        <f t="array" ref="D38">IF($C38&lt;&gt;"",SUM(IF(Backlog!$D$6:$D$1004=$C38,Backlog!$K$6:$K$1004*Backlog!$AT$6:$AT$1004,FALSE)),"")</f>
        <v/>
      </c>
      <c r="E38" s="24" t="str">
        <f t="array" ref="E38">IF($C38&lt;&gt;"",SUM(IF(Backlog!$D$6:$D$1004=$C38,Backlog!$AU$6:$AU$1004*Backlog!$AT$6:$AT$1004,FALSE)),"")</f>
        <v/>
      </c>
      <c r="F38" s="24" t="str">
        <f t="shared" si="1"/>
        <v/>
      </c>
      <c r="G38" s="100" t="str">
        <f t="shared" si="3"/>
        <v/>
      </c>
    </row>
    <row r="39" spans="2:7" ht="15">
      <c r="B39" s="21">
        <v>35</v>
      </c>
      <c r="C39" s="66"/>
      <c r="D39" s="24" t="str">
        <f t="array" ref="D39">IF($C39&lt;&gt;"",SUM(IF(Backlog!$D$6:$D$1004=$C39,Backlog!$K$6:$K$1004*Backlog!$AT$6:$AT$1004,FALSE)),"")</f>
        <v/>
      </c>
      <c r="E39" s="24" t="str">
        <f t="array" ref="E39">IF($C39&lt;&gt;"",SUM(IF(Backlog!$D$6:$D$1004=$C39,Backlog!$AU$6:$AU$1004*Backlog!$AT$6:$AT$1004,FALSE)),"")</f>
        <v/>
      </c>
      <c r="F39" s="24" t="str">
        <f t="shared" si="1"/>
        <v/>
      </c>
      <c r="G39" s="100" t="str">
        <f t="shared" si="3"/>
        <v/>
      </c>
    </row>
    <row r="40" spans="2:7" ht="15">
      <c r="B40" s="21">
        <v>36</v>
      </c>
      <c r="C40" s="66"/>
      <c r="D40" s="24" t="str">
        <f t="array" ref="D40">IF($C40&lt;&gt;"",SUM(IF(Backlog!$D$6:$D$1004=$C40,Backlog!$K$6:$K$1004*Backlog!$AT$6:$AT$1004,FALSE)),"")</f>
        <v/>
      </c>
      <c r="E40" s="24" t="str">
        <f t="array" ref="E40">IF($C40&lt;&gt;"",SUM(IF(Backlog!$D$6:$D$1004=$C40,Backlog!$AU$6:$AU$1004*Backlog!$AT$6:$AT$1004,FALSE)),"")</f>
        <v/>
      </c>
      <c r="F40" s="24" t="str">
        <f t="shared" si="1"/>
        <v/>
      </c>
      <c r="G40" s="100" t="str">
        <f t="shared" si="3"/>
        <v/>
      </c>
    </row>
    <row r="41" spans="2:7" ht="15">
      <c r="B41" s="21">
        <v>37</v>
      </c>
      <c r="C41" s="66"/>
      <c r="D41" s="24" t="str">
        <f t="array" ref="D41">IF($C41&lt;&gt;"",SUM(IF(Backlog!$D$6:$D$1004=$C41,Backlog!$K$6:$K$1004*Backlog!$AT$6:$AT$1004,FALSE)),"")</f>
        <v/>
      </c>
      <c r="E41" s="24" t="str">
        <f t="array" ref="E41">IF($C41&lt;&gt;"",SUM(IF(Backlog!$D$6:$D$1004=$C41,Backlog!$AU$6:$AU$1004*Backlog!$AT$6:$AT$1004,FALSE)),"")</f>
        <v/>
      </c>
      <c r="F41" s="24" t="str">
        <f t="shared" si="1"/>
        <v/>
      </c>
      <c r="G41" s="100" t="str">
        <f t="shared" si="3"/>
        <v/>
      </c>
    </row>
    <row r="42" spans="2:7" ht="15">
      <c r="B42" s="21">
        <v>38</v>
      </c>
      <c r="C42" s="66"/>
      <c r="D42" s="24" t="str">
        <f t="array" ref="D42">IF($C42&lt;&gt;"",SUM(IF(Backlog!$D$6:$D$1004=$C42,Backlog!$K$6:$K$1004*Backlog!$AT$6:$AT$1004,FALSE)),"")</f>
        <v/>
      </c>
      <c r="E42" s="24" t="str">
        <f t="array" ref="E42">IF($C42&lt;&gt;"",SUM(IF(Backlog!$D$6:$D$1004=$C42,Backlog!$AU$6:$AU$1004*Backlog!$AT$6:$AT$1004,FALSE)),"")</f>
        <v/>
      </c>
      <c r="F42" s="24" t="str">
        <f t="shared" si="1"/>
        <v/>
      </c>
      <c r="G42" s="100" t="str">
        <f t="shared" si="3"/>
        <v/>
      </c>
    </row>
    <row r="43" spans="2:7" ht="15">
      <c r="B43" s="21">
        <v>39</v>
      </c>
      <c r="C43" s="66"/>
      <c r="D43" s="24" t="str">
        <f t="array" ref="D43">IF($C43&lt;&gt;"",SUM(IF(Backlog!$D$6:$D$1004=$C43,Backlog!$K$6:$K$1004*Backlog!$AT$6:$AT$1004,FALSE)),"")</f>
        <v/>
      </c>
      <c r="E43" s="24" t="str">
        <f t="array" ref="E43">IF($C43&lt;&gt;"",SUM(IF(Backlog!$D$6:$D$1004=$C43,Backlog!$AU$6:$AU$1004*Backlog!$AT$6:$AT$1004,FALSE)),"")</f>
        <v/>
      </c>
      <c r="F43" s="24" t="str">
        <f t="shared" si="1"/>
        <v/>
      </c>
      <c r="G43" s="100" t="str">
        <f t="shared" si="3"/>
        <v/>
      </c>
    </row>
    <row r="44" spans="2:7" ht="15">
      <c r="B44" s="21">
        <v>40</v>
      </c>
      <c r="C44" s="66"/>
      <c r="D44" s="24" t="str">
        <f t="array" ref="D44">IF($C44&lt;&gt;"",SUM(IF(Backlog!$D$6:$D$1004=$C44,Backlog!$K$6:$K$1004*Backlog!$AT$6:$AT$1004,FALSE)),"")</f>
        <v/>
      </c>
      <c r="E44" s="24" t="str">
        <f t="array" ref="E44">IF($C44&lt;&gt;"",SUM(IF(Backlog!$D$6:$D$1004=$C44,Backlog!$AU$6:$AU$1004*Backlog!$AT$6:$AT$1004,FALSE)),"")</f>
        <v/>
      </c>
      <c r="F44" s="24" t="str">
        <f t="shared" si="1"/>
        <v/>
      </c>
      <c r="G44" s="100" t="str">
        <f t="shared" si="3"/>
        <v/>
      </c>
    </row>
    <row r="45" spans="2:7" ht="15">
      <c r="B45" s="21">
        <v>41</v>
      </c>
      <c r="C45" s="66"/>
      <c r="D45" s="24" t="str">
        <f t="array" ref="D45">IF($C45&lt;&gt;"",SUM(IF(Backlog!$D$6:$D$1004=$C45,Backlog!$K$6:$K$1004*Backlog!$AT$6:$AT$1004,FALSE)),"")</f>
        <v/>
      </c>
      <c r="E45" s="24" t="str">
        <f t="array" ref="E45">IF($C45&lt;&gt;"",SUM(IF(Backlog!$D$6:$D$1004=$C45,Backlog!$AU$6:$AU$1004*Backlog!$AT$6:$AT$1004,FALSE)),"")</f>
        <v/>
      </c>
      <c r="F45" s="24" t="str">
        <f t="shared" si="1"/>
        <v/>
      </c>
      <c r="G45" s="100" t="str">
        <f t="shared" si="3"/>
        <v/>
      </c>
    </row>
    <row r="46" spans="2:7" ht="15">
      <c r="B46" s="21">
        <v>42</v>
      </c>
      <c r="C46" s="66"/>
      <c r="D46" s="24" t="str">
        <f t="array" ref="D46">IF($C46&lt;&gt;"",SUM(IF(Backlog!$D$6:$D$1004=$C46,Backlog!$K$6:$K$1004*Backlog!$AT$6:$AT$1004,FALSE)),"")</f>
        <v/>
      </c>
      <c r="E46" s="24" t="str">
        <f t="array" ref="E46">IF($C46&lt;&gt;"",SUM(IF(Backlog!$D$6:$D$1004=$C46,Backlog!$AU$6:$AU$1004*Backlog!$AT$6:$AT$1004,FALSE)),"")</f>
        <v/>
      </c>
      <c r="F46" s="24" t="str">
        <f t="shared" si="1"/>
        <v/>
      </c>
      <c r="G46" s="100" t="str">
        <f t="shared" si="3"/>
        <v/>
      </c>
    </row>
    <row r="47" spans="2:7" ht="15">
      <c r="B47" s="21">
        <v>43</v>
      </c>
      <c r="C47" s="66"/>
      <c r="D47" s="24" t="str">
        <f t="array" ref="D47">IF($C47&lt;&gt;"",SUM(IF(Backlog!$D$6:$D$1004=$C47,Backlog!$K$6:$K$1004*Backlog!$AT$6:$AT$1004,FALSE)),"")</f>
        <v/>
      </c>
      <c r="E47" s="24" t="str">
        <f t="array" ref="E47">IF($C47&lt;&gt;"",SUM(IF(Backlog!$D$6:$D$1004=$C47,Backlog!$AU$6:$AU$1004*Backlog!$AT$6:$AT$1004,FALSE)),"")</f>
        <v/>
      </c>
      <c r="F47" s="24" t="str">
        <f t="shared" si="1"/>
        <v/>
      </c>
      <c r="G47" s="100" t="str">
        <f t="shared" si="3"/>
        <v/>
      </c>
    </row>
    <row r="48" spans="2:7" ht="15">
      <c r="B48" s="21">
        <v>44</v>
      </c>
      <c r="C48" s="66"/>
      <c r="D48" s="24" t="str">
        <f t="array" ref="D48">IF($C48&lt;&gt;"",SUM(IF(Backlog!$D$6:$D$1004=$C48,Backlog!$K$6:$K$1004*Backlog!$AT$6:$AT$1004,FALSE)),"")</f>
        <v/>
      </c>
      <c r="E48" s="24" t="str">
        <f t="array" ref="E48">IF($C48&lt;&gt;"",SUM(IF(Backlog!$D$6:$D$1004=$C48,Backlog!$AU$6:$AU$1004*Backlog!$AT$6:$AT$1004,FALSE)),"")</f>
        <v/>
      </c>
      <c r="F48" s="24" t="str">
        <f t="shared" si="1"/>
        <v/>
      </c>
      <c r="G48" s="100" t="str">
        <f t="shared" si="3"/>
        <v/>
      </c>
    </row>
    <row r="49" spans="2:7" ht="15">
      <c r="B49" s="21">
        <v>45</v>
      </c>
      <c r="C49" s="66"/>
      <c r="D49" s="24" t="str">
        <f t="array" ref="D49">IF($C49&lt;&gt;"",SUM(IF(Backlog!$D$6:$D$1004=$C49,Backlog!$K$6:$K$1004*Backlog!$AT$6:$AT$1004,FALSE)),"")</f>
        <v/>
      </c>
      <c r="E49" s="24" t="str">
        <f t="array" ref="E49">IF($C49&lt;&gt;"",SUM(IF(Backlog!$D$6:$D$1004=$C49,Backlog!$AU$6:$AU$1004*Backlog!$AT$6:$AT$1004,FALSE)),"")</f>
        <v/>
      </c>
      <c r="F49" s="24" t="str">
        <f t="shared" si="1"/>
        <v/>
      </c>
      <c r="G49" s="100" t="str">
        <f t="shared" si="3"/>
        <v/>
      </c>
    </row>
    <row r="50" spans="2:7" ht="15">
      <c r="B50" s="21">
        <v>46</v>
      </c>
      <c r="C50" s="66"/>
      <c r="D50" s="24" t="str">
        <f t="array" ref="D50">IF($C50&lt;&gt;"",SUM(IF(Backlog!$D$6:$D$1004=$C50,Backlog!$K$6:$K$1004*Backlog!$AT$6:$AT$1004,FALSE)),"")</f>
        <v/>
      </c>
      <c r="E50" s="24" t="str">
        <f t="array" ref="E50">IF($C50&lt;&gt;"",SUM(IF(Backlog!$D$6:$D$1004=$C50,Backlog!$AU$6:$AU$1004*Backlog!$AT$6:$AT$1004,FALSE)),"")</f>
        <v/>
      </c>
      <c r="F50" s="24" t="str">
        <f t="shared" si="1"/>
        <v/>
      </c>
      <c r="G50" s="100" t="str">
        <f t="shared" si="3"/>
        <v/>
      </c>
    </row>
    <row r="51" spans="2:7" ht="15">
      <c r="B51" s="21">
        <v>47</v>
      </c>
      <c r="C51" s="66"/>
      <c r="D51" s="24" t="str">
        <f t="array" ref="D51">IF($C51&lt;&gt;"",SUM(IF(Backlog!$D$6:$D$1004=$C51,Backlog!$K$6:$K$1004*Backlog!$AT$6:$AT$1004,FALSE)),"")</f>
        <v/>
      </c>
      <c r="E51" s="24" t="str">
        <f t="array" ref="E51">IF($C51&lt;&gt;"",SUM(IF(Backlog!$D$6:$D$1004=$C51,Backlog!$AU$6:$AU$1004*Backlog!$AT$6:$AT$1004,FALSE)),"")</f>
        <v/>
      </c>
      <c r="F51" s="24" t="str">
        <f t="shared" si="1"/>
        <v/>
      </c>
      <c r="G51" s="100" t="str">
        <f t="shared" si="3"/>
        <v/>
      </c>
    </row>
    <row r="52" spans="2:7" ht="15">
      <c r="B52" s="21">
        <v>48</v>
      </c>
      <c r="C52" s="66"/>
      <c r="D52" s="24" t="str">
        <f t="array" ref="D52">IF($C52&lt;&gt;"",SUM(IF(Backlog!$D$6:$D$1004=$C52,Backlog!$K$6:$K$1004*Backlog!$AT$6:$AT$1004,FALSE)),"")</f>
        <v/>
      </c>
      <c r="E52" s="24" t="str">
        <f t="array" ref="E52">IF($C52&lt;&gt;"",SUM(IF(Backlog!$D$6:$D$1004=$C52,Backlog!$AU$6:$AU$1004*Backlog!$AT$6:$AT$1004,FALSE)),"")</f>
        <v/>
      </c>
      <c r="F52" s="24" t="str">
        <f t="shared" si="1"/>
        <v/>
      </c>
      <c r="G52" s="100" t="str">
        <f t="shared" si="3"/>
        <v/>
      </c>
    </row>
    <row r="53" spans="2:7" ht="15">
      <c r="B53" s="21">
        <v>49</v>
      </c>
      <c r="C53" s="66"/>
      <c r="D53" s="24" t="str">
        <f t="array" ref="D53">IF($C53&lt;&gt;"",SUM(IF(Backlog!$D$6:$D$1004=$C53,Backlog!$K$6:$K$1004*Backlog!$AT$6:$AT$1004,FALSE)),"")</f>
        <v/>
      </c>
      <c r="E53" s="24" t="str">
        <f t="array" ref="E53">IF($C53&lt;&gt;"",SUM(IF(Backlog!$D$6:$D$1004=$C53,Backlog!$AU$6:$AU$1004*Backlog!$AT$6:$AT$1004,FALSE)),"")</f>
        <v/>
      </c>
      <c r="F53" s="24" t="str">
        <f t="shared" si="1"/>
        <v/>
      </c>
      <c r="G53" s="100" t="str">
        <f t="shared" si="3"/>
        <v/>
      </c>
    </row>
    <row r="54" spans="2:7" ht="15">
      <c r="B54" s="21">
        <v>50</v>
      </c>
      <c r="C54" s="66"/>
      <c r="D54" s="24" t="str">
        <f t="array" ref="D54">IF($C54&lt;&gt;"",SUM(IF(Backlog!$D$6:$D$1004=$C54,Backlog!$K$6:$K$1004*Backlog!$AT$6:$AT$1004,FALSE)),"")</f>
        <v/>
      </c>
      <c r="E54" s="24" t="str">
        <f t="array" ref="E54">IF($C54&lt;&gt;"",SUM(IF(Backlog!$D$6:$D$1004=$C54,Backlog!$AU$6:$AU$1004*Backlog!$AT$6:$AT$1004,FALSE)),"")</f>
        <v/>
      </c>
      <c r="F54" s="24" t="str">
        <f t="shared" si="1"/>
        <v/>
      </c>
      <c r="G54" s="100" t="str">
        <f t="shared" si="3"/>
        <v/>
      </c>
    </row>
    <row r="55" spans="2:7" ht="15">
      <c r="B55" s="21">
        <v>51</v>
      </c>
      <c r="C55" s="66"/>
      <c r="D55" s="24" t="str">
        <f t="array" ref="D55">IF($C55&lt;&gt;"",SUM(IF(Backlog!$D$6:$D$1004=$C55,Backlog!$K$6:$K$1004*Backlog!$AT$6:$AT$1004,FALSE)),"")</f>
        <v/>
      </c>
      <c r="E55" s="24" t="str">
        <f t="array" ref="E55">IF($C55&lt;&gt;"",SUM(IF(Backlog!$D$6:$D$1004=$C55,Backlog!$AU$6:$AU$1004*Backlog!$AT$6:$AT$1004,FALSE)),"")</f>
        <v/>
      </c>
      <c r="F55" s="24" t="str">
        <f t="shared" si="1"/>
        <v/>
      </c>
      <c r="G55" s="100" t="str">
        <f t="shared" si="3"/>
        <v/>
      </c>
    </row>
    <row r="56" spans="2:7" ht="15">
      <c r="B56" s="21">
        <v>52</v>
      </c>
      <c r="C56" s="66"/>
      <c r="D56" s="24" t="str">
        <f t="array" ref="D56">IF($C56&lt;&gt;"",SUM(IF(Backlog!$D$6:$D$1004=$C56,Backlog!$K$6:$K$1004*Backlog!$AT$6:$AT$1004,FALSE)),"")</f>
        <v/>
      </c>
      <c r="E56" s="24" t="str">
        <f t="array" ref="E56">IF($C56&lt;&gt;"",SUM(IF(Backlog!$D$6:$D$1004=$C56,Backlog!$AU$6:$AU$1004*Backlog!$AT$6:$AT$1004,FALSE)),"")</f>
        <v/>
      </c>
      <c r="F56" s="24" t="str">
        <f t="shared" si="1"/>
        <v/>
      </c>
      <c r="G56" s="100" t="str">
        <f t="shared" si="3"/>
        <v/>
      </c>
    </row>
    <row r="57" spans="2:7" ht="15">
      <c r="B57" s="21">
        <v>53</v>
      </c>
      <c r="C57" s="66"/>
      <c r="D57" s="24" t="str">
        <f t="array" ref="D57">IF($C57&lt;&gt;"",SUM(IF(Backlog!$D$6:$D$1004=$C57,Backlog!$K$6:$K$1004*Backlog!$AT$6:$AT$1004,FALSE)),"")</f>
        <v/>
      </c>
      <c r="E57" s="24" t="str">
        <f t="array" ref="E57">IF($C57&lt;&gt;"",SUM(IF(Backlog!$D$6:$D$1004=$C57,Backlog!$AU$6:$AU$1004*Backlog!$AT$6:$AT$1004,FALSE)),"")</f>
        <v/>
      </c>
      <c r="F57" s="24" t="str">
        <f t="shared" si="1"/>
        <v/>
      </c>
      <c r="G57" s="100" t="str">
        <f t="shared" si="3"/>
        <v/>
      </c>
    </row>
    <row r="58" spans="2:7" ht="15">
      <c r="B58" s="21">
        <v>54</v>
      </c>
      <c r="C58" s="66"/>
      <c r="D58" s="24" t="str">
        <f t="array" ref="D58">IF($C58&lt;&gt;"",SUM(IF(Backlog!$D$6:$D$1004=$C58,Backlog!$K$6:$K$1004*Backlog!$AT$6:$AT$1004,FALSE)),"")</f>
        <v/>
      </c>
      <c r="E58" s="24" t="str">
        <f t="array" ref="E58">IF($C58&lt;&gt;"",SUM(IF(Backlog!$D$6:$D$1004=$C58,Backlog!$AU$6:$AU$1004*Backlog!$AT$6:$AT$1004,FALSE)),"")</f>
        <v/>
      </c>
      <c r="F58" s="24" t="str">
        <f t="shared" si="1"/>
        <v/>
      </c>
      <c r="G58" s="100" t="str">
        <f t="shared" si="3"/>
        <v/>
      </c>
    </row>
    <row r="59" spans="2:7" ht="15">
      <c r="B59" s="21">
        <v>55</v>
      </c>
      <c r="C59" s="66"/>
      <c r="D59" s="24" t="str">
        <f t="array" ref="D59">IF($C59&lt;&gt;"",SUM(IF(Backlog!$D$6:$D$1004=$C59,Backlog!$K$6:$K$1004*Backlog!$AT$6:$AT$1004,FALSE)),"")</f>
        <v/>
      </c>
      <c r="E59" s="24" t="str">
        <f t="array" ref="E59">IF($C59&lt;&gt;"",SUM(IF(Backlog!$D$6:$D$1004=$C59,Backlog!$AU$6:$AU$1004*Backlog!$AT$6:$AT$1004,FALSE)),"")</f>
        <v/>
      </c>
      <c r="F59" s="24" t="str">
        <f t="shared" si="1"/>
        <v/>
      </c>
      <c r="G59" s="100" t="str">
        <f t="shared" si="3"/>
        <v/>
      </c>
    </row>
    <row r="60" spans="2:7" ht="15">
      <c r="B60" s="21">
        <v>56</v>
      </c>
      <c r="C60" s="66"/>
      <c r="D60" s="24" t="str">
        <f t="array" ref="D60">IF($C60&lt;&gt;"",SUM(IF(Backlog!$D$6:$D$1004=$C60,Backlog!$K$6:$K$1004*Backlog!$AT$6:$AT$1004,FALSE)),"")</f>
        <v/>
      </c>
      <c r="E60" s="24" t="str">
        <f t="array" ref="E60">IF($C60&lt;&gt;"",SUM(IF(Backlog!$D$6:$D$1004=$C60,Backlog!$AU$6:$AU$1004*Backlog!$AT$6:$AT$1004,FALSE)),"")</f>
        <v/>
      </c>
      <c r="F60" s="24" t="str">
        <f t="shared" si="1"/>
        <v/>
      </c>
      <c r="G60" s="100" t="str">
        <f t="shared" si="3"/>
        <v/>
      </c>
    </row>
    <row r="61" spans="2:7" ht="15">
      <c r="B61" s="21">
        <v>57</v>
      </c>
      <c r="C61" s="66"/>
      <c r="D61" s="24" t="str">
        <f t="array" ref="D61">IF($C61&lt;&gt;"",SUM(IF(Backlog!$D$6:$D$1004=$C61,Backlog!$K$6:$K$1004*Backlog!$AT$6:$AT$1004,FALSE)),"")</f>
        <v/>
      </c>
      <c r="E61" s="24" t="str">
        <f t="array" ref="E61">IF($C61&lt;&gt;"",SUM(IF(Backlog!$D$6:$D$1004=$C61,Backlog!$AU$6:$AU$1004*Backlog!$AT$6:$AT$1004,FALSE)),"")</f>
        <v/>
      </c>
      <c r="F61" s="24" t="str">
        <f t="shared" si="1"/>
        <v/>
      </c>
      <c r="G61" s="100" t="str">
        <f t="shared" si="3"/>
        <v/>
      </c>
    </row>
    <row r="62" spans="2:7" ht="15">
      <c r="B62" s="21">
        <v>58</v>
      </c>
      <c r="C62" s="66"/>
      <c r="D62" s="24" t="str">
        <f t="array" ref="D62">IF($C62&lt;&gt;"",SUM(IF(Backlog!$D$6:$D$1004=$C62,Backlog!$K$6:$K$1004*Backlog!$AT$6:$AT$1004,FALSE)),"")</f>
        <v/>
      </c>
      <c r="E62" s="24" t="str">
        <f t="array" ref="E62">IF($C62&lt;&gt;"",SUM(IF(Backlog!$D$6:$D$1004=$C62,Backlog!$AU$6:$AU$1004*Backlog!$AT$6:$AT$1004,FALSE)),"")</f>
        <v/>
      </c>
      <c r="F62" s="24" t="str">
        <f t="shared" si="1"/>
        <v/>
      </c>
      <c r="G62" s="100" t="str">
        <f t="shared" si="3"/>
        <v/>
      </c>
    </row>
    <row r="63" spans="2:7" ht="15">
      <c r="B63" s="21">
        <v>59</v>
      </c>
      <c r="C63" s="66"/>
      <c r="D63" s="24" t="str">
        <f t="array" ref="D63">IF($C63&lt;&gt;"",SUM(IF(Backlog!$D$6:$D$1004=$C63,Backlog!$K$6:$K$1004*Backlog!$AT$6:$AT$1004,FALSE)),"")</f>
        <v/>
      </c>
      <c r="E63" s="24" t="str">
        <f t="array" ref="E63">IF($C63&lt;&gt;"",SUM(IF(Backlog!$D$6:$D$1004=$C63,Backlog!$AU$6:$AU$1004*Backlog!$AT$6:$AT$1004,FALSE)),"")</f>
        <v/>
      </c>
      <c r="F63" s="24" t="str">
        <f t="shared" si="1"/>
        <v/>
      </c>
      <c r="G63" s="100" t="str">
        <f t="shared" si="3"/>
        <v/>
      </c>
    </row>
    <row r="64" spans="2:7" ht="15">
      <c r="B64" s="21">
        <v>60</v>
      </c>
      <c r="C64" s="66"/>
      <c r="D64" s="24" t="str">
        <f t="array" ref="D64">IF($C64&lt;&gt;"",SUM(IF(Backlog!$D$6:$D$1004=$C64,Backlog!$K$6:$K$1004*Backlog!$AT$6:$AT$1004,FALSE)),"")</f>
        <v/>
      </c>
      <c r="E64" s="24" t="str">
        <f t="array" ref="E64">IF($C64&lt;&gt;"",SUM(IF(Backlog!$D$6:$D$1004=$C64,Backlog!$AU$6:$AU$1004*Backlog!$AT$6:$AT$1004,FALSE)),"")</f>
        <v/>
      </c>
      <c r="F64" s="24" t="str">
        <f t="shared" si="1"/>
        <v/>
      </c>
      <c r="G64" s="100" t="str">
        <f t="shared" si="3"/>
        <v/>
      </c>
    </row>
    <row r="65" spans="2:7" ht="15">
      <c r="B65" s="21">
        <v>61</v>
      </c>
      <c r="C65" s="66"/>
      <c r="D65" s="24" t="str">
        <f t="array" ref="D65">IF($C65&lt;&gt;"",SUM(IF(Backlog!$D$6:$D$1004=$C65,Backlog!$K$6:$K$1004*Backlog!$AT$6:$AT$1004,FALSE)),"")</f>
        <v/>
      </c>
      <c r="E65" s="24" t="str">
        <f t="array" ref="E65">IF($C65&lt;&gt;"",SUM(IF(Backlog!$D$6:$D$1004=$C65,Backlog!$AU$6:$AU$1004*Backlog!$AT$6:$AT$1004,FALSE)),"")</f>
        <v/>
      </c>
      <c r="F65" s="24" t="str">
        <f t="shared" si="1"/>
        <v/>
      </c>
      <c r="G65" s="100" t="str">
        <f t="shared" si="3"/>
        <v/>
      </c>
    </row>
    <row r="66" spans="2:7" ht="15">
      <c r="B66" s="21">
        <v>62</v>
      </c>
      <c r="C66" s="66"/>
      <c r="D66" s="24" t="str">
        <f t="array" ref="D66">IF($C66&lt;&gt;"",SUM(IF(Backlog!$D$6:$D$1004=$C66,Backlog!$K$6:$K$1004*Backlog!$AT$6:$AT$1004,FALSE)),"")</f>
        <v/>
      </c>
      <c r="E66" s="24" t="str">
        <f t="array" ref="E66">IF($C66&lt;&gt;"",SUM(IF(Backlog!$D$6:$D$1004=$C66,Backlog!$AU$6:$AU$1004*Backlog!$AT$6:$AT$1004,FALSE)),"")</f>
        <v/>
      </c>
      <c r="F66" s="24" t="str">
        <f t="shared" si="1"/>
        <v/>
      </c>
      <c r="G66" s="100" t="str">
        <f t="shared" si="3"/>
        <v/>
      </c>
    </row>
    <row r="67" spans="2:7" ht="15">
      <c r="B67" s="21">
        <v>63</v>
      </c>
      <c r="C67" s="66"/>
      <c r="D67" s="24" t="str">
        <f t="array" ref="D67">IF($C67&lt;&gt;"",SUM(IF(Backlog!$D$6:$D$1004=$C67,Backlog!$K$6:$K$1004*Backlog!$AT$6:$AT$1004,FALSE)),"")</f>
        <v/>
      </c>
      <c r="E67" s="24" t="str">
        <f t="array" ref="E67">IF($C67&lt;&gt;"",SUM(IF(Backlog!$D$6:$D$1004=$C67,Backlog!$AU$6:$AU$1004*Backlog!$AT$6:$AT$1004,FALSE)),"")</f>
        <v/>
      </c>
      <c r="F67" s="24" t="str">
        <f t="shared" si="1"/>
        <v/>
      </c>
      <c r="G67" s="100" t="str">
        <f t="shared" si="3"/>
        <v/>
      </c>
    </row>
    <row r="68" spans="2:7" ht="15">
      <c r="B68" s="21">
        <v>64</v>
      </c>
      <c r="C68" s="66"/>
      <c r="D68" s="24" t="str">
        <f t="array" ref="D68">IF($C68&lt;&gt;"",SUM(IF(Backlog!$D$6:$D$1004=$C68,Backlog!$K$6:$K$1004*Backlog!$AT$6:$AT$1004,FALSE)),"")</f>
        <v/>
      </c>
      <c r="E68" s="24" t="str">
        <f t="array" ref="E68">IF($C68&lt;&gt;"",SUM(IF(Backlog!$D$6:$D$1004=$C68,Backlog!$AU$6:$AU$1004*Backlog!$AT$6:$AT$1004,FALSE)),"")</f>
        <v/>
      </c>
      <c r="F68" s="24" t="str">
        <f t="shared" si="1"/>
        <v/>
      </c>
      <c r="G68" s="100" t="str">
        <f t="shared" si="3"/>
        <v/>
      </c>
    </row>
    <row r="69" spans="2:7" ht="15">
      <c r="B69" s="21">
        <v>65</v>
      </c>
      <c r="C69" s="66"/>
      <c r="D69" s="24" t="str">
        <f t="array" ref="D69">IF($C69&lt;&gt;"",SUM(IF(Backlog!$D$6:$D$1004=$C69,Backlog!$K$6:$K$1004*Backlog!$AT$6:$AT$1004,FALSE)),"")</f>
        <v/>
      </c>
      <c r="E69" s="24" t="str">
        <f t="array" ref="E69">IF($C69&lt;&gt;"",SUM(IF(Backlog!$D$6:$D$1004=$C69,Backlog!$AU$6:$AU$1004*Backlog!$AT$6:$AT$1004,FALSE)),"")</f>
        <v/>
      </c>
      <c r="F69" s="24" t="str">
        <f t="shared" si="1"/>
        <v/>
      </c>
      <c r="G69" s="100" t="str">
        <f t="shared" ref="G69:G103" si="4">IF(C69&lt;&gt;"",IF(ISERR(D69/SprintPlannedTime),0,D69/SprintPlannedTime),"")</f>
        <v/>
      </c>
    </row>
    <row r="70" spans="2:7" ht="15">
      <c r="B70" s="21">
        <v>66</v>
      </c>
      <c r="C70" s="66"/>
      <c r="D70" s="24" t="str">
        <f t="array" ref="D70">IF($C70&lt;&gt;"",SUM(IF(Backlog!$D$6:$D$1004=$C70,Backlog!$K$6:$K$1004*Backlog!$AT$6:$AT$1004,FALSE)),"")</f>
        <v/>
      </c>
      <c r="E70" s="24" t="str">
        <f t="array" ref="E70">IF($C70&lt;&gt;"",SUM(IF(Backlog!$D$6:$D$1004=$C70,Backlog!$AU$6:$AU$1004*Backlog!$AT$6:$AT$1004,FALSE)),"")</f>
        <v/>
      </c>
      <c r="F70" s="24" t="str">
        <f t="shared" ref="F70:F103" si="5">IF(C70&lt;&gt;"",D70-E70,"")</f>
        <v/>
      </c>
      <c r="G70" s="100" t="str">
        <f t="shared" si="4"/>
        <v/>
      </c>
    </row>
    <row r="71" spans="2:7" ht="15">
      <c r="B71" s="21">
        <v>67</v>
      </c>
      <c r="C71" s="66"/>
      <c r="D71" s="24" t="str">
        <f t="array" ref="D71">IF($C71&lt;&gt;"",SUM(IF(Backlog!$D$6:$D$1004=$C71,Backlog!$K$6:$K$1004*Backlog!$AT$6:$AT$1004,FALSE)),"")</f>
        <v/>
      </c>
      <c r="E71" s="24" t="str">
        <f t="array" ref="E71">IF($C71&lt;&gt;"",SUM(IF(Backlog!$D$6:$D$1004=$C71,Backlog!$AU$6:$AU$1004*Backlog!$AT$6:$AT$1004,FALSE)),"")</f>
        <v/>
      </c>
      <c r="F71" s="24" t="str">
        <f t="shared" si="5"/>
        <v/>
      </c>
      <c r="G71" s="100" t="str">
        <f t="shared" si="4"/>
        <v/>
      </c>
    </row>
    <row r="72" spans="2:7" ht="15">
      <c r="B72" s="21">
        <v>68</v>
      </c>
      <c r="C72" s="66"/>
      <c r="D72" s="24" t="str">
        <f t="array" ref="D72">IF($C72&lt;&gt;"",SUM(IF(Backlog!$D$6:$D$1004=$C72,Backlog!$K$6:$K$1004*Backlog!$AT$6:$AT$1004,FALSE)),"")</f>
        <v/>
      </c>
      <c r="E72" s="24" t="str">
        <f t="array" ref="E72">IF($C72&lt;&gt;"",SUM(IF(Backlog!$D$6:$D$1004=$C72,Backlog!$AU$6:$AU$1004*Backlog!$AT$6:$AT$1004,FALSE)),"")</f>
        <v/>
      </c>
      <c r="F72" s="24" t="str">
        <f t="shared" si="5"/>
        <v/>
      </c>
      <c r="G72" s="100" t="str">
        <f t="shared" si="4"/>
        <v/>
      </c>
    </row>
    <row r="73" spans="2:7" ht="15">
      <c r="B73" s="21">
        <v>69</v>
      </c>
      <c r="C73" s="66"/>
      <c r="D73" s="24" t="str">
        <f t="array" ref="D73">IF($C73&lt;&gt;"",SUM(IF(Backlog!$D$6:$D$1004=$C73,Backlog!$K$6:$K$1004*Backlog!$AT$6:$AT$1004,FALSE)),"")</f>
        <v/>
      </c>
      <c r="E73" s="24" t="str">
        <f t="array" ref="E73">IF($C73&lt;&gt;"",SUM(IF(Backlog!$D$6:$D$1004=$C73,Backlog!$AU$6:$AU$1004*Backlog!$AT$6:$AT$1004,FALSE)),"")</f>
        <v/>
      </c>
      <c r="F73" s="24" t="str">
        <f t="shared" si="5"/>
        <v/>
      </c>
      <c r="G73" s="100" t="str">
        <f t="shared" si="4"/>
        <v/>
      </c>
    </row>
    <row r="74" spans="2:7" ht="15">
      <c r="B74" s="21">
        <v>70</v>
      </c>
      <c r="C74" s="66"/>
      <c r="D74" s="24" t="str">
        <f t="array" ref="D74">IF($C74&lt;&gt;"",SUM(IF(Backlog!$D$6:$D$1004=$C74,Backlog!$K$6:$K$1004*Backlog!$AT$6:$AT$1004,FALSE)),"")</f>
        <v/>
      </c>
      <c r="E74" s="24" t="str">
        <f t="array" ref="E74">IF($C74&lt;&gt;"",SUM(IF(Backlog!$D$6:$D$1004=$C74,Backlog!$AU$6:$AU$1004*Backlog!$AT$6:$AT$1004,FALSE)),"")</f>
        <v/>
      </c>
      <c r="F74" s="24" t="str">
        <f t="shared" si="5"/>
        <v/>
      </c>
      <c r="G74" s="100" t="str">
        <f t="shared" si="4"/>
        <v/>
      </c>
    </row>
    <row r="75" spans="2:7" ht="15">
      <c r="B75" s="21">
        <v>71</v>
      </c>
      <c r="C75" s="66"/>
      <c r="D75" s="24" t="str">
        <f t="array" ref="D75">IF($C75&lt;&gt;"",SUM(IF(Backlog!$D$6:$D$1004=$C75,Backlog!$K$6:$K$1004*Backlog!$AT$6:$AT$1004,FALSE)),"")</f>
        <v/>
      </c>
      <c r="E75" s="24" t="str">
        <f t="array" ref="E75">IF($C75&lt;&gt;"",SUM(IF(Backlog!$D$6:$D$1004=$C75,Backlog!$AU$6:$AU$1004*Backlog!$AT$6:$AT$1004,FALSE)),"")</f>
        <v/>
      </c>
      <c r="F75" s="24" t="str">
        <f t="shared" si="5"/>
        <v/>
      </c>
      <c r="G75" s="100" t="str">
        <f t="shared" si="4"/>
        <v/>
      </c>
    </row>
    <row r="76" spans="2:7" ht="15">
      <c r="B76" s="21">
        <v>72</v>
      </c>
      <c r="C76" s="66"/>
      <c r="D76" s="24" t="str">
        <f t="array" ref="D76">IF($C76&lt;&gt;"",SUM(IF(Backlog!$D$6:$D$1004=$C76,Backlog!$K$6:$K$1004*Backlog!$AT$6:$AT$1004,FALSE)),"")</f>
        <v/>
      </c>
      <c r="E76" s="24" t="str">
        <f t="array" ref="E76">IF($C76&lt;&gt;"",SUM(IF(Backlog!$D$6:$D$1004=$C76,Backlog!$AU$6:$AU$1004*Backlog!$AT$6:$AT$1004,FALSE)),"")</f>
        <v/>
      </c>
      <c r="F76" s="24" t="str">
        <f t="shared" si="5"/>
        <v/>
      </c>
      <c r="G76" s="100" t="str">
        <f t="shared" si="4"/>
        <v/>
      </c>
    </row>
    <row r="77" spans="2:7" ht="15">
      <c r="B77" s="21">
        <v>73</v>
      </c>
      <c r="C77" s="66"/>
      <c r="D77" s="24" t="str">
        <f t="array" ref="D77">IF($C77&lt;&gt;"",SUM(IF(Backlog!$D$6:$D$1004=$C77,Backlog!$K$6:$K$1004*Backlog!$AT$6:$AT$1004,FALSE)),"")</f>
        <v/>
      </c>
      <c r="E77" s="24" t="str">
        <f t="array" ref="E77">IF($C77&lt;&gt;"",SUM(IF(Backlog!$D$6:$D$1004=$C77,Backlog!$AU$6:$AU$1004*Backlog!$AT$6:$AT$1004,FALSE)),"")</f>
        <v/>
      </c>
      <c r="F77" s="24" t="str">
        <f t="shared" si="5"/>
        <v/>
      </c>
      <c r="G77" s="100" t="str">
        <f t="shared" si="4"/>
        <v/>
      </c>
    </row>
    <row r="78" spans="2:7" ht="15">
      <c r="B78" s="21">
        <v>74</v>
      </c>
      <c r="C78" s="66"/>
      <c r="D78" s="24" t="str">
        <f t="array" ref="D78">IF($C78&lt;&gt;"",SUM(IF(Backlog!$D$6:$D$1004=$C78,Backlog!$K$6:$K$1004*Backlog!$AT$6:$AT$1004,FALSE)),"")</f>
        <v/>
      </c>
      <c r="E78" s="24" t="str">
        <f t="array" ref="E78">IF($C78&lt;&gt;"",SUM(IF(Backlog!$D$6:$D$1004=$C78,Backlog!$AU$6:$AU$1004*Backlog!$AT$6:$AT$1004,FALSE)),"")</f>
        <v/>
      </c>
      <c r="F78" s="24" t="str">
        <f t="shared" si="5"/>
        <v/>
      </c>
      <c r="G78" s="100" t="str">
        <f t="shared" si="4"/>
        <v/>
      </c>
    </row>
    <row r="79" spans="2:7" ht="15">
      <c r="B79" s="21">
        <v>75</v>
      </c>
      <c r="C79" s="66"/>
      <c r="D79" s="24" t="str">
        <f t="array" ref="D79">IF($C79&lt;&gt;"",SUM(IF(Backlog!$D$6:$D$1004=$C79,Backlog!$K$6:$K$1004*Backlog!$AT$6:$AT$1004,FALSE)),"")</f>
        <v/>
      </c>
      <c r="E79" s="24" t="str">
        <f t="array" ref="E79">IF($C79&lt;&gt;"",SUM(IF(Backlog!$D$6:$D$1004=$C79,Backlog!$AU$6:$AU$1004*Backlog!$AT$6:$AT$1004,FALSE)),"")</f>
        <v/>
      </c>
      <c r="F79" s="24" t="str">
        <f t="shared" si="5"/>
        <v/>
      </c>
      <c r="G79" s="100" t="str">
        <f t="shared" si="4"/>
        <v/>
      </c>
    </row>
    <row r="80" spans="2:7" ht="15">
      <c r="B80" s="21">
        <v>76</v>
      </c>
      <c r="C80" s="66"/>
      <c r="D80" s="24" t="str">
        <f t="array" ref="D80">IF($C80&lt;&gt;"",SUM(IF(Backlog!$D$6:$D$1004=$C80,Backlog!$K$6:$K$1004*Backlog!$AT$6:$AT$1004,FALSE)),"")</f>
        <v/>
      </c>
      <c r="E80" s="24" t="str">
        <f t="array" ref="E80">IF($C80&lt;&gt;"",SUM(IF(Backlog!$D$6:$D$1004=$C80,Backlog!$AU$6:$AU$1004*Backlog!$AT$6:$AT$1004,FALSE)),"")</f>
        <v/>
      </c>
      <c r="F80" s="24" t="str">
        <f t="shared" si="5"/>
        <v/>
      </c>
      <c r="G80" s="100" t="str">
        <f t="shared" si="4"/>
        <v/>
      </c>
    </row>
    <row r="81" spans="2:7" ht="15">
      <c r="B81" s="21">
        <v>77</v>
      </c>
      <c r="C81" s="66"/>
      <c r="D81" s="24" t="str">
        <f t="array" ref="D81">IF($C81&lt;&gt;"",SUM(IF(Backlog!$D$6:$D$1004=$C81,Backlog!$K$6:$K$1004*Backlog!$AT$6:$AT$1004,FALSE)),"")</f>
        <v/>
      </c>
      <c r="E81" s="24" t="str">
        <f t="array" ref="E81">IF($C81&lt;&gt;"",SUM(IF(Backlog!$D$6:$D$1004=$C81,Backlog!$AU$6:$AU$1004*Backlog!$AT$6:$AT$1004,FALSE)),"")</f>
        <v/>
      </c>
      <c r="F81" s="24" t="str">
        <f t="shared" si="5"/>
        <v/>
      </c>
      <c r="G81" s="100" t="str">
        <f t="shared" si="4"/>
        <v/>
      </c>
    </row>
    <row r="82" spans="2:7" ht="15">
      <c r="B82" s="21">
        <v>78</v>
      </c>
      <c r="C82" s="66"/>
      <c r="D82" s="24" t="str">
        <f t="array" ref="D82">IF($C82&lt;&gt;"",SUM(IF(Backlog!$D$6:$D$1004=$C82,Backlog!$K$6:$K$1004*Backlog!$AT$6:$AT$1004,FALSE)),"")</f>
        <v/>
      </c>
      <c r="E82" s="24" t="str">
        <f t="array" ref="E82">IF($C82&lt;&gt;"",SUM(IF(Backlog!$D$6:$D$1004=$C82,Backlog!$AU$6:$AU$1004*Backlog!$AT$6:$AT$1004,FALSE)),"")</f>
        <v/>
      </c>
      <c r="F82" s="24" t="str">
        <f t="shared" si="5"/>
        <v/>
      </c>
      <c r="G82" s="100" t="str">
        <f t="shared" si="4"/>
        <v/>
      </c>
    </row>
    <row r="83" spans="2:7" ht="15">
      <c r="B83" s="21">
        <v>79</v>
      </c>
      <c r="C83" s="66"/>
      <c r="D83" s="24" t="str">
        <f t="array" ref="D83">IF($C83&lt;&gt;"",SUM(IF(Backlog!$D$6:$D$1004=$C83,Backlog!$K$6:$K$1004*Backlog!$AT$6:$AT$1004,FALSE)),"")</f>
        <v/>
      </c>
      <c r="E83" s="24" t="str">
        <f t="array" ref="E83">IF($C83&lt;&gt;"",SUM(IF(Backlog!$D$6:$D$1004=$C83,Backlog!$AU$6:$AU$1004*Backlog!$AT$6:$AT$1004,FALSE)),"")</f>
        <v/>
      </c>
      <c r="F83" s="24" t="str">
        <f t="shared" si="5"/>
        <v/>
      </c>
      <c r="G83" s="100" t="str">
        <f t="shared" si="4"/>
        <v/>
      </c>
    </row>
    <row r="84" spans="2:7" ht="15">
      <c r="B84" s="21">
        <v>80</v>
      </c>
      <c r="C84" s="66"/>
      <c r="D84" s="24" t="str">
        <f t="array" ref="D84">IF($C84&lt;&gt;"",SUM(IF(Backlog!$D$6:$D$1004=$C84,Backlog!$K$6:$K$1004*Backlog!$AT$6:$AT$1004,FALSE)),"")</f>
        <v/>
      </c>
      <c r="E84" s="24" t="str">
        <f t="array" ref="E84">IF($C84&lt;&gt;"",SUM(IF(Backlog!$D$6:$D$1004=$C84,Backlog!$AU$6:$AU$1004*Backlog!$AT$6:$AT$1004,FALSE)),"")</f>
        <v/>
      </c>
      <c r="F84" s="24" t="str">
        <f t="shared" si="5"/>
        <v/>
      </c>
      <c r="G84" s="100" t="str">
        <f t="shared" si="4"/>
        <v/>
      </c>
    </row>
    <row r="85" spans="2:7" ht="15">
      <c r="B85" s="21">
        <v>81</v>
      </c>
      <c r="C85" s="66"/>
      <c r="D85" s="24" t="str">
        <f t="array" ref="D85">IF($C85&lt;&gt;"",SUM(IF(Backlog!$D$6:$D$1004=$C85,Backlog!$K$6:$K$1004*Backlog!$AT$6:$AT$1004,FALSE)),"")</f>
        <v/>
      </c>
      <c r="E85" s="24" t="str">
        <f t="array" ref="E85">IF($C85&lt;&gt;"",SUM(IF(Backlog!$D$6:$D$1004=$C85,Backlog!$AU$6:$AU$1004*Backlog!$AT$6:$AT$1004,FALSE)),"")</f>
        <v/>
      </c>
      <c r="F85" s="24" t="str">
        <f t="shared" si="5"/>
        <v/>
      </c>
      <c r="G85" s="100" t="str">
        <f t="shared" si="4"/>
        <v/>
      </c>
    </row>
    <row r="86" spans="2:7" ht="15">
      <c r="B86" s="21">
        <v>82</v>
      </c>
      <c r="C86" s="66"/>
      <c r="D86" s="24" t="str">
        <f t="array" ref="D86">IF($C86&lt;&gt;"",SUM(IF(Backlog!$D$6:$D$1004=$C86,Backlog!$K$6:$K$1004*Backlog!$AT$6:$AT$1004,FALSE)),"")</f>
        <v/>
      </c>
      <c r="E86" s="24" t="str">
        <f t="array" ref="E86">IF($C86&lt;&gt;"",SUM(IF(Backlog!$D$6:$D$1004=$C86,Backlog!$AU$6:$AU$1004*Backlog!$AT$6:$AT$1004,FALSE)),"")</f>
        <v/>
      </c>
      <c r="F86" s="24" t="str">
        <f t="shared" si="5"/>
        <v/>
      </c>
      <c r="G86" s="100" t="str">
        <f t="shared" si="4"/>
        <v/>
      </c>
    </row>
    <row r="87" spans="2:7" ht="15">
      <c r="B87" s="21">
        <v>83</v>
      </c>
      <c r="C87" s="66"/>
      <c r="D87" s="24" t="str">
        <f t="array" ref="D87">IF($C87&lt;&gt;"",SUM(IF(Backlog!$D$6:$D$1004=$C87,Backlog!$K$6:$K$1004*Backlog!$AT$6:$AT$1004,FALSE)),"")</f>
        <v/>
      </c>
      <c r="E87" s="24" t="str">
        <f t="array" ref="E87">IF($C87&lt;&gt;"",SUM(IF(Backlog!$D$6:$D$1004=$C87,Backlog!$AU$6:$AU$1004*Backlog!$AT$6:$AT$1004,FALSE)),"")</f>
        <v/>
      </c>
      <c r="F87" s="24" t="str">
        <f t="shared" si="5"/>
        <v/>
      </c>
      <c r="G87" s="100" t="str">
        <f t="shared" si="4"/>
        <v/>
      </c>
    </row>
    <row r="88" spans="2:7" ht="15">
      <c r="B88" s="21">
        <v>84</v>
      </c>
      <c r="C88" s="66"/>
      <c r="D88" s="24" t="str">
        <f t="array" ref="D88">IF($C88&lt;&gt;"",SUM(IF(Backlog!$D$6:$D$1004=$C88,Backlog!$K$6:$K$1004*Backlog!$AT$6:$AT$1004,FALSE)),"")</f>
        <v/>
      </c>
      <c r="E88" s="24" t="str">
        <f t="array" ref="E88">IF($C88&lt;&gt;"",SUM(IF(Backlog!$D$6:$D$1004=$C88,Backlog!$AU$6:$AU$1004*Backlog!$AT$6:$AT$1004,FALSE)),"")</f>
        <v/>
      </c>
      <c r="F88" s="24" t="str">
        <f t="shared" si="5"/>
        <v/>
      </c>
      <c r="G88" s="100" t="str">
        <f t="shared" si="4"/>
        <v/>
      </c>
    </row>
    <row r="89" spans="2:7" ht="15">
      <c r="B89" s="21">
        <v>85</v>
      </c>
      <c r="C89" s="66"/>
      <c r="D89" s="24" t="str">
        <f t="array" ref="D89">IF($C89&lt;&gt;"",SUM(IF(Backlog!$D$6:$D$1004=$C89,Backlog!$K$6:$K$1004*Backlog!$AT$6:$AT$1004,FALSE)),"")</f>
        <v/>
      </c>
      <c r="E89" s="24" t="str">
        <f t="array" ref="E89">IF($C89&lt;&gt;"",SUM(IF(Backlog!$D$6:$D$1004=$C89,Backlog!$AU$6:$AU$1004*Backlog!$AT$6:$AT$1004,FALSE)),"")</f>
        <v/>
      </c>
      <c r="F89" s="24" t="str">
        <f t="shared" si="5"/>
        <v/>
      </c>
      <c r="G89" s="100" t="str">
        <f t="shared" si="4"/>
        <v/>
      </c>
    </row>
    <row r="90" spans="2:7" ht="15">
      <c r="B90" s="21">
        <v>86</v>
      </c>
      <c r="C90" s="66"/>
      <c r="D90" s="24" t="str">
        <f t="array" ref="D90">IF($C90&lt;&gt;"",SUM(IF(Backlog!$D$6:$D$1004=$C90,Backlog!$K$6:$K$1004*Backlog!$AT$6:$AT$1004,FALSE)),"")</f>
        <v/>
      </c>
      <c r="E90" s="24" t="str">
        <f t="array" ref="E90">IF($C90&lt;&gt;"",SUM(IF(Backlog!$D$6:$D$1004=$C90,Backlog!$AU$6:$AU$1004*Backlog!$AT$6:$AT$1004,FALSE)),"")</f>
        <v/>
      </c>
      <c r="F90" s="24" t="str">
        <f t="shared" si="5"/>
        <v/>
      </c>
      <c r="G90" s="100" t="str">
        <f t="shared" si="4"/>
        <v/>
      </c>
    </row>
    <row r="91" spans="2:7" ht="15">
      <c r="B91" s="21">
        <v>87</v>
      </c>
      <c r="C91" s="66"/>
      <c r="D91" s="24" t="str">
        <f t="array" ref="D91">IF($C91&lt;&gt;"",SUM(IF(Backlog!$D$6:$D$1004=$C91,Backlog!$K$6:$K$1004*Backlog!$AT$6:$AT$1004,FALSE)),"")</f>
        <v/>
      </c>
      <c r="E91" s="24" t="str">
        <f t="array" ref="E91">IF($C91&lt;&gt;"",SUM(IF(Backlog!$D$6:$D$1004=$C91,Backlog!$AU$6:$AU$1004*Backlog!$AT$6:$AT$1004,FALSE)),"")</f>
        <v/>
      </c>
      <c r="F91" s="24" t="str">
        <f t="shared" si="5"/>
        <v/>
      </c>
      <c r="G91" s="100" t="str">
        <f t="shared" si="4"/>
        <v/>
      </c>
    </row>
    <row r="92" spans="2:7" ht="15">
      <c r="B92" s="21">
        <v>88</v>
      </c>
      <c r="C92" s="66"/>
      <c r="D92" s="24" t="str">
        <f t="array" ref="D92">IF($C92&lt;&gt;"",SUM(IF(Backlog!$D$6:$D$1004=$C92,Backlog!$K$6:$K$1004*Backlog!$AT$6:$AT$1004,FALSE)),"")</f>
        <v/>
      </c>
      <c r="E92" s="24" t="str">
        <f t="array" ref="E92">IF($C92&lt;&gt;"",SUM(IF(Backlog!$D$6:$D$1004=$C92,Backlog!$AU$6:$AU$1004*Backlog!$AT$6:$AT$1004,FALSE)),"")</f>
        <v/>
      </c>
      <c r="F92" s="24" t="str">
        <f t="shared" si="5"/>
        <v/>
      </c>
      <c r="G92" s="100" t="str">
        <f t="shared" si="4"/>
        <v/>
      </c>
    </row>
    <row r="93" spans="2:7" ht="15">
      <c r="B93" s="21">
        <v>89</v>
      </c>
      <c r="C93" s="66"/>
      <c r="D93" s="24" t="str">
        <f t="array" ref="D93">IF($C93&lt;&gt;"",SUM(IF(Backlog!$D$6:$D$1004=$C93,Backlog!$K$6:$K$1004*Backlog!$AT$6:$AT$1004,FALSE)),"")</f>
        <v/>
      </c>
      <c r="E93" s="24" t="str">
        <f t="array" ref="E93">IF($C93&lt;&gt;"",SUM(IF(Backlog!$D$6:$D$1004=$C93,Backlog!$AU$6:$AU$1004*Backlog!$AT$6:$AT$1004,FALSE)),"")</f>
        <v/>
      </c>
      <c r="F93" s="24" t="str">
        <f t="shared" si="5"/>
        <v/>
      </c>
      <c r="G93" s="100" t="str">
        <f t="shared" si="4"/>
        <v/>
      </c>
    </row>
    <row r="94" spans="2:7" ht="15">
      <c r="B94" s="21">
        <v>90</v>
      </c>
      <c r="C94" s="66"/>
      <c r="D94" s="24" t="str">
        <f t="array" ref="D94">IF($C94&lt;&gt;"",SUM(IF(Backlog!$D$6:$D$1004=$C94,Backlog!$K$6:$K$1004*Backlog!$AT$6:$AT$1004,FALSE)),"")</f>
        <v/>
      </c>
      <c r="E94" s="24" t="str">
        <f t="array" ref="E94">IF($C94&lt;&gt;"",SUM(IF(Backlog!$D$6:$D$1004=$C94,Backlog!$AU$6:$AU$1004*Backlog!$AT$6:$AT$1004,FALSE)),"")</f>
        <v/>
      </c>
      <c r="F94" s="24" t="str">
        <f t="shared" si="5"/>
        <v/>
      </c>
      <c r="G94" s="100" t="str">
        <f t="shared" si="4"/>
        <v/>
      </c>
    </row>
    <row r="95" spans="2:7" ht="15">
      <c r="B95" s="21">
        <v>91</v>
      </c>
      <c r="C95" s="66"/>
      <c r="D95" s="24" t="str">
        <f t="array" ref="D95">IF($C95&lt;&gt;"",SUM(IF(Backlog!$D$6:$D$1004=$C95,Backlog!$K$6:$K$1004*Backlog!$AT$6:$AT$1004,FALSE)),"")</f>
        <v/>
      </c>
      <c r="E95" s="24" t="str">
        <f t="array" ref="E95">IF($C95&lt;&gt;"",SUM(IF(Backlog!$D$6:$D$1004=$C95,Backlog!$AU$6:$AU$1004*Backlog!$AT$6:$AT$1004,FALSE)),"")</f>
        <v/>
      </c>
      <c r="F95" s="24" t="str">
        <f t="shared" si="5"/>
        <v/>
      </c>
      <c r="G95" s="100" t="str">
        <f t="shared" si="4"/>
        <v/>
      </c>
    </row>
    <row r="96" spans="2:7" ht="15">
      <c r="B96" s="21">
        <v>92</v>
      </c>
      <c r="C96" s="66"/>
      <c r="D96" s="24" t="str">
        <f t="array" ref="D96">IF($C96&lt;&gt;"",SUM(IF(Backlog!$D$6:$D$1004=$C96,Backlog!$K$6:$K$1004*Backlog!$AT$6:$AT$1004,FALSE)),"")</f>
        <v/>
      </c>
      <c r="E96" s="24" t="str">
        <f t="array" ref="E96">IF($C96&lt;&gt;"",SUM(IF(Backlog!$D$6:$D$1004=$C96,Backlog!$AU$6:$AU$1004*Backlog!$AT$6:$AT$1004,FALSE)),"")</f>
        <v/>
      </c>
      <c r="F96" s="24" t="str">
        <f t="shared" si="5"/>
        <v/>
      </c>
      <c r="G96" s="100" t="str">
        <f t="shared" si="4"/>
        <v/>
      </c>
    </row>
    <row r="97" spans="2:7" ht="15">
      <c r="B97" s="21">
        <v>93</v>
      </c>
      <c r="C97" s="66"/>
      <c r="D97" s="24" t="str">
        <f t="array" ref="D97">IF($C97&lt;&gt;"",SUM(IF(Backlog!$D$6:$D$1004=$C97,Backlog!$K$6:$K$1004*Backlog!$AT$6:$AT$1004,FALSE)),"")</f>
        <v/>
      </c>
      <c r="E97" s="24" t="str">
        <f t="array" ref="E97">IF($C97&lt;&gt;"",SUM(IF(Backlog!$D$6:$D$1004=$C97,Backlog!$AU$6:$AU$1004*Backlog!$AT$6:$AT$1004,FALSE)),"")</f>
        <v/>
      </c>
      <c r="F97" s="24" t="str">
        <f t="shared" si="5"/>
        <v/>
      </c>
      <c r="G97" s="100" t="str">
        <f t="shared" si="4"/>
        <v/>
      </c>
    </row>
    <row r="98" spans="2:7" ht="15">
      <c r="B98" s="21">
        <v>94</v>
      </c>
      <c r="C98" s="66"/>
      <c r="D98" s="24" t="str">
        <f t="array" ref="D98">IF($C98&lt;&gt;"",SUM(IF(Backlog!$D$6:$D$1004=$C98,Backlog!$K$6:$K$1004*Backlog!$AT$6:$AT$1004,FALSE)),"")</f>
        <v/>
      </c>
      <c r="E98" s="24" t="str">
        <f t="array" ref="E98">IF($C98&lt;&gt;"",SUM(IF(Backlog!$D$6:$D$1004=$C98,Backlog!$AU$6:$AU$1004*Backlog!$AT$6:$AT$1004,FALSE)),"")</f>
        <v/>
      </c>
      <c r="F98" s="24" t="str">
        <f t="shared" si="5"/>
        <v/>
      </c>
      <c r="G98" s="100" t="str">
        <f t="shared" si="4"/>
        <v/>
      </c>
    </row>
    <row r="99" spans="2:7" ht="15">
      <c r="B99" s="21">
        <v>95</v>
      </c>
      <c r="C99" s="66"/>
      <c r="D99" s="24" t="str">
        <f t="array" ref="D99">IF($C99&lt;&gt;"",SUM(IF(Backlog!$D$6:$D$1004=$C99,Backlog!$K$6:$K$1004*Backlog!$AT$6:$AT$1004,FALSE)),"")</f>
        <v/>
      </c>
      <c r="E99" s="24" t="str">
        <f t="array" ref="E99">IF($C99&lt;&gt;"",SUM(IF(Backlog!$D$6:$D$1004=$C99,Backlog!$AU$6:$AU$1004*Backlog!$AT$6:$AT$1004,FALSE)),"")</f>
        <v/>
      </c>
      <c r="F99" s="24" t="str">
        <f t="shared" si="5"/>
        <v/>
      </c>
      <c r="G99" s="100" t="str">
        <f t="shared" si="4"/>
        <v/>
      </c>
    </row>
    <row r="100" spans="2:7" ht="15">
      <c r="B100" s="21">
        <v>96</v>
      </c>
      <c r="C100" s="66"/>
      <c r="D100" s="24" t="str">
        <f t="array" ref="D100">IF($C100&lt;&gt;"",SUM(IF(Backlog!$D$6:$D$1004=$C100,Backlog!$K$6:$K$1004*Backlog!$AT$6:$AT$1004,FALSE)),"")</f>
        <v/>
      </c>
      <c r="E100" s="24" t="str">
        <f t="array" ref="E100">IF($C100&lt;&gt;"",SUM(IF(Backlog!$D$6:$D$1004=$C100,Backlog!$AU$6:$AU$1004*Backlog!$AT$6:$AT$1004,FALSE)),"")</f>
        <v/>
      </c>
      <c r="F100" s="24" t="str">
        <f t="shared" si="5"/>
        <v/>
      </c>
      <c r="G100" s="100" t="str">
        <f t="shared" si="4"/>
        <v/>
      </c>
    </row>
    <row r="101" spans="2:7" ht="15">
      <c r="B101" s="21">
        <v>97</v>
      </c>
      <c r="C101" s="66"/>
      <c r="D101" s="24" t="str">
        <f t="array" ref="D101">IF($C101&lt;&gt;"",SUM(IF(Backlog!$D$6:$D$1004=$C101,Backlog!$K$6:$K$1004*Backlog!$AT$6:$AT$1004,FALSE)),"")</f>
        <v/>
      </c>
      <c r="E101" s="24" t="str">
        <f t="array" ref="E101">IF($C101&lt;&gt;"",SUM(IF(Backlog!$D$6:$D$1004=$C101,Backlog!$AU$6:$AU$1004*Backlog!$AT$6:$AT$1004,FALSE)),"")</f>
        <v/>
      </c>
      <c r="F101" s="24" t="str">
        <f t="shared" si="5"/>
        <v/>
      </c>
      <c r="G101" s="100" t="str">
        <f t="shared" si="4"/>
        <v/>
      </c>
    </row>
    <row r="102" spans="2:7" ht="15">
      <c r="B102" s="21">
        <v>98</v>
      </c>
      <c r="C102" s="66"/>
      <c r="D102" s="24" t="str">
        <f t="array" ref="D102">IF($C102&lt;&gt;"",SUM(IF(Backlog!$D$6:$D$1004=$C102,Backlog!$K$6:$K$1004*Backlog!$AT$6:$AT$1004,FALSE)),"")</f>
        <v/>
      </c>
      <c r="E102" s="24" t="str">
        <f t="array" ref="E102">IF($C102&lt;&gt;"",SUM(IF(Backlog!$D$6:$D$1004=$C102,Backlog!$AU$6:$AU$1004*Backlog!$AT$6:$AT$1004,FALSE)),"")</f>
        <v/>
      </c>
      <c r="F102" s="24" t="str">
        <f t="shared" si="5"/>
        <v/>
      </c>
      <c r="G102" s="100" t="str">
        <f t="shared" si="4"/>
        <v/>
      </c>
    </row>
    <row r="103" spans="2:7" ht="15.75" thickBot="1">
      <c r="B103" s="22">
        <v>99</v>
      </c>
      <c r="C103" s="67"/>
      <c r="D103" s="26" t="str">
        <f t="array" ref="D103">IF($C103&lt;&gt;"",SUM(IF(Backlog!$D$6:$D$1004=$C103,Backlog!$K$6:$K$1004*Backlog!$AT$6:$AT$1004,FALSE)),"")</f>
        <v/>
      </c>
      <c r="E103" s="26" t="str">
        <f t="array" ref="E103">IF($C103&lt;&gt;"",SUM(IF(Backlog!$D$6:$D$1004=$C103,Backlog!$AU$6:$AU$1004*Backlog!$AT$6:$AT$1004,FALSE)),"")</f>
        <v/>
      </c>
      <c r="F103" s="26" t="str">
        <f t="shared" si="5"/>
        <v/>
      </c>
      <c r="G103" s="101" t="str">
        <f t="shared" si="4"/>
        <v/>
      </c>
    </row>
  </sheetData>
  <sheetProtection algorithmName="SHA-512" hashValue="eYTU1edBuz3fT64UsWSNhZluI6WOc9+VqSW429LYTIyeodUF6Bgoga65B1JQdrOb96N3mABZl8YaMRXTvL0xsw==" saltValue="EEWHmA0c7m8V+Ai2H+aWNQ==" spinCount="100000" sheet="1" objects="1" scenarios="1"/>
  <mergeCells count="2">
    <mergeCell ref="B2:F2"/>
    <mergeCell ref="B3:C3"/>
  </mergeCells>
  <phoneticPr fontId="14" type="noConversion"/>
  <conditionalFormatting sqref="G5:G103">
    <cfRule type="top10" dxfId="3" priority="1" rank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CW1022"/>
  <sheetViews>
    <sheetView zoomScaleNormal="100" workbookViewId="0">
      <selection activeCell="N5" sqref="N5"/>
    </sheetView>
  </sheetViews>
  <sheetFormatPr defaultColWidth="9.125" defaultRowHeight="13.5"/>
  <cols>
    <col min="1" max="1" width="9.125" style="4"/>
    <col min="2" max="2" width="18" style="4" bestFit="1" customWidth="1"/>
    <col min="3" max="32" width="10.75" style="4" customWidth="1"/>
    <col min="33" max="33" width="9.125" style="3"/>
    <col min="34" max="35" width="9.125" style="4"/>
    <col min="36" max="36" width="9.625" style="5" customWidth="1"/>
    <col min="37" max="37" width="6.25" style="5" customWidth="1"/>
    <col min="38" max="38" width="9.625" style="4" bestFit="1" customWidth="1"/>
    <col min="39" max="68" width="5.75" style="4" customWidth="1"/>
    <col min="69" max="69" width="6.625" style="5" customWidth="1"/>
    <col min="70" max="71" width="9.125" style="4"/>
    <col min="72" max="101" width="3.75" style="4" customWidth="1"/>
    <col min="102" max="16384" width="9.125" style="4"/>
  </cols>
  <sheetData>
    <row r="2" spans="2:101" ht="14.25" thickBot="1"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</row>
    <row r="3" spans="2:101" ht="24" thickBot="1">
      <c r="B3" s="126" t="s">
        <v>44</v>
      </c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8"/>
      <c r="AI3" s="72"/>
      <c r="AJ3" s="72"/>
      <c r="AK3" s="72"/>
      <c r="AL3" s="72"/>
      <c r="AM3" s="71">
        <f>IF(SprintDuration&gt;0,1,"")</f>
        <v>1</v>
      </c>
      <c r="AN3" s="71">
        <f>IF(COUNTA($AM3:AM3)&lt;SprintDuration,AM3+1,"")</f>
        <v>2</v>
      </c>
      <c r="AO3" s="71">
        <f>IF(COUNTA($AM3:AN3)&lt;SprintDuration,AN3+1,"")</f>
        <v>3</v>
      </c>
      <c r="AP3" s="71">
        <f>IF(COUNTA($AM3:AO3)&lt;SprintDuration,AO3+1,"")</f>
        <v>4</v>
      </c>
      <c r="AQ3" s="71">
        <f>IF(COUNTA($AM3:AP3)&lt;SprintDuration,AP3+1,"")</f>
        <v>5</v>
      </c>
      <c r="AR3" s="71">
        <f>IF(COUNTA($AM3:AQ3)&lt;SprintDuration,AQ3+1,"")</f>
        <v>6</v>
      </c>
      <c r="AS3" s="71">
        <f>IF(COUNTA($AM3:AR3)&lt;SprintDuration,AR3+1,"")</f>
        <v>7</v>
      </c>
      <c r="AT3" s="71">
        <f>IF(COUNTA($AM3:AS3)&lt;SprintDuration,AS3+1,"")</f>
        <v>8</v>
      </c>
      <c r="AU3" s="71">
        <f>IF(COUNTA($AM3:AT3)&lt;SprintDuration,AT3+1,"")</f>
        <v>9</v>
      </c>
      <c r="AV3" s="71">
        <f>IF(COUNTA($AM3:AU3)&lt;SprintDuration,AU3+1,"")</f>
        <v>10</v>
      </c>
      <c r="AW3" s="71" t="str">
        <f>IF(COUNTA($AM3:AV3)&lt;SprintDuration,AV3+1,"")</f>
        <v/>
      </c>
      <c r="AX3" s="71" t="str">
        <f>IF(COUNTA($AM3:AW3)&lt;SprintDuration,AW3+1,"")</f>
        <v/>
      </c>
      <c r="AY3" s="71" t="str">
        <f>IF(COUNTA($AM3:AX3)&lt;SprintDuration,AX3+1,"")</f>
        <v/>
      </c>
      <c r="AZ3" s="71" t="str">
        <f>IF(COUNTA($AM3:AY3)&lt;SprintDuration,AY3+1,"")</f>
        <v/>
      </c>
      <c r="BA3" s="71" t="str">
        <f>IF(COUNTA($AM3:AZ3)&lt;SprintDuration,AZ3+1,"")</f>
        <v/>
      </c>
      <c r="BB3" s="71" t="str">
        <f>IF(COUNTA($AM3:BA3)&lt;SprintDuration,BA3+1,"")</f>
        <v/>
      </c>
      <c r="BC3" s="71" t="str">
        <f>IF(COUNTA($AM3:BB3)&lt;SprintDuration,BB3+1,"")</f>
        <v/>
      </c>
      <c r="BD3" s="71" t="str">
        <f>IF(COUNTA($AM3:BC3)&lt;SprintDuration,BC3+1,"")</f>
        <v/>
      </c>
      <c r="BE3" s="71" t="str">
        <f>IF(COUNTA($AM3:BD3)&lt;SprintDuration,BD3+1,"")</f>
        <v/>
      </c>
      <c r="BF3" s="71" t="str">
        <f>IF(COUNTA($AM3:BE3)&lt;SprintDuration,BE3+1,"")</f>
        <v/>
      </c>
      <c r="BG3" s="71" t="str">
        <f>IF(COUNTA($AM3:BF3)&lt;SprintDuration,BF3+1,"")</f>
        <v/>
      </c>
      <c r="BH3" s="71" t="str">
        <f>IF(COUNTA($AM3:BG3)&lt;SprintDuration,BG3+1,"")</f>
        <v/>
      </c>
      <c r="BI3" s="71" t="str">
        <f>IF(COUNTA($AM3:BH3)&lt;SprintDuration,BH3+1,"")</f>
        <v/>
      </c>
      <c r="BJ3" s="71" t="str">
        <f>IF(COUNTA($AM3:BI3)&lt;SprintDuration,BI3+1,"")</f>
        <v/>
      </c>
      <c r="BK3" s="71" t="str">
        <f>IF(COUNTA($AM3:BJ3)&lt;SprintDuration,BJ3+1,"")</f>
        <v/>
      </c>
      <c r="BL3" s="71" t="str">
        <f>IF(COUNTA($AM3:BK3)&lt;SprintDuration,BK3+1,"")</f>
        <v/>
      </c>
      <c r="BM3" s="71" t="str">
        <f>IF(COUNTA($AM3:BL3)&lt;SprintDuration,BL3+1,"")</f>
        <v/>
      </c>
      <c r="BN3" s="71" t="str">
        <f>IF(COUNTA($AM3:BM3)&lt;SprintDuration,BM3+1,"")</f>
        <v/>
      </c>
      <c r="BO3" s="71" t="str">
        <f>IF(COUNTA($AM3:BN3)&lt;SprintDuration,BN3+1,"")</f>
        <v/>
      </c>
      <c r="BP3" s="71" t="str">
        <f>IF(COUNTA($AM3:BO3)&lt;SprintDuration,BO3+1,"")</f>
        <v/>
      </c>
      <c r="BQ3" s="72"/>
      <c r="BR3" s="72" t="s">
        <v>27</v>
      </c>
      <c r="BS3" s="72" t="s">
        <v>55</v>
      </c>
      <c r="BT3" s="71">
        <f>IF(SprintDuration&gt;0,1,"")</f>
        <v>1</v>
      </c>
      <c r="BU3" s="71">
        <f>IF(COUNTA($BT3:BT3)&lt;SprintDuration,BT3+1,"")</f>
        <v>2</v>
      </c>
      <c r="BV3" s="71">
        <f>IF(COUNTA($BT3:BU3)&lt;SprintDuration,BU3+1,"")</f>
        <v>3</v>
      </c>
      <c r="BW3" s="71">
        <f>IF(COUNTA($BT3:BV3)&lt;SprintDuration,BV3+1,"")</f>
        <v>4</v>
      </c>
      <c r="BX3" s="71">
        <f>IF(COUNTA($BT3:BW3)&lt;SprintDuration,BW3+1,"")</f>
        <v>5</v>
      </c>
      <c r="BY3" s="71">
        <f>IF(COUNTA($BT3:BX3)&lt;SprintDuration,BX3+1,"")</f>
        <v>6</v>
      </c>
      <c r="BZ3" s="71">
        <f>IF(COUNTA($BT3:BY3)&lt;SprintDuration,BY3+1,"")</f>
        <v>7</v>
      </c>
      <c r="CA3" s="71">
        <f>IF(COUNTA($BT3:BZ3)&lt;SprintDuration,BZ3+1,"")</f>
        <v>8</v>
      </c>
      <c r="CB3" s="71">
        <f>IF(COUNTA($BT3:CA3)&lt;SprintDuration,CA3+1,"")</f>
        <v>9</v>
      </c>
      <c r="CC3" s="71">
        <f>IF(COUNTA($BT3:CB3)&lt;SprintDuration,CB3+1,"")</f>
        <v>10</v>
      </c>
      <c r="CD3" s="71" t="str">
        <f>IF(COUNTA($BT3:CC3)&lt;SprintDuration,CC3+1,"")</f>
        <v/>
      </c>
      <c r="CE3" s="71" t="str">
        <f>IF(COUNTA($BT3:CD3)&lt;SprintDuration,CD3+1,"")</f>
        <v/>
      </c>
      <c r="CF3" s="71" t="str">
        <f>IF(COUNTA($BT3:CE3)&lt;SprintDuration,CE3+1,"")</f>
        <v/>
      </c>
      <c r="CG3" s="71" t="str">
        <f>IF(COUNTA($BT3:CF3)&lt;SprintDuration,CF3+1,"")</f>
        <v/>
      </c>
      <c r="CH3" s="71" t="str">
        <f>IF(COUNTA($BT3:CG3)&lt;SprintDuration,CG3+1,"")</f>
        <v/>
      </c>
      <c r="CI3" s="71" t="str">
        <f>IF(COUNTA($BT3:CH3)&lt;SprintDuration,CH3+1,"")</f>
        <v/>
      </c>
      <c r="CJ3" s="71" t="str">
        <f>IF(COUNTA($BT3:CI3)&lt;SprintDuration,CI3+1,"")</f>
        <v/>
      </c>
      <c r="CK3" s="71" t="str">
        <f>IF(COUNTA($BT3:CJ3)&lt;SprintDuration,CJ3+1,"")</f>
        <v/>
      </c>
      <c r="CL3" s="71" t="str">
        <f>IF(COUNTA($BT3:CK3)&lt;SprintDuration,CK3+1,"")</f>
        <v/>
      </c>
      <c r="CM3" s="71" t="str">
        <f>IF(COUNTA($BT3:CL3)&lt;SprintDuration,CL3+1,"")</f>
        <v/>
      </c>
      <c r="CN3" s="71" t="str">
        <f>IF(COUNTA($BT3:CM3)&lt;SprintDuration,CM3+1,"")</f>
        <v/>
      </c>
      <c r="CO3" s="71" t="str">
        <f>IF(COUNTA($BT3:CN3)&lt;SprintDuration,CN3+1,"")</f>
        <v/>
      </c>
      <c r="CP3" s="71" t="str">
        <f>IF(COUNTA($BT3:CO3)&lt;SprintDuration,CO3+1,"")</f>
        <v/>
      </c>
      <c r="CQ3" s="71" t="str">
        <f>IF(COUNTA($BT3:CP3)&lt;SprintDuration,CP3+1,"")</f>
        <v/>
      </c>
      <c r="CR3" s="71" t="str">
        <f>IF(COUNTA($BT3:CQ3)&lt;SprintDuration,CQ3+1,"")</f>
        <v/>
      </c>
      <c r="CS3" s="71" t="str">
        <f>IF(COUNTA($BT3:CR3)&lt;SprintDuration,CR3+1,"")</f>
        <v/>
      </c>
      <c r="CT3" s="71" t="str">
        <f>IF(COUNTA($BT3:CS3)&lt;SprintDuration,CS3+1,"")</f>
        <v/>
      </c>
      <c r="CU3" s="71" t="str">
        <f>IF(COUNTA($BT3:CT3)&lt;SprintDuration,CT3+1,"")</f>
        <v/>
      </c>
      <c r="CV3" s="71" t="str">
        <f>IF(COUNTA($BT3:CU3)&lt;SprintDuration,CU3+1,"")</f>
        <v/>
      </c>
      <c r="CW3" s="71" t="str">
        <f>IF(COUNTA($BT3:CV3)&lt;SprintDuration,CV3+1,"")</f>
        <v/>
      </c>
    </row>
    <row r="4" spans="2:101" ht="15">
      <c r="B4" s="87" t="str">
        <f ca="1">"Member ("&amp;COUNTA(TeamMember)&amp;")"</f>
        <v>Member (12)</v>
      </c>
      <c r="C4" s="104" t="s">
        <v>68</v>
      </c>
      <c r="D4" s="104" t="s">
        <v>70</v>
      </c>
      <c r="E4" s="104" t="s">
        <v>72</v>
      </c>
      <c r="F4" s="104" t="s">
        <v>74</v>
      </c>
      <c r="G4" s="104" t="s">
        <v>76</v>
      </c>
      <c r="H4" s="104" t="s">
        <v>78</v>
      </c>
      <c r="I4" s="104" t="s">
        <v>80</v>
      </c>
      <c r="J4" s="104" t="s">
        <v>82</v>
      </c>
      <c r="K4" s="104" t="s">
        <v>84</v>
      </c>
      <c r="L4" s="104" t="s">
        <v>86</v>
      </c>
      <c r="M4" s="104" t="s">
        <v>88</v>
      </c>
      <c r="N4" s="104" t="s">
        <v>150</v>
      </c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I4" s="72"/>
      <c r="AJ4" s="72"/>
      <c r="AK4" s="72"/>
      <c r="AL4" s="72" t="s">
        <v>56</v>
      </c>
      <c r="AM4" s="71">
        <f>IF(AM3&lt;&gt;"",0,"")</f>
        <v>0</v>
      </c>
      <c r="AN4" s="71">
        <f t="shared" ref="AN4:BP4" si="0">IF(AN3&lt;&gt;"",0,"")</f>
        <v>0</v>
      </c>
      <c r="AO4" s="71">
        <f t="shared" si="0"/>
        <v>0</v>
      </c>
      <c r="AP4" s="71">
        <f t="shared" si="0"/>
        <v>0</v>
      </c>
      <c r="AQ4" s="71">
        <f t="shared" si="0"/>
        <v>0</v>
      </c>
      <c r="AR4" s="71">
        <f t="shared" si="0"/>
        <v>0</v>
      </c>
      <c r="AS4" s="71">
        <f t="shared" si="0"/>
        <v>0</v>
      </c>
      <c r="AT4" s="71">
        <f t="shared" si="0"/>
        <v>0</v>
      </c>
      <c r="AU4" s="71">
        <f t="shared" si="0"/>
        <v>0</v>
      </c>
      <c r="AV4" s="71">
        <f t="shared" si="0"/>
        <v>0</v>
      </c>
      <c r="AW4" s="71" t="str">
        <f t="shared" si="0"/>
        <v/>
      </c>
      <c r="AX4" s="71" t="str">
        <f t="shared" si="0"/>
        <v/>
      </c>
      <c r="AY4" s="71" t="str">
        <f t="shared" si="0"/>
        <v/>
      </c>
      <c r="AZ4" s="71" t="str">
        <f t="shared" si="0"/>
        <v/>
      </c>
      <c r="BA4" s="71" t="str">
        <f t="shared" si="0"/>
        <v/>
      </c>
      <c r="BB4" s="71" t="str">
        <f t="shared" si="0"/>
        <v/>
      </c>
      <c r="BC4" s="71" t="str">
        <f t="shared" si="0"/>
        <v/>
      </c>
      <c r="BD4" s="71" t="str">
        <f t="shared" si="0"/>
        <v/>
      </c>
      <c r="BE4" s="71" t="str">
        <f t="shared" si="0"/>
        <v/>
      </c>
      <c r="BF4" s="71" t="str">
        <f t="shared" si="0"/>
        <v/>
      </c>
      <c r="BG4" s="71" t="str">
        <f t="shared" si="0"/>
        <v/>
      </c>
      <c r="BH4" s="71" t="str">
        <f t="shared" si="0"/>
        <v/>
      </c>
      <c r="BI4" s="71" t="str">
        <f t="shared" si="0"/>
        <v/>
      </c>
      <c r="BJ4" s="71" t="str">
        <f t="shared" si="0"/>
        <v/>
      </c>
      <c r="BK4" s="71" t="str">
        <f t="shared" si="0"/>
        <v/>
      </c>
      <c r="BL4" s="71" t="str">
        <f t="shared" si="0"/>
        <v/>
      </c>
      <c r="BM4" s="71" t="str">
        <f t="shared" si="0"/>
        <v/>
      </c>
      <c r="BN4" s="71" t="str">
        <f t="shared" si="0"/>
        <v/>
      </c>
      <c r="BO4" s="71" t="str">
        <f t="shared" si="0"/>
        <v/>
      </c>
      <c r="BP4" s="71" t="str">
        <f t="shared" si="0"/>
        <v/>
      </c>
      <c r="BQ4" s="72"/>
      <c r="BR4" s="72">
        <f t="array" ref="BR4:BR33">IF(BS4&lt;&gt;"",TRANSPOSE(C8:AF8),"")</f>
        <v>80</v>
      </c>
      <c r="BS4" s="72" t="str">
        <f t="array" ref="BS4:BS33">IF(TRANSPOSE(C4:AF4)&lt;&gt;"",TRANSPOSE(C4:AF4),"")</f>
        <v>陈阳</v>
      </c>
      <c r="BT4" s="72">
        <f ca="1">IF(AND(BT$3&lt;&gt;"",$BS4&lt;&gt;""),SUMIFS(Backlog!M$6:M$1004,Backlog!$I$6:$I$1004,Members!$BS4)+SUMIFS(Backlog!M$6:M$1004,$C$23:$C$1021,TRUE),"")</f>
        <v>0</v>
      </c>
      <c r="BU4" s="72">
        <f ca="1">IF(AND(BU$3&lt;&gt;"",$BS4&lt;&gt;""),SUMIFS(Backlog!N$6:N$1004,Backlog!$I$6:$I$1004,Members!$BS4)+SUMIFS(Backlog!N$6:N$1004,$C$23:$C$1021,TRUE),"")</f>
        <v>0</v>
      </c>
      <c r="BV4" s="72">
        <f ca="1">IF(AND(BV$3&lt;&gt;"",$BS4&lt;&gt;""),SUMIFS(Backlog!O$6:O$1004,Backlog!$I$6:$I$1004,Members!$BS4)+SUMIFS(Backlog!O$6:O$1004,$C$23:$C$1021,TRUE),"")</f>
        <v>0</v>
      </c>
      <c r="BW4" s="72">
        <f ca="1">IF(AND(BW$3&lt;&gt;"",$BS4&lt;&gt;""),SUMIFS(Backlog!P$6:P$1004,Backlog!$I$6:$I$1004,Members!$BS4)+SUMIFS(Backlog!P$6:P$1004,$C$23:$C$1021,TRUE),"")</f>
        <v>0</v>
      </c>
      <c r="BX4" s="72">
        <f ca="1">IF(AND(BX$3&lt;&gt;"",$BS4&lt;&gt;""),SUMIFS(Backlog!Q$6:Q$1004,Backlog!$I$6:$I$1004,Members!$BS4)+SUMIFS(Backlog!Q$6:Q$1004,$C$23:$C$1021,TRUE),"")</f>
        <v>0</v>
      </c>
      <c r="BY4" s="72">
        <f ca="1">IF(AND(BY$3&lt;&gt;"",$BS4&lt;&gt;""),SUMIFS(Backlog!R$6:R$1004,Backlog!$I$6:$I$1004,Members!$BS4)+SUMIFS(Backlog!R$6:R$1004,$C$23:$C$1021,TRUE),"")</f>
        <v>0</v>
      </c>
      <c r="BZ4" s="72">
        <f ca="1">IF(AND(BZ$3&lt;&gt;"",$BS4&lt;&gt;""),SUMIFS(Backlog!S$6:S$1004,Backlog!$I$6:$I$1004,Members!$BS4)+SUMIFS(Backlog!S$6:S$1004,$C$23:$C$1021,TRUE),"")</f>
        <v>0</v>
      </c>
      <c r="CA4" s="72">
        <f ca="1">IF(AND(CA$3&lt;&gt;"",$BS4&lt;&gt;""),SUMIFS(Backlog!T$6:T$1004,Backlog!$I$6:$I$1004,Members!$BS4)+SUMIFS(Backlog!T$6:T$1004,$C$23:$C$1021,TRUE),"")</f>
        <v>0</v>
      </c>
      <c r="CB4" s="72">
        <f ca="1">IF(AND(CB$3&lt;&gt;"",$BS4&lt;&gt;""),SUMIFS(Backlog!U$6:U$1004,Backlog!$I$6:$I$1004,Members!$BS4)+SUMIFS(Backlog!U$6:U$1004,$C$23:$C$1021,TRUE),"")</f>
        <v>0</v>
      </c>
      <c r="CC4" s="72">
        <f ca="1">IF(AND(CC$3&lt;&gt;"",$BS4&lt;&gt;""),SUMIFS(Backlog!V$6:V$1004,Backlog!$I$6:$I$1004,Members!$BS4)+SUMIFS(Backlog!V$6:V$1004,$C$23:$C$1021,TRUE),"")</f>
        <v>0</v>
      </c>
      <c r="CD4" s="72" t="str">
        <f>IF(AND(CD$3&lt;&gt;"",$BS4&lt;&gt;""),SUMIFS(Backlog!W$6:W$1004,Backlog!$I$6:$I$1004,Members!$BS4)+SUMIFS(Backlog!W$6:W$1004,$C$23:$C$1021,TRUE),"")</f>
        <v/>
      </c>
      <c r="CE4" s="72" t="str">
        <f>IF(AND(CE$3&lt;&gt;"",$BS4&lt;&gt;""),SUMIFS(Backlog!X$6:X$1004,Backlog!$I$6:$I$1004,Members!$BS4)+SUMIFS(Backlog!X$6:X$1004,$C$23:$C$1021,TRUE),"")</f>
        <v/>
      </c>
      <c r="CF4" s="72" t="str">
        <f>IF(AND(CF$3&lt;&gt;"",$BS4&lt;&gt;""),SUMIFS(Backlog!Y$6:Y$1004,Backlog!$I$6:$I$1004,Members!$BS4)+SUMIFS(Backlog!Y$6:Y$1004,$C$23:$C$1021,TRUE),"")</f>
        <v/>
      </c>
      <c r="CG4" s="72" t="str">
        <f>IF(AND(CG$3&lt;&gt;"",$BS4&lt;&gt;""),SUMIFS(Backlog!Z$6:Z$1004,Backlog!$I$6:$I$1004,Members!$BS4)+SUMIFS(Backlog!Z$6:Z$1004,$C$23:$C$1021,TRUE),"")</f>
        <v/>
      </c>
      <c r="CH4" s="72" t="str">
        <f>IF(AND(CH$3&lt;&gt;"",$BS4&lt;&gt;""),SUMIFS(Backlog!AA$6:AA$1004,Backlog!$I$6:$I$1004,Members!$BS4)+SUMIFS(Backlog!AA$6:AA$1004,$C$23:$C$1021,TRUE),"")</f>
        <v/>
      </c>
      <c r="CI4" s="72" t="str">
        <f>IF(AND(CI$3&lt;&gt;"",$BS4&lt;&gt;""),SUMIFS(Backlog!AB$6:AB$1004,Backlog!$I$6:$I$1004,Members!$BS4)+SUMIFS(Backlog!AB$6:AB$1004,$C$23:$C$1021,TRUE),"")</f>
        <v/>
      </c>
      <c r="CJ4" s="72" t="str">
        <f>IF(AND(CJ$3&lt;&gt;"",$BS4&lt;&gt;""),SUMIFS(Backlog!AC$6:AC$1004,Backlog!$I$6:$I$1004,Members!$BS4)+SUMIFS(Backlog!AC$6:AC$1004,$C$23:$C$1021,TRUE),"")</f>
        <v/>
      </c>
      <c r="CK4" s="72" t="str">
        <f>IF(AND(CK$3&lt;&gt;"",$BS4&lt;&gt;""),SUMIFS(Backlog!AD$6:AD$1004,Backlog!$I$6:$I$1004,Members!$BS4)+SUMIFS(Backlog!AD$6:AD$1004,$C$23:$C$1021,TRUE),"")</f>
        <v/>
      </c>
      <c r="CL4" s="72" t="str">
        <f>IF(AND(CL$3&lt;&gt;"",$BS4&lt;&gt;""),SUMIFS(Backlog!AE$6:AE$1004,Backlog!$I$6:$I$1004,Members!$BS4)+SUMIFS(Backlog!AE$6:AE$1004,$C$23:$C$1021,TRUE),"")</f>
        <v/>
      </c>
      <c r="CM4" s="72" t="str">
        <f>IF(AND(CM$3&lt;&gt;"",$BS4&lt;&gt;""),SUMIFS(Backlog!AF$6:AF$1004,Backlog!$I$6:$I$1004,Members!$BS4)+SUMIFS(Backlog!AF$6:AF$1004,$C$23:$C$1021,TRUE),"")</f>
        <v/>
      </c>
      <c r="CN4" s="72" t="str">
        <f>IF(AND(CN$3&lt;&gt;"",$BS4&lt;&gt;""),SUMIFS(Backlog!AG$6:AG$1004,Backlog!$I$6:$I$1004,Members!$BS4)+SUMIFS(Backlog!AG$6:AG$1004,$C$23:$C$1021,TRUE),"")</f>
        <v/>
      </c>
      <c r="CO4" s="72" t="str">
        <f>IF(AND(CO$3&lt;&gt;"",$BS4&lt;&gt;""),SUMIFS(Backlog!AH$6:AH$1004,Backlog!$I$6:$I$1004,Members!$BS4)+SUMIFS(Backlog!AH$6:AH$1004,$C$23:$C$1021,TRUE),"")</f>
        <v/>
      </c>
      <c r="CP4" s="72" t="str">
        <f>IF(AND(CP$3&lt;&gt;"",$BS4&lt;&gt;""),SUMIFS(Backlog!AI$6:AI$1004,Backlog!$I$6:$I$1004,Members!$BS4)+SUMIFS(Backlog!AI$6:AI$1004,$C$23:$C$1021,TRUE),"")</f>
        <v/>
      </c>
      <c r="CQ4" s="72" t="str">
        <f>IF(AND(CQ$3&lt;&gt;"",$BS4&lt;&gt;""),SUMIFS(Backlog!AJ$6:AJ$1004,Backlog!$I$6:$I$1004,Members!$BS4)+SUMIFS(Backlog!AJ$6:AJ$1004,$C$23:$C$1021,TRUE),"")</f>
        <v/>
      </c>
      <c r="CR4" s="72" t="str">
        <f>IF(AND(CR$3&lt;&gt;"",$BS4&lt;&gt;""),SUMIFS(Backlog!AK$6:AK$1004,Backlog!$I$6:$I$1004,Members!$BS4)+SUMIFS(Backlog!AK$6:AK$1004,$C$23:$C$1021,TRUE),"")</f>
        <v/>
      </c>
      <c r="CS4" s="72" t="str">
        <f>IF(AND(CS$3&lt;&gt;"",$BS4&lt;&gt;""),SUMIFS(Backlog!AL$6:AL$1004,Backlog!$I$6:$I$1004,Members!$BS4)+SUMIFS(Backlog!AL$6:AL$1004,$C$23:$C$1021,TRUE),"")</f>
        <v/>
      </c>
      <c r="CT4" s="72" t="str">
        <f>IF(AND(CT$3&lt;&gt;"",$BS4&lt;&gt;""),SUMIFS(Backlog!AM$6:AM$1004,Backlog!$I$6:$I$1004,Members!$BS4)+SUMIFS(Backlog!AM$6:AM$1004,$C$23:$C$1021,TRUE),"")</f>
        <v/>
      </c>
      <c r="CU4" s="72" t="str">
        <f>IF(AND(CU$3&lt;&gt;"",$BS4&lt;&gt;""),SUMIFS(Backlog!AN$6:AN$1004,Backlog!$I$6:$I$1004,Members!$BS4)+SUMIFS(Backlog!AN$6:AN$1004,$C$23:$C$1021,TRUE),"")</f>
        <v/>
      </c>
      <c r="CV4" s="72" t="str">
        <f>IF(AND(CV$3&lt;&gt;"",$BS4&lt;&gt;""),SUMIFS(Backlog!AO$6:AO$1004,Backlog!$I$6:$I$1004,Members!$BS4)+SUMIFS(Backlog!AO$6:AO$1004,$C$23:$C$1021,TRUE),"")</f>
        <v/>
      </c>
      <c r="CW4" s="72" t="str">
        <f>IF(AND(CW$3&lt;&gt;"",$BS4&lt;&gt;""),SUMIFS(Backlog!AP$6:AP$1004,Backlog!$I$6:$I$1004,Members!$BS4)+SUMIFS(Backlog!AP$6:AP$1004,$C$23:$C$1021,TRUE),"")</f>
        <v/>
      </c>
    </row>
    <row r="5" spans="2:101" ht="15">
      <c r="B5" s="88" t="s">
        <v>21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70"/>
      <c r="AI5" s="72">
        <v>1</v>
      </c>
      <c r="AJ5" s="72">
        <f>IF(AL5&lt;&gt;"",BurnDown!C4,"")</f>
        <v>0</v>
      </c>
      <c r="AK5" s="72">
        <f t="array" ref="AK5:AK34">IF(BS4&lt;&gt;"",TRANSPOSE(C8:AF8),"")</f>
        <v>80</v>
      </c>
      <c r="AL5" s="72" t="str">
        <f t="array" ref="AL5:AL34">IF(TRANSPOSE(C4:AF4)&lt;&gt;"",TRANSPOSE(C4:AF4),"")</f>
        <v>陈阳</v>
      </c>
      <c r="AM5" s="72">
        <f ca="1">IF(AND(BT$3&lt;&gt;"",$AL5&lt;&gt;""),$AK5-SUM($BT4:BT4), "")</f>
        <v>80</v>
      </c>
      <c r="AN5" s="72">
        <f ca="1">IF(AND(BU$3&lt;&gt;"",$AL5&lt;&gt;""),$AK5-SUM($BT4:BU4), "")</f>
        <v>80</v>
      </c>
      <c r="AO5" s="72">
        <f ca="1">IF(AND(BV$3&lt;&gt;"",$AL5&lt;&gt;""),$AK5-SUM($BT4:BV4), "")</f>
        <v>80</v>
      </c>
      <c r="AP5" s="72">
        <f ca="1">IF(AND(BW$3&lt;&gt;"",$AL5&lt;&gt;""),$AK5-SUM($BT4:BW4), "")</f>
        <v>80</v>
      </c>
      <c r="AQ5" s="72">
        <f ca="1">IF(AND(BX$3&lt;&gt;"",$AL5&lt;&gt;""),$AK5-SUM($BT4:BX4), "")</f>
        <v>80</v>
      </c>
      <c r="AR5" s="72">
        <f ca="1">IF(AND(BY$3&lt;&gt;"",$AL5&lt;&gt;""),$AK5-SUM($BT4:BY4), "")</f>
        <v>80</v>
      </c>
      <c r="AS5" s="72">
        <f ca="1">IF(AND(BZ$3&lt;&gt;"",$AL5&lt;&gt;""),$AK5-SUM($BT4:BZ4), "")</f>
        <v>80</v>
      </c>
      <c r="AT5" s="72">
        <f ca="1">IF(AND(CA$3&lt;&gt;"",$AL5&lt;&gt;""),$AK5-SUM($BT4:CA4), "")</f>
        <v>80</v>
      </c>
      <c r="AU5" s="72">
        <f ca="1">IF(AND(CB$3&lt;&gt;"",$AL5&lt;&gt;""),$AK5-SUM($BT4:CB4), "")</f>
        <v>80</v>
      </c>
      <c r="AV5" s="72">
        <f ca="1">IF(AND(CC$3&lt;&gt;"",$AL5&lt;&gt;""),$AK5-SUM($BT4:CC4), "")</f>
        <v>80</v>
      </c>
      <c r="AW5" s="72" t="str">
        <f>IF(AND(CD$3&lt;&gt;"",$AL5&lt;&gt;""),$AK5-SUM($BT4:CD4), "")</f>
        <v/>
      </c>
      <c r="AX5" s="72" t="str">
        <f>IF(AND(CE$3&lt;&gt;"",$AL5&lt;&gt;""),$AK5-SUM($BT4:CE4), "")</f>
        <v/>
      </c>
      <c r="AY5" s="72" t="str">
        <f>IF(AND(CF$3&lt;&gt;"",$AL5&lt;&gt;""),$AK5-SUM($BT4:CF4), "")</f>
        <v/>
      </c>
      <c r="AZ5" s="72" t="str">
        <f>IF(AND(CG$3&lt;&gt;"",$AL5&lt;&gt;""),$AK5-SUM($BT4:CG4), "")</f>
        <v/>
      </c>
      <c r="BA5" s="72" t="str">
        <f>IF(AND(CH$3&lt;&gt;"",$AL5&lt;&gt;""),$AK5-SUM($BT4:CH4), "")</f>
        <v/>
      </c>
      <c r="BB5" s="72" t="str">
        <f>IF(AND(CI$3&lt;&gt;"",$AL5&lt;&gt;""),$AK5-SUM($BT4:CI4), "")</f>
        <v/>
      </c>
      <c r="BC5" s="72" t="str">
        <f>IF(AND(CJ$3&lt;&gt;"",$AL5&lt;&gt;""),$AK5-SUM($BT4:CJ4), "")</f>
        <v/>
      </c>
      <c r="BD5" s="72" t="str">
        <f>IF(AND(CK$3&lt;&gt;"",$AL5&lt;&gt;""),$AK5-SUM($BT4:CK4), "")</f>
        <v/>
      </c>
      <c r="BE5" s="72" t="str">
        <f>IF(AND(CL$3&lt;&gt;"",$AL5&lt;&gt;""),$AK5-SUM($BT4:CL4), "")</f>
        <v/>
      </c>
      <c r="BF5" s="72" t="str">
        <f>IF(AND(CM$3&lt;&gt;"",$AL5&lt;&gt;""),$AK5-SUM($BT4:CM4), "")</f>
        <v/>
      </c>
      <c r="BG5" s="72" t="str">
        <f>IF(AND(CN$3&lt;&gt;"",$AL5&lt;&gt;""),$AK5-SUM($BT4:CN4), "")</f>
        <v/>
      </c>
      <c r="BH5" s="72" t="str">
        <f>IF(AND(CO$3&lt;&gt;"",$AL5&lt;&gt;""),$AK5-SUM($BT4:CO4), "")</f>
        <v/>
      </c>
      <c r="BI5" s="72" t="str">
        <f>IF(AND(CP$3&lt;&gt;"",$AL5&lt;&gt;""),$AK5-SUM($BT4:CP4), "")</f>
        <v/>
      </c>
      <c r="BJ5" s="72" t="str">
        <f>IF(AND(CQ$3&lt;&gt;"",$AL5&lt;&gt;""),$AK5-SUM($BT4:CQ4), "")</f>
        <v/>
      </c>
      <c r="BK5" s="72" t="str">
        <f>IF(AND(CR$3&lt;&gt;"",$AL5&lt;&gt;""),$AK5-SUM($BT4:CR4), "")</f>
        <v/>
      </c>
      <c r="BL5" s="72" t="str">
        <f>IF(AND(CS$3&lt;&gt;"",$AL5&lt;&gt;""),$AK5-SUM($BT4:CS4), "")</f>
        <v/>
      </c>
      <c r="BM5" s="72" t="str">
        <f>IF(AND(CT$3&lt;&gt;"",$AL5&lt;&gt;""),$AK5-SUM($BT4:CT4), "")</f>
        <v/>
      </c>
      <c r="BN5" s="72" t="str">
        <f>IF(AND(CU$3&lt;&gt;"",$AL5&lt;&gt;""),$AK5-SUM($BT4:CU4), "")</f>
        <v/>
      </c>
      <c r="BO5" s="72" t="str">
        <f>IF(AND(CV$3&lt;&gt;"",$AL5&lt;&gt;""),$AK5-SUM($BT4:CV4), "")</f>
        <v/>
      </c>
      <c r="BP5" s="72" t="str">
        <f>IF(AND(CW$3&lt;&gt;"",$AL5&lt;&gt;""),$AK5-SUM($BT4:CW4), "")</f>
        <v/>
      </c>
      <c r="BQ5" s="72"/>
      <c r="BR5" s="72">
        <v>80</v>
      </c>
      <c r="BS5" s="72" t="str">
        <v>李晓琪</v>
      </c>
      <c r="BT5" s="72">
        <f ca="1">IF(AND(BT$3&lt;&gt;"",$BS5&lt;&gt;""),SUMIFS(Backlog!M$6:M$1004,Backlog!$I$6:$I$1004,Members!$BS5)+SUMIFS(Backlog!M$6:M$1004,$D$23:$D$1021,TRUE),"")</f>
        <v>0</v>
      </c>
      <c r="BU5" s="72">
        <f ca="1">IF(AND(BU$3&lt;&gt;"",$BS5&lt;&gt;""),SUMIFS(Backlog!N$6:N$1004,Backlog!$I$6:$I$1004,Members!$BS5)+SUMIFS(Backlog!N$6:N$1004,$D$23:$D$1021,TRUE),"")</f>
        <v>0</v>
      </c>
      <c r="BV5" s="72">
        <f ca="1">IF(AND(BV$3&lt;&gt;"",$BS5&lt;&gt;""),SUMIFS(Backlog!O$6:O$1004,Backlog!$I$6:$I$1004,Members!$BS5)+SUMIFS(Backlog!O$6:O$1004,$D$23:$D$1021,TRUE),"")</f>
        <v>0</v>
      </c>
      <c r="BW5" s="72">
        <f ca="1">IF(AND(BW$3&lt;&gt;"",$BS5&lt;&gt;""),SUMIFS(Backlog!P$6:P$1004,Backlog!$I$6:$I$1004,Members!$BS5)+SUMIFS(Backlog!P$6:P$1004,$D$23:$D$1021,TRUE),"")</f>
        <v>0</v>
      </c>
      <c r="BX5" s="72">
        <f ca="1">IF(AND(BX$3&lt;&gt;"",$BS5&lt;&gt;""),SUMIFS(Backlog!Q$6:Q$1004,Backlog!$I$6:$I$1004,Members!$BS5)+SUMIFS(Backlog!Q$6:Q$1004,$D$23:$D$1021,TRUE),"")</f>
        <v>0</v>
      </c>
      <c r="BY5" s="72">
        <f ca="1">IF(AND(BY$3&lt;&gt;"",$BS5&lt;&gt;""),SUMIFS(Backlog!R$6:R$1004,Backlog!$I$6:$I$1004,Members!$BS5)+SUMIFS(Backlog!R$6:R$1004,$D$23:$D$1021,TRUE),"")</f>
        <v>0</v>
      </c>
      <c r="BZ5" s="72">
        <f ca="1">IF(AND(BZ$3&lt;&gt;"",$BS5&lt;&gt;""),SUMIFS(Backlog!S$6:S$1004,Backlog!$I$6:$I$1004,Members!$BS5)+SUMIFS(Backlog!S$6:S$1004,$D$23:$D$1021,TRUE),"")</f>
        <v>0</v>
      </c>
      <c r="CA5" s="72">
        <f ca="1">IF(AND(CA$3&lt;&gt;"",$BS5&lt;&gt;""),SUMIFS(Backlog!T$6:T$1004,Backlog!$I$6:$I$1004,Members!$BS5)+SUMIFS(Backlog!T$6:T$1004,$D$23:$D$1021,TRUE),"")</f>
        <v>0</v>
      </c>
      <c r="CB5" s="72">
        <f ca="1">IF(AND(CB$3&lt;&gt;"",$BS5&lt;&gt;""),SUMIFS(Backlog!U$6:U$1004,Backlog!$I$6:$I$1004,Members!$BS5)+SUMIFS(Backlog!U$6:U$1004,$D$23:$D$1021,TRUE),"")</f>
        <v>0</v>
      </c>
      <c r="CC5" s="72">
        <f ca="1">IF(AND(CC$3&lt;&gt;"",$BS5&lt;&gt;""),SUMIFS(Backlog!V$6:V$1004,Backlog!$I$6:$I$1004,Members!$BS5)+SUMIFS(Backlog!V$6:V$1004,$D$23:$D$1021,TRUE),"")</f>
        <v>0</v>
      </c>
      <c r="CD5" s="72" t="str">
        <f>IF(AND(CD$3&lt;&gt;"",$BS5&lt;&gt;""),SUMIFS(Backlog!W$6:W$1004,Backlog!$I$6:$I$1004,Members!$BS5)+SUMIFS(Backlog!W$6:W$1004,$D$23:$D$1021,TRUE),"")</f>
        <v/>
      </c>
      <c r="CE5" s="72" t="str">
        <f>IF(AND(CE$3&lt;&gt;"",$BS5&lt;&gt;""),SUMIFS(Backlog!X$6:X$1004,Backlog!$I$6:$I$1004,Members!$BS5)+SUMIFS(Backlog!X$6:X$1004,$D$23:$D$1021,TRUE),"")</f>
        <v/>
      </c>
      <c r="CF5" s="72" t="str">
        <f>IF(AND(CF$3&lt;&gt;"",$BS5&lt;&gt;""),SUMIFS(Backlog!Y$6:Y$1004,Backlog!$I$6:$I$1004,Members!$BS5)+SUMIFS(Backlog!Y$6:Y$1004,$D$23:$D$1021,TRUE),"")</f>
        <v/>
      </c>
      <c r="CG5" s="72" t="str">
        <f>IF(AND(CG$3&lt;&gt;"",$BS5&lt;&gt;""),SUMIFS(Backlog!Z$6:Z$1004,Backlog!$I$6:$I$1004,Members!$BS5)+SUMIFS(Backlog!Z$6:Z$1004,$D$23:$D$1021,TRUE),"")</f>
        <v/>
      </c>
      <c r="CH5" s="72" t="str">
        <f>IF(AND(CH$3&lt;&gt;"",$BS5&lt;&gt;""),SUMIFS(Backlog!AA$6:AA$1004,Backlog!$I$6:$I$1004,Members!$BS5)+SUMIFS(Backlog!AA$6:AA$1004,$D$23:$D$1021,TRUE),"")</f>
        <v/>
      </c>
      <c r="CI5" s="72" t="str">
        <f>IF(AND(CI$3&lt;&gt;"",$BS5&lt;&gt;""),SUMIFS(Backlog!AB$6:AB$1004,Backlog!$I$6:$I$1004,Members!$BS5)+SUMIFS(Backlog!AB$6:AB$1004,$D$23:$D$1021,TRUE),"")</f>
        <v/>
      </c>
      <c r="CJ5" s="72" t="str">
        <f>IF(AND(CJ$3&lt;&gt;"",$BS5&lt;&gt;""),SUMIFS(Backlog!AC$6:AC$1004,Backlog!$I$6:$I$1004,Members!$BS5)+SUMIFS(Backlog!AC$6:AC$1004,$D$23:$D$1021,TRUE),"")</f>
        <v/>
      </c>
      <c r="CK5" s="72" t="str">
        <f>IF(AND(CK$3&lt;&gt;"",$BS5&lt;&gt;""),SUMIFS(Backlog!AD$6:AD$1004,Backlog!$I$6:$I$1004,Members!$BS5)+SUMIFS(Backlog!AD$6:AD$1004,$D$23:$D$1021,TRUE),"")</f>
        <v/>
      </c>
      <c r="CL5" s="72" t="str">
        <f>IF(AND(CL$3&lt;&gt;"",$BS5&lt;&gt;""),SUMIFS(Backlog!AE$6:AE$1004,Backlog!$I$6:$I$1004,Members!$BS5)+SUMIFS(Backlog!AE$6:AE$1004,$D$23:$D$1021,TRUE),"")</f>
        <v/>
      </c>
      <c r="CM5" s="72" t="str">
        <f>IF(AND(CM$3&lt;&gt;"",$BS5&lt;&gt;""),SUMIFS(Backlog!AF$6:AF$1004,Backlog!$I$6:$I$1004,Members!$BS5)+SUMIFS(Backlog!AF$6:AF$1004,$D$23:$D$1021,TRUE),"")</f>
        <v/>
      </c>
      <c r="CN5" s="72" t="str">
        <f>IF(AND(CN$3&lt;&gt;"",$BS5&lt;&gt;""),SUMIFS(Backlog!AG$6:AG$1004,Backlog!$I$6:$I$1004,Members!$BS5)+SUMIFS(Backlog!AG$6:AG$1004,$D$23:$D$1021,TRUE),"")</f>
        <v/>
      </c>
      <c r="CO5" s="72" t="str">
        <f>IF(AND(CO$3&lt;&gt;"",$BS5&lt;&gt;""),SUMIFS(Backlog!AH$6:AH$1004,Backlog!$I$6:$I$1004,Members!$BS5)+SUMIFS(Backlog!AH$6:AH$1004,$D$23:$D$1021,TRUE),"")</f>
        <v/>
      </c>
      <c r="CP5" s="72" t="str">
        <f>IF(AND(CP$3&lt;&gt;"",$BS5&lt;&gt;""),SUMIFS(Backlog!AI$6:AI$1004,Backlog!$I$6:$I$1004,Members!$BS5)+SUMIFS(Backlog!AI$6:AI$1004,$D$23:$D$1021,TRUE),"")</f>
        <v/>
      </c>
      <c r="CQ5" s="72" t="str">
        <f>IF(AND(CQ$3&lt;&gt;"",$BS5&lt;&gt;""),SUMIFS(Backlog!AJ$6:AJ$1004,Backlog!$I$6:$I$1004,Members!$BS5)+SUMIFS(Backlog!AJ$6:AJ$1004,$D$23:$D$1021,TRUE),"")</f>
        <v/>
      </c>
      <c r="CR5" s="72" t="str">
        <f>IF(AND(CR$3&lt;&gt;"",$BS5&lt;&gt;""),SUMIFS(Backlog!AK$6:AK$1004,Backlog!$I$6:$I$1004,Members!$BS5)+SUMIFS(Backlog!AK$6:AK$1004,$D$23:$D$1021,TRUE),"")</f>
        <v/>
      </c>
      <c r="CS5" s="72" t="str">
        <f>IF(AND(CS$3&lt;&gt;"",$BS5&lt;&gt;""),SUMIFS(Backlog!AL$6:AL$1004,Backlog!$I$6:$I$1004,Members!$BS5)+SUMIFS(Backlog!AL$6:AL$1004,$D$23:$D$1021,TRUE),"")</f>
        <v/>
      </c>
      <c r="CT5" s="72" t="str">
        <f>IF(AND(CT$3&lt;&gt;"",$BS5&lt;&gt;""),SUMIFS(Backlog!AM$6:AM$1004,Backlog!$I$6:$I$1004,Members!$BS5)+SUMIFS(Backlog!AM$6:AM$1004,$D$23:$D$1021,TRUE),"")</f>
        <v/>
      </c>
      <c r="CU5" s="72" t="str">
        <f>IF(AND(CU$3&lt;&gt;"",$BS5&lt;&gt;""),SUMIFS(Backlog!AN$6:AN$1004,Backlog!$I$6:$I$1004,Members!$BS5)+SUMIFS(Backlog!AN$6:AN$1004,$D$23:$D$1021,TRUE),"")</f>
        <v/>
      </c>
      <c r="CV5" s="72" t="str">
        <f>IF(AND(CV$3&lt;&gt;"",$BS5&lt;&gt;""),SUMIFS(Backlog!AO$6:AO$1004,Backlog!$I$6:$I$1004,Members!$BS5)+SUMIFS(Backlog!AO$6:AO$1004,$D$23:$D$1021,TRUE),"")</f>
        <v/>
      </c>
      <c r="CW5" s="72" t="str">
        <f>IF(AND(CW$3&lt;&gt;"",$BS5&lt;&gt;""),SUMIFS(Backlog!AP$6:AP$1004,Backlog!$I$6:$I$1004,Members!$BS5)+SUMIFS(Backlog!AP$6:AP$1004,$D$23:$D$1021,TRUE),"")</f>
        <v/>
      </c>
    </row>
    <row r="6" spans="2:101" ht="15">
      <c r="B6" s="88" t="s">
        <v>22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70"/>
      <c r="AI6" s="72">
        <v>2</v>
      </c>
      <c r="AJ6" s="72">
        <f>IF(AL6&lt;&gt;"",BurnDown!C5,"")</f>
        <v>0</v>
      </c>
      <c r="AK6" s="72">
        <v>80</v>
      </c>
      <c r="AL6" s="72" t="str">
        <v>李晓琪</v>
      </c>
      <c r="AM6" s="72">
        <f ca="1">IF(AND(BT$3&lt;&gt;"",$AL6&lt;&gt;""),$AK6-SUM($BT5:BT5), "")</f>
        <v>80</v>
      </c>
      <c r="AN6" s="72">
        <f ca="1">IF(AND(BU$3&lt;&gt;"",$AL6&lt;&gt;""),$AK6-SUM($BT5:BU5), "")</f>
        <v>80</v>
      </c>
      <c r="AO6" s="72">
        <f ca="1">IF(AND(BV$3&lt;&gt;"",$AL6&lt;&gt;""),$AK6-SUM($BT5:BV5), "")</f>
        <v>80</v>
      </c>
      <c r="AP6" s="72">
        <f ca="1">IF(AND(BW$3&lt;&gt;"",$AL6&lt;&gt;""),$AK6-SUM($BT5:BW5), "")</f>
        <v>80</v>
      </c>
      <c r="AQ6" s="72">
        <f ca="1">IF(AND(BX$3&lt;&gt;"",$AL6&lt;&gt;""),$AK6-SUM($BT5:BX5), "")</f>
        <v>80</v>
      </c>
      <c r="AR6" s="72">
        <f ca="1">IF(AND(BY$3&lt;&gt;"",$AL6&lt;&gt;""),$AK6-SUM($BT5:BY5), "")</f>
        <v>80</v>
      </c>
      <c r="AS6" s="72">
        <f ca="1">IF(AND(BZ$3&lt;&gt;"",$AL6&lt;&gt;""),$AK6-SUM($BT5:BZ5), "")</f>
        <v>80</v>
      </c>
      <c r="AT6" s="72">
        <f ca="1">IF(AND(CA$3&lt;&gt;"",$AL6&lt;&gt;""),$AK6-SUM($BT5:CA5), "")</f>
        <v>80</v>
      </c>
      <c r="AU6" s="72">
        <f ca="1">IF(AND(CB$3&lt;&gt;"",$AL6&lt;&gt;""),$AK6-SUM($BT5:CB5), "")</f>
        <v>80</v>
      </c>
      <c r="AV6" s="72">
        <f ca="1">IF(AND(CC$3&lt;&gt;"",$AL6&lt;&gt;""),$AK6-SUM($BT5:CC5), "")</f>
        <v>80</v>
      </c>
      <c r="AW6" s="72" t="str">
        <f>IF(AND(CD$3&lt;&gt;"",$AL6&lt;&gt;""),$AK6-SUM($BT5:CD5), "")</f>
        <v/>
      </c>
      <c r="AX6" s="72" t="str">
        <f>IF(AND(CE$3&lt;&gt;"",$AL6&lt;&gt;""),$AK6-SUM($BT5:CE5), "")</f>
        <v/>
      </c>
      <c r="AY6" s="72" t="str">
        <f>IF(AND(CF$3&lt;&gt;"",$AL6&lt;&gt;""),$AK6-SUM($BT5:CF5), "")</f>
        <v/>
      </c>
      <c r="AZ6" s="72" t="str">
        <f>IF(AND(CG$3&lt;&gt;"",$AL6&lt;&gt;""),$AK6-SUM($BT5:CG5), "")</f>
        <v/>
      </c>
      <c r="BA6" s="72" t="str">
        <f>IF(AND(CH$3&lt;&gt;"",$AL6&lt;&gt;""),$AK6-SUM($BT5:CH5), "")</f>
        <v/>
      </c>
      <c r="BB6" s="72" t="str">
        <f>IF(AND(CI$3&lt;&gt;"",$AL6&lt;&gt;""),$AK6-SUM($BT5:CI5), "")</f>
        <v/>
      </c>
      <c r="BC6" s="72" t="str">
        <f>IF(AND(CJ$3&lt;&gt;"",$AL6&lt;&gt;""),$AK6-SUM($BT5:CJ5), "")</f>
        <v/>
      </c>
      <c r="BD6" s="72" t="str">
        <f>IF(AND(CK$3&lt;&gt;"",$AL6&lt;&gt;""),$AK6-SUM($BT5:CK5), "")</f>
        <v/>
      </c>
      <c r="BE6" s="72" t="str">
        <f>IF(AND(CL$3&lt;&gt;"",$AL6&lt;&gt;""),$AK6-SUM($BT5:CL5), "")</f>
        <v/>
      </c>
      <c r="BF6" s="72" t="str">
        <f>IF(AND(CM$3&lt;&gt;"",$AL6&lt;&gt;""),$AK6-SUM($BT5:CM5), "")</f>
        <v/>
      </c>
      <c r="BG6" s="72" t="str">
        <f>IF(AND(CN$3&lt;&gt;"",$AL6&lt;&gt;""),$AK6-SUM($BT5:CN5), "")</f>
        <v/>
      </c>
      <c r="BH6" s="72" t="str">
        <f>IF(AND(CO$3&lt;&gt;"",$AL6&lt;&gt;""),$AK6-SUM($BT5:CO5), "")</f>
        <v/>
      </c>
      <c r="BI6" s="72" t="str">
        <f>IF(AND(CP$3&lt;&gt;"",$AL6&lt;&gt;""),$AK6-SUM($BT5:CP5), "")</f>
        <v/>
      </c>
      <c r="BJ6" s="72" t="str">
        <f>IF(AND(CQ$3&lt;&gt;"",$AL6&lt;&gt;""),$AK6-SUM($BT5:CQ5), "")</f>
        <v/>
      </c>
      <c r="BK6" s="72" t="str">
        <f>IF(AND(CR$3&lt;&gt;"",$AL6&lt;&gt;""),$AK6-SUM($BT5:CR5), "")</f>
        <v/>
      </c>
      <c r="BL6" s="72" t="str">
        <f>IF(AND(CS$3&lt;&gt;"",$AL6&lt;&gt;""),$AK6-SUM($BT5:CS5), "")</f>
        <v/>
      </c>
      <c r="BM6" s="72" t="str">
        <f>IF(AND(CT$3&lt;&gt;"",$AL6&lt;&gt;""),$AK6-SUM($BT5:CT5), "")</f>
        <v/>
      </c>
      <c r="BN6" s="72" t="str">
        <f>IF(AND(CU$3&lt;&gt;"",$AL6&lt;&gt;""),$AK6-SUM($BT5:CU5), "")</f>
        <v/>
      </c>
      <c r="BO6" s="72" t="str">
        <f>IF(AND(CV$3&lt;&gt;"",$AL6&lt;&gt;""),$AK6-SUM($BT5:CV5), "")</f>
        <v/>
      </c>
      <c r="BP6" s="72" t="str">
        <f>IF(AND(CW$3&lt;&gt;"",$AL6&lt;&gt;""),$AK6-SUM($BT5:CW5), "")</f>
        <v/>
      </c>
      <c r="BQ6" s="72"/>
      <c r="BR6" s="72">
        <v>80</v>
      </c>
      <c r="BS6" s="72" t="str">
        <v>文晴</v>
      </c>
      <c r="BT6" s="72">
        <f ca="1">IF(AND(BT$3&lt;&gt;"",$BS6&lt;&gt;""),SUMIFS(Backlog!M$6:M$1004,Backlog!$I$6:$I$1004,Members!$BS6)+SUMIFS(Backlog!M$6:M$1004,$E$23:$E$1021,TRUE),"")</f>
        <v>0</v>
      </c>
      <c r="BU6" s="72">
        <f ca="1">IF(AND(BU$3&lt;&gt;"",$BS6&lt;&gt;""),SUMIFS(Backlog!N$6:N$1004,Backlog!$I$6:$I$1004,Members!$BS6)+SUMIFS(Backlog!N$6:N$1004,$E$23:$E$1021,TRUE),"")</f>
        <v>0</v>
      </c>
      <c r="BV6" s="72">
        <f ca="1">IF(AND(BV$3&lt;&gt;"",$BS6&lt;&gt;""),SUMIFS(Backlog!O$6:O$1004,Backlog!$I$6:$I$1004,Members!$BS6)+SUMIFS(Backlog!O$6:O$1004,$E$23:$E$1021,TRUE),"")</f>
        <v>0</v>
      </c>
      <c r="BW6" s="72">
        <f ca="1">IF(AND(BW$3&lt;&gt;"",$BS6&lt;&gt;""),SUMIFS(Backlog!P$6:P$1004,Backlog!$I$6:$I$1004,Members!$BS6)+SUMIFS(Backlog!P$6:P$1004,$E$23:$E$1021,TRUE),"")</f>
        <v>0</v>
      </c>
      <c r="BX6" s="72">
        <f ca="1">IF(AND(BX$3&lt;&gt;"",$BS6&lt;&gt;""),SUMIFS(Backlog!Q$6:Q$1004,Backlog!$I$6:$I$1004,Members!$BS6)+SUMIFS(Backlog!Q$6:Q$1004,$E$23:$E$1021,TRUE),"")</f>
        <v>0</v>
      </c>
      <c r="BY6" s="72">
        <f ca="1">IF(AND(BY$3&lt;&gt;"",$BS6&lt;&gt;""),SUMIFS(Backlog!R$6:R$1004,Backlog!$I$6:$I$1004,Members!$BS6)+SUMIFS(Backlog!R$6:R$1004,$E$23:$E$1021,TRUE),"")</f>
        <v>0</v>
      </c>
      <c r="BZ6" s="72">
        <f ca="1">IF(AND(BZ$3&lt;&gt;"",$BS6&lt;&gt;""),SUMIFS(Backlog!S$6:S$1004,Backlog!$I$6:$I$1004,Members!$BS6)+SUMIFS(Backlog!S$6:S$1004,$E$23:$E$1021,TRUE),"")</f>
        <v>0</v>
      </c>
      <c r="CA6" s="72">
        <f ca="1">IF(AND(CA$3&lt;&gt;"",$BS6&lt;&gt;""),SUMIFS(Backlog!T$6:T$1004,Backlog!$I$6:$I$1004,Members!$BS6)+SUMIFS(Backlog!T$6:T$1004,$E$23:$E$1021,TRUE),"")</f>
        <v>0</v>
      </c>
      <c r="CB6" s="72">
        <f ca="1">IF(AND(CB$3&lt;&gt;"",$BS6&lt;&gt;""),SUMIFS(Backlog!U$6:U$1004,Backlog!$I$6:$I$1004,Members!$BS6)+SUMIFS(Backlog!U$6:U$1004,$E$23:$E$1021,TRUE),"")</f>
        <v>0</v>
      </c>
      <c r="CC6" s="72">
        <f ca="1">IF(AND(CC$3&lt;&gt;"",$BS6&lt;&gt;""),SUMIFS(Backlog!V$6:V$1004,Backlog!$I$6:$I$1004,Members!$BS6)+SUMIFS(Backlog!V$6:V$1004,$E$23:$E$1021,TRUE),"")</f>
        <v>0</v>
      </c>
      <c r="CD6" s="72" t="str">
        <f>IF(AND(CD$3&lt;&gt;"",$BS6&lt;&gt;""),SUMIFS(Backlog!W$6:W$1004,Backlog!$I$6:$I$1004,Members!$BS6)+SUMIFS(Backlog!W$6:W$1004,$E$23:$E$1021,TRUE),"")</f>
        <v/>
      </c>
      <c r="CE6" s="72" t="str">
        <f>IF(AND(CE$3&lt;&gt;"",$BS6&lt;&gt;""),SUMIFS(Backlog!X$6:X$1004,Backlog!$I$6:$I$1004,Members!$BS6)+SUMIFS(Backlog!X$6:X$1004,$E$23:$E$1021,TRUE),"")</f>
        <v/>
      </c>
      <c r="CF6" s="72" t="str">
        <f>IF(AND(CF$3&lt;&gt;"",$BS6&lt;&gt;""),SUMIFS(Backlog!Y$6:Y$1004,Backlog!$I$6:$I$1004,Members!$BS6)+SUMIFS(Backlog!Y$6:Y$1004,$E$23:$E$1021,TRUE),"")</f>
        <v/>
      </c>
      <c r="CG6" s="72" t="str">
        <f>IF(AND(CG$3&lt;&gt;"",$BS6&lt;&gt;""),SUMIFS(Backlog!Z$6:Z$1004,Backlog!$I$6:$I$1004,Members!$BS6)+SUMIFS(Backlog!Z$6:Z$1004,$E$23:$E$1021,TRUE),"")</f>
        <v/>
      </c>
      <c r="CH6" s="72" t="str">
        <f>IF(AND(CH$3&lt;&gt;"",$BS6&lt;&gt;""),SUMIFS(Backlog!AA$6:AA$1004,Backlog!$I$6:$I$1004,Members!$BS6)+SUMIFS(Backlog!AA$6:AA$1004,$E$23:$E$1021,TRUE),"")</f>
        <v/>
      </c>
      <c r="CI6" s="72" t="str">
        <f>IF(AND(CI$3&lt;&gt;"",$BS6&lt;&gt;""),SUMIFS(Backlog!AB$6:AB$1004,Backlog!$I$6:$I$1004,Members!$BS6)+SUMIFS(Backlog!AB$6:AB$1004,$E$23:$E$1021,TRUE),"")</f>
        <v/>
      </c>
      <c r="CJ6" s="72" t="str">
        <f>IF(AND(CJ$3&lt;&gt;"",$BS6&lt;&gt;""),SUMIFS(Backlog!AC$6:AC$1004,Backlog!$I$6:$I$1004,Members!$BS6)+SUMIFS(Backlog!AC$6:AC$1004,$E$23:$E$1021,TRUE),"")</f>
        <v/>
      </c>
      <c r="CK6" s="72" t="str">
        <f>IF(AND(CK$3&lt;&gt;"",$BS6&lt;&gt;""),SUMIFS(Backlog!AD$6:AD$1004,Backlog!$I$6:$I$1004,Members!$BS6)+SUMIFS(Backlog!AD$6:AD$1004,$E$23:$E$1021,TRUE),"")</f>
        <v/>
      </c>
      <c r="CL6" s="72" t="str">
        <f>IF(AND(CL$3&lt;&gt;"",$BS6&lt;&gt;""),SUMIFS(Backlog!AE$6:AE$1004,Backlog!$I$6:$I$1004,Members!$BS6)+SUMIFS(Backlog!AE$6:AE$1004,$E$23:$E$1021,TRUE),"")</f>
        <v/>
      </c>
      <c r="CM6" s="72" t="str">
        <f>IF(AND(CM$3&lt;&gt;"",$BS6&lt;&gt;""),SUMIFS(Backlog!AF$6:AF$1004,Backlog!$I$6:$I$1004,Members!$BS6)+SUMIFS(Backlog!AF$6:AF$1004,$E$23:$E$1021,TRUE),"")</f>
        <v/>
      </c>
      <c r="CN6" s="72" t="str">
        <f>IF(AND(CN$3&lt;&gt;"",$BS6&lt;&gt;""),SUMIFS(Backlog!AG$6:AG$1004,Backlog!$I$6:$I$1004,Members!$BS6)+SUMIFS(Backlog!AG$6:AG$1004,$E$23:$E$1021,TRUE),"")</f>
        <v/>
      </c>
      <c r="CO6" s="72" t="str">
        <f>IF(AND(CO$3&lt;&gt;"",$BS6&lt;&gt;""),SUMIFS(Backlog!AH$6:AH$1004,Backlog!$I$6:$I$1004,Members!$BS6)+SUMIFS(Backlog!AH$6:AH$1004,$E$23:$E$1021,TRUE),"")</f>
        <v/>
      </c>
      <c r="CP6" s="72" t="str">
        <f>IF(AND(CP$3&lt;&gt;"",$BS6&lt;&gt;""),SUMIFS(Backlog!AI$6:AI$1004,Backlog!$I$6:$I$1004,Members!$BS6)+SUMIFS(Backlog!AI$6:AI$1004,$E$23:$E$1021,TRUE),"")</f>
        <v/>
      </c>
      <c r="CQ6" s="72" t="str">
        <f>IF(AND(CQ$3&lt;&gt;"",$BS6&lt;&gt;""),SUMIFS(Backlog!AJ$6:AJ$1004,Backlog!$I$6:$I$1004,Members!$BS6)+SUMIFS(Backlog!AJ$6:AJ$1004,$E$23:$E$1021,TRUE),"")</f>
        <v/>
      </c>
      <c r="CR6" s="72" t="str">
        <f>IF(AND(CR$3&lt;&gt;"",$BS6&lt;&gt;""),SUMIFS(Backlog!AK$6:AK$1004,Backlog!$I$6:$I$1004,Members!$BS6)+SUMIFS(Backlog!AK$6:AK$1004,$E$23:$E$1021,TRUE),"")</f>
        <v/>
      </c>
      <c r="CS6" s="72" t="str">
        <f>IF(AND(CS$3&lt;&gt;"",$BS6&lt;&gt;""),SUMIFS(Backlog!AL$6:AL$1004,Backlog!$I$6:$I$1004,Members!$BS6)+SUMIFS(Backlog!AL$6:AL$1004,$E$23:$E$1021,TRUE),"")</f>
        <v/>
      </c>
      <c r="CT6" s="72" t="str">
        <f>IF(AND(CT$3&lt;&gt;"",$BS6&lt;&gt;""),SUMIFS(Backlog!AM$6:AM$1004,Backlog!$I$6:$I$1004,Members!$BS6)+SUMIFS(Backlog!AM$6:AM$1004,$E$23:$E$1021,TRUE),"")</f>
        <v/>
      </c>
      <c r="CU6" s="72" t="str">
        <f>IF(AND(CU$3&lt;&gt;"",$BS6&lt;&gt;""),SUMIFS(Backlog!AN$6:AN$1004,Backlog!$I$6:$I$1004,Members!$BS6)+SUMIFS(Backlog!AN$6:AN$1004,$E$23:$E$1021,TRUE),"")</f>
        <v/>
      </c>
      <c r="CV6" s="72" t="str">
        <f>IF(AND(CV$3&lt;&gt;"",$BS6&lt;&gt;""),SUMIFS(Backlog!AO$6:AO$1004,Backlog!$I$6:$I$1004,Members!$BS6)+SUMIFS(Backlog!AO$6:AO$1004,$E$23:$E$1021,TRUE),"")</f>
        <v/>
      </c>
      <c r="CW6" s="72" t="str">
        <f>IF(AND(CW$3&lt;&gt;"",$BS6&lt;&gt;""),SUMIFS(Backlog!AP$6:AP$1004,Backlog!$I$6:$I$1004,Members!$BS6)+SUMIFS(Backlog!AP$6:AP$1004,$E$23:$E$1021,TRUE),"")</f>
        <v/>
      </c>
    </row>
    <row r="7" spans="2:101" ht="15">
      <c r="B7" s="88" t="s">
        <v>23</v>
      </c>
      <c r="C7" s="24">
        <f t="shared" ref="C7:AF7" si="1">IF(C$4&lt;&gt;"",SprintDuration-C6,"")</f>
        <v>10</v>
      </c>
      <c r="D7" s="24">
        <f t="shared" si="1"/>
        <v>10</v>
      </c>
      <c r="E7" s="24">
        <f t="shared" si="1"/>
        <v>10</v>
      </c>
      <c r="F7" s="24">
        <f t="shared" si="1"/>
        <v>10</v>
      </c>
      <c r="G7" s="24">
        <f t="shared" si="1"/>
        <v>10</v>
      </c>
      <c r="H7" s="24">
        <f t="shared" si="1"/>
        <v>10</v>
      </c>
      <c r="I7" s="24">
        <f t="shared" si="1"/>
        <v>10</v>
      </c>
      <c r="J7" s="24">
        <f t="shared" si="1"/>
        <v>10</v>
      </c>
      <c r="K7" s="24">
        <f t="shared" si="1"/>
        <v>10</v>
      </c>
      <c r="L7" s="24">
        <f t="shared" si="1"/>
        <v>10</v>
      </c>
      <c r="M7" s="24">
        <f t="shared" si="1"/>
        <v>10</v>
      </c>
      <c r="N7" s="24">
        <f t="shared" si="1"/>
        <v>10</v>
      </c>
      <c r="O7" s="24" t="str">
        <f t="shared" si="1"/>
        <v/>
      </c>
      <c r="P7" s="24" t="str">
        <f t="shared" si="1"/>
        <v/>
      </c>
      <c r="Q7" s="24" t="str">
        <f t="shared" si="1"/>
        <v/>
      </c>
      <c r="R7" s="24" t="str">
        <f t="shared" si="1"/>
        <v/>
      </c>
      <c r="S7" s="24" t="str">
        <f t="shared" si="1"/>
        <v/>
      </c>
      <c r="T7" s="24" t="str">
        <f t="shared" si="1"/>
        <v/>
      </c>
      <c r="U7" s="24" t="str">
        <f t="shared" si="1"/>
        <v/>
      </c>
      <c r="V7" s="24" t="str">
        <f t="shared" si="1"/>
        <v/>
      </c>
      <c r="W7" s="24" t="str">
        <f t="shared" si="1"/>
        <v/>
      </c>
      <c r="X7" s="24" t="str">
        <f t="shared" si="1"/>
        <v/>
      </c>
      <c r="Y7" s="24" t="str">
        <f t="shared" si="1"/>
        <v/>
      </c>
      <c r="Z7" s="24" t="str">
        <f t="shared" si="1"/>
        <v/>
      </c>
      <c r="AA7" s="24" t="str">
        <f t="shared" si="1"/>
        <v/>
      </c>
      <c r="AB7" s="24" t="str">
        <f t="shared" si="1"/>
        <v/>
      </c>
      <c r="AC7" s="24" t="str">
        <f t="shared" si="1"/>
        <v/>
      </c>
      <c r="AD7" s="24" t="str">
        <f t="shared" si="1"/>
        <v/>
      </c>
      <c r="AE7" s="24" t="str">
        <f t="shared" si="1"/>
        <v/>
      </c>
      <c r="AF7" s="25" t="str">
        <f t="shared" si="1"/>
        <v/>
      </c>
      <c r="AI7" s="72">
        <v>3</v>
      </c>
      <c r="AJ7" s="72">
        <f>IF(AL7&lt;&gt;"",BurnDown!C6,"")</f>
        <v>0</v>
      </c>
      <c r="AK7" s="72">
        <v>80</v>
      </c>
      <c r="AL7" s="72" t="str">
        <v>文晴</v>
      </c>
      <c r="AM7" s="72">
        <f ca="1">IF(AND(BT$3&lt;&gt;"",$AL7&lt;&gt;""),$AK7-SUM($BT6:BT6), "")</f>
        <v>80</v>
      </c>
      <c r="AN7" s="72">
        <f ca="1">IF(AND(BU$3&lt;&gt;"",$AL7&lt;&gt;""),$AK7-SUM($BT6:BU6), "")</f>
        <v>80</v>
      </c>
      <c r="AO7" s="72">
        <f ca="1">IF(AND(BV$3&lt;&gt;"",$AL7&lt;&gt;""),$AK7-SUM($BT6:BV6), "")</f>
        <v>80</v>
      </c>
      <c r="AP7" s="72">
        <f ca="1">IF(AND(BW$3&lt;&gt;"",$AL7&lt;&gt;""),$AK7-SUM($BT6:BW6), "")</f>
        <v>80</v>
      </c>
      <c r="AQ7" s="72">
        <f ca="1">IF(AND(BX$3&lt;&gt;"",$AL7&lt;&gt;""),$AK7-SUM($BT6:BX6), "")</f>
        <v>80</v>
      </c>
      <c r="AR7" s="72">
        <f ca="1">IF(AND(BY$3&lt;&gt;"",$AL7&lt;&gt;""),$AK7-SUM($BT6:BY6), "")</f>
        <v>80</v>
      </c>
      <c r="AS7" s="72">
        <f ca="1">IF(AND(BZ$3&lt;&gt;"",$AL7&lt;&gt;""),$AK7-SUM($BT6:BZ6), "")</f>
        <v>80</v>
      </c>
      <c r="AT7" s="72">
        <f ca="1">IF(AND(CA$3&lt;&gt;"",$AL7&lt;&gt;""),$AK7-SUM($BT6:CA6), "")</f>
        <v>80</v>
      </c>
      <c r="AU7" s="72">
        <f ca="1">IF(AND(CB$3&lt;&gt;"",$AL7&lt;&gt;""),$AK7-SUM($BT6:CB6), "")</f>
        <v>80</v>
      </c>
      <c r="AV7" s="72">
        <f ca="1">IF(AND(CC$3&lt;&gt;"",$AL7&lt;&gt;""),$AK7-SUM($BT6:CC6), "")</f>
        <v>80</v>
      </c>
      <c r="AW7" s="72" t="str">
        <f>IF(AND(CD$3&lt;&gt;"",$AL7&lt;&gt;""),$AK7-SUM($BT6:CD6), "")</f>
        <v/>
      </c>
      <c r="AX7" s="72" t="str">
        <f>IF(AND(CE$3&lt;&gt;"",$AL7&lt;&gt;""),$AK7-SUM($BT6:CE6), "")</f>
        <v/>
      </c>
      <c r="AY7" s="72" t="str">
        <f>IF(AND(CF$3&lt;&gt;"",$AL7&lt;&gt;""),$AK7-SUM($BT6:CF6), "")</f>
        <v/>
      </c>
      <c r="AZ7" s="72" t="str">
        <f>IF(AND(CG$3&lt;&gt;"",$AL7&lt;&gt;""),$AK7-SUM($BT6:CG6), "")</f>
        <v/>
      </c>
      <c r="BA7" s="72" t="str">
        <f>IF(AND(CH$3&lt;&gt;"",$AL7&lt;&gt;""),$AK7-SUM($BT6:CH6), "")</f>
        <v/>
      </c>
      <c r="BB7" s="72" t="str">
        <f>IF(AND(CI$3&lt;&gt;"",$AL7&lt;&gt;""),$AK7-SUM($BT6:CI6), "")</f>
        <v/>
      </c>
      <c r="BC7" s="72" t="str">
        <f>IF(AND(CJ$3&lt;&gt;"",$AL7&lt;&gt;""),$AK7-SUM($BT6:CJ6), "")</f>
        <v/>
      </c>
      <c r="BD7" s="72" t="str">
        <f>IF(AND(CK$3&lt;&gt;"",$AL7&lt;&gt;""),$AK7-SUM($BT6:CK6), "")</f>
        <v/>
      </c>
      <c r="BE7" s="72" t="str">
        <f>IF(AND(CL$3&lt;&gt;"",$AL7&lt;&gt;""),$AK7-SUM($BT6:CL6), "")</f>
        <v/>
      </c>
      <c r="BF7" s="72" t="str">
        <f>IF(AND(CM$3&lt;&gt;"",$AL7&lt;&gt;""),$AK7-SUM($BT6:CM6), "")</f>
        <v/>
      </c>
      <c r="BG7" s="72" t="str">
        <f>IF(AND(CN$3&lt;&gt;"",$AL7&lt;&gt;""),$AK7-SUM($BT6:CN6), "")</f>
        <v/>
      </c>
      <c r="BH7" s="72" t="str">
        <f>IF(AND(CO$3&lt;&gt;"",$AL7&lt;&gt;""),$AK7-SUM($BT6:CO6), "")</f>
        <v/>
      </c>
      <c r="BI7" s="72" t="str">
        <f>IF(AND(CP$3&lt;&gt;"",$AL7&lt;&gt;""),$AK7-SUM($BT6:CP6), "")</f>
        <v/>
      </c>
      <c r="BJ7" s="72" t="str">
        <f>IF(AND(CQ$3&lt;&gt;"",$AL7&lt;&gt;""),$AK7-SUM($BT6:CQ6), "")</f>
        <v/>
      </c>
      <c r="BK7" s="72" t="str">
        <f>IF(AND(CR$3&lt;&gt;"",$AL7&lt;&gt;""),$AK7-SUM($BT6:CR6), "")</f>
        <v/>
      </c>
      <c r="BL7" s="72" t="str">
        <f>IF(AND(CS$3&lt;&gt;"",$AL7&lt;&gt;""),$AK7-SUM($BT6:CS6), "")</f>
        <v/>
      </c>
      <c r="BM7" s="72" t="str">
        <f>IF(AND(CT$3&lt;&gt;"",$AL7&lt;&gt;""),$AK7-SUM($BT6:CT6), "")</f>
        <v/>
      </c>
      <c r="BN7" s="72" t="str">
        <f>IF(AND(CU$3&lt;&gt;"",$AL7&lt;&gt;""),$AK7-SUM($BT6:CU6), "")</f>
        <v/>
      </c>
      <c r="BO7" s="72" t="str">
        <f>IF(AND(CV$3&lt;&gt;"",$AL7&lt;&gt;""),$AK7-SUM($BT6:CV6), "")</f>
        <v/>
      </c>
      <c r="BP7" s="72" t="str">
        <f>IF(AND(CW$3&lt;&gt;"",$AL7&lt;&gt;""),$AK7-SUM($BT6:CW6), "")</f>
        <v/>
      </c>
      <c r="BQ7" s="72"/>
      <c r="BR7" s="72">
        <v>80</v>
      </c>
      <c r="BS7" s="72" t="str">
        <v>杨永华</v>
      </c>
      <c r="BT7" s="72">
        <f ca="1">IF(AND(BT$3&lt;&gt;"",$BS7&lt;&gt;""),SUMIFS(Backlog!M$6:M$1004,Backlog!$I$6:$I$1004,Members!$BS7)+SUMIFS(Backlog!M$6:M$1004,$F$23:$F$1021,TRUE),"")</f>
        <v>0</v>
      </c>
      <c r="BU7" s="72">
        <f ca="1">IF(AND(BU$3&lt;&gt;"",$BS7&lt;&gt;""),SUMIFS(Backlog!N$6:N$1004,Backlog!$I$6:$I$1004,Members!$BS7)+SUMIFS(Backlog!N$6:N$1004,$F$23:$F$1021,TRUE),"")</f>
        <v>0</v>
      </c>
      <c r="BV7" s="72">
        <f ca="1">IF(AND(BV$3&lt;&gt;"",$BS7&lt;&gt;""),SUMIFS(Backlog!O$6:O$1004,Backlog!$I$6:$I$1004,Members!$BS7)+SUMIFS(Backlog!O$6:O$1004,$F$23:$F$1021,TRUE),"")</f>
        <v>0</v>
      </c>
      <c r="BW7" s="72">
        <f ca="1">IF(AND(BW$3&lt;&gt;"",$BS7&lt;&gt;""),SUMIFS(Backlog!P$6:P$1004,Backlog!$I$6:$I$1004,Members!$BS7)+SUMIFS(Backlog!P$6:P$1004,$F$23:$F$1021,TRUE),"")</f>
        <v>0</v>
      </c>
      <c r="BX7" s="72">
        <f ca="1">IF(AND(BX$3&lt;&gt;"",$BS7&lt;&gt;""),SUMIFS(Backlog!Q$6:Q$1004,Backlog!$I$6:$I$1004,Members!$BS7)+SUMIFS(Backlog!Q$6:Q$1004,$F$23:$F$1021,TRUE),"")</f>
        <v>0</v>
      </c>
      <c r="BY7" s="72">
        <f ca="1">IF(AND(BY$3&lt;&gt;"",$BS7&lt;&gt;""),SUMIFS(Backlog!R$6:R$1004,Backlog!$I$6:$I$1004,Members!$BS7)+SUMIFS(Backlog!R$6:R$1004,$F$23:$F$1021,TRUE),"")</f>
        <v>0</v>
      </c>
      <c r="BZ7" s="72">
        <f ca="1">IF(AND(BZ$3&lt;&gt;"",$BS7&lt;&gt;""),SUMIFS(Backlog!S$6:S$1004,Backlog!$I$6:$I$1004,Members!$BS7)+SUMIFS(Backlog!S$6:S$1004,$F$23:$F$1021,TRUE),"")</f>
        <v>0</v>
      </c>
      <c r="CA7" s="72">
        <f ca="1">IF(AND(CA$3&lt;&gt;"",$BS7&lt;&gt;""),SUMIFS(Backlog!T$6:T$1004,Backlog!$I$6:$I$1004,Members!$BS7)+SUMIFS(Backlog!T$6:T$1004,$F$23:$F$1021,TRUE),"")</f>
        <v>0</v>
      </c>
      <c r="CB7" s="72">
        <f ca="1">IF(AND(CB$3&lt;&gt;"",$BS7&lt;&gt;""),SUMIFS(Backlog!U$6:U$1004,Backlog!$I$6:$I$1004,Members!$BS7)+SUMIFS(Backlog!U$6:U$1004,$F$23:$F$1021,TRUE),"")</f>
        <v>0</v>
      </c>
      <c r="CC7" s="72">
        <f ca="1">IF(AND(CC$3&lt;&gt;"",$BS7&lt;&gt;""),SUMIFS(Backlog!V$6:V$1004,Backlog!$I$6:$I$1004,Members!$BS7)+SUMIFS(Backlog!V$6:V$1004,$F$23:$F$1021,TRUE),"")</f>
        <v>0</v>
      </c>
      <c r="CD7" s="72" t="str">
        <f>IF(AND(CD$3&lt;&gt;"",$BS7&lt;&gt;""),SUMIFS(Backlog!W$6:W$1004,Backlog!$I$6:$I$1004,Members!$BS7)+SUMIFS(Backlog!W$6:W$1004,$F$23:$F$1021,TRUE),"")</f>
        <v/>
      </c>
      <c r="CE7" s="72" t="str">
        <f>IF(AND(CE$3&lt;&gt;"",$BS7&lt;&gt;""),SUMIFS(Backlog!X$6:X$1004,Backlog!$I$6:$I$1004,Members!$BS7)+SUMIFS(Backlog!X$6:X$1004,$F$23:$F$1021,TRUE),"")</f>
        <v/>
      </c>
      <c r="CF7" s="72" t="str">
        <f>IF(AND(CF$3&lt;&gt;"",$BS7&lt;&gt;""),SUMIFS(Backlog!Y$6:Y$1004,Backlog!$I$6:$I$1004,Members!$BS7)+SUMIFS(Backlog!Y$6:Y$1004,$F$23:$F$1021,TRUE),"")</f>
        <v/>
      </c>
      <c r="CG7" s="72" t="str">
        <f>IF(AND(CG$3&lt;&gt;"",$BS7&lt;&gt;""),SUMIFS(Backlog!Z$6:Z$1004,Backlog!$I$6:$I$1004,Members!$BS7)+SUMIFS(Backlog!Z$6:Z$1004,$F$23:$F$1021,TRUE),"")</f>
        <v/>
      </c>
      <c r="CH7" s="72" t="str">
        <f>IF(AND(CH$3&lt;&gt;"",$BS7&lt;&gt;""),SUMIFS(Backlog!AA$6:AA$1004,Backlog!$I$6:$I$1004,Members!$BS7)+SUMIFS(Backlog!AA$6:AA$1004,$F$23:$F$1021,TRUE),"")</f>
        <v/>
      </c>
      <c r="CI7" s="72" t="str">
        <f>IF(AND(CI$3&lt;&gt;"",$BS7&lt;&gt;""),SUMIFS(Backlog!AB$6:AB$1004,Backlog!$I$6:$I$1004,Members!$BS7)+SUMIFS(Backlog!AB$6:AB$1004,$F$23:$F$1021,TRUE),"")</f>
        <v/>
      </c>
      <c r="CJ7" s="72" t="str">
        <f>IF(AND(CJ$3&lt;&gt;"",$BS7&lt;&gt;""),SUMIFS(Backlog!AC$6:AC$1004,Backlog!$I$6:$I$1004,Members!$BS7)+SUMIFS(Backlog!AC$6:AC$1004,$F$23:$F$1021,TRUE),"")</f>
        <v/>
      </c>
      <c r="CK7" s="72" t="str">
        <f>IF(AND(CK$3&lt;&gt;"",$BS7&lt;&gt;""),SUMIFS(Backlog!AD$6:AD$1004,Backlog!$I$6:$I$1004,Members!$BS7)+SUMIFS(Backlog!AD$6:AD$1004,$F$23:$F$1021,TRUE),"")</f>
        <v/>
      </c>
      <c r="CL7" s="72" t="str">
        <f>IF(AND(CL$3&lt;&gt;"",$BS7&lt;&gt;""),SUMIFS(Backlog!AE$6:AE$1004,Backlog!$I$6:$I$1004,Members!$BS7)+SUMIFS(Backlog!AE$6:AE$1004,$F$23:$F$1021,TRUE),"")</f>
        <v/>
      </c>
      <c r="CM7" s="72" t="str">
        <f>IF(AND(CM$3&lt;&gt;"",$BS7&lt;&gt;""),SUMIFS(Backlog!AF$6:AF$1004,Backlog!$I$6:$I$1004,Members!$BS7)+SUMIFS(Backlog!AF$6:AF$1004,$F$23:$F$1021,TRUE),"")</f>
        <v/>
      </c>
      <c r="CN7" s="72" t="str">
        <f>IF(AND(CN$3&lt;&gt;"",$BS7&lt;&gt;""),SUMIFS(Backlog!AG$6:AG$1004,Backlog!$I$6:$I$1004,Members!$BS7)+SUMIFS(Backlog!AG$6:AG$1004,$F$23:$F$1021,TRUE),"")</f>
        <v/>
      </c>
      <c r="CO7" s="72" t="str">
        <f>IF(AND(CO$3&lt;&gt;"",$BS7&lt;&gt;""),SUMIFS(Backlog!AH$6:AH$1004,Backlog!$I$6:$I$1004,Members!$BS7)+SUMIFS(Backlog!AH$6:AH$1004,$F$23:$F$1021,TRUE),"")</f>
        <v/>
      </c>
      <c r="CP7" s="72" t="str">
        <f>IF(AND(CP$3&lt;&gt;"",$BS7&lt;&gt;""),SUMIFS(Backlog!AI$6:AI$1004,Backlog!$I$6:$I$1004,Members!$BS7)+SUMIFS(Backlog!AI$6:AI$1004,$F$23:$F$1021,TRUE),"")</f>
        <v/>
      </c>
      <c r="CQ7" s="72" t="str">
        <f>IF(AND(CQ$3&lt;&gt;"",$BS7&lt;&gt;""),SUMIFS(Backlog!AJ$6:AJ$1004,Backlog!$I$6:$I$1004,Members!$BS7)+SUMIFS(Backlog!AJ$6:AJ$1004,$F$23:$F$1021,TRUE),"")</f>
        <v/>
      </c>
      <c r="CR7" s="72" t="str">
        <f>IF(AND(CR$3&lt;&gt;"",$BS7&lt;&gt;""),SUMIFS(Backlog!AK$6:AK$1004,Backlog!$I$6:$I$1004,Members!$BS7)+SUMIFS(Backlog!AK$6:AK$1004,$F$23:$F$1021,TRUE),"")</f>
        <v/>
      </c>
      <c r="CS7" s="72" t="str">
        <f>IF(AND(CS$3&lt;&gt;"",$BS7&lt;&gt;""),SUMIFS(Backlog!AL$6:AL$1004,Backlog!$I$6:$I$1004,Members!$BS7)+SUMIFS(Backlog!AL$6:AL$1004,$F$23:$F$1021,TRUE),"")</f>
        <v/>
      </c>
      <c r="CT7" s="72" t="str">
        <f>IF(AND(CT$3&lt;&gt;"",$BS7&lt;&gt;""),SUMIFS(Backlog!AM$6:AM$1004,Backlog!$I$6:$I$1004,Members!$BS7)+SUMIFS(Backlog!AM$6:AM$1004,$F$23:$F$1021,TRUE),"")</f>
        <v/>
      </c>
      <c r="CU7" s="72" t="str">
        <f>IF(AND(CU$3&lt;&gt;"",$BS7&lt;&gt;""),SUMIFS(Backlog!AN$6:AN$1004,Backlog!$I$6:$I$1004,Members!$BS7)+SUMIFS(Backlog!AN$6:AN$1004,$F$23:$F$1021,TRUE),"")</f>
        <v/>
      </c>
      <c r="CV7" s="72" t="str">
        <f>IF(AND(CV$3&lt;&gt;"",$BS7&lt;&gt;""),SUMIFS(Backlog!AO$6:AO$1004,Backlog!$I$6:$I$1004,Members!$BS7)+SUMIFS(Backlog!AO$6:AO$1004,$F$23:$F$1021,TRUE),"")</f>
        <v/>
      </c>
      <c r="CW7" s="72" t="str">
        <f>IF(AND(CW$3&lt;&gt;"",$BS7&lt;&gt;""),SUMIFS(Backlog!AP$6:AP$1004,Backlog!$I$6:$I$1004,Members!$BS7)+SUMIFS(Backlog!AP$6:AP$1004,$F$23:$F$1021,TRUE),"")</f>
        <v/>
      </c>
    </row>
    <row r="8" spans="2:101" ht="15">
      <c r="B8" s="27" t="s">
        <v>24</v>
      </c>
      <c r="C8" s="27">
        <f t="shared" ref="C8:AF8" si="2">IF(C4&lt;&gt;"",IF(C5&lt;&gt;"",C7*C5,C7*SprintEffectiveHour),"")</f>
        <v>80</v>
      </c>
      <c r="D8" s="27">
        <f t="shared" si="2"/>
        <v>80</v>
      </c>
      <c r="E8" s="27">
        <f t="shared" si="2"/>
        <v>80</v>
      </c>
      <c r="F8" s="27">
        <f t="shared" si="2"/>
        <v>80</v>
      </c>
      <c r="G8" s="27">
        <f t="shared" si="2"/>
        <v>80</v>
      </c>
      <c r="H8" s="27">
        <f t="shared" si="2"/>
        <v>80</v>
      </c>
      <c r="I8" s="27">
        <f t="shared" si="2"/>
        <v>80</v>
      </c>
      <c r="J8" s="27">
        <f t="shared" si="2"/>
        <v>80</v>
      </c>
      <c r="K8" s="27">
        <f t="shared" si="2"/>
        <v>80</v>
      </c>
      <c r="L8" s="27">
        <f t="shared" si="2"/>
        <v>80</v>
      </c>
      <c r="M8" s="27">
        <f t="shared" si="2"/>
        <v>80</v>
      </c>
      <c r="N8" s="27">
        <f t="shared" si="2"/>
        <v>80</v>
      </c>
      <c r="O8" s="27" t="str">
        <f t="shared" si="2"/>
        <v/>
      </c>
      <c r="P8" s="27" t="str">
        <f t="shared" si="2"/>
        <v/>
      </c>
      <c r="Q8" s="27" t="str">
        <f t="shared" si="2"/>
        <v/>
      </c>
      <c r="R8" s="27" t="str">
        <f t="shared" si="2"/>
        <v/>
      </c>
      <c r="S8" s="27" t="str">
        <f t="shared" si="2"/>
        <v/>
      </c>
      <c r="T8" s="27" t="str">
        <f t="shared" si="2"/>
        <v/>
      </c>
      <c r="U8" s="27" t="str">
        <f t="shared" si="2"/>
        <v/>
      </c>
      <c r="V8" s="27" t="str">
        <f t="shared" si="2"/>
        <v/>
      </c>
      <c r="W8" s="27" t="str">
        <f t="shared" si="2"/>
        <v/>
      </c>
      <c r="X8" s="27" t="str">
        <f t="shared" si="2"/>
        <v/>
      </c>
      <c r="Y8" s="27" t="str">
        <f t="shared" si="2"/>
        <v/>
      </c>
      <c r="Z8" s="27" t="str">
        <f t="shared" si="2"/>
        <v/>
      </c>
      <c r="AA8" s="27" t="str">
        <f t="shared" si="2"/>
        <v/>
      </c>
      <c r="AB8" s="27" t="str">
        <f t="shared" si="2"/>
        <v/>
      </c>
      <c r="AC8" s="27" t="str">
        <f t="shared" si="2"/>
        <v/>
      </c>
      <c r="AD8" s="27" t="str">
        <f t="shared" si="2"/>
        <v/>
      </c>
      <c r="AE8" s="27" t="str">
        <f t="shared" si="2"/>
        <v/>
      </c>
      <c r="AF8" s="84" t="str">
        <f t="shared" si="2"/>
        <v/>
      </c>
      <c r="AI8" s="72">
        <v>4</v>
      </c>
      <c r="AJ8" s="72">
        <f>IF(AL8&lt;&gt;"",BurnDown!C7,"")</f>
        <v>0</v>
      </c>
      <c r="AK8" s="72">
        <v>80</v>
      </c>
      <c r="AL8" s="72" t="str">
        <v>杨永华</v>
      </c>
      <c r="AM8" s="72">
        <f ca="1">IF(AND(BT$3&lt;&gt;"",$AL8&lt;&gt;""),$AK8-SUM($BT7:BT7), "")</f>
        <v>80</v>
      </c>
      <c r="AN8" s="72">
        <f ca="1">IF(AND(BU$3&lt;&gt;"",$AL8&lt;&gt;""),$AK8-SUM($BT7:BU7), "")</f>
        <v>80</v>
      </c>
      <c r="AO8" s="72">
        <f ca="1">IF(AND(BV$3&lt;&gt;"",$AL8&lt;&gt;""),$AK8-SUM($BT7:BV7), "")</f>
        <v>80</v>
      </c>
      <c r="AP8" s="72">
        <f ca="1">IF(AND(BW$3&lt;&gt;"",$AL8&lt;&gt;""),$AK8-SUM($BT7:BW7), "")</f>
        <v>80</v>
      </c>
      <c r="AQ8" s="72">
        <f ca="1">IF(AND(BX$3&lt;&gt;"",$AL8&lt;&gt;""),$AK8-SUM($BT7:BX7), "")</f>
        <v>80</v>
      </c>
      <c r="AR8" s="72">
        <f ca="1">IF(AND(BY$3&lt;&gt;"",$AL8&lt;&gt;""),$AK8-SUM($BT7:BY7), "")</f>
        <v>80</v>
      </c>
      <c r="AS8" s="72">
        <f ca="1">IF(AND(BZ$3&lt;&gt;"",$AL8&lt;&gt;""),$AK8-SUM($BT7:BZ7), "")</f>
        <v>80</v>
      </c>
      <c r="AT8" s="72">
        <f ca="1">IF(AND(CA$3&lt;&gt;"",$AL8&lt;&gt;""),$AK8-SUM($BT7:CA7), "")</f>
        <v>80</v>
      </c>
      <c r="AU8" s="72">
        <f ca="1">IF(AND(CB$3&lt;&gt;"",$AL8&lt;&gt;""),$AK8-SUM($BT7:CB7), "")</f>
        <v>80</v>
      </c>
      <c r="AV8" s="72">
        <f ca="1">IF(AND(CC$3&lt;&gt;"",$AL8&lt;&gt;""),$AK8-SUM($BT7:CC7), "")</f>
        <v>80</v>
      </c>
      <c r="AW8" s="72" t="str">
        <f>IF(AND(CD$3&lt;&gt;"",$AL8&lt;&gt;""),$AK8-SUM($BT7:CD7), "")</f>
        <v/>
      </c>
      <c r="AX8" s="72" t="str">
        <f>IF(AND(CE$3&lt;&gt;"",$AL8&lt;&gt;""),$AK8-SUM($BT7:CE7), "")</f>
        <v/>
      </c>
      <c r="AY8" s="72" t="str">
        <f>IF(AND(CF$3&lt;&gt;"",$AL8&lt;&gt;""),$AK8-SUM($BT7:CF7), "")</f>
        <v/>
      </c>
      <c r="AZ8" s="72" t="str">
        <f>IF(AND(CG$3&lt;&gt;"",$AL8&lt;&gt;""),$AK8-SUM($BT7:CG7), "")</f>
        <v/>
      </c>
      <c r="BA8" s="72" t="str">
        <f>IF(AND(CH$3&lt;&gt;"",$AL8&lt;&gt;""),$AK8-SUM($BT7:CH7), "")</f>
        <v/>
      </c>
      <c r="BB8" s="72" t="str">
        <f>IF(AND(CI$3&lt;&gt;"",$AL8&lt;&gt;""),$AK8-SUM($BT7:CI7), "")</f>
        <v/>
      </c>
      <c r="BC8" s="72" t="str">
        <f>IF(AND(CJ$3&lt;&gt;"",$AL8&lt;&gt;""),$AK8-SUM($BT7:CJ7), "")</f>
        <v/>
      </c>
      <c r="BD8" s="72" t="str">
        <f>IF(AND(CK$3&lt;&gt;"",$AL8&lt;&gt;""),$AK8-SUM($BT7:CK7), "")</f>
        <v/>
      </c>
      <c r="BE8" s="72" t="str">
        <f>IF(AND(CL$3&lt;&gt;"",$AL8&lt;&gt;""),$AK8-SUM($BT7:CL7), "")</f>
        <v/>
      </c>
      <c r="BF8" s="72" t="str">
        <f>IF(AND(CM$3&lt;&gt;"",$AL8&lt;&gt;""),$AK8-SUM($BT7:CM7), "")</f>
        <v/>
      </c>
      <c r="BG8" s="72" t="str">
        <f>IF(AND(CN$3&lt;&gt;"",$AL8&lt;&gt;""),$AK8-SUM($BT7:CN7), "")</f>
        <v/>
      </c>
      <c r="BH8" s="72" t="str">
        <f>IF(AND(CO$3&lt;&gt;"",$AL8&lt;&gt;""),$AK8-SUM($BT7:CO7), "")</f>
        <v/>
      </c>
      <c r="BI8" s="72" t="str">
        <f>IF(AND(CP$3&lt;&gt;"",$AL8&lt;&gt;""),$AK8-SUM($BT7:CP7), "")</f>
        <v/>
      </c>
      <c r="BJ8" s="72" t="str">
        <f>IF(AND(CQ$3&lt;&gt;"",$AL8&lt;&gt;""),$AK8-SUM($BT7:CQ7), "")</f>
        <v/>
      </c>
      <c r="BK8" s="72" t="str">
        <f>IF(AND(CR$3&lt;&gt;"",$AL8&lt;&gt;""),$AK8-SUM($BT7:CR7), "")</f>
        <v/>
      </c>
      <c r="BL8" s="72" t="str">
        <f>IF(AND(CS$3&lt;&gt;"",$AL8&lt;&gt;""),$AK8-SUM($BT7:CS7), "")</f>
        <v/>
      </c>
      <c r="BM8" s="72" t="str">
        <f>IF(AND(CT$3&lt;&gt;"",$AL8&lt;&gt;""),$AK8-SUM($BT7:CT7), "")</f>
        <v/>
      </c>
      <c r="BN8" s="72" t="str">
        <f>IF(AND(CU$3&lt;&gt;"",$AL8&lt;&gt;""),$AK8-SUM($BT7:CU7), "")</f>
        <v/>
      </c>
      <c r="BO8" s="72" t="str">
        <f>IF(AND(CV$3&lt;&gt;"",$AL8&lt;&gt;""),$AK8-SUM($BT7:CV7), "")</f>
        <v/>
      </c>
      <c r="BP8" s="72" t="str">
        <f>IF(AND(CW$3&lt;&gt;"",$AL8&lt;&gt;""),$AK8-SUM($BT7:CW7), "")</f>
        <v/>
      </c>
      <c r="BQ8" s="72"/>
      <c r="BR8" s="72">
        <v>80</v>
      </c>
      <c r="BS8" s="72" t="str">
        <v>赵莉</v>
      </c>
      <c r="BT8" s="72">
        <f ca="1">IF(AND(BT$3&lt;&gt;"",$BS8&lt;&gt;""),SUMIFS(Backlog!M$6:M$1004,Backlog!$I$6:$I$1004,Members!$BS8)+SUMIFS(Backlog!M$6:M$1004,$G$23:$G$1021,TRUE),"")</f>
        <v>0</v>
      </c>
      <c r="BU8" s="72">
        <f ca="1">IF(AND(BU$3&lt;&gt;"",$BS8&lt;&gt;""),SUMIFS(Backlog!N$6:N$1004,Backlog!$I$6:$I$1004,Members!$BS8)+SUMIFS(Backlog!N$6:N$1004,$G$23:$G$1021,TRUE),"")</f>
        <v>0</v>
      </c>
      <c r="BV8" s="72">
        <f ca="1">IF(AND(BV$3&lt;&gt;"",$BS8&lt;&gt;""),SUMIFS(Backlog!O$6:O$1004,Backlog!$I$6:$I$1004,Members!$BS8)+SUMIFS(Backlog!O$6:O$1004,$G$23:$G$1021,TRUE),"")</f>
        <v>0</v>
      </c>
      <c r="BW8" s="72">
        <f ca="1">IF(AND(BW$3&lt;&gt;"",$BS8&lt;&gt;""),SUMIFS(Backlog!P$6:P$1004,Backlog!$I$6:$I$1004,Members!$BS8)+SUMIFS(Backlog!P$6:P$1004,$G$23:$G$1021,TRUE),"")</f>
        <v>0</v>
      </c>
      <c r="BX8" s="72">
        <f ca="1">IF(AND(BX$3&lt;&gt;"",$BS8&lt;&gt;""),SUMIFS(Backlog!Q$6:Q$1004,Backlog!$I$6:$I$1004,Members!$BS8)+SUMIFS(Backlog!Q$6:Q$1004,$G$23:$G$1021,TRUE),"")</f>
        <v>0</v>
      </c>
      <c r="BY8" s="72">
        <f ca="1">IF(AND(BY$3&lt;&gt;"",$BS8&lt;&gt;""),SUMIFS(Backlog!R$6:R$1004,Backlog!$I$6:$I$1004,Members!$BS8)+SUMIFS(Backlog!R$6:R$1004,$G$23:$G$1021,TRUE),"")</f>
        <v>0</v>
      </c>
      <c r="BZ8" s="72">
        <f ca="1">IF(AND(BZ$3&lt;&gt;"",$BS8&lt;&gt;""),SUMIFS(Backlog!S$6:S$1004,Backlog!$I$6:$I$1004,Members!$BS8)+SUMIFS(Backlog!S$6:S$1004,$G$23:$G$1021,TRUE),"")</f>
        <v>0</v>
      </c>
      <c r="CA8" s="72">
        <f ca="1">IF(AND(CA$3&lt;&gt;"",$BS8&lt;&gt;""),SUMIFS(Backlog!T$6:T$1004,Backlog!$I$6:$I$1004,Members!$BS8)+SUMIFS(Backlog!T$6:T$1004,$G$23:$G$1021,TRUE),"")</f>
        <v>0</v>
      </c>
      <c r="CB8" s="72">
        <f ca="1">IF(AND(CB$3&lt;&gt;"",$BS8&lt;&gt;""),SUMIFS(Backlog!U$6:U$1004,Backlog!$I$6:$I$1004,Members!$BS8)+SUMIFS(Backlog!U$6:U$1004,$G$23:$G$1021,TRUE),"")</f>
        <v>0</v>
      </c>
      <c r="CC8" s="72">
        <f ca="1">IF(AND(CC$3&lt;&gt;"",$BS8&lt;&gt;""),SUMIFS(Backlog!V$6:V$1004,Backlog!$I$6:$I$1004,Members!$BS8)+SUMIFS(Backlog!V$6:V$1004,$G$23:$G$1021,TRUE),"")</f>
        <v>0</v>
      </c>
      <c r="CD8" s="72" t="str">
        <f>IF(AND(CD$3&lt;&gt;"",$BS8&lt;&gt;""),SUMIFS(Backlog!W$6:W$1004,Backlog!$I$6:$I$1004,Members!$BS8)+SUMIFS(Backlog!W$6:W$1004,$G$23:$G$1021,TRUE),"")</f>
        <v/>
      </c>
      <c r="CE8" s="72" t="str">
        <f>IF(AND(CE$3&lt;&gt;"",$BS8&lt;&gt;""),SUMIFS(Backlog!X$6:X$1004,Backlog!$I$6:$I$1004,Members!$BS8)+SUMIFS(Backlog!X$6:X$1004,$G$23:$G$1021,TRUE),"")</f>
        <v/>
      </c>
      <c r="CF8" s="72" t="str">
        <f>IF(AND(CF$3&lt;&gt;"",$BS8&lt;&gt;""),SUMIFS(Backlog!Y$6:Y$1004,Backlog!$I$6:$I$1004,Members!$BS8)+SUMIFS(Backlog!Y$6:Y$1004,$G$23:$G$1021,TRUE),"")</f>
        <v/>
      </c>
      <c r="CG8" s="72" t="str">
        <f>IF(AND(CG$3&lt;&gt;"",$BS8&lt;&gt;""),SUMIFS(Backlog!Z$6:Z$1004,Backlog!$I$6:$I$1004,Members!$BS8)+SUMIFS(Backlog!Z$6:Z$1004,$G$23:$G$1021,TRUE),"")</f>
        <v/>
      </c>
      <c r="CH8" s="72" t="str">
        <f>IF(AND(CH$3&lt;&gt;"",$BS8&lt;&gt;""),SUMIFS(Backlog!AA$6:AA$1004,Backlog!$I$6:$I$1004,Members!$BS8)+SUMIFS(Backlog!AA$6:AA$1004,$G$23:$G$1021,TRUE),"")</f>
        <v/>
      </c>
      <c r="CI8" s="72" t="str">
        <f>IF(AND(CI$3&lt;&gt;"",$BS8&lt;&gt;""),SUMIFS(Backlog!AB$6:AB$1004,Backlog!$I$6:$I$1004,Members!$BS8)+SUMIFS(Backlog!AB$6:AB$1004,$G$23:$G$1021,TRUE),"")</f>
        <v/>
      </c>
      <c r="CJ8" s="72" t="str">
        <f>IF(AND(CJ$3&lt;&gt;"",$BS8&lt;&gt;""),SUMIFS(Backlog!AC$6:AC$1004,Backlog!$I$6:$I$1004,Members!$BS8)+SUMIFS(Backlog!AC$6:AC$1004,$G$23:$G$1021,TRUE),"")</f>
        <v/>
      </c>
      <c r="CK8" s="72" t="str">
        <f>IF(AND(CK$3&lt;&gt;"",$BS8&lt;&gt;""),SUMIFS(Backlog!AD$6:AD$1004,Backlog!$I$6:$I$1004,Members!$BS8)+SUMIFS(Backlog!AD$6:AD$1004,$G$23:$G$1021,TRUE),"")</f>
        <v/>
      </c>
      <c r="CL8" s="72" t="str">
        <f>IF(AND(CL$3&lt;&gt;"",$BS8&lt;&gt;""),SUMIFS(Backlog!AE$6:AE$1004,Backlog!$I$6:$I$1004,Members!$BS8)+SUMIFS(Backlog!AE$6:AE$1004,$G$23:$G$1021,TRUE),"")</f>
        <v/>
      </c>
      <c r="CM8" s="72" t="str">
        <f>IF(AND(CM$3&lt;&gt;"",$BS8&lt;&gt;""),SUMIFS(Backlog!AF$6:AF$1004,Backlog!$I$6:$I$1004,Members!$BS8)+SUMIFS(Backlog!AF$6:AF$1004,$G$23:$G$1021,TRUE),"")</f>
        <v/>
      </c>
      <c r="CN8" s="72" t="str">
        <f>IF(AND(CN$3&lt;&gt;"",$BS8&lt;&gt;""),SUMIFS(Backlog!AG$6:AG$1004,Backlog!$I$6:$I$1004,Members!$BS8)+SUMIFS(Backlog!AG$6:AG$1004,$G$23:$G$1021,TRUE),"")</f>
        <v/>
      </c>
      <c r="CO8" s="72" t="str">
        <f>IF(AND(CO$3&lt;&gt;"",$BS8&lt;&gt;""),SUMIFS(Backlog!AH$6:AH$1004,Backlog!$I$6:$I$1004,Members!$BS8)+SUMIFS(Backlog!AH$6:AH$1004,$G$23:$G$1021,TRUE),"")</f>
        <v/>
      </c>
      <c r="CP8" s="72" t="str">
        <f>IF(AND(CP$3&lt;&gt;"",$BS8&lt;&gt;""),SUMIFS(Backlog!AI$6:AI$1004,Backlog!$I$6:$I$1004,Members!$BS8)+SUMIFS(Backlog!AI$6:AI$1004,$G$23:$G$1021,TRUE),"")</f>
        <v/>
      </c>
      <c r="CQ8" s="72" t="str">
        <f>IF(AND(CQ$3&lt;&gt;"",$BS8&lt;&gt;""),SUMIFS(Backlog!AJ$6:AJ$1004,Backlog!$I$6:$I$1004,Members!$BS8)+SUMIFS(Backlog!AJ$6:AJ$1004,$G$23:$G$1021,TRUE),"")</f>
        <v/>
      </c>
      <c r="CR8" s="72" t="str">
        <f>IF(AND(CR$3&lt;&gt;"",$BS8&lt;&gt;""),SUMIFS(Backlog!AK$6:AK$1004,Backlog!$I$6:$I$1004,Members!$BS8)+SUMIFS(Backlog!AK$6:AK$1004,$G$23:$G$1021,TRUE),"")</f>
        <v/>
      </c>
      <c r="CS8" s="72" t="str">
        <f>IF(AND(CS$3&lt;&gt;"",$BS8&lt;&gt;""),SUMIFS(Backlog!AL$6:AL$1004,Backlog!$I$6:$I$1004,Members!$BS8)+SUMIFS(Backlog!AL$6:AL$1004,$G$23:$G$1021,TRUE),"")</f>
        <v/>
      </c>
      <c r="CT8" s="72" t="str">
        <f>IF(AND(CT$3&lt;&gt;"",$BS8&lt;&gt;""),SUMIFS(Backlog!AM$6:AM$1004,Backlog!$I$6:$I$1004,Members!$BS8)+SUMIFS(Backlog!AM$6:AM$1004,$G$23:$G$1021,TRUE),"")</f>
        <v/>
      </c>
      <c r="CU8" s="72" t="str">
        <f>IF(AND(CU$3&lt;&gt;"",$BS8&lt;&gt;""),SUMIFS(Backlog!AN$6:AN$1004,Backlog!$I$6:$I$1004,Members!$BS8)+SUMIFS(Backlog!AN$6:AN$1004,$G$23:$G$1021,TRUE),"")</f>
        <v/>
      </c>
      <c r="CV8" s="72" t="str">
        <f>IF(AND(CV$3&lt;&gt;"",$BS8&lt;&gt;""),SUMIFS(Backlog!AO$6:AO$1004,Backlog!$I$6:$I$1004,Members!$BS8)+SUMIFS(Backlog!AO$6:AO$1004,$G$23:$G$1021,TRUE),"")</f>
        <v/>
      </c>
      <c r="CW8" s="72" t="str">
        <f>IF(AND(CW$3&lt;&gt;"",$BS8&lt;&gt;""),SUMIFS(Backlog!AP$6:AP$1004,Backlog!$I$6:$I$1004,Members!$BS8)+SUMIFS(Backlog!AP$6:AP$1004,$G$23:$G$1021,TRUE),"")</f>
        <v/>
      </c>
    </row>
    <row r="9" spans="2:101" ht="15">
      <c r="B9" s="88" t="s">
        <v>25</v>
      </c>
      <c r="C9" s="24">
        <f t="array" ref="C9">IF(C$4&lt;&gt;"",SUM(IF(Backlog!$I$6:$I$1004=C$4,Backlog!$K$6:$K$1004,FALSE)),"")</f>
        <v>0</v>
      </c>
      <c r="D9" s="24">
        <f t="array" ref="D9">IF(D$4&lt;&gt;"",SUM(IF(Backlog!$I$6:$I$1004=D$4,Backlog!$K$6:$K$1004,FALSE)),"")</f>
        <v>0</v>
      </c>
      <c r="E9" s="24">
        <f t="array" ref="E9">IF(E$4&lt;&gt;"",SUM(IF(Backlog!$I$6:$I$1004=E$4,Backlog!$K$6:$K$1004,FALSE)),"")</f>
        <v>0</v>
      </c>
      <c r="F9" s="24">
        <f t="array" ref="F9">IF(F$4&lt;&gt;"",SUM(IF(Backlog!$I$6:$I$1004=F$4,Backlog!$K$6:$K$1004,FALSE)),"")</f>
        <v>0</v>
      </c>
      <c r="G9" s="24">
        <f t="array" ref="G9">IF(G$4&lt;&gt;"",SUM(IF(Backlog!$I$6:$I$1004=G$4,Backlog!$K$6:$K$1004,FALSE)),"")</f>
        <v>0</v>
      </c>
      <c r="H9" s="24">
        <f t="array" ref="H9">IF(H$4&lt;&gt;"",SUM(IF(Backlog!$I$6:$I$1004=H$4,Backlog!$K$6:$K$1004,FALSE)),"")</f>
        <v>0</v>
      </c>
      <c r="I9" s="24">
        <f t="array" ref="I9">IF(I$4&lt;&gt;"",SUM(IF(Backlog!$I$6:$I$1004=I$4,Backlog!$K$6:$K$1004,FALSE)),"")</f>
        <v>0</v>
      </c>
      <c r="J9" s="24">
        <f t="array" ref="J9">IF(J$4&lt;&gt;"",SUM(IF(Backlog!$I$6:$I$1004=J$4,Backlog!$K$6:$K$1004,FALSE)),"")</f>
        <v>0</v>
      </c>
      <c r="K9" s="24">
        <f t="array" ref="K9">IF(K$4&lt;&gt;"",SUM(IF(Backlog!$I$6:$I$1004=K$4,Backlog!$K$6:$K$1004,FALSE)),"")</f>
        <v>0</v>
      </c>
      <c r="L9" s="24">
        <f t="array" ref="L9">IF(L$4&lt;&gt;"",SUM(IF(Backlog!$I$6:$I$1004=L$4,Backlog!$K$6:$K$1004,FALSE)),"")</f>
        <v>0</v>
      </c>
      <c r="M9" s="24">
        <f t="array" ref="M9">IF(M$4&lt;&gt;"",SUM(IF(Backlog!$I$6:$I$1004=M$4,Backlog!$K$6:$K$1004,FALSE)),"")</f>
        <v>0</v>
      </c>
      <c r="N9" s="24">
        <f t="array" ref="N9">IF(N$4&lt;&gt;"",SUM(IF(Backlog!$I$6:$I$1004=N$4,Backlog!$K$6:$K$1004,FALSE)),"")</f>
        <v>0</v>
      </c>
      <c r="O9" s="24" t="str">
        <f t="array" ref="O9">IF(O$4&lt;&gt;"",SUM(IF(Backlog!$I$6:$I$1004=O$4,Backlog!$K$6:$K$1004,FALSE)),"")</f>
        <v/>
      </c>
      <c r="P9" s="24" t="str">
        <f t="array" ref="P9">IF(P$4&lt;&gt;"",SUM(IF(Backlog!$I$6:$I$1004=P$4,Backlog!$K$6:$K$1004,FALSE)),"")</f>
        <v/>
      </c>
      <c r="Q9" s="24" t="str">
        <f t="array" ref="Q9">IF(Q$4&lt;&gt;"",SUM(IF(Backlog!$I$6:$I$1004=Q$4,Backlog!$K$6:$K$1004,FALSE)),"")</f>
        <v/>
      </c>
      <c r="R9" s="24" t="str">
        <f t="array" ref="R9">IF(R$4&lt;&gt;"",SUM(IF(Backlog!$I$6:$I$1004=R$4,Backlog!$K$6:$K$1004,FALSE)),"")</f>
        <v/>
      </c>
      <c r="S9" s="24" t="str">
        <f t="array" ref="S9">IF(S$4&lt;&gt;"",SUM(IF(Backlog!$I$6:$I$1004=S$4,Backlog!$K$6:$K$1004,FALSE)),"")</f>
        <v/>
      </c>
      <c r="T9" s="24" t="str">
        <f t="array" ref="T9">IF(T$4&lt;&gt;"",SUM(IF(Backlog!$I$6:$I$1004=T$4,Backlog!$K$6:$K$1004,FALSE)),"")</f>
        <v/>
      </c>
      <c r="U9" s="24" t="str">
        <f t="array" ref="U9">IF(U$4&lt;&gt;"",SUM(IF(Backlog!$I$6:$I$1004=U$4,Backlog!$K$6:$K$1004,FALSE)),"")</f>
        <v/>
      </c>
      <c r="V9" s="24" t="str">
        <f t="array" ref="V9">IF(V$4&lt;&gt;"",SUM(IF(Backlog!$I$6:$I$1004=V$4,Backlog!$K$6:$K$1004,FALSE)),"")</f>
        <v/>
      </c>
      <c r="W9" s="24" t="str">
        <f t="array" ref="W9">IF(W$4&lt;&gt;"",SUM(IF(Backlog!$I$6:$I$1004=W$4,Backlog!$K$6:$K$1004,FALSE)),"")</f>
        <v/>
      </c>
      <c r="X9" s="24" t="str">
        <f t="array" ref="X9">IF(X$4&lt;&gt;"",SUM(IF(Backlog!$I$6:$I$1004=X$4,Backlog!$K$6:$K$1004,FALSE)),"")</f>
        <v/>
      </c>
      <c r="Y9" s="24" t="str">
        <f t="array" ref="Y9">IF(Y$4&lt;&gt;"",SUM(IF(Backlog!$I$6:$I$1004=Y$4,Backlog!$K$6:$K$1004,FALSE)),"")</f>
        <v/>
      </c>
      <c r="Z9" s="24" t="str">
        <f t="array" ref="Z9">IF(Z$4&lt;&gt;"",SUM(IF(Backlog!$I$6:$I$1004=Z$4,Backlog!$K$6:$K$1004,FALSE)),"")</f>
        <v/>
      </c>
      <c r="AA9" s="24" t="str">
        <f t="array" ref="AA9">IF(AA$4&lt;&gt;"",SUM(IF(Backlog!$I$6:$I$1004=AA$4,Backlog!$K$6:$K$1004,FALSE)),"")</f>
        <v/>
      </c>
      <c r="AB9" s="24" t="str">
        <f t="array" ref="AB9">IF(AB$4&lt;&gt;"",SUM(IF(Backlog!$I$6:$I$1004=AB$4,Backlog!$K$6:$K$1004,FALSE)),"")</f>
        <v/>
      </c>
      <c r="AC9" s="24" t="str">
        <f t="array" ref="AC9">IF(AC$4&lt;&gt;"",SUM(IF(Backlog!$I$6:$I$1004=AC$4,Backlog!$K$6:$K$1004,FALSE)),"")</f>
        <v/>
      </c>
      <c r="AD9" s="24" t="str">
        <f t="array" ref="AD9">IF(AD$4&lt;&gt;"",SUM(IF(Backlog!$I$6:$I$1004=AD$4,Backlog!$K$6:$K$1004,FALSE)),"")</f>
        <v/>
      </c>
      <c r="AE9" s="24" t="str">
        <f t="array" ref="AE9">IF(AE$4&lt;&gt;"",SUM(IF(Backlog!$I$6:$I$1004=AE$4,Backlog!$K$6:$K$1004,FALSE)),"")</f>
        <v/>
      </c>
      <c r="AF9" s="25" t="str">
        <f t="array" ref="AF9">IF(AF$4&lt;&gt;"",SUM(IF(Backlog!$I$6:$I$1004=AF$4,Backlog!$K$6:$K$1004,FALSE)),"")</f>
        <v/>
      </c>
      <c r="AI9" s="72">
        <v>5</v>
      </c>
      <c r="AJ9" s="72">
        <f>IF(AL9&lt;&gt;"",BurnDown!C8,"")</f>
        <v>0</v>
      </c>
      <c r="AK9" s="72">
        <v>80</v>
      </c>
      <c r="AL9" s="72" t="str">
        <v>赵莉</v>
      </c>
      <c r="AM9" s="72">
        <f ca="1">IF(AND(BT$3&lt;&gt;"",$AL9&lt;&gt;""),$AK9-SUM($BT8:BT8), "")</f>
        <v>80</v>
      </c>
      <c r="AN9" s="72">
        <f ca="1">IF(AND(BU$3&lt;&gt;"",$AL9&lt;&gt;""),$AK9-SUM($BT8:BU8), "")</f>
        <v>80</v>
      </c>
      <c r="AO9" s="72">
        <f ca="1">IF(AND(BV$3&lt;&gt;"",$AL9&lt;&gt;""),$AK9-SUM($BT8:BV8), "")</f>
        <v>80</v>
      </c>
      <c r="AP9" s="72">
        <f ca="1">IF(AND(BW$3&lt;&gt;"",$AL9&lt;&gt;""),$AK9-SUM($BT8:BW8), "")</f>
        <v>80</v>
      </c>
      <c r="AQ9" s="72">
        <f ca="1">IF(AND(BX$3&lt;&gt;"",$AL9&lt;&gt;""),$AK9-SUM($BT8:BX8), "")</f>
        <v>80</v>
      </c>
      <c r="AR9" s="72">
        <f ca="1">IF(AND(BY$3&lt;&gt;"",$AL9&lt;&gt;""),$AK9-SUM($BT8:BY8), "")</f>
        <v>80</v>
      </c>
      <c r="AS9" s="72">
        <f ca="1">IF(AND(BZ$3&lt;&gt;"",$AL9&lt;&gt;""),$AK9-SUM($BT8:BZ8), "")</f>
        <v>80</v>
      </c>
      <c r="AT9" s="72">
        <f ca="1">IF(AND(CA$3&lt;&gt;"",$AL9&lt;&gt;""),$AK9-SUM($BT8:CA8), "")</f>
        <v>80</v>
      </c>
      <c r="AU9" s="72">
        <f ca="1">IF(AND(CB$3&lt;&gt;"",$AL9&lt;&gt;""),$AK9-SUM($BT8:CB8), "")</f>
        <v>80</v>
      </c>
      <c r="AV9" s="72">
        <f ca="1">IF(AND(CC$3&lt;&gt;"",$AL9&lt;&gt;""),$AK9-SUM($BT8:CC8), "")</f>
        <v>80</v>
      </c>
      <c r="AW9" s="72" t="str">
        <f>IF(AND(CD$3&lt;&gt;"",$AL9&lt;&gt;""),$AK9-SUM($BT8:CD8), "")</f>
        <v/>
      </c>
      <c r="AX9" s="72" t="str">
        <f>IF(AND(CE$3&lt;&gt;"",$AL9&lt;&gt;""),$AK9-SUM($BT8:CE8), "")</f>
        <v/>
      </c>
      <c r="AY9" s="72" t="str">
        <f>IF(AND(CF$3&lt;&gt;"",$AL9&lt;&gt;""),$AK9-SUM($BT8:CF8), "")</f>
        <v/>
      </c>
      <c r="AZ9" s="72" t="str">
        <f>IF(AND(CG$3&lt;&gt;"",$AL9&lt;&gt;""),$AK9-SUM($BT8:CG8), "")</f>
        <v/>
      </c>
      <c r="BA9" s="72" t="str">
        <f>IF(AND(CH$3&lt;&gt;"",$AL9&lt;&gt;""),$AK9-SUM($BT8:CH8), "")</f>
        <v/>
      </c>
      <c r="BB9" s="72" t="str">
        <f>IF(AND(CI$3&lt;&gt;"",$AL9&lt;&gt;""),$AK9-SUM($BT8:CI8), "")</f>
        <v/>
      </c>
      <c r="BC9" s="72" t="str">
        <f>IF(AND(CJ$3&lt;&gt;"",$AL9&lt;&gt;""),$AK9-SUM($BT8:CJ8), "")</f>
        <v/>
      </c>
      <c r="BD9" s="72" t="str">
        <f>IF(AND(CK$3&lt;&gt;"",$AL9&lt;&gt;""),$AK9-SUM($BT8:CK8), "")</f>
        <v/>
      </c>
      <c r="BE9" s="72" t="str">
        <f>IF(AND(CL$3&lt;&gt;"",$AL9&lt;&gt;""),$AK9-SUM($BT8:CL8), "")</f>
        <v/>
      </c>
      <c r="BF9" s="72" t="str">
        <f>IF(AND(CM$3&lt;&gt;"",$AL9&lt;&gt;""),$AK9-SUM($BT8:CM8), "")</f>
        <v/>
      </c>
      <c r="BG9" s="72" t="str">
        <f>IF(AND(CN$3&lt;&gt;"",$AL9&lt;&gt;""),$AK9-SUM($BT8:CN8), "")</f>
        <v/>
      </c>
      <c r="BH9" s="72" t="str">
        <f>IF(AND(CO$3&lt;&gt;"",$AL9&lt;&gt;""),$AK9-SUM($BT8:CO8), "")</f>
        <v/>
      </c>
      <c r="BI9" s="72" t="str">
        <f>IF(AND(CP$3&lt;&gt;"",$AL9&lt;&gt;""),$AK9-SUM($BT8:CP8), "")</f>
        <v/>
      </c>
      <c r="BJ9" s="72" t="str">
        <f>IF(AND(CQ$3&lt;&gt;"",$AL9&lt;&gt;""),$AK9-SUM($BT8:CQ8), "")</f>
        <v/>
      </c>
      <c r="BK9" s="72" t="str">
        <f>IF(AND(CR$3&lt;&gt;"",$AL9&lt;&gt;""),$AK9-SUM($BT8:CR8), "")</f>
        <v/>
      </c>
      <c r="BL9" s="72" t="str">
        <f>IF(AND(CS$3&lt;&gt;"",$AL9&lt;&gt;""),$AK9-SUM($BT8:CS8), "")</f>
        <v/>
      </c>
      <c r="BM9" s="72" t="str">
        <f>IF(AND(CT$3&lt;&gt;"",$AL9&lt;&gt;""),$AK9-SUM($BT8:CT8), "")</f>
        <v/>
      </c>
      <c r="BN9" s="72" t="str">
        <f>IF(AND(CU$3&lt;&gt;"",$AL9&lt;&gt;""),$AK9-SUM($BT8:CU8), "")</f>
        <v/>
      </c>
      <c r="BO9" s="72" t="str">
        <f>IF(AND(CV$3&lt;&gt;"",$AL9&lt;&gt;""),$AK9-SUM($BT8:CV8), "")</f>
        <v/>
      </c>
      <c r="BP9" s="72" t="str">
        <f>IF(AND(CW$3&lt;&gt;"",$AL9&lt;&gt;""),$AK9-SUM($BT8:CW8), "")</f>
        <v/>
      </c>
      <c r="BQ9" s="72"/>
      <c r="BR9" s="72">
        <v>80</v>
      </c>
      <c r="BS9" s="72" t="str">
        <v>袁雁飞</v>
      </c>
      <c r="BT9" s="72">
        <f ca="1">IF(AND(BT$3&lt;&gt;"",$BS9&lt;&gt;""),SUMIFS(Backlog!M$6:M$1004,Backlog!$I$6:$I$1004,Members!$BS9)+SUMIFS(Backlog!M$6:M$1004,$H$23:$H$1021,TRUE),"")</f>
        <v>0</v>
      </c>
      <c r="BU9" s="72">
        <f ca="1">IF(AND(BU$3&lt;&gt;"",$BS9&lt;&gt;""),SUMIFS(Backlog!N$6:N$1004,Backlog!$I$6:$I$1004,Members!$BS9)+SUMIFS(Backlog!N$6:N$1004,$H$23:$H$1021,TRUE),"")</f>
        <v>0</v>
      </c>
      <c r="BV9" s="72">
        <f ca="1">IF(AND(BV$3&lt;&gt;"",$BS9&lt;&gt;""),SUMIFS(Backlog!O$6:O$1004,Backlog!$I$6:$I$1004,Members!$BS9)+SUMIFS(Backlog!O$6:O$1004,$H$23:$H$1021,TRUE),"")</f>
        <v>0</v>
      </c>
      <c r="BW9" s="72">
        <f ca="1">IF(AND(BW$3&lt;&gt;"",$BS9&lt;&gt;""),SUMIFS(Backlog!P$6:P$1004,Backlog!$I$6:$I$1004,Members!$BS9)+SUMIFS(Backlog!P$6:P$1004,$H$23:$H$1021,TRUE),"")</f>
        <v>0</v>
      </c>
      <c r="BX9" s="72">
        <f ca="1">IF(AND(BX$3&lt;&gt;"",$BS9&lt;&gt;""),SUMIFS(Backlog!Q$6:Q$1004,Backlog!$I$6:$I$1004,Members!$BS9)+SUMIFS(Backlog!Q$6:Q$1004,$H$23:$H$1021,TRUE),"")</f>
        <v>0</v>
      </c>
      <c r="BY9" s="72">
        <f ca="1">IF(AND(BY$3&lt;&gt;"",$BS9&lt;&gt;""),SUMIFS(Backlog!R$6:R$1004,Backlog!$I$6:$I$1004,Members!$BS9)+SUMIFS(Backlog!R$6:R$1004,$H$23:$H$1021,TRUE),"")</f>
        <v>0</v>
      </c>
      <c r="BZ9" s="72">
        <f ca="1">IF(AND(BZ$3&lt;&gt;"",$BS9&lt;&gt;""),SUMIFS(Backlog!S$6:S$1004,Backlog!$I$6:$I$1004,Members!$BS9)+SUMIFS(Backlog!S$6:S$1004,$H$23:$H$1021,TRUE),"")</f>
        <v>0</v>
      </c>
      <c r="CA9" s="72">
        <f ca="1">IF(AND(CA$3&lt;&gt;"",$BS9&lt;&gt;""),SUMIFS(Backlog!T$6:T$1004,Backlog!$I$6:$I$1004,Members!$BS9)+SUMIFS(Backlog!T$6:T$1004,$H$23:$H$1021,TRUE),"")</f>
        <v>0</v>
      </c>
      <c r="CB9" s="72">
        <f ca="1">IF(AND(CB$3&lt;&gt;"",$BS9&lt;&gt;""),SUMIFS(Backlog!U$6:U$1004,Backlog!$I$6:$I$1004,Members!$BS9)+SUMIFS(Backlog!U$6:U$1004,$H$23:$H$1021,TRUE),"")</f>
        <v>0</v>
      </c>
      <c r="CC9" s="72">
        <f ca="1">IF(AND(CC$3&lt;&gt;"",$BS9&lt;&gt;""),SUMIFS(Backlog!V$6:V$1004,Backlog!$I$6:$I$1004,Members!$BS9)+SUMIFS(Backlog!V$6:V$1004,$H$23:$H$1021,TRUE),"")</f>
        <v>0</v>
      </c>
      <c r="CD9" s="72" t="str">
        <f>IF(AND(CD$3&lt;&gt;"",$BS9&lt;&gt;""),SUMIFS(Backlog!W$6:W$1004,Backlog!$I$6:$I$1004,Members!$BS9)+SUMIFS(Backlog!W$6:W$1004,$H$23:$H$1021,TRUE),"")</f>
        <v/>
      </c>
      <c r="CE9" s="72" t="str">
        <f>IF(AND(CE$3&lt;&gt;"",$BS9&lt;&gt;""),SUMIFS(Backlog!X$6:X$1004,Backlog!$I$6:$I$1004,Members!$BS9)+SUMIFS(Backlog!X$6:X$1004,$H$23:$H$1021,TRUE),"")</f>
        <v/>
      </c>
      <c r="CF9" s="72" t="str">
        <f>IF(AND(CF$3&lt;&gt;"",$BS9&lt;&gt;""),SUMIFS(Backlog!Y$6:Y$1004,Backlog!$I$6:$I$1004,Members!$BS9)+SUMIFS(Backlog!Y$6:Y$1004,$H$23:$H$1021,TRUE),"")</f>
        <v/>
      </c>
      <c r="CG9" s="72" t="str">
        <f>IF(AND(CG$3&lt;&gt;"",$BS9&lt;&gt;""),SUMIFS(Backlog!Z$6:Z$1004,Backlog!$I$6:$I$1004,Members!$BS9)+SUMIFS(Backlog!Z$6:Z$1004,$H$23:$H$1021,TRUE),"")</f>
        <v/>
      </c>
      <c r="CH9" s="72" t="str">
        <f>IF(AND(CH$3&lt;&gt;"",$BS9&lt;&gt;""),SUMIFS(Backlog!AA$6:AA$1004,Backlog!$I$6:$I$1004,Members!$BS9)+SUMIFS(Backlog!AA$6:AA$1004,$H$23:$H$1021,TRUE),"")</f>
        <v/>
      </c>
      <c r="CI9" s="72" t="str">
        <f>IF(AND(CI$3&lt;&gt;"",$BS9&lt;&gt;""),SUMIFS(Backlog!AB$6:AB$1004,Backlog!$I$6:$I$1004,Members!$BS9)+SUMIFS(Backlog!AB$6:AB$1004,$H$23:$H$1021,TRUE),"")</f>
        <v/>
      </c>
      <c r="CJ9" s="72" t="str">
        <f>IF(AND(CJ$3&lt;&gt;"",$BS9&lt;&gt;""),SUMIFS(Backlog!AC$6:AC$1004,Backlog!$I$6:$I$1004,Members!$BS9)+SUMIFS(Backlog!AC$6:AC$1004,$H$23:$H$1021,TRUE),"")</f>
        <v/>
      </c>
      <c r="CK9" s="72" t="str">
        <f>IF(AND(CK$3&lt;&gt;"",$BS9&lt;&gt;""),SUMIFS(Backlog!AD$6:AD$1004,Backlog!$I$6:$I$1004,Members!$BS9)+SUMIFS(Backlog!AD$6:AD$1004,$H$23:$H$1021,TRUE),"")</f>
        <v/>
      </c>
      <c r="CL9" s="72" t="str">
        <f>IF(AND(CL$3&lt;&gt;"",$BS9&lt;&gt;""),SUMIFS(Backlog!AE$6:AE$1004,Backlog!$I$6:$I$1004,Members!$BS9)+SUMIFS(Backlog!AE$6:AE$1004,$H$23:$H$1021,TRUE),"")</f>
        <v/>
      </c>
      <c r="CM9" s="72" t="str">
        <f>IF(AND(CM$3&lt;&gt;"",$BS9&lt;&gt;""),SUMIFS(Backlog!AF$6:AF$1004,Backlog!$I$6:$I$1004,Members!$BS9)+SUMIFS(Backlog!AF$6:AF$1004,$H$23:$H$1021,TRUE),"")</f>
        <v/>
      </c>
      <c r="CN9" s="72" t="str">
        <f>IF(AND(CN$3&lt;&gt;"",$BS9&lt;&gt;""),SUMIFS(Backlog!AG$6:AG$1004,Backlog!$I$6:$I$1004,Members!$BS9)+SUMIFS(Backlog!AG$6:AG$1004,$H$23:$H$1021,TRUE),"")</f>
        <v/>
      </c>
      <c r="CO9" s="72" t="str">
        <f>IF(AND(CO$3&lt;&gt;"",$BS9&lt;&gt;""),SUMIFS(Backlog!AH$6:AH$1004,Backlog!$I$6:$I$1004,Members!$BS9)+SUMIFS(Backlog!AH$6:AH$1004,$H$23:$H$1021,TRUE),"")</f>
        <v/>
      </c>
      <c r="CP9" s="72" t="str">
        <f>IF(AND(CP$3&lt;&gt;"",$BS9&lt;&gt;""),SUMIFS(Backlog!AI$6:AI$1004,Backlog!$I$6:$I$1004,Members!$BS9)+SUMIFS(Backlog!AI$6:AI$1004,$H$23:$H$1021,TRUE),"")</f>
        <v/>
      </c>
      <c r="CQ9" s="72" t="str">
        <f>IF(AND(CQ$3&lt;&gt;"",$BS9&lt;&gt;""),SUMIFS(Backlog!AJ$6:AJ$1004,Backlog!$I$6:$I$1004,Members!$BS9)+SUMIFS(Backlog!AJ$6:AJ$1004,$H$23:$H$1021,TRUE),"")</f>
        <v/>
      </c>
      <c r="CR9" s="72" t="str">
        <f>IF(AND(CR$3&lt;&gt;"",$BS9&lt;&gt;""),SUMIFS(Backlog!AK$6:AK$1004,Backlog!$I$6:$I$1004,Members!$BS9)+SUMIFS(Backlog!AK$6:AK$1004,$H$23:$H$1021,TRUE),"")</f>
        <v/>
      </c>
      <c r="CS9" s="72" t="str">
        <f>IF(AND(CS$3&lt;&gt;"",$BS9&lt;&gt;""),SUMIFS(Backlog!AL$6:AL$1004,Backlog!$I$6:$I$1004,Members!$BS9)+SUMIFS(Backlog!AL$6:AL$1004,$H$23:$H$1021,TRUE),"")</f>
        <v/>
      </c>
      <c r="CT9" s="72" t="str">
        <f>IF(AND(CT$3&lt;&gt;"",$BS9&lt;&gt;""),SUMIFS(Backlog!AM$6:AM$1004,Backlog!$I$6:$I$1004,Members!$BS9)+SUMIFS(Backlog!AM$6:AM$1004,$H$23:$H$1021,TRUE),"")</f>
        <v/>
      </c>
      <c r="CU9" s="72" t="str">
        <f>IF(AND(CU$3&lt;&gt;"",$BS9&lt;&gt;""),SUMIFS(Backlog!AN$6:AN$1004,Backlog!$I$6:$I$1004,Members!$BS9)+SUMIFS(Backlog!AN$6:AN$1004,$H$23:$H$1021,TRUE),"")</f>
        <v/>
      </c>
      <c r="CV9" s="72" t="str">
        <f>IF(AND(CV$3&lt;&gt;"",$BS9&lt;&gt;""),SUMIFS(Backlog!AO$6:AO$1004,Backlog!$I$6:$I$1004,Members!$BS9)+SUMIFS(Backlog!AO$6:AO$1004,$H$23:$H$1021,TRUE),"")</f>
        <v/>
      </c>
      <c r="CW9" s="72" t="str">
        <f>IF(AND(CW$3&lt;&gt;"",$BS9&lt;&gt;""),SUMIFS(Backlog!AP$6:AP$1004,Backlog!$I$6:$I$1004,Members!$BS9)+SUMIFS(Backlog!AP$6:AP$1004,$H$23:$H$1021,TRUE),"")</f>
        <v/>
      </c>
    </row>
    <row r="10" spans="2:101" ht="15">
      <c r="B10" s="88" t="s">
        <v>5</v>
      </c>
      <c r="C10" s="24">
        <f t="array" aca="1" ref="C10" ca="1">IF(C$4&lt;&gt;"",SUM(IF(C$23:C$1021,Backlog!$K$6:$K$1004,FALSE)),"")</f>
        <v>6</v>
      </c>
      <c r="D10" s="24">
        <f t="array" aca="1" ref="D10" ca="1">IF(D$4&lt;&gt;"",SUM(IF(D$23:D$1021,Backlog!$K$6:$K$1004,FALSE)),"")</f>
        <v>6</v>
      </c>
      <c r="E10" s="24">
        <f t="array" aca="1" ref="E10" ca="1">IF(E$4&lt;&gt;"",SUM(IF(E$23:E$1021,Backlog!$K$6:$K$1004,FALSE)),"")</f>
        <v>6</v>
      </c>
      <c r="F10" s="24">
        <f t="array" aca="1" ref="F10" ca="1">IF(F$4&lt;&gt;"",SUM(IF(F$23:F$1021,Backlog!$K$6:$K$1004,FALSE)),"")</f>
        <v>6</v>
      </c>
      <c r="G10" s="24">
        <f t="array" aca="1" ref="G10" ca="1">IF(G$4&lt;&gt;"",SUM(IF(G$23:G$1021,Backlog!$K$6:$K$1004,FALSE)),"")</f>
        <v>6</v>
      </c>
      <c r="H10" s="24">
        <f t="array" aca="1" ref="H10" ca="1">IF(H$4&lt;&gt;"",SUM(IF(H$23:H$1021,Backlog!$K$6:$K$1004,FALSE)),"")</f>
        <v>6</v>
      </c>
      <c r="I10" s="24">
        <f t="array" aca="1" ref="I10" ca="1">IF(I$4&lt;&gt;"",SUM(IF(I$23:I$1021,Backlog!$K$6:$K$1004,FALSE)),"")</f>
        <v>6</v>
      </c>
      <c r="J10" s="24">
        <f t="array" aca="1" ref="J10" ca="1">IF(J$4&lt;&gt;"",SUM(IF(J$23:J$1021,Backlog!$K$6:$K$1004,FALSE)),"")</f>
        <v>6</v>
      </c>
      <c r="K10" s="24">
        <f t="array" aca="1" ref="K10" ca="1">IF(K$4&lt;&gt;"",SUM(IF(K$23:K$1021,Backlog!$K$6:$K$1004,FALSE)),"")</f>
        <v>6</v>
      </c>
      <c r="L10" s="24">
        <f t="array" aca="1" ref="L10" ca="1">IF(L$4&lt;&gt;"",SUM(IF(L$23:L$1021,Backlog!$K$6:$K$1004,FALSE)),"")</f>
        <v>6</v>
      </c>
      <c r="M10" s="24">
        <f t="array" aca="1" ref="M10" ca="1">IF(M$4&lt;&gt;"",SUM(IF(M$23:M$1021,Backlog!$K$6:$K$1004,FALSE)),"")</f>
        <v>6</v>
      </c>
      <c r="N10" s="24">
        <f t="array" aca="1" ref="N10" ca="1">IF(N$4&lt;&gt;"",SUM(IF(N$23:N$1021,Backlog!$K$6:$K$1004,FALSE)),"")</f>
        <v>6</v>
      </c>
      <c r="O10" s="24" t="str">
        <f t="array" ref="O10">IF(O$4&lt;&gt;"",SUM(IF(O$23:O$1021,Backlog!$K$6:$K$1004,FALSE)),"")</f>
        <v/>
      </c>
      <c r="P10" s="24" t="str">
        <f t="array" ref="P10">IF(P$4&lt;&gt;"",SUM(IF(P$23:P$1021,Backlog!$K$6:$K$1004,FALSE)),"")</f>
        <v/>
      </c>
      <c r="Q10" s="24" t="str">
        <f t="array" ref="Q10">IF(Q$4&lt;&gt;"",SUM(IF(Q$23:Q$1021,Backlog!$K$6:$K$1004,FALSE)),"")</f>
        <v/>
      </c>
      <c r="R10" s="24" t="str">
        <f t="array" ref="R10">IF(R$4&lt;&gt;"",SUM(IF(R$23:R$1021,Backlog!$K$6:$K$1004,FALSE)),"")</f>
        <v/>
      </c>
      <c r="S10" s="24" t="str">
        <f t="array" ref="S10">IF(S$4&lt;&gt;"",SUM(IF(S$23:S$1021,Backlog!$K$6:$K$1004,FALSE)),"")</f>
        <v/>
      </c>
      <c r="T10" s="24" t="str">
        <f t="array" ref="T10">IF(T$4&lt;&gt;"",SUM(IF(T$23:T$1021,Backlog!$K$6:$K$1004,FALSE)),"")</f>
        <v/>
      </c>
      <c r="U10" s="24" t="str">
        <f t="array" ref="U10">IF(U$4&lt;&gt;"",SUM(IF(U$23:U$1021,Backlog!$K$6:$K$1004,FALSE)),"")</f>
        <v/>
      </c>
      <c r="V10" s="24" t="str">
        <f t="array" ref="V10">IF(V$4&lt;&gt;"",SUM(IF(V$23:V$1021,Backlog!$K$6:$K$1004,FALSE)),"")</f>
        <v/>
      </c>
      <c r="W10" s="24" t="str">
        <f t="array" ref="W10">IF(W$4&lt;&gt;"",SUM(IF(W$23:W$1021,Backlog!$K$6:$K$1004,FALSE)),"")</f>
        <v/>
      </c>
      <c r="X10" s="24" t="str">
        <f t="array" ref="X10">IF(X$4&lt;&gt;"",SUM(IF(X$23:X$1021,Backlog!$K$6:$K$1004,FALSE)),"")</f>
        <v/>
      </c>
      <c r="Y10" s="24" t="str">
        <f t="array" ref="Y10">IF(Y$4&lt;&gt;"",SUM(IF(Y$23:Y$1021,Backlog!$K$6:$K$1004,FALSE)),"")</f>
        <v/>
      </c>
      <c r="Z10" s="24" t="str">
        <f t="array" ref="Z10">IF(Z$4&lt;&gt;"",SUM(IF(Z$23:Z$1021,Backlog!$K$6:$K$1004,FALSE)),"")</f>
        <v/>
      </c>
      <c r="AA10" s="24" t="str">
        <f t="array" ref="AA10">IF(AA$4&lt;&gt;"",SUM(IF(AA$23:AA$1021,Backlog!$K$6:$K$1004,FALSE)),"")</f>
        <v/>
      </c>
      <c r="AB10" s="24" t="str">
        <f t="array" ref="AB10">IF(AB$4&lt;&gt;"",SUM(IF(AB$23:AB$1021,Backlog!$K$6:$K$1004,FALSE)),"")</f>
        <v/>
      </c>
      <c r="AC10" s="24" t="str">
        <f t="array" ref="AC10">IF(AC$4&lt;&gt;"",SUM(IF(AC$23:AC$1021,Backlog!$K$6:$K$1004,FALSE)),"")</f>
        <v/>
      </c>
      <c r="AD10" s="24" t="str">
        <f t="array" ref="AD10">IF(AD$4&lt;&gt;"",SUM(IF(AD$23:AD$1021,Backlog!$K$6:$K$1004,FALSE)),"")</f>
        <v/>
      </c>
      <c r="AE10" s="24" t="str">
        <f t="array" ref="AE10">IF(AE$4&lt;&gt;"",SUM(IF(AE$23:AE$1021,Backlog!$K$6:$K$1004,FALSE)),"")</f>
        <v/>
      </c>
      <c r="AF10" s="25" t="str">
        <f t="array" ref="AF10">IF(AF$4&lt;&gt;"",SUM(IF(AF$23:AF$1021,Backlog!$K$6:$K$1004,FALSE)),"")</f>
        <v/>
      </c>
      <c r="AI10" s="72">
        <v>6</v>
      </c>
      <c r="AJ10" s="72">
        <f>IF(AL10&lt;&gt;"",BurnDown!C9,"")</f>
        <v>0</v>
      </c>
      <c r="AK10" s="72">
        <v>80</v>
      </c>
      <c r="AL10" s="72" t="str">
        <v>袁雁飞</v>
      </c>
      <c r="AM10" s="72">
        <f ca="1">IF(AND(BT$3&lt;&gt;"",$AL10&lt;&gt;""),$AK10-SUM($BT9:BT9), "")</f>
        <v>80</v>
      </c>
      <c r="AN10" s="72">
        <f ca="1">IF(AND(BU$3&lt;&gt;"",$AL10&lt;&gt;""),$AK10-SUM($BT9:BU9), "")</f>
        <v>80</v>
      </c>
      <c r="AO10" s="72">
        <f ca="1">IF(AND(BV$3&lt;&gt;"",$AL10&lt;&gt;""),$AK10-SUM($BT9:BV9), "")</f>
        <v>80</v>
      </c>
      <c r="AP10" s="72">
        <f ca="1">IF(AND(BW$3&lt;&gt;"",$AL10&lt;&gt;""),$AK10-SUM($BT9:BW9), "")</f>
        <v>80</v>
      </c>
      <c r="AQ10" s="72">
        <f ca="1">IF(AND(BX$3&lt;&gt;"",$AL10&lt;&gt;""),$AK10-SUM($BT9:BX9), "")</f>
        <v>80</v>
      </c>
      <c r="AR10" s="72">
        <f ca="1">IF(AND(BY$3&lt;&gt;"",$AL10&lt;&gt;""),$AK10-SUM($BT9:BY9), "")</f>
        <v>80</v>
      </c>
      <c r="AS10" s="72">
        <f ca="1">IF(AND(BZ$3&lt;&gt;"",$AL10&lt;&gt;""),$AK10-SUM($BT9:BZ9), "")</f>
        <v>80</v>
      </c>
      <c r="AT10" s="72">
        <f ca="1">IF(AND(CA$3&lt;&gt;"",$AL10&lt;&gt;""),$AK10-SUM($BT9:CA9), "")</f>
        <v>80</v>
      </c>
      <c r="AU10" s="72">
        <f ca="1">IF(AND(CB$3&lt;&gt;"",$AL10&lt;&gt;""),$AK10-SUM($BT9:CB9), "")</f>
        <v>80</v>
      </c>
      <c r="AV10" s="72">
        <f ca="1">IF(AND(CC$3&lt;&gt;"",$AL10&lt;&gt;""),$AK10-SUM($BT9:CC9), "")</f>
        <v>80</v>
      </c>
      <c r="AW10" s="72" t="str">
        <f>IF(AND(CD$3&lt;&gt;"",$AL10&lt;&gt;""),$AK10-SUM($BT9:CD9), "")</f>
        <v/>
      </c>
      <c r="AX10" s="72" t="str">
        <f>IF(AND(CE$3&lt;&gt;"",$AL10&lt;&gt;""),$AK10-SUM($BT9:CE9), "")</f>
        <v/>
      </c>
      <c r="AY10" s="72" t="str">
        <f>IF(AND(CF$3&lt;&gt;"",$AL10&lt;&gt;""),$AK10-SUM($BT9:CF9), "")</f>
        <v/>
      </c>
      <c r="AZ10" s="72" t="str">
        <f>IF(AND(CG$3&lt;&gt;"",$AL10&lt;&gt;""),$AK10-SUM($BT9:CG9), "")</f>
        <v/>
      </c>
      <c r="BA10" s="72" t="str">
        <f>IF(AND(CH$3&lt;&gt;"",$AL10&lt;&gt;""),$AK10-SUM($BT9:CH9), "")</f>
        <v/>
      </c>
      <c r="BB10" s="72" t="str">
        <f>IF(AND(CI$3&lt;&gt;"",$AL10&lt;&gt;""),$AK10-SUM($BT9:CI9), "")</f>
        <v/>
      </c>
      <c r="BC10" s="72" t="str">
        <f>IF(AND(CJ$3&lt;&gt;"",$AL10&lt;&gt;""),$AK10-SUM($BT9:CJ9), "")</f>
        <v/>
      </c>
      <c r="BD10" s="72" t="str">
        <f>IF(AND(CK$3&lt;&gt;"",$AL10&lt;&gt;""),$AK10-SUM($BT9:CK9), "")</f>
        <v/>
      </c>
      <c r="BE10" s="72" t="str">
        <f>IF(AND(CL$3&lt;&gt;"",$AL10&lt;&gt;""),$AK10-SUM($BT9:CL9), "")</f>
        <v/>
      </c>
      <c r="BF10" s="72" t="str">
        <f>IF(AND(CM$3&lt;&gt;"",$AL10&lt;&gt;""),$AK10-SUM($BT9:CM9), "")</f>
        <v/>
      </c>
      <c r="BG10" s="72" t="str">
        <f>IF(AND(CN$3&lt;&gt;"",$AL10&lt;&gt;""),$AK10-SUM($BT9:CN9), "")</f>
        <v/>
      </c>
      <c r="BH10" s="72" t="str">
        <f>IF(AND(CO$3&lt;&gt;"",$AL10&lt;&gt;""),$AK10-SUM($BT9:CO9), "")</f>
        <v/>
      </c>
      <c r="BI10" s="72" t="str">
        <f>IF(AND(CP$3&lt;&gt;"",$AL10&lt;&gt;""),$AK10-SUM($BT9:CP9), "")</f>
        <v/>
      </c>
      <c r="BJ10" s="72" t="str">
        <f>IF(AND(CQ$3&lt;&gt;"",$AL10&lt;&gt;""),$AK10-SUM($BT9:CQ9), "")</f>
        <v/>
      </c>
      <c r="BK10" s="72" t="str">
        <f>IF(AND(CR$3&lt;&gt;"",$AL10&lt;&gt;""),$AK10-SUM($BT9:CR9), "")</f>
        <v/>
      </c>
      <c r="BL10" s="72" t="str">
        <f>IF(AND(CS$3&lt;&gt;"",$AL10&lt;&gt;""),$AK10-SUM($BT9:CS9), "")</f>
        <v/>
      </c>
      <c r="BM10" s="72" t="str">
        <f>IF(AND(CT$3&lt;&gt;"",$AL10&lt;&gt;""),$AK10-SUM($BT9:CT9), "")</f>
        <v/>
      </c>
      <c r="BN10" s="72" t="str">
        <f>IF(AND(CU$3&lt;&gt;"",$AL10&lt;&gt;""),$AK10-SUM($BT9:CU9), "")</f>
        <v/>
      </c>
      <c r="BO10" s="72" t="str">
        <f>IF(AND(CV$3&lt;&gt;"",$AL10&lt;&gt;""),$AK10-SUM($BT9:CV9), "")</f>
        <v/>
      </c>
      <c r="BP10" s="72" t="str">
        <f>IF(AND(CW$3&lt;&gt;"",$AL10&lt;&gt;""),$AK10-SUM($BT9:CW9), "")</f>
        <v/>
      </c>
      <c r="BQ10" s="72"/>
      <c r="BR10" s="72">
        <v>80</v>
      </c>
      <c r="BS10" s="72" t="str">
        <v>可多</v>
      </c>
      <c r="BT10" s="72">
        <f ca="1">IF(AND(BT$3&lt;&gt;"",$BS10&lt;&gt;""),SUMIFS(Backlog!M$6:M$1004,Backlog!$I$6:$I$1004,Members!$BS10)+SUMIFS(Backlog!M$6:M$1004,$I$23:$I$1021,TRUE),"")</f>
        <v>0</v>
      </c>
      <c r="BU10" s="72">
        <f ca="1">IF(AND(BU$3&lt;&gt;"",$BS10&lt;&gt;""),SUMIFS(Backlog!N$6:N$1004,Backlog!$I$6:$I$1004,Members!$BS10)+SUMIFS(Backlog!N$6:N$1004,$I$23:$I$1021,TRUE),"")</f>
        <v>0</v>
      </c>
      <c r="BV10" s="72">
        <f ca="1">IF(AND(BV$3&lt;&gt;"",$BS10&lt;&gt;""),SUMIFS(Backlog!O$6:O$1004,Backlog!$I$6:$I$1004,Members!$BS10)+SUMIFS(Backlog!O$6:O$1004,$I$23:$I$1021,TRUE),"")</f>
        <v>0</v>
      </c>
      <c r="BW10" s="72">
        <f ca="1">IF(AND(BW$3&lt;&gt;"",$BS10&lt;&gt;""),SUMIFS(Backlog!P$6:P$1004,Backlog!$I$6:$I$1004,Members!$BS10)+SUMIFS(Backlog!P$6:P$1004,$I$23:$I$1021,TRUE),"")</f>
        <v>0</v>
      </c>
      <c r="BX10" s="72">
        <f ca="1">IF(AND(BX$3&lt;&gt;"",$BS10&lt;&gt;""),SUMIFS(Backlog!Q$6:Q$1004,Backlog!$I$6:$I$1004,Members!$BS10)+SUMIFS(Backlog!Q$6:Q$1004,$I$23:$I$1021,TRUE),"")</f>
        <v>0</v>
      </c>
      <c r="BY10" s="72">
        <f ca="1">IF(AND(BY$3&lt;&gt;"",$BS10&lt;&gt;""),SUMIFS(Backlog!R$6:R$1004,Backlog!$I$6:$I$1004,Members!$BS10)+SUMIFS(Backlog!R$6:R$1004,$I$23:$I$1021,TRUE),"")</f>
        <v>0</v>
      </c>
      <c r="BZ10" s="72">
        <f ca="1">IF(AND(BZ$3&lt;&gt;"",$BS10&lt;&gt;""),SUMIFS(Backlog!S$6:S$1004,Backlog!$I$6:$I$1004,Members!$BS10)+SUMIFS(Backlog!S$6:S$1004,$I$23:$I$1021,TRUE),"")</f>
        <v>0</v>
      </c>
      <c r="CA10" s="72">
        <f ca="1">IF(AND(CA$3&lt;&gt;"",$BS10&lt;&gt;""),SUMIFS(Backlog!T$6:T$1004,Backlog!$I$6:$I$1004,Members!$BS10)+SUMIFS(Backlog!T$6:T$1004,$I$23:$I$1021,TRUE),"")</f>
        <v>0</v>
      </c>
      <c r="CB10" s="72">
        <f ca="1">IF(AND(CB$3&lt;&gt;"",$BS10&lt;&gt;""),SUMIFS(Backlog!U$6:U$1004,Backlog!$I$6:$I$1004,Members!$BS10)+SUMIFS(Backlog!U$6:U$1004,$I$23:$I$1021,TRUE),"")</f>
        <v>0</v>
      </c>
      <c r="CC10" s="72">
        <f ca="1">IF(AND(CC$3&lt;&gt;"",$BS10&lt;&gt;""),SUMIFS(Backlog!V$6:V$1004,Backlog!$I$6:$I$1004,Members!$BS10)+SUMIFS(Backlog!V$6:V$1004,$I$23:$I$1021,TRUE),"")</f>
        <v>0</v>
      </c>
      <c r="CD10" s="72" t="str">
        <f>IF(AND(CD$3&lt;&gt;"",$BS10&lt;&gt;""),SUMIFS(Backlog!W$6:W$1004,Backlog!$I$6:$I$1004,Members!$BS10)+SUMIFS(Backlog!W$6:W$1004,$I$23:$I$1021,TRUE),"")</f>
        <v/>
      </c>
      <c r="CE10" s="72" t="str">
        <f>IF(AND(CE$3&lt;&gt;"",$BS10&lt;&gt;""),SUMIFS(Backlog!X$6:X$1004,Backlog!$I$6:$I$1004,Members!$BS10)+SUMIFS(Backlog!X$6:X$1004,$I$23:$I$1021,TRUE),"")</f>
        <v/>
      </c>
      <c r="CF10" s="72" t="str">
        <f>IF(AND(CF$3&lt;&gt;"",$BS10&lt;&gt;""),SUMIFS(Backlog!Y$6:Y$1004,Backlog!$I$6:$I$1004,Members!$BS10)+SUMIFS(Backlog!Y$6:Y$1004,$I$23:$I$1021,TRUE),"")</f>
        <v/>
      </c>
      <c r="CG10" s="72" t="str">
        <f>IF(AND(CG$3&lt;&gt;"",$BS10&lt;&gt;""),SUMIFS(Backlog!Z$6:Z$1004,Backlog!$I$6:$I$1004,Members!$BS10)+SUMIFS(Backlog!Z$6:Z$1004,$I$23:$I$1021,TRUE),"")</f>
        <v/>
      </c>
      <c r="CH10" s="72" t="str">
        <f>IF(AND(CH$3&lt;&gt;"",$BS10&lt;&gt;""),SUMIFS(Backlog!AA$6:AA$1004,Backlog!$I$6:$I$1004,Members!$BS10)+SUMIFS(Backlog!AA$6:AA$1004,$I$23:$I$1021,TRUE),"")</f>
        <v/>
      </c>
      <c r="CI10" s="72" t="str">
        <f>IF(AND(CI$3&lt;&gt;"",$BS10&lt;&gt;""),SUMIFS(Backlog!AB$6:AB$1004,Backlog!$I$6:$I$1004,Members!$BS10)+SUMIFS(Backlog!AB$6:AB$1004,$I$23:$I$1021,TRUE),"")</f>
        <v/>
      </c>
      <c r="CJ10" s="72" t="str">
        <f>IF(AND(CJ$3&lt;&gt;"",$BS10&lt;&gt;""),SUMIFS(Backlog!AC$6:AC$1004,Backlog!$I$6:$I$1004,Members!$BS10)+SUMIFS(Backlog!AC$6:AC$1004,$I$23:$I$1021,TRUE),"")</f>
        <v/>
      </c>
      <c r="CK10" s="72" t="str">
        <f>IF(AND(CK$3&lt;&gt;"",$BS10&lt;&gt;""),SUMIFS(Backlog!AD$6:AD$1004,Backlog!$I$6:$I$1004,Members!$BS10)+SUMIFS(Backlog!AD$6:AD$1004,$I$23:$I$1021,TRUE),"")</f>
        <v/>
      </c>
      <c r="CL10" s="72" t="str">
        <f>IF(AND(CL$3&lt;&gt;"",$BS10&lt;&gt;""),SUMIFS(Backlog!AE$6:AE$1004,Backlog!$I$6:$I$1004,Members!$BS10)+SUMIFS(Backlog!AE$6:AE$1004,$I$23:$I$1021,TRUE),"")</f>
        <v/>
      </c>
      <c r="CM10" s="72" t="str">
        <f>IF(AND(CM$3&lt;&gt;"",$BS10&lt;&gt;""),SUMIFS(Backlog!AF$6:AF$1004,Backlog!$I$6:$I$1004,Members!$BS10)+SUMIFS(Backlog!AF$6:AF$1004,$I$23:$I$1021,TRUE),"")</f>
        <v/>
      </c>
      <c r="CN10" s="72" t="str">
        <f>IF(AND(CN$3&lt;&gt;"",$BS10&lt;&gt;""),SUMIFS(Backlog!AG$6:AG$1004,Backlog!$I$6:$I$1004,Members!$BS10)+SUMIFS(Backlog!AG$6:AG$1004,$I$23:$I$1021,TRUE),"")</f>
        <v/>
      </c>
      <c r="CO10" s="72" t="str">
        <f>IF(AND(CO$3&lt;&gt;"",$BS10&lt;&gt;""),SUMIFS(Backlog!AH$6:AH$1004,Backlog!$I$6:$I$1004,Members!$BS10)+SUMIFS(Backlog!AH$6:AH$1004,$I$23:$I$1021,TRUE),"")</f>
        <v/>
      </c>
      <c r="CP10" s="72" t="str">
        <f>IF(AND(CP$3&lt;&gt;"",$BS10&lt;&gt;""),SUMIFS(Backlog!AI$6:AI$1004,Backlog!$I$6:$I$1004,Members!$BS10)+SUMIFS(Backlog!AI$6:AI$1004,$I$23:$I$1021,TRUE),"")</f>
        <v/>
      </c>
      <c r="CQ10" s="72" t="str">
        <f>IF(AND(CQ$3&lt;&gt;"",$BS10&lt;&gt;""),SUMIFS(Backlog!AJ$6:AJ$1004,Backlog!$I$6:$I$1004,Members!$BS10)+SUMIFS(Backlog!AJ$6:AJ$1004,$I$23:$I$1021,TRUE),"")</f>
        <v/>
      </c>
      <c r="CR10" s="72" t="str">
        <f>IF(AND(CR$3&lt;&gt;"",$BS10&lt;&gt;""),SUMIFS(Backlog!AK$6:AK$1004,Backlog!$I$6:$I$1004,Members!$BS10)+SUMIFS(Backlog!AK$6:AK$1004,$I$23:$I$1021,TRUE),"")</f>
        <v/>
      </c>
      <c r="CS10" s="72" t="str">
        <f>IF(AND(CS$3&lt;&gt;"",$BS10&lt;&gt;""),SUMIFS(Backlog!AL$6:AL$1004,Backlog!$I$6:$I$1004,Members!$BS10)+SUMIFS(Backlog!AL$6:AL$1004,$I$23:$I$1021,TRUE),"")</f>
        <v/>
      </c>
      <c r="CT10" s="72" t="str">
        <f>IF(AND(CT$3&lt;&gt;"",$BS10&lt;&gt;""),SUMIFS(Backlog!AM$6:AM$1004,Backlog!$I$6:$I$1004,Members!$BS10)+SUMIFS(Backlog!AM$6:AM$1004,$I$23:$I$1021,TRUE),"")</f>
        <v/>
      </c>
      <c r="CU10" s="72" t="str">
        <f>IF(AND(CU$3&lt;&gt;"",$BS10&lt;&gt;""),SUMIFS(Backlog!AN$6:AN$1004,Backlog!$I$6:$I$1004,Members!$BS10)+SUMIFS(Backlog!AN$6:AN$1004,$I$23:$I$1021,TRUE),"")</f>
        <v/>
      </c>
      <c r="CV10" s="72" t="str">
        <f>IF(AND(CV$3&lt;&gt;"",$BS10&lt;&gt;""),SUMIFS(Backlog!AO$6:AO$1004,Backlog!$I$6:$I$1004,Members!$BS10)+SUMIFS(Backlog!AO$6:AO$1004,$I$23:$I$1021,TRUE),"")</f>
        <v/>
      </c>
      <c r="CW10" s="72" t="str">
        <f>IF(AND(CW$3&lt;&gt;"",$BS10&lt;&gt;""),SUMIFS(Backlog!AP$6:AP$1004,Backlog!$I$6:$I$1004,Members!$BS10)+SUMIFS(Backlog!AP$6:AP$1004,$I$23:$I$1021,TRUE),"")</f>
        <v/>
      </c>
    </row>
    <row r="11" spans="2:101" ht="15">
      <c r="B11" s="27" t="s">
        <v>63</v>
      </c>
      <c r="C11" s="28">
        <f ca="1">IF(C$4&lt;&gt;"",SUM(C9:C10),"")</f>
        <v>6</v>
      </c>
      <c r="D11" s="28">
        <f t="shared" ref="D11:AF11" ca="1" si="3">IF(D$4&lt;&gt;"",SUM(D9:D10),"")</f>
        <v>6</v>
      </c>
      <c r="E11" s="28">
        <f t="shared" ca="1" si="3"/>
        <v>6</v>
      </c>
      <c r="F11" s="28">
        <f t="shared" ca="1" si="3"/>
        <v>6</v>
      </c>
      <c r="G11" s="28">
        <f t="shared" ca="1" si="3"/>
        <v>6</v>
      </c>
      <c r="H11" s="28">
        <f t="shared" ca="1" si="3"/>
        <v>6</v>
      </c>
      <c r="I11" s="28">
        <f t="shared" ca="1" si="3"/>
        <v>6</v>
      </c>
      <c r="J11" s="28">
        <f t="shared" ca="1" si="3"/>
        <v>6</v>
      </c>
      <c r="K11" s="28">
        <f t="shared" ca="1" si="3"/>
        <v>6</v>
      </c>
      <c r="L11" s="28">
        <f t="shared" ca="1" si="3"/>
        <v>6</v>
      </c>
      <c r="M11" s="28">
        <f t="shared" ca="1" si="3"/>
        <v>6</v>
      </c>
      <c r="N11" s="28">
        <f t="shared" ca="1" si="3"/>
        <v>6</v>
      </c>
      <c r="O11" s="28" t="str">
        <f t="shared" si="3"/>
        <v/>
      </c>
      <c r="P11" s="28" t="str">
        <f t="shared" si="3"/>
        <v/>
      </c>
      <c r="Q11" s="28" t="str">
        <f t="shared" si="3"/>
        <v/>
      </c>
      <c r="R11" s="28" t="str">
        <f t="shared" si="3"/>
        <v/>
      </c>
      <c r="S11" s="28" t="str">
        <f t="shared" si="3"/>
        <v/>
      </c>
      <c r="T11" s="28" t="str">
        <f t="shared" si="3"/>
        <v/>
      </c>
      <c r="U11" s="28" t="str">
        <f t="shared" si="3"/>
        <v/>
      </c>
      <c r="V11" s="28" t="str">
        <f t="shared" si="3"/>
        <v/>
      </c>
      <c r="W11" s="28" t="str">
        <f t="shared" si="3"/>
        <v/>
      </c>
      <c r="X11" s="28" t="str">
        <f t="shared" si="3"/>
        <v/>
      </c>
      <c r="Y11" s="28" t="str">
        <f t="shared" si="3"/>
        <v/>
      </c>
      <c r="Z11" s="28" t="str">
        <f t="shared" si="3"/>
        <v/>
      </c>
      <c r="AA11" s="28" t="str">
        <f t="shared" si="3"/>
        <v/>
      </c>
      <c r="AB11" s="28" t="str">
        <f t="shared" si="3"/>
        <v/>
      </c>
      <c r="AC11" s="28" t="str">
        <f t="shared" si="3"/>
        <v/>
      </c>
      <c r="AD11" s="28" t="str">
        <f t="shared" si="3"/>
        <v/>
      </c>
      <c r="AE11" s="28" t="str">
        <f t="shared" si="3"/>
        <v/>
      </c>
      <c r="AF11" s="29" t="str">
        <f t="shared" si="3"/>
        <v/>
      </c>
      <c r="AI11" s="72">
        <v>7</v>
      </c>
      <c r="AJ11" s="72">
        <f>IF(AL11&lt;&gt;"",BurnDown!C10,"")</f>
        <v>0</v>
      </c>
      <c r="AK11" s="72">
        <v>80</v>
      </c>
      <c r="AL11" s="72" t="str">
        <v>可多</v>
      </c>
      <c r="AM11" s="72">
        <f ca="1">IF(AND(BT$3&lt;&gt;"",$AL11&lt;&gt;""),$AK11-SUM($BT10:BT10), "")</f>
        <v>80</v>
      </c>
      <c r="AN11" s="72">
        <f ca="1">IF(AND(BU$3&lt;&gt;"",$AL11&lt;&gt;""),$AK11-SUM($BT10:BU10), "")</f>
        <v>80</v>
      </c>
      <c r="AO11" s="72">
        <f ca="1">IF(AND(BV$3&lt;&gt;"",$AL11&lt;&gt;""),$AK11-SUM($BT10:BV10), "")</f>
        <v>80</v>
      </c>
      <c r="AP11" s="72">
        <f ca="1">IF(AND(BW$3&lt;&gt;"",$AL11&lt;&gt;""),$AK11-SUM($BT10:BW10), "")</f>
        <v>80</v>
      </c>
      <c r="AQ11" s="72">
        <f ca="1">IF(AND(BX$3&lt;&gt;"",$AL11&lt;&gt;""),$AK11-SUM($BT10:BX10), "")</f>
        <v>80</v>
      </c>
      <c r="AR11" s="72">
        <f ca="1">IF(AND(BY$3&lt;&gt;"",$AL11&lt;&gt;""),$AK11-SUM($BT10:BY10), "")</f>
        <v>80</v>
      </c>
      <c r="AS11" s="72">
        <f ca="1">IF(AND(BZ$3&lt;&gt;"",$AL11&lt;&gt;""),$AK11-SUM($BT10:BZ10), "")</f>
        <v>80</v>
      </c>
      <c r="AT11" s="72">
        <f ca="1">IF(AND(CA$3&lt;&gt;"",$AL11&lt;&gt;""),$AK11-SUM($BT10:CA10), "")</f>
        <v>80</v>
      </c>
      <c r="AU11" s="72">
        <f ca="1">IF(AND(CB$3&lt;&gt;"",$AL11&lt;&gt;""),$AK11-SUM($BT10:CB10), "")</f>
        <v>80</v>
      </c>
      <c r="AV11" s="72">
        <f ca="1">IF(AND(CC$3&lt;&gt;"",$AL11&lt;&gt;""),$AK11-SUM($BT10:CC10), "")</f>
        <v>80</v>
      </c>
      <c r="AW11" s="72" t="str">
        <f>IF(AND(CD$3&lt;&gt;"",$AL11&lt;&gt;""),$AK11-SUM($BT10:CD10), "")</f>
        <v/>
      </c>
      <c r="AX11" s="72" t="str">
        <f>IF(AND(CE$3&lt;&gt;"",$AL11&lt;&gt;""),$AK11-SUM($BT10:CE10), "")</f>
        <v/>
      </c>
      <c r="AY11" s="72" t="str">
        <f>IF(AND(CF$3&lt;&gt;"",$AL11&lt;&gt;""),$AK11-SUM($BT10:CF10), "")</f>
        <v/>
      </c>
      <c r="AZ11" s="72" t="str">
        <f>IF(AND(CG$3&lt;&gt;"",$AL11&lt;&gt;""),$AK11-SUM($BT10:CG10), "")</f>
        <v/>
      </c>
      <c r="BA11" s="72" t="str">
        <f>IF(AND(CH$3&lt;&gt;"",$AL11&lt;&gt;""),$AK11-SUM($BT10:CH10), "")</f>
        <v/>
      </c>
      <c r="BB11" s="72" t="str">
        <f>IF(AND(CI$3&lt;&gt;"",$AL11&lt;&gt;""),$AK11-SUM($BT10:CI10), "")</f>
        <v/>
      </c>
      <c r="BC11" s="72" t="str">
        <f>IF(AND(CJ$3&lt;&gt;"",$AL11&lt;&gt;""),$AK11-SUM($BT10:CJ10), "")</f>
        <v/>
      </c>
      <c r="BD11" s="72" t="str">
        <f>IF(AND(CK$3&lt;&gt;"",$AL11&lt;&gt;""),$AK11-SUM($BT10:CK10), "")</f>
        <v/>
      </c>
      <c r="BE11" s="72" t="str">
        <f>IF(AND(CL$3&lt;&gt;"",$AL11&lt;&gt;""),$AK11-SUM($BT10:CL10), "")</f>
        <v/>
      </c>
      <c r="BF11" s="72" t="str">
        <f>IF(AND(CM$3&lt;&gt;"",$AL11&lt;&gt;""),$AK11-SUM($BT10:CM10), "")</f>
        <v/>
      </c>
      <c r="BG11" s="72" t="str">
        <f>IF(AND(CN$3&lt;&gt;"",$AL11&lt;&gt;""),$AK11-SUM($BT10:CN10), "")</f>
        <v/>
      </c>
      <c r="BH11" s="72" t="str">
        <f>IF(AND(CO$3&lt;&gt;"",$AL11&lt;&gt;""),$AK11-SUM($BT10:CO10), "")</f>
        <v/>
      </c>
      <c r="BI11" s="72" t="str">
        <f>IF(AND(CP$3&lt;&gt;"",$AL11&lt;&gt;""),$AK11-SUM($BT10:CP10), "")</f>
        <v/>
      </c>
      <c r="BJ11" s="72" t="str">
        <f>IF(AND(CQ$3&lt;&gt;"",$AL11&lt;&gt;""),$AK11-SUM($BT10:CQ10), "")</f>
        <v/>
      </c>
      <c r="BK11" s="72" t="str">
        <f>IF(AND(CR$3&lt;&gt;"",$AL11&lt;&gt;""),$AK11-SUM($BT10:CR10), "")</f>
        <v/>
      </c>
      <c r="BL11" s="72" t="str">
        <f>IF(AND(CS$3&lt;&gt;"",$AL11&lt;&gt;""),$AK11-SUM($BT10:CS10), "")</f>
        <v/>
      </c>
      <c r="BM11" s="72" t="str">
        <f>IF(AND(CT$3&lt;&gt;"",$AL11&lt;&gt;""),$AK11-SUM($BT10:CT10), "")</f>
        <v/>
      </c>
      <c r="BN11" s="72" t="str">
        <f>IF(AND(CU$3&lt;&gt;"",$AL11&lt;&gt;""),$AK11-SUM($BT10:CU10), "")</f>
        <v/>
      </c>
      <c r="BO11" s="72" t="str">
        <f>IF(AND(CV$3&lt;&gt;"",$AL11&lt;&gt;""),$AK11-SUM($BT10:CV10), "")</f>
        <v/>
      </c>
      <c r="BP11" s="72" t="str">
        <f>IF(AND(CW$3&lt;&gt;"",$AL11&lt;&gt;""),$AK11-SUM($BT10:CW10), "")</f>
        <v/>
      </c>
      <c r="BQ11" s="72"/>
      <c r="BR11" s="72">
        <v>80</v>
      </c>
      <c r="BS11" s="72" t="str">
        <v>王威</v>
      </c>
      <c r="BT11" s="72">
        <f ca="1">IF(AND(BT$3&lt;&gt;"",$BS11&lt;&gt;""),SUMIFS(Backlog!M$6:M$1004,Backlog!$I$6:$I$1004,Members!$BS11)+SUMIFS(Backlog!M$6:M$1004,$J$23:$J$1021,TRUE),"")</f>
        <v>0</v>
      </c>
      <c r="BU11" s="72">
        <f ca="1">IF(AND(BU$3&lt;&gt;"",$BS11&lt;&gt;""),SUMIFS(Backlog!N$6:N$1004,Backlog!$I$6:$I$1004,Members!$BS11)+SUMIFS(Backlog!N$6:N$1004,$J$23:$J$1021,TRUE),"")</f>
        <v>0</v>
      </c>
      <c r="BV11" s="72">
        <f ca="1">IF(AND(BV$3&lt;&gt;"",$BS11&lt;&gt;""),SUMIFS(Backlog!O$6:O$1004,Backlog!$I$6:$I$1004,Members!$BS11)+SUMIFS(Backlog!O$6:O$1004,$J$23:$J$1021,TRUE),"")</f>
        <v>0</v>
      </c>
      <c r="BW11" s="72">
        <f ca="1">IF(AND(BW$3&lt;&gt;"",$BS11&lt;&gt;""),SUMIFS(Backlog!P$6:P$1004,Backlog!$I$6:$I$1004,Members!$BS11)+SUMIFS(Backlog!P$6:P$1004,$J$23:$J$1021,TRUE),"")</f>
        <v>0</v>
      </c>
      <c r="BX11" s="72">
        <f ca="1">IF(AND(BX$3&lt;&gt;"",$BS11&lt;&gt;""),SUMIFS(Backlog!Q$6:Q$1004,Backlog!$I$6:$I$1004,Members!$BS11)+SUMIFS(Backlog!Q$6:Q$1004,$J$23:$J$1021,TRUE),"")</f>
        <v>0</v>
      </c>
      <c r="BY11" s="72">
        <f ca="1">IF(AND(BY$3&lt;&gt;"",$BS11&lt;&gt;""),SUMIFS(Backlog!R$6:R$1004,Backlog!$I$6:$I$1004,Members!$BS11)+SUMIFS(Backlog!R$6:R$1004,$J$23:$J$1021,TRUE),"")</f>
        <v>0</v>
      </c>
      <c r="BZ11" s="72">
        <f ca="1">IF(AND(BZ$3&lt;&gt;"",$BS11&lt;&gt;""),SUMIFS(Backlog!S$6:S$1004,Backlog!$I$6:$I$1004,Members!$BS11)+SUMIFS(Backlog!S$6:S$1004,$J$23:$J$1021,TRUE),"")</f>
        <v>0</v>
      </c>
      <c r="CA11" s="72">
        <f ca="1">IF(AND(CA$3&lt;&gt;"",$BS11&lt;&gt;""),SUMIFS(Backlog!T$6:T$1004,Backlog!$I$6:$I$1004,Members!$BS11)+SUMIFS(Backlog!T$6:T$1004,$J$23:$J$1021,TRUE),"")</f>
        <v>0</v>
      </c>
      <c r="CB11" s="72">
        <f ca="1">IF(AND(CB$3&lt;&gt;"",$BS11&lt;&gt;""),SUMIFS(Backlog!U$6:U$1004,Backlog!$I$6:$I$1004,Members!$BS11)+SUMIFS(Backlog!U$6:U$1004,$J$23:$J$1021,TRUE),"")</f>
        <v>0</v>
      </c>
      <c r="CC11" s="72">
        <f ca="1">IF(AND(CC$3&lt;&gt;"",$BS11&lt;&gt;""),SUMIFS(Backlog!V$6:V$1004,Backlog!$I$6:$I$1004,Members!$BS11)+SUMIFS(Backlog!V$6:V$1004,$J$23:$J$1021,TRUE),"")</f>
        <v>0</v>
      </c>
      <c r="CD11" s="72" t="str">
        <f>IF(AND(CD$3&lt;&gt;"",$BS11&lt;&gt;""),SUMIFS(Backlog!W$6:W$1004,Backlog!$I$6:$I$1004,Members!$BS11)+SUMIFS(Backlog!W$6:W$1004,$J$23:$J$1021,TRUE),"")</f>
        <v/>
      </c>
      <c r="CE11" s="72" t="str">
        <f>IF(AND(CE$3&lt;&gt;"",$BS11&lt;&gt;""),SUMIFS(Backlog!X$6:X$1004,Backlog!$I$6:$I$1004,Members!$BS11)+SUMIFS(Backlog!X$6:X$1004,$J$23:$J$1021,TRUE),"")</f>
        <v/>
      </c>
      <c r="CF11" s="72" t="str">
        <f>IF(AND(CF$3&lt;&gt;"",$BS11&lt;&gt;""),SUMIFS(Backlog!Y$6:Y$1004,Backlog!$I$6:$I$1004,Members!$BS11)+SUMIFS(Backlog!Y$6:Y$1004,$J$23:$J$1021,TRUE),"")</f>
        <v/>
      </c>
      <c r="CG11" s="72" t="str">
        <f>IF(AND(CG$3&lt;&gt;"",$BS11&lt;&gt;""),SUMIFS(Backlog!Z$6:Z$1004,Backlog!$I$6:$I$1004,Members!$BS11)+SUMIFS(Backlog!Z$6:Z$1004,$J$23:$J$1021,TRUE),"")</f>
        <v/>
      </c>
      <c r="CH11" s="72" t="str">
        <f>IF(AND(CH$3&lt;&gt;"",$BS11&lt;&gt;""),SUMIFS(Backlog!AA$6:AA$1004,Backlog!$I$6:$I$1004,Members!$BS11)+SUMIFS(Backlog!AA$6:AA$1004,$J$23:$J$1021,TRUE),"")</f>
        <v/>
      </c>
      <c r="CI11" s="72" t="str">
        <f>IF(AND(CI$3&lt;&gt;"",$BS11&lt;&gt;""),SUMIFS(Backlog!AB$6:AB$1004,Backlog!$I$6:$I$1004,Members!$BS11)+SUMIFS(Backlog!AB$6:AB$1004,$J$23:$J$1021,TRUE),"")</f>
        <v/>
      </c>
      <c r="CJ11" s="72" t="str">
        <f>IF(AND(CJ$3&lt;&gt;"",$BS11&lt;&gt;""),SUMIFS(Backlog!AC$6:AC$1004,Backlog!$I$6:$I$1004,Members!$BS11)+SUMIFS(Backlog!AC$6:AC$1004,$J$23:$J$1021,TRUE),"")</f>
        <v/>
      </c>
      <c r="CK11" s="72" t="str">
        <f>IF(AND(CK$3&lt;&gt;"",$BS11&lt;&gt;""),SUMIFS(Backlog!AD$6:AD$1004,Backlog!$I$6:$I$1004,Members!$BS11)+SUMIFS(Backlog!AD$6:AD$1004,$J$23:$J$1021,TRUE),"")</f>
        <v/>
      </c>
      <c r="CL11" s="72" t="str">
        <f>IF(AND(CL$3&lt;&gt;"",$BS11&lt;&gt;""),SUMIFS(Backlog!AE$6:AE$1004,Backlog!$I$6:$I$1004,Members!$BS11)+SUMIFS(Backlog!AE$6:AE$1004,$J$23:$J$1021,TRUE),"")</f>
        <v/>
      </c>
      <c r="CM11" s="72" t="str">
        <f>IF(AND(CM$3&lt;&gt;"",$BS11&lt;&gt;""),SUMIFS(Backlog!AF$6:AF$1004,Backlog!$I$6:$I$1004,Members!$BS11)+SUMIFS(Backlog!AF$6:AF$1004,$J$23:$J$1021,TRUE),"")</f>
        <v/>
      </c>
      <c r="CN11" s="72" t="str">
        <f>IF(AND(CN$3&lt;&gt;"",$BS11&lt;&gt;""),SUMIFS(Backlog!AG$6:AG$1004,Backlog!$I$6:$I$1004,Members!$BS11)+SUMIFS(Backlog!AG$6:AG$1004,$J$23:$J$1021,TRUE),"")</f>
        <v/>
      </c>
      <c r="CO11" s="72" t="str">
        <f>IF(AND(CO$3&lt;&gt;"",$BS11&lt;&gt;""),SUMIFS(Backlog!AH$6:AH$1004,Backlog!$I$6:$I$1004,Members!$BS11)+SUMIFS(Backlog!AH$6:AH$1004,$J$23:$J$1021,TRUE),"")</f>
        <v/>
      </c>
      <c r="CP11" s="72" t="str">
        <f>IF(AND(CP$3&lt;&gt;"",$BS11&lt;&gt;""),SUMIFS(Backlog!AI$6:AI$1004,Backlog!$I$6:$I$1004,Members!$BS11)+SUMIFS(Backlog!AI$6:AI$1004,$J$23:$J$1021,TRUE),"")</f>
        <v/>
      </c>
      <c r="CQ11" s="72" t="str">
        <f>IF(AND(CQ$3&lt;&gt;"",$BS11&lt;&gt;""),SUMIFS(Backlog!AJ$6:AJ$1004,Backlog!$I$6:$I$1004,Members!$BS11)+SUMIFS(Backlog!AJ$6:AJ$1004,$J$23:$J$1021,TRUE),"")</f>
        <v/>
      </c>
      <c r="CR11" s="72" t="str">
        <f>IF(AND(CR$3&lt;&gt;"",$BS11&lt;&gt;""),SUMIFS(Backlog!AK$6:AK$1004,Backlog!$I$6:$I$1004,Members!$BS11)+SUMIFS(Backlog!AK$6:AK$1004,$J$23:$J$1021,TRUE),"")</f>
        <v/>
      </c>
      <c r="CS11" s="72" t="str">
        <f>IF(AND(CS$3&lt;&gt;"",$BS11&lt;&gt;""),SUMIFS(Backlog!AL$6:AL$1004,Backlog!$I$6:$I$1004,Members!$BS11)+SUMIFS(Backlog!AL$6:AL$1004,$J$23:$J$1021,TRUE),"")</f>
        <v/>
      </c>
      <c r="CT11" s="72" t="str">
        <f>IF(AND(CT$3&lt;&gt;"",$BS11&lt;&gt;""),SUMIFS(Backlog!AM$6:AM$1004,Backlog!$I$6:$I$1004,Members!$BS11)+SUMIFS(Backlog!AM$6:AM$1004,$J$23:$J$1021,TRUE),"")</f>
        <v/>
      </c>
      <c r="CU11" s="72" t="str">
        <f>IF(AND(CU$3&lt;&gt;"",$BS11&lt;&gt;""),SUMIFS(Backlog!AN$6:AN$1004,Backlog!$I$6:$I$1004,Members!$BS11)+SUMIFS(Backlog!AN$6:AN$1004,$J$23:$J$1021,TRUE),"")</f>
        <v/>
      </c>
      <c r="CV11" s="72" t="str">
        <f>IF(AND(CV$3&lt;&gt;"",$BS11&lt;&gt;""),SUMIFS(Backlog!AO$6:AO$1004,Backlog!$I$6:$I$1004,Members!$BS11)+SUMIFS(Backlog!AO$6:AO$1004,$J$23:$J$1021,TRUE),"")</f>
        <v/>
      </c>
      <c r="CW11" s="72" t="str">
        <f>IF(AND(CW$3&lt;&gt;"",$BS11&lt;&gt;""),SUMIFS(Backlog!AP$6:AP$1004,Backlog!$I$6:$I$1004,Members!$BS11)+SUMIFS(Backlog!AP$6:AP$1004,$J$23:$J$1021,TRUE),"")</f>
        <v/>
      </c>
    </row>
    <row r="12" spans="2:101" ht="15">
      <c r="B12" s="88" t="s">
        <v>29</v>
      </c>
      <c r="C12" s="24">
        <f t="array" aca="1" ref="C12" ca="1">IF(C$4&lt;&gt;"",SUM(IF(Backlog!$I$6:$I$1004=C$4,Backlog!$AU$6:$AU$1004,FALSE)),"")</f>
        <v>0</v>
      </c>
      <c r="D12" s="24">
        <f t="array" aca="1" ref="D12" ca="1">IF(D$4&lt;&gt;"",SUM(IF(Backlog!$I$6:$I$1004=D$4,Backlog!$AU$6:$AU$1004,FALSE)),"")</f>
        <v>0</v>
      </c>
      <c r="E12" s="24">
        <f t="array" aca="1" ref="E12" ca="1">IF(E$4&lt;&gt;"",SUM(IF(Backlog!$I$6:$I$1004=E$4,Backlog!$AU$6:$AU$1004,FALSE)),"")</f>
        <v>0</v>
      </c>
      <c r="F12" s="24">
        <f t="array" aca="1" ref="F12" ca="1">IF(F$4&lt;&gt;"",SUM(IF(Backlog!$I$6:$I$1004=F$4,Backlog!$AU$6:$AU$1004,FALSE)),"")</f>
        <v>0</v>
      </c>
      <c r="G12" s="24">
        <f t="array" aca="1" ref="G12" ca="1">IF(G$4&lt;&gt;"",SUM(IF(Backlog!$I$6:$I$1004=G$4,Backlog!$AU$6:$AU$1004,FALSE)),"")</f>
        <v>0</v>
      </c>
      <c r="H12" s="24">
        <f t="array" aca="1" ref="H12" ca="1">IF(H$4&lt;&gt;"",SUM(IF(Backlog!$I$6:$I$1004=H$4,Backlog!$AU$6:$AU$1004,FALSE)),"")</f>
        <v>0</v>
      </c>
      <c r="I12" s="24">
        <f t="array" aca="1" ref="I12" ca="1">IF(I$4&lt;&gt;"",SUM(IF(Backlog!$I$6:$I$1004=I$4,Backlog!$AU$6:$AU$1004,FALSE)),"")</f>
        <v>0</v>
      </c>
      <c r="J12" s="24">
        <f t="array" aca="1" ref="J12" ca="1">IF(J$4&lt;&gt;"",SUM(IF(Backlog!$I$6:$I$1004=J$4,Backlog!$AU$6:$AU$1004,FALSE)),"")</f>
        <v>0</v>
      </c>
      <c r="K12" s="24">
        <f t="array" aca="1" ref="K12" ca="1">IF(K$4&lt;&gt;"",SUM(IF(Backlog!$I$6:$I$1004=K$4,Backlog!$AU$6:$AU$1004,FALSE)),"")</f>
        <v>0</v>
      </c>
      <c r="L12" s="24">
        <f t="array" aca="1" ref="L12" ca="1">IF(L$4&lt;&gt;"",SUM(IF(Backlog!$I$6:$I$1004=L$4,Backlog!$AU$6:$AU$1004,FALSE)),"")</f>
        <v>0</v>
      </c>
      <c r="M12" s="24">
        <f t="array" aca="1" ref="M12" ca="1">IF(M$4&lt;&gt;"",SUM(IF(Backlog!$I$6:$I$1004=M$4,Backlog!$AU$6:$AU$1004,FALSE)),"")</f>
        <v>0</v>
      </c>
      <c r="N12" s="24">
        <f t="array" aca="1" ref="N12" ca="1">IF(N$4&lt;&gt;"",SUM(IF(Backlog!$I$6:$I$1004=N$4,Backlog!$AU$6:$AU$1004,FALSE)),"")</f>
        <v>0</v>
      </c>
      <c r="O12" s="24" t="str">
        <f t="array" ref="O12">IF(O$4&lt;&gt;"",SUM(IF(Backlog!$I$6:$I$1004=O$4,Backlog!$AU$6:$AU$1004,FALSE)),"")</f>
        <v/>
      </c>
      <c r="P12" s="24" t="str">
        <f t="array" ref="P12">IF(P$4&lt;&gt;"",SUM(IF(Backlog!$I$6:$I$1004=P$4,Backlog!$AU$6:$AU$1004,FALSE)),"")</f>
        <v/>
      </c>
      <c r="Q12" s="24" t="str">
        <f t="array" ref="Q12">IF(Q$4&lt;&gt;"",SUM(IF(Backlog!$I$6:$I$1004=Q$4,Backlog!$AU$6:$AU$1004,FALSE)),"")</f>
        <v/>
      </c>
      <c r="R12" s="24" t="str">
        <f t="array" ref="R12">IF(R$4&lt;&gt;"",SUM(IF(Backlog!$I$6:$I$1004=R$4,Backlog!$AU$6:$AU$1004,FALSE)),"")</f>
        <v/>
      </c>
      <c r="S12" s="24" t="str">
        <f t="array" ref="S12">IF(S$4&lt;&gt;"",SUM(IF(Backlog!$I$6:$I$1004=S$4,Backlog!$AU$6:$AU$1004,FALSE)),"")</f>
        <v/>
      </c>
      <c r="T12" s="24" t="str">
        <f t="array" ref="T12">IF(T$4&lt;&gt;"",SUM(IF(Backlog!$I$6:$I$1004=T$4,Backlog!$AU$6:$AU$1004,FALSE)),"")</f>
        <v/>
      </c>
      <c r="U12" s="24" t="str">
        <f t="array" ref="U12">IF(U$4&lt;&gt;"",SUM(IF(Backlog!$I$6:$I$1004=U$4,Backlog!$AU$6:$AU$1004,FALSE)),"")</f>
        <v/>
      </c>
      <c r="V12" s="24" t="str">
        <f t="array" ref="V12">IF(V$4&lt;&gt;"",SUM(IF(Backlog!$I$6:$I$1004=V$4,Backlog!$AU$6:$AU$1004,FALSE)),"")</f>
        <v/>
      </c>
      <c r="W12" s="24" t="str">
        <f t="array" ref="W12">IF(W$4&lt;&gt;"",SUM(IF(Backlog!$I$6:$I$1004=W$4,Backlog!$AU$6:$AU$1004,FALSE)),"")</f>
        <v/>
      </c>
      <c r="X12" s="24" t="str">
        <f t="array" ref="X12">IF(X$4&lt;&gt;"",SUM(IF(Backlog!$I$6:$I$1004=X$4,Backlog!$AU$6:$AU$1004,FALSE)),"")</f>
        <v/>
      </c>
      <c r="Y12" s="24" t="str">
        <f t="array" ref="Y12">IF(Y$4&lt;&gt;"",SUM(IF(Backlog!$I$6:$I$1004=Y$4,Backlog!$AU$6:$AU$1004,FALSE)),"")</f>
        <v/>
      </c>
      <c r="Z12" s="24" t="str">
        <f t="array" ref="Z12">IF(Z$4&lt;&gt;"",SUM(IF(Backlog!$I$6:$I$1004=Z$4,Backlog!$AU$6:$AU$1004,FALSE)),"")</f>
        <v/>
      </c>
      <c r="AA12" s="24" t="str">
        <f t="array" ref="AA12">IF(AA$4&lt;&gt;"",SUM(IF(Backlog!$I$6:$I$1004=AA$4,Backlog!$AU$6:$AU$1004,FALSE)),"")</f>
        <v/>
      </c>
      <c r="AB12" s="24" t="str">
        <f t="array" ref="AB12">IF(AB$4&lt;&gt;"",SUM(IF(Backlog!$I$6:$I$1004=AB$4,Backlog!$AU$6:$AU$1004,FALSE)),"")</f>
        <v/>
      </c>
      <c r="AC12" s="24" t="str">
        <f t="array" ref="AC12">IF(AC$4&lt;&gt;"",SUM(IF(Backlog!$I$6:$I$1004=AC$4,Backlog!$AU$6:$AU$1004,FALSE)),"")</f>
        <v/>
      </c>
      <c r="AD12" s="24" t="str">
        <f t="array" ref="AD12">IF(AD$4&lt;&gt;"",SUM(IF(Backlog!$I$6:$I$1004=AD$4,Backlog!$AU$6:$AU$1004,FALSE)),"")</f>
        <v/>
      </c>
      <c r="AE12" s="24" t="str">
        <f t="array" ref="AE12">IF(AE$4&lt;&gt;"",SUM(IF(Backlog!$I$6:$I$1004=AE$4,Backlog!$AU$6:$AU$1004,FALSE)),"")</f>
        <v/>
      </c>
      <c r="AF12" s="25" t="str">
        <f t="array" ref="AF12">IF(AF$4&lt;&gt;"",SUM(IF(Backlog!$I$6:$I$1004=AF$4,Backlog!$AU$6:$AU$1004,FALSE)),"")</f>
        <v/>
      </c>
      <c r="AI12" s="72">
        <v>8</v>
      </c>
      <c r="AJ12" s="72">
        <f>IF(AL12&lt;&gt;"",BurnDown!C11,"")</f>
        <v>0</v>
      </c>
      <c r="AK12" s="72">
        <v>80</v>
      </c>
      <c r="AL12" s="72" t="str">
        <v>王威</v>
      </c>
      <c r="AM12" s="72">
        <f ca="1">IF(AND(BT$3&lt;&gt;"",$AL12&lt;&gt;""),$AK12-SUM($BT11:BT11), "")</f>
        <v>80</v>
      </c>
      <c r="AN12" s="72">
        <f ca="1">IF(AND(BU$3&lt;&gt;"",$AL12&lt;&gt;""),$AK12-SUM($BT11:BU11), "")</f>
        <v>80</v>
      </c>
      <c r="AO12" s="72">
        <f ca="1">IF(AND(BV$3&lt;&gt;"",$AL12&lt;&gt;""),$AK12-SUM($BT11:BV11), "")</f>
        <v>80</v>
      </c>
      <c r="AP12" s="72">
        <f ca="1">IF(AND(BW$3&lt;&gt;"",$AL12&lt;&gt;""),$AK12-SUM($BT11:BW11), "")</f>
        <v>80</v>
      </c>
      <c r="AQ12" s="72">
        <f ca="1">IF(AND(BX$3&lt;&gt;"",$AL12&lt;&gt;""),$AK12-SUM($BT11:BX11), "")</f>
        <v>80</v>
      </c>
      <c r="AR12" s="72">
        <f ca="1">IF(AND(BY$3&lt;&gt;"",$AL12&lt;&gt;""),$AK12-SUM($BT11:BY11), "")</f>
        <v>80</v>
      </c>
      <c r="AS12" s="72">
        <f ca="1">IF(AND(BZ$3&lt;&gt;"",$AL12&lt;&gt;""),$AK12-SUM($BT11:BZ11), "")</f>
        <v>80</v>
      </c>
      <c r="AT12" s="72">
        <f ca="1">IF(AND(CA$3&lt;&gt;"",$AL12&lt;&gt;""),$AK12-SUM($BT11:CA11), "")</f>
        <v>80</v>
      </c>
      <c r="AU12" s="72">
        <f ca="1">IF(AND(CB$3&lt;&gt;"",$AL12&lt;&gt;""),$AK12-SUM($BT11:CB11), "")</f>
        <v>80</v>
      </c>
      <c r="AV12" s="72">
        <f ca="1">IF(AND(CC$3&lt;&gt;"",$AL12&lt;&gt;""),$AK12-SUM($BT11:CC11), "")</f>
        <v>80</v>
      </c>
      <c r="AW12" s="72" t="str">
        <f>IF(AND(CD$3&lt;&gt;"",$AL12&lt;&gt;""),$AK12-SUM($BT11:CD11), "")</f>
        <v/>
      </c>
      <c r="AX12" s="72" t="str">
        <f>IF(AND(CE$3&lt;&gt;"",$AL12&lt;&gt;""),$AK12-SUM($BT11:CE11), "")</f>
        <v/>
      </c>
      <c r="AY12" s="72" t="str">
        <f>IF(AND(CF$3&lt;&gt;"",$AL12&lt;&gt;""),$AK12-SUM($BT11:CF11), "")</f>
        <v/>
      </c>
      <c r="AZ12" s="72" t="str">
        <f>IF(AND(CG$3&lt;&gt;"",$AL12&lt;&gt;""),$AK12-SUM($BT11:CG11), "")</f>
        <v/>
      </c>
      <c r="BA12" s="72" t="str">
        <f>IF(AND(CH$3&lt;&gt;"",$AL12&lt;&gt;""),$AK12-SUM($BT11:CH11), "")</f>
        <v/>
      </c>
      <c r="BB12" s="72" t="str">
        <f>IF(AND(CI$3&lt;&gt;"",$AL12&lt;&gt;""),$AK12-SUM($BT11:CI11), "")</f>
        <v/>
      </c>
      <c r="BC12" s="72" t="str">
        <f>IF(AND(CJ$3&lt;&gt;"",$AL12&lt;&gt;""),$AK12-SUM($BT11:CJ11), "")</f>
        <v/>
      </c>
      <c r="BD12" s="72" t="str">
        <f>IF(AND(CK$3&lt;&gt;"",$AL12&lt;&gt;""),$AK12-SUM($BT11:CK11), "")</f>
        <v/>
      </c>
      <c r="BE12" s="72" t="str">
        <f>IF(AND(CL$3&lt;&gt;"",$AL12&lt;&gt;""),$AK12-SUM($BT11:CL11), "")</f>
        <v/>
      </c>
      <c r="BF12" s="72" t="str">
        <f>IF(AND(CM$3&lt;&gt;"",$AL12&lt;&gt;""),$AK12-SUM($BT11:CM11), "")</f>
        <v/>
      </c>
      <c r="BG12" s="72" t="str">
        <f>IF(AND(CN$3&lt;&gt;"",$AL12&lt;&gt;""),$AK12-SUM($BT11:CN11), "")</f>
        <v/>
      </c>
      <c r="BH12" s="72" t="str">
        <f>IF(AND(CO$3&lt;&gt;"",$AL12&lt;&gt;""),$AK12-SUM($BT11:CO11), "")</f>
        <v/>
      </c>
      <c r="BI12" s="72" t="str">
        <f>IF(AND(CP$3&lt;&gt;"",$AL12&lt;&gt;""),$AK12-SUM($BT11:CP11), "")</f>
        <v/>
      </c>
      <c r="BJ12" s="72" t="str">
        <f>IF(AND(CQ$3&lt;&gt;"",$AL12&lt;&gt;""),$AK12-SUM($BT11:CQ11), "")</f>
        <v/>
      </c>
      <c r="BK12" s="72" t="str">
        <f>IF(AND(CR$3&lt;&gt;"",$AL12&lt;&gt;""),$AK12-SUM($BT11:CR11), "")</f>
        <v/>
      </c>
      <c r="BL12" s="72" t="str">
        <f>IF(AND(CS$3&lt;&gt;"",$AL12&lt;&gt;""),$AK12-SUM($BT11:CS11), "")</f>
        <v/>
      </c>
      <c r="BM12" s="72" t="str">
        <f>IF(AND(CT$3&lt;&gt;"",$AL12&lt;&gt;""),$AK12-SUM($BT11:CT11), "")</f>
        <v/>
      </c>
      <c r="BN12" s="72" t="str">
        <f>IF(AND(CU$3&lt;&gt;"",$AL12&lt;&gt;""),$AK12-SUM($BT11:CU11), "")</f>
        <v/>
      </c>
      <c r="BO12" s="72" t="str">
        <f>IF(AND(CV$3&lt;&gt;"",$AL12&lt;&gt;""),$AK12-SUM($BT11:CV11), "")</f>
        <v/>
      </c>
      <c r="BP12" s="72" t="str">
        <f>IF(AND(CW$3&lt;&gt;"",$AL12&lt;&gt;""),$AK12-SUM($BT11:CW11), "")</f>
        <v/>
      </c>
      <c r="BQ12" s="72"/>
      <c r="BR12" s="72">
        <v>80</v>
      </c>
      <c r="BS12" s="72" t="str">
        <v>常瑞琴</v>
      </c>
      <c r="BT12" s="72">
        <f ca="1">IF(AND(BT$3&lt;&gt;"",$BS12&lt;&gt;""),SUMIFS(Backlog!M$6:M$1004,Backlog!$I$6:$I$1004,Members!$BS12)+SUMIFS(Backlog!M$6:M$1004,$K$23:$K$1021,TRUE),"")</f>
        <v>0</v>
      </c>
      <c r="BU12" s="72">
        <f ca="1">IF(AND(BU$3&lt;&gt;"",$BS12&lt;&gt;""),SUMIFS(Backlog!N$6:N$1004,Backlog!$I$6:$I$1004,Members!$BS12)+SUMIFS(Backlog!N$6:N$1004,$K$23:$K$1021,TRUE),"")</f>
        <v>0</v>
      </c>
      <c r="BV12" s="72">
        <f ca="1">IF(AND(BV$3&lt;&gt;"",$BS12&lt;&gt;""),SUMIFS(Backlog!O$6:O$1004,Backlog!$I$6:$I$1004,Members!$BS12)+SUMIFS(Backlog!O$6:O$1004,$K$23:$K$1021,TRUE),"")</f>
        <v>0</v>
      </c>
      <c r="BW12" s="72">
        <f ca="1">IF(AND(BW$3&lt;&gt;"",$BS12&lt;&gt;""),SUMIFS(Backlog!P$6:P$1004,Backlog!$I$6:$I$1004,Members!$BS12)+SUMIFS(Backlog!P$6:P$1004,$K$23:$K$1021,TRUE),"")</f>
        <v>0</v>
      </c>
      <c r="BX12" s="72">
        <f ca="1">IF(AND(BX$3&lt;&gt;"",$BS12&lt;&gt;""),SUMIFS(Backlog!Q$6:Q$1004,Backlog!$I$6:$I$1004,Members!$BS12)+SUMIFS(Backlog!Q$6:Q$1004,$K$23:$K$1021,TRUE),"")</f>
        <v>0</v>
      </c>
      <c r="BY12" s="72">
        <f ca="1">IF(AND(BY$3&lt;&gt;"",$BS12&lt;&gt;""),SUMIFS(Backlog!R$6:R$1004,Backlog!$I$6:$I$1004,Members!$BS12)+SUMIFS(Backlog!R$6:R$1004,$K$23:$K$1021,TRUE),"")</f>
        <v>0</v>
      </c>
      <c r="BZ12" s="72">
        <f ca="1">IF(AND(BZ$3&lt;&gt;"",$BS12&lt;&gt;""),SUMIFS(Backlog!S$6:S$1004,Backlog!$I$6:$I$1004,Members!$BS12)+SUMIFS(Backlog!S$6:S$1004,$K$23:$K$1021,TRUE),"")</f>
        <v>0</v>
      </c>
      <c r="CA12" s="72">
        <f ca="1">IF(AND(CA$3&lt;&gt;"",$BS12&lt;&gt;""),SUMIFS(Backlog!T$6:T$1004,Backlog!$I$6:$I$1004,Members!$BS12)+SUMIFS(Backlog!T$6:T$1004,$K$23:$K$1021,TRUE),"")</f>
        <v>0</v>
      </c>
      <c r="CB12" s="72">
        <f ca="1">IF(AND(CB$3&lt;&gt;"",$BS12&lt;&gt;""),SUMIFS(Backlog!U$6:U$1004,Backlog!$I$6:$I$1004,Members!$BS12)+SUMIFS(Backlog!U$6:U$1004,$K$23:$K$1021,TRUE),"")</f>
        <v>0</v>
      </c>
      <c r="CC12" s="72">
        <f ca="1">IF(AND(CC$3&lt;&gt;"",$BS12&lt;&gt;""),SUMIFS(Backlog!V$6:V$1004,Backlog!$I$6:$I$1004,Members!$BS12)+SUMIFS(Backlog!V$6:V$1004,$K$23:$K$1021,TRUE),"")</f>
        <v>0</v>
      </c>
      <c r="CD12" s="72" t="str">
        <f>IF(AND(CD$3&lt;&gt;"",$BS12&lt;&gt;""),SUMIFS(Backlog!W$6:W$1004,Backlog!$I$6:$I$1004,Members!$BS12)+SUMIFS(Backlog!W$6:W$1004,$K$23:$K$1021,TRUE),"")</f>
        <v/>
      </c>
      <c r="CE12" s="72" t="str">
        <f>IF(AND(CE$3&lt;&gt;"",$BS12&lt;&gt;""),SUMIFS(Backlog!X$6:X$1004,Backlog!$I$6:$I$1004,Members!$BS12)+SUMIFS(Backlog!X$6:X$1004,$K$23:$K$1021,TRUE),"")</f>
        <v/>
      </c>
      <c r="CF12" s="72" t="str">
        <f>IF(AND(CF$3&lt;&gt;"",$BS12&lt;&gt;""),SUMIFS(Backlog!Y$6:Y$1004,Backlog!$I$6:$I$1004,Members!$BS12)+SUMIFS(Backlog!Y$6:Y$1004,$K$23:$K$1021,TRUE),"")</f>
        <v/>
      </c>
      <c r="CG12" s="72" t="str">
        <f>IF(AND(CG$3&lt;&gt;"",$BS12&lt;&gt;""),SUMIFS(Backlog!Z$6:Z$1004,Backlog!$I$6:$I$1004,Members!$BS12)+SUMIFS(Backlog!Z$6:Z$1004,$K$23:$K$1021,TRUE),"")</f>
        <v/>
      </c>
      <c r="CH12" s="72" t="str">
        <f>IF(AND(CH$3&lt;&gt;"",$BS12&lt;&gt;""),SUMIFS(Backlog!AA$6:AA$1004,Backlog!$I$6:$I$1004,Members!$BS12)+SUMIFS(Backlog!AA$6:AA$1004,$K$23:$K$1021,TRUE),"")</f>
        <v/>
      </c>
      <c r="CI12" s="72" t="str">
        <f>IF(AND(CI$3&lt;&gt;"",$BS12&lt;&gt;""),SUMIFS(Backlog!AB$6:AB$1004,Backlog!$I$6:$I$1004,Members!$BS12)+SUMIFS(Backlog!AB$6:AB$1004,$K$23:$K$1021,TRUE),"")</f>
        <v/>
      </c>
      <c r="CJ12" s="72" t="str">
        <f>IF(AND(CJ$3&lt;&gt;"",$BS12&lt;&gt;""),SUMIFS(Backlog!AC$6:AC$1004,Backlog!$I$6:$I$1004,Members!$BS12)+SUMIFS(Backlog!AC$6:AC$1004,$K$23:$K$1021,TRUE),"")</f>
        <v/>
      </c>
      <c r="CK12" s="72" t="str">
        <f>IF(AND(CK$3&lt;&gt;"",$BS12&lt;&gt;""),SUMIFS(Backlog!AD$6:AD$1004,Backlog!$I$6:$I$1004,Members!$BS12)+SUMIFS(Backlog!AD$6:AD$1004,$K$23:$K$1021,TRUE),"")</f>
        <v/>
      </c>
      <c r="CL12" s="72" t="str">
        <f>IF(AND(CL$3&lt;&gt;"",$BS12&lt;&gt;""),SUMIFS(Backlog!AE$6:AE$1004,Backlog!$I$6:$I$1004,Members!$BS12)+SUMIFS(Backlog!AE$6:AE$1004,$K$23:$K$1021,TRUE),"")</f>
        <v/>
      </c>
      <c r="CM12" s="72" t="str">
        <f>IF(AND(CM$3&lt;&gt;"",$BS12&lt;&gt;""),SUMIFS(Backlog!AF$6:AF$1004,Backlog!$I$6:$I$1004,Members!$BS12)+SUMIFS(Backlog!AF$6:AF$1004,$K$23:$K$1021,TRUE),"")</f>
        <v/>
      </c>
      <c r="CN12" s="72" t="str">
        <f>IF(AND(CN$3&lt;&gt;"",$BS12&lt;&gt;""),SUMIFS(Backlog!AG$6:AG$1004,Backlog!$I$6:$I$1004,Members!$BS12)+SUMIFS(Backlog!AG$6:AG$1004,$K$23:$K$1021,TRUE),"")</f>
        <v/>
      </c>
      <c r="CO12" s="72" t="str">
        <f>IF(AND(CO$3&lt;&gt;"",$BS12&lt;&gt;""),SUMIFS(Backlog!AH$6:AH$1004,Backlog!$I$6:$I$1004,Members!$BS12)+SUMIFS(Backlog!AH$6:AH$1004,$K$23:$K$1021,TRUE),"")</f>
        <v/>
      </c>
      <c r="CP12" s="72" t="str">
        <f>IF(AND(CP$3&lt;&gt;"",$BS12&lt;&gt;""),SUMIFS(Backlog!AI$6:AI$1004,Backlog!$I$6:$I$1004,Members!$BS12)+SUMIFS(Backlog!AI$6:AI$1004,$K$23:$K$1021,TRUE),"")</f>
        <v/>
      </c>
      <c r="CQ12" s="72" t="str">
        <f>IF(AND(CQ$3&lt;&gt;"",$BS12&lt;&gt;""),SUMIFS(Backlog!AJ$6:AJ$1004,Backlog!$I$6:$I$1004,Members!$BS12)+SUMIFS(Backlog!AJ$6:AJ$1004,$K$23:$K$1021,TRUE),"")</f>
        <v/>
      </c>
      <c r="CR12" s="72" t="str">
        <f>IF(AND(CR$3&lt;&gt;"",$BS12&lt;&gt;""),SUMIFS(Backlog!AK$6:AK$1004,Backlog!$I$6:$I$1004,Members!$BS12)+SUMIFS(Backlog!AK$6:AK$1004,$K$23:$K$1021,TRUE),"")</f>
        <v/>
      </c>
      <c r="CS12" s="72" t="str">
        <f>IF(AND(CS$3&lt;&gt;"",$BS12&lt;&gt;""),SUMIFS(Backlog!AL$6:AL$1004,Backlog!$I$6:$I$1004,Members!$BS12)+SUMIFS(Backlog!AL$6:AL$1004,$K$23:$K$1021,TRUE),"")</f>
        <v/>
      </c>
      <c r="CT12" s="72" t="str">
        <f>IF(AND(CT$3&lt;&gt;"",$BS12&lt;&gt;""),SUMIFS(Backlog!AM$6:AM$1004,Backlog!$I$6:$I$1004,Members!$BS12)+SUMIFS(Backlog!AM$6:AM$1004,$K$23:$K$1021,TRUE),"")</f>
        <v/>
      </c>
      <c r="CU12" s="72" t="str">
        <f>IF(AND(CU$3&lt;&gt;"",$BS12&lt;&gt;""),SUMIFS(Backlog!AN$6:AN$1004,Backlog!$I$6:$I$1004,Members!$BS12)+SUMIFS(Backlog!AN$6:AN$1004,$K$23:$K$1021,TRUE),"")</f>
        <v/>
      </c>
      <c r="CV12" s="72" t="str">
        <f>IF(AND(CV$3&lt;&gt;"",$BS12&lt;&gt;""),SUMIFS(Backlog!AO$6:AO$1004,Backlog!$I$6:$I$1004,Members!$BS12)+SUMIFS(Backlog!AO$6:AO$1004,$K$23:$K$1021,TRUE),"")</f>
        <v/>
      </c>
      <c r="CW12" s="72" t="str">
        <f>IF(AND(CW$3&lt;&gt;"",$BS12&lt;&gt;""),SUMIFS(Backlog!AP$6:AP$1004,Backlog!$I$6:$I$1004,Members!$BS12)+SUMIFS(Backlog!AP$6:AP$1004,$K$23:$K$1021,TRUE),"")</f>
        <v/>
      </c>
    </row>
    <row r="13" spans="2:101" ht="15">
      <c r="B13" s="88" t="s">
        <v>30</v>
      </c>
      <c r="C13" s="24">
        <f t="array" aca="1" ref="C13" ca="1">IF(C$4&lt;&gt;"",SUM(IF(C$23:C$1021,Backlog!$AU$6:$AU$1004,FALSE)),"")</f>
        <v>0</v>
      </c>
      <c r="D13" s="24">
        <f t="array" aca="1" ref="D13" ca="1">IF(D$4&lt;&gt;"",SUM(IF(D$23:D$1021,Backlog!$AU$6:$AU$1004,FALSE)),"")</f>
        <v>0</v>
      </c>
      <c r="E13" s="24">
        <f t="array" aca="1" ref="E13" ca="1">IF(E$4&lt;&gt;"",SUM(IF(E$23:E$1021,Backlog!$AU$6:$AU$1004,FALSE)),"")</f>
        <v>0</v>
      </c>
      <c r="F13" s="24">
        <f t="array" aca="1" ref="F13" ca="1">IF(F$4&lt;&gt;"",SUM(IF(F$23:F$1021,Backlog!$AU$6:$AU$1004,FALSE)),"")</f>
        <v>0</v>
      </c>
      <c r="G13" s="24">
        <f t="array" aca="1" ref="G13" ca="1">IF(G$4&lt;&gt;"",SUM(IF(G$23:G$1021,Backlog!$AU$6:$AU$1004,FALSE)),"")</f>
        <v>0</v>
      </c>
      <c r="H13" s="24">
        <f t="array" aca="1" ref="H13" ca="1">IF(H$4&lt;&gt;"",SUM(IF(H$23:H$1021,Backlog!$AU$6:$AU$1004,FALSE)),"")</f>
        <v>0</v>
      </c>
      <c r="I13" s="24">
        <f t="array" aca="1" ref="I13" ca="1">IF(I$4&lt;&gt;"",SUM(IF(I$23:I$1021,Backlog!$AU$6:$AU$1004,FALSE)),"")</f>
        <v>0</v>
      </c>
      <c r="J13" s="24">
        <f t="array" aca="1" ref="J13" ca="1">IF(J$4&lt;&gt;"",SUM(IF(J$23:J$1021,Backlog!$AU$6:$AU$1004,FALSE)),"")</f>
        <v>0</v>
      </c>
      <c r="K13" s="24">
        <f t="array" aca="1" ref="K13" ca="1">IF(K$4&lt;&gt;"",SUM(IF(K$23:K$1021,Backlog!$AU$6:$AU$1004,FALSE)),"")</f>
        <v>0</v>
      </c>
      <c r="L13" s="24">
        <f t="array" aca="1" ref="L13" ca="1">IF(L$4&lt;&gt;"",SUM(IF(L$23:L$1021,Backlog!$AU$6:$AU$1004,FALSE)),"")</f>
        <v>0</v>
      </c>
      <c r="M13" s="24">
        <f t="array" aca="1" ref="M13" ca="1">IF(M$4&lt;&gt;"",SUM(IF(M$23:M$1021,Backlog!$AU$6:$AU$1004,FALSE)),"")</f>
        <v>0</v>
      </c>
      <c r="N13" s="24">
        <f t="array" aca="1" ref="N13" ca="1">IF(N$4&lt;&gt;"",SUM(IF(N$23:N$1021,Backlog!$AU$6:$AU$1004,FALSE)),"")</f>
        <v>0</v>
      </c>
      <c r="O13" s="24" t="str">
        <f t="array" ref="O13">IF(O$4&lt;&gt;"",SUM(IF(O$23:O$1021,Backlog!$AU$6:$AU$1004,FALSE)),"")</f>
        <v/>
      </c>
      <c r="P13" s="24" t="str">
        <f t="array" ref="P13">IF(P$4&lt;&gt;"",SUM(IF(P$23:P$1021,Backlog!$AU$6:$AU$1004,FALSE)),"")</f>
        <v/>
      </c>
      <c r="Q13" s="24" t="str">
        <f t="array" ref="Q13">IF(Q$4&lt;&gt;"",SUM(IF(Q$23:Q$1021,Backlog!$AU$6:$AU$1004,FALSE)),"")</f>
        <v/>
      </c>
      <c r="R13" s="24" t="str">
        <f t="array" ref="R13">IF(R$4&lt;&gt;"",SUM(IF(R$23:R$1021,Backlog!$AU$6:$AU$1004,FALSE)),"")</f>
        <v/>
      </c>
      <c r="S13" s="24" t="str">
        <f t="array" ref="S13">IF(S$4&lt;&gt;"",SUM(IF(S$23:S$1021,Backlog!$AU$6:$AU$1004,FALSE)),"")</f>
        <v/>
      </c>
      <c r="T13" s="24" t="str">
        <f t="array" ref="T13">IF(T$4&lt;&gt;"",SUM(IF(T$23:T$1021,Backlog!$AU$6:$AU$1004,FALSE)),"")</f>
        <v/>
      </c>
      <c r="U13" s="24" t="str">
        <f t="array" ref="U13">IF(U$4&lt;&gt;"",SUM(IF(U$23:U$1021,Backlog!$AU$6:$AU$1004,FALSE)),"")</f>
        <v/>
      </c>
      <c r="V13" s="24" t="str">
        <f t="array" ref="V13">IF(V$4&lt;&gt;"",SUM(IF(V$23:V$1021,Backlog!$AU$6:$AU$1004,FALSE)),"")</f>
        <v/>
      </c>
      <c r="W13" s="24" t="str">
        <f t="array" ref="W13">IF(W$4&lt;&gt;"",SUM(IF(W$23:W$1021,Backlog!$AU$6:$AU$1004,FALSE)),"")</f>
        <v/>
      </c>
      <c r="X13" s="24" t="str">
        <f t="array" ref="X13">IF(X$4&lt;&gt;"",SUM(IF(X$23:X$1021,Backlog!$AU$6:$AU$1004,FALSE)),"")</f>
        <v/>
      </c>
      <c r="Y13" s="24" t="str">
        <f t="array" ref="Y13">IF(Y$4&lt;&gt;"",SUM(IF(Y$23:Y$1021,Backlog!$AU$6:$AU$1004,FALSE)),"")</f>
        <v/>
      </c>
      <c r="Z13" s="24" t="str">
        <f t="array" ref="Z13">IF(Z$4&lt;&gt;"",SUM(IF(Z$23:Z$1021,Backlog!$AU$6:$AU$1004,FALSE)),"")</f>
        <v/>
      </c>
      <c r="AA13" s="24" t="str">
        <f t="array" ref="AA13">IF(AA$4&lt;&gt;"",SUM(IF(AA$23:AA$1021,Backlog!$AU$6:$AU$1004,FALSE)),"")</f>
        <v/>
      </c>
      <c r="AB13" s="24" t="str">
        <f t="array" ref="AB13">IF(AB$4&lt;&gt;"",SUM(IF(AB$23:AB$1021,Backlog!$AU$6:$AU$1004,FALSE)),"")</f>
        <v/>
      </c>
      <c r="AC13" s="24" t="str">
        <f t="array" ref="AC13">IF(AC$4&lt;&gt;"",SUM(IF(AC$23:AC$1021,Backlog!$AU$6:$AU$1004,FALSE)),"")</f>
        <v/>
      </c>
      <c r="AD13" s="24" t="str">
        <f t="array" ref="AD13">IF(AD$4&lt;&gt;"",SUM(IF(AD$23:AD$1021,Backlog!$AU$6:$AU$1004,FALSE)),"")</f>
        <v/>
      </c>
      <c r="AE13" s="24" t="str">
        <f t="array" ref="AE13">IF(AE$4&lt;&gt;"",SUM(IF(AE$23:AE$1021,Backlog!$AU$6:$AU$1004,FALSE)),"")</f>
        <v/>
      </c>
      <c r="AF13" s="25" t="str">
        <f t="array" ref="AF13">IF(AF$4&lt;&gt;"",SUM(IF(AF$23:AF$1021,Backlog!$AU$6:$AU$1004,FALSE)),"")</f>
        <v/>
      </c>
      <c r="AI13" s="72">
        <v>9</v>
      </c>
      <c r="AJ13" s="72">
        <f>IF(AL13&lt;&gt;"",BurnDown!C12,"")</f>
        <v>0</v>
      </c>
      <c r="AK13" s="72">
        <v>80</v>
      </c>
      <c r="AL13" s="72" t="str">
        <v>常瑞琴</v>
      </c>
      <c r="AM13" s="72">
        <f ca="1">IF(AND(BT$3&lt;&gt;"",$AL13&lt;&gt;""),$AK13-SUM($BT12:BT12), "")</f>
        <v>80</v>
      </c>
      <c r="AN13" s="72">
        <f ca="1">IF(AND(BU$3&lt;&gt;"",$AL13&lt;&gt;""),$AK13-SUM($BT12:BU12), "")</f>
        <v>80</v>
      </c>
      <c r="AO13" s="72">
        <f ca="1">IF(AND(BV$3&lt;&gt;"",$AL13&lt;&gt;""),$AK13-SUM($BT12:BV12), "")</f>
        <v>80</v>
      </c>
      <c r="AP13" s="72">
        <f ca="1">IF(AND(BW$3&lt;&gt;"",$AL13&lt;&gt;""),$AK13-SUM($BT12:BW12), "")</f>
        <v>80</v>
      </c>
      <c r="AQ13" s="72">
        <f ca="1">IF(AND(BX$3&lt;&gt;"",$AL13&lt;&gt;""),$AK13-SUM($BT12:BX12), "")</f>
        <v>80</v>
      </c>
      <c r="AR13" s="72">
        <f ca="1">IF(AND(BY$3&lt;&gt;"",$AL13&lt;&gt;""),$AK13-SUM($BT12:BY12), "")</f>
        <v>80</v>
      </c>
      <c r="AS13" s="72">
        <f ca="1">IF(AND(BZ$3&lt;&gt;"",$AL13&lt;&gt;""),$AK13-SUM($BT12:BZ12), "")</f>
        <v>80</v>
      </c>
      <c r="AT13" s="72">
        <f ca="1">IF(AND(CA$3&lt;&gt;"",$AL13&lt;&gt;""),$AK13-SUM($BT12:CA12), "")</f>
        <v>80</v>
      </c>
      <c r="AU13" s="72">
        <f ca="1">IF(AND(CB$3&lt;&gt;"",$AL13&lt;&gt;""),$AK13-SUM($BT12:CB12), "")</f>
        <v>80</v>
      </c>
      <c r="AV13" s="72">
        <f ca="1">IF(AND(CC$3&lt;&gt;"",$AL13&lt;&gt;""),$AK13-SUM($BT12:CC12), "")</f>
        <v>80</v>
      </c>
      <c r="AW13" s="72" t="str">
        <f>IF(AND(CD$3&lt;&gt;"",$AL13&lt;&gt;""),$AK13-SUM($BT12:CD12), "")</f>
        <v/>
      </c>
      <c r="AX13" s="72" t="str">
        <f>IF(AND(CE$3&lt;&gt;"",$AL13&lt;&gt;""),$AK13-SUM($BT12:CE12), "")</f>
        <v/>
      </c>
      <c r="AY13" s="72" t="str">
        <f>IF(AND(CF$3&lt;&gt;"",$AL13&lt;&gt;""),$AK13-SUM($BT12:CF12), "")</f>
        <v/>
      </c>
      <c r="AZ13" s="72" t="str">
        <f>IF(AND(CG$3&lt;&gt;"",$AL13&lt;&gt;""),$AK13-SUM($BT12:CG12), "")</f>
        <v/>
      </c>
      <c r="BA13" s="72" t="str">
        <f>IF(AND(CH$3&lt;&gt;"",$AL13&lt;&gt;""),$AK13-SUM($BT12:CH12), "")</f>
        <v/>
      </c>
      <c r="BB13" s="72" t="str">
        <f>IF(AND(CI$3&lt;&gt;"",$AL13&lt;&gt;""),$AK13-SUM($BT12:CI12), "")</f>
        <v/>
      </c>
      <c r="BC13" s="72" t="str">
        <f>IF(AND(CJ$3&lt;&gt;"",$AL13&lt;&gt;""),$AK13-SUM($BT12:CJ12), "")</f>
        <v/>
      </c>
      <c r="BD13" s="72" t="str">
        <f>IF(AND(CK$3&lt;&gt;"",$AL13&lt;&gt;""),$AK13-SUM($BT12:CK12), "")</f>
        <v/>
      </c>
      <c r="BE13" s="72" t="str">
        <f>IF(AND(CL$3&lt;&gt;"",$AL13&lt;&gt;""),$AK13-SUM($BT12:CL12), "")</f>
        <v/>
      </c>
      <c r="BF13" s="72" t="str">
        <f>IF(AND(CM$3&lt;&gt;"",$AL13&lt;&gt;""),$AK13-SUM($BT12:CM12), "")</f>
        <v/>
      </c>
      <c r="BG13" s="72" t="str">
        <f>IF(AND(CN$3&lt;&gt;"",$AL13&lt;&gt;""),$AK13-SUM($BT12:CN12), "")</f>
        <v/>
      </c>
      <c r="BH13" s="72" t="str">
        <f>IF(AND(CO$3&lt;&gt;"",$AL13&lt;&gt;""),$AK13-SUM($BT12:CO12), "")</f>
        <v/>
      </c>
      <c r="BI13" s="72" t="str">
        <f>IF(AND(CP$3&lt;&gt;"",$AL13&lt;&gt;""),$AK13-SUM($BT12:CP12), "")</f>
        <v/>
      </c>
      <c r="BJ13" s="72" t="str">
        <f>IF(AND(CQ$3&lt;&gt;"",$AL13&lt;&gt;""),$AK13-SUM($BT12:CQ12), "")</f>
        <v/>
      </c>
      <c r="BK13" s="72" t="str">
        <f>IF(AND(CR$3&lt;&gt;"",$AL13&lt;&gt;""),$AK13-SUM($BT12:CR12), "")</f>
        <v/>
      </c>
      <c r="BL13" s="72" t="str">
        <f>IF(AND(CS$3&lt;&gt;"",$AL13&lt;&gt;""),$AK13-SUM($BT12:CS12), "")</f>
        <v/>
      </c>
      <c r="BM13" s="72" t="str">
        <f>IF(AND(CT$3&lt;&gt;"",$AL13&lt;&gt;""),$AK13-SUM($BT12:CT12), "")</f>
        <v/>
      </c>
      <c r="BN13" s="72" t="str">
        <f>IF(AND(CU$3&lt;&gt;"",$AL13&lt;&gt;""),$AK13-SUM($BT12:CU12), "")</f>
        <v/>
      </c>
      <c r="BO13" s="72" t="str">
        <f>IF(AND(CV$3&lt;&gt;"",$AL13&lt;&gt;""),$AK13-SUM($BT12:CV12), "")</f>
        <v/>
      </c>
      <c r="BP13" s="72" t="str">
        <f>IF(AND(CW$3&lt;&gt;"",$AL13&lt;&gt;""),$AK13-SUM($BT12:CW12), "")</f>
        <v/>
      </c>
      <c r="BQ13" s="72"/>
      <c r="BR13" s="72">
        <v>80</v>
      </c>
      <c r="BS13" s="72" t="str">
        <v>吴熙</v>
      </c>
      <c r="BT13" s="72">
        <f ca="1">IF(AND(BT$3&lt;&gt;"",$BS13&lt;&gt;""),SUMIFS(Backlog!M$6:M$1004,Backlog!$I$6:$I$1004,Members!$BS13)+SUMIFS(Backlog!M$6:M$1004,$L$23:$L$1021,TRUE),"")</f>
        <v>0</v>
      </c>
      <c r="BU13" s="72">
        <f ca="1">IF(AND(BU$3&lt;&gt;"",$BS13&lt;&gt;""),SUMIFS(Backlog!N$6:N$1004,Backlog!$I$6:$I$1004,Members!$BS13)+SUMIFS(Backlog!N$6:N$1004,$L$23:$L$1021,TRUE),"")</f>
        <v>0</v>
      </c>
      <c r="BV13" s="72">
        <f ca="1">IF(AND(BV$3&lt;&gt;"",$BS13&lt;&gt;""),SUMIFS(Backlog!O$6:O$1004,Backlog!$I$6:$I$1004,Members!$BS13)+SUMIFS(Backlog!O$6:O$1004,$L$23:$L$1021,TRUE),"")</f>
        <v>0</v>
      </c>
      <c r="BW13" s="72">
        <f ca="1">IF(AND(BW$3&lt;&gt;"",$BS13&lt;&gt;""),SUMIFS(Backlog!P$6:P$1004,Backlog!$I$6:$I$1004,Members!$BS13)+SUMIFS(Backlog!P$6:P$1004,$L$23:$L$1021,TRUE),"")</f>
        <v>0</v>
      </c>
      <c r="BX13" s="72">
        <f ca="1">IF(AND(BX$3&lt;&gt;"",$BS13&lt;&gt;""),SUMIFS(Backlog!Q$6:Q$1004,Backlog!$I$6:$I$1004,Members!$BS13)+SUMIFS(Backlog!Q$6:Q$1004,$L$23:$L$1021,TRUE),"")</f>
        <v>0</v>
      </c>
      <c r="BY13" s="72">
        <f ca="1">IF(AND(BY$3&lt;&gt;"",$BS13&lt;&gt;""),SUMIFS(Backlog!R$6:R$1004,Backlog!$I$6:$I$1004,Members!$BS13)+SUMIFS(Backlog!R$6:R$1004,$L$23:$L$1021,TRUE),"")</f>
        <v>0</v>
      </c>
      <c r="BZ13" s="72">
        <f ca="1">IF(AND(BZ$3&lt;&gt;"",$BS13&lt;&gt;""),SUMIFS(Backlog!S$6:S$1004,Backlog!$I$6:$I$1004,Members!$BS13)+SUMIFS(Backlog!S$6:S$1004,$L$23:$L$1021,TRUE),"")</f>
        <v>0</v>
      </c>
      <c r="CA13" s="72">
        <f ca="1">IF(AND(CA$3&lt;&gt;"",$BS13&lt;&gt;""),SUMIFS(Backlog!T$6:T$1004,Backlog!$I$6:$I$1004,Members!$BS13)+SUMIFS(Backlog!T$6:T$1004,$L$23:$L$1021,TRUE),"")</f>
        <v>0</v>
      </c>
      <c r="CB13" s="72">
        <f ca="1">IF(AND(CB$3&lt;&gt;"",$BS13&lt;&gt;""),SUMIFS(Backlog!U$6:U$1004,Backlog!$I$6:$I$1004,Members!$BS13)+SUMIFS(Backlog!U$6:U$1004,$L$23:$L$1021,TRUE),"")</f>
        <v>0</v>
      </c>
      <c r="CC13" s="72">
        <f ca="1">IF(AND(CC$3&lt;&gt;"",$BS13&lt;&gt;""),SUMIFS(Backlog!V$6:V$1004,Backlog!$I$6:$I$1004,Members!$BS13)+SUMIFS(Backlog!V$6:V$1004,$L$23:$L$1021,TRUE),"")</f>
        <v>0</v>
      </c>
      <c r="CD13" s="72" t="str">
        <f>IF(AND(CD$3&lt;&gt;"",$BS13&lt;&gt;""),SUMIFS(Backlog!W$6:W$1004,Backlog!$I$6:$I$1004,Members!$BS13)+SUMIFS(Backlog!W$6:W$1004,$L$23:$L$1021,TRUE),"")</f>
        <v/>
      </c>
      <c r="CE13" s="72" t="str">
        <f>IF(AND(CE$3&lt;&gt;"",$BS13&lt;&gt;""),SUMIFS(Backlog!X$6:X$1004,Backlog!$I$6:$I$1004,Members!$BS13)+SUMIFS(Backlog!X$6:X$1004,$L$23:$L$1021,TRUE),"")</f>
        <v/>
      </c>
      <c r="CF13" s="72" t="str">
        <f>IF(AND(CF$3&lt;&gt;"",$BS13&lt;&gt;""),SUMIFS(Backlog!Y$6:Y$1004,Backlog!$I$6:$I$1004,Members!$BS13)+SUMIFS(Backlog!Y$6:Y$1004,$L$23:$L$1021,TRUE),"")</f>
        <v/>
      </c>
      <c r="CG13" s="72" t="str">
        <f>IF(AND(CG$3&lt;&gt;"",$BS13&lt;&gt;""),SUMIFS(Backlog!Z$6:Z$1004,Backlog!$I$6:$I$1004,Members!$BS13)+SUMIFS(Backlog!Z$6:Z$1004,$L$23:$L$1021,TRUE),"")</f>
        <v/>
      </c>
      <c r="CH13" s="72" t="str">
        <f>IF(AND(CH$3&lt;&gt;"",$BS13&lt;&gt;""),SUMIFS(Backlog!AA$6:AA$1004,Backlog!$I$6:$I$1004,Members!$BS13)+SUMIFS(Backlog!AA$6:AA$1004,$L$23:$L$1021,TRUE),"")</f>
        <v/>
      </c>
      <c r="CI13" s="72" t="str">
        <f>IF(AND(CI$3&lt;&gt;"",$BS13&lt;&gt;""),SUMIFS(Backlog!AB$6:AB$1004,Backlog!$I$6:$I$1004,Members!$BS13)+SUMIFS(Backlog!AB$6:AB$1004,$L$23:$L$1021,TRUE),"")</f>
        <v/>
      </c>
      <c r="CJ13" s="72" t="str">
        <f>IF(AND(CJ$3&lt;&gt;"",$BS13&lt;&gt;""),SUMIFS(Backlog!AC$6:AC$1004,Backlog!$I$6:$I$1004,Members!$BS13)+SUMIFS(Backlog!AC$6:AC$1004,$L$23:$L$1021,TRUE),"")</f>
        <v/>
      </c>
      <c r="CK13" s="72" t="str">
        <f>IF(AND(CK$3&lt;&gt;"",$BS13&lt;&gt;""),SUMIFS(Backlog!AD$6:AD$1004,Backlog!$I$6:$I$1004,Members!$BS13)+SUMIFS(Backlog!AD$6:AD$1004,$L$23:$L$1021,TRUE),"")</f>
        <v/>
      </c>
      <c r="CL13" s="72" t="str">
        <f>IF(AND(CL$3&lt;&gt;"",$BS13&lt;&gt;""),SUMIFS(Backlog!AE$6:AE$1004,Backlog!$I$6:$I$1004,Members!$BS13)+SUMIFS(Backlog!AE$6:AE$1004,$L$23:$L$1021,TRUE),"")</f>
        <v/>
      </c>
      <c r="CM13" s="72" t="str">
        <f>IF(AND(CM$3&lt;&gt;"",$BS13&lt;&gt;""),SUMIFS(Backlog!AF$6:AF$1004,Backlog!$I$6:$I$1004,Members!$BS13)+SUMIFS(Backlog!AF$6:AF$1004,$L$23:$L$1021,TRUE),"")</f>
        <v/>
      </c>
      <c r="CN13" s="72" t="str">
        <f>IF(AND(CN$3&lt;&gt;"",$BS13&lt;&gt;""),SUMIFS(Backlog!AG$6:AG$1004,Backlog!$I$6:$I$1004,Members!$BS13)+SUMIFS(Backlog!AG$6:AG$1004,$L$23:$L$1021,TRUE),"")</f>
        <v/>
      </c>
      <c r="CO13" s="72" t="str">
        <f>IF(AND(CO$3&lt;&gt;"",$BS13&lt;&gt;""),SUMIFS(Backlog!AH$6:AH$1004,Backlog!$I$6:$I$1004,Members!$BS13)+SUMIFS(Backlog!AH$6:AH$1004,$L$23:$L$1021,TRUE),"")</f>
        <v/>
      </c>
      <c r="CP13" s="72" t="str">
        <f>IF(AND(CP$3&lt;&gt;"",$BS13&lt;&gt;""),SUMIFS(Backlog!AI$6:AI$1004,Backlog!$I$6:$I$1004,Members!$BS13)+SUMIFS(Backlog!AI$6:AI$1004,$L$23:$L$1021,TRUE),"")</f>
        <v/>
      </c>
      <c r="CQ13" s="72" t="str">
        <f>IF(AND(CQ$3&lt;&gt;"",$BS13&lt;&gt;""),SUMIFS(Backlog!AJ$6:AJ$1004,Backlog!$I$6:$I$1004,Members!$BS13)+SUMIFS(Backlog!AJ$6:AJ$1004,$L$23:$L$1021,TRUE),"")</f>
        <v/>
      </c>
      <c r="CR13" s="72" t="str">
        <f>IF(AND(CR$3&lt;&gt;"",$BS13&lt;&gt;""),SUMIFS(Backlog!AK$6:AK$1004,Backlog!$I$6:$I$1004,Members!$BS13)+SUMIFS(Backlog!AK$6:AK$1004,$L$23:$L$1021,TRUE),"")</f>
        <v/>
      </c>
      <c r="CS13" s="72" t="str">
        <f>IF(AND(CS$3&lt;&gt;"",$BS13&lt;&gt;""),SUMIFS(Backlog!AL$6:AL$1004,Backlog!$I$6:$I$1004,Members!$BS13)+SUMIFS(Backlog!AL$6:AL$1004,$L$23:$L$1021,TRUE),"")</f>
        <v/>
      </c>
      <c r="CT13" s="72" t="str">
        <f>IF(AND(CT$3&lt;&gt;"",$BS13&lt;&gt;""),SUMIFS(Backlog!AM$6:AM$1004,Backlog!$I$6:$I$1004,Members!$BS13)+SUMIFS(Backlog!AM$6:AM$1004,$L$23:$L$1021,TRUE),"")</f>
        <v/>
      </c>
      <c r="CU13" s="72" t="str">
        <f>IF(AND(CU$3&lt;&gt;"",$BS13&lt;&gt;""),SUMIFS(Backlog!AN$6:AN$1004,Backlog!$I$6:$I$1004,Members!$BS13)+SUMIFS(Backlog!AN$6:AN$1004,$L$23:$L$1021,TRUE),"")</f>
        <v/>
      </c>
      <c r="CV13" s="72" t="str">
        <f>IF(AND(CV$3&lt;&gt;"",$BS13&lt;&gt;""),SUMIFS(Backlog!AO$6:AO$1004,Backlog!$I$6:$I$1004,Members!$BS13)+SUMIFS(Backlog!AO$6:AO$1004,$L$23:$L$1021,TRUE),"")</f>
        <v/>
      </c>
      <c r="CW13" s="72" t="str">
        <f>IF(AND(CW$3&lt;&gt;"",$BS13&lt;&gt;""),SUMIFS(Backlog!AP$6:AP$1004,Backlog!$I$6:$I$1004,Members!$BS13)+SUMIFS(Backlog!AP$6:AP$1004,$L$23:$L$1021,TRUE),"")</f>
        <v/>
      </c>
    </row>
    <row r="14" spans="2:101" ht="15">
      <c r="B14" s="27" t="s">
        <v>28</v>
      </c>
      <c r="C14" s="28">
        <f ca="1">IF(C$4&lt;&gt;"",SUM(C12:C13),"")</f>
        <v>0</v>
      </c>
      <c r="D14" s="28">
        <f t="shared" ref="D14:AF14" ca="1" si="4">IF(D$4&lt;&gt;"",SUM(D12:D13),"")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28">
        <f t="shared" ca="1" si="4"/>
        <v>0</v>
      </c>
      <c r="M14" s="28">
        <f t="shared" ca="1" si="4"/>
        <v>0</v>
      </c>
      <c r="N14" s="28">
        <f t="shared" ca="1" si="4"/>
        <v>0</v>
      </c>
      <c r="O14" s="28" t="str">
        <f t="shared" si="4"/>
        <v/>
      </c>
      <c r="P14" s="28" t="str">
        <f t="shared" si="4"/>
        <v/>
      </c>
      <c r="Q14" s="28" t="str">
        <f t="shared" si="4"/>
        <v/>
      </c>
      <c r="R14" s="28" t="str">
        <f t="shared" si="4"/>
        <v/>
      </c>
      <c r="S14" s="28" t="str">
        <f t="shared" si="4"/>
        <v/>
      </c>
      <c r="T14" s="28" t="str">
        <f t="shared" si="4"/>
        <v/>
      </c>
      <c r="U14" s="28" t="str">
        <f t="shared" si="4"/>
        <v/>
      </c>
      <c r="V14" s="28" t="str">
        <f t="shared" si="4"/>
        <v/>
      </c>
      <c r="W14" s="28" t="str">
        <f t="shared" si="4"/>
        <v/>
      </c>
      <c r="X14" s="28" t="str">
        <f t="shared" si="4"/>
        <v/>
      </c>
      <c r="Y14" s="28" t="str">
        <f t="shared" si="4"/>
        <v/>
      </c>
      <c r="Z14" s="28" t="str">
        <f t="shared" si="4"/>
        <v/>
      </c>
      <c r="AA14" s="28" t="str">
        <f t="shared" si="4"/>
        <v/>
      </c>
      <c r="AB14" s="28" t="str">
        <f t="shared" si="4"/>
        <v/>
      </c>
      <c r="AC14" s="28" t="str">
        <f t="shared" si="4"/>
        <v/>
      </c>
      <c r="AD14" s="28" t="str">
        <f t="shared" si="4"/>
        <v/>
      </c>
      <c r="AE14" s="28" t="str">
        <f t="shared" si="4"/>
        <v/>
      </c>
      <c r="AF14" s="29" t="str">
        <f t="shared" si="4"/>
        <v/>
      </c>
      <c r="AI14" s="72">
        <v>10</v>
      </c>
      <c r="AJ14" s="72">
        <f>IF(AL14&lt;&gt;"",BurnDown!C13,"")</f>
        <v>0</v>
      </c>
      <c r="AK14" s="72">
        <v>80</v>
      </c>
      <c r="AL14" s="72" t="str">
        <v>吴熙</v>
      </c>
      <c r="AM14" s="72">
        <f ca="1">IF(AND(BT$3&lt;&gt;"",$AL14&lt;&gt;""),$AK14-SUM($BT13:BT13), "")</f>
        <v>80</v>
      </c>
      <c r="AN14" s="72">
        <f ca="1">IF(AND(BU$3&lt;&gt;"",$AL14&lt;&gt;""),$AK14-SUM($BT13:BU13), "")</f>
        <v>80</v>
      </c>
      <c r="AO14" s="72">
        <f ca="1">IF(AND(BV$3&lt;&gt;"",$AL14&lt;&gt;""),$AK14-SUM($BT13:BV13), "")</f>
        <v>80</v>
      </c>
      <c r="AP14" s="72">
        <f ca="1">IF(AND(BW$3&lt;&gt;"",$AL14&lt;&gt;""),$AK14-SUM($BT13:BW13), "")</f>
        <v>80</v>
      </c>
      <c r="AQ14" s="72">
        <f ca="1">IF(AND(BX$3&lt;&gt;"",$AL14&lt;&gt;""),$AK14-SUM($BT13:BX13), "")</f>
        <v>80</v>
      </c>
      <c r="AR14" s="72">
        <f ca="1">IF(AND(BY$3&lt;&gt;"",$AL14&lt;&gt;""),$AK14-SUM($BT13:BY13), "")</f>
        <v>80</v>
      </c>
      <c r="AS14" s="72">
        <f ca="1">IF(AND(BZ$3&lt;&gt;"",$AL14&lt;&gt;""),$AK14-SUM($BT13:BZ13), "")</f>
        <v>80</v>
      </c>
      <c r="AT14" s="72">
        <f ca="1">IF(AND(CA$3&lt;&gt;"",$AL14&lt;&gt;""),$AK14-SUM($BT13:CA13), "")</f>
        <v>80</v>
      </c>
      <c r="AU14" s="72">
        <f ca="1">IF(AND(CB$3&lt;&gt;"",$AL14&lt;&gt;""),$AK14-SUM($BT13:CB13), "")</f>
        <v>80</v>
      </c>
      <c r="AV14" s="72">
        <f ca="1">IF(AND(CC$3&lt;&gt;"",$AL14&lt;&gt;""),$AK14-SUM($BT13:CC13), "")</f>
        <v>80</v>
      </c>
      <c r="AW14" s="72" t="str">
        <f>IF(AND(CD$3&lt;&gt;"",$AL14&lt;&gt;""),$AK14-SUM($BT13:CD13), "")</f>
        <v/>
      </c>
      <c r="AX14" s="72" t="str">
        <f>IF(AND(CE$3&lt;&gt;"",$AL14&lt;&gt;""),$AK14-SUM($BT13:CE13), "")</f>
        <v/>
      </c>
      <c r="AY14" s="72" t="str">
        <f>IF(AND(CF$3&lt;&gt;"",$AL14&lt;&gt;""),$AK14-SUM($BT13:CF13), "")</f>
        <v/>
      </c>
      <c r="AZ14" s="72" t="str">
        <f>IF(AND(CG$3&lt;&gt;"",$AL14&lt;&gt;""),$AK14-SUM($BT13:CG13), "")</f>
        <v/>
      </c>
      <c r="BA14" s="72" t="str">
        <f>IF(AND(CH$3&lt;&gt;"",$AL14&lt;&gt;""),$AK14-SUM($BT13:CH13), "")</f>
        <v/>
      </c>
      <c r="BB14" s="72" t="str">
        <f>IF(AND(CI$3&lt;&gt;"",$AL14&lt;&gt;""),$AK14-SUM($BT13:CI13), "")</f>
        <v/>
      </c>
      <c r="BC14" s="72" t="str">
        <f>IF(AND(CJ$3&lt;&gt;"",$AL14&lt;&gt;""),$AK14-SUM($BT13:CJ13), "")</f>
        <v/>
      </c>
      <c r="BD14" s="72" t="str">
        <f>IF(AND(CK$3&lt;&gt;"",$AL14&lt;&gt;""),$AK14-SUM($BT13:CK13), "")</f>
        <v/>
      </c>
      <c r="BE14" s="72" t="str">
        <f>IF(AND(CL$3&lt;&gt;"",$AL14&lt;&gt;""),$AK14-SUM($BT13:CL13), "")</f>
        <v/>
      </c>
      <c r="BF14" s="72" t="str">
        <f>IF(AND(CM$3&lt;&gt;"",$AL14&lt;&gt;""),$AK14-SUM($BT13:CM13), "")</f>
        <v/>
      </c>
      <c r="BG14" s="72" t="str">
        <f>IF(AND(CN$3&lt;&gt;"",$AL14&lt;&gt;""),$AK14-SUM($BT13:CN13), "")</f>
        <v/>
      </c>
      <c r="BH14" s="72" t="str">
        <f>IF(AND(CO$3&lt;&gt;"",$AL14&lt;&gt;""),$AK14-SUM($BT13:CO13), "")</f>
        <v/>
      </c>
      <c r="BI14" s="72" t="str">
        <f>IF(AND(CP$3&lt;&gt;"",$AL14&lt;&gt;""),$AK14-SUM($BT13:CP13), "")</f>
        <v/>
      </c>
      <c r="BJ14" s="72" t="str">
        <f>IF(AND(CQ$3&lt;&gt;"",$AL14&lt;&gt;""),$AK14-SUM($BT13:CQ13), "")</f>
        <v/>
      </c>
      <c r="BK14" s="72" t="str">
        <f>IF(AND(CR$3&lt;&gt;"",$AL14&lt;&gt;""),$AK14-SUM($BT13:CR13), "")</f>
        <v/>
      </c>
      <c r="BL14" s="72" t="str">
        <f>IF(AND(CS$3&lt;&gt;"",$AL14&lt;&gt;""),$AK14-SUM($BT13:CS13), "")</f>
        <v/>
      </c>
      <c r="BM14" s="72" t="str">
        <f>IF(AND(CT$3&lt;&gt;"",$AL14&lt;&gt;""),$AK14-SUM($BT13:CT13), "")</f>
        <v/>
      </c>
      <c r="BN14" s="72" t="str">
        <f>IF(AND(CU$3&lt;&gt;"",$AL14&lt;&gt;""),$AK14-SUM($BT13:CU13), "")</f>
        <v/>
      </c>
      <c r="BO14" s="72" t="str">
        <f>IF(AND(CV$3&lt;&gt;"",$AL14&lt;&gt;""),$AK14-SUM($BT13:CV13), "")</f>
        <v/>
      </c>
      <c r="BP14" s="72" t="str">
        <f>IF(AND(CW$3&lt;&gt;"",$AL14&lt;&gt;""),$AK14-SUM($BT13:CW13), "")</f>
        <v/>
      </c>
      <c r="BQ14" s="72"/>
      <c r="BR14" s="72">
        <v>80</v>
      </c>
      <c r="BS14" s="72" t="str">
        <v>邓传幸</v>
      </c>
      <c r="BT14" s="72">
        <f ca="1">IF(AND(BT$3&lt;&gt;"",$BS14&lt;&gt;""),SUMIFS(Backlog!M$6:M$1004,Backlog!$I$6:$I$1004,Members!$BS14)+SUMIFS(Backlog!M$6:M$1004,$M$23:$M$1021,TRUE),"")</f>
        <v>0</v>
      </c>
      <c r="BU14" s="72">
        <f ca="1">IF(AND(BU$3&lt;&gt;"",$BS14&lt;&gt;""),SUMIFS(Backlog!N$6:N$1004,Backlog!$I$6:$I$1004,Members!$BS14)+SUMIFS(Backlog!N$6:N$1004,$M$23:$M$1021,TRUE),"")</f>
        <v>0</v>
      </c>
      <c r="BV14" s="72">
        <f ca="1">IF(AND(BV$3&lt;&gt;"",$BS14&lt;&gt;""),SUMIFS(Backlog!O$6:O$1004,Backlog!$I$6:$I$1004,Members!$BS14)+SUMIFS(Backlog!O$6:O$1004,$M$23:$M$1021,TRUE),"")</f>
        <v>0</v>
      </c>
      <c r="BW14" s="72">
        <f ca="1">IF(AND(BW$3&lt;&gt;"",$BS14&lt;&gt;""),SUMIFS(Backlog!P$6:P$1004,Backlog!$I$6:$I$1004,Members!$BS14)+SUMIFS(Backlog!P$6:P$1004,$M$23:$M$1021,TRUE),"")</f>
        <v>0</v>
      </c>
      <c r="BX14" s="72">
        <f ca="1">IF(AND(BX$3&lt;&gt;"",$BS14&lt;&gt;""),SUMIFS(Backlog!Q$6:Q$1004,Backlog!$I$6:$I$1004,Members!$BS14)+SUMIFS(Backlog!Q$6:Q$1004,$M$23:$M$1021,TRUE),"")</f>
        <v>0</v>
      </c>
      <c r="BY14" s="72">
        <f ca="1">IF(AND(BY$3&lt;&gt;"",$BS14&lt;&gt;""),SUMIFS(Backlog!R$6:R$1004,Backlog!$I$6:$I$1004,Members!$BS14)+SUMIFS(Backlog!R$6:R$1004,$M$23:$M$1021,TRUE),"")</f>
        <v>0</v>
      </c>
      <c r="BZ14" s="72">
        <f ca="1">IF(AND(BZ$3&lt;&gt;"",$BS14&lt;&gt;""),SUMIFS(Backlog!S$6:S$1004,Backlog!$I$6:$I$1004,Members!$BS14)+SUMIFS(Backlog!S$6:S$1004,$M$23:$M$1021,TRUE),"")</f>
        <v>0</v>
      </c>
      <c r="CA14" s="72">
        <f ca="1">IF(AND(CA$3&lt;&gt;"",$BS14&lt;&gt;""),SUMIFS(Backlog!T$6:T$1004,Backlog!$I$6:$I$1004,Members!$BS14)+SUMIFS(Backlog!T$6:T$1004,$M$23:$M$1021,TRUE),"")</f>
        <v>0</v>
      </c>
      <c r="CB14" s="72">
        <f ca="1">IF(AND(CB$3&lt;&gt;"",$BS14&lt;&gt;""),SUMIFS(Backlog!U$6:U$1004,Backlog!$I$6:$I$1004,Members!$BS14)+SUMIFS(Backlog!U$6:U$1004,$M$23:$M$1021,TRUE),"")</f>
        <v>0</v>
      </c>
      <c r="CC14" s="72">
        <f ca="1">IF(AND(CC$3&lt;&gt;"",$BS14&lt;&gt;""),SUMIFS(Backlog!V$6:V$1004,Backlog!$I$6:$I$1004,Members!$BS14)+SUMIFS(Backlog!V$6:V$1004,$M$23:$M$1021,TRUE),"")</f>
        <v>0</v>
      </c>
      <c r="CD14" s="72" t="str">
        <f>IF(AND(CD$3&lt;&gt;"",$BS14&lt;&gt;""),SUMIFS(Backlog!W$6:W$1004,Backlog!$I$6:$I$1004,Members!$BS14)+SUMIFS(Backlog!W$6:W$1004,$M$23:$M$1021,TRUE),"")</f>
        <v/>
      </c>
      <c r="CE14" s="72" t="str">
        <f>IF(AND(CE$3&lt;&gt;"",$BS14&lt;&gt;""),SUMIFS(Backlog!X$6:X$1004,Backlog!$I$6:$I$1004,Members!$BS14)+SUMIFS(Backlog!X$6:X$1004,$M$23:$M$1021,TRUE),"")</f>
        <v/>
      </c>
      <c r="CF14" s="72" t="str">
        <f>IF(AND(CF$3&lt;&gt;"",$BS14&lt;&gt;""),SUMIFS(Backlog!Y$6:Y$1004,Backlog!$I$6:$I$1004,Members!$BS14)+SUMIFS(Backlog!Y$6:Y$1004,$M$23:$M$1021,TRUE),"")</f>
        <v/>
      </c>
      <c r="CG14" s="72" t="str">
        <f>IF(AND(CG$3&lt;&gt;"",$BS14&lt;&gt;""),SUMIFS(Backlog!Z$6:Z$1004,Backlog!$I$6:$I$1004,Members!$BS14)+SUMIFS(Backlog!Z$6:Z$1004,$M$23:$M$1021,TRUE),"")</f>
        <v/>
      </c>
      <c r="CH14" s="72" t="str">
        <f>IF(AND(CH$3&lt;&gt;"",$BS14&lt;&gt;""),SUMIFS(Backlog!AA$6:AA$1004,Backlog!$I$6:$I$1004,Members!$BS14)+SUMIFS(Backlog!AA$6:AA$1004,$M$23:$M$1021,TRUE),"")</f>
        <v/>
      </c>
      <c r="CI14" s="72" t="str">
        <f>IF(AND(CI$3&lt;&gt;"",$BS14&lt;&gt;""),SUMIFS(Backlog!AB$6:AB$1004,Backlog!$I$6:$I$1004,Members!$BS14)+SUMIFS(Backlog!AB$6:AB$1004,$M$23:$M$1021,TRUE),"")</f>
        <v/>
      </c>
      <c r="CJ14" s="72" t="str">
        <f>IF(AND(CJ$3&lt;&gt;"",$BS14&lt;&gt;""),SUMIFS(Backlog!AC$6:AC$1004,Backlog!$I$6:$I$1004,Members!$BS14)+SUMIFS(Backlog!AC$6:AC$1004,$M$23:$M$1021,TRUE),"")</f>
        <v/>
      </c>
      <c r="CK14" s="72" t="str">
        <f>IF(AND(CK$3&lt;&gt;"",$BS14&lt;&gt;""),SUMIFS(Backlog!AD$6:AD$1004,Backlog!$I$6:$I$1004,Members!$BS14)+SUMIFS(Backlog!AD$6:AD$1004,$M$23:$M$1021,TRUE),"")</f>
        <v/>
      </c>
      <c r="CL14" s="72" t="str">
        <f>IF(AND(CL$3&lt;&gt;"",$BS14&lt;&gt;""),SUMIFS(Backlog!AE$6:AE$1004,Backlog!$I$6:$I$1004,Members!$BS14)+SUMIFS(Backlog!AE$6:AE$1004,$M$23:$M$1021,TRUE),"")</f>
        <v/>
      </c>
      <c r="CM14" s="72" t="str">
        <f>IF(AND(CM$3&lt;&gt;"",$BS14&lt;&gt;""),SUMIFS(Backlog!AF$6:AF$1004,Backlog!$I$6:$I$1004,Members!$BS14)+SUMIFS(Backlog!AF$6:AF$1004,$M$23:$M$1021,TRUE),"")</f>
        <v/>
      </c>
      <c r="CN14" s="72" t="str">
        <f>IF(AND(CN$3&lt;&gt;"",$BS14&lt;&gt;""),SUMIFS(Backlog!AG$6:AG$1004,Backlog!$I$6:$I$1004,Members!$BS14)+SUMIFS(Backlog!AG$6:AG$1004,$M$23:$M$1021,TRUE),"")</f>
        <v/>
      </c>
      <c r="CO14" s="72" t="str">
        <f>IF(AND(CO$3&lt;&gt;"",$BS14&lt;&gt;""),SUMIFS(Backlog!AH$6:AH$1004,Backlog!$I$6:$I$1004,Members!$BS14)+SUMIFS(Backlog!AH$6:AH$1004,$M$23:$M$1021,TRUE),"")</f>
        <v/>
      </c>
      <c r="CP14" s="72" t="str">
        <f>IF(AND(CP$3&lt;&gt;"",$BS14&lt;&gt;""),SUMIFS(Backlog!AI$6:AI$1004,Backlog!$I$6:$I$1004,Members!$BS14)+SUMIFS(Backlog!AI$6:AI$1004,$M$23:$M$1021,TRUE),"")</f>
        <v/>
      </c>
      <c r="CQ14" s="72" t="str">
        <f>IF(AND(CQ$3&lt;&gt;"",$BS14&lt;&gt;""),SUMIFS(Backlog!AJ$6:AJ$1004,Backlog!$I$6:$I$1004,Members!$BS14)+SUMIFS(Backlog!AJ$6:AJ$1004,$M$23:$M$1021,TRUE),"")</f>
        <v/>
      </c>
      <c r="CR14" s="72" t="str">
        <f>IF(AND(CR$3&lt;&gt;"",$BS14&lt;&gt;""),SUMIFS(Backlog!AK$6:AK$1004,Backlog!$I$6:$I$1004,Members!$BS14)+SUMIFS(Backlog!AK$6:AK$1004,$M$23:$M$1021,TRUE),"")</f>
        <v/>
      </c>
      <c r="CS14" s="72" t="str">
        <f>IF(AND(CS$3&lt;&gt;"",$BS14&lt;&gt;""),SUMIFS(Backlog!AL$6:AL$1004,Backlog!$I$6:$I$1004,Members!$BS14)+SUMIFS(Backlog!AL$6:AL$1004,$M$23:$M$1021,TRUE),"")</f>
        <v/>
      </c>
      <c r="CT14" s="72" t="str">
        <f>IF(AND(CT$3&lt;&gt;"",$BS14&lt;&gt;""),SUMIFS(Backlog!AM$6:AM$1004,Backlog!$I$6:$I$1004,Members!$BS14)+SUMIFS(Backlog!AM$6:AM$1004,$M$23:$M$1021,TRUE),"")</f>
        <v/>
      </c>
      <c r="CU14" s="72" t="str">
        <f>IF(AND(CU$3&lt;&gt;"",$BS14&lt;&gt;""),SUMIFS(Backlog!AN$6:AN$1004,Backlog!$I$6:$I$1004,Members!$BS14)+SUMIFS(Backlog!AN$6:AN$1004,$M$23:$M$1021,TRUE),"")</f>
        <v/>
      </c>
      <c r="CV14" s="72" t="str">
        <f>IF(AND(CV$3&lt;&gt;"",$BS14&lt;&gt;""),SUMIFS(Backlog!AO$6:AO$1004,Backlog!$I$6:$I$1004,Members!$BS14)+SUMIFS(Backlog!AO$6:AO$1004,$M$23:$M$1021,TRUE),"")</f>
        <v/>
      </c>
      <c r="CW14" s="72" t="str">
        <f>IF(AND(CW$3&lt;&gt;"",$BS14&lt;&gt;""),SUMIFS(Backlog!AP$6:AP$1004,Backlog!$I$6:$I$1004,Members!$BS14)+SUMIFS(Backlog!AP$6:AP$1004,$M$23:$M$1021,TRUE),"")</f>
        <v/>
      </c>
    </row>
    <row r="15" spans="2:101" ht="15">
      <c r="B15" s="88" t="s">
        <v>26</v>
      </c>
      <c r="C15" s="24">
        <f ca="1">IF(C$4&lt;&gt;"",C11-C14,"")</f>
        <v>6</v>
      </c>
      <c r="D15" s="24">
        <f t="shared" ref="D15:AF15" ca="1" si="5">IF(D$4&lt;&gt;"",D11-D14,"")</f>
        <v>6</v>
      </c>
      <c r="E15" s="24">
        <f t="shared" ca="1" si="5"/>
        <v>6</v>
      </c>
      <c r="F15" s="24">
        <f t="shared" ca="1" si="5"/>
        <v>6</v>
      </c>
      <c r="G15" s="24">
        <f t="shared" ca="1" si="5"/>
        <v>6</v>
      </c>
      <c r="H15" s="24">
        <f t="shared" ca="1" si="5"/>
        <v>6</v>
      </c>
      <c r="I15" s="24">
        <f t="shared" ca="1" si="5"/>
        <v>6</v>
      </c>
      <c r="J15" s="24">
        <f t="shared" ca="1" si="5"/>
        <v>6</v>
      </c>
      <c r="K15" s="24">
        <f t="shared" ca="1" si="5"/>
        <v>6</v>
      </c>
      <c r="L15" s="24">
        <f t="shared" ca="1" si="5"/>
        <v>6</v>
      </c>
      <c r="M15" s="24">
        <f t="shared" ca="1" si="5"/>
        <v>6</v>
      </c>
      <c r="N15" s="24">
        <f t="shared" ca="1" si="5"/>
        <v>6</v>
      </c>
      <c r="O15" s="24" t="str">
        <f t="shared" si="5"/>
        <v/>
      </c>
      <c r="P15" s="24" t="str">
        <f t="shared" si="5"/>
        <v/>
      </c>
      <c r="Q15" s="24" t="str">
        <f t="shared" si="5"/>
        <v/>
      </c>
      <c r="R15" s="24" t="str">
        <f t="shared" si="5"/>
        <v/>
      </c>
      <c r="S15" s="24" t="str">
        <f t="shared" si="5"/>
        <v/>
      </c>
      <c r="T15" s="24" t="str">
        <f t="shared" si="5"/>
        <v/>
      </c>
      <c r="U15" s="24" t="str">
        <f t="shared" si="5"/>
        <v/>
      </c>
      <c r="V15" s="24" t="str">
        <f t="shared" si="5"/>
        <v/>
      </c>
      <c r="W15" s="24" t="str">
        <f t="shared" si="5"/>
        <v/>
      </c>
      <c r="X15" s="24" t="str">
        <f t="shared" si="5"/>
        <v/>
      </c>
      <c r="Y15" s="24" t="str">
        <f t="shared" si="5"/>
        <v/>
      </c>
      <c r="Z15" s="24" t="str">
        <f t="shared" si="5"/>
        <v/>
      </c>
      <c r="AA15" s="24" t="str">
        <f t="shared" si="5"/>
        <v/>
      </c>
      <c r="AB15" s="24" t="str">
        <f t="shared" si="5"/>
        <v/>
      </c>
      <c r="AC15" s="24" t="str">
        <f t="shared" si="5"/>
        <v/>
      </c>
      <c r="AD15" s="24" t="str">
        <f t="shared" si="5"/>
        <v/>
      </c>
      <c r="AE15" s="24" t="str">
        <f t="shared" si="5"/>
        <v/>
      </c>
      <c r="AF15" s="25" t="str">
        <f t="shared" si="5"/>
        <v/>
      </c>
      <c r="AI15" s="72">
        <v>11</v>
      </c>
      <c r="AJ15" s="72">
        <f>IF(AL15&lt;&gt;"",BurnDown!C14,"")</f>
        <v>0</v>
      </c>
      <c r="AK15" s="72">
        <v>80</v>
      </c>
      <c r="AL15" s="72" t="str">
        <v>邓传幸</v>
      </c>
      <c r="AM15" s="72">
        <f ca="1">IF(AND(BT$3&lt;&gt;"",$AL15&lt;&gt;""),$AK15-SUM($BT14:BT14), "")</f>
        <v>80</v>
      </c>
      <c r="AN15" s="72">
        <f ca="1">IF(AND(BU$3&lt;&gt;"",$AL15&lt;&gt;""),$AK15-SUM($BT14:BU14), "")</f>
        <v>80</v>
      </c>
      <c r="AO15" s="72">
        <f ca="1">IF(AND(BV$3&lt;&gt;"",$AL15&lt;&gt;""),$AK15-SUM($BT14:BV14), "")</f>
        <v>80</v>
      </c>
      <c r="AP15" s="72">
        <f ca="1">IF(AND(BW$3&lt;&gt;"",$AL15&lt;&gt;""),$AK15-SUM($BT14:BW14), "")</f>
        <v>80</v>
      </c>
      <c r="AQ15" s="72">
        <f ca="1">IF(AND(BX$3&lt;&gt;"",$AL15&lt;&gt;""),$AK15-SUM($BT14:BX14), "")</f>
        <v>80</v>
      </c>
      <c r="AR15" s="72">
        <f ca="1">IF(AND(BY$3&lt;&gt;"",$AL15&lt;&gt;""),$AK15-SUM($BT14:BY14), "")</f>
        <v>80</v>
      </c>
      <c r="AS15" s="72">
        <f ca="1">IF(AND(BZ$3&lt;&gt;"",$AL15&lt;&gt;""),$AK15-SUM($BT14:BZ14), "")</f>
        <v>80</v>
      </c>
      <c r="AT15" s="72">
        <f ca="1">IF(AND(CA$3&lt;&gt;"",$AL15&lt;&gt;""),$AK15-SUM($BT14:CA14), "")</f>
        <v>80</v>
      </c>
      <c r="AU15" s="72">
        <f ca="1">IF(AND(CB$3&lt;&gt;"",$AL15&lt;&gt;""),$AK15-SUM($BT14:CB14), "")</f>
        <v>80</v>
      </c>
      <c r="AV15" s="72">
        <f ca="1">IF(AND(CC$3&lt;&gt;"",$AL15&lt;&gt;""),$AK15-SUM($BT14:CC14), "")</f>
        <v>80</v>
      </c>
      <c r="AW15" s="72" t="str">
        <f>IF(AND(CD$3&lt;&gt;"",$AL15&lt;&gt;""),$AK15-SUM($BT14:CD14), "")</f>
        <v/>
      </c>
      <c r="AX15" s="72" t="str">
        <f>IF(AND(CE$3&lt;&gt;"",$AL15&lt;&gt;""),$AK15-SUM($BT14:CE14), "")</f>
        <v/>
      </c>
      <c r="AY15" s="72" t="str">
        <f>IF(AND(CF$3&lt;&gt;"",$AL15&lt;&gt;""),$AK15-SUM($BT14:CF14), "")</f>
        <v/>
      </c>
      <c r="AZ15" s="72" t="str">
        <f>IF(AND(CG$3&lt;&gt;"",$AL15&lt;&gt;""),$AK15-SUM($BT14:CG14), "")</f>
        <v/>
      </c>
      <c r="BA15" s="72" t="str">
        <f>IF(AND(CH$3&lt;&gt;"",$AL15&lt;&gt;""),$AK15-SUM($BT14:CH14), "")</f>
        <v/>
      </c>
      <c r="BB15" s="72" t="str">
        <f>IF(AND(CI$3&lt;&gt;"",$AL15&lt;&gt;""),$AK15-SUM($BT14:CI14), "")</f>
        <v/>
      </c>
      <c r="BC15" s="72" t="str">
        <f>IF(AND(CJ$3&lt;&gt;"",$AL15&lt;&gt;""),$AK15-SUM($BT14:CJ14), "")</f>
        <v/>
      </c>
      <c r="BD15" s="72" t="str">
        <f>IF(AND(CK$3&lt;&gt;"",$AL15&lt;&gt;""),$AK15-SUM($BT14:CK14), "")</f>
        <v/>
      </c>
      <c r="BE15" s="72" t="str">
        <f>IF(AND(CL$3&lt;&gt;"",$AL15&lt;&gt;""),$AK15-SUM($BT14:CL14), "")</f>
        <v/>
      </c>
      <c r="BF15" s="72" t="str">
        <f>IF(AND(CM$3&lt;&gt;"",$AL15&lt;&gt;""),$AK15-SUM($BT14:CM14), "")</f>
        <v/>
      </c>
      <c r="BG15" s="72" t="str">
        <f>IF(AND(CN$3&lt;&gt;"",$AL15&lt;&gt;""),$AK15-SUM($BT14:CN14), "")</f>
        <v/>
      </c>
      <c r="BH15" s="72" t="str">
        <f>IF(AND(CO$3&lt;&gt;"",$AL15&lt;&gt;""),$AK15-SUM($BT14:CO14), "")</f>
        <v/>
      </c>
      <c r="BI15" s="72" t="str">
        <f>IF(AND(CP$3&lt;&gt;"",$AL15&lt;&gt;""),$AK15-SUM($BT14:CP14), "")</f>
        <v/>
      </c>
      <c r="BJ15" s="72" t="str">
        <f>IF(AND(CQ$3&lt;&gt;"",$AL15&lt;&gt;""),$AK15-SUM($BT14:CQ14), "")</f>
        <v/>
      </c>
      <c r="BK15" s="72" t="str">
        <f>IF(AND(CR$3&lt;&gt;"",$AL15&lt;&gt;""),$AK15-SUM($BT14:CR14), "")</f>
        <v/>
      </c>
      <c r="BL15" s="72" t="str">
        <f>IF(AND(CS$3&lt;&gt;"",$AL15&lt;&gt;""),$AK15-SUM($BT14:CS14), "")</f>
        <v/>
      </c>
      <c r="BM15" s="72" t="str">
        <f>IF(AND(CT$3&lt;&gt;"",$AL15&lt;&gt;""),$AK15-SUM($BT14:CT14), "")</f>
        <v/>
      </c>
      <c r="BN15" s="72" t="str">
        <f>IF(AND(CU$3&lt;&gt;"",$AL15&lt;&gt;""),$AK15-SUM($BT14:CU14), "")</f>
        <v/>
      </c>
      <c r="BO15" s="72" t="str">
        <f>IF(AND(CV$3&lt;&gt;"",$AL15&lt;&gt;""),$AK15-SUM($BT14:CV14), "")</f>
        <v/>
      </c>
      <c r="BP15" s="72" t="str">
        <f>IF(AND(CW$3&lt;&gt;"",$AL15&lt;&gt;""),$AK15-SUM($BT14:CW14), "")</f>
        <v/>
      </c>
      <c r="BQ15" s="72"/>
      <c r="BR15" s="72">
        <v>80</v>
      </c>
      <c r="BS15" s="72" t="str">
        <v>杨睿</v>
      </c>
      <c r="BT15" s="72">
        <f ca="1">IF(AND(BT$3&lt;&gt;"",$BS15&lt;&gt;""),SUMIFS(Backlog!M$6:M$1004,Backlog!$I$6:$I$1004,Members!$BS15)+SUMIFS(Backlog!M$6:M$1004,$N$23:$N$1021,TRUE),"")</f>
        <v>0</v>
      </c>
      <c r="BU15" s="72">
        <f ca="1">IF(AND(BU$3&lt;&gt;"",$BS15&lt;&gt;""),SUMIFS(Backlog!N$6:N$1004,Backlog!$I$6:$I$1004,Members!$BS15)+SUMIFS(Backlog!N$6:N$1004,$N$23:$N$1021,TRUE),"")</f>
        <v>0</v>
      </c>
      <c r="BV15" s="72">
        <f ca="1">IF(AND(BV$3&lt;&gt;"",$BS15&lt;&gt;""),SUMIFS(Backlog!O$6:O$1004,Backlog!$I$6:$I$1004,Members!$BS15)+SUMIFS(Backlog!O$6:O$1004,$N$23:$N$1021,TRUE),"")</f>
        <v>0</v>
      </c>
      <c r="BW15" s="72">
        <f ca="1">IF(AND(BW$3&lt;&gt;"",$BS15&lt;&gt;""),SUMIFS(Backlog!P$6:P$1004,Backlog!$I$6:$I$1004,Members!$BS15)+SUMIFS(Backlog!P$6:P$1004,$N$23:$N$1021,TRUE),"")</f>
        <v>0</v>
      </c>
      <c r="BX15" s="72">
        <f ca="1">IF(AND(BX$3&lt;&gt;"",$BS15&lt;&gt;""),SUMIFS(Backlog!Q$6:Q$1004,Backlog!$I$6:$I$1004,Members!$BS15)+SUMIFS(Backlog!Q$6:Q$1004,$N$23:$N$1021,TRUE),"")</f>
        <v>0</v>
      </c>
      <c r="BY15" s="72">
        <f ca="1">IF(AND(BY$3&lt;&gt;"",$BS15&lt;&gt;""),SUMIFS(Backlog!R$6:R$1004,Backlog!$I$6:$I$1004,Members!$BS15)+SUMIFS(Backlog!R$6:R$1004,$N$23:$N$1021,TRUE),"")</f>
        <v>0</v>
      </c>
      <c r="BZ15" s="72">
        <f ca="1">IF(AND(BZ$3&lt;&gt;"",$BS15&lt;&gt;""),SUMIFS(Backlog!S$6:S$1004,Backlog!$I$6:$I$1004,Members!$BS15)+SUMIFS(Backlog!S$6:S$1004,$N$23:$N$1021,TRUE),"")</f>
        <v>0</v>
      </c>
      <c r="CA15" s="72">
        <f ca="1">IF(AND(CA$3&lt;&gt;"",$BS15&lt;&gt;""),SUMIFS(Backlog!T$6:T$1004,Backlog!$I$6:$I$1004,Members!$BS15)+SUMIFS(Backlog!T$6:T$1004,$N$23:$N$1021,TRUE),"")</f>
        <v>0</v>
      </c>
      <c r="CB15" s="72">
        <f ca="1">IF(AND(CB$3&lt;&gt;"",$BS15&lt;&gt;""),SUMIFS(Backlog!U$6:U$1004,Backlog!$I$6:$I$1004,Members!$BS15)+SUMIFS(Backlog!U$6:U$1004,$N$23:$N$1021,TRUE),"")</f>
        <v>0</v>
      </c>
      <c r="CC15" s="72">
        <f ca="1">IF(AND(CC$3&lt;&gt;"",$BS15&lt;&gt;""),SUMIFS(Backlog!V$6:V$1004,Backlog!$I$6:$I$1004,Members!$BS15)+SUMIFS(Backlog!V$6:V$1004,$N$23:$N$1021,TRUE),"")</f>
        <v>0</v>
      </c>
      <c r="CD15" s="72" t="str">
        <f>IF(AND(CD$3&lt;&gt;"",$BS15&lt;&gt;""),SUMIFS(Backlog!W$6:W$1004,Backlog!$I$6:$I$1004,Members!$BS15)+SUMIFS(Backlog!W$6:W$1004,$N$23:$N$1021,TRUE),"")</f>
        <v/>
      </c>
      <c r="CE15" s="72" t="str">
        <f>IF(AND(CE$3&lt;&gt;"",$BS15&lt;&gt;""),SUMIFS(Backlog!X$6:X$1004,Backlog!$I$6:$I$1004,Members!$BS15)+SUMIFS(Backlog!X$6:X$1004,$N$23:$N$1021,TRUE),"")</f>
        <v/>
      </c>
      <c r="CF15" s="72" t="str">
        <f>IF(AND(CF$3&lt;&gt;"",$BS15&lt;&gt;""),SUMIFS(Backlog!Y$6:Y$1004,Backlog!$I$6:$I$1004,Members!$BS15)+SUMIFS(Backlog!Y$6:Y$1004,$N$23:$N$1021,TRUE),"")</f>
        <v/>
      </c>
      <c r="CG15" s="72" t="str">
        <f>IF(AND(CG$3&lt;&gt;"",$BS15&lt;&gt;""),SUMIFS(Backlog!Z$6:Z$1004,Backlog!$I$6:$I$1004,Members!$BS15)+SUMIFS(Backlog!Z$6:Z$1004,$N$23:$N$1021,TRUE),"")</f>
        <v/>
      </c>
      <c r="CH15" s="72" t="str">
        <f>IF(AND(CH$3&lt;&gt;"",$BS15&lt;&gt;""),SUMIFS(Backlog!AA$6:AA$1004,Backlog!$I$6:$I$1004,Members!$BS15)+SUMIFS(Backlog!AA$6:AA$1004,$N$23:$N$1021,TRUE),"")</f>
        <v/>
      </c>
      <c r="CI15" s="72" t="str">
        <f>IF(AND(CI$3&lt;&gt;"",$BS15&lt;&gt;""),SUMIFS(Backlog!AB$6:AB$1004,Backlog!$I$6:$I$1004,Members!$BS15)+SUMIFS(Backlog!AB$6:AB$1004,$N$23:$N$1021,TRUE),"")</f>
        <v/>
      </c>
      <c r="CJ15" s="72" t="str">
        <f>IF(AND(CJ$3&lt;&gt;"",$BS15&lt;&gt;""),SUMIFS(Backlog!AC$6:AC$1004,Backlog!$I$6:$I$1004,Members!$BS15)+SUMIFS(Backlog!AC$6:AC$1004,$N$23:$N$1021,TRUE),"")</f>
        <v/>
      </c>
      <c r="CK15" s="72" t="str">
        <f>IF(AND(CK$3&lt;&gt;"",$BS15&lt;&gt;""),SUMIFS(Backlog!AD$6:AD$1004,Backlog!$I$6:$I$1004,Members!$BS15)+SUMIFS(Backlog!AD$6:AD$1004,$N$23:$N$1021,TRUE),"")</f>
        <v/>
      </c>
      <c r="CL15" s="72" t="str">
        <f>IF(AND(CL$3&lt;&gt;"",$BS15&lt;&gt;""),SUMIFS(Backlog!AE$6:AE$1004,Backlog!$I$6:$I$1004,Members!$BS15)+SUMIFS(Backlog!AE$6:AE$1004,$N$23:$N$1021,TRUE),"")</f>
        <v/>
      </c>
      <c r="CM15" s="72" t="str">
        <f>IF(AND(CM$3&lt;&gt;"",$BS15&lt;&gt;""),SUMIFS(Backlog!AF$6:AF$1004,Backlog!$I$6:$I$1004,Members!$BS15)+SUMIFS(Backlog!AF$6:AF$1004,$N$23:$N$1021,TRUE),"")</f>
        <v/>
      </c>
      <c r="CN15" s="72" t="str">
        <f>IF(AND(CN$3&lt;&gt;"",$BS15&lt;&gt;""),SUMIFS(Backlog!AG$6:AG$1004,Backlog!$I$6:$I$1004,Members!$BS15)+SUMIFS(Backlog!AG$6:AG$1004,$N$23:$N$1021,TRUE),"")</f>
        <v/>
      </c>
      <c r="CO15" s="72" t="str">
        <f>IF(AND(CO$3&lt;&gt;"",$BS15&lt;&gt;""),SUMIFS(Backlog!AH$6:AH$1004,Backlog!$I$6:$I$1004,Members!$BS15)+SUMIFS(Backlog!AH$6:AH$1004,$N$23:$N$1021,TRUE),"")</f>
        <v/>
      </c>
      <c r="CP15" s="72" t="str">
        <f>IF(AND(CP$3&lt;&gt;"",$BS15&lt;&gt;""),SUMIFS(Backlog!AI$6:AI$1004,Backlog!$I$6:$I$1004,Members!$BS15)+SUMIFS(Backlog!AI$6:AI$1004,$N$23:$N$1021,TRUE),"")</f>
        <v/>
      </c>
      <c r="CQ15" s="72" t="str">
        <f>IF(AND(CQ$3&lt;&gt;"",$BS15&lt;&gt;""),SUMIFS(Backlog!AJ$6:AJ$1004,Backlog!$I$6:$I$1004,Members!$BS15)+SUMIFS(Backlog!AJ$6:AJ$1004,$N$23:$N$1021,TRUE),"")</f>
        <v/>
      </c>
      <c r="CR15" s="72" t="str">
        <f>IF(AND(CR$3&lt;&gt;"",$BS15&lt;&gt;""),SUMIFS(Backlog!AK$6:AK$1004,Backlog!$I$6:$I$1004,Members!$BS15)+SUMIFS(Backlog!AK$6:AK$1004,$N$23:$N$1021,TRUE),"")</f>
        <v/>
      </c>
      <c r="CS15" s="72" t="str">
        <f>IF(AND(CS$3&lt;&gt;"",$BS15&lt;&gt;""),SUMIFS(Backlog!AL$6:AL$1004,Backlog!$I$6:$I$1004,Members!$BS15)+SUMIFS(Backlog!AL$6:AL$1004,$N$23:$N$1021,TRUE),"")</f>
        <v/>
      </c>
      <c r="CT15" s="72" t="str">
        <f>IF(AND(CT$3&lt;&gt;"",$BS15&lt;&gt;""),SUMIFS(Backlog!AM$6:AM$1004,Backlog!$I$6:$I$1004,Members!$BS15)+SUMIFS(Backlog!AM$6:AM$1004,$N$23:$N$1021,TRUE),"")</f>
        <v/>
      </c>
      <c r="CU15" s="72" t="str">
        <f>IF(AND(CU$3&lt;&gt;"",$BS15&lt;&gt;""),SUMIFS(Backlog!AN$6:AN$1004,Backlog!$I$6:$I$1004,Members!$BS15)+SUMIFS(Backlog!AN$6:AN$1004,$N$23:$N$1021,TRUE),"")</f>
        <v/>
      </c>
      <c r="CV15" s="72" t="str">
        <f>IF(AND(CV$3&lt;&gt;"",$BS15&lt;&gt;""),SUMIFS(Backlog!AO$6:AO$1004,Backlog!$I$6:$I$1004,Members!$BS15)+SUMIFS(Backlog!AO$6:AO$1004,$N$23:$N$1021,TRUE),"")</f>
        <v/>
      </c>
      <c r="CW15" s="72" t="str">
        <f>IF(AND(CW$3&lt;&gt;"",$BS15&lt;&gt;""),SUMIFS(Backlog!AP$6:AP$1004,Backlog!$I$6:$I$1004,Members!$BS15)+SUMIFS(Backlog!AP$6:AP$1004,$N$23:$N$1021,TRUE),"")</f>
        <v/>
      </c>
    </row>
    <row r="16" spans="2:101" ht="15">
      <c r="B16" s="81" t="s">
        <v>31</v>
      </c>
      <c r="C16" s="82">
        <f t="shared" ref="C16:AF16" ca="1" si="6">IF(C$4&lt;&gt;"",C8-C11,"")</f>
        <v>74</v>
      </c>
      <c r="D16" s="82">
        <f t="shared" ca="1" si="6"/>
        <v>74</v>
      </c>
      <c r="E16" s="82">
        <f t="shared" ca="1" si="6"/>
        <v>74</v>
      </c>
      <c r="F16" s="82">
        <f t="shared" ca="1" si="6"/>
        <v>74</v>
      </c>
      <c r="G16" s="82">
        <f t="shared" ca="1" si="6"/>
        <v>74</v>
      </c>
      <c r="H16" s="82">
        <f t="shared" ca="1" si="6"/>
        <v>74</v>
      </c>
      <c r="I16" s="82">
        <f t="shared" ca="1" si="6"/>
        <v>74</v>
      </c>
      <c r="J16" s="82">
        <f t="shared" ca="1" si="6"/>
        <v>74</v>
      </c>
      <c r="K16" s="82">
        <f t="shared" ca="1" si="6"/>
        <v>74</v>
      </c>
      <c r="L16" s="82">
        <f t="shared" ca="1" si="6"/>
        <v>74</v>
      </c>
      <c r="M16" s="82">
        <f t="shared" ca="1" si="6"/>
        <v>74</v>
      </c>
      <c r="N16" s="82">
        <f t="shared" ca="1" si="6"/>
        <v>74</v>
      </c>
      <c r="O16" s="82" t="str">
        <f t="shared" si="6"/>
        <v/>
      </c>
      <c r="P16" s="82" t="str">
        <f t="shared" si="6"/>
        <v/>
      </c>
      <c r="Q16" s="82" t="str">
        <f t="shared" si="6"/>
        <v/>
      </c>
      <c r="R16" s="82" t="str">
        <f t="shared" si="6"/>
        <v/>
      </c>
      <c r="S16" s="82" t="str">
        <f t="shared" si="6"/>
        <v/>
      </c>
      <c r="T16" s="82" t="str">
        <f t="shared" si="6"/>
        <v/>
      </c>
      <c r="U16" s="82" t="str">
        <f t="shared" si="6"/>
        <v/>
      </c>
      <c r="V16" s="82" t="str">
        <f t="shared" si="6"/>
        <v/>
      </c>
      <c r="W16" s="82" t="str">
        <f t="shared" si="6"/>
        <v/>
      </c>
      <c r="X16" s="82" t="str">
        <f t="shared" si="6"/>
        <v/>
      </c>
      <c r="Y16" s="82" t="str">
        <f t="shared" si="6"/>
        <v/>
      </c>
      <c r="Z16" s="82" t="str">
        <f t="shared" si="6"/>
        <v/>
      </c>
      <c r="AA16" s="82" t="str">
        <f t="shared" si="6"/>
        <v/>
      </c>
      <c r="AB16" s="82" t="str">
        <f t="shared" si="6"/>
        <v/>
      </c>
      <c r="AC16" s="82" t="str">
        <f t="shared" si="6"/>
        <v/>
      </c>
      <c r="AD16" s="82" t="str">
        <f t="shared" si="6"/>
        <v/>
      </c>
      <c r="AE16" s="82" t="str">
        <f t="shared" si="6"/>
        <v/>
      </c>
      <c r="AF16" s="83" t="str">
        <f t="shared" si="6"/>
        <v/>
      </c>
      <c r="AI16" s="72">
        <v>12</v>
      </c>
      <c r="AJ16" s="72">
        <f>IF(AL16&lt;&gt;"",BurnDown!C15,"")</f>
        <v>0</v>
      </c>
      <c r="AK16" s="72">
        <v>80</v>
      </c>
      <c r="AL16" s="72" t="str">
        <v>杨睿</v>
      </c>
      <c r="AM16" s="72">
        <f ca="1">IF(AND(BT$3&lt;&gt;"",$AL16&lt;&gt;""),$AK16-SUM($BT15:BT15), "")</f>
        <v>80</v>
      </c>
      <c r="AN16" s="72">
        <f ca="1">IF(AND(BU$3&lt;&gt;"",$AL16&lt;&gt;""),$AK16-SUM($BT15:BU15), "")</f>
        <v>80</v>
      </c>
      <c r="AO16" s="72">
        <f ca="1">IF(AND(BV$3&lt;&gt;"",$AL16&lt;&gt;""),$AK16-SUM($BT15:BV15), "")</f>
        <v>80</v>
      </c>
      <c r="AP16" s="72">
        <f ca="1">IF(AND(BW$3&lt;&gt;"",$AL16&lt;&gt;""),$AK16-SUM($BT15:BW15), "")</f>
        <v>80</v>
      </c>
      <c r="AQ16" s="72">
        <f ca="1">IF(AND(BX$3&lt;&gt;"",$AL16&lt;&gt;""),$AK16-SUM($BT15:BX15), "")</f>
        <v>80</v>
      </c>
      <c r="AR16" s="72">
        <f ca="1">IF(AND(BY$3&lt;&gt;"",$AL16&lt;&gt;""),$AK16-SUM($BT15:BY15), "")</f>
        <v>80</v>
      </c>
      <c r="AS16" s="72">
        <f ca="1">IF(AND(BZ$3&lt;&gt;"",$AL16&lt;&gt;""),$AK16-SUM($BT15:BZ15), "")</f>
        <v>80</v>
      </c>
      <c r="AT16" s="72">
        <f ca="1">IF(AND(CA$3&lt;&gt;"",$AL16&lt;&gt;""),$AK16-SUM($BT15:CA15), "")</f>
        <v>80</v>
      </c>
      <c r="AU16" s="72">
        <f ca="1">IF(AND(CB$3&lt;&gt;"",$AL16&lt;&gt;""),$AK16-SUM($BT15:CB15), "")</f>
        <v>80</v>
      </c>
      <c r="AV16" s="72">
        <f ca="1">IF(AND(CC$3&lt;&gt;"",$AL16&lt;&gt;""),$AK16-SUM($BT15:CC15), "")</f>
        <v>80</v>
      </c>
      <c r="AW16" s="72" t="str">
        <f>IF(AND(CD$3&lt;&gt;"",$AL16&lt;&gt;""),$AK16-SUM($BT15:CD15), "")</f>
        <v/>
      </c>
      <c r="AX16" s="72" t="str">
        <f>IF(AND(CE$3&lt;&gt;"",$AL16&lt;&gt;""),$AK16-SUM($BT15:CE15), "")</f>
        <v/>
      </c>
      <c r="AY16" s="72" t="str">
        <f>IF(AND(CF$3&lt;&gt;"",$AL16&lt;&gt;""),$AK16-SUM($BT15:CF15), "")</f>
        <v/>
      </c>
      <c r="AZ16" s="72" t="str">
        <f>IF(AND(CG$3&lt;&gt;"",$AL16&lt;&gt;""),$AK16-SUM($BT15:CG15), "")</f>
        <v/>
      </c>
      <c r="BA16" s="72" t="str">
        <f>IF(AND(CH$3&lt;&gt;"",$AL16&lt;&gt;""),$AK16-SUM($BT15:CH15), "")</f>
        <v/>
      </c>
      <c r="BB16" s="72" t="str">
        <f>IF(AND(CI$3&lt;&gt;"",$AL16&lt;&gt;""),$AK16-SUM($BT15:CI15), "")</f>
        <v/>
      </c>
      <c r="BC16" s="72" t="str">
        <f>IF(AND(CJ$3&lt;&gt;"",$AL16&lt;&gt;""),$AK16-SUM($BT15:CJ15), "")</f>
        <v/>
      </c>
      <c r="BD16" s="72" t="str">
        <f>IF(AND(CK$3&lt;&gt;"",$AL16&lt;&gt;""),$AK16-SUM($BT15:CK15), "")</f>
        <v/>
      </c>
      <c r="BE16" s="72" t="str">
        <f>IF(AND(CL$3&lt;&gt;"",$AL16&lt;&gt;""),$AK16-SUM($BT15:CL15), "")</f>
        <v/>
      </c>
      <c r="BF16" s="72" t="str">
        <f>IF(AND(CM$3&lt;&gt;"",$AL16&lt;&gt;""),$AK16-SUM($BT15:CM15), "")</f>
        <v/>
      </c>
      <c r="BG16" s="72" t="str">
        <f>IF(AND(CN$3&lt;&gt;"",$AL16&lt;&gt;""),$AK16-SUM($BT15:CN15), "")</f>
        <v/>
      </c>
      <c r="BH16" s="72" t="str">
        <f>IF(AND(CO$3&lt;&gt;"",$AL16&lt;&gt;""),$AK16-SUM($BT15:CO15), "")</f>
        <v/>
      </c>
      <c r="BI16" s="72" t="str">
        <f>IF(AND(CP$3&lt;&gt;"",$AL16&lt;&gt;""),$AK16-SUM($BT15:CP15), "")</f>
        <v/>
      </c>
      <c r="BJ16" s="72" t="str">
        <f>IF(AND(CQ$3&lt;&gt;"",$AL16&lt;&gt;""),$AK16-SUM($BT15:CQ15), "")</f>
        <v/>
      </c>
      <c r="BK16" s="72" t="str">
        <f>IF(AND(CR$3&lt;&gt;"",$AL16&lt;&gt;""),$AK16-SUM($BT15:CR15), "")</f>
        <v/>
      </c>
      <c r="BL16" s="72" t="str">
        <f>IF(AND(CS$3&lt;&gt;"",$AL16&lt;&gt;""),$AK16-SUM($BT15:CS15), "")</f>
        <v/>
      </c>
      <c r="BM16" s="72" t="str">
        <f>IF(AND(CT$3&lt;&gt;"",$AL16&lt;&gt;""),$AK16-SUM($BT15:CT15), "")</f>
        <v/>
      </c>
      <c r="BN16" s="72" t="str">
        <f>IF(AND(CU$3&lt;&gt;"",$AL16&lt;&gt;""),$AK16-SUM($BT15:CU15), "")</f>
        <v/>
      </c>
      <c r="BO16" s="72" t="str">
        <f>IF(AND(CV$3&lt;&gt;"",$AL16&lt;&gt;""),$AK16-SUM($BT15:CV15), "")</f>
        <v/>
      </c>
      <c r="BP16" s="72" t="str">
        <f>IF(AND(CW$3&lt;&gt;"",$AL16&lt;&gt;""),$AK16-SUM($BT15:CW15), "")</f>
        <v/>
      </c>
      <c r="BQ16" s="72"/>
      <c r="BR16" s="72" t="str">
        <v/>
      </c>
      <c r="BS16" s="72" t="str">
        <v/>
      </c>
      <c r="BT16" s="72" t="str">
        <f>IF(AND(BT$3&lt;&gt;"",$BS16&lt;&gt;""),SUMIFS(Backlog!M$6:M$1004,Backlog!$I$6:$I$1004,Members!$BS16)+SUMIFS(Backlog!M$6:M$1004,$O$23:$O$1021,TRUE),"")</f>
        <v/>
      </c>
      <c r="BU16" s="72" t="str">
        <f>IF(AND(BU$3&lt;&gt;"",$BS16&lt;&gt;""),SUMIFS(Backlog!N$6:N$1004,Backlog!$I$6:$I$1004,Members!$BS16)+SUMIFS(Backlog!N$6:N$1004,$O$23:$O$1021,TRUE),"")</f>
        <v/>
      </c>
      <c r="BV16" s="72" t="str">
        <f>IF(AND(BV$3&lt;&gt;"",$BS16&lt;&gt;""),SUMIFS(Backlog!O$6:O$1004,Backlog!$I$6:$I$1004,Members!$BS16)+SUMIFS(Backlog!O$6:O$1004,$O$23:$O$1021,TRUE),"")</f>
        <v/>
      </c>
      <c r="BW16" s="72" t="str">
        <f>IF(AND(BW$3&lt;&gt;"",$BS16&lt;&gt;""),SUMIFS(Backlog!P$6:P$1004,Backlog!$I$6:$I$1004,Members!$BS16)+SUMIFS(Backlog!P$6:P$1004,$O$23:$O$1021,TRUE),"")</f>
        <v/>
      </c>
      <c r="BX16" s="72" t="str">
        <f>IF(AND(BX$3&lt;&gt;"",$BS16&lt;&gt;""),SUMIFS(Backlog!Q$6:Q$1004,Backlog!$I$6:$I$1004,Members!$BS16)+SUMIFS(Backlog!Q$6:Q$1004,$O$23:$O$1021,TRUE),"")</f>
        <v/>
      </c>
      <c r="BY16" s="72" t="str">
        <f>IF(AND(BY$3&lt;&gt;"",$BS16&lt;&gt;""),SUMIFS(Backlog!R$6:R$1004,Backlog!$I$6:$I$1004,Members!$BS16)+SUMIFS(Backlog!R$6:R$1004,$O$23:$O$1021,TRUE),"")</f>
        <v/>
      </c>
      <c r="BZ16" s="72" t="str">
        <f>IF(AND(BZ$3&lt;&gt;"",$BS16&lt;&gt;""),SUMIFS(Backlog!S$6:S$1004,Backlog!$I$6:$I$1004,Members!$BS16)+SUMIFS(Backlog!S$6:S$1004,$O$23:$O$1021,TRUE),"")</f>
        <v/>
      </c>
      <c r="CA16" s="72" t="str">
        <f>IF(AND(CA$3&lt;&gt;"",$BS16&lt;&gt;""),SUMIFS(Backlog!T$6:T$1004,Backlog!$I$6:$I$1004,Members!$BS16)+SUMIFS(Backlog!T$6:T$1004,$O$23:$O$1021,TRUE),"")</f>
        <v/>
      </c>
      <c r="CB16" s="72" t="str">
        <f>IF(AND(CB$3&lt;&gt;"",$BS16&lt;&gt;""),SUMIFS(Backlog!U$6:U$1004,Backlog!$I$6:$I$1004,Members!$BS16)+SUMIFS(Backlog!U$6:U$1004,$O$23:$O$1021,TRUE),"")</f>
        <v/>
      </c>
      <c r="CC16" s="72" t="str">
        <f>IF(AND(CC$3&lt;&gt;"",$BS16&lt;&gt;""),SUMIFS(Backlog!V$6:V$1004,Backlog!$I$6:$I$1004,Members!$BS16)+SUMIFS(Backlog!V$6:V$1004,$O$23:$O$1021,TRUE),"")</f>
        <v/>
      </c>
      <c r="CD16" s="72" t="str">
        <f>IF(AND(CD$3&lt;&gt;"",$BS16&lt;&gt;""),SUMIFS(Backlog!W$6:W$1004,Backlog!$I$6:$I$1004,Members!$BS16)+SUMIFS(Backlog!W$6:W$1004,$O$23:$O$1021,TRUE),"")</f>
        <v/>
      </c>
      <c r="CE16" s="72" t="str">
        <f>IF(AND(CE$3&lt;&gt;"",$BS16&lt;&gt;""),SUMIFS(Backlog!X$6:X$1004,Backlog!$I$6:$I$1004,Members!$BS16)+SUMIFS(Backlog!X$6:X$1004,$O$23:$O$1021,TRUE),"")</f>
        <v/>
      </c>
      <c r="CF16" s="72" t="str">
        <f>IF(AND(CF$3&lt;&gt;"",$BS16&lt;&gt;""),SUMIFS(Backlog!Y$6:Y$1004,Backlog!$I$6:$I$1004,Members!$BS16)+SUMIFS(Backlog!Y$6:Y$1004,$O$23:$O$1021,TRUE),"")</f>
        <v/>
      </c>
      <c r="CG16" s="72" t="str">
        <f>IF(AND(CG$3&lt;&gt;"",$BS16&lt;&gt;""),SUMIFS(Backlog!Z$6:Z$1004,Backlog!$I$6:$I$1004,Members!$BS16)+SUMIFS(Backlog!Z$6:Z$1004,$O$23:$O$1021,TRUE),"")</f>
        <v/>
      </c>
      <c r="CH16" s="72" t="str">
        <f>IF(AND(CH$3&lt;&gt;"",$BS16&lt;&gt;""),SUMIFS(Backlog!AA$6:AA$1004,Backlog!$I$6:$I$1004,Members!$BS16)+SUMIFS(Backlog!AA$6:AA$1004,$O$23:$O$1021,TRUE),"")</f>
        <v/>
      </c>
      <c r="CI16" s="72" t="str">
        <f>IF(AND(CI$3&lt;&gt;"",$BS16&lt;&gt;""),SUMIFS(Backlog!AB$6:AB$1004,Backlog!$I$6:$I$1004,Members!$BS16)+SUMIFS(Backlog!AB$6:AB$1004,$O$23:$O$1021,TRUE),"")</f>
        <v/>
      </c>
      <c r="CJ16" s="72" t="str">
        <f>IF(AND(CJ$3&lt;&gt;"",$BS16&lt;&gt;""),SUMIFS(Backlog!AC$6:AC$1004,Backlog!$I$6:$I$1004,Members!$BS16)+SUMIFS(Backlog!AC$6:AC$1004,$O$23:$O$1021,TRUE),"")</f>
        <v/>
      </c>
      <c r="CK16" s="72" t="str">
        <f>IF(AND(CK$3&lt;&gt;"",$BS16&lt;&gt;""),SUMIFS(Backlog!AD$6:AD$1004,Backlog!$I$6:$I$1004,Members!$BS16)+SUMIFS(Backlog!AD$6:AD$1004,$O$23:$O$1021,TRUE),"")</f>
        <v/>
      </c>
      <c r="CL16" s="72" t="str">
        <f>IF(AND(CL$3&lt;&gt;"",$BS16&lt;&gt;""),SUMIFS(Backlog!AE$6:AE$1004,Backlog!$I$6:$I$1004,Members!$BS16)+SUMIFS(Backlog!AE$6:AE$1004,$O$23:$O$1021,TRUE),"")</f>
        <v/>
      </c>
      <c r="CM16" s="72" t="str">
        <f>IF(AND(CM$3&lt;&gt;"",$BS16&lt;&gt;""),SUMIFS(Backlog!AF$6:AF$1004,Backlog!$I$6:$I$1004,Members!$BS16)+SUMIFS(Backlog!AF$6:AF$1004,$O$23:$O$1021,TRUE),"")</f>
        <v/>
      </c>
      <c r="CN16" s="72" t="str">
        <f>IF(AND(CN$3&lt;&gt;"",$BS16&lt;&gt;""),SUMIFS(Backlog!AG$6:AG$1004,Backlog!$I$6:$I$1004,Members!$BS16)+SUMIFS(Backlog!AG$6:AG$1004,$O$23:$O$1021,TRUE),"")</f>
        <v/>
      </c>
      <c r="CO16" s="72" t="str">
        <f>IF(AND(CO$3&lt;&gt;"",$BS16&lt;&gt;""),SUMIFS(Backlog!AH$6:AH$1004,Backlog!$I$6:$I$1004,Members!$BS16)+SUMIFS(Backlog!AH$6:AH$1004,$O$23:$O$1021,TRUE),"")</f>
        <v/>
      </c>
      <c r="CP16" s="72" t="str">
        <f>IF(AND(CP$3&lt;&gt;"",$BS16&lt;&gt;""),SUMIFS(Backlog!AI$6:AI$1004,Backlog!$I$6:$I$1004,Members!$BS16)+SUMIFS(Backlog!AI$6:AI$1004,$O$23:$O$1021,TRUE),"")</f>
        <v/>
      </c>
      <c r="CQ16" s="72" t="str">
        <f>IF(AND(CQ$3&lt;&gt;"",$BS16&lt;&gt;""),SUMIFS(Backlog!AJ$6:AJ$1004,Backlog!$I$6:$I$1004,Members!$BS16)+SUMIFS(Backlog!AJ$6:AJ$1004,$O$23:$O$1021,TRUE),"")</f>
        <v/>
      </c>
      <c r="CR16" s="72" t="str">
        <f>IF(AND(CR$3&lt;&gt;"",$BS16&lt;&gt;""),SUMIFS(Backlog!AK$6:AK$1004,Backlog!$I$6:$I$1004,Members!$BS16)+SUMIFS(Backlog!AK$6:AK$1004,$O$23:$O$1021,TRUE),"")</f>
        <v/>
      </c>
      <c r="CS16" s="72" t="str">
        <f>IF(AND(CS$3&lt;&gt;"",$BS16&lt;&gt;""),SUMIFS(Backlog!AL$6:AL$1004,Backlog!$I$6:$I$1004,Members!$BS16)+SUMIFS(Backlog!AL$6:AL$1004,$O$23:$O$1021,TRUE),"")</f>
        <v/>
      </c>
      <c r="CT16" s="72" t="str">
        <f>IF(AND(CT$3&lt;&gt;"",$BS16&lt;&gt;""),SUMIFS(Backlog!AM$6:AM$1004,Backlog!$I$6:$I$1004,Members!$BS16)+SUMIFS(Backlog!AM$6:AM$1004,$O$23:$O$1021,TRUE),"")</f>
        <v/>
      </c>
      <c r="CU16" s="72" t="str">
        <f>IF(AND(CU$3&lt;&gt;"",$BS16&lt;&gt;""),SUMIFS(Backlog!AN$6:AN$1004,Backlog!$I$6:$I$1004,Members!$BS16)+SUMIFS(Backlog!AN$6:AN$1004,$O$23:$O$1021,TRUE),"")</f>
        <v/>
      </c>
      <c r="CV16" s="72" t="str">
        <f>IF(AND(CV$3&lt;&gt;"",$BS16&lt;&gt;""),SUMIFS(Backlog!AO$6:AO$1004,Backlog!$I$6:$I$1004,Members!$BS16)+SUMIFS(Backlog!AO$6:AO$1004,$O$23:$O$1021,TRUE),"")</f>
        <v/>
      </c>
      <c r="CW16" s="72" t="str">
        <f>IF(AND(CW$3&lt;&gt;"",$BS16&lt;&gt;""),SUMIFS(Backlog!AP$6:AP$1004,Backlog!$I$6:$I$1004,Members!$BS16)+SUMIFS(Backlog!AP$6:AP$1004,$O$23:$O$1021,TRUE),"")</f>
        <v/>
      </c>
    </row>
    <row r="17" spans="2:101" s="5" customFormat="1" ht="15.75" thickBot="1">
      <c r="B17" s="32" t="s">
        <v>60</v>
      </c>
      <c r="C17" s="95" t="str">
        <f ca="1">IF(C4&lt;&gt;"",IF(AND(C11&lt;&gt;0,SprintDone),1-ABS(C11-C14)/C11,"-"),"")</f>
        <v>-</v>
      </c>
      <c r="D17" s="95" t="str">
        <f ca="1">IF(D4&lt;&gt;"",IF(AND(D11&lt;&gt;0,SprintDone),1-ABS(D11-D14)/D11,"-"),"")</f>
        <v>-</v>
      </c>
      <c r="E17" s="95" t="str">
        <f ca="1">IF(E4&lt;&gt;"",IF(AND(E11&lt;&gt;0,SprintDone),1-ABS(E11-E14)/E11,"-"),"")</f>
        <v>-</v>
      </c>
      <c r="F17" s="95" t="str">
        <f ca="1">IF(F4&lt;&gt;"",IF(AND(F11&lt;&gt;0,SprintDone),1-ABS(F11-F14)/F11,"-"),"")</f>
        <v>-</v>
      </c>
      <c r="G17" s="95" t="str">
        <f ca="1">IF(G4&lt;&gt;"",IF(AND(G11&lt;&gt;0,SprintDone),1-ABS(G11-G14)/G11,"-"),"")</f>
        <v>-</v>
      </c>
      <c r="H17" s="95" t="str">
        <f ca="1">IF(H4&lt;&gt;"",IF(AND(H11&lt;&gt;0,SprintDone),1-ABS(H11-H14)/H11,"-"),"")</f>
        <v>-</v>
      </c>
      <c r="I17" s="95" t="str">
        <f ca="1">IF(I4&lt;&gt;"",IF(AND(I11&lt;&gt;0,SprintDone),1-ABS(I11-I14)/I11,"-"),"")</f>
        <v>-</v>
      </c>
      <c r="J17" s="95" t="str">
        <f ca="1">IF(J4&lt;&gt;"",IF(AND(J11&lt;&gt;0,SprintDone),1-ABS(J11-J14)/J11,"-"),"")</f>
        <v>-</v>
      </c>
      <c r="K17" s="95" t="str">
        <f ca="1">IF(K4&lt;&gt;"",IF(AND(K11&lt;&gt;0,SprintDone),1-ABS(K11-K14)/K11,"-"),"")</f>
        <v>-</v>
      </c>
      <c r="L17" s="95" t="str">
        <f ca="1">IF(L4&lt;&gt;"",IF(AND(L11&lt;&gt;0,SprintDone),1-ABS(L11-L14)/L11,"-"),"")</f>
        <v>-</v>
      </c>
      <c r="M17" s="95" t="str">
        <f ca="1">IF(M4&lt;&gt;"",IF(AND(M11&lt;&gt;0,SprintDone),1-ABS(M11-M14)/M11,"-"),"")</f>
        <v>-</v>
      </c>
      <c r="N17" s="95" t="str">
        <f ca="1">IF(N4&lt;&gt;"",IF(AND(N11&lt;&gt;0,SprintDone),1-ABS(N11-N14)/N11,"-"),"")</f>
        <v>-</v>
      </c>
      <c r="O17" s="95" t="str">
        <f>IF(O4&lt;&gt;"",IF(AND(O11&lt;&gt;0,SprintDone),1-ABS(O11-O14)/O11,"-"),"")</f>
        <v/>
      </c>
      <c r="P17" s="95" t="str">
        <f>IF(P4&lt;&gt;"",IF(AND(P11&lt;&gt;0,SprintDone),1-ABS(P11-P14)/P11,"-"),"")</f>
        <v/>
      </c>
      <c r="Q17" s="95" t="str">
        <f>IF(Q4&lt;&gt;"",IF(AND(Q11&lt;&gt;0,SprintDone),1-ABS(Q11-Q14)/Q11,"-"),"")</f>
        <v/>
      </c>
      <c r="R17" s="95" t="str">
        <f>IF(R4&lt;&gt;"",IF(AND(R11&lt;&gt;0,SprintDone),1-ABS(R11-R14)/R11,"-"),"")</f>
        <v/>
      </c>
      <c r="S17" s="95" t="str">
        <f>IF(S4&lt;&gt;"",IF(AND(S11&lt;&gt;0,SprintDone),1-ABS(S11-S14)/S11,"-"),"")</f>
        <v/>
      </c>
      <c r="T17" s="95" t="str">
        <f>IF(T4&lt;&gt;"",IF(AND(T11&lt;&gt;0,SprintDone),1-ABS(T11-T14)/T11,"-"),"")</f>
        <v/>
      </c>
      <c r="U17" s="95" t="str">
        <f>IF(U4&lt;&gt;"",IF(AND(U11&lt;&gt;0,SprintDone),1-ABS(U11-U14)/U11,"-"),"")</f>
        <v/>
      </c>
      <c r="V17" s="95" t="str">
        <f>IF(V4&lt;&gt;"",IF(AND(V11&lt;&gt;0,SprintDone),1-ABS(V11-V14)/V11,"-"),"")</f>
        <v/>
      </c>
      <c r="W17" s="95" t="str">
        <f>IF(W4&lt;&gt;"",IF(AND(W11&lt;&gt;0,SprintDone),1-ABS(W11-W14)/W11,"-"),"")</f>
        <v/>
      </c>
      <c r="X17" s="95" t="str">
        <f>IF(X4&lt;&gt;"",IF(AND(X11&lt;&gt;0,SprintDone),1-ABS(X11-X14)/X11,"-"),"")</f>
        <v/>
      </c>
      <c r="Y17" s="95" t="str">
        <f>IF(Y4&lt;&gt;"",IF(AND(Y11&lt;&gt;0,SprintDone),1-ABS(Y11-Y14)/Y11,"-"),"")</f>
        <v/>
      </c>
      <c r="Z17" s="95" t="str">
        <f>IF(Z4&lt;&gt;"",IF(AND(Z11&lt;&gt;0,SprintDone),1-ABS(Z11-Z14)/Z11,"-"),"")</f>
        <v/>
      </c>
      <c r="AA17" s="95" t="str">
        <f>IF(AA4&lt;&gt;"",IF(AND(AA11&lt;&gt;0,SprintDone),1-ABS(AA11-AA14)/AA11,"-"),"")</f>
        <v/>
      </c>
      <c r="AB17" s="95" t="str">
        <f>IF(AB4&lt;&gt;"",IF(AND(AB11&lt;&gt;0,SprintDone),1-ABS(AB11-AB14)/AB11,"-"),"")</f>
        <v/>
      </c>
      <c r="AC17" s="95" t="str">
        <f>IF(AC4&lt;&gt;"",IF(AND(AC11&lt;&gt;0,SprintDone),1-ABS(AC11-AC14)/AC11,"-"),"")</f>
        <v/>
      </c>
      <c r="AD17" s="95" t="str">
        <f>IF(AD4&lt;&gt;"",IF(AND(AD11&lt;&gt;0,SprintDone),1-ABS(AD11-AD14)/AD11,"-"),"")</f>
        <v/>
      </c>
      <c r="AE17" s="95" t="str">
        <f>IF(AE4&lt;&gt;"",IF(AND(AE11&lt;&gt;0,SprintDone),1-ABS(AE11-AE14)/AE11,"-"),"")</f>
        <v/>
      </c>
      <c r="AF17" s="95" t="str">
        <f>IF(AF4&lt;&gt;"",IF(AND(AF11&lt;&gt;0,SprintDone),1-ABS(AF11-AF14)/AF11,"-"),"")</f>
        <v/>
      </c>
      <c r="AG17" s="3"/>
      <c r="AI17" s="72">
        <v>13</v>
      </c>
      <c r="AJ17" s="72" t="str">
        <f>IF(AL17&lt;&gt;"",BurnDown!C16,"")</f>
        <v/>
      </c>
      <c r="AK17" s="72" t="str">
        <v/>
      </c>
      <c r="AL17" s="72" t="str">
        <v/>
      </c>
      <c r="AM17" s="72" t="str">
        <f>IF(AND(BT$3&lt;&gt;"",$AL17&lt;&gt;""),$AK17-SUM($BT16:BT16), "")</f>
        <v/>
      </c>
      <c r="AN17" s="72" t="str">
        <f>IF(AND(BU$3&lt;&gt;"",$AL17&lt;&gt;""),$AK17-SUM($BT16:BU16), "")</f>
        <v/>
      </c>
      <c r="AO17" s="72" t="str">
        <f>IF(AND(BV$3&lt;&gt;"",$AL17&lt;&gt;""),$AK17-SUM($BT16:BV16), "")</f>
        <v/>
      </c>
      <c r="AP17" s="72" t="str">
        <f>IF(AND(BW$3&lt;&gt;"",$AL17&lt;&gt;""),$AK17-SUM($BT16:BW16), "")</f>
        <v/>
      </c>
      <c r="AQ17" s="72" t="str">
        <f>IF(AND(BX$3&lt;&gt;"",$AL17&lt;&gt;""),$AK17-SUM($BT16:BX16), "")</f>
        <v/>
      </c>
      <c r="AR17" s="72" t="str">
        <f>IF(AND(BY$3&lt;&gt;"",$AL17&lt;&gt;""),$AK17-SUM($BT16:BY16), "")</f>
        <v/>
      </c>
      <c r="AS17" s="72" t="str">
        <f>IF(AND(BZ$3&lt;&gt;"",$AL17&lt;&gt;""),$AK17-SUM($BT16:BZ16), "")</f>
        <v/>
      </c>
      <c r="AT17" s="72" t="str">
        <f>IF(AND(CA$3&lt;&gt;"",$AL17&lt;&gt;""),$AK17-SUM($BT16:CA16), "")</f>
        <v/>
      </c>
      <c r="AU17" s="72" t="str">
        <f>IF(AND(CB$3&lt;&gt;"",$AL17&lt;&gt;""),$AK17-SUM($BT16:CB16), "")</f>
        <v/>
      </c>
      <c r="AV17" s="72" t="str">
        <f>IF(AND(CC$3&lt;&gt;"",$AL17&lt;&gt;""),$AK17-SUM($BT16:CC16), "")</f>
        <v/>
      </c>
      <c r="AW17" s="72" t="str">
        <f>IF(AND(CD$3&lt;&gt;"",$AL17&lt;&gt;""),$AK17-SUM($BT16:CD16), "")</f>
        <v/>
      </c>
      <c r="AX17" s="72" t="str">
        <f>IF(AND(CE$3&lt;&gt;"",$AL17&lt;&gt;""),$AK17-SUM($BT16:CE16), "")</f>
        <v/>
      </c>
      <c r="AY17" s="72" t="str">
        <f>IF(AND(CF$3&lt;&gt;"",$AL17&lt;&gt;""),$AK17-SUM($BT16:CF16), "")</f>
        <v/>
      </c>
      <c r="AZ17" s="72" t="str">
        <f>IF(AND(CG$3&lt;&gt;"",$AL17&lt;&gt;""),$AK17-SUM($BT16:CG16), "")</f>
        <v/>
      </c>
      <c r="BA17" s="72" t="str">
        <f>IF(AND(CH$3&lt;&gt;"",$AL17&lt;&gt;""),$AK17-SUM($BT16:CH16), "")</f>
        <v/>
      </c>
      <c r="BB17" s="72" t="str">
        <f>IF(AND(CI$3&lt;&gt;"",$AL17&lt;&gt;""),$AK17-SUM($BT16:CI16), "")</f>
        <v/>
      </c>
      <c r="BC17" s="72" t="str">
        <f>IF(AND(CJ$3&lt;&gt;"",$AL17&lt;&gt;""),$AK17-SUM($BT16:CJ16), "")</f>
        <v/>
      </c>
      <c r="BD17" s="72" t="str">
        <f>IF(AND(CK$3&lt;&gt;"",$AL17&lt;&gt;""),$AK17-SUM($BT16:CK16), "")</f>
        <v/>
      </c>
      <c r="BE17" s="72" t="str">
        <f>IF(AND(CL$3&lt;&gt;"",$AL17&lt;&gt;""),$AK17-SUM($BT16:CL16), "")</f>
        <v/>
      </c>
      <c r="BF17" s="72" t="str">
        <f>IF(AND(CM$3&lt;&gt;"",$AL17&lt;&gt;""),$AK17-SUM($BT16:CM16), "")</f>
        <v/>
      </c>
      <c r="BG17" s="72" t="str">
        <f>IF(AND(CN$3&lt;&gt;"",$AL17&lt;&gt;""),$AK17-SUM($BT16:CN16), "")</f>
        <v/>
      </c>
      <c r="BH17" s="72" t="str">
        <f>IF(AND(CO$3&lt;&gt;"",$AL17&lt;&gt;""),$AK17-SUM($BT16:CO16), "")</f>
        <v/>
      </c>
      <c r="BI17" s="72" t="str">
        <f>IF(AND(CP$3&lt;&gt;"",$AL17&lt;&gt;""),$AK17-SUM($BT16:CP16), "")</f>
        <v/>
      </c>
      <c r="BJ17" s="72" t="str">
        <f>IF(AND(CQ$3&lt;&gt;"",$AL17&lt;&gt;""),$AK17-SUM($BT16:CQ16), "")</f>
        <v/>
      </c>
      <c r="BK17" s="72" t="str">
        <f>IF(AND(CR$3&lt;&gt;"",$AL17&lt;&gt;""),$AK17-SUM($BT16:CR16), "")</f>
        <v/>
      </c>
      <c r="BL17" s="72" t="str">
        <f>IF(AND(CS$3&lt;&gt;"",$AL17&lt;&gt;""),$AK17-SUM($BT16:CS16), "")</f>
        <v/>
      </c>
      <c r="BM17" s="72" t="str">
        <f>IF(AND(CT$3&lt;&gt;"",$AL17&lt;&gt;""),$AK17-SUM($BT16:CT16), "")</f>
        <v/>
      </c>
      <c r="BN17" s="72" t="str">
        <f>IF(AND(CU$3&lt;&gt;"",$AL17&lt;&gt;""),$AK17-SUM($BT16:CU16), "")</f>
        <v/>
      </c>
      <c r="BO17" s="72" t="str">
        <f>IF(AND(CV$3&lt;&gt;"",$AL17&lt;&gt;""),$AK17-SUM($BT16:CV16), "")</f>
        <v/>
      </c>
      <c r="BP17" s="72" t="str">
        <f>IF(AND(CW$3&lt;&gt;"",$AL17&lt;&gt;""),$AK17-SUM($BT16:CW16), "")</f>
        <v/>
      </c>
      <c r="BQ17" s="72"/>
      <c r="BR17" s="72" t="str">
        <v/>
      </c>
      <c r="BS17" s="72" t="str">
        <v/>
      </c>
      <c r="BT17" s="72" t="str">
        <f>IF(AND(BT$3&lt;&gt;"",$BS17&lt;&gt;""),SUMIFS(Backlog!M$6:M$1004,Backlog!$I$6:$I$1004,Members!$BS17)+SUMIFS(Backlog!M$6:M$1004,$P$23:$P$1021,TRUE),"")</f>
        <v/>
      </c>
      <c r="BU17" s="72" t="str">
        <f>IF(AND(BU$3&lt;&gt;"",$BS17&lt;&gt;""),SUMIFS(Backlog!N$6:N$1004,Backlog!$I$6:$I$1004,Members!$BS17)+SUMIFS(Backlog!N$6:N$1004,$P$23:$P$1021,TRUE),"")</f>
        <v/>
      </c>
      <c r="BV17" s="72" t="str">
        <f>IF(AND(BV$3&lt;&gt;"",$BS17&lt;&gt;""),SUMIFS(Backlog!O$6:O$1004,Backlog!$I$6:$I$1004,Members!$BS17)+SUMIFS(Backlog!O$6:O$1004,$P$23:$P$1021,TRUE),"")</f>
        <v/>
      </c>
      <c r="BW17" s="72" t="str">
        <f>IF(AND(BW$3&lt;&gt;"",$BS17&lt;&gt;""),SUMIFS(Backlog!P$6:P$1004,Backlog!$I$6:$I$1004,Members!$BS17)+SUMIFS(Backlog!P$6:P$1004,$P$23:$P$1021,TRUE),"")</f>
        <v/>
      </c>
      <c r="BX17" s="72" t="str">
        <f>IF(AND(BX$3&lt;&gt;"",$BS17&lt;&gt;""),SUMIFS(Backlog!Q$6:Q$1004,Backlog!$I$6:$I$1004,Members!$BS17)+SUMIFS(Backlog!Q$6:Q$1004,$P$23:$P$1021,TRUE),"")</f>
        <v/>
      </c>
      <c r="BY17" s="72" t="str">
        <f>IF(AND(BY$3&lt;&gt;"",$BS17&lt;&gt;""),SUMIFS(Backlog!R$6:R$1004,Backlog!$I$6:$I$1004,Members!$BS17)+SUMIFS(Backlog!R$6:R$1004,$P$23:$P$1021,TRUE),"")</f>
        <v/>
      </c>
      <c r="BZ17" s="72" t="str">
        <f>IF(AND(BZ$3&lt;&gt;"",$BS17&lt;&gt;""),SUMIFS(Backlog!S$6:S$1004,Backlog!$I$6:$I$1004,Members!$BS17)+SUMIFS(Backlog!S$6:S$1004,$P$23:$P$1021,TRUE),"")</f>
        <v/>
      </c>
      <c r="CA17" s="72" t="str">
        <f>IF(AND(CA$3&lt;&gt;"",$BS17&lt;&gt;""),SUMIFS(Backlog!T$6:T$1004,Backlog!$I$6:$I$1004,Members!$BS17)+SUMIFS(Backlog!T$6:T$1004,$P$23:$P$1021,TRUE),"")</f>
        <v/>
      </c>
      <c r="CB17" s="72" t="str">
        <f>IF(AND(CB$3&lt;&gt;"",$BS17&lt;&gt;""),SUMIFS(Backlog!U$6:U$1004,Backlog!$I$6:$I$1004,Members!$BS17)+SUMIFS(Backlog!U$6:U$1004,$P$23:$P$1021,TRUE),"")</f>
        <v/>
      </c>
      <c r="CC17" s="72" t="str">
        <f>IF(AND(CC$3&lt;&gt;"",$BS17&lt;&gt;""),SUMIFS(Backlog!V$6:V$1004,Backlog!$I$6:$I$1004,Members!$BS17)+SUMIFS(Backlog!V$6:V$1004,$P$23:$P$1021,TRUE),"")</f>
        <v/>
      </c>
      <c r="CD17" s="72" t="str">
        <f>IF(AND(CD$3&lt;&gt;"",$BS17&lt;&gt;""),SUMIFS(Backlog!W$6:W$1004,Backlog!$I$6:$I$1004,Members!$BS17)+SUMIFS(Backlog!W$6:W$1004,$P$23:$P$1021,TRUE),"")</f>
        <v/>
      </c>
      <c r="CE17" s="72" t="str">
        <f>IF(AND(CE$3&lt;&gt;"",$BS17&lt;&gt;""),SUMIFS(Backlog!X$6:X$1004,Backlog!$I$6:$I$1004,Members!$BS17)+SUMIFS(Backlog!X$6:X$1004,$P$23:$P$1021,TRUE),"")</f>
        <v/>
      </c>
      <c r="CF17" s="72" t="str">
        <f>IF(AND(CF$3&lt;&gt;"",$BS17&lt;&gt;""),SUMIFS(Backlog!Y$6:Y$1004,Backlog!$I$6:$I$1004,Members!$BS17)+SUMIFS(Backlog!Y$6:Y$1004,$P$23:$P$1021,TRUE),"")</f>
        <v/>
      </c>
      <c r="CG17" s="72" t="str">
        <f>IF(AND(CG$3&lt;&gt;"",$BS17&lt;&gt;""),SUMIFS(Backlog!Z$6:Z$1004,Backlog!$I$6:$I$1004,Members!$BS17)+SUMIFS(Backlog!Z$6:Z$1004,$P$23:$P$1021,TRUE),"")</f>
        <v/>
      </c>
      <c r="CH17" s="72" t="str">
        <f>IF(AND(CH$3&lt;&gt;"",$BS17&lt;&gt;""),SUMIFS(Backlog!AA$6:AA$1004,Backlog!$I$6:$I$1004,Members!$BS17)+SUMIFS(Backlog!AA$6:AA$1004,$P$23:$P$1021,TRUE),"")</f>
        <v/>
      </c>
      <c r="CI17" s="72" t="str">
        <f>IF(AND(CI$3&lt;&gt;"",$BS17&lt;&gt;""),SUMIFS(Backlog!AB$6:AB$1004,Backlog!$I$6:$I$1004,Members!$BS17)+SUMIFS(Backlog!AB$6:AB$1004,$P$23:$P$1021,TRUE),"")</f>
        <v/>
      </c>
      <c r="CJ17" s="72" t="str">
        <f>IF(AND(CJ$3&lt;&gt;"",$BS17&lt;&gt;""),SUMIFS(Backlog!AC$6:AC$1004,Backlog!$I$6:$I$1004,Members!$BS17)+SUMIFS(Backlog!AC$6:AC$1004,$P$23:$P$1021,TRUE),"")</f>
        <v/>
      </c>
      <c r="CK17" s="72" t="str">
        <f>IF(AND(CK$3&lt;&gt;"",$BS17&lt;&gt;""),SUMIFS(Backlog!AD$6:AD$1004,Backlog!$I$6:$I$1004,Members!$BS17)+SUMIFS(Backlog!AD$6:AD$1004,$P$23:$P$1021,TRUE),"")</f>
        <v/>
      </c>
      <c r="CL17" s="72" t="str">
        <f>IF(AND(CL$3&lt;&gt;"",$BS17&lt;&gt;""),SUMIFS(Backlog!AE$6:AE$1004,Backlog!$I$6:$I$1004,Members!$BS17)+SUMIFS(Backlog!AE$6:AE$1004,$P$23:$P$1021,TRUE),"")</f>
        <v/>
      </c>
      <c r="CM17" s="72" t="str">
        <f>IF(AND(CM$3&lt;&gt;"",$BS17&lt;&gt;""),SUMIFS(Backlog!AF$6:AF$1004,Backlog!$I$6:$I$1004,Members!$BS17)+SUMIFS(Backlog!AF$6:AF$1004,$P$23:$P$1021,TRUE),"")</f>
        <v/>
      </c>
      <c r="CN17" s="72" t="str">
        <f>IF(AND(CN$3&lt;&gt;"",$BS17&lt;&gt;""),SUMIFS(Backlog!AG$6:AG$1004,Backlog!$I$6:$I$1004,Members!$BS17)+SUMIFS(Backlog!AG$6:AG$1004,$P$23:$P$1021,TRUE),"")</f>
        <v/>
      </c>
      <c r="CO17" s="72" t="str">
        <f>IF(AND(CO$3&lt;&gt;"",$BS17&lt;&gt;""),SUMIFS(Backlog!AH$6:AH$1004,Backlog!$I$6:$I$1004,Members!$BS17)+SUMIFS(Backlog!AH$6:AH$1004,$P$23:$P$1021,TRUE),"")</f>
        <v/>
      </c>
      <c r="CP17" s="72" t="str">
        <f>IF(AND(CP$3&lt;&gt;"",$BS17&lt;&gt;""),SUMIFS(Backlog!AI$6:AI$1004,Backlog!$I$6:$I$1004,Members!$BS17)+SUMIFS(Backlog!AI$6:AI$1004,$P$23:$P$1021,TRUE),"")</f>
        <v/>
      </c>
      <c r="CQ17" s="72" t="str">
        <f>IF(AND(CQ$3&lt;&gt;"",$BS17&lt;&gt;""),SUMIFS(Backlog!AJ$6:AJ$1004,Backlog!$I$6:$I$1004,Members!$BS17)+SUMIFS(Backlog!AJ$6:AJ$1004,$P$23:$P$1021,TRUE),"")</f>
        <v/>
      </c>
      <c r="CR17" s="72" t="str">
        <f>IF(AND(CR$3&lt;&gt;"",$BS17&lt;&gt;""),SUMIFS(Backlog!AK$6:AK$1004,Backlog!$I$6:$I$1004,Members!$BS17)+SUMIFS(Backlog!AK$6:AK$1004,$P$23:$P$1021,TRUE),"")</f>
        <v/>
      </c>
      <c r="CS17" s="72" t="str">
        <f>IF(AND(CS$3&lt;&gt;"",$BS17&lt;&gt;""),SUMIFS(Backlog!AL$6:AL$1004,Backlog!$I$6:$I$1004,Members!$BS17)+SUMIFS(Backlog!AL$6:AL$1004,$P$23:$P$1021,TRUE),"")</f>
        <v/>
      </c>
      <c r="CT17" s="72" t="str">
        <f>IF(AND(CT$3&lt;&gt;"",$BS17&lt;&gt;""),SUMIFS(Backlog!AM$6:AM$1004,Backlog!$I$6:$I$1004,Members!$BS17)+SUMIFS(Backlog!AM$6:AM$1004,$P$23:$P$1021,TRUE),"")</f>
        <v/>
      </c>
      <c r="CU17" s="72" t="str">
        <f>IF(AND(CU$3&lt;&gt;"",$BS17&lt;&gt;""),SUMIFS(Backlog!AN$6:AN$1004,Backlog!$I$6:$I$1004,Members!$BS17)+SUMIFS(Backlog!AN$6:AN$1004,$P$23:$P$1021,TRUE),"")</f>
        <v/>
      </c>
      <c r="CV17" s="72" t="str">
        <f>IF(AND(CV$3&lt;&gt;"",$BS17&lt;&gt;""),SUMIFS(Backlog!AO$6:AO$1004,Backlog!$I$6:$I$1004,Members!$BS17)+SUMIFS(Backlog!AO$6:AO$1004,$P$23:$P$1021,TRUE),"")</f>
        <v/>
      </c>
      <c r="CW17" s="72" t="str">
        <f>IF(AND(CW$3&lt;&gt;"",$BS17&lt;&gt;""),SUMIFS(Backlog!AP$6:AP$1004,Backlog!$I$6:$I$1004,Members!$BS17)+SUMIFS(Backlog!AP$6:AP$1004,$P$23:$P$1021,TRUE),"")</f>
        <v/>
      </c>
    </row>
    <row r="18" spans="2:101" s="5" customFormat="1" ht="15">
      <c r="B18" s="87" t="s">
        <v>45</v>
      </c>
      <c r="C18" s="96">
        <f>SUM(C8:AF8)</f>
        <v>960</v>
      </c>
      <c r="AG18" s="3"/>
      <c r="AI18" s="72">
        <v>14</v>
      </c>
      <c r="AJ18" s="72" t="str">
        <f>IF(AL18&lt;&gt;"",BurnDown!C17,"")</f>
        <v/>
      </c>
      <c r="AK18" s="72" t="str">
        <v/>
      </c>
      <c r="AL18" s="72" t="str">
        <v/>
      </c>
      <c r="AM18" s="72" t="str">
        <f>IF(AND(BT$3&lt;&gt;"",$AL18&lt;&gt;""),$AK18-SUM($BT17:BT17), "")</f>
        <v/>
      </c>
      <c r="AN18" s="72" t="str">
        <f>IF(AND(BU$3&lt;&gt;"",$AL18&lt;&gt;""),$AK18-SUM($BT17:BU17), "")</f>
        <v/>
      </c>
      <c r="AO18" s="72" t="str">
        <f>IF(AND(BV$3&lt;&gt;"",$AL18&lt;&gt;""),$AK18-SUM($BT17:BV17), "")</f>
        <v/>
      </c>
      <c r="AP18" s="72" t="str">
        <f>IF(AND(BW$3&lt;&gt;"",$AL18&lt;&gt;""),$AK18-SUM($BT17:BW17), "")</f>
        <v/>
      </c>
      <c r="AQ18" s="72" t="str">
        <f>IF(AND(BX$3&lt;&gt;"",$AL18&lt;&gt;""),$AK18-SUM($BT17:BX17), "")</f>
        <v/>
      </c>
      <c r="AR18" s="72" t="str">
        <f>IF(AND(BY$3&lt;&gt;"",$AL18&lt;&gt;""),$AK18-SUM($BT17:BY17), "")</f>
        <v/>
      </c>
      <c r="AS18" s="72" t="str">
        <f>IF(AND(BZ$3&lt;&gt;"",$AL18&lt;&gt;""),$AK18-SUM($BT17:BZ17), "")</f>
        <v/>
      </c>
      <c r="AT18" s="72" t="str">
        <f>IF(AND(CA$3&lt;&gt;"",$AL18&lt;&gt;""),$AK18-SUM($BT17:CA17), "")</f>
        <v/>
      </c>
      <c r="AU18" s="72" t="str">
        <f>IF(AND(CB$3&lt;&gt;"",$AL18&lt;&gt;""),$AK18-SUM($BT17:CB17), "")</f>
        <v/>
      </c>
      <c r="AV18" s="72" t="str">
        <f>IF(AND(CC$3&lt;&gt;"",$AL18&lt;&gt;""),$AK18-SUM($BT17:CC17), "")</f>
        <v/>
      </c>
      <c r="AW18" s="72" t="str">
        <f>IF(AND(CD$3&lt;&gt;"",$AL18&lt;&gt;""),$AK18-SUM($BT17:CD17), "")</f>
        <v/>
      </c>
      <c r="AX18" s="72" t="str">
        <f>IF(AND(CE$3&lt;&gt;"",$AL18&lt;&gt;""),$AK18-SUM($BT17:CE17), "")</f>
        <v/>
      </c>
      <c r="AY18" s="72" t="str">
        <f>IF(AND(CF$3&lt;&gt;"",$AL18&lt;&gt;""),$AK18-SUM($BT17:CF17), "")</f>
        <v/>
      </c>
      <c r="AZ18" s="72" t="str">
        <f>IF(AND(CG$3&lt;&gt;"",$AL18&lt;&gt;""),$AK18-SUM($BT17:CG17), "")</f>
        <v/>
      </c>
      <c r="BA18" s="72" t="str">
        <f>IF(AND(CH$3&lt;&gt;"",$AL18&lt;&gt;""),$AK18-SUM($BT17:CH17), "")</f>
        <v/>
      </c>
      <c r="BB18" s="72" t="str">
        <f>IF(AND(CI$3&lt;&gt;"",$AL18&lt;&gt;""),$AK18-SUM($BT17:CI17), "")</f>
        <v/>
      </c>
      <c r="BC18" s="72" t="str">
        <f>IF(AND(CJ$3&lt;&gt;"",$AL18&lt;&gt;""),$AK18-SUM($BT17:CJ17), "")</f>
        <v/>
      </c>
      <c r="BD18" s="72" t="str">
        <f>IF(AND(CK$3&lt;&gt;"",$AL18&lt;&gt;""),$AK18-SUM($BT17:CK17), "")</f>
        <v/>
      </c>
      <c r="BE18" s="72" t="str">
        <f>IF(AND(CL$3&lt;&gt;"",$AL18&lt;&gt;""),$AK18-SUM($BT17:CL17), "")</f>
        <v/>
      </c>
      <c r="BF18" s="72" t="str">
        <f>IF(AND(CM$3&lt;&gt;"",$AL18&lt;&gt;""),$AK18-SUM($BT17:CM17), "")</f>
        <v/>
      </c>
      <c r="BG18" s="72" t="str">
        <f>IF(AND(CN$3&lt;&gt;"",$AL18&lt;&gt;""),$AK18-SUM($BT17:CN17), "")</f>
        <v/>
      </c>
      <c r="BH18" s="72" t="str">
        <f>IF(AND(CO$3&lt;&gt;"",$AL18&lt;&gt;""),$AK18-SUM($BT17:CO17), "")</f>
        <v/>
      </c>
      <c r="BI18" s="72" t="str">
        <f>IF(AND(CP$3&lt;&gt;"",$AL18&lt;&gt;""),$AK18-SUM($BT17:CP17), "")</f>
        <v/>
      </c>
      <c r="BJ18" s="72" t="str">
        <f>IF(AND(CQ$3&lt;&gt;"",$AL18&lt;&gt;""),$AK18-SUM($BT17:CQ17), "")</f>
        <v/>
      </c>
      <c r="BK18" s="72" t="str">
        <f>IF(AND(CR$3&lt;&gt;"",$AL18&lt;&gt;""),$AK18-SUM($BT17:CR17), "")</f>
        <v/>
      </c>
      <c r="BL18" s="72" t="str">
        <f>IF(AND(CS$3&lt;&gt;"",$AL18&lt;&gt;""),$AK18-SUM($BT17:CS17), "")</f>
        <v/>
      </c>
      <c r="BM18" s="72" t="str">
        <f>IF(AND(CT$3&lt;&gt;"",$AL18&lt;&gt;""),$AK18-SUM($BT17:CT17), "")</f>
        <v/>
      </c>
      <c r="BN18" s="72" t="str">
        <f>IF(AND(CU$3&lt;&gt;"",$AL18&lt;&gt;""),$AK18-SUM($BT17:CU17), "")</f>
        <v/>
      </c>
      <c r="BO18" s="72" t="str">
        <f>IF(AND(CV$3&lt;&gt;"",$AL18&lt;&gt;""),$AK18-SUM($BT17:CV17), "")</f>
        <v/>
      </c>
      <c r="BP18" s="72" t="str">
        <f>IF(AND(CW$3&lt;&gt;"",$AL18&lt;&gt;""),$AK18-SUM($BT17:CW17), "")</f>
        <v/>
      </c>
      <c r="BQ18" s="72"/>
      <c r="BR18" s="72" t="str">
        <v/>
      </c>
      <c r="BS18" s="72" t="str">
        <v/>
      </c>
      <c r="BT18" s="72" t="str">
        <f>IF(AND(BT$3&lt;&gt;"",$BS18&lt;&gt;""),SUMIFS(Backlog!M$6:M$1004,Backlog!$I$6:$I$1004,Members!$BS18)+SUMIFS(Backlog!M$6:M$1004,$Q$23:$Q$1021,TRUE),"")</f>
        <v/>
      </c>
      <c r="BU18" s="72" t="str">
        <f>IF(AND(BU$3&lt;&gt;"",$BS18&lt;&gt;""),SUMIFS(Backlog!N$6:N$1004,Backlog!$I$6:$I$1004,Members!$BS18)+SUMIFS(Backlog!N$6:N$1004,$Q$23:$Q$1021,TRUE),"")</f>
        <v/>
      </c>
      <c r="BV18" s="72" t="str">
        <f>IF(AND(BV$3&lt;&gt;"",$BS18&lt;&gt;""),SUMIFS(Backlog!O$6:O$1004,Backlog!$I$6:$I$1004,Members!$BS18)+SUMIFS(Backlog!O$6:O$1004,$Q$23:$Q$1021,TRUE),"")</f>
        <v/>
      </c>
      <c r="BW18" s="72" t="str">
        <f>IF(AND(BW$3&lt;&gt;"",$BS18&lt;&gt;""),SUMIFS(Backlog!P$6:P$1004,Backlog!$I$6:$I$1004,Members!$BS18)+SUMIFS(Backlog!P$6:P$1004,$Q$23:$Q$1021,TRUE),"")</f>
        <v/>
      </c>
      <c r="BX18" s="72" t="str">
        <f>IF(AND(BX$3&lt;&gt;"",$BS18&lt;&gt;""),SUMIFS(Backlog!Q$6:Q$1004,Backlog!$I$6:$I$1004,Members!$BS18)+SUMIFS(Backlog!Q$6:Q$1004,$Q$23:$Q$1021,TRUE),"")</f>
        <v/>
      </c>
      <c r="BY18" s="72" t="str">
        <f>IF(AND(BY$3&lt;&gt;"",$BS18&lt;&gt;""),SUMIFS(Backlog!R$6:R$1004,Backlog!$I$6:$I$1004,Members!$BS18)+SUMIFS(Backlog!R$6:R$1004,$Q$23:$Q$1021,TRUE),"")</f>
        <v/>
      </c>
      <c r="BZ18" s="72" t="str">
        <f>IF(AND(BZ$3&lt;&gt;"",$BS18&lt;&gt;""),SUMIFS(Backlog!S$6:S$1004,Backlog!$I$6:$I$1004,Members!$BS18)+SUMIFS(Backlog!S$6:S$1004,$Q$23:$Q$1021,TRUE),"")</f>
        <v/>
      </c>
      <c r="CA18" s="72" t="str">
        <f>IF(AND(CA$3&lt;&gt;"",$BS18&lt;&gt;""),SUMIFS(Backlog!T$6:T$1004,Backlog!$I$6:$I$1004,Members!$BS18)+SUMIFS(Backlog!T$6:T$1004,$Q$23:$Q$1021,TRUE),"")</f>
        <v/>
      </c>
      <c r="CB18" s="72" t="str">
        <f>IF(AND(CB$3&lt;&gt;"",$BS18&lt;&gt;""),SUMIFS(Backlog!U$6:U$1004,Backlog!$I$6:$I$1004,Members!$BS18)+SUMIFS(Backlog!U$6:U$1004,$Q$23:$Q$1021,TRUE),"")</f>
        <v/>
      </c>
      <c r="CC18" s="72" t="str">
        <f>IF(AND(CC$3&lt;&gt;"",$BS18&lt;&gt;""),SUMIFS(Backlog!V$6:V$1004,Backlog!$I$6:$I$1004,Members!$BS18)+SUMIFS(Backlog!V$6:V$1004,$Q$23:$Q$1021,TRUE),"")</f>
        <v/>
      </c>
      <c r="CD18" s="72" t="str">
        <f>IF(AND(CD$3&lt;&gt;"",$BS18&lt;&gt;""),SUMIFS(Backlog!W$6:W$1004,Backlog!$I$6:$I$1004,Members!$BS18)+SUMIFS(Backlog!W$6:W$1004,$Q$23:$Q$1021,TRUE),"")</f>
        <v/>
      </c>
      <c r="CE18" s="72" t="str">
        <f>IF(AND(CE$3&lt;&gt;"",$BS18&lt;&gt;""),SUMIFS(Backlog!X$6:X$1004,Backlog!$I$6:$I$1004,Members!$BS18)+SUMIFS(Backlog!X$6:X$1004,$Q$23:$Q$1021,TRUE),"")</f>
        <v/>
      </c>
      <c r="CF18" s="72" t="str">
        <f>IF(AND(CF$3&lt;&gt;"",$BS18&lt;&gt;""),SUMIFS(Backlog!Y$6:Y$1004,Backlog!$I$6:$I$1004,Members!$BS18)+SUMIFS(Backlog!Y$6:Y$1004,$Q$23:$Q$1021,TRUE),"")</f>
        <v/>
      </c>
      <c r="CG18" s="72" t="str">
        <f>IF(AND(CG$3&lt;&gt;"",$BS18&lt;&gt;""),SUMIFS(Backlog!Z$6:Z$1004,Backlog!$I$6:$I$1004,Members!$BS18)+SUMIFS(Backlog!Z$6:Z$1004,$Q$23:$Q$1021,TRUE),"")</f>
        <v/>
      </c>
      <c r="CH18" s="72" t="str">
        <f>IF(AND(CH$3&lt;&gt;"",$BS18&lt;&gt;""),SUMIFS(Backlog!AA$6:AA$1004,Backlog!$I$6:$I$1004,Members!$BS18)+SUMIFS(Backlog!AA$6:AA$1004,$Q$23:$Q$1021,TRUE),"")</f>
        <v/>
      </c>
      <c r="CI18" s="72" t="str">
        <f>IF(AND(CI$3&lt;&gt;"",$BS18&lt;&gt;""),SUMIFS(Backlog!AB$6:AB$1004,Backlog!$I$6:$I$1004,Members!$BS18)+SUMIFS(Backlog!AB$6:AB$1004,$Q$23:$Q$1021,TRUE),"")</f>
        <v/>
      </c>
      <c r="CJ18" s="72" t="str">
        <f>IF(AND(CJ$3&lt;&gt;"",$BS18&lt;&gt;""),SUMIFS(Backlog!AC$6:AC$1004,Backlog!$I$6:$I$1004,Members!$BS18)+SUMIFS(Backlog!AC$6:AC$1004,$Q$23:$Q$1021,TRUE),"")</f>
        <v/>
      </c>
      <c r="CK18" s="72" t="str">
        <f>IF(AND(CK$3&lt;&gt;"",$BS18&lt;&gt;""),SUMIFS(Backlog!AD$6:AD$1004,Backlog!$I$6:$I$1004,Members!$BS18)+SUMIFS(Backlog!AD$6:AD$1004,$Q$23:$Q$1021,TRUE),"")</f>
        <v/>
      </c>
      <c r="CL18" s="72" t="str">
        <f>IF(AND(CL$3&lt;&gt;"",$BS18&lt;&gt;""),SUMIFS(Backlog!AE$6:AE$1004,Backlog!$I$6:$I$1004,Members!$BS18)+SUMIFS(Backlog!AE$6:AE$1004,$Q$23:$Q$1021,TRUE),"")</f>
        <v/>
      </c>
      <c r="CM18" s="72" t="str">
        <f>IF(AND(CM$3&lt;&gt;"",$BS18&lt;&gt;""),SUMIFS(Backlog!AF$6:AF$1004,Backlog!$I$6:$I$1004,Members!$BS18)+SUMIFS(Backlog!AF$6:AF$1004,$Q$23:$Q$1021,TRUE),"")</f>
        <v/>
      </c>
      <c r="CN18" s="72" t="str">
        <f>IF(AND(CN$3&lt;&gt;"",$BS18&lt;&gt;""),SUMIFS(Backlog!AG$6:AG$1004,Backlog!$I$6:$I$1004,Members!$BS18)+SUMIFS(Backlog!AG$6:AG$1004,$Q$23:$Q$1021,TRUE),"")</f>
        <v/>
      </c>
      <c r="CO18" s="72" t="str">
        <f>IF(AND(CO$3&lt;&gt;"",$BS18&lt;&gt;""),SUMIFS(Backlog!AH$6:AH$1004,Backlog!$I$6:$I$1004,Members!$BS18)+SUMIFS(Backlog!AH$6:AH$1004,$Q$23:$Q$1021,TRUE),"")</f>
        <v/>
      </c>
      <c r="CP18" s="72" t="str">
        <f>IF(AND(CP$3&lt;&gt;"",$BS18&lt;&gt;""),SUMIFS(Backlog!AI$6:AI$1004,Backlog!$I$6:$I$1004,Members!$BS18)+SUMIFS(Backlog!AI$6:AI$1004,$Q$23:$Q$1021,TRUE),"")</f>
        <v/>
      </c>
      <c r="CQ18" s="72" t="str">
        <f>IF(AND(CQ$3&lt;&gt;"",$BS18&lt;&gt;""),SUMIFS(Backlog!AJ$6:AJ$1004,Backlog!$I$6:$I$1004,Members!$BS18)+SUMIFS(Backlog!AJ$6:AJ$1004,$Q$23:$Q$1021,TRUE),"")</f>
        <v/>
      </c>
      <c r="CR18" s="72" t="str">
        <f>IF(AND(CR$3&lt;&gt;"",$BS18&lt;&gt;""),SUMIFS(Backlog!AK$6:AK$1004,Backlog!$I$6:$I$1004,Members!$BS18)+SUMIFS(Backlog!AK$6:AK$1004,$Q$23:$Q$1021,TRUE),"")</f>
        <v/>
      </c>
      <c r="CS18" s="72" t="str">
        <f>IF(AND(CS$3&lt;&gt;"",$BS18&lt;&gt;""),SUMIFS(Backlog!AL$6:AL$1004,Backlog!$I$6:$I$1004,Members!$BS18)+SUMIFS(Backlog!AL$6:AL$1004,$Q$23:$Q$1021,TRUE),"")</f>
        <v/>
      </c>
      <c r="CT18" s="72" t="str">
        <f>IF(AND(CT$3&lt;&gt;"",$BS18&lt;&gt;""),SUMIFS(Backlog!AM$6:AM$1004,Backlog!$I$6:$I$1004,Members!$BS18)+SUMIFS(Backlog!AM$6:AM$1004,$Q$23:$Q$1021,TRUE),"")</f>
        <v/>
      </c>
      <c r="CU18" s="72" t="str">
        <f>IF(AND(CU$3&lt;&gt;"",$BS18&lt;&gt;""),SUMIFS(Backlog!AN$6:AN$1004,Backlog!$I$6:$I$1004,Members!$BS18)+SUMIFS(Backlog!AN$6:AN$1004,$Q$23:$Q$1021,TRUE),"")</f>
        <v/>
      </c>
      <c r="CV18" s="72" t="str">
        <f>IF(AND(CV$3&lt;&gt;"",$BS18&lt;&gt;""),SUMIFS(Backlog!AO$6:AO$1004,Backlog!$I$6:$I$1004,Members!$BS18)+SUMIFS(Backlog!AO$6:AO$1004,$Q$23:$Q$1021,TRUE),"")</f>
        <v/>
      </c>
      <c r="CW18" s="72" t="str">
        <f>IF(AND(CW$3&lt;&gt;"",$BS18&lt;&gt;""),SUMIFS(Backlog!AP$6:AP$1004,Backlog!$I$6:$I$1004,Members!$BS18)+SUMIFS(Backlog!AP$6:AP$1004,$Q$23:$Q$1021,TRUE),"")</f>
        <v/>
      </c>
    </row>
    <row r="19" spans="2:101" s="5" customFormat="1" ht="15">
      <c r="B19" s="88" t="s">
        <v>46</v>
      </c>
      <c r="C19" s="30">
        <f ca="1">SUM(C11:AF11)</f>
        <v>72</v>
      </c>
      <c r="AG19" s="3"/>
      <c r="AI19" s="72">
        <v>15</v>
      </c>
      <c r="AJ19" s="72" t="str">
        <f>IF(AL19&lt;&gt;"",BurnDown!C18,"")</f>
        <v/>
      </c>
      <c r="AK19" s="72" t="str">
        <v/>
      </c>
      <c r="AL19" s="72" t="str">
        <v/>
      </c>
      <c r="AM19" s="72" t="str">
        <f>IF(AND(BT$3&lt;&gt;"",$AL19&lt;&gt;""),$AK19-SUM($BT18:BT18), "")</f>
        <v/>
      </c>
      <c r="AN19" s="72" t="str">
        <f>IF(AND(BU$3&lt;&gt;"",$AL19&lt;&gt;""),$AK19-SUM($BT18:BU18), "")</f>
        <v/>
      </c>
      <c r="AO19" s="72" t="str">
        <f>IF(AND(BV$3&lt;&gt;"",$AL19&lt;&gt;""),$AK19-SUM($BT18:BV18), "")</f>
        <v/>
      </c>
      <c r="AP19" s="72" t="str">
        <f>IF(AND(BW$3&lt;&gt;"",$AL19&lt;&gt;""),$AK19-SUM($BT18:BW18), "")</f>
        <v/>
      </c>
      <c r="AQ19" s="72" t="str">
        <f>IF(AND(BX$3&lt;&gt;"",$AL19&lt;&gt;""),$AK19-SUM($BT18:BX18), "")</f>
        <v/>
      </c>
      <c r="AR19" s="72" t="str">
        <f>IF(AND(BY$3&lt;&gt;"",$AL19&lt;&gt;""),$AK19-SUM($BT18:BY18), "")</f>
        <v/>
      </c>
      <c r="AS19" s="72" t="str">
        <f>IF(AND(BZ$3&lt;&gt;"",$AL19&lt;&gt;""),$AK19-SUM($BT18:BZ18), "")</f>
        <v/>
      </c>
      <c r="AT19" s="72" t="str">
        <f>IF(AND(CA$3&lt;&gt;"",$AL19&lt;&gt;""),$AK19-SUM($BT18:CA18), "")</f>
        <v/>
      </c>
      <c r="AU19" s="72" t="str">
        <f>IF(AND(CB$3&lt;&gt;"",$AL19&lt;&gt;""),$AK19-SUM($BT18:CB18), "")</f>
        <v/>
      </c>
      <c r="AV19" s="72" t="str">
        <f>IF(AND(CC$3&lt;&gt;"",$AL19&lt;&gt;""),$AK19-SUM($BT18:CC18), "")</f>
        <v/>
      </c>
      <c r="AW19" s="72" t="str">
        <f>IF(AND(CD$3&lt;&gt;"",$AL19&lt;&gt;""),$AK19-SUM($BT18:CD18), "")</f>
        <v/>
      </c>
      <c r="AX19" s="72" t="str">
        <f>IF(AND(CE$3&lt;&gt;"",$AL19&lt;&gt;""),$AK19-SUM($BT18:CE18), "")</f>
        <v/>
      </c>
      <c r="AY19" s="72" t="str">
        <f>IF(AND(CF$3&lt;&gt;"",$AL19&lt;&gt;""),$AK19-SUM($BT18:CF18), "")</f>
        <v/>
      </c>
      <c r="AZ19" s="72" t="str">
        <f>IF(AND(CG$3&lt;&gt;"",$AL19&lt;&gt;""),$AK19-SUM($BT18:CG18), "")</f>
        <v/>
      </c>
      <c r="BA19" s="72" t="str">
        <f>IF(AND(CH$3&lt;&gt;"",$AL19&lt;&gt;""),$AK19-SUM($BT18:CH18), "")</f>
        <v/>
      </c>
      <c r="BB19" s="72" t="str">
        <f>IF(AND(CI$3&lt;&gt;"",$AL19&lt;&gt;""),$AK19-SUM($BT18:CI18), "")</f>
        <v/>
      </c>
      <c r="BC19" s="72" t="str">
        <f>IF(AND(CJ$3&lt;&gt;"",$AL19&lt;&gt;""),$AK19-SUM($BT18:CJ18), "")</f>
        <v/>
      </c>
      <c r="BD19" s="72" t="str">
        <f>IF(AND(CK$3&lt;&gt;"",$AL19&lt;&gt;""),$AK19-SUM($BT18:CK18), "")</f>
        <v/>
      </c>
      <c r="BE19" s="72" t="str">
        <f>IF(AND(CL$3&lt;&gt;"",$AL19&lt;&gt;""),$AK19-SUM($BT18:CL18), "")</f>
        <v/>
      </c>
      <c r="BF19" s="72" t="str">
        <f>IF(AND(CM$3&lt;&gt;"",$AL19&lt;&gt;""),$AK19-SUM($BT18:CM18), "")</f>
        <v/>
      </c>
      <c r="BG19" s="72" t="str">
        <f>IF(AND(CN$3&lt;&gt;"",$AL19&lt;&gt;""),$AK19-SUM($BT18:CN18), "")</f>
        <v/>
      </c>
      <c r="BH19" s="72" t="str">
        <f>IF(AND(CO$3&lt;&gt;"",$AL19&lt;&gt;""),$AK19-SUM($BT18:CO18), "")</f>
        <v/>
      </c>
      <c r="BI19" s="72" t="str">
        <f>IF(AND(CP$3&lt;&gt;"",$AL19&lt;&gt;""),$AK19-SUM($BT18:CP18), "")</f>
        <v/>
      </c>
      <c r="BJ19" s="72" t="str">
        <f>IF(AND(CQ$3&lt;&gt;"",$AL19&lt;&gt;""),$AK19-SUM($BT18:CQ18), "")</f>
        <v/>
      </c>
      <c r="BK19" s="72" t="str">
        <f>IF(AND(CR$3&lt;&gt;"",$AL19&lt;&gt;""),$AK19-SUM($BT18:CR18), "")</f>
        <v/>
      </c>
      <c r="BL19" s="72" t="str">
        <f>IF(AND(CS$3&lt;&gt;"",$AL19&lt;&gt;""),$AK19-SUM($BT18:CS18), "")</f>
        <v/>
      </c>
      <c r="BM19" s="72" t="str">
        <f>IF(AND(CT$3&lt;&gt;"",$AL19&lt;&gt;""),$AK19-SUM($BT18:CT18), "")</f>
        <v/>
      </c>
      <c r="BN19" s="72" t="str">
        <f>IF(AND(CU$3&lt;&gt;"",$AL19&lt;&gt;""),$AK19-SUM($BT18:CU18), "")</f>
        <v/>
      </c>
      <c r="BO19" s="72" t="str">
        <f>IF(AND(CV$3&lt;&gt;"",$AL19&lt;&gt;""),$AK19-SUM($BT18:CV18), "")</f>
        <v/>
      </c>
      <c r="BP19" s="72" t="str">
        <f>IF(AND(CW$3&lt;&gt;"",$AL19&lt;&gt;""),$AK19-SUM($BT18:CW18), "")</f>
        <v/>
      </c>
      <c r="BQ19" s="72"/>
      <c r="BR19" s="72" t="str">
        <v/>
      </c>
      <c r="BS19" s="72" t="str">
        <v/>
      </c>
      <c r="BT19" s="72" t="str">
        <f>IF(AND(BT$3&lt;&gt;"",$BS19&lt;&gt;""),SUMIFS(Backlog!M$6:M$1004,Backlog!$I$6:$I$1004,Members!$BS19)+SUMIFS(Backlog!M$6:M$1004,$R$23:$R$1021,TRUE),"")</f>
        <v/>
      </c>
      <c r="BU19" s="72" t="str">
        <f>IF(AND(BU$3&lt;&gt;"",$BS19&lt;&gt;""),SUMIFS(Backlog!N$6:N$1004,Backlog!$I$6:$I$1004,Members!$BS19)+SUMIFS(Backlog!N$6:N$1004,$R$23:$R$1021,TRUE),"")</f>
        <v/>
      </c>
      <c r="BV19" s="72" t="str">
        <f>IF(AND(BV$3&lt;&gt;"",$BS19&lt;&gt;""),SUMIFS(Backlog!O$6:O$1004,Backlog!$I$6:$I$1004,Members!$BS19)+SUMIFS(Backlog!O$6:O$1004,$R$23:$R$1021,TRUE),"")</f>
        <v/>
      </c>
      <c r="BW19" s="72" t="str">
        <f>IF(AND(BW$3&lt;&gt;"",$BS19&lt;&gt;""),SUMIFS(Backlog!P$6:P$1004,Backlog!$I$6:$I$1004,Members!$BS19)+SUMIFS(Backlog!P$6:P$1004,$R$23:$R$1021,TRUE),"")</f>
        <v/>
      </c>
      <c r="BX19" s="72" t="str">
        <f>IF(AND(BX$3&lt;&gt;"",$BS19&lt;&gt;""),SUMIFS(Backlog!Q$6:Q$1004,Backlog!$I$6:$I$1004,Members!$BS19)+SUMIFS(Backlog!Q$6:Q$1004,$R$23:$R$1021,TRUE),"")</f>
        <v/>
      </c>
      <c r="BY19" s="72" t="str">
        <f>IF(AND(BY$3&lt;&gt;"",$BS19&lt;&gt;""),SUMIFS(Backlog!R$6:R$1004,Backlog!$I$6:$I$1004,Members!$BS19)+SUMIFS(Backlog!R$6:R$1004,$R$23:$R$1021,TRUE),"")</f>
        <v/>
      </c>
      <c r="BZ19" s="72" t="str">
        <f>IF(AND(BZ$3&lt;&gt;"",$BS19&lt;&gt;""),SUMIFS(Backlog!S$6:S$1004,Backlog!$I$6:$I$1004,Members!$BS19)+SUMIFS(Backlog!S$6:S$1004,$R$23:$R$1021,TRUE),"")</f>
        <v/>
      </c>
      <c r="CA19" s="72" t="str">
        <f>IF(AND(CA$3&lt;&gt;"",$BS19&lt;&gt;""),SUMIFS(Backlog!T$6:T$1004,Backlog!$I$6:$I$1004,Members!$BS19)+SUMIFS(Backlog!T$6:T$1004,$R$23:$R$1021,TRUE),"")</f>
        <v/>
      </c>
      <c r="CB19" s="72" t="str">
        <f>IF(AND(CB$3&lt;&gt;"",$BS19&lt;&gt;""),SUMIFS(Backlog!U$6:U$1004,Backlog!$I$6:$I$1004,Members!$BS19)+SUMIFS(Backlog!U$6:U$1004,$R$23:$R$1021,TRUE),"")</f>
        <v/>
      </c>
      <c r="CC19" s="72" t="str">
        <f>IF(AND(CC$3&lt;&gt;"",$BS19&lt;&gt;""),SUMIFS(Backlog!V$6:V$1004,Backlog!$I$6:$I$1004,Members!$BS19)+SUMIFS(Backlog!V$6:V$1004,$R$23:$R$1021,TRUE),"")</f>
        <v/>
      </c>
      <c r="CD19" s="72" t="str">
        <f>IF(AND(CD$3&lt;&gt;"",$BS19&lt;&gt;""),SUMIFS(Backlog!W$6:W$1004,Backlog!$I$6:$I$1004,Members!$BS19)+SUMIFS(Backlog!W$6:W$1004,$R$23:$R$1021,TRUE),"")</f>
        <v/>
      </c>
      <c r="CE19" s="72" t="str">
        <f>IF(AND(CE$3&lt;&gt;"",$BS19&lt;&gt;""),SUMIFS(Backlog!X$6:X$1004,Backlog!$I$6:$I$1004,Members!$BS19)+SUMIFS(Backlog!X$6:X$1004,$R$23:$R$1021,TRUE),"")</f>
        <v/>
      </c>
      <c r="CF19" s="72" t="str">
        <f>IF(AND(CF$3&lt;&gt;"",$BS19&lt;&gt;""),SUMIFS(Backlog!Y$6:Y$1004,Backlog!$I$6:$I$1004,Members!$BS19)+SUMIFS(Backlog!Y$6:Y$1004,$R$23:$R$1021,TRUE),"")</f>
        <v/>
      </c>
      <c r="CG19" s="72" t="str">
        <f>IF(AND(CG$3&lt;&gt;"",$BS19&lt;&gt;""),SUMIFS(Backlog!Z$6:Z$1004,Backlog!$I$6:$I$1004,Members!$BS19)+SUMIFS(Backlog!Z$6:Z$1004,$R$23:$R$1021,TRUE),"")</f>
        <v/>
      </c>
      <c r="CH19" s="72" t="str">
        <f>IF(AND(CH$3&lt;&gt;"",$BS19&lt;&gt;""),SUMIFS(Backlog!AA$6:AA$1004,Backlog!$I$6:$I$1004,Members!$BS19)+SUMIFS(Backlog!AA$6:AA$1004,$R$23:$R$1021,TRUE),"")</f>
        <v/>
      </c>
      <c r="CI19" s="72" t="str">
        <f>IF(AND(CI$3&lt;&gt;"",$BS19&lt;&gt;""),SUMIFS(Backlog!AB$6:AB$1004,Backlog!$I$6:$I$1004,Members!$BS19)+SUMIFS(Backlog!AB$6:AB$1004,$R$23:$R$1021,TRUE),"")</f>
        <v/>
      </c>
      <c r="CJ19" s="72" t="str">
        <f>IF(AND(CJ$3&lt;&gt;"",$BS19&lt;&gt;""),SUMIFS(Backlog!AC$6:AC$1004,Backlog!$I$6:$I$1004,Members!$BS19)+SUMIFS(Backlog!AC$6:AC$1004,$R$23:$R$1021,TRUE),"")</f>
        <v/>
      </c>
      <c r="CK19" s="72" t="str">
        <f>IF(AND(CK$3&lt;&gt;"",$BS19&lt;&gt;""),SUMIFS(Backlog!AD$6:AD$1004,Backlog!$I$6:$I$1004,Members!$BS19)+SUMIFS(Backlog!AD$6:AD$1004,$R$23:$R$1021,TRUE),"")</f>
        <v/>
      </c>
      <c r="CL19" s="72" t="str">
        <f>IF(AND(CL$3&lt;&gt;"",$BS19&lt;&gt;""),SUMIFS(Backlog!AE$6:AE$1004,Backlog!$I$6:$I$1004,Members!$BS19)+SUMIFS(Backlog!AE$6:AE$1004,$R$23:$R$1021,TRUE),"")</f>
        <v/>
      </c>
      <c r="CM19" s="72" t="str">
        <f>IF(AND(CM$3&lt;&gt;"",$BS19&lt;&gt;""),SUMIFS(Backlog!AF$6:AF$1004,Backlog!$I$6:$I$1004,Members!$BS19)+SUMIFS(Backlog!AF$6:AF$1004,$R$23:$R$1021,TRUE),"")</f>
        <v/>
      </c>
      <c r="CN19" s="72" t="str">
        <f>IF(AND(CN$3&lt;&gt;"",$BS19&lt;&gt;""),SUMIFS(Backlog!AG$6:AG$1004,Backlog!$I$6:$I$1004,Members!$BS19)+SUMIFS(Backlog!AG$6:AG$1004,$R$23:$R$1021,TRUE),"")</f>
        <v/>
      </c>
      <c r="CO19" s="72" t="str">
        <f>IF(AND(CO$3&lt;&gt;"",$BS19&lt;&gt;""),SUMIFS(Backlog!AH$6:AH$1004,Backlog!$I$6:$I$1004,Members!$BS19)+SUMIFS(Backlog!AH$6:AH$1004,$R$23:$R$1021,TRUE),"")</f>
        <v/>
      </c>
      <c r="CP19" s="72" t="str">
        <f>IF(AND(CP$3&lt;&gt;"",$BS19&lt;&gt;""),SUMIFS(Backlog!AI$6:AI$1004,Backlog!$I$6:$I$1004,Members!$BS19)+SUMIFS(Backlog!AI$6:AI$1004,$R$23:$R$1021,TRUE),"")</f>
        <v/>
      </c>
      <c r="CQ19" s="72" t="str">
        <f>IF(AND(CQ$3&lt;&gt;"",$BS19&lt;&gt;""),SUMIFS(Backlog!AJ$6:AJ$1004,Backlog!$I$6:$I$1004,Members!$BS19)+SUMIFS(Backlog!AJ$6:AJ$1004,$R$23:$R$1021,TRUE),"")</f>
        <v/>
      </c>
      <c r="CR19" s="72" t="str">
        <f>IF(AND(CR$3&lt;&gt;"",$BS19&lt;&gt;""),SUMIFS(Backlog!AK$6:AK$1004,Backlog!$I$6:$I$1004,Members!$BS19)+SUMIFS(Backlog!AK$6:AK$1004,$R$23:$R$1021,TRUE),"")</f>
        <v/>
      </c>
      <c r="CS19" s="72" t="str">
        <f>IF(AND(CS$3&lt;&gt;"",$BS19&lt;&gt;""),SUMIFS(Backlog!AL$6:AL$1004,Backlog!$I$6:$I$1004,Members!$BS19)+SUMIFS(Backlog!AL$6:AL$1004,$R$23:$R$1021,TRUE),"")</f>
        <v/>
      </c>
      <c r="CT19" s="72" t="str">
        <f>IF(AND(CT$3&lt;&gt;"",$BS19&lt;&gt;""),SUMIFS(Backlog!AM$6:AM$1004,Backlog!$I$6:$I$1004,Members!$BS19)+SUMIFS(Backlog!AM$6:AM$1004,$R$23:$R$1021,TRUE),"")</f>
        <v/>
      </c>
      <c r="CU19" s="72" t="str">
        <f>IF(AND(CU$3&lt;&gt;"",$BS19&lt;&gt;""),SUMIFS(Backlog!AN$6:AN$1004,Backlog!$I$6:$I$1004,Members!$BS19)+SUMIFS(Backlog!AN$6:AN$1004,$R$23:$R$1021,TRUE),"")</f>
        <v/>
      </c>
      <c r="CV19" s="72" t="str">
        <f>IF(AND(CV$3&lt;&gt;"",$BS19&lt;&gt;""),SUMIFS(Backlog!AO$6:AO$1004,Backlog!$I$6:$I$1004,Members!$BS19)+SUMIFS(Backlog!AO$6:AO$1004,$R$23:$R$1021,TRUE),"")</f>
        <v/>
      </c>
      <c r="CW19" s="72" t="str">
        <f>IF(AND(CW$3&lt;&gt;"",$BS19&lt;&gt;""),SUMIFS(Backlog!AP$6:AP$1004,Backlog!$I$6:$I$1004,Members!$BS19)+SUMIFS(Backlog!AP$6:AP$1004,$R$23:$R$1021,TRUE),"")</f>
        <v/>
      </c>
    </row>
    <row r="20" spans="2:101" s="5" customFormat="1" ht="15">
      <c r="B20" s="88" t="s">
        <v>48</v>
      </c>
      <c r="C20" s="30">
        <f ca="1">SUM(C16:AF16)</f>
        <v>888</v>
      </c>
      <c r="AG20" s="3"/>
      <c r="AI20" s="72">
        <v>16</v>
      </c>
      <c r="AJ20" s="72" t="str">
        <f>IF(AL20&lt;&gt;"",BurnDown!C19,"")</f>
        <v/>
      </c>
      <c r="AK20" s="72" t="str">
        <v/>
      </c>
      <c r="AL20" s="72" t="str">
        <v/>
      </c>
      <c r="AM20" s="72" t="str">
        <f>IF(AND(BT$3&lt;&gt;"",$AL20&lt;&gt;""),$AK20-SUM($BT19:BT19), "")</f>
        <v/>
      </c>
      <c r="AN20" s="72" t="str">
        <f>IF(AND(BU$3&lt;&gt;"",$AL20&lt;&gt;""),$AK20-SUM($BT19:BU19), "")</f>
        <v/>
      </c>
      <c r="AO20" s="72" t="str">
        <f>IF(AND(BV$3&lt;&gt;"",$AL20&lt;&gt;""),$AK20-SUM($BT19:BV19), "")</f>
        <v/>
      </c>
      <c r="AP20" s="72" t="str">
        <f>IF(AND(BW$3&lt;&gt;"",$AL20&lt;&gt;""),$AK20-SUM($BT19:BW19), "")</f>
        <v/>
      </c>
      <c r="AQ20" s="72" t="str">
        <f>IF(AND(BX$3&lt;&gt;"",$AL20&lt;&gt;""),$AK20-SUM($BT19:BX19), "")</f>
        <v/>
      </c>
      <c r="AR20" s="72" t="str">
        <f>IF(AND(BY$3&lt;&gt;"",$AL20&lt;&gt;""),$AK20-SUM($BT19:BY19), "")</f>
        <v/>
      </c>
      <c r="AS20" s="72" t="str">
        <f>IF(AND(BZ$3&lt;&gt;"",$AL20&lt;&gt;""),$AK20-SUM($BT19:BZ19), "")</f>
        <v/>
      </c>
      <c r="AT20" s="72" t="str">
        <f>IF(AND(CA$3&lt;&gt;"",$AL20&lt;&gt;""),$AK20-SUM($BT19:CA19), "")</f>
        <v/>
      </c>
      <c r="AU20" s="72" t="str">
        <f>IF(AND(CB$3&lt;&gt;"",$AL20&lt;&gt;""),$AK20-SUM($BT19:CB19), "")</f>
        <v/>
      </c>
      <c r="AV20" s="72" t="str">
        <f>IF(AND(CC$3&lt;&gt;"",$AL20&lt;&gt;""),$AK20-SUM($BT19:CC19), "")</f>
        <v/>
      </c>
      <c r="AW20" s="72" t="str">
        <f>IF(AND(CD$3&lt;&gt;"",$AL20&lt;&gt;""),$AK20-SUM($BT19:CD19), "")</f>
        <v/>
      </c>
      <c r="AX20" s="72" t="str">
        <f>IF(AND(CE$3&lt;&gt;"",$AL20&lt;&gt;""),$AK20-SUM($BT19:CE19), "")</f>
        <v/>
      </c>
      <c r="AY20" s="72" t="str">
        <f>IF(AND(CF$3&lt;&gt;"",$AL20&lt;&gt;""),$AK20-SUM($BT19:CF19), "")</f>
        <v/>
      </c>
      <c r="AZ20" s="72" t="str">
        <f>IF(AND(CG$3&lt;&gt;"",$AL20&lt;&gt;""),$AK20-SUM($BT19:CG19), "")</f>
        <v/>
      </c>
      <c r="BA20" s="72" t="str">
        <f>IF(AND(CH$3&lt;&gt;"",$AL20&lt;&gt;""),$AK20-SUM($BT19:CH19), "")</f>
        <v/>
      </c>
      <c r="BB20" s="72" t="str">
        <f>IF(AND(CI$3&lt;&gt;"",$AL20&lt;&gt;""),$AK20-SUM($BT19:CI19), "")</f>
        <v/>
      </c>
      <c r="BC20" s="72" t="str">
        <f>IF(AND(CJ$3&lt;&gt;"",$AL20&lt;&gt;""),$AK20-SUM($BT19:CJ19), "")</f>
        <v/>
      </c>
      <c r="BD20" s="72" t="str">
        <f>IF(AND(CK$3&lt;&gt;"",$AL20&lt;&gt;""),$AK20-SUM($BT19:CK19), "")</f>
        <v/>
      </c>
      <c r="BE20" s="72" t="str">
        <f>IF(AND(CL$3&lt;&gt;"",$AL20&lt;&gt;""),$AK20-SUM($BT19:CL19), "")</f>
        <v/>
      </c>
      <c r="BF20" s="72" t="str">
        <f>IF(AND(CM$3&lt;&gt;"",$AL20&lt;&gt;""),$AK20-SUM($BT19:CM19), "")</f>
        <v/>
      </c>
      <c r="BG20" s="72" t="str">
        <f>IF(AND(CN$3&lt;&gt;"",$AL20&lt;&gt;""),$AK20-SUM($BT19:CN19), "")</f>
        <v/>
      </c>
      <c r="BH20" s="72" t="str">
        <f>IF(AND(CO$3&lt;&gt;"",$AL20&lt;&gt;""),$AK20-SUM($BT19:CO19), "")</f>
        <v/>
      </c>
      <c r="BI20" s="72" t="str">
        <f>IF(AND(CP$3&lt;&gt;"",$AL20&lt;&gt;""),$AK20-SUM($BT19:CP19), "")</f>
        <v/>
      </c>
      <c r="BJ20" s="72" t="str">
        <f>IF(AND(CQ$3&lt;&gt;"",$AL20&lt;&gt;""),$AK20-SUM($BT19:CQ19), "")</f>
        <v/>
      </c>
      <c r="BK20" s="72" t="str">
        <f>IF(AND(CR$3&lt;&gt;"",$AL20&lt;&gt;""),$AK20-SUM($BT19:CR19), "")</f>
        <v/>
      </c>
      <c r="BL20" s="72" t="str">
        <f>IF(AND(CS$3&lt;&gt;"",$AL20&lt;&gt;""),$AK20-SUM($BT19:CS19), "")</f>
        <v/>
      </c>
      <c r="BM20" s="72" t="str">
        <f>IF(AND(CT$3&lt;&gt;"",$AL20&lt;&gt;""),$AK20-SUM($BT19:CT19), "")</f>
        <v/>
      </c>
      <c r="BN20" s="72" t="str">
        <f>IF(AND(CU$3&lt;&gt;"",$AL20&lt;&gt;""),$AK20-SUM($BT19:CU19), "")</f>
        <v/>
      </c>
      <c r="BO20" s="72" t="str">
        <f>IF(AND(CV$3&lt;&gt;"",$AL20&lt;&gt;""),$AK20-SUM($BT19:CV19), "")</f>
        <v/>
      </c>
      <c r="BP20" s="72" t="str">
        <f>IF(AND(CW$3&lt;&gt;"",$AL20&lt;&gt;""),$AK20-SUM($BT19:CW19), "")</f>
        <v/>
      </c>
      <c r="BQ20" s="72"/>
      <c r="BR20" s="72" t="str">
        <v/>
      </c>
      <c r="BS20" s="72" t="str">
        <v/>
      </c>
      <c r="BT20" s="72" t="str">
        <f>IF(AND(BT$3&lt;&gt;"",$BS20&lt;&gt;""),SUMIFS(Backlog!M$6:M$1004,Backlog!$I$6:$I$1004,Members!$BS20)+SUMIFS(Backlog!M$6:M$1004,$S$23:$S$1021,TRUE),"")</f>
        <v/>
      </c>
      <c r="BU20" s="72" t="str">
        <f>IF(AND(BU$3&lt;&gt;"",$BS20&lt;&gt;""),SUMIFS(Backlog!N$6:N$1004,Backlog!$I$6:$I$1004,Members!$BS20)+SUMIFS(Backlog!N$6:N$1004,$S$23:$S$1021,TRUE),"")</f>
        <v/>
      </c>
      <c r="BV20" s="72" t="str">
        <f>IF(AND(BV$3&lt;&gt;"",$BS20&lt;&gt;""),SUMIFS(Backlog!O$6:O$1004,Backlog!$I$6:$I$1004,Members!$BS20)+SUMIFS(Backlog!O$6:O$1004,$S$23:$S$1021,TRUE),"")</f>
        <v/>
      </c>
      <c r="BW20" s="72" t="str">
        <f>IF(AND(BW$3&lt;&gt;"",$BS20&lt;&gt;""),SUMIFS(Backlog!P$6:P$1004,Backlog!$I$6:$I$1004,Members!$BS20)+SUMIFS(Backlog!P$6:P$1004,$S$23:$S$1021,TRUE),"")</f>
        <v/>
      </c>
      <c r="BX20" s="72" t="str">
        <f>IF(AND(BX$3&lt;&gt;"",$BS20&lt;&gt;""),SUMIFS(Backlog!Q$6:Q$1004,Backlog!$I$6:$I$1004,Members!$BS20)+SUMIFS(Backlog!Q$6:Q$1004,$S$23:$S$1021,TRUE),"")</f>
        <v/>
      </c>
      <c r="BY20" s="72" t="str">
        <f>IF(AND(BY$3&lt;&gt;"",$BS20&lt;&gt;""),SUMIFS(Backlog!R$6:R$1004,Backlog!$I$6:$I$1004,Members!$BS20)+SUMIFS(Backlog!R$6:R$1004,$S$23:$S$1021,TRUE),"")</f>
        <v/>
      </c>
      <c r="BZ20" s="72" t="str">
        <f>IF(AND(BZ$3&lt;&gt;"",$BS20&lt;&gt;""),SUMIFS(Backlog!S$6:S$1004,Backlog!$I$6:$I$1004,Members!$BS20)+SUMIFS(Backlog!S$6:S$1004,$S$23:$S$1021,TRUE),"")</f>
        <v/>
      </c>
      <c r="CA20" s="72" t="str">
        <f>IF(AND(CA$3&lt;&gt;"",$BS20&lt;&gt;""),SUMIFS(Backlog!T$6:T$1004,Backlog!$I$6:$I$1004,Members!$BS20)+SUMIFS(Backlog!T$6:T$1004,$S$23:$S$1021,TRUE),"")</f>
        <v/>
      </c>
      <c r="CB20" s="72" t="str">
        <f>IF(AND(CB$3&lt;&gt;"",$BS20&lt;&gt;""),SUMIFS(Backlog!U$6:U$1004,Backlog!$I$6:$I$1004,Members!$BS20)+SUMIFS(Backlog!U$6:U$1004,$S$23:$S$1021,TRUE),"")</f>
        <v/>
      </c>
      <c r="CC20" s="72" t="str">
        <f>IF(AND(CC$3&lt;&gt;"",$BS20&lt;&gt;""),SUMIFS(Backlog!V$6:V$1004,Backlog!$I$6:$I$1004,Members!$BS20)+SUMIFS(Backlog!V$6:V$1004,$S$23:$S$1021,TRUE),"")</f>
        <v/>
      </c>
      <c r="CD20" s="72" t="str">
        <f>IF(AND(CD$3&lt;&gt;"",$BS20&lt;&gt;""),SUMIFS(Backlog!W$6:W$1004,Backlog!$I$6:$I$1004,Members!$BS20)+SUMIFS(Backlog!W$6:W$1004,$S$23:$S$1021,TRUE),"")</f>
        <v/>
      </c>
      <c r="CE20" s="72" t="str">
        <f>IF(AND(CE$3&lt;&gt;"",$BS20&lt;&gt;""),SUMIFS(Backlog!X$6:X$1004,Backlog!$I$6:$I$1004,Members!$BS20)+SUMIFS(Backlog!X$6:X$1004,$S$23:$S$1021,TRUE),"")</f>
        <v/>
      </c>
      <c r="CF20" s="72" t="str">
        <f>IF(AND(CF$3&lt;&gt;"",$BS20&lt;&gt;""),SUMIFS(Backlog!Y$6:Y$1004,Backlog!$I$6:$I$1004,Members!$BS20)+SUMIFS(Backlog!Y$6:Y$1004,$S$23:$S$1021,TRUE),"")</f>
        <v/>
      </c>
      <c r="CG20" s="72" t="str">
        <f>IF(AND(CG$3&lt;&gt;"",$BS20&lt;&gt;""),SUMIFS(Backlog!Z$6:Z$1004,Backlog!$I$6:$I$1004,Members!$BS20)+SUMIFS(Backlog!Z$6:Z$1004,$S$23:$S$1021,TRUE),"")</f>
        <v/>
      </c>
      <c r="CH20" s="72" t="str">
        <f>IF(AND(CH$3&lt;&gt;"",$BS20&lt;&gt;""),SUMIFS(Backlog!AA$6:AA$1004,Backlog!$I$6:$I$1004,Members!$BS20)+SUMIFS(Backlog!AA$6:AA$1004,$S$23:$S$1021,TRUE),"")</f>
        <v/>
      </c>
      <c r="CI20" s="72" t="str">
        <f>IF(AND(CI$3&lt;&gt;"",$BS20&lt;&gt;""),SUMIFS(Backlog!AB$6:AB$1004,Backlog!$I$6:$I$1004,Members!$BS20)+SUMIFS(Backlog!AB$6:AB$1004,$S$23:$S$1021,TRUE),"")</f>
        <v/>
      </c>
      <c r="CJ20" s="72" t="str">
        <f>IF(AND(CJ$3&lt;&gt;"",$BS20&lt;&gt;""),SUMIFS(Backlog!AC$6:AC$1004,Backlog!$I$6:$I$1004,Members!$BS20)+SUMIFS(Backlog!AC$6:AC$1004,$S$23:$S$1021,TRUE),"")</f>
        <v/>
      </c>
      <c r="CK20" s="72" t="str">
        <f>IF(AND(CK$3&lt;&gt;"",$BS20&lt;&gt;""),SUMIFS(Backlog!AD$6:AD$1004,Backlog!$I$6:$I$1004,Members!$BS20)+SUMIFS(Backlog!AD$6:AD$1004,$S$23:$S$1021,TRUE),"")</f>
        <v/>
      </c>
      <c r="CL20" s="72" t="str">
        <f>IF(AND(CL$3&lt;&gt;"",$BS20&lt;&gt;""),SUMIFS(Backlog!AE$6:AE$1004,Backlog!$I$6:$I$1004,Members!$BS20)+SUMIFS(Backlog!AE$6:AE$1004,$S$23:$S$1021,TRUE),"")</f>
        <v/>
      </c>
      <c r="CM20" s="72" t="str">
        <f>IF(AND(CM$3&lt;&gt;"",$BS20&lt;&gt;""),SUMIFS(Backlog!AF$6:AF$1004,Backlog!$I$6:$I$1004,Members!$BS20)+SUMIFS(Backlog!AF$6:AF$1004,$S$23:$S$1021,TRUE),"")</f>
        <v/>
      </c>
      <c r="CN20" s="72" t="str">
        <f>IF(AND(CN$3&lt;&gt;"",$BS20&lt;&gt;""),SUMIFS(Backlog!AG$6:AG$1004,Backlog!$I$6:$I$1004,Members!$BS20)+SUMIFS(Backlog!AG$6:AG$1004,$S$23:$S$1021,TRUE),"")</f>
        <v/>
      </c>
      <c r="CO20" s="72" t="str">
        <f>IF(AND(CO$3&lt;&gt;"",$BS20&lt;&gt;""),SUMIFS(Backlog!AH$6:AH$1004,Backlog!$I$6:$I$1004,Members!$BS20)+SUMIFS(Backlog!AH$6:AH$1004,$S$23:$S$1021,TRUE),"")</f>
        <v/>
      </c>
      <c r="CP20" s="72" t="str">
        <f>IF(AND(CP$3&lt;&gt;"",$BS20&lt;&gt;""),SUMIFS(Backlog!AI$6:AI$1004,Backlog!$I$6:$I$1004,Members!$BS20)+SUMIFS(Backlog!AI$6:AI$1004,$S$23:$S$1021,TRUE),"")</f>
        <v/>
      </c>
      <c r="CQ20" s="72" t="str">
        <f>IF(AND(CQ$3&lt;&gt;"",$BS20&lt;&gt;""),SUMIFS(Backlog!AJ$6:AJ$1004,Backlog!$I$6:$I$1004,Members!$BS20)+SUMIFS(Backlog!AJ$6:AJ$1004,$S$23:$S$1021,TRUE),"")</f>
        <v/>
      </c>
      <c r="CR20" s="72" t="str">
        <f>IF(AND(CR$3&lt;&gt;"",$BS20&lt;&gt;""),SUMIFS(Backlog!AK$6:AK$1004,Backlog!$I$6:$I$1004,Members!$BS20)+SUMIFS(Backlog!AK$6:AK$1004,$S$23:$S$1021,TRUE),"")</f>
        <v/>
      </c>
      <c r="CS20" s="72" t="str">
        <f>IF(AND(CS$3&lt;&gt;"",$BS20&lt;&gt;""),SUMIFS(Backlog!AL$6:AL$1004,Backlog!$I$6:$I$1004,Members!$BS20)+SUMIFS(Backlog!AL$6:AL$1004,$S$23:$S$1021,TRUE),"")</f>
        <v/>
      </c>
      <c r="CT20" s="72" t="str">
        <f>IF(AND(CT$3&lt;&gt;"",$BS20&lt;&gt;""),SUMIFS(Backlog!AM$6:AM$1004,Backlog!$I$6:$I$1004,Members!$BS20)+SUMIFS(Backlog!AM$6:AM$1004,$S$23:$S$1021,TRUE),"")</f>
        <v/>
      </c>
      <c r="CU20" s="72" t="str">
        <f>IF(AND(CU$3&lt;&gt;"",$BS20&lt;&gt;""),SUMIFS(Backlog!AN$6:AN$1004,Backlog!$I$6:$I$1004,Members!$BS20)+SUMIFS(Backlog!AN$6:AN$1004,$S$23:$S$1021,TRUE),"")</f>
        <v/>
      </c>
      <c r="CV20" s="72" t="str">
        <f>IF(AND(CV$3&lt;&gt;"",$BS20&lt;&gt;""),SUMIFS(Backlog!AO$6:AO$1004,Backlog!$I$6:$I$1004,Members!$BS20)+SUMIFS(Backlog!AO$6:AO$1004,$S$23:$S$1021,TRUE),"")</f>
        <v/>
      </c>
      <c r="CW20" s="72" t="str">
        <f>IF(AND(CW$3&lt;&gt;"",$BS20&lt;&gt;""),SUMIFS(Backlog!AP$6:AP$1004,Backlog!$I$6:$I$1004,Members!$BS20)+SUMIFS(Backlog!AP$6:AP$1004,$S$23:$S$1021,TRUE),"")</f>
        <v/>
      </c>
    </row>
    <row r="21" spans="2:101" ht="15.75" thickBot="1">
      <c r="B21" s="89" t="s">
        <v>47</v>
      </c>
      <c r="C21" s="31">
        <f ca="1">SUM(C14:AF14)</f>
        <v>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I21" s="72">
        <v>17</v>
      </c>
      <c r="AJ21" s="72" t="str">
        <f>IF(AL21&lt;&gt;"",BurnDown!C20,"")</f>
        <v/>
      </c>
      <c r="AK21" s="72" t="str">
        <v/>
      </c>
      <c r="AL21" s="72" t="str">
        <v/>
      </c>
      <c r="AM21" s="72" t="str">
        <f>IF(AND(BT$3&lt;&gt;"",$AL21&lt;&gt;""),$AK21-SUM($BT20:BT20), "")</f>
        <v/>
      </c>
      <c r="AN21" s="72" t="str">
        <f>IF(AND(BU$3&lt;&gt;"",$AL21&lt;&gt;""),$AK21-SUM($BT20:BU20), "")</f>
        <v/>
      </c>
      <c r="AO21" s="72" t="str">
        <f>IF(AND(BV$3&lt;&gt;"",$AL21&lt;&gt;""),$AK21-SUM($BT20:BV20), "")</f>
        <v/>
      </c>
      <c r="AP21" s="72" t="str">
        <f>IF(AND(BW$3&lt;&gt;"",$AL21&lt;&gt;""),$AK21-SUM($BT20:BW20), "")</f>
        <v/>
      </c>
      <c r="AQ21" s="72" t="str">
        <f>IF(AND(BX$3&lt;&gt;"",$AL21&lt;&gt;""),$AK21-SUM($BT20:BX20), "")</f>
        <v/>
      </c>
      <c r="AR21" s="72" t="str">
        <f>IF(AND(BY$3&lt;&gt;"",$AL21&lt;&gt;""),$AK21-SUM($BT20:BY20), "")</f>
        <v/>
      </c>
      <c r="AS21" s="72" t="str">
        <f>IF(AND(BZ$3&lt;&gt;"",$AL21&lt;&gt;""),$AK21-SUM($BT20:BZ20), "")</f>
        <v/>
      </c>
      <c r="AT21" s="72" t="str">
        <f>IF(AND(CA$3&lt;&gt;"",$AL21&lt;&gt;""),$AK21-SUM($BT20:CA20), "")</f>
        <v/>
      </c>
      <c r="AU21" s="72" t="str">
        <f>IF(AND(CB$3&lt;&gt;"",$AL21&lt;&gt;""),$AK21-SUM($BT20:CB20), "")</f>
        <v/>
      </c>
      <c r="AV21" s="72" t="str">
        <f>IF(AND(CC$3&lt;&gt;"",$AL21&lt;&gt;""),$AK21-SUM($BT20:CC20), "")</f>
        <v/>
      </c>
      <c r="AW21" s="72" t="str">
        <f>IF(AND(CD$3&lt;&gt;"",$AL21&lt;&gt;""),$AK21-SUM($BT20:CD20), "")</f>
        <v/>
      </c>
      <c r="AX21" s="72" t="str">
        <f>IF(AND(CE$3&lt;&gt;"",$AL21&lt;&gt;""),$AK21-SUM($BT20:CE20), "")</f>
        <v/>
      </c>
      <c r="AY21" s="72" t="str">
        <f>IF(AND(CF$3&lt;&gt;"",$AL21&lt;&gt;""),$AK21-SUM($BT20:CF20), "")</f>
        <v/>
      </c>
      <c r="AZ21" s="72" t="str">
        <f>IF(AND(CG$3&lt;&gt;"",$AL21&lt;&gt;""),$AK21-SUM($BT20:CG20), "")</f>
        <v/>
      </c>
      <c r="BA21" s="72" t="str">
        <f>IF(AND(CH$3&lt;&gt;"",$AL21&lt;&gt;""),$AK21-SUM($BT20:CH20), "")</f>
        <v/>
      </c>
      <c r="BB21" s="72" t="str">
        <f>IF(AND(CI$3&lt;&gt;"",$AL21&lt;&gt;""),$AK21-SUM($BT20:CI20), "")</f>
        <v/>
      </c>
      <c r="BC21" s="72" t="str">
        <f>IF(AND(CJ$3&lt;&gt;"",$AL21&lt;&gt;""),$AK21-SUM($BT20:CJ20), "")</f>
        <v/>
      </c>
      <c r="BD21" s="72" t="str">
        <f>IF(AND(CK$3&lt;&gt;"",$AL21&lt;&gt;""),$AK21-SUM($BT20:CK20), "")</f>
        <v/>
      </c>
      <c r="BE21" s="72" t="str">
        <f>IF(AND(CL$3&lt;&gt;"",$AL21&lt;&gt;""),$AK21-SUM($BT20:CL20), "")</f>
        <v/>
      </c>
      <c r="BF21" s="72" t="str">
        <f>IF(AND(CM$3&lt;&gt;"",$AL21&lt;&gt;""),$AK21-SUM($BT20:CM20), "")</f>
        <v/>
      </c>
      <c r="BG21" s="72" t="str">
        <f>IF(AND(CN$3&lt;&gt;"",$AL21&lt;&gt;""),$AK21-SUM($BT20:CN20), "")</f>
        <v/>
      </c>
      <c r="BH21" s="72" t="str">
        <f>IF(AND(CO$3&lt;&gt;"",$AL21&lt;&gt;""),$AK21-SUM($BT20:CO20), "")</f>
        <v/>
      </c>
      <c r="BI21" s="72" t="str">
        <f>IF(AND(CP$3&lt;&gt;"",$AL21&lt;&gt;""),$AK21-SUM($BT20:CP20), "")</f>
        <v/>
      </c>
      <c r="BJ21" s="72" t="str">
        <f>IF(AND(CQ$3&lt;&gt;"",$AL21&lt;&gt;""),$AK21-SUM($BT20:CQ20), "")</f>
        <v/>
      </c>
      <c r="BK21" s="72" t="str">
        <f>IF(AND(CR$3&lt;&gt;"",$AL21&lt;&gt;""),$AK21-SUM($BT20:CR20), "")</f>
        <v/>
      </c>
      <c r="BL21" s="72" t="str">
        <f>IF(AND(CS$3&lt;&gt;"",$AL21&lt;&gt;""),$AK21-SUM($BT20:CS20), "")</f>
        <v/>
      </c>
      <c r="BM21" s="72" t="str">
        <f>IF(AND(CT$3&lt;&gt;"",$AL21&lt;&gt;""),$AK21-SUM($BT20:CT20), "")</f>
        <v/>
      </c>
      <c r="BN21" s="72" t="str">
        <f>IF(AND(CU$3&lt;&gt;"",$AL21&lt;&gt;""),$AK21-SUM($BT20:CU20), "")</f>
        <v/>
      </c>
      <c r="BO21" s="72" t="str">
        <f>IF(AND(CV$3&lt;&gt;"",$AL21&lt;&gt;""),$AK21-SUM($BT20:CV20), "")</f>
        <v/>
      </c>
      <c r="BP21" s="72" t="str">
        <f>IF(AND(CW$3&lt;&gt;"",$AL21&lt;&gt;""),$AK21-SUM($BT20:CW20), "")</f>
        <v/>
      </c>
      <c r="BQ21" s="72"/>
      <c r="BR21" s="72" t="str">
        <v/>
      </c>
      <c r="BS21" s="72" t="str">
        <v/>
      </c>
      <c r="BT21" s="72" t="str">
        <f>IF(AND(BT$3&lt;&gt;"",$BS21&lt;&gt;""),SUMIFS(Backlog!M$6:M$1004,Backlog!$I$6:$I$1004,Members!$BS21)+SUMIFS(Backlog!M$6:M$1004,$T$23:$T$1021,TRUE),"")</f>
        <v/>
      </c>
      <c r="BU21" s="72" t="str">
        <f>IF(AND(BU$3&lt;&gt;"",$BS21&lt;&gt;""),SUMIFS(Backlog!N$6:N$1004,Backlog!$I$6:$I$1004,Members!$BS21)+SUMIFS(Backlog!N$6:N$1004,$T$23:$T$1021,TRUE),"")</f>
        <v/>
      </c>
      <c r="BV21" s="72" t="str">
        <f>IF(AND(BV$3&lt;&gt;"",$BS21&lt;&gt;""),SUMIFS(Backlog!O$6:O$1004,Backlog!$I$6:$I$1004,Members!$BS21)+SUMIFS(Backlog!O$6:O$1004,$T$23:$T$1021,TRUE),"")</f>
        <v/>
      </c>
      <c r="BW21" s="72" t="str">
        <f>IF(AND(BW$3&lt;&gt;"",$BS21&lt;&gt;""),SUMIFS(Backlog!P$6:P$1004,Backlog!$I$6:$I$1004,Members!$BS21)+SUMIFS(Backlog!P$6:P$1004,$T$23:$T$1021,TRUE),"")</f>
        <v/>
      </c>
      <c r="BX21" s="72" t="str">
        <f>IF(AND(BX$3&lt;&gt;"",$BS21&lt;&gt;""),SUMIFS(Backlog!Q$6:Q$1004,Backlog!$I$6:$I$1004,Members!$BS21)+SUMIFS(Backlog!Q$6:Q$1004,$T$23:$T$1021,TRUE),"")</f>
        <v/>
      </c>
      <c r="BY21" s="72" t="str">
        <f>IF(AND(BY$3&lt;&gt;"",$BS21&lt;&gt;""),SUMIFS(Backlog!R$6:R$1004,Backlog!$I$6:$I$1004,Members!$BS21)+SUMIFS(Backlog!R$6:R$1004,$T$23:$T$1021,TRUE),"")</f>
        <v/>
      </c>
      <c r="BZ21" s="72" t="str">
        <f>IF(AND(BZ$3&lt;&gt;"",$BS21&lt;&gt;""),SUMIFS(Backlog!S$6:S$1004,Backlog!$I$6:$I$1004,Members!$BS21)+SUMIFS(Backlog!S$6:S$1004,$T$23:$T$1021,TRUE),"")</f>
        <v/>
      </c>
      <c r="CA21" s="72" t="str">
        <f>IF(AND(CA$3&lt;&gt;"",$BS21&lt;&gt;""),SUMIFS(Backlog!T$6:T$1004,Backlog!$I$6:$I$1004,Members!$BS21)+SUMIFS(Backlog!T$6:T$1004,$T$23:$T$1021,TRUE),"")</f>
        <v/>
      </c>
      <c r="CB21" s="72" t="str">
        <f>IF(AND(CB$3&lt;&gt;"",$BS21&lt;&gt;""),SUMIFS(Backlog!U$6:U$1004,Backlog!$I$6:$I$1004,Members!$BS21)+SUMIFS(Backlog!U$6:U$1004,$T$23:$T$1021,TRUE),"")</f>
        <v/>
      </c>
      <c r="CC21" s="72" t="str">
        <f>IF(AND(CC$3&lt;&gt;"",$BS21&lt;&gt;""),SUMIFS(Backlog!V$6:V$1004,Backlog!$I$6:$I$1004,Members!$BS21)+SUMIFS(Backlog!V$6:V$1004,$T$23:$T$1021,TRUE),"")</f>
        <v/>
      </c>
      <c r="CD21" s="72" t="str">
        <f>IF(AND(CD$3&lt;&gt;"",$BS21&lt;&gt;""),SUMIFS(Backlog!W$6:W$1004,Backlog!$I$6:$I$1004,Members!$BS21)+SUMIFS(Backlog!W$6:W$1004,$T$23:$T$1021,TRUE),"")</f>
        <v/>
      </c>
      <c r="CE21" s="72" t="str">
        <f>IF(AND(CE$3&lt;&gt;"",$BS21&lt;&gt;""),SUMIFS(Backlog!X$6:X$1004,Backlog!$I$6:$I$1004,Members!$BS21)+SUMIFS(Backlog!X$6:X$1004,$T$23:$T$1021,TRUE),"")</f>
        <v/>
      </c>
      <c r="CF21" s="72" t="str">
        <f>IF(AND(CF$3&lt;&gt;"",$BS21&lt;&gt;""),SUMIFS(Backlog!Y$6:Y$1004,Backlog!$I$6:$I$1004,Members!$BS21)+SUMIFS(Backlog!Y$6:Y$1004,$T$23:$T$1021,TRUE),"")</f>
        <v/>
      </c>
      <c r="CG21" s="72" t="str">
        <f>IF(AND(CG$3&lt;&gt;"",$BS21&lt;&gt;""),SUMIFS(Backlog!Z$6:Z$1004,Backlog!$I$6:$I$1004,Members!$BS21)+SUMIFS(Backlog!Z$6:Z$1004,$T$23:$T$1021,TRUE),"")</f>
        <v/>
      </c>
      <c r="CH21" s="72" t="str">
        <f>IF(AND(CH$3&lt;&gt;"",$BS21&lt;&gt;""),SUMIFS(Backlog!AA$6:AA$1004,Backlog!$I$6:$I$1004,Members!$BS21)+SUMIFS(Backlog!AA$6:AA$1004,$T$23:$T$1021,TRUE),"")</f>
        <v/>
      </c>
      <c r="CI21" s="72" t="str">
        <f>IF(AND(CI$3&lt;&gt;"",$BS21&lt;&gt;""),SUMIFS(Backlog!AB$6:AB$1004,Backlog!$I$6:$I$1004,Members!$BS21)+SUMIFS(Backlog!AB$6:AB$1004,$T$23:$T$1021,TRUE),"")</f>
        <v/>
      </c>
      <c r="CJ21" s="72" t="str">
        <f>IF(AND(CJ$3&lt;&gt;"",$BS21&lt;&gt;""),SUMIFS(Backlog!AC$6:AC$1004,Backlog!$I$6:$I$1004,Members!$BS21)+SUMIFS(Backlog!AC$6:AC$1004,$T$23:$T$1021,TRUE),"")</f>
        <v/>
      </c>
      <c r="CK21" s="72" t="str">
        <f>IF(AND(CK$3&lt;&gt;"",$BS21&lt;&gt;""),SUMIFS(Backlog!AD$6:AD$1004,Backlog!$I$6:$I$1004,Members!$BS21)+SUMIFS(Backlog!AD$6:AD$1004,$T$23:$T$1021,TRUE),"")</f>
        <v/>
      </c>
      <c r="CL21" s="72" t="str">
        <f>IF(AND(CL$3&lt;&gt;"",$BS21&lt;&gt;""),SUMIFS(Backlog!AE$6:AE$1004,Backlog!$I$6:$I$1004,Members!$BS21)+SUMIFS(Backlog!AE$6:AE$1004,$T$23:$T$1021,TRUE),"")</f>
        <v/>
      </c>
      <c r="CM21" s="72" t="str">
        <f>IF(AND(CM$3&lt;&gt;"",$BS21&lt;&gt;""),SUMIFS(Backlog!AF$6:AF$1004,Backlog!$I$6:$I$1004,Members!$BS21)+SUMIFS(Backlog!AF$6:AF$1004,$T$23:$T$1021,TRUE),"")</f>
        <v/>
      </c>
      <c r="CN21" s="72" t="str">
        <f>IF(AND(CN$3&lt;&gt;"",$BS21&lt;&gt;""),SUMIFS(Backlog!AG$6:AG$1004,Backlog!$I$6:$I$1004,Members!$BS21)+SUMIFS(Backlog!AG$6:AG$1004,$T$23:$T$1021,TRUE),"")</f>
        <v/>
      </c>
      <c r="CO21" s="72" t="str">
        <f>IF(AND(CO$3&lt;&gt;"",$BS21&lt;&gt;""),SUMIFS(Backlog!AH$6:AH$1004,Backlog!$I$6:$I$1004,Members!$BS21)+SUMIFS(Backlog!AH$6:AH$1004,$T$23:$T$1021,TRUE),"")</f>
        <v/>
      </c>
      <c r="CP21" s="72" t="str">
        <f>IF(AND(CP$3&lt;&gt;"",$BS21&lt;&gt;""),SUMIFS(Backlog!AI$6:AI$1004,Backlog!$I$6:$I$1004,Members!$BS21)+SUMIFS(Backlog!AI$6:AI$1004,$T$23:$T$1021,TRUE),"")</f>
        <v/>
      </c>
      <c r="CQ21" s="72" t="str">
        <f>IF(AND(CQ$3&lt;&gt;"",$BS21&lt;&gt;""),SUMIFS(Backlog!AJ$6:AJ$1004,Backlog!$I$6:$I$1004,Members!$BS21)+SUMIFS(Backlog!AJ$6:AJ$1004,$T$23:$T$1021,TRUE),"")</f>
        <v/>
      </c>
      <c r="CR21" s="72" t="str">
        <f>IF(AND(CR$3&lt;&gt;"",$BS21&lt;&gt;""),SUMIFS(Backlog!AK$6:AK$1004,Backlog!$I$6:$I$1004,Members!$BS21)+SUMIFS(Backlog!AK$6:AK$1004,$T$23:$T$1021,TRUE),"")</f>
        <v/>
      </c>
      <c r="CS21" s="72" t="str">
        <f>IF(AND(CS$3&lt;&gt;"",$BS21&lt;&gt;""),SUMIFS(Backlog!AL$6:AL$1004,Backlog!$I$6:$I$1004,Members!$BS21)+SUMIFS(Backlog!AL$6:AL$1004,$T$23:$T$1021,TRUE),"")</f>
        <v/>
      </c>
      <c r="CT21" s="72" t="str">
        <f>IF(AND(CT$3&lt;&gt;"",$BS21&lt;&gt;""),SUMIFS(Backlog!AM$6:AM$1004,Backlog!$I$6:$I$1004,Members!$BS21)+SUMIFS(Backlog!AM$6:AM$1004,$T$23:$T$1021,TRUE),"")</f>
        <v/>
      </c>
      <c r="CU21" s="72" t="str">
        <f>IF(AND(CU$3&lt;&gt;"",$BS21&lt;&gt;""),SUMIFS(Backlog!AN$6:AN$1004,Backlog!$I$6:$I$1004,Members!$BS21)+SUMIFS(Backlog!AN$6:AN$1004,$T$23:$T$1021,TRUE),"")</f>
        <v/>
      </c>
      <c r="CV21" s="72" t="str">
        <f>IF(AND(CV$3&lt;&gt;"",$BS21&lt;&gt;""),SUMIFS(Backlog!AO$6:AO$1004,Backlog!$I$6:$I$1004,Members!$BS21)+SUMIFS(Backlog!AO$6:AO$1004,$T$23:$T$1021,TRUE),"")</f>
        <v/>
      </c>
      <c r="CW21" s="72" t="str">
        <f>IF(AND(CW$3&lt;&gt;"",$BS21&lt;&gt;""),SUMIFS(Backlog!AP$6:AP$1004,Backlog!$I$6:$I$1004,Members!$BS21)+SUMIFS(Backlog!AP$6:AP$1004,$T$23:$T$1021,TRUE),"")</f>
        <v/>
      </c>
    </row>
    <row r="22" spans="2:101">
      <c r="AI22" s="72">
        <v>18</v>
      </c>
      <c r="AJ22" s="72" t="str">
        <f>IF(AL22&lt;&gt;"",BurnDown!C21,"")</f>
        <v/>
      </c>
      <c r="AK22" s="72" t="str">
        <v/>
      </c>
      <c r="AL22" s="72" t="str">
        <v/>
      </c>
      <c r="AM22" s="72" t="str">
        <f>IF(AND(BT$3&lt;&gt;"",$AL22&lt;&gt;""),$AK22-SUM($BT21:BT21), "")</f>
        <v/>
      </c>
      <c r="AN22" s="72" t="str">
        <f>IF(AND(BU$3&lt;&gt;"",$AL22&lt;&gt;""),$AK22-SUM($BT21:BU21), "")</f>
        <v/>
      </c>
      <c r="AO22" s="72" t="str">
        <f>IF(AND(BV$3&lt;&gt;"",$AL22&lt;&gt;""),$AK22-SUM($BT21:BV21), "")</f>
        <v/>
      </c>
      <c r="AP22" s="72" t="str">
        <f>IF(AND(BW$3&lt;&gt;"",$AL22&lt;&gt;""),$AK22-SUM($BT21:BW21), "")</f>
        <v/>
      </c>
      <c r="AQ22" s="72" t="str">
        <f>IF(AND(BX$3&lt;&gt;"",$AL22&lt;&gt;""),$AK22-SUM($BT21:BX21), "")</f>
        <v/>
      </c>
      <c r="AR22" s="72" t="str">
        <f>IF(AND(BY$3&lt;&gt;"",$AL22&lt;&gt;""),$AK22-SUM($BT21:BY21), "")</f>
        <v/>
      </c>
      <c r="AS22" s="72" t="str">
        <f>IF(AND(BZ$3&lt;&gt;"",$AL22&lt;&gt;""),$AK22-SUM($BT21:BZ21), "")</f>
        <v/>
      </c>
      <c r="AT22" s="72" t="str">
        <f>IF(AND(CA$3&lt;&gt;"",$AL22&lt;&gt;""),$AK22-SUM($BT21:CA21), "")</f>
        <v/>
      </c>
      <c r="AU22" s="72" t="str">
        <f>IF(AND(CB$3&lt;&gt;"",$AL22&lt;&gt;""),$AK22-SUM($BT21:CB21), "")</f>
        <v/>
      </c>
      <c r="AV22" s="72" t="str">
        <f>IF(AND(CC$3&lt;&gt;"",$AL22&lt;&gt;""),$AK22-SUM($BT21:CC21), "")</f>
        <v/>
      </c>
      <c r="AW22" s="72" t="str">
        <f>IF(AND(CD$3&lt;&gt;"",$AL22&lt;&gt;""),$AK22-SUM($BT21:CD21), "")</f>
        <v/>
      </c>
      <c r="AX22" s="72" t="str">
        <f>IF(AND(CE$3&lt;&gt;"",$AL22&lt;&gt;""),$AK22-SUM($BT21:CE21), "")</f>
        <v/>
      </c>
      <c r="AY22" s="72" t="str">
        <f>IF(AND(CF$3&lt;&gt;"",$AL22&lt;&gt;""),$AK22-SUM($BT21:CF21), "")</f>
        <v/>
      </c>
      <c r="AZ22" s="72" t="str">
        <f>IF(AND(CG$3&lt;&gt;"",$AL22&lt;&gt;""),$AK22-SUM($BT21:CG21), "")</f>
        <v/>
      </c>
      <c r="BA22" s="72" t="str">
        <f>IF(AND(CH$3&lt;&gt;"",$AL22&lt;&gt;""),$AK22-SUM($BT21:CH21), "")</f>
        <v/>
      </c>
      <c r="BB22" s="72" t="str">
        <f>IF(AND(CI$3&lt;&gt;"",$AL22&lt;&gt;""),$AK22-SUM($BT21:CI21), "")</f>
        <v/>
      </c>
      <c r="BC22" s="72" t="str">
        <f>IF(AND(CJ$3&lt;&gt;"",$AL22&lt;&gt;""),$AK22-SUM($BT21:CJ21), "")</f>
        <v/>
      </c>
      <c r="BD22" s="72" t="str">
        <f>IF(AND(CK$3&lt;&gt;"",$AL22&lt;&gt;""),$AK22-SUM($BT21:CK21), "")</f>
        <v/>
      </c>
      <c r="BE22" s="72" t="str">
        <f>IF(AND(CL$3&lt;&gt;"",$AL22&lt;&gt;""),$AK22-SUM($BT21:CL21), "")</f>
        <v/>
      </c>
      <c r="BF22" s="72" t="str">
        <f>IF(AND(CM$3&lt;&gt;"",$AL22&lt;&gt;""),$AK22-SUM($BT21:CM21), "")</f>
        <v/>
      </c>
      <c r="BG22" s="72" t="str">
        <f>IF(AND(CN$3&lt;&gt;"",$AL22&lt;&gt;""),$AK22-SUM($BT21:CN21), "")</f>
        <v/>
      </c>
      <c r="BH22" s="72" t="str">
        <f>IF(AND(CO$3&lt;&gt;"",$AL22&lt;&gt;""),$AK22-SUM($BT21:CO21), "")</f>
        <v/>
      </c>
      <c r="BI22" s="72" t="str">
        <f>IF(AND(CP$3&lt;&gt;"",$AL22&lt;&gt;""),$AK22-SUM($BT21:CP21), "")</f>
        <v/>
      </c>
      <c r="BJ22" s="72" t="str">
        <f>IF(AND(CQ$3&lt;&gt;"",$AL22&lt;&gt;""),$AK22-SUM($BT21:CQ21), "")</f>
        <v/>
      </c>
      <c r="BK22" s="72" t="str">
        <f>IF(AND(CR$3&lt;&gt;"",$AL22&lt;&gt;""),$AK22-SUM($BT21:CR21), "")</f>
        <v/>
      </c>
      <c r="BL22" s="72" t="str">
        <f>IF(AND(CS$3&lt;&gt;"",$AL22&lt;&gt;""),$AK22-SUM($BT21:CS21), "")</f>
        <v/>
      </c>
      <c r="BM22" s="72" t="str">
        <f>IF(AND(CT$3&lt;&gt;"",$AL22&lt;&gt;""),$AK22-SUM($BT21:CT21), "")</f>
        <v/>
      </c>
      <c r="BN22" s="72" t="str">
        <f>IF(AND(CU$3&lt;&gt;"",$AL22&lt;&gt;""),$AK22-SUM($BT21:CU21), "")</f>
        <v/>
      </c>
      <c r="BO22" s="72" t="str">
        <f>IF(AND(CV$3&lt;&gt;"",$AL22&lt;&gt;""),$AK22-SUM($BT21:CV21), "")</f>
        <v/>
      </c>
      <c r="BP22" s="72" t="str">
        <f>IF(AND(CW$3&lt;&gt;"",$AL22&lt;&gt;""),$AK22-SUM($BT21:CW21), "")</f>
        <v/>
      </c>
      <c r="BQ22" s="72"/>
      <c r="BR22" s="72" t="str">
        <v/>
      </c>
      <c r="BS22" s="72" t="str">
        <v/>
      </c>
      <c r="BT22" s="72" t="str">
        <f>IF(AND(BT$3&lt;&gt;"",$BS22&lt;&gt;""),SUMIFS(Backlog!M$6:M$1004,Backlog!$I$6:$I$1004,Members!$BS22)+SUMIFS(Backlog!M$6:M$1004,$U$23:$U$1021,TRUE),"")</f>
        <v/>
      </c>
      <c r="BU22" s="72" t="str">
        <f>IF(AND(BU$3&lt;&gt;"",$BS22&lt;&gt;""),SUMIFS(Backlog!N$6:N$1004,Backlog!$I$6:$I$1004,Members!$BS22)+SUMIFS(Backlog!N$6:N$1004,$U$23:$U$1021,TRUE),"")</f>
        <v/>
      </c>
      <c r="BV22" s="72" t="str">
        <f>IF(AND(BV$3&lt;&gt;"",$BS22&lt;&gt;""),SUMIFS(Backlog!O$6:O$1004,Backlog!$I$6:$I$1004,Members!$BS22)+SUMIFS(Backlog!O$6:O$1004,$U$23:$U$1021,TRUE),"")</f>
        <v/>
      </c>
      <c r="BW22" s="72" t="str">
        <f>IF(AND(BW$3&lt;&gt;"",$BS22&lt;&gt;""),SUMIFS(Backlog!P$6:P$1004,Backlog!$I$6:$I$1004,Members!$BS22)+SUMIFS(Backlog!P$6:P$1004,$U$23:$U$1021,TRUE),"")</f>
        <v/>
      </c>
      <c r="BX22" s="72" t="str">
        <f>IF(AND(BX$3&lt;&gt;"",$BS22&lt;&gt;""),SUMIFS(Backlog!Q$6:Q$1004,Backlog!$I$6:$I$1004,Members!$BS22)+SUMIFS(Backlog!Q$6:Q$1004,$U$23:$U$1021,TRUE),"")</f>
        <v/>
      </c>
      <c r="BY22" s="72" t="str">
        <f>IF(AND(BY$3&lt;&gt;"",$BS22&lt;&gt;""),SUMIFS(Backlog!R$6:R$1004,Backlog!$I$6:$I$1004,Members!$BS22)+SUMIFS(Backlog!R$6:R$1004,$U$23:$U$1021,TRUE),"")</f>
        <v/>
      </c>
      <c r="BZ22" s="72" t="str">
        <f>IF(AND(BZ$3&lt;&gt;"",$BS22&lt;&gt;""),SUMIFS(Backlog!S$6:S$1004,Backlog!$I$6:$I$1004,Members!$BS22)+SUMIFS(Backlog!S$6:S$1004,$U$23:$U$1021,TRUE),"")</f>
        <v/>
      </c>
      <c r="CA22" s="72" t="str">
        <f>IF(AND(CA$3&lt;&gt;"",$BS22&lt;&gt;""),SUMIFS(Backlog!T$6:T$1004,Backlog!$I$6:$I$1004,Members!$BS22)+SUMIFS(Backlog!T$6:T$1004,$U$23:$U$1021,TRUE),"")</f>
        <v/>
      </c>
      <c r="CB22" s="72" t="str">
        <f>IF(AND(CB$3&lt;&gt;"",$BS22&lt;&gt;""),SUMIFS(Backlog!U$6:U$1004,Backlog!$I$6:$I$1004,Members!$BS22)+SUMIFS(Backlog!U$6:U$1004,$U$23:$U$1021,TRUE),"")</f>
        <v/>
      </c>
      <c r="CC22" s="72" t="str">
        <f>IF(AND(CC$3&lt;&gt;"",$BS22&lt;&gt;""),SUMIFS(Backlog!V$6:V$1004,Backlog!$I$6:$I$1004,Members!$BS22)+SUMIFS(Backlog!V$6:V$1004,$U$23:$U$1021,TRUE),"")</f>
        <v/>
      </c>
      <c r="CD22" s="72" t="str">
        <f>IF(AND(CD$3&lt;&gt;"",$BS22&lt;&gt;""),SUMIFS(Backlog!W$6:W$1004,Backlog!$I$6:$I$1004,Members!$BS22)+SUMIFS(Backlog!W$6:W$1004,$U$23:$U$1021,TRUE),"")</f>
        <v/>
      </c>
      <c r="CE22" s="72" t="str">
        <f>IF(AND(CE$3&lt;&gt;"",$BS22&lt;&gt;""),SUMIFS(Backlog!X$6:X$1004,Backlog!$I$6:$I$1004,Members!$BS22)+SUMIFS(Backlog!X$6:X$1004,$U$23:$U$1021,TRUE),"")</f>
        <v/>
      </c>
      <c r="CF22" s="72" t="str">
        <f>IF(AND(CF$3&lt;&gt;"",$BS22&lt;&gt;""),SUMIFS(Backlog!Y$6:Y$1004,Backlog!$I$6:$I$1004,Members!$BS22)+SUMIFS(Backlog!Y$6:Y$1004,$U$23:$U$1021,TRUE),"")</f>
        <v/>
      </c>
      <c r="CG22" s="72" t="str">
        <f>IF(AND(CG$3&lt;&gt;"",$BS22&lt;&gt;""),SUMIFS(Backlog!Z$6:Z$1004,Backlog!$I$6:$I$1004,Members!$BS22)+SUMIFS(Backlog!Z$6:Z$1004,$U$23:$U$1021,TRUE),"")</f>
        <v/>
      </c>
      <c r="CH22" s="72" t="str">
        <f>IF(AND(CH$3&lt;&gt;"",$BS22&lt;&gt;""),SUMIFS(Backlog!AA$6:AA$1004,Backlog!$I$6:$I$1004,Members!$BS22)+SUMIFS(Backlog!AA$6:AA$1004,$U$23:$U$1021,TRUE),"")</f>
        <v/>
      </c>
      <c r="CI22" s="72" t="str">
        <f>IF(AND(CI$3&lt;&gt;"",$BS22&lt;&gt;""),SUMIFS(Backlog!AB$6:AB$1004,Backlog!$I$6:$I$1004,Members!$BS22)+SUMIFS(Backlog!AB$6:AB$1004,$U$23:$U$1021,TRUE),"")</f>
        <v/>
      </c>
      <c r="CJ22" s="72" t="str">
        <f>IF(AND(CJ$3&lt;&gt;"",$BS22&lt;&gt;""),SUMIFS(Backlog!AC$6:AC$1004,Backlog!$I$6:$I$1004,Members!$BS22)+SUMIFS(Backlog!AC$6:AC$1004,$U$23:$U$1021,TRUE),"")</f>
        <v/>
      </c>
      <c r="CK22" s="72" t="str">
        <f>IF(AND(CK$3&lt;&gt;"",$BS22&lt;&gt;""),SUMIFS(Backlog!AD$6:AD$1004,Backlog!$I$6:$I$1004,Members!$BS22)+SUMIFS(Backlog!AD$6:AD$1004,$U$23:$U$1021,TRUE),"")</f>
        <v/>
      </c>
      <c r="CL22" s="72" t="str">
        <f>IF(AND(CL$3&lt;&gt;"",$BS22&lt;&gt;""),SUMIFS(Backlog!AE$6:AE$1004,Backlog!$I$6:$I$1004,Members!$BS22)+SUMIFS(Backlog!AE$6:AE$1004,$U$23:$U$1021,TRUE),"")</f>
        <v/>
      </c>
      <c r="CM22" s="72" t="str">
        <f>IF(AND(CM$3&lt;&gt;"",$BS22&lt;&gt;""),SUMIFS(Backlog!AF$6:AF$1004,Backlog!$I$6:$I$1004,Members!$BS22)+SUMIFS(Backlog!AF$6:AF$1004,$U$23:$U$1021,TRUE),"")</f>
        <v/>
      </c>
      <c r="CN22" s="72" t="str">
        <f>IF(AND(CN$3&lt;&gt;"",$BS22&lt;&gt;""),SUMIFS(Backlog!AG$6:AG$1004,Backlog!$I$6:$I$1004,Members!$BS22)+SUMIFS(Backlog!AG$6:AG$1004,$U$23:$U$1021,TRUE),"")</f>
        <v/>
      </c>
      <c r="CO22" s="72" t="str">
        <f>IF(AND(CO$3&lt;&gt;"",$BS22&lt;&gt;""),SUMIFS(Backlog!AH$6:AH$1004,Backlog!$I$6:$I$1004,Members!$BS22)+SUMIFS(Backlog!AH$6:AH$1004,$U$23:$U$1021,TRUE),"")</f>
        <v/>
      </c>
      <c r="CP22" s="72" t="str">
        <f>IF(AND(CP$3&lt;&gt;"",$BS22&lt;&gt;""),SUMIFS(Backlog!AI$6:AI$1004,Backlog!$I$6:$I$1004,Members!$BS22)+SUMIFS(Backlog!AI$6:AI$1004,$U$23:$U$1021,TRUE),"")</f>
        <v/>
      </c>
      <c r="CQ22" s="72" t="str">
        <f>IF(AND(CQ$3&lt;&gt;"",$BS22&lt;&gt;""),SUMIFS(Backlog!AJ$6:AJ$1004,Backlog!$I$6:$I$1004,Members!$BS22)+SUMIFS(Backlog!AJ$6:AJ$1004,$U$23:$U$1021,TRUE),"")</f>
        <v/>
      </c>
      <c r="CR22" s="72" t="str">
        <f>IF(AND(CR$3&lt;&gt;"",$BS22&lt;&gt;""),SUMIFS(Backlog!AK$6:AK$1004,Backlog!$I$6:$I$1004,Members!$BS22)+SUMIFS(Backlog!AK$6:AK$1004,$U$23:$U$1021,TRUE),"")</f>
        <v/>
      </c>
      <c r="CS22" s="72" t="str">
        <f>IF(AND(CS$3&lt;&gt;"",$BS22&lt;&gt;""),SUMIFS(Backlog!AL$6:AL$1004,Backlog!$I$6:$I$1004,Members!$BS22)+SUMIFS(Backlog!AL$6:AL$1004,$U$23:$U$1021,TRUE),"")</f>
        <v/>
      </c>
      <c r="CT22" s="72" t="str">
        <f>IF(AND(CT$3&lt;&gt;"",$BS22&lt;&gt;""),SUMIFS(Backlog!AM$6:AM$1004,Backlog!$I$6:$I$1004,Members!$BS22)+SUMIFS(Backlog!AM$6:AM$1004,$U$23:$U$1021,TRUE),"")</f>
        <v/>
      </c>
      <c r="CU22" s="72" t="str">
        <f>IF(AND(CU$3&lt;&gt;"",$BS22&lt;&gt;""),SUMIFS(Backlog!AN$6:AN$1004,Backlog!$I$6:$I$1004,Members!$BS22)+SUMIFS(Backlog!AN$6:AN$1004,$U$23:$U$1021,TRUE),"")</f>
        <v/>
      </c>
      <c r="CV22" s="72" t="str">
        <f>IF(AND(CV$3&lt;&gt;"",$BS22&lt;&gt;""),SUMIFS(Backlog!AO$6:AO$1004,Backlog!$I$6:$I$1004,Members!$BS22)+SUMIFS(Backlog!AO$6:AO$1004,$U$23:$U$1021,TRUE),"")</f>
        <v/>
      </c>
      <c r="CW22" s="72" t="str">
        <f>IF(AND(CW$3&lt;&gt;"",$BS22&lt;&gt;""),SUMIFS(Backlog!AP$6:AP$1004,Backlog!$I$6:$I$1004,Members!$BS22)+SUMIFS(Backlog!AP$6:AP$1004,$U$23:$U$1021,TRUE),"")</f>
        <v/>
      </c>
    </row>
    <row r="23" spans="2:101">
      <c r="B23" s="33">
        <v>1</v>
      </c>
      <c r="C23" s="33" t="b">
        <f t="array" aca="1" ref="C23" ca="1">IF(C$4&lt;&gt;"",NOT(ISERROR(MATCH(C$4,INDIRECT("SYSGROUP"&amp;MATCH(Backlog!$J6,TeamGroup,0)),0))),"")</f>
        <v>1</v>
      </c>
      <c r="D23" s="33" t="b">
        <f t="array" aca="1" ref="D23" ca="1">IF(D$4&lt;&gt;"",NOT(ISERROR(MATCH(D$4,INDIRECT("SYSGROUP"&amp;MATCH(Backlog!$J6,TeamGroup,0)),0))),"")</f>
        <v>1</v>
      </c>
      <c r="E23" s="33" t="b">
        <f t="array" aca="1" ref="E23" ca="1">IF(E$4&lt;&gt;"",NOT(ISERROR(MATCH(E$4,INDIRECT("SYSGROUP"&amp;MATCH(Backlog!$J6,TeamGroup,0)),0))),"")</f>
        <v>1</v>
      </c>
      <c r="F23" s="33" t="b">
        <f t="array" aca="1" ref="F23" ca="1">IF(F$4&lt;&gt;"",NOT(ISERROR(MATCH(F$4,INDIRECT("SYSGROUP"&amp;MATCH(Backlog!$J6,TeamGroup,0)),0))),"")</f>
        <v>1</v>
      </c>
      <c r="G23" s="33" t="b">
        <f t="array" aca="1" ref="G23" ca="1">IF(G$4&lt;&gt;"",NOT(ISERROR(MATCH(G$4,INDIRECT("SYSGROUP"&amp;MATCH(Backlog!$J6,TeamGroup,0)),0))),"")</f>
        <v>1</v>
      </c>
      <c r="H23" s="33" t="b">
        <f t="array" aca="1" ref="H23" ca="1">IF(H$4&lt;&gt;"",NOT(ISERROR(MATCH(H$4,INDIRECT("SYSGROUP"&amp;MATCH(Backlog!$J6,TeamGroup,0)),0))),"")</f>
        <v>1</v>
      </c>
      <c r="I23" s="33" t="b">
        <f t="array" aca="1" ref="I23" ca="1">IF(I$4&lt;&gt;"",NOT(ISERROR(MATCH(I$4,INDIRECT("SYSGROUP"&amp;MATCH(Backlog!$J6,TeamGroup,0)),0))),"")</f>
        <v>1</v>
      </c>
      <c r="J23" s="33" t="b">
        <f t="array" aca="1" ref="J23" ca="1">IF(J$4&lt;&gt;"",NOT(ISERROR(MATCH(J$4,INDIRECT("SYSGROUP"&amp;MATCH(Backlog!$J6,TeamGroup,0)),0))),"")</f>
        <v>1</v>
      </c>
      <c r="K23" s="33" t="b">
        <f t="array" aca="1" ref="K23" ca="1">IF(K$4&lt;&gt;"",NOT(ISERROR(MATCH(K$4,INDIRECT("SYSGROUP"&amp;MATCH(Backlog!$J6,TeamGroup,0)),0))),"")</f>
        <v>1</v>
      </c>
      <c r="L23" s="33" t="b">
        <f t="array" aca="1" ref="L23" ca="1">IF(L$4&lt;&gt;"",NOT(ISERROR(MATCH(L$4,INDIRECT("SYSGROUP"&amp;MATCH(Backlog!$J6,TeamGroup,0)),0))),"")</f>
        <v>1</v>
      </c>
      <c r="M23" s="33" t="b">
        <f t="array" aca="1" ref="M23" ca="1">IF(M$4&lt;&gt;"",NOT(ISERROR(MATCH(M$4,INDIRECT("SYSGROUP"&amp;MATCH(Backlog!$J6,TeamGroup,0)),0))),"")</f>
        <v>1</v>
      </c>
      <c r="N23" s="33" t="b">
        <f t="array" aca="1" ref="N23" ca="1">IF(N$4&lt;&gt;"",NOT(ISERROR(MATCH(N$4,INDIRECT("SYSGROUP"&amp;MATCH(Backlog!$J6,TeamGroup,0)),0))),"")</f>
        <v>1</v>
      </c>
      <c r="O23" s="33" t="str">
        <f t="array" aca="1" ref="O23" ca="1">IF(O$4&lt;&gt;"",NOT(ISERROR(MATCH(O$4,INDIRECT("SYSGROUP"&amp;MATCH(Backlog!$J6,TeamGroup,0)),0))),"")</f>
        <v/>
      </c>
      <c r="P23" s="33" t="str">
        <f t="array" aca="1" ref="P23" ca="1">IF(P$4&lt;&gt;"",NOT(ISERROR(MATCH(P$4,INDIRECT("SYSGROUP"&amp;MATCH(Backlog!$J6,TeamGroup,0)),0))),"")</f>
        <v/>
      </c>
      <c r="Q23" s="33" t="str">
        <f t="array" aca="1" ref="Q23" ca="1">IF(Q$4&lt;&gt;"",NOT(ISERROR(MATCH(Q$4,INDIRECT("SYSGROUP"&amp;MATCH(Backlog!$J6,TeamGroup,0)),0))),"")</f>
        <v/>
      </c>
      <c r="R23" s="33" t="str">
        <f t="array" aca="1" ref="R23" ca="1">IF(R$4&lt;&gt;"",NOT(ISERROR(MATCH(R$4,INDIRECT("SYSGROUP"&amp;MATCH(Backlog!$J6,TeamGroup,0)),0))),"")</f>
        <v/>
      </c>
      <c r="S23" s="33" t="str">
        <f t="array" aca="1" ref="S23" ca="1">IF(S$4&lt;&gt;"",NOT(ISERROR(MATCH(S$4,INDIRECT("SYSGROUP"&amp;MATCH(Backlog!$J6,TeamGroup,0)),0))),"")</f>
        <v/>
      </c>
      <c r="T23" s="33" t="str">
        <f t="array" aca="1" ref="T23" ca="1">IF(T$4&lt;&gt;"",NOT(ISERROR(MATCH(T$4,INDIRECT("SYSGROUP"&amp;MATCH(Backlog!$J6,TeamGroup,0)),0))),"")</f>
        <v/>
      </c>
      <c r="U23" s="33" t="str">
        <f t="array" aca="1" ref="U23" ca="1">IF(U$4&lt;&gt;"",NOT(ISERROR(MATCH(U$4,INDIRECT("SYSGROUP"&amp;MATCH(Backlog!$J6,TeamGroup,0)),0))),"")</f>
        <v/>
      </c>
      <c r="V23" s="33" t="str">
        <f t="array" aca="1" ref="V23" ca="1">IF(V$4&lt;&gt;"",NOT(ISERROR(MATCH(V$4,INDIRECT("SYSGROUP"&amp;MATCH(Backlog!$J6,TeamGroup,0)),0))),"")</f>
        <v/>
      </c>
      <c r="W23" s="33" t="str">
        <f t="array" aca="1" ref="W23" ca="1">IF(W$4&lt;&gt;"",NOT(ISERROR(MATCH(W$4,INDIRECT("SYSGROUP"&amp;MATCH(Backlog!$J6,TeamGroup,0)),0))),"")</f>
        <v/>
      </c>
      <c r="X23" s="33" t="str">
        <f t="array" aca="1" ref="X23" ca="1">IF(X$4&lt;&gt;"",NOT(ISERROR(MATCH(X$4,INDIRECT("SYSGROUP"&amp;MATCH(Backlog!$J6,TeamGroup,0)),0))),"")</f>
        <v/>
      </c>
      <c r="Y23" s="33" t="str">
        <f t="array" aca="1" ref="Y23" ca="1">IF(Y$4&lt;&gt;"",NOT(ISERROR(MATCH(Y$4,INDIRECT("SYSGROUP"&amp;MATCH(Backlog!$J6,TeamGroup,0)),0))),"")</f>
        <v/>
      </c>
      <c r="Z23" s="33" t="str">
        <f t="array" aca="1" ref="Z23" ca="1">IF(Z$4&lt;&gt;"",NOT(ISERROR(MATCH(Z$4,INDIRECT("SYSGROUP"&amp;MATCH(Backlog!$J6,TeamGroup,0)),0))),"")</f>
        <v/>
      </c>
      <c r="AA23" s="33" t="str">
        <f t="array" aca="1" ref="AA23" ca="1">IF(AA$4&lt;&gt;"",NOT(ISERROR(MATCH(AA$4,INDIRECT("SYSGROUP"&amp;MATCH(Backlog!$J6,TeamGroup,0)),0))),"")</f>
        <v/>
      </c>
      <c r="AB23" s="33" t="str">
        <f t="array" aca="1" ref="AB23" ca="1">IF(AB$4&lt;&gt;"",NOT(ISERROR(MATCH(AB$4,INDIRECT("SYSGROUP"&amp;MATCH(Backlog!$J6,TeamGroup,0)),0))),"")</f>
        <v/>
      </c>
      <c r="AC23" s="33" t="str">
        <f t="array" aca="1" ref="AC23" ca="1">IF(AC$4&lt;&gt;"",NOT(ISERROR(MATCH(AC$4,INDIRECT("SYSGROUP"&amp;MATCH(Backlog!$J6,TeamGroup,0)),0))),"")</f>
        <v/>
      </c>
      <c r="AD23" s="33" t="str">
        <f t="array" aca="1" ref="AD23" ca="1">IF(AD$4&lt;&gt;"",NOT(ISERROR(MATCH(AD$4,INDIRECT("SYSGROUP"&amp;MATCH(Backlog!$J6,TeamGroup,0)),0))),"")</f>
        <v/>
      </c>
      <c r="AE23" s="33" t="str">
        <f t="array" aca="1" ref="AE23" ca="1">IF(AE$4&lt;&gt;"",NOT(ISERROR(MATCH(AE$4,INDIRECT("SYSGROUP"&amp;MATCH(Backlog!$J6,TeamGroup,0)),0))),"")</f>
        <v/>
      </c>
      <c r="AF23" s="33" t="str">
        <f t="array" aca="1" ref="AF23" ca="1">IF(AF$4&lt;&gt;"",NOT(ISERROR(MATCH(AF$4,INDIRECT("SYSGROUP"&amp;MATCH(Backlog!$J6,TeamGroup,0)),0))),"")</f>
        <v/>
      </c>
      <c r="AI23" s="72">
        <v>19</v>
      </c>
      <c r="AJ23" s="72" t="str">
        <f>IF(AL23&lt;&gt;"",BurnDown!C22,"")</f>
        <v/>
      </c>
      <c r="AK23" s="72" t="str">
        <v/>
      </c>
      <c r="AL23" s="72" t="str">
        <v/>
      </c>
      <c r="AM23" s="72" t="str">
        <f>IF(AND(BT$3&lt;&gt;"",$AL23&lt;&gt;""),$AK23-SUM($BT22:BT22), "")</f>
        <v/>
      </c>
      <c r="AN23" s="72" t="str">
        <f>IF(AND(BU$3&lt;&gt;"",$AL23&lt;&gt;""),$AK23-SUM($BT22:BU22), "")</f>
        <v/>
      </c>
      <c r="AO23" s="72" t="str">
        <f>IF(AND(BV$3&lt;&gt;"",$AL23&lt;&gt;""),$AK23-SUM($BT22:BV22), "")</f>
        <v/>
      </c>
      <c r="AP23" s="72" t="str">
        <f>IF(AND(BW$3&lt;&gt;"",$AL23&lt;&gt;""),$AK23-SUM($BT22:BW22), "")</f>
        <v/>
      </c>
      <c r="AQ23" s="72" t="str">
        <f>IF(AND(BX$3&lt;&gt;"",$AL23&lt;&gt;""),$AK23-SUM($BT22:BX22), "")</f>
        <v/>
      </c>
      <c r="AR23" s="72" t="str">
        <f>IF(AND(BY$3&lt;&gt;"",$AL23&lt;&gt;""),$AK23-SUM($BT22:BY22), "")</f>
        <v/>
      </c>
      <c r="AS23" s="72" t="str">
        <f>IF(AND(BZ$3&lt;&gt;"",$AL23&lt;&gt;""),$AK23-SUM($BT22:BZ22), "")</f>
        <v/>
      </c>
      <c r="AT23" s="72" t="str">
        <f>IF(AND(CA$3&lt;&gt;"",$AL23&lt;&gt;""),$AK23-SUM($BT22:CA22), "")</f>
        <v/>
      </c>
      <c r="AU23" s="72" t="str">
        <f>IF(AND(CB$3&lt;&gt;"",$AL23&lt;&gt;""),$AK23-SUM($BT22:CB22), "")</f>
        <v/>
      </c>
      <c r="AV23" s="72" t="str">
        <f>IF(AND(CC$3&lt;&gt;"",$AL23&lt;&gt;""),$AK23-SUM($BT22:CC22), "")</f>
        <v/>
      </c>
      <c r="AW23" s="72" t="str">
        <f>IF(AND(CD$3&lt;&gt;"",$AL23&lt;&gt;""),$AK23-SUM($BT22:CD22), "")</f>
        <v/>
      </c>
      <c r="AX23" s="72" t="str">
        <f>IF(AND(CE$3&lt;&gt;"",$AL23&lt;&gt;""),$AK23-SUM($BT22:CE22), "")</f>
        <v/>
      </c>
      <c r="AY23" s="72" t="str">
        <f>IF(AND(CF$3&lt;&gt;"",$AL23&lt;&gt;""),$AK23-SUM($BT22:CF22), "")</f>
        <v/>
      </c>
      <c r="AZ23" s="72" t="str">
        <f>IF(AND(CG$3&lt;&gt;"",$AL23&lt;&gt;""),$AK23-SUM($BT22:CG22), "")</f>
        <v/>
      </c>
      <c r="BA23" s="72" t="str">
        <f>IF(AND(CH$3&lt;&gt;"",$AL23&lt;&gt;""),$AK23-SUM($BT22:CH22), "")</f>
        <v/>
      </c>
      <c r="BB23" s="72" t="str">
        <f>IF(AND(CI$3&lt;&gt;"",$AL23&lt;&gt;""),$AK23-SUM($BT22:CI22), "")</f>
        <v/>
      </c>
      <c r="BC23" s="72" t="str">
        <f>IF(AND(CJ$3&lt;&gt;"",$AL23&lt;&gt;""),$AK23-SUM($BT22:CJ22), "")</f>
        <v/>
      </c>
      <c r="BD23" s="72" t="str">
        <f>IF(AND(CK$3&lt;&gt;"",$AL23&lt;&gt;""),$AK23-SUM($BT22:CK22), "")</f>
        <v/>
      </c>
      <c r="BE23" s="72" t="str">
        <f>IF(AND(CL$3&lt;&gt;"",$AL23&lt;&gt;""),$AK23-SUM($BT22:CL22), "")</f>
        <v/>
      </c>
      <c r="BF23" s="72" t="str">
        <f>IF(AND(CM$3&lt;&gt;"",$AL23&lt;&gt;""),$AK23-SUM($BT22:CM22), "")</f>
        <v/>
      </c>
      <c r="BG23" s="72" t="str">
        <f>IF(AND(CN$3&lt;&gt;"",$AL23&lt;&gt;""),$AK23-SUM($BT22:CN22), "")</f>
        <v/>
      </c>
      <c r="BH23" s="72" t="str">
        <f>IF(AND(CO$3&lt;&gt;"",$AL23&lt;&gt;""),$AK23-SUM($BT22:CO22), "")</f>
        <v/>
      </c>
      <c r="BI23" s="72" t="str">
        <f>IF(AND(CP$3&lt;&gt;"",$AL23&lt;&gt;""),$AK23-SUM($BT22:CP22), "")</f>
        <v/>
      </c>
      <c r="BJ23" s="72" t="str">
        <f>IF(AND(CQ$3&lt;&gt;"",$AL23&lt;&gt;""),$AK23-SUM($BT22:CQ22), "")</f>
        <v/>
      </c>
      <c r="BK23" s="72" t="str">
        <f>IF(AND(CR$3&lt;&gt;"",$AL23&lt;&gt;""),$AK23-SUM($BT22:CR22), "")</f>
        <v/>
      </c>
      <c r="BL23" s="72" t="str">
        <f>IF(AND(CS$3&lt;&gt;"",$AL23&lt;&gt;""),$AK23-SUM($BT22:CS22), "")</f>
        <v/>
      </c>
      <c r="BM23" s="72" t="str">
        <f>IF(AND(CT$3&lt;&gt;"",$AL23&lt;&gt;""),$AK23-SUM($BT22:CT22), "")</f>
        <v/>
      </c>
      <c r="BN23" s="72" t="str">
        <f>IF(AND(CU$3&lt;&gt;"",$AL23&lt;&gt;""),$AK23-SUM($BT22:CU22), "")</f>
        <v/>
      </c>
      <c r="BO23" s="72" t="str">
        <f>IF(AND(CV$3&lt;&gt;"",$AL23&lt;&gt;""),$AK23-SUM($BT22:CV22), "")</f>
        <v/>
      </c>
      <c r="BP23" s="72" t="str">
        <f>IF(AND(CW$3&lt;&gt;"",$AL23&lt;&gt;""),$AK23-SUM($BT22:CW22), "")</f>
        <v/>
      </c>
      <c r="BQ23" s="72"/>
      <c r="BR23" s="72" t="str">
        <v/>
      </c>
      <c r="BS23" s="72" t="str">
        <v/>
      </c>
      <c r="BT23" s="72" t="str">
        <f>IF(AND(BT$3&lt;&gt;"",$BS23&lt;&gt;""),SUMIFS(Backlog!M$6:M$1004,Backlog!$I$6:$I$1004,Members!$BS23)+SUMIFS(Backlog!M$6:M$1004,$V$23:$V$1021,TRUE),"")</f>
        <v/>
      </c>
      <c r="BU23" s="72" t="str">
        <f>IF(AND(BU$3&lt;&gt;"",$BS23&lt;&gt;""),SUMIFS(Backlog!N$6:N$1004,Backlog!$I$6:$I$1004,Members!$BS23)+SUMIFS(Backlog!N$6:N$1004,$V$23:$V$1021,TRUE),"")</f>
        <v/>
      </c>
      <c r="BV23" s="72" t="str">
        <f>IF(AND(BV$3&lt;&gt;"",$BS23&lt;&gt;""),SUMIFS(Backlog!O$6:O$1004,Backlog!$I$6:$I$1004,Members!$BS23)+SUMIFS(Backlog!O$6:O$1004,$V$23:$V$1021,TRUE),"")</f>
        <v/>
      </c>
      <c r="BW23" s="72" t="str">
        <f>IF(AND(BW$3&lt;&gt;"",$BS23&lt;&gt;""),SUMIFS(Backlog!P$6:P$1004,Backlog!$I$6:$I$1004,Members!$BS23)+SUMIFS(Backlog!P$6:P$1004,$V$23:$V$1021,TRUE),"")</f>
        <v/>
      </c>
      <c r="BX23" s="72" t="str">
        <f>IF(AND(BX$3&lt;&gt;"",$BS23&lt;&gt;""),SUMIFS(Backlog!Q$6:Q$1004,Backlog!$I$6:$I$1004,Members!$BS23)+SUMIFS(Backlog!Q$6:Q$1004,$V$23:$V$1021,TRUE),"")</f>
        <v/>
      </c>
      <c r="BY23" s="72" t="str">
        <f>IF(AND(BY$3&lt;&gt;"",$BS23&lt;&gt;""),SUMIFS(Backlog!R$6:R$1004,Backlog!$I$6:$I$1004,Members!$BS23)+SUMIFS(Backlog!R$6:R$1004,$V$23:$V$1021,TRUE),"")</f>
        <v/>
      </c>
      <c r="BZ23" s="72" t="str">
        <f>IF(AND(BZ$3&lt;&gt;"",$BS23&lt;&gt;""),SUMIFS(Backlog!S$6:S$1004,Backlog!$I$6:$I$1004,Members!$BS23)+SUMIFS(Backlog!S$6:S$1004,$V$23:$V$1021,TRUE),"")</f>
        <v/>
      </c>
      <c r="CA23" s="72" t="str">
        <f>IF(AND(CA$3&lt;&gt;"",$BS23&lt;&gt;""),SUMIFS(Backlog!T$6:T$1004,Backlog!$I$6:$I$1004,Members!$BS23)+SUMIFS(Backlog!T$6:T$1004,$V$23:$V$1021,TRUE),"")</f>
        <v/>
      </c>
      <c r="CB23" s="72" t="str">
        <f>IF(AND(CB$3&lt;&gt;"",$BS23&lt;&gt;""),SUMIFS(Backlog!U$6:U$1004,Backlog!$I$6:$I$1004,Members!$BS23)+SUMIFS(Backlog!U$6:U$1004,$V$23:$V$1021,TRUE),"")</f>
        <v/>
      </c>
      <c r="CC23" s="72" t="str">
        <f>IF(AND(CC$3&lt;&gt;"",$BS23&lt;&gt;""),SUMIFS(Backlog!V$6:V$1004,Backlog!$I$6:$I$1004,Members!$BS23)+SUMIFS(Backlog!V$6:V$1004,$V$23:$V$1021,TRUE),"")</f>
        <v/>
      </c>
      <c r="CD23" s="72" t="str">
        <f>IF(AND(CD$3&lt;&gt;"",$BS23&lt;&gt;""),SUMIFS(Backlog!W$6:W$1004,Backlog!$I$6:$I$1004,Members!$BS23)+SUMIFS(Backlog!W$6:W$1004,$V$23:$V$1021,TRUE),"")</f>
        <v/>
      </c>
      <c r="CE23" s="72" t="str">
        <f>IF(AND(CE$3&lt;&gt;"",$BS23&lt;&gt;""),SUMIFS(Backlog!X$6:X$1004,Backlog!$I$6:$I$1004,Members!$BS23)+SUMIFS(Backlog!X$6:X$1004,$V$23:$V$1021,TRUE),"")</f>
        <v/>
      </c>
      <c r="CF23" s="72" t="str">
        <f>IF(AND(CF$3&lt;&gt;"",$BS23&lt;&gt;""),SUMIFS(Backlog!Y$6:Y$1004,Backlog!$I$6:$I$1004,Members!$BS23)+SUMIFS(Backlog!Y$6:Y$1004,$V$23:$V$1021,TRUE),"")</f>
        <v/>
      </c>
      <c r="CG23" s="72" t="str">
        <f>IF(AND(CG$3&lt;&gt;"",$BS23&lt;&gt;""),SUMIFS(Backlog!Z$6:Z$1004,Backlog!$I$6:$I$1004,Members!$BS23)+SUMIFS(Backlog!Z$6:Z$1004,$V$23:$V$1021,TRUE),"")</f>
        <v/>
      </c>
      <c r="CH23" s="72" t="str">
        <f>IF(AND(CH$3&lt;&gt;"",$BS23&lt;&gt;""),SUMIFS(Backlog!AA$6:AA$1004,Backlog!$I$6:$I$1004,Members!$BS23)+SUMIFS(Backlog!AA$6:AA$1004,$V$23:$V$1021,TRUE),"")</f>
        <v/>
      </c>
      <c r="CI23" s="72" t="str">
        <f>IF(AND(CI$3&lt;&gt;"",$BS23&lt;&gt;""),SUMIFS(Backlog!AB$6:AB$1004,Backlog!$I$6:$I$1004,Members!$BS23)+SUMIFS(Backlog!AB$6:AB$1004,$V$23:$V$1021,TRUE),"")</f>
        <v/>
      </c>
      <c r="CJ23" s="72" t="str">
        <f>IF(AND(CJ$3&lt;&gt;"",$BS23&lt;&gt;""),SUMIFS(Backlog!AC$6:AC$1004,Backlog!$I$6:$I$1004,Members!$BS23)+SUMIFS(Backlog!AC$6:AC$1004,$V$23:$V$1021,TRUE),"")</f>
        <v/>
      </c>
      <c r="CK23" s="72" t="str">
        <f>IF(AND(CK$3&lt;&gt;"",$BS23&lt;&gt;""),SUMIFS(Backlog!AD$6:AD$1004,Backlog!$I$6:$I$1004,Members!$BS23)+SUMIFS(Backlog!AD$6:AD$1004,$V$23:$V$1021,TRUE),"")</f>
        <v/>
      </c>
      <c r="CL23" s="72" t="str">
        <f>IF(AND(CL$3&lt;&gt;"",$BS23&lt;&gt;""),SUMIFS(Backlog!AE$6:AE$1004,Backlog!$I$6:$I$1004,Members!$BS23)+SUMIFS(Backlog!AE$6:AE$1004,$V$23:$V$1021,TRUE),"")</f>
        <v/>
      </c>
      <c r="CM23" s="72" t="str">
        <f>IF(AND(CM$3&lt;&gt;"",$BS23&lt;&gt;""),SUMIFS(Backlog!AF$6:AF$1004,Backlog!$I$6:$I$1004,Members!$BS23)+SUMIFS(Backlog!AF$6:AF$1004,$V$23:$V$1021,TRUE),"")</f>
        <v/>
      </c>
      <c r="CN23" s="72" t="str">
        <f>IF(AND(CN$3&lt;&gt;"",$BS23&lt;&gt;""),SUMIFS(Backlog!AG$6:AG$1004,Backlog!$I$6:$I$1004,Members!$BS23)+SUMIFS(Backlog!AG$6:AG$1004,$V$23:$V$1021,TRUE),"")</f>
        <v/>
      </c>
      <c r="CO23" s="72" t="str">
        <f>IF(AND(CO$3&lt;&gt;"",$BS23&lt;&gt;""),SUMIFS(Backlog!AH$6:AH$1004,Backlog!$I$6:$I$1004,Members!$BS23)+SUMIFS(Backlog!AH$6:AH$1004,$V$23:$V$1021,TRUE),"")</f>
        <v/>
      </c>
      <c r="CP23" s="72" t="str">
        <f>IF(AND(CP$3&lt;&gt;"",$BS23&lt;&gt;""),SUMIFS(Backlog!AI$6:AI$1004,Backlog!$I$6:$I$1004,Members!$BS23)+SUMIFS(Backlog!AI$6:AI$1004,$V$23:$V$1021,TRUE),"")</f>
        <v/>
      </c>
      <c r="CQ23" s="72" t="str">
        <f>IF(AND(CQ$3&lt;&gt;"",$BS23&lt;&gt;""),SUMIFS(Backlog!AJ$6:AJ$1004,Backlog!$I$6:$I$1004,Members!$BS23)+SUMIFS(Backlog!AJ$6:AJ$1004,$V$23:$V$1021,TRUE),"")</f>
        <v/>
      </c>
      <c r="CR23" s="72" t="str">
        <f>IF(AND(CR$3&lt;&gt;"",$BS23&lt;&gt;""),SUMIFS(Backlog!AK$6:AK$1004,Backlog!$I$6:$I$1004,Members!$BS23)+SUMIFS(Backlog!AK$6:AK$1004,$V$23:$V$1021,TRUE),"")</f>
        <v/>
      </c>
      <c r="CS23" s="72" t="str">
        <f>IF(AND(CS$3&lt;&gt;"",$BS23&lt;&gt;""),SUMIFS(Backlog!AL$6:AL$1004,Backlog!$I$6:$I$1004,Members!$BS23)+SUMIFS(Backlog!AL$6:AL$1004,$V$23:$V$1021,TRUE),"")</f>
        <v/>
      </c>
      <c r="CT23" s="72" t="str">
        <f>IF(AND(CT$3&lt;&gt;"",$BS23&lt;&gt;""),SUMIFS(Backlog!AM$6:AM$1004,Backlog!$I$6:$I$1004,Members!$BS23)+SUMIFS(Backlog!AM$6:AM$1004,$V$23:$V$1021,TRUE),"")</f>
        <v/>
      </c>
      <c r="CU23" s="72" t="str">
        <f>IF(AND(CU$3&lt;&gt;"",$BS23&lt;&gt;""),SUMIFS(Backlog!AN$6:AN$1004,Backlog!$I$6:$I$1004,Members!$BS23)+SUMIFS(Backlog!AN$6:AN$1004,$V$23:$V$1021,TRUE),"")</f>
        <v/>
      </c>
      <c r="CV23" s="72" t="str">
        <f>IF(AND(CV$3&lt;&gt;"",$BS23&lt;&gt;""),SUMIFS(Backlog!AO$6:AO$1004,Backlog!$I$6:$I$1004,Members!$BS23)+SUMIFS(Backlog!AO$6:AO$1004,$V$23:$V$1021,TRUE),"")</f>
        <v/>
      </c>
      <c r="CW23" s="72" t="str">
        <f>IF(AND(CW$3&lt;&gt;"",$BS23&lt;&gt;""),SUMIFS(Backlog!AP$6:AP$1004,Backlog!$I$6:$I$1004,Members!$BS23)+SUMIFS(Backlog!AP$6:AP$1004,$V$23:$V$1021,TRUE),"")</f>
        <v/>
      </c>
    </row>
    <row r="24" spans="2:101">
      <c r="B24" s="33">
        <v>2</v>
      </c>
      <c r="C24" s="33" t="b">
        <f t="array" aca="1" ref="C24" ca="1">IF(C$4&lt;&gt;"",NOT(ISERROR(MATCH(C$4,INDIRECT("SYSGROUP"&amp;MATCH(Backlog!$J7,TeamGroup,0)),0))),"")</f>
        <v>0</v>
      </c>
      <c r="D24" s="33" t="b">
        <f t="array" aca="1" ref="D24" ca="1">IF(D$4&lt;&gt;"",NOT(ISERROR(MATCH(D$4,INDIRECT("SYSGROUP"&amp;MATCH(Backlog!$J7,TeamGroup,0)),0))),"")</f>
        <v>0</v>
      </c>
      <c r="E24" s="33" t="b">
        <f t="array" aca="1" ref="E24" ca="1">IF(E$4&lt;&gt;"",NOT(ISERROR(MATCH(E$4,INDIRECT("SYSGROUP"&amp;MATCH(Backlog!$J7,TeamGroup,0)),0))),"")</f>
        <v>0</v>
      </c>
      <c r="F24" s="33" t="b">
        <f t="array" aca="1" ref="F24" ca="1">IF(F$4&lt;&gt;"",NOT(ISERROR(MATCH(F$4,INDIRECT("SYSGROUP"&amp;MATCH(Backlog!$J7,TeamGroup,0)),0))),"")</f>
        <v>0</v>
      </c>
      <c r="G24" s="33" t="b">
        <f t="array" aca="1" ref="G24" ca="1">IF(G$4&lt;&gt;"",NOT(ISERROR(MATCH(G$4,INDIRECT("SYSGROUP"&amp;MATCH(Backlog!$J7,TeamGroup,0)),0))),"")</f>
        <v>0</v>
      </c>
      <c r="H24" s="33" t="b">
        <f t="array" aca="1" ref="H24" ca="1">IF(H$4&lt;&gt;"",NOT(ISERROR(MATCH(H$4,INDIRECT("SYSGROUP"&amp;MATCH(Backlog!$J7,TeamGroup,0)),0))),"")</f>
        <v>0</v>
      </c>
      <c r="I24" s="33" t="b">
        <f t="array" aca="1" ref="I24" ca="1">IF(I$4&lt;&gt;"",NOT(ISERROR(MATCH(I$4,INDIRECT("SYSGROUP"&amp;MATCH(Backlog!$J7,TeamGroup,0)),0))),"")</f>
        <v>0</v>
      </c>
      <c r="J24" s="33" t="b">
        <f t="array" aca="1" ref="J24" ca="1">IF(J$4&lt;&gt;"",NOT(ISERROR(MATCH(J$4,INDIRECT("SYSGROUP"&amp;MATCH(Backlog!$J7,TeamGroup,0)),0))),"")</f>
        <v>0</v>
      </c>
      <c r="K24" s="33" t="b">
        <f t="array" aca="1" ref="K24" ca="1">IF(K$4&lt;&gt;"",NOT(ISERROR(MATCH(K$4,INDIRECT("SYSGROUP"&amp;MATCH(Backlog!$J7,TeamGroup,0)),0))),"")</f>
        <v>0</v>
      </c>
      <c r="L24" s="33" t="b">
        <f t="array" aca="1" ref="L24" ca="1">IF(L$4&lt;&gt;"",NOT(ISERROR(MATCH(L$4,INDIRECT("SYSGROUP"&amp;MATCH(Backlog!$J7,TeamGroup,0)),0))),"")</f>
        <v>0</v>
      </c>
      <c r="M24" s="33" t="b">
        <f t="array" aca="1" ref="M24" ca="1">IF(M$4&lt;&gt;"",NOT(ISERROR(MATCH(M$4,INDIRECT("SYSGROUP"&amp;MATCH(Backlog!$J7,TeamGroup,0)),0))),"")</f>
        <v>0</v>
      </c>
      <c r="N24" s="33" t="b">
        <f t="array" aca="1" ref="N24" ca="1">IF(N$4&lt;&gt;"",NOT(ISERROR(MATCH(N$4,INDIRECT("SYSGROUP"&amp;MATCH(Backlog!$J7,TeamGroup,0)),0))),"")</f>
        <v>0</v>
      </c>
      <c r="O24" s="33" t="str">
        <f t="array" aca="1" ref="O24" ca="1">IF(O$4&lt;&gt;"",NOT(ISERROR(MATCH(O$4,INDIRECT("SYSGROUP"&amp;MATCH(Backlog!$J7,TeamGroup,0)),0))),"")</f>
        <v/>
      </c>
      <c r="P24" s="33" t="str">
        <f t="array" aca="1" ref="P24" ca="1">IF(P$4&lt;&gt;"",NOT(ISERROR(MATCH(P$4,INDIRECT("SYSGROUP"&amp;MATCH(Backlog!$J7,TeamGroup,0)),0))),"")</f>
        <v/>
      </c>
      <c r="Q24" s="33" t="str">
        <f t="array" aca="1" ref="Q24" ca="1">IF(Q$4&lt;&gt;"",NOT(ISERROR(MATCH(Q$4,INDIRECT("SYSGROUP"&amp;MATCH(Backlog!$J7,TeamGroup,0)),0))),"")</f>
        <v/>
      </c>
      <c r="R24" s="33" t="str">
        <f t="array" aca="1" ref="R24" ca="1">IF(R$4&lt;&gt;"",NOT(ISERROR(MATCH(R$4,INDIRECT("SYSGROUP"&amp;MATCH(Backlog!$J7,TeamGroup,0)),0))),"")</f>
        <v/>
      </c>
      <c r="S24" s="33" t="str">
        <f t="array" aca="1" ref="S24" ca="1">IF(S$4&lt;&gt;"",NOT(ISERROR(MATCH(S$4,INDIRECT("SYSGROUP"&amp;MATCH(Backlog!$J7,TeamGroup,0)),0))),"")</f>
        <v/>
      </c>
      <c r="T24" s="33" t="str">
        <f t="array" aca="1" ref="T24" ca="1">IF(T$4&lt;&gt;"",NOT(ISERROR(MATCH(T$4,INDIRECT("SYSGROUP"&amp;MATCH(Backlog!$J7,TeamGroup,0)),0))),"")</f>
        <v/>
      </c>
      <c r="U24" s="33" t="str">
        <f t="array" aca="1" ref="U24" ca="1">IF(U$4&lt;&gt;"",NOT(ISERROR(MATCH(U$4,INDIRECT("SYSGROUP"&amp;MATCH(Backlog!$J7,TeamGroup,0)),0))),"")</f>
        <v/>
      </c>
      <c r="V24" s="33" t="str">
        <f t="array" aca="1" ref="V24" ca="1">IF(V$4&lt;&gt;"",NOT(ISERROR(MATCH(V$4,INDIRECT("SYSGROUP"&amp;MATCH(Backlog!$J7,TeamGroup,0)),0))),"")</f>
        <v/>
      </c>
      <c r="W24" s="33" t="str">
        <f t="array" aca="1" ref="W24" ca="1">IF(W$4&lt;&gt;"",NOT(ISERROR(MATCH(W$4,INDIRECT("SYSGROUP"&amp;MATCH(Backlog!$J7,TeamGroup,0)),0))),"")</f>
        <v/>
      </c>
      <c r="X24" s="33" t="str">
        <f t="array" aca="1" ref="X24" ca="1">IF(X$4&lt;&gt;"",NOT(ISERROR(MATCH(X$4,INDIRECT("SYSGROUP"&amp;MATCH(Backlog!$J7,TeamGroup,0)),0))),"")</f>
        <v/>
      </c>
      <c r="Y24" s="33" t="str">
        <f t="array" aca="1" ref="Y24" ca="1">IF(Y$4&lt;&gt;"",NOT(ISERROR(MATCH(Y$4,INDIRECT("SYSGROUP"&amp;MATCH(Backlog!$J7,TeamGroup,0)),0))),"")</f>
        <v/>
      </c>
      <c r="Z24" s="33" t="str">
        <f t="array" aca="1" ref="Z24" ca="1">IF(Z$4&lt;&gt;"",NOT(ISERROR(MATCH(Z$4,INDIRECT("SYSGROUP"&amp;MATCH(Backlog!$J7,TeamGroup,0)),0))),"")</f>
        <v/>
      </c>
      <c r="AA24" s="33" t="str">
        <f t="array" aca="1" ref="AA24" ca="1">IF(AA$4&lt;&gt;"",NOT(ISERROR(MATCH(AA$4,INDIRECT("SYSGROUP"&amp;MATCH(Backlog!$J7,TeamGroup,0)),0))),"")</f>
        <v/>
      </c>
      <c r="AB24" s="33" t="str">
        <f t="array" aca="1" ref="AB24" ca="1">IF(AB$4&lt;&gt;"",NOT(ISERROR(MATCH(AB$4,INDIRECT("SYSGROUP"&amp;MATCH(Backlog!$J7,TeamGroup,0)),0))),"")</f>
        <v/>
      </c>
      <c r="AC24" s="33" t="str">
        <f t="array" aca="1" ref="AC24" ca="1">IF(AC$4&lt;&gt;"",NOT(ISERROR(MATCH(AC$4,INDIRECT("SYSGROUP"&amp;MATCH(Backlog!$J7,TeamGroup,0)),0))),"")</f>
        <v/>
      </c>
      <c r="AD24" s="33" t="str">
        <f t="array" aca="1" ref="AD24" ca="1">IF(AD$4&lt;&gt;"",NOT(ISERROR(MATCH(AD$4,INDIRECT("SYSGROUP"&amp;MATCH(Backlog!$J7,TeamGroup,0)),0))),"")</f>
        <v/>
      </c>
      <c r="AE24" s="33" t="str">
        <f t="array" aca="1" ref="AE24" ca="1">IF(AE$4&lt;&gt;"",NOT(ISERROR(MATCH(AE$4,INDIRECT("SYSGROUP"&amp;MATCH(Backlog!$J7,TeamGroup,0)),0))),"")</f>
        <v/>
      </c>
      <c r="AF24" s="33" t="str">
        <f t="array" aca="1" ref="AF24" ca="1">IF(AF$4&lt;&gt;"",NOT(ISERROR(MATCH(AF$4,INDIRECT("SYSGROUP"&amp;MATCH(Backlog!$J7,TeamGroup,0)),0))),"")</f>
        <v/>
      </c>
      <c r="AI24" s="72">
        <v>20</v>
      </c>
      <c r="AJ24" s="72" t="str">
        <f>IF(AL24&lt;&gt;"",BurnDown!C23,"")</f>
        <v/>
      </c>
      <c r="AK24" s="72" t="str">
        <v/>
      </c>
      <c r="AL24" s="72" t="str">
        <v/>
      </c>
      <c r="AM24" s="72" t="str">
        <f>IF(AND(BT$3&lt;&gt;"",$AL24&lt;&gt;""),$AK24-SUM($BT23:BT23), "")</f>
        <v/>
      </c>
      <c r="AN24" s="72" t="str">
        <f>IF(AND(BU$3&lt;&gt;"",$AL24&lt;&gt;""),$AK24-SUM($BT23:BU23), "")</f>
        <v/>
      </c>
      <c r="AO24" s="72" t="str">
        <f>IF(AND(BV$3&lt;&gt;"",$AL24&lt;&gt;""),$AK24-SUM($BT23:BV23), "")</f>
        <v/>
      </c>
      <c r="AP24" s="72" t="str">
        <f>IF(AND(BW$3&lt;&gt;"",$AL24&lt;&gt;""),$AK24-SUM($BT23:BW23), "")</f>
        <v/>
      </c>
      <c r="AQ24" s="72" t="str">
        <f>IF(AND(BX$3&lt;&gt;"",$AL24&lt;&gt;""),$AK24-SUM($BT23:BX23), "")</f>
        <v/>
      </c>
      <c r="AR24" s="72" t="str">
        <f>IF(AND(BY$3&lt;&gt;"",$AL24&lt;&gt;""),$AK24-SUM($BT23:BY23), "")</f>
        <v/>
      </c>
      <c r="AS24" s="72" t="str">
        <f>IF(AND(BZ$3&lt;&gt;"",$AL24&lt;&gt;""),$AK24-SUM($BT23:BZ23), "")</f>
        <v/>
      </c>
      <c r="AT24" s="72" t="str">
        <f>IF(AND(CA$3&lt;&gt;"",$AL24&lt;&gt;""),$AK24-SUM($BT23:CA23), "")</f>
        <v/>
      </c>
      <c r="AU24" s="72" t="str">
        <f>IF(AND(CB$3&lt;&gt;"",$AL24&lt;&gt;""),$AK24-SUM($BT23:CB23), "")</f>
        <v/>
      </c>
      <c r="AV24" s="72" t="str">
        <f>IF(AND(CC$3&lt;&gt;"",$AL24&lt;&gt;""),$AK24-SUM($BT23:CC23), "")</f>
        <v/>
      </c>
      <c r="AW24" s="72" t="str">
        <f>IF(AND(CD$3&lt;&gt;"",$AL24&lt;&gt;""),$AK24-SUM($BT23:CD23), "")</f>
        <v/>
      </c>
      <c r="AX24" s="72" t="str">
        <f>IF(AND(CE$3&lt;&gt;"",$AL24&lt;&gt;""),$AK24-SUM($BT23:CE23), "")</f>
        <v/>
      </c>
      <c r="AY24" s="72" t="str">
        <f>IF(AND(CF$3&lt;&gt;"",$AL24&lt;&gt;""),$AK24-SUM($BT23:CF23), "")</f>
        <v/>
      </c>
      <c r="AZ24" s="72" t="str">
        <f>IF(AND(CG$3&lt;&gt;"",$AL24&lt;&gt;""),$AK24-SUM($BT23:CG23), "")</f>
        <v/>
      </c>
      <c r="BA24" s="72" t="str">
        <f>IF(AND(CH$3&lt;&gt;"",$AL24&lt;&gt;""),$AK24-SUM($BT23:CH23), "")</f>
        <v/>
      </c>
      <c r="BB24" s="72" t="str">
        <f>IF(AND(CI$3&lt;&gt;"",$AL24&lt;&gt;""),$AK24-SUM($BT23:CI23), "")</f>
        <v/>
      </c>
      <c r="BC24" s="72" t="str">
        <f>IF(AND(CJ$3&lt;&gt;"",$AL24&lt;&gt;""),$AK24-SUM($BT23:CJ23), "")</f>
        <v/>
      </c>
      <c r="BD24" s="72" t="str">
        <f>IF(AND(CK$3&lt;&gt;"",$AL24&lt;&gt;""),$AK24-SUM($BT23:CK23), "")</f>
        <v/>
      </c>
      <c r="BE24" s="72" t="str">
        <f>IF(AND(CL$3&lt;&gt;"",$AL24&lt;&gt;""),$AK24-SUM($BT23:CL23), "")</f>
        <v/>
      </c>
      <c r="BF24" s="72" t="str">
        <f>IF(AND(CM$3&lt;&gt;"",$AL24&lt;&gt;""),$AK24-SUM($BT23:CM23), "")</f>
        <v/>
      </c>
      <c r="BG24" s="72" t="str">
        <f>IF(AND(CN$3&lt;&gt;"",$AL24&lt;&gt;""),$AK24-SUM($BT23:CN23), "")</f>
        <v/>
      </c>
      <c r="BH24" s="72" t="str">
        <f>IF(AND(CO$3&lt;&gt;"",$AL24&lt;&gt;""),$AK24-SUM($BT23:CO23), "")</f>
        <v/>
      </c>
      <c r="BI24" s="72" t="str">
        <f>IF(AND(CP$3&lt;&gt;"",$AL24&lt;&gt;""),$AK24-SUM($BT23:CP23), "")</f>
        <v/>
      </c>
      <c r="BJ24" s="72" t="str">
        <f>IF(AND(CQ$3&lt;&gt;"",$AL24&lt;&gt;""),$AK24-SUM($BT23:CQ23), "")</f>
        <v/>
      </c>
      <c r="BK24" s="72" t="str">
        <f>IF(AND(CR$3&lt;&gt;"",$AL24&lt;&gt;""),$AK24-SUM($BT23:CR23), "")</f>
        <v/>
      </c>
      <c r="BL24" s="72" t="str">
        <f>IF(AND(CS$3&lt;&gt;"",$AL24&lt;&gt;""),$AK24-SUM($BT23:CS23), "")</f>
        <v/>
      </c>
      <c r="BM24" s="72" t="str">
        <f>IF(AND(CT$3&lt;&gt;"",$AL24&lt;&gt;""),$AK24-SUM($BT23:CT23), "")</f>
        <v/>
      </c>
      <c r="BN24" s="72" t="str">
        <f>IF(AND(CU$3&lt;&gt;"",$AL24&lt;&gt;""),$AK24-SUM($BT23:CU23), "")</f>
        <v/>
      </c>
      <c r="BO24" s="72" t="str">
        <f>IF(AND(CV$3&lt;&gt;"",$AL24&lt;&gt;""),$AK24-SUM($BT23:CV23), "")</f>
        <v/>
      </c>
      <c r="BP24" s="72" t="str">
        <f>IF(AND(CW$3&lt;&gt;"",$AL24&lt;&gt;""),$AK24-SUM($BT23:CW23), "")</f>
        <v/>
      </c>
      <c r="BQ24" s="72"/>
      <c r="BR24" s="72" t="str">
        <v/>
      </c>
      <c r="BS24" s="72" t="str">
        <v/>
      </c>
      <c r="BT24" s="72" t="str">
        <f>IF(AND(BT$3&lt;&gt;"",$BS24&lt;&gt;""),SUMIFS(Backlog!M$6:M$1004,Backlog!$I$6:$I$1004,Members!$BS24)+SUMIFS(Backlog!M$6:M$1004,$W$23:$W$1021,TRUE),"")</f>
        <v/>
      </c>
      <c r="BU24" s="72" t="str">
        <f>IF(AND(BU$3&lt;&gt;"",$BS24&lt;&gt;""),SUMIFS(Backlog!N$6:N$1004,Backlog!$I$6:$I$1004,Members!$BS24)+SUMIFS(Backlog!N$6:N$1004,$W$23:$W$1021,TRUE),"")</f>
        <v/>
      </c>
      <c r="BV24" s="72" t="str">
        <f>IF(AND(BV$3&lt;&gt;"",$BS24&lt;&gt;""),SUMIFS(Backlog!O$6:O$1004,Backlog!$I$6:$I$1004,Members!$BS24)+SUMIFS(Backlog!O$6:O$1004,$W$23:$W$1021,TRUE),"")</f>
        <v/>
      </c>
      <c r="BW24" s="72" t="str">
        <f>IF(AND(BW$3&lt;&gt;"",$BS24&lt;&gt;""),SUMIFS(Backlog!P$6:P$1004,Backlog!$I$6:$I$1004,Members!$BS24)+SUMIFS(Backlog!P$6:P$1004,$W$23:$W$1021,TRUE),"")</f>
        <v/>
      </c>
      <c r="BX24" s="72" t="str">
        <f>IF(AND(BX$3&lt;&gt;"",$BS24&lt;&gt;""),SUMIFS(Backlog!Q$6:Q$1004,Backlog!$I$6:$I$1004,Members!$BS24)+SUMIFS(Backlog!Q$6:Q$1004,$W$23:$W$1021,TRUE),"")</f>
        <v/>
      </c>
      <c r="BY24" s="72" t="str">
        <f>IF(AND(BY$3&lt;&gt;"",$BS24&lt;&gt;""),SUMIFS(Backlog!R$6:R$1004,Backlog!$I$6:$I$1004,Members!$BS24)+SUMIFS(Backlog!R$6:R$1004,$W$23:$W$1021,TRUE),"")</f>
        <v/>
      </c>
      <c r="BZ24" s="72" t="str">
        <f>IF(AND(BZ$3&lt;&gt;"",$BS24&lt;&gt;""),SUMIFS(Backlog!S$6:S$1004,Backlog!$I$6:$I$1004,Members!$BS24)+SUMIFS(Backlog!S$6:S$1004,$W$23:$W$1021,TRUE),"")</f>
        <v/>
      </c>
      <c r="CA24" s="72" t="str">
        <f>IF(AND(CA$3&lt;&gt;"",$BS24&lt;&gt;""),SUMIFS(Backlog!T$6:T$1004,Backlog!$I$6:$I$1004,Members!$BS24)+SUMIFS(Backlog!T$6:T$1004,$W$23:$W$1021,TRUE),"")</f>
        <v/>
      </c>
      <c r="CB24" s="72" t="str">
        <f>IF(AND(CB$3&lt;&gt;"",$BS24&lt;&gt;""),SUMIFS(Backlog!U$6:U$1004,Backlog!$I$6:$I$1004,Members!$BS24)+SUMIFS(Backlog!U$6:U$1004,$W$23:$W$1021,TRUE),"")</f>
        <v/>
      </c>
      <c r="CC24" s="72" t="str">
        <f>IF(AND(CC$3&lt;&gt;"",$BS24&lt;&gt;""),SUMIFS(Backlog!V$6:V$1004,Backlog!$I$6:$I$1004,Members!$BS24)+SUMIFS(Backlog!V$6:V$1004,$W$23:$W$1021,TRUE),"")</f>
        <v/>
      </c>
      <c r="CD24" s="72" t="str">
        <f>IF(AND(CD$3&lt;&gt;"",$BS24&lt;&gt;""),SUMIFS(Backlog!W$6:W$1004,Backlog!$I$6:$I$1004,Members!$BS24)+SUMIFS(Backlog!W$6:W$1004,$W$23:$W$1021,TRUE),"")</f>
        <v/>
      </c>
      <c r="CE24" s="72" t="str">
        <f>IF(AND(CE$3&lt;&gt;"",$BS24&lt;&gt;""),SUMIFS(Backlog!X$6:X$1004,Backlog!$I$6:$I$1004,Members!$BS24)+SUMIFS(Backlog!X$6:X$1004,$W$23:$W$1021,TRUE),"")</f>
        <v/>
      </c>
      <c r="CF24" s="72" t="str">
        <f>IF(AND(CF$3&lt;&gt;"",$BS24&lt;&gt;""),SUMIFS(Backlog!Y$6:Y$1004,Backlog!$I$6:$I$1004,Members!$BS24)+SUMIFS(Backlog!Y$6:Y$1004,$W$23:$W$1021,TRUE),"")</f>
        <v/>
      </c>
      <c r="CG24" s="72" t="str">
        <f>IF(AND(CG$3&lt;&gt;"",$BS24&lt;&gt;""),SUMIFS(Backlog!Z$6:Z$1004,Backlog!$I$6:$I$1004,Members!$BS24)+SUMIFS(Backlog!Z$6:Z$1004,$W$23:$W$1021,TRUE),"")</f>
        <v/>
      </c>
      <c r="CH24" s="72" t="str">
        <f>IF(AND(CH$3&lt;&gt;"",$BS24&lt;&gt;""),SUMIFS(Backlog!AA$6:AA$1004,Backlog!$I$6:$I$1004,Members!$BS24)+SUMIFS(Backlog!AA$6:AA$1004,$W$23:$W$1021,TRUE),"")</f>
        <v/>
      </c>
      <c r="CI24" s="72" t="str">
        <f>IF(AND(CI$3&lt;&gt;"",$BS24&lt;&gt;""),SUMIFS(Backlog!AB$6:AB$1004,Backlog!$I$6:$I$1004,Members!$BS24)+SUMIFS(Backlog!AB$6:AB$1004,$W$23:$W$1021,TRUE),"")</f>
        <v/>
      </c>
      <c r="CJ24" s="72" t="str">
        <f>IF(AND(CJ$3&lt;&gt;"",$BS24&lt;&gt;""),SUMIFS(Backlog!AC$6:AC$1004,Backlog!$I$6:$I$1004,Members!$BS24)+SUMIFS(Backlog!AC$6:AC$1004,$W$23:$W$1021,TRUE),"")</f>
        <v/>
      </c>
      <c r="CK24" s="72" t="str">
        <f>IF(AND(CK$3&lt;&gt;"",$BS24&lt;&gt;""),SUMIFS(Backlog!AD$6:AD$1004,Backlog!$I$6:$I$1004,Members!$BS24)+SUMIFS(Backlog!AD$6:AD$1004,$W$23:$W$1021,TRUE),"")</f>
        <v/>
      </c>
      <c r="CL24" s="72" t="str">
        <f>IF(AND(CL$3&lt;&gt;"",$BS24&lt;&gt;""),SUMIFS(Backlog!AE$6:AE$1004,Backlog!$I$6:$I$1004,Members!$BS24)+SUMIFS(Backlog!AE$6:AE$1004,$W$23:$W$1021,TRUE),"")</f>
        <v/>
      </c>
      <c r="CM24" s="72" t="str">
        <f>IF(AND(CM$3&lt;&gt;"",$BS24&lt;&gt;""),SUMIFS(Backlog!AF$6:AF$1004,Backlog!$I$6:$I$1004,Members!$BS24)+SUMIFS(Backlog!AF$6:AF$1004,$W$23:$W$1021,TRUE),"")</f>
        <v/>
      </c>
      <c r="CN24" s="72" t="str">
        <f>IF(AND(CN$3&lt;&gt;"",$BS24&lt;&gt;""),SUMIFS(Backlog!AG$6:AG$1004,Backlog!$I$6:$I$1004,Members!$BS24)+SUMIFS(Backlog!AG$6:AG$1004,$W$23:$W$1021,TRUE),"")</f>
        <v/>
      </c>
      <c r="CO24" s="72" t="str">
        <f>IF(AND(CO$3&lt;&gt;"",$BS24&lt;&gt;""),SUMIFS(Backlog!AH$6:AH$1004,Backlog!$I$6:$I$1004,Members!$BS24)+SUMIFS(Backlog!AH$6:AH$1004,$W$23:$W$1021,TRUE),"")</f>
        <v/>
      </c>
      <c r="CP24" s="72" t="str">
        <f>IF(AND(CP$3&lt;&gt;"",$BS24&lt;&gt;""),SUMIFS(Backlog!AI$6:AI$1004,Backlog!$I$6:$I$1004,Members!$BS24)+SUMIFS(Backlog!AI$6:AI$1004,$W$23:$W$1021,TRUE),"")</f>
        <v/>
      </c>
      <c r="CQ24" s="72" t="str">
        <f>IF(AND(CQ$3&lt;&gt;"",$BS24&lt;&gt;""),SUMIFS(Backlog!AJ$6:AJ$1004,Backlog!$I$6:$I$1004,Members!$BS24)+SUMIFS(Backlog!AJ$6:AJ$1004,$W$23:$W$1021,TRUE),"")</f>
        <v/>
      </c>
      <c r="CR24" s="72" t="str">
        <f>IF(AND(CR$3&lt;&gt;"",$BS24&lt;&gt;""),SUMIFS(Backlog!AK$6:AK$1004,Backlog!$I$6:$I$1004,Members!$BS24)+SUMIFS(Backlog!AK$6:AK$1004,$W$23:$W$1021,TRUE),"")</f>
        <v/>
      </c>
      <c r="CS24" s="72" t="str">
        <f>IF(AND(CS$3&lt;&gt;"",$BS24&lt;&gt;""),SUMIFS(Backlog!AL$6:AL$1004,Backlog!$I$6:$I$1004,Members!$BS24)+SUMIFS(Backlog!AL$6:AL$1004,$W$23:$W$1021,TRUE),"")</f>
        <v/>
      </c>
      <c r="CT24" s="72" t="str">
        <f>IF(AND(CT$3&lt;&gt;"",$BS24&lt;&gt;""),SUMIFS(Backlog!AM$6:AM$1004,Backlog!$I$6:$I$1004,Members!$BS24)+SUMIFS(Backlog!AM$6:AM$1004,$W$23:$W$1021,TRUE),"")</f>
        <v/>
      </c>
      <c r="CU24" s="72" t="str">
        <f>IF(AND(CU$3&lt;&gt;"",$BS24&lt;&gt;""),SUMIFS(Backlog!AN$6:AN$1004,Backlog!$I$6:$I$1004,Members!$BS24)+SUMIFS(Backlog!AN$6:AN$1004,$W$23:$W$1021,TRUE),"")</f>
        <v/>
      </c>
      <c r="CV24" s="72" t="str">
        <f>IF(AND(CV$3&lt;&gt;"",$BS24&lt;&gt;""),SUMIFS(Backlog!AO$6:AO$1004,Backlog!$I$6:$I$1004,Members!$BS24)+SUMIFS(Backlog!AO$6:AO$1004,$W$23:$W$1021,TRUE),"")</f>
        <v/>
      </c>
      <c r="CW24" s="72" t="str">
        <f>IF(AND(CW$3&lt;&gt;"",$BS24&lt;&gt;""),SUMIFS(Backlog!AP$6:AP$1004,Backlog!$I$6:$I$1004,Members!$BS24)+SUMIFS(Backlog!AP$6:AP$1004,$W$23:$W$1021,TRUE),"")</f>
        <v/>
      </c>
    </row>
    <row r="25" spans="2:101">
      <c r="B25" s="33">
        <v>3</v>
      </c>
      <c r="C25" s="33" t="b">
        <f t="array" aca="1" ref="C25" ca="1">IF(C$4&lt;&gt;"",NOT(ISERROR(MATCH(C$4,INDIRECT("SYSGROUP"&amp;MATCH(Backlog!$J8,TeamGroup,0)),0))),"")</f>
        <v>0</v>
      </c>
      <c r="D25" s="33" t="b">
        <f t="array" aca="1" ref="D25" ca="1">IF(D$4&lt;&gt;"",NOT(ISERROR(MATCH(D$4,INDIRECT("SYSGROUP"&amp;MATCH(Backlog!$J8,TeamGroup,0)),0))),"")</f>
        <v>0</v>
      </c>
      <c r="E25" s="33" t="b">
        <f t="array" aca="1" ref="E25" ca="1">IF(E$4&lt;&gt;"",NOT(ISERROR(MATCH(E$4,INDIRECT("SYSGROUP"&amp;MATCH(Backlog!$J8,TeamGroup,0)),0))),"")</f>
        <v>0</v>
      </c>
      <c r="F25" s="33" t="b">
        <f t="array" aca="1" ref="F25" ca="1">IF(F$4&lt;&gt;"",NOT(ISERROR(MATCH(F$4,INDIRECT("SYSGROUP"&amp;MATCH(Backlog!$J8,TeamGroup,0)),0))),"")</f>
        <v>0</v>
      </c>
      <c r="G25" s="33" t="b">
        <f t="array" aca="1" ref="G25" ca="1">IF(G$4&lt;&gt;"",NOT(ISERROR(MATCH(G$4,INDIRECT("SYSGROUP"&amp;MATCH(Backlog!$J8,TeamGroup,0)),0))),"")</f>
        <v>0</v>
      </c>
      <c r="H25" s="33" t="b">
        <f t="array" aca="1" ref="H25" ca="1">IF(H$4&lt;&gt;"",NOT(ISERROR(MATCH(H$4,INDIRECT("SYSGROUP"&amp;MATCH(Backlog!$J8,TeamGroup,0)),0))),"")</f>
        <v>0</v>
      </c>
      <c r="I25" s="33" t="b">
        <f t="array" aca="1" ref="I25" ca="1">IF(I$4&lt;&gt;"",NOT(ISERROR(MATCH(I$4,INDIRECT("SYSGROUP"&amp;MATCH(Backlog!$J8,TeamGroup,0)),0))),"")</f>
        <v>0</v>
      </c>
      <c r="J25" s="33" t="b">
        <f t="array" aca="1" ref="J25" ca="1">IF(J$4&lt;&gt;"",NOT(ISERROR(MATCH(J$4,INDIRECT("SYSGROUP"&amp;MATCH(Backlog!$J8,TeamGroup,0)),0))),"")</f>
        <v>0</v>
      </c>
      <c r="K25" s="33" t="b">
        <f t="array" aca="1" ref="K25" ca="1">IF(K$4&lt;&gt;"",NOT(ISERROR(MATCH(K$4,INDIRECT("SYSGROUP"&amp;MATCH(Backlog!$J8,TeamGroup,0)),0))),"")</f>
        <v>0</v>
      </c>
      <c r="L25" s="33" t="b">
        <f t="array" aca="1" ref="L25" ca="1">IF(L$4&lt;&gt;"",NOT(ISERROR(MATCH(L$4,INDIRECT("SYSGROUP"&amp;MATCH(Backlog!$J8,TeamGroup,0)),0))),"")</f>
        <v>0</v>
      </c>
      <c r="M25" s="33" t="b">
        <f t="array" aca="1" ref="M25" ca="1">IF(M$4&lt;&gt;"",NOT(ISERROR(MATCH(M$4,INDIRECT("SYSGROUP"&amp;MATCH(Backlog!$J8,TeamGroup,0)),0))),"")</f>
        <v>0</v>
      </c>
      <c r="N25" s="33" t="b">
        <f t="array" aca="1" ref="N25" ca="1">IF(N$4&lt;&gt;"",NOT(ISERROR(MATCH(N$4,INDIRECT("SYSGROUP"&amp;MATCH(Backlog!$J8,TeamGroup,0)),0))),"")</f>
        <v>0</v>
      </c>
      <c r="O25" s="33" t="str">
        <f t="array" aca="1" ref="O25" ca="1">IF(O$4&lt;&gt;"",NOT(ISERROR(MATCH(O$4,INDIRECT("SYSGROUP"&amp;MATCH(Backlog!$J8,TeamGroup,0)),0))),"")</f>
        <v/>
      </c>
      <c r="P25" s="33" t="str">
        <f t="array" aca="1" ref="P25" ca="1">IF(P$4&lt;&gt;"",NOT(ISERROR(MATCH(P$4,INDIRECT("SYSGROUP"&amp;MATCH(Backlog!$J8,TeamGroup,0)),0))),"")</f>
        <v/>
      </c>
      <c r="Q25" s="33" t="str">
        <f t="array" aca="1" ref="Q25" ca="1">IF(Q$4&lt;&gt;"",NOT(ISERROR(MATCH(Q$4,INDIRECT("SYSGROUP"&amp;MATCH(Backlog!$J8,TeamGroup,0)),0))),"")</f>
        <v/>
      </c>
      <c r="R25" s="33" t="str">
        <f t="array" aca="1" ref="R25" ca="1">IF(R$4&lt;&gt;"",NOT(ISERROR(MATCH(R$4,INDIRECT("SYSGROUP"&amp;MATCH(Backlog!$J8,TeamGroup,0)),0))),"")</f>
        <v/>
      </c>
      <c r="S25" s="33" t="str">
        <f t="array" aca="1" ref="S25" ca="1">IF(S$4&lt;&gt;"",NOT(ISERROR(MATCH(S$4,INDIRECT("SYSGROUP"&amp;MATCH(Backlog!$J8,TeamGroup,0)),0))),"")</f>
        <v/>
      </c>
      <c r="T25" s="33" t="str">
        <f t="array" aca="1" ref="T25" ca="1">IF(T$4&lt;&gt;"",NOT(ISERROR(MATCH(T$4,INDIRECT("SYSGROUP"&amp;MATCH(Backlog!$J8,TeamGroup,0)),0))),"")</f>
        <v/>
      </c>
      <c r="U25" s="33" t="str">
        <f t="array" aca="1" ref="U25" ca="1">IF(U$4&lt;&gt;"",NOT(ISERROR(MATCH(U$4,INDIRECT("SYSGROUP"&amp;MATCH(Backlog!$J8,TeamGroup,0)),0))),"")</f>
        <v/>
      </c>
      <c r="V25" s="33" t="str">
        <f t="array" aca="1" ref="V25" ca="1">IF(V$4&lt;&gt;"",NOT(ISERROR(MATCH(V$4,INDIRECT("SYSGROUP"&amp;MATCH(Backlog!$J8,TeamGroup,0)),0))),"")</f>
        <v/>
      </c>
      <c r="W25" s="33" t="str">
        <f t="array" aca="1" ref="W25" ca="1">IF(W$4&lt;&gt;"",NOT(ISERROR(MATCH(W$4,INDIRECT("SYSGROUP"&amp;MATCH(Backlog!$J8,TeamGroup,0)),0))),"")</f>
        <v/>
      </c>
      <c r="X25" s="33" t="str">
        <f t="array" aca="1" ref="X25" ca="1">IF(X$4&lt;&gt;"",NOT(ISERROR(MATCH(X$4,INDIRECT("SYSGROUP"&amp;MATCH(Backlog!$J8,TeamGroup,0)),0))),"")</f>
        <v/>
      </c>
      <c r="Y25" s="33" t="str">
        <f t="array" aca="1" ref="Y25" ca="1">IF(Y$4&lt;&gt;"",NOT(ISERROR(MATCH(Y$4,INDIRECT("SYSGROUP"&amp;MATCH(Backlog!$J8,TeamGroup,0)),0))),"")</f>
        <v/>
      </c>
      <c r="Z25" s="33" t="str">
        <f t="array" aca="1" ref="Z25" ca="1">IF(Z$4&lt;&gt;"",NOT(ISERROR(MATCH(Z$4,INDIRECT("SYSGROUP"&amp;MATCH(Backlog!$J8,TeamGroup,0)),0))),"")</f>
        <v/>
      </c>
      <c r="AA25" s="33" t="str">
        <f t="array" aca="1" ref="AA25" ca="1">IF(AA$4&lt;&gt;"",NOT(ISERROR(MATCH(AA$4,INDIRECT("SYSGROUP"&amp;MATCH(Backlog!$J8,TeamGroup,0)),0))),"")</f>
        <v/>
      </c>
      <c r="AB25" s="33" t="str">
        <f t="array" aca="1" ref="AB25" ca="1">IF(AB$4&lt;&gt;"",NOT(ISERROR(MATCH(AB$4,INDIRECT("SYSGROUP"&amp;MATCH(Backlog!$J8,TeamGroup,0)),0))),"")</f>
        <v/>
      </c>
      <c r="AC25" s="33" t="str">
        <f t="array" aca="1" ref="AC25" ca="1">IF(AC$4&lt;&gt;"",NOT(ISERROR(MATCH(AC$4,INDIRECT("SYSGROUP"&amp;MATCH(Backlog!$J8,TeamGroup,0)),0))),"")</f>
        <v/>
      </c>
      <c r="AD25" s="33" t="str">
        <f t="array" aca="1" ref="AD25" ca="1">IF(AD$4&lt;&gt;"",NOT(ISERROR(MATCH(AD$4,INDIRECT("SYSGROUP"&amp;MATCH(Backlog!$J8,TeamGroup,0)),0))),"")</f>
        <v/>
      </c>
      <c r="AE25" s="33" t="str">
        <f t="array" aca="1" ref="AE25" ca="1">IF(AE$4&lt;&gt;"",NOT(ISERROR(MATCH(AE$4,INDIRECT("SYSGROUP"&amp;MATCH(Backlog!$J8,TeamGroup,0)),0))),"")</f>
        <v/>
      </c>
      <c r="AF25" s="33" t="str">
        <f t="array" aca="1" ref="AF25" ca="1">IF(AF$4&lt;&gt;"",NOT(ISERROR(MATCH(AF$4,INDIRECT("SYSGROUP"&amp;MATCH(Backlog!$J8,TeamGroup,0)),0))),"")</f>
        <v/>
      </c>
      <c r="AI25" s="72">
        <v>21</v>
      </c>
      <c r="AJ25" s="72" t="str">
        <f>IF(AL25&lt;&gt;"",BurnDown!C24,"")</f>
        <v/>
      </c>
      <c r="AK25" s="72" t="str">
        <v/>
      </c>
      <c r="AL25" s="72" t="str">
        <v/>
      </c>
      <c r="AM25" s="72" t="str">
        <f>IF(AND(BT$3&lt;&gt;"",$AL25&lt;&gt;""),$AK25-SUM($BT24:BT24), "")</f>
        <v/>
      </c>
      <c r="AN25" s="72" t="str">
        <f>IF(AND(BU$3&lt;&gt;"",$AL25&lt;&gt;""),$AK25-SUM($BT24:BU24), "")</f>
        <v/>
      </c>
      <c r="AO25" s="72" t="str">
        <f>IF(AND(BV$3&lt;&gt;"",$AL25&lt;&gt;""),$AK25-SUM($BT24:BV24), "")</f>
        <v/>
      </c>
      <c r="AP25" s="72" t="str">
        <f>IF(AND(BW$3&lt;&gt;"",$AL25&lt;&gt;""),$AK25-SUM($BT24:BW24), "")</f>
        <v/>
      </c>
      <c r="AQ25" s="72" t="str">
        <f>IF(AND(BX$3&lt;&gt;"",$AL25&lt;&gt;""),$AK25-SUM($BT24:BX24), "")</f>
        <v/>
      </c>
      <c r="AR25" s="72" t="str">
        <f>IF(AND(BY$3&lt;&gt;"",$AL25&lt;&gt;""),$AK25-SUM($BT24:BY24), "")</f>
        <v/>
      </c>
      <c r="AS25" s="72" t="str">
        <f>IF(AND(BZ$3&lt;&gt;"",$AL25&lt;&gt;""),$AK25-SUM($BT24:BZ24), "")</f>
        <v/>
      </c>
      <c r="AT25" s="72" t="str">
        <f>IF(AND(CA$3&lt;&gt;"",$AL25&lt;&gt;""),$AK25-SUM($BT24:CA24), "")</f>
        <v/>
      </c>
      <c r="AU25" s="72" t="str">
        <f>IF(AND(CB$3&lt;&gt;"",$AL25&lt;&gt;""),$AK25-SUM($BT24:CB24), "")</f>
        <v/>
      </c>
      <c r="AV25" s="72" t="str">
        <f>IF(AND(CC$3&lt;&gt;"",$AL25&lt;&gt;""),$AK25-SUM($BT24:CC24), "")</f>
        <v/>
      </c>
      <c r="AW25" s="72" t="str">
        <f>IF(AND(CD$3&lt;&gt;"",$AL25&lt;&gt;""),$AK25-SUM($BT24:CD24), "")</f>
        <v/>
      </c>
      <c r="AX25" s="72" t="str">
        <f>IF(AND(CE$3&lt;&gt;"",$AL25&lt;&gt;""),$AK25-SUM($BT24:CE24), "")</f>
        <v/>
      </c>
      <c r="AY25" s="72" t="str">
        <f>IF(AND(CF$3&lt;&gt;"",$AL25&lt;&gt;""),$AK25-SUM($BT24:CF24), "")</f>
        <v/>
      </c>
      <c r="AZ25" s="72" t="str">
        <f>IF(AND(CG$3&lt;&gt;"",$AL25&lt;&gt;""),$AK25-SUM($BT24:CG24), "")</f>
        <v/>
      </c>
      <c r="BA25" s="72" t="str">
        <f>IF(AND(CH$3&lt;&gt;"",$AL25&lt;&gt;""),$AK25-SUM($BT24:CH24), "")</f>
        <v/>
      </c>
      <c r="BB25" s="72" t="str">
        <f>IF(AND(CI$3&lt;&gt;"",$AL25&lt;&gt;""),$AK25-SUM($BT24:CI24), "")</f>
        <v/>
      </c>
      <c r="BC25" s="72" t="str">
        <f>IF(AND(CJ$3&lt;&gt;"",$AL25&lt;&gt;""),$AK25-SUM($BT24:CJ24), "")</f>
        <v/>
      </c>
      <c r="BD25" s="72" t="str">
        <f>IF(AND(CK$3&lt;&gt;"",$AL25&lt;&gt;""),$AK25-SUM($BT24:CK24), "")</f>
        <v/>
      </c>
      <c r="BE25" s="72" t="str">
        <f>IF(AND(CL$3&lt;&gt;"",$AL25&lt;&gt;""),$AK25-SUM($BT24:CL24), "")</f>
        <v/>
      </c>
      <c r="BF25" s="72" t="str">
        <f>IF(AND(CM$3&lt;&gt;"",$AL25&lt;&gt;""),$AK25-SUM($BT24:CM24), "")</f>
        <v/>
      </c>
      <c r="BG25" s="72" t="str">
        <f>IF(AND(CN$3&lt;&gt;"",$AL25&lt;&gt;""),$AK25-SUM($BT24:CN24), "")</f>
        <v/>
      </c>
      <c r="BH25" s="72" t="str">
        <f>IF(AND(CO$3&lt;&gt;"",$AL25&lt;&gt;""),$AK25-SUM($BT24:CO24), "")</f>
        <v/>
      </c>
      <c r="BI25" s="72" t="str">
        <f>IF(AND(CP$3&lt;&gt;"",$AL25&lt;&gt;""),$AK25-SUM($BT24:CP24), "")</f>
        <v/>
      </c>
      <c r="BJ25" s="72" t="str">
        <f>IF(AND(CQ$3&lt;&gt;"",$AL25&lt;&gt;""),$AK25-SUM($BT24:CQ24), "")</f>
        <v/>
      </c>
      <c r="BK25" s="72" t="str">
        <f>IF(AND(CR$3&lt;&gt;"",$AL25&lt;&gt;""),$AK25-SUM($BT24:CR24), "")</f>
        <v/>
      </c>
      <c r="BL25" s="72" t="str">
        <f>IF(AND(CS$3&lt;&gt;"",$AL25&lt;&gt;""),$AK25-SUM($BT24:CS24), "")</f>
        <v/>
      </c>
      <c r="BM25" s="72" t="str">
        <f>IF(AND(CT$3&lt;&gt;"",$AL25&lt;&gt;""),$AK25-SUM($BT24:CT24), "")</f>
        <v/>
      </c>
      <c r="BN25" s="72" t="str">
        <f>IF(AND(CU$3&lt;&gt;"",$AL25&lt;&gt;""),$AK25-SUM($BT24:CU24), "")</f>
        <v/>
      </c>
      <c r="BO25" s="72" t="str">
        <f>IF(AND(CV$3&lt;&gt;"",$AL25&lt;&gt;""),$AK25-SUM($BT24:CV24), "")</f>
        <v/>
      </c>
      <c r="BP25" s="72" t="str">
        <f>IF(AND(CW$3&lt;&gt;"",$AL25&lt;&gt;""),$AK25-SUM($BT24:CW24), "")</f>
        <v/>
      </c>
      <c r="BQ25" s="72"/>
      <c r="BR25" s="72" t="str">
        <v/>
      </c>
      <c r="BS25" s="72" t="str">
        <v/>
      </c>
      <c r="BT25" s="72" t="str">
        <f>IF(AND(BT$3&lt;&gt;"",$BS25&lt;&gt;""),SUMIFS(Backlog!M$6:M$1004,Backlog!$I$6:$I$1004,Members!$BS25)+SUMIFS(Backlog!M$6:M$1004,$X$23:$X$1021,TRUE),"")</f>
        <v/>
      </c>
      <c r="BU25" s="72" t="str">
        <f>IF(AND(BU$3&lt;&gt;"",$BS25&lt;&gt;""),SUMIFS(Backlog!N$6:N$1004,Backlog!$I$6:$I$1004,Members!$BS25)+SUMIFS(Backlog!N$6:N$1004,$X$23:$X$1021,TRUE),"")</f>
        <v/>
      </c>
      <c r="BV25" s="72" t="str">
        <f>IF(AND(BV$3&lt;&gt;"",$BS25&lt;&gt;""),SUMIFS(Backlog!O$6:O$1004,Backlog!$I$6:$I$1004,Members!$BS25)+SUMIFS(Backlog!O$6:O$1004,$X$23:$X$1021,TRUE),"")</f>
        <v/>
      </c>
      <c r="BW25" s="72" t="str">
        <f>IF(AND(BW$3&lt;&gt;"",$BS25&lt;&gt;""),SUMIFS(Backlog!P$6:P$1004,Backlog!$I$6:$I$1004,Members!$BS25)+SUMIFS(Backlog!P$6:P$1004,$X$23:$X$1021,TRUE),"")</f>
        <v/>
      </c>
      <c r="BX25" s="72" t="str">
        <f>IF(AND(BX$3&lt;&gt;"",$BS25&lt;&gt;""),SUMIFS(Backlog!Q$6:Q$1004,Backlog!$I$6:$I$1004,Members!$BS25)+SUMIFS(Backlog!Q$6:Q$1004,$X$23:$X$1021,TRUE),"")</f>
        <v/>
      </c>
      <c r="BY25" s="72" t="str">
        <f>IF(AND(BY$3&lt;&gt;"",$BS25&lt;&gt;""),SUMIFS(Backlog!R$6:R$1004,Backlog!$I$6:$I$1004,Members!$BS25)+SUMIFS(Backlog!R$6:R$1004,$X$23:$X$1021,TRUE),"")</f>
        <v/>
      </c>
      <c r="BZ25" s="72" t="str">
        <f>IF(AND(BZ$3&lt;&gt;"",$BS25&lt;&gt;""),SUMIFS(Backlog!S$6:S$1004,Backlog!$I$6:$I$1004,Members!$BS25)+SUMIFS(Backlog!S$6:S$1004,$X$23:$X$1021,TRUE),"")</f>
        <v/>
      </c>
      <c r="CA25" s="72" t="str">
        <f>IF(AND(CA$3&lt;&gt;"",$BS25&lt;&gt;""),SUMIFS(Backlog!T$6:T$1004,Backlog!$I$6:$I$1004,Members!$BS25)+SUMIFS(Backlog!T$6:T$1004,$X$23:$X$1021,TRUE),"")</f>
        <v/>
      </c>
      <c r="CB25" s="72" t="str">
        <f>IF(AND(CB$3&lt;&gt;"",$BS25&lt;&gt;""),SUMIFS(Backlog!U$6:U$1004,Backlog!$I$6:$I$1004,Members!$BS25)+SUMIFS(Backlog!U$6:U$1004,$X$23:$X$1021,TRUE),"")</f>
        <v/>
      </c>
      <c r="CC25" s="72" t="str">
        <f>IF(AND(CC$3&lt;&gt;"",$BS25&lt;&gt;""),SUMIFS(Backlog!V$6:V$1004,Backlog!$I$6:$I$1004,Members!$BS25)+SUMIFS(Backlog!V$6:V$1004,$X$23:$X$1021,TRUE),"")</f>
        <v/>
      </c>
      <c r="CD25" s="72" t="str">
        <f>IF(AND(CD$3&lt;&gt;"",$BS25&lt;&gt;""),SUMIFS(Backlog!W$6:W$1004,Backlog!$I$6:$I$1004,Members!$BS25)+SUMIFS(Backlog!W$6:W$1004,$X$23:$X$1021,TRUE),"")</f>
        <v/>
      </c>
      <c r="CE25" s="72" t="str">
        <f>IF(AND(CE$3&lt;&gt;"",$BS25&lt;&gt;""),SUMIFS(Backlog!X$6:X$1004,Backlog!$I$6:$I$1004,Members!$BS25)+SUMIFS(Backlog!X$6:X$1004,$X$23:$X$1021,TRUE),"")</f>
        <v/>
      </c>
      <c r="CF25" s="72" t="str">
        <f>IF(AND(CF$3&lt;&gt;"",$BS25&lt;&gt;""),SUMIFS(Backlog!Y$6:Y$1004,Backlog!$I$6:$I$1004,Members!$BS25)+SUMIFS(Backlog!Y$6:Y$1004,$X$23:$X$1021,TRUE),"")</f>
        <v/>
      </c>
      <c r="CG25" s="72" t="str">
        <f>IF(AND(CG$3&lt;&gt;"",$BS25&lt;&gt;""),SUMIFS(Backlog!Z$6:Z$1004,Backlog!$I$6:$I$1004,Members!$BS25)+SUMIFS(Backlog!Z$6:Z$1004,$X$23:$X$1021,TRUE),"")</f>
        <v/>
      </c>
      <c r="CH25" s="72" t="str">
        <f>IF(AND(CH$3&lt;&gt;"",$BS25&lt;&gt;""),SUMIFS(Backlog!AA$6:AA$1004,Backlog!$I$6:$I$1004,Members!$BS25)+SUMIFS(Backlog!AA$6:AA$1004,$X$23:$X$1021,TRUE),"")</f>
        <v/>
      </c>
      <c r="CI25" s="72" t="str">
        <f>IF(AND(CI$3&lt;&gt;"",$BS25&lt;&gt;""),SUMIFS(Backlog!AB$6:AB$1004,Backlog!$I$6:$I$1004,Members!$BS25)+SUMIFS(Backlog!AB$6:AB$1004,$X$23:$X$1021,TRUE),"")</f>
        <v/>
      </c>
      <c r="CJ25" s="72" t="str">
        <f>IF(AND(CJ$3&lt;&gt;"",$BS25&lt;&gt;""),SUMIFS(Backlog!AC$6:AC$1004,Backlog!$I$6:$I$1004,Members!$BS25)+SUMIFS(Backlog!AC$6:AC$1004,$X$23:$X$1021,TRUE),"")</f>
        <v/>
      </c>
      <c r="CK25" s="72" t="str">
        <f>IF(AND(CK$3&lt;&gt;"",$BS25&lt;&gt;""),SUMIFS(Backlog!AD$6:AD$1004,Backlog!$I$6:$I$1004,Members!$BS25)+SUMIFS(Backlog!AD$6:AD$1004,$X$23:$X$1021,TRUE),"")</f>
        <v/>
      </c>
      <c r="CL25" s="72" t="str">
        <f>IF(AND(CL$3&lt;&gt;"",$BS25&lt;&gt;""),SUMIFS(Backlog!AE$6:AE$1004,Backlog!$I$6:$I$1004,Members!$BS25)+SUMIFS(Backlog!AE$6:AE$1004,$X$23:$X$1021,TRUE),"")</f>
        <v/>
      </c>
      <c r="CM25" s="72" t="str">
        <f>IF(AND(CM$3&lt;&gt;"",$BS25&lt;&gt;""),SUMIFS(Backlog!AF$6:AF$1004,Backlog!$I$6:$I$1004,Members!$BS25)+SUMIFS(Backlog!AF$6:AF$1004,$X$23:$X$1021,TRUE),"")</f>
        <v/>
      </c>
      <c r="CN25" s="72" t="str">
        <f>IF(AND(CN$3&lt;&gt;"",$BS25&lt;&gt;""),SUMIFS(Backlog!AG$6:AG$1004,Backlog!$I$6:$I$1004,Members!$BS25)+SUMIFS(Backlog!AG$6:AG$1004,$X$23:$X$1021,TRUE),"")</f>
        <v/>
      </c>
      <c r="CO25" s="72" t="str">
        <f>IF(AND(CO$3&lt;&gt;"",$BS25&lt;&gt;""),SUMIFS(Backlog!AH$6:AH$1004,Backlog!$I$6:$I$1004,Members!$BS25)+SUMIFS(Backlog!AH$6:AH$1004,$X$23:$X$1021,TRUE),"")</f>
        <v/>
      </c>
      <c r="CP25" s="72" t="str">
        <f>IF(AND(CP$3&lt;&gt;"",$BS25&lt;&gt;""),SUMIFS(Backlog!AI$6:AI$1004,Backlog!$I$6:$I$1004,Members!$BS25)+SUMIFS(Backlog!AI$6:AI$1004,$X$23:$X$1021,TRUE),"")</f>
        <v/>
      </c>
      <c r="CQ25" s="72" t="str">
        <f>IF(AND(CQ$3&lt;&gt;"",$BS25&lt;&gt;""),SUMIFS(Backlog!AJ$6:AJ$1004,Backlog!$I$6:$I$1004,Members!$BS25)+SUMIFS(Backlog!AJ$6:AJ$1004,$X$23:$X$1021,TRUE),"")</f>
        <v/>
      </c>
      <c r="CR25" s="72" t="str">
        <f>IF(AND(CR$3&lt;&gt;"",$BS25&lt;&gt;""),SUMIFS(Backlog!AK$6:AK$1004,Backlog!$I$6:$I$1004,Members!$BS25)+SUMIFS(Backlog!AK$6:AK$1004,$X$23:$X$1021,TRUE),"")</f>
        <v/>
      </c>
      <c r="CS25" s="72" t="str">
        <f>IF(AND(CS$3&lt;&gt;"",$BS25&lt;&gt;""),SUMIFS(Backlog!AL$6:AL$1004,Backlog!$I$6:$I$1004,Members!$BS25)+SUMIFS(Backlog!AL$6:AL$1004,$X$23:$X$1021,TRUE),"")</f>
        <v/>
      </c>
      <c r="CT25" s="72" t="str">
        <f>IF(AND(CT$3&lt;&gt;"",$BS25&lt;&gt;""),SUMIFS(Backlog!AM$6:AM$1004,Backlog!$I$6:$I$1004,Members!$BS25)+SUMIFS(Backlog!AM$6:AM$1004,$X$23:$X$1021,TRUE),"")</f>
        <v/>
      </c>
      <c r="CU25" s="72" t="str">
        <f>IF(AND(CU$3&lt;&gt;"",$BS25&lt;&gt;""),SUMIFS(Backlog!AN$6:AN$1004,Backlog!$I$6:$I$1004,Members!$BS25)+SUMIFS(Backlog!AN$6:AN$1004,$X$23:$X$1021,TRUE),"")</f>
        <v/>
      </c>
      <c r="CV25" s="72" t="str">
        <f>IF(AND(CV$3&lt;&gt;"",$BS25&lt;&gt;""),SUMIFS(Backlog!AO$6:AO$1004,Backlog!$I$6:$I$1004,Members!$BS25)+SUMIFS(Backlog!AO$6:AO$1004,$X$23:$X$1021,TRUE),"")</f>
        <v/>
      </c>
      <c r="CW25" s="72" t="str">
        <f>IF(AND(CW$3&lt;&gt;"",$BS25&lt;&gt;""),SUMIFS(Backlog!AP$6:AP$1004,Backlog!$I$6:$I$1004,Members!$BS25)+SUMIFS(Backlog!AP$6:AP$1004,$X$23:$X$1021,TRUE),"")</f>
        <v/>
      </c>
    </row>
    <row r="26" spans="2:101">
      <c r="B26" s="33">
        <v>4</v>
      </c>
      <c r="C26" s="33" t="b">
        <f t="array" aca="1" ref="C26" ca="1">IF(C$4&lt;&gt;"",NOT(ISERROR(MATCH(C$4,INDIRECT("SYSGROUP"&amp;MATCH(Backlog!$J9,TeamGroup,0)),0))),"")</f>
        <v>0</v>
      </c>
      <c r="D26" s="33" t="b">
        <f t="array" aca="1" ref="D26" ca="1">IF(D$4&lt;&gt;"",NOT(ISERROR(MATCH(D$4,INDIRECT("SYSGROUP"&amp;MATCH(Backlog!$J9,TeamGroup,0)),0))),"")</f>
        <v>0</v>
      </c>
      <c r="E26" s="33" t="b">
        <f t="array" aca="1" ref="E26" ca="1">IF(E$4&lt;&gt;"",NOT(ISERROR(MATCH(E$4,INDIRECT("SYSGROUP"&amp;MATCH(Backlog!$J9,TeamGroup,0)),0))),"")</f>
        <v>0</v>
      </c>
      <c r="F26" s="33" t="b">
        <f t="array" aca="1" ref="F26" ca="1">IF(F$4&lt;&gt;"",NOT(ISERROR(MATCH(F$4,INDIRECT("SYSGROUP"&amp;MATCH(Backlog!$J9,TeamGroup,0)),0))),"")</f>
        <v>0</v>
      </c>
      <c r="G26" s="33" t="b">
        <f t="array" aca="1" ref="G26" ca="1">IF(G$4&lt;&gt;"",NOT(ISERROR(MATCH(G$4,INDIRECT("SYSGROUP"&amp;MATCH(Backlog!$J9,TeamGroup,0)),0))),"")</f>
        <v>0</v>
      </c>
      <c r="H26" s="33" t="b">
        <f t="array" aca="1" ref="H26" ca="1">IF(H$4&lt;&gt;"",NOT(ISERROR(MATCH(H$4,INDIRECT("SYSGROUP"&amp;MATCH(Backlog!$J9,TeamGroup,0)),0))),"")</f>
        <v>0</v>
      </c>
      <c r="I26" s="33" t="b">
        <f t="array" aca="1" ref="I26" ca="1">IF(I$4&lt;&gt;"",NOT(ISERROR(MATCH(I$4,INDIRECT("SYSGROUP"&amp;MATCH(Backlog!$J9,TeamGroup,0)),0))),"")</f>
        <v>0</v>
      </c>
      <c r="J26" s="33" t="b">
        <f t="array" aca="1" ref="J26" ca="1">IF(J$4&lt;&gt;"",NOT(ISERROR(MATCH(J$4,INDIRECT("SYSGROUP"&amp;MATCH(Backlog!$J9,TeamGroup,0)),0))),"")</f>
        <v>0</v>
      </c>
      <c r="K26" s="33" t="b">
        <f t="array" aca="1" ref="K26" ca="1">IF(K$4&lt;&gt;"",NOT(ISERROR(MATCH(K$4,INDIRECT("SYSGROUP"&amp;MATCH(Backlog!$J9,TeamGroup,0)),0))),"")</f>
        <v>0</v>
      </c>
      <c r="L26" s="33" t="b">
        <f t="array" aca="1" ref="L26" ca="1">IF(L$4&lt;&gt;"",NOT(ISERROR(MATCH(L$4,INDIRECT("SYSGROUP"&amp;MATCH(Backlog!$J9,TeamGroup,0)),0))),"")</f>
        <v>0</v>
      </c>
      <c r="M26" s="33" t="b">
        <f t="array" aca="1" ref="M26" ca="1">IF(M$4&lt;&gt;"",NOT(ISERROR(MATCH(M$4,INDIRECT("SYSGROUP"&amp;MATCH(Backlog!$J9,TeamGroup,0)),0))),"")</f>
        <v>0</v>
      </c>
      <c r="N26" s="33" t="b">
        <f t="array" aca="1" ref="N26" ca="1">IF(N$4&lt;&gt;"",NOT(ISERROR(MATCH(N$4,INDIRECT("SYSGROUP"&amp;MATCH(Backlog!$J9,TeamGroup,0)),0))),"")</f>
        <v>0</v>
      </c>
      <c r="O26" s="33" t="str">
        <f t="array" aca="1" ref="O26" ca="1">IF(O$4&lt;&gt;"",NOT(ISERROR(MATCH(O$4,INDIRECT("SYSGROUP"&amp;MATCH(Backlog!$J9,TeamGroup,0)),0))),"")</f>
        <v/>
      </c>
      <c r="P26" s="33" t="str">
        <f t="array" aca="1" ref="P26" ca="1">IF(P$4&lt;&gt;"",NOT(ISERROR(MATCH(P$4,INDIRECT("SYSGROUP"&amp;MATCH(Backlog!$J9,TeamGroup,0)),0))),"")</f>
        <v/>
      </c>
      <c r="Q26" s="33" t="str">
        <f t="array" aca="1" ref="Q26" ca="1">IF(Q$4&lt;&gt;"",NOT(ISERROR(MATCH(Q$4,INDIRECT("SYSGROUP"&amp;MATCH(Backlog!$J9,TeamGroup,0)),0))),"")</f>
        <v/>
      </c>
      <c r="R26" s="33" t="str">
        <f t="array" aca="1" ref="R26" ca="1">IF(R$4&lt;&gt;"",NOT(ISERROR(MATCH(R$4,INDIRECT("SYSGROUP"&amp;MATCH(Backlog!$J9,TeamGroup,0)),0))),"")</f>
        <v/>
      </c>
      <c r="S26" s="33" t="str">
        <f t="array" aca="1" ref="S26" ca="1">IF(S$4&lt;&gt;"",NOT(ISERROR(MATCH(S$4,INDIRECT("SYSGROUP"&amp;MATCH(Backlog!$J9,TeamGroup,0)),0))),"")</f>
        <v/>
      </c>
      <c r="T26" s="33" t="str">
        <f t="array" aca="1" ref="T26" ca="1">IF(T$4&lt;&gt;"",NOT(ISERROR(MATCH(T$4,INDIRECT("SYSGROUP"&amp;MATCH(Backlog!$J9,TeamGroup,0)),0))),"")</f>
        <v/>
      </c>
      <c r="U26" s="33" t="str">
        <f t="array" aca="1" ref="U26" ca="1">IF(U$4&lt;&gt;"",NOT(ISERROR(MATCH(U$4,INDIRECT("SYSGROUP"&amp;MATCH(Backlog!$J9,TeamGroup,0)),0))),"")</f>
        <v/>
      </c>
      <c r="V26" s="33" t="str">
        <f t="array" aca="1" ref="V26" ca="1">IF(V$4&lt;&gt;"",NOT(ISERROR(MATCH(V$4,INDIRECT("SYSGROUP"&amp;MATCH(Backlog!$J9,TeamGroup,0)),0))),"")</f>
        <v/>
      </c>
      <c r="W26" s="33" t="str">
        <f t="array" aca="1" ref="W26" ca="1">IF(W$4&lt;&gt;"",NOT(ISERROR(MATCH(W$4,INDIRECT("SYSGROUP"&amp;MATCH(Backlog!$J9,TeamGroup,0)),0))),"")</f>
        <v/>
      </c>
      <c r="X26" s="33" t="str">
        <f t="array" aca="1" ref="X26" ca="1">IF(X$4&lt;&gt;"",NOT(ISERROR(MATCH(X$4,INDIRECT("SYSGROUP"&amp;MATCH(Backlog!$J9,TeamGroup,0)),0))),"")</f>
        <v/>
      </c>
      <c r="Y26" s="33" t="str">
        <f t="array" aca="1" ref="Y26" ca="1">IF(Y$4&lt;&gt;"",NOT(ISERROR(MATCH(Y$4,INDIRECT("SYSGROUP"&amp;MATCH(Backlog!$J9,TeamGroup,0)),0))),"")</f>
        <v/>
      </c>
      <c r="Z26" s="33" t="str">
        <f t="array" aca="1" ref="Z26" ca="1">IF(Z$4&lt;&gt;"",NOT(ISERROR(MATCH(Z$4,INDIRECT("SYSGROUP"&amp;MATCH(Backlog!$J9,TeamGroup,0)),0))),"")</f>
        <v/>
      </c>
      <c r="AA26" s="33" t="str">
        <f t="array" aca="1" ref="AA26" ca="1">IF(AA$4&lt;&gt;"",NOT(ISERROR(MATCH(AA$4,INDIRECT("SYSGROUP"&amp;MATCH(Backlog!$J9,TeamGroup,0)),0))),"")</f>
        <v/>
      </c>
      <c r="AB26" s="33" t="str">
        <f t="array" aca="1" ref="AB26" ca="1">IF(AB$4&lt;&gt;"",NOT(ISERROR(MATCH(AB$4,INDIRECT("SYSGROUP"&amp;MATCH(Backlog!$J9,TeamGroup,0)),0))),"")</f>
        <v/>
      </c>
      <c r="AC26" s="33" t="str">
        <f t="array" aca="1" ref="AC26" ca="1">IF(AC$4&lt;&gt;"",NOT(ISERROR(MATCH(AC$4,INDIRECT("SYSGROUP"&amp;MATCH(Backlog!$J9,TeamGroup,0)),0))),"")</f>
        <v/>
      </c>
      <c r="AD26" s="33" t="str">
        <f t="array" aca="1" ref="AD26" ca="1">IF(AD$4&lt;&gt;"",NOT(ISERROR(MATCH(AD$4,INDIRECT("SYSGROUP"&amp;MATCH(Backlog!$J9,TeamGroup,0)),0))),"")</f>
        <v/>
      </c>
      <c r="AE26" s="33" t="str">
        <f t="array" aca="1" ref="AE26" ca="1">IF(AE$4&lt;&gt;"",NOT(ISERROR(MATCH(AE$4,INDIRECT("SYSGROUP"&amp;MATCH(Backlog!$J9,TeamGroup,0)),0))),"")</f>
        <v/>
      </c>
      <c r="AF26" s="33" t="str">
        <f t="array" aca="1" ref="AF26" ca="1">IF(AF$4&lt;&gt;"",NOT(ISERROR(MATCH(AF$4,INDIRECT("SYSGROUP"&amp;MATCH(Backlog!$J9,TeamGroup,0)),0))),"")</f>
        <v/>
      </c>
      <c r="AI26" s="72">
        <v>22</v>
      </c>
      <c r="AJ26" s="72" t="str">
        <f>IF(AL26&lt;&gt;"",BurnDown!C25,"")</f>
        <v/>
      </c>
      <c r="AK26" s="72" t="str">
        <v/>
      </c>
      <c r="AL26" s="72" t="str">
        <v/>
      </c>
      <c r="AM26" s="72" t="str">
        <f>IF(AND(BT$3&lt;&gt;"",$AL26&lt;&gt;""),$AK26-SUM($BT25:BT25), "")</f>
        <v/>
      </c>
      <c r="AN26" s="72" t="str">
        <f>IF(AND(BU$3&lt;&gt;"",$AL26&lt;&gt;""),$AK26-SUM($BT25:BU25), "")</f>
        <v/>
      </c>
      <c r="AO26" s="72" t="str">
        <f>IF(AND(BV$3&lt;&gt;"",$AL26&lt;&gt;""),$AK26-SUM($BT25:BV25), "")</f>
        <v/>
      </c>
      <c r="AP26" s="72" t="str">
        <f>IF(AND(BW$3&lt;&gt;"",$AL26&lt;&gt;""),$AK26-SUM($BT25:BW25), "")</f>
        <v/>
      </c>
      <c r="AQ26" s="72" t="str">
        <f>IF(AND(BX$3&lt;&gt;"",$AL26&lt;&gt;""),$AK26-SUM($BT25:BX25), "")</f>
        <v/>
      </c>
      <c r="AR26" s="72" t="str">
        <f>IF(AND(BY$3&lt;&gt;"",$AL26&lt;&gt;""),$AK26-SUM($BT25:BY25), "")</f>
        <v/>
      </c>
      <c r="AS26" s="72" t="str">
        <f>IF(AND(BZ$3&lt;&gt;"",$AL26&lt;&gt;""),$AK26-SUM($BT25:BZ25), "")</f>
        <v/>
      </c>
      <c r="AT26" s="72" t="str">
        <f>IF(AND(CA$3&lt;&gt;"",$AL26&lt;&gt;""),$AK26-SUM($BT25:CA25), "")</f>
        <v/>
      </c>
      <c r="AU26" s="72" t="str">
        <f>IF(AND(CB$3&lt;&gt;"",$AL26&lt;&gt;""),$AK26-SUM($BT25:CB25), "")</f>
        <v/>
      </c>
      <c r="AV26" s="72" t="str">
        <f>IF(AND(CC$3&lt;&gt;"",$AL26&lt;&gt;""),$AK26-SUM($BT25:CC25), "")</f>
        <v/>
      </c>
      <c r="AW26" s="72" t="str">
        <f>IF(AND(CD$3&lt;&gt;"",$AL26&lt;&gt;""),$AK26-SUM($BT25:CD25), "")</f>
        <v/>
      </c>
      <c r="AX26" s="72" t="str">
        <f>IF(AND(CE$3&lt;&gt;"",$AL26&lt;&gt;""),$AK26-SUM($BT25:CE25), "")</f>
        <v/>
      </c>
      <c r="AY26" s="72" t="str">
        <f>IF(AND(CF$3&lt;&gt;"",$AL26&lt;&gt;""),$AK26-SUM($BT25:CF25), "")</f>
        <v/>
      </c>
      <c r="AZ26" s="72" t="str">
        <f>IF(AND(CG$3&lt;&gt;"",$AL26&lt;&gt;""),$AK26-SUM($BT25:CG25), "")</f>
        <v/>
      </c>
      <c r="BA26" s="72" t="str">
        <f>IF(AND(CH$3&lt;&gt;"",$AL26&lt;&gt;""),$AK26-SUM($BT25:CH25), "")</f>
        <v/>
      </c>
      <c r="BB26" s="72" t="str">
        <f>IF(AND(CI$3&lt;&gt;"",$AL26&lt;&gt;""),$AK26-SUM($BT25:CI25), "")</f>
        <v/>
      </c>
      <c r="BC26" s="72" t="str">
        <f>IF(AND(CJ$3&lt;&gt;"",$AL26&lt;&gt;""),$AK26-SUM($BT25:CJ25), "")</f>
        <v/>
      </c>
      <c r="BD26" s="72" t="str">
        <f>IF(AND(CK$3&lt;&gt;"",$AL26&lt;&gt;""),$AK26-SUM($BT25:CK25), "")</f>
        <v/>
      </c>
      <c r="BE26" s="72" t="str">
        <f>IF(AND(CL$3&lt;&gt;"",$AL26&lt;&gt;""),$AK26-SUM($BT25:CL25), "")</f>
        <v/>
      </c>
      <c r="BF26" s="72" t="str">
        <f>IF(AND(CM$3&lt;&gt;"",$AL26&lt;&gt;""),$AK26-SUM($BT25:CM25), "")</f>
        <v/>
      </c>
      <c r="BG26" s="72" t="str">
        <f>IF(AND(CN$3&lt;&gt;"",$AL26&lt;&gt;""),$AK26-SUM($BT25:CN25), "")</f>
        <v/>
      </c>
      <c r="BH26" s="72" t="str">
        <f>IF(AND(CO$3&lt;&gt;"",$AL26&lt;&gt;""),$AK26-SUM($BT25:CO25), "")</f>
        <v/>
      </c>
      <c r="BI26" s="72" t="str">
        <f>IF(AND(CP$3&lt;&gt;"",$AL26&lt;&gt;""),$AK26-SUM($BT25:CP25), "")</f>
        <v/>
      </c>
      <c r="BJ26" s="72" t="str">
        <f>IF(AND(CQ$3&lt;&gt;"",$AL26&lt;&gt;""),$AK26-SUM($BT25:CQ25), "")</f>
        <v/>
      </c>
      <c r="BK26" s="72" t="str">
        <f>IF(AND(CR$3&lt;&gt;"",$AL26&lt;&gt;""),$AK26-SUM($BT25:CR25), "")</f>
        <v/>
      </c>
      <c r="BL26" s="72" t="str">
        <f>IF(AND(CS$3&lt;&gt;"",$AL26&lt;&gt;""),$AK26-SUM($BT25:CS25), "")</f>
        <v/>
      </c>
      <c r="BM26" s="72" t="str">
        <f>IF(AND(CT$3&lt;&gt;"",$AL26&lt;&gt;""),$AK26-SUM($BT25:CT25), "")</f>
        <v/>
      </c>
      <c r="BN26" s="72" t="str">
        <f>IF(AND(CU$3&lt;&gt;"",$AL26&lt;&gt;""),$AK26-SUM($BT25:CU25), "")</f>
        <v/>
      </c>
      <c r="BO26" s="72" t="str">
        <f>IF(AND(CV$3&lt;&gt;"",$AL26&lt;&gt;""),$AK26-SUM($BT25:CV25), "")</f>
        <v/>
      </c>
      <c r="BP26" s="72" t="str">
        <f>IF(AND(CW$3&lt;&gt;"",$AL26&lt;&gt;""),$AK26-SUM($BT25:CW25), "")</f>
        <v/>
      </c>
      <c r="BQ26" s="72"/>
      <c r="BR26" s="72" t="str">
        <v/>
      </c>
      <c r="BS26" s="72" t="str">
        <v/>
      </c>
      <c r="BT26" s="72" t="str">
        <f>IF(AND(BT$3&lt;&gt;"",$BS26&lt;&gt;""),SUMIFS(Backlog!M$6:M$1004,Backlog!$I$6:$I$1004,Members!$BS26)+SUMIFS(Backlog!M$6:M$1004,$Y$23:$Y$1021,TRUE),"")</f>
        <v/>
      </c>
      <c r="BU26" s="72" t="str">
        <f>IF(AND(BU$3&lt;&gt;"",$BS26&lt;&gt;""),SUMIFS(Backlog!N$6:N$1004,Backlog!$I$6:$I$1004,Members!$BS26)+SUMIFS(Backlog!N$6:N$1004,$Y$23:$Y$1021,TRUE),"")</f>
        <v/>
      </c>
      <c r="BV26" s="72" t="str">
        <f>IF(AND(BV$3&lt;&gt;"",$BS26&lt;&gt;""),SUMIFS(Backlog!O$6:O$1004,Backlog!$I$6:$I$1004,Members!$BS26)+SUMIFS(Backlog!O$6:O$1004,$Y$23:$Y$1021,TRUE),"")</f>
        <v/>
      </c>
      <c r="BW26" s="72" t="str">
        <f>IF(AND(BW$3&lt;&gt;"",$BS26&lt;&gt;""),SUMIFS(Backlog!P$6:P$1004,Backlog!$I$6:$I$1004,Members!$BS26)+SUMIFS(Backlog!P$6:P$1004,$Y$23:$Y$1021,TRUE),"")</f>
        <v/>
      </c>
      <c r="BX26" s="72" t="str">
        <f>IF(AND(BX$3&lt;&gt;"",$BS26&lt;&gt;""),SUMIFS(Backlog!Q$6:Q$1004,Backlog!$I$6:$I$1004,Members!$BS26)+SUMIFS(Backlog!Q$6:Q$1004,$Y$23:$Y$1021,TRUE),"")</f>
        <v/>
      </c>
      <c r="BY26" s="72" t="str">
        <f>IF(AND(BY$3&lt;&gt;"",$BS26&lt;&gt;""),SUMIFS(Backlog!R$6:R$1004,Backlog!$I$6:$I$1004,Members!$BS26)+SUMIFS(Backlog!R$6:R$1004,$Y$23:$Y$1021,TRUE),"")</f>
        <v/>
      </c>
      <c r="BZ26" s="72" t="str">
        <f>IF(AND(BZ$3&lt;&gt;"",$BS26&lt;&gt;""),SUMIFS(Backlog!S$6:S$1004,Backlog!$I$6:$I$1004,Members!$BS26)+SUMIFS(Backlog!S$6:S$1004,$Y$23:$Y$1021,TRUE),"")</f>
        <v/>
      </c>
      <c r="CA26" s="72" t="str">
        <f>IF(AND(CA$3&lt;&gt;"",$BS26&lt;&gt;""),SUMIFS(Backlog!T$6:T$1004,Backlog!$I$6:$I$1004,Members!$BS26)+SUMIFS(Backlog!T$6:T$1004,$Y$23:$Y$1021,TRUE),"")</f>
        <v/>
      </c>
      <c r="CB26" s="72" t="str">
        <f>IF(AND(CB$3&lt;&gt;"",$BS26&lt;&gt;""),SUMIFS(Backlog!U$6:U$1004,Backlog!$I$6:$I$1004,Members!$BS26)+SUMIFS(Backlog!U$6:U$1004,$Y$23:$Y$1021,TRUE),"")</f>
        <v/>
      </c>
      <c r="CC26" s="72" t="str">
        <f>IF(AND(CC$3&lt;&gt;"",$BS26&lt;&gt;""),SUMIFS(Backlog!V$6:V$1004,Backlog!$I$6:$I$1004,Members!$BS26)+SUMIFS(Backlog!V$6:V$1004,$Y$23:$Y$1021,TRUE),"")</f>
        <v/>
      </c>
      <c r="CD26" s="72" t="str">
        <f>IF(AND(CD$3&lt;&gt;"",$BS26&lt;&gt;""),SUMIFS(Backlog!W$6:W$1004,Backlog!$I$6:$I$1004,Members!$BS26)+SUMIFS(Backlog!W$6:W$1004,$Y$23:$Y$1021,TRUE),"")</f>
        <v/>
      </c>
      <c r="CE26" s="72" t="str">
        <f>IF(AND(CE$3&lt;&gt;"",$BS26&lt;&gt;""),SUMIFS(Backlog!X$6:X$1004,Backlog!$I$6:$I$1004,Members!$BS26)+SUMIFS(Backlog!X$6:X$1004,$Y$23:$Y$1021,TRUE),"")</f>
        <v/>
      </c>
      <c r="CF26" s="72" t="str">
        <f>IF(AND(CF$3&lt;&gt;"",$BS26&lt;&gt;""),SUMIFS(Backlog!Y$6:Y$1004,Backlog!$I$6:$I$1004,Members!$BS26)+SUMIFS(Backlog!Y$6:Y$1004,$Y$23:$Y$1021,TRUE),"")</f>
        <v/>
      </c>
      <c r="CG26" s="72" t="str">
        <f>IF(AND(CG$3&lt;&gt;"",$BS26&lt;&gt;""),SUMIFS(Backlog!Z$6:Z$1004,Backlog!$I$6:$I$1004,Members!$BS26)+SUMIFS(Backlog!Z$6:Z$1004,$Y$23:$Y$1021,TRUE),"")</f>
        <v/>
      </c>
      <c r="CH26" s="72" t="str">
        <f>IF(AND(CH$3&lt;&gt;"",$BS26&lt;&gt;""),SUMIFS(Backlog!AA$6:AA$1004,Backlog!$I$6:$I$1004,Members!$BS26)+SUMIFS(Backlog!AA$6:AA$1004,$Y$23:$Y$1021,TRUE),"")</f>
        <v/>
      </c>
      <c r="CI26" s="72" t="str">
        <f>IF(AND(CI$3&lt;&gt;"",$BS26&lt;&gt;""),SUMIFS(Backlog!AB$6:AB$1004,Backlog!$I$6:$I$1004,Members!$BS26)+SUMIFS(Backlog!AB$6:AB$1004,$Y$23:$Y$1021,TRUE),"")</f>
        <v/>
      </c>
      <c r="CJ26" s="72" t="str">
        <f>IF(AND(CJ$3&lt;&gt;"",$BS26&lt;&gt;""),SUMIFS(Backlog!AC$6:AC$1004,Backlog!$I$6:$I$1004,Members!$BS26)+SUMIFS(Backlog!AC$6:AC$1004,$Y$23:$Y$1021,TRUE),"")</f>
        <v/>
      </c>
      <c r="CK26" s="72" t="str">
        <f>IF(AND(CK$3&lt;&gt;"",$BS26&lt;&gt;""),SUMIFS(Backlog!AD$6:AD$1004,Backlog!$I$6:$I$1004,Members!$BS26)+SUMIFS(Backlog!AD$6:AD$1004,$Y$23:$Y$1021,TRUE),"")</f>
        <v/>
      </c>
      <c r="CL26" s="72" t="str">
        <f>IF(AND(CL$3&lt;&gt;"",$BS26&lt;&gt;""),SUMIFS(Backlog!AE$6:AE$1004,Backlog!$I$6:$I$1004,Members!$BS26)+SUMIFS(Backlog!AE$6:AE$1004,$Y$23:$Y$1021,TRUE),"")</f>
        <v/>
      </c>
      <c r="CM26" s="72" t="str">
        <f>IF(AND(CM$3&lt;&gt;"",$BS26&lt;&gt;""),SUMIFS(Backlog!AF$6:AF$1004,Backlog!$I$6:$I$1004,Members!$BS26)+SUMIFS(Backlog!AF$6:AF$1004,$Y$23:$Y$1021,TRUE),"")</f>
        <v/>
      </c>
      <c r="CN26" s="72" t="str">
        <f>IF(AND(CN$3&lt;&gt;"",$BS26&lt;&gt;""),SUMIFS(Backlog!AG$6:AG$1004,Backlog!$I$6:$I$1004,Members!$BS26)+SUMIFS(Backlog!AG$6:AG$1004,$Y$23:$Y$1021,TRUE),"")</f>
        <v/>
      </c>
      <c r="CO26" s="72" t="str">
        <f>IF(AND(CO$3&lt;&gt;"",$BS26&lt;&gt;""),SUMIFS(Backlog!AH$6:AH$1004,Backlog!$I$6:$I$1004,Members!$BS26)+SUMIFS(Backlog!AH$6:AH$1004,$Y$23:$Y$1021,TRUE),"")</f>
        <v/>
      </c>
      <c r="CP26" s="72" t="str">
        <f>IF(AND(CP$3&lt;&gt;"",$BS26&lt;&gt;""),SUMIFS(Backlog!AI$6:AI$1004,Backlog!$I$6:$I$1004,Members!$BS26)+SUMIFS(Backlog!AI$6:AI$1004,$Y$23:$Y$1021,TRUE),"")</f>
        <v/>
      </c>
      <c r="CQ26" s="72" t="str">
        <f>IF(AND(CQ$3&lt;&gt;"",$BS26&lt;&gt;""),SUMIFS(Backlog!AJ$6:AJ$1004,Backlog!$I$6:$I$1004,Members!$BS26)+SUMIFS(Backlog!AJ$6:AJ$1004,$Y$23:$Y$1021,TRUE),"")</f>
        <v/>
      </c>
      <c r="CR26" s="72" t="str">
        <f>IF(AND(CR$3&lt;&gt;"",$BS26&lt;&gt;""),SUMIFS(Backlog!AK$6:AK$1004,Backlog!$I$6:$I$1004,Members!$BS26)+SUMIFS(Backlog!AK$6:AK$1004,$Y$23:$Y$1021,TRUE),"")</f>
        <v/>
      </c>
      <c r="CS26" s="72" t="str">
        <f>IF(AND(CS$3&lt;&gt;"",$BS26&lt;&gt;""),SUMIFS(Backlog!AL$6:AL$1004,Backlog!$I$6:$I$1004,Members!$BS26)+SUMIFS(Backlog!AL$6:AL$1004,$Y$23:$Y$1021,TRUE),"")</f>
        <v/>
      </c>
      <c r="CT26" s="72" t="str">
        <f>IF(AND(CT$3&lt;&gt;"",$BS26&lt;&gt;""),SUMIFS(Backlog!AM$6:AM$1004,Backlog!$I$6:$I$1004,Members!$BS26)+SUMIFS(Backlog!AM$6:AM$1004,$Y$23:$Y$1021,TRUE),"")</f>
        <v/>
      </c>
      <c r="CU26" s="72" t="str">
        <f>IF(AND(CU$3&lt;&gt;"",$BS26&lt;&gt;""),SUMIFS(Backlog!AN$6:AN$1004,Backlog!$I$6:$I$1004,Members!$BS26)+SUMIFS(Backlog!AN$6:AN$1004,$Y$23:$Y$1021,TRUE),"")</f>
        <v/>
      </c>
      <c r="CV26" s="72" t="str">
        <f>IF(AND(CV$3&lt;&gt;"",$BS26&lt;&gt;""),SUMIFS(Backlog!AO$6:AO$1004,Backlog!$I$6:$I$1004,Members!$BS26)+SUMIFS(Backlog!AO$6:AO$1004,$Y$23:$Y$1021,TRUE),"")</f>
        <v/>
      </c>
      <c r="CW26" s="72" t="str">
        <f>IF(AND(CW$3&lt;&gt;"",$BS26&lt;&gt;""),SUMIFS(Backlog!AP$6:AP$1004,Backlog!$I$6:$I$1004,Members!$BS26)+SUMIFS(Backlog!AP$6:AP$1004,$Y$23:$Y$1021,TRUE),"")</f>
        <v/>
      </c>
    </row>
    <row r="27" spans="2:101">
      <c r="B27" s="33">
        <v>5</v>
      </c>
      <c r="C27" s="33" t="b">
        <f t="array" aca="1" ref="C27" ca="1">IF(C$4&lt;&gt;"",NOT(ISERROR(MATCH(C$4,INDIRECT("SYSGROUP"&amp;MATCH(Backlog!$J10,TeamGroup,0)),0))),"")</f>
        <v>0</v>
      </c>
      <c r="D27" s="33" t="b">
        <f t="array" aca="1" ref="D27" ca="1">IF(D$4&lt;&gt;"",NOT(ISERROR(MATCH(D$4,INDIRECT("SYSGROUP"&amp;MATCH(Backlog!$J10,TeamGroup,0)),0))),"")</f>
        <v>0</v>
      </c>
      <c r="E27" s="33" t="b">
        <f t="array" aca="1" ref="E27" ca="1">IF(E$4&lt;&gt;"",NOT(ISERROR(MATCH(E$4,INDIRECT("SYSGROUP"&amp;MATCH(Backlog!$J10,TeamGroup,0)),0))),"")</f>
        <v>0</v>
      </c>
      <c r="F27" s="33" t="b">
        <f t="array" aca="1" ref="F27" ca="1">IF(F$4&lt;&gt;"",NOT(ISERROR(MATCH(F$4,INDIRECT("SYSGROUP"&amp;MATCH(Backlog!$J10,TeamGroup,0)),0))),"")</f>
        <v>0</v>
      </c>
      <c r="G27" s="33" t="b">
        <f t="array" aca="1" ref="G27" ca="1">IF(G$4&lt;&gt;"",NOT(ISERROR(MATCH(G$4,INDIRECT("SYSGROUP"&amp;MATCH(Backlog!$J10,TeamGroup,0)),0))),"")</f>
        <v>0</v>
      </c>
      <c r="H27" s="33" t="b">
        <f t="array" aca="1" ref="H27" ca="1">IF(H$4&lt;&gt;"",NOT(ISERROR(MATCH(H$4,INDIRECT("SYSGROUP"&amp;MATCH(Backlog!$J10,TeamGroup,0)),0))),"")</f>
        <v>0</v>
      </c>
      <c r="I27" s="33" t="b">
        <f t="array" aca="1" ref="I27" ca="1">IF(I$4&lt;&gt;"",NOT(ISERROR(MATCH(I$4,INDIRECT("SYSGROUP"&amp;MATCH(Backlog!$J10,TeamGroup,0)),0))),"")</f>
        <v>0</v>
      </c>
      <c r="J27" s="33" t="b">
        <f t="array" aca="1" ref="J27" ca="1">IF(J$4&lt;&gt;"",NOT(ISERROR(MATCH(J$4,INDIRECT("SYSGROUP"&amp;MATCH(Backlog!$J10,TeamGroup,0)),0))),"")</f>
        <v>0</v>
      </c>
      <c r="K27" s="33" t="b">
        <f t="array" aca="1" ref="K27" ca="1">IF(K$4&lt;&gt;"",NOT(ISERROR(MATCH(K$4,INDIRECT("SYSGROUP"&amp;MATCH(Backlog!$J10,TeamGroup,0)),0))),"")</f>
        <v>0</v>
      </c>
      <c r="L27" s="33" t="b">
        <f t="array" aca="1" ref="L27" ca="1">IF(L$4&lt;&gt;"",NOT(ISERROR(MATCH(L$4,INDIRECT("SYSGROUP"&amp;MATCH(Backlog!$J10,TeamGroup,0)),0))),"")</f>
        <v>0</v>
      </c>
      <c r="M27" s="33" t="b">
        <f t="array" aca="1" ref="M27" ca="1">IF(M$4&lt;&gt;"",NOT(ISERROR(MATCH(M$4,INDIRECT("SYSGROUP"&amp;MATCH(Backlog!$J10,TeamGroup,0)),0))),"")</f>
        <v>0</v>
      </c>
      <c r="N27" s="33" t="b">
        <f t="array" aca="1" ref="N27" ca="1">IF(N$4&lt;&gt;"",NOT(ISERROR(MATCH(N$4,INDIRECT("SYSGROUP"&amp;MATCH(Backlog!$J10,TeamGroup,0)),0))),"")</f>
        <v>0</v>
      </c>
      <c r="O27" s="33" t="str">
        <f t="array" aca="1" ref="O27" ca="1">IF(O$4&lt;&gt;"",NOT(ISERROR(MATCH(O$4,INDIRECT("SYSGROUP"&amp;MATCH(Backlog!$J10,TeamGroup,0)),0))),"")</f>
        <v/>
      </c>
      <c r="P27" s="33" t="str">
        <f t="array" aca="1" ref="P27" ca="1">IF(P$4&lt;&gt;"",NOT(ISERROR(MATCH(P$4,INDIRECT("SYSGROUP"&amp;MATCH(Backlog!$J10,TeamGroup,0)),0))),"")</f>
        <v/>
      </c>
      <c r="Q27" s="33" t="str">
        <f t="array" aca="1" ref="Q27" ca="1">IF(Q$4&lt;&gt;"",NOT(ISERROR(MATCH(Q$4,INDIRECT("SYSGROUP"&amp;MATCH(Backlog!$J10,TeamGroup,0)),0))),"")</f>
        <v/>
      </c>
      <c r="R27" s="33" t="str">
        <f t="array" aca="1" ref="R27" ca="1">IF(R$4&lt;&gt;"",NOT(ISERROR(MATCH(R$4,INDIRECT("SYSGROUP"&amp;MATCH(Backlog!$J10,TeamGroup,0)),0))),"")</f>
        <v/>
      </c>
      <c r="S27" s="33" t="str">
        <f t="array" aca="1" ref="S27" ca="1">IF(S$4&lt;&gt;"",NOT(ISERROR(MATCH(S$4,INDIRECT("SYSGROUP"&amp;MATCH(Backlog!$J10,TeamGroup,0)),0))),"")</f>
        <v/>
      </c>
      <c r="T27" s="33" t="str">
        <f t="array" aca="1" ref="T27" ca="1">IF(T$4&lt;&gt;"",NOT(ISERROR(MATCH(T$4,INDIRECT("SYSGROUP"&amp;MATCH(Backlog!$J10,TeamGroup,0)),0))),"")</f>
        <v/>
      </c>
      <c r="U27" s="33" t="str">
        <f t="array" aca="1" ref="U27" ca="1">IF(U$4&lt;&gt;"",NOT(ISERROR(MATCH(U$4,INDIRECT("SYSGROUP"&amp;MATCH(Backlog!$J10,TeamGroup,0)),0))),"")</f>
        <v/>
      </c>
      <c r="V27" s="33" t="str">
        <f t="array" aca="1" ref="V27" ca="1">IF(V$4&lt;&gt;"",NOT(ISERROR(MATCH(V$4,INDIRECT("SYSGROUP"&amp;MATCH(Backlog!$J10,TeamGroup,0)),0))),"")</f>
        <v/>
      </c>
      <c r="W27" s="33" t="str">
        <f t="array" aca="1" ref="W27" ca="1">IF(W$4&lt;&gt;"",NOT(ISERROR(MATCH(W$4,INDIRECT("SYSGROUP"&amp;MATCH(Backlog!$J10,TeamGroup,0)),0))),"")</f>
        <v/>
      </c>
      <c r="X27" s="33" t="str">
        <f t="array" aca="1" ref="X27" ca="1">IF(X$4&lt;&gt;"",NOT(ISERROR(MATCH(X$4,INDIRECT("SYSGROUP"&amp;MATCH(Backlog!$J10,TeamGroup,0)),0))),"")</f>
        <v/>
      </c>
      <c r="Y27" s="33" t="str">
        <f t="array" aca="1" ref="Y27" ca="1">IF(Y$4&lt;&gt;"",NOT(ISERROR(MATCH(Y$4,INDIRECT("SYSGROUP"&amp;MATCH(Backlog!$J10,TeamGroup,0)),0))),"")</f>
        <v/>
      </c>
      <c r="Z27" s="33" t="str">
        <f t="array" aca="1" ref="Z27" ca="1">IF(Z$4&lt;&gt;"",NOT(ISERROR(MATCH(Z$4,INDIRECT("SYSGROUP"&amp;MATCH(Backlog!$J10,TeamGroup,0)),0))),"")</f>
        <v/>
      </c>
      <c r="AA27" s="33" t="str">
        <f t="array" aca="1" ref="AA27" ca="1">IF(AA$4&lt;&gt;"",NOT(ISERROR(MATCH(AA$4,INDIRECT("SYSGROUP"&amp;MATCH(Backlog!$J10,TeamGroup,0)),0))),"")</f>
        <v/>
      </c>
      <c r="AB27" s="33" t="str">
        <f t="array" aca="1" ref="AB27" ca="1">IF(AB$4&lt;&gt;"",NOT(ISERROR(MATCH(AB$4,INDIRECT("SYSGROUP"&amp;MATCH(Backlog!$J10,TeamGroup,0)),0))),"")</f>
        <v/>
      </c>
      <c r="AC27" s="33" t="str">
        <f t="array" aca="1" ref="AC27" ca="1">IF(AC$4&lt;&gt;"",NOT(ISERROR(MATCH(AC$4,INDIRECT("SYSGROUP"&amp;MATCH(Backlog!$J10,TeamGroup,0)),0))),"")</f>
        <v/>
      </c>
      <c r="AD27" s="33" t="str">
        <f t="array" aca="1" ref="AD27" ca="1">IF(AD$4&lt;&gt;"",NOT(ISERROR(MATCH(AD$4,INDIRECT("SYSGROUP"&amp;MATCH(Backlog!$J10,TeamGroup,0)),0))),"")</f>
        <v/>
      </c>
      <c r="AE27" s="33" t="str">
        <f t="array" aca="1" ref="AE27" ca="1">IF(AE$4&lt;&gt;"",NOT(ISERROR(MATCH(AE$4,INDIRECT("SYSGROUP"&amp;MATCH(Backlog!$J10,TeamGroup,0)),0))),"")</f>
        <v/>
      </c>
      <c r="AF27" s="33" t="str">
        <f t="array" aca="1" ref="AF27" ca="1">IF(AF$4&lt;&gt;"",NOT(ISERROR(MATCH(AF$4,INDIRECT("SYSGROUP"&amp;MATCH(Backlog!$J10,TeamGroup,0)),0))),"")</f>
        <v/>
      </c>
      <c r="AI27" s="72">
        <v>23</v>
      </c>
      <c r="AJ27" s="72" t="str">
        <f>IF(AL27&lt;&gt;"",BurnDown!C26,"")</f>
        <v/>
      </c>
      <c r="AK27" s="72" t="str">
        <v/>
      </c>
      <c r="AL27" s="72" t="str">
        <v/>
      </c>
      <c r="AM27" s="72" t="str">
        <f>IF(AND(BT$3&lt;&gt;"",$AL27&lt;&gt;""),$AK27-SUM($BT26:BT26), "")</f>
        <v/>
      </c>
      <c r="AN27" s="72" t="str">
        <f>IF(AND(BU$3&lt;&gt;"",$AL27&lt;&gt;""),$AK27-SUM($BT26:BU26), "")</f>
        <v/>
      </c>
      <c r="AO27" s="72" t="str">
        <f>IF(AND(BV$3&lt;&gt;"",$AL27&lt;&gt;""),$AK27-SUM($BT26:BV26), "")</f>
        <v/>
      </c>
      <c r="AP27" s="72" t="str">
        <f>IF(AND(BW$3&lt;&gt;"",$AL27&lt;&gt;""),$AK27-SUM($BT26:BW26), "")</f>
        <v/>
      </c>
      <c r="AQ27" s="72" t="str">
        <f>IF(AND(BX$3&lt;&gt;"",$AL27&lt;&gt;""),$AK27-SUM($BT26:BX26), "")</f>
        <v/>
      </c>
      <c r="AR27" s="72" t="str">
        <f>IF(AND(BY$3&lt;&gt;"",$AL27&lt;&gt;""),$AK27-SUM($BT26:BY26), "")</f>
        <v/>
      </c>
      <c r="AS27" s="72" t="str">
        <f>IF(AND(BZ$3&lt;&gt;"",$AL27&lt;&gt;""),$AK27-SUM($BT26:BZ26), "")</f>
        <v/>
      </c>
      <c r="AT27" s="72" t="str">
        <f>IF(AND(CA$3&lt;&gt;"",$AL27&lt;&gt;""),$AK27-SUM($BT26:CA26), "")</f>
        <v/>
      </c>
      <c r="AU27" s="72" t="str">
        <f>IF(AND(CB$3&lt;&gt;"",$AL27&lt;&gt;""),$AK27-SUM($BT26:CB26), "")</f>
        <v/>
      </c>
      <c r="AV27" s="72" t="str">
        <f>IF(AND(CC$3&lt;&gt;"",$AL27&lt;&gt;""),$AK27-SUM($BT26:CC26), "")</f>
        <v/>
      </c>
      <c r="AW27" s="72" t="str">
        <f>IF(AND(CD$3&lt;&gt;"",$AL27&lt;&gt;""),$AK27-SUM($BT26:CD26), "")</f>
        <v/>
      </c>
      <c r="AX27" s="72" t="str">
        <f>IF(AND(CE$3&lt;&gt;"",$AL27&lt;&gt;""),$AK27-SUM($BT26:CE26), "")</f>
        <v/>
      </c>
      <c r="AY27" s="72" t="str">
        <f>IF(AND(CF$3&lt;&gt;"",$AL27&lt;&gt;""),$AK27-SUM($BT26:CF26), "")</f>
        <v/>
      </c>
      <c r="AZ27" s="72" t="str">
        <f>IF(AND(CG$3&lt;&gt;"",$AL27&lt;&gt;""),$AK27-SUM($BT26:CG26), "")</f>
        <v/>
      </c>
      <c r="BA27" s="72" t="str">
        <f>IF(AND(CH$3&lt;&gt;"",$AL27&lt;&gt;""),$AK27-SUM($BT26:CH26), "")</f>
        <v/>
      </c>
      <c r="BB27" s="72" t="str">
        <f>IF(AND(CI$3&lt;&gt;"",$AL27&lt;&gt;""),$AK27-SUM($BT26:CI26), "")</f>
        <v/>
      </c>
      <c r="BC27" s="72" t="str">
        <f>IF(AND(CJ$3&lt;&gt;"",$AL27&lt;&gt;""),$AK27-SUM($BT26:CJ26), "")</f>
        <v/>
      </c>
      <c r="BD27" s="72" t="str">
        <f>IF(AND(CK$3&lt;&gt;"",$AL27&lt;&gt;""),$AK27-SUM($BT26:CK26), "")</f>
        <v/>
      </c>
      <c r="BE27" s="72" t="str">
        <f>IF(AND(CL$3&lt;&gt;"",$AL27&lt;&gt;""),$AK27-SUM($BT26:CL26), "")</f>
        <v/>
      </c>
      <c r="BF27" s="72" t="str">
        <f>IF(AND(CM$3&lt;&gt;"",$AL27&lt;&gt;""),$AK27-SUM($BT26:CM26), "")</f>
        <v/>
      </c>
      <c r="BG27" s="72" t="str">
        <f>IF(AND(CN$3&lt;&gt;"",$AL27&lt;&gt;""),$AK27-SUM($BT26:CN26), "")</f>
        <v/>
      </c>
      <c r="BH27" s="72" t="str">
        <f>IF(AND(CO$3&lt;&gt;"",$AL27&lt;&gt;""),$AK27-SUM($BT26:CO26), "")</f>
        <v/>
      </c>
      <c r="BI27" s="72" t="str">
        <f>IF(AND(CP$3&lt;&gt;"",$AL27&lt;&gt;""),$AK27-SUM($BT26:CP26), "")</f>
        <v/>
      </c>
      <c r="BJ27" s="72" t="str">
        <f>IF(AND(CQ$3&lt;&gt;"",$AL27&lt;&gt;""),$AK27-SUM($BT26:CQ26), "")</f>
        <v/>
      </c>
      <c r="BK27" s="72" t="str">
        <f>IF(AND(CR$3&lt;&gt;"",$AL27&lt;&gt;""),$AK27-SUM($BT26:CR26), "")</f>
        <v/>
      </c>
      <c r="BL27" s="72" t="str">
        <f>IF(AND(CS$3&lt;&gt;"",$AL27&lt;&gt;""),$AK27-SUM($BT26:CS26), "")</f>
        <v/>
      </c>
      <c r="BM27" s="72" t="str">
        <f>IF(AND(CT$3&lt;&gt;"",$AL27&lt;&gt;""),$AK27-SUM($BT26:CT26), "")</f>
        <v/>
      </c>
      <c r="BN27" s="72" t="str">
        <f>IF(AND(CU$3&lt;&gt;"",$AL27&lt;&gt;""),$AK27-SUM($BT26:CU26), "")</f>
        <v/>
      </c>
      <c r="BO27" s="72" t="str">
        <f>IF(AND(CV$3&lt;&gt;"",$AL27&lt;&gt;""),$AK27-SUM($BT26:CV26), "")</f>
        <v/>
      </c>
      <c r="BP27" s="72" t="str">
        <f>IF(AND(CW$3&lt;&gt;"",$AL27&lt;&gt;""),$AK27-SUM($BT26:CW26), "")</f>
        <v/>
      </c>
      <c r="BQ27" s="72"/>
      <c r="BR27" s="72" t="str">
        <v/>
      </c>
      <c r="BS27" s="72" t="str">
        <v/>
      </c>
      <c r="BT27" s="72" t="str">
        <f>IF(AND(BT$3&lt;&gt;"",$BS27&lt;&gt;""),SUMIFS(Backlog!M$6:M$1004,Backlog!$I$6:$I$1004,Members!$BS27)+SUMIFS(Backlog!M$6:M$1004,$Z$23:$Z$1021,TRUE),"")</f>
        <v/>
      </c>
      <c r="BU27" s="72" t="str">
        <f>IF(AND(BU$3&lt;&gt;"",$BS27&lt;&gt;""),SUMIFS(Backlog!N$6:N$1004,Backlog!$I$6:$I$1004,Members!$BS27)+SUMIFS(Backlog!N$6:N$1004,$Z$23:$Z$1021,TRUE),"")</f>
        <v/>
      </c>
      <c r="BV27" s="72" t="str">
        <f>IF(AND(BV$3&lt;&gt;"",$BS27&lt;&gt;""),SUMIFS(Backlog!O$6:O$1004,Backlog!$I$6:$I$1004,Members!$BS27)+SUMIFS(Backlog!O$6:O$1004,$Z$23:$Z$1021,TRUE),"")</f>
        <v/>
      </c>
      <c r="BW27" s="72" t="str">
        <f>IF(AND(BW$3&lt;&gt;"",$BS27&lt;&gt;""),SUMIFS(Backlog!P$6:P$1004,Backlog!$I$6:$I$1004,Members!$BS27)+SUMIFS(Backlog!P$6:P$1004,$Z$23:$Z$1021,TRUE),"")</f>
        <v/>
      </c>
      <c r="BX27" s="72" t="str">
        <f>IF(AND(BX$3&lt;&gt;"",$BS27&lt;&gt;""),SUMIFS(Backlog!Q$6:Q$1004,Backlog!$I$6:$I$1004,Members!$BS27)+SUMIFS(Backlog!Q$6:Q$1004,$Z$23:$Z$1021,TRUE),"")</f>
        <v/>
      </c>
      <c r="BY27" s="72" t="str">
        <f>IF(AND(BY$3&lt;&gt;"",$BS27&lt;&gt;""),SUMIFS(Backlog!R$6:R$1004,Backlog!$I$6:$I$1004,Members!$BS27)+SUMIFS(Backlog!R$6:R$1004,$Z$23:$Z$1021,TRUE),"")</f>
        <v/>
      </c>
      <c r="BZ27" s="72" t="str">
        <f>IF(AND(BZ$3&lt;&gt;"",$BS27&lt;&gt;""),SUMIFS(Backlog!S$6:S$1004,Backlog!$I$6:$I$1004,Members!$BS27)+SUMIFS(Backlog!S$6:S$1004,$Z$23:$Z$1021,TRUE),"")</f>
        <v/>
      </c>
      <c r="CA27" s="72" t="str">
        <f>IF(AND(CA$3&lt;&gt;"",$BS27&lt;&gt;""),SUMIFS(Backlog!T$6:T$1004,Backlog!$I$6:$I$1004,Members!$BS27)+SUMIFS(Backlog!T$6:T$1004,$Z$23:$Z$1021,TRUE),"")</f>
        <v/>
      </c>
      <c r="CB27" s="72" t="str">
        <f>IF(AND(CB$3&lt;&gt;"",$BS27&lt;&gt;""),SUMIFS(Backlog!U$6:U$1004,Backlog!$I$6:$I$1004,Members!$BS27)+SUMIFS(Backlog!U$6:U$1004,$Z$23:$Z$1021,TRUE),"")</f>
        <v/>
      </c>
      <c r="CC27" s="72" t="str">
        <f>IF(AND(CC$3&lt;&gt;"",$BS27&lt;&gt;""),SUMIFS(Backlog!V$6:V$1004,Backlog!$I$6:$I$1004,Members!$BS27)+SUMIFS(Backlog!V$6:V$1004,$Z$23:$Z$1021,TRUE),"")</f>
        <v/>
      </c>
      <c r="CD27" s="72" t="str">
        <f>IF(AND(CD$3&lt;&gt;"",$BS27&lt;&gt;""),SUMIFS(Backlog!W$6:W$1004,Backlog!$I$6:$I$1004,Members!$BS27)+SUMIFS(Backlog!W$6:W$1004,$Z$23:$Z$1021,TRUE),"")</f>
        <v/>
      </c>
      <c r="CE27" s="72" t="str">
        <f>IF(AND(CE$3&lt;&gt;"",$BS27&lt;&gt;""),SUMIFS(Backlog!X$6:X$1004,Backlog!$I$6:$I$1004,Members!$BS27)+SUMIFS(Backlog!X$6:X$1004,$Z$23:$Z$1021,TRUE),"")</f>
        <v/>
      </c>
      <c r="CF27" s="72" t="str">
        <f>IF(AND(CF$3&lt;&gt;"",$BS27&lt;&gt;""),SUMIFS(Backlog!Y$6:Y$1004,Backlog!$I$6:$I$1004,Members!$BS27)+SUMIFS(Backlog!Y$6:Y$1004,$Z$23:$Z$1021,TRUE),"")</f>
        <v/>
      </c>
      <c r="CG27" s="72" t="str">
        <f>IF(AND(CG$3&lt;&gt;"",$BS27&lt;&gt;""),SUMIFS(Backlog!Z$6:Z$1004,Backlog!$I$6:$I$1004,Members!$BS27)+SUMIFS(Backlog!Z$6:Z$1004,$Z$23:$Z$1021,TRUE),"")</f>
        <v/>
      </c>
      <c r="CH27" s="72" t="str">
        <f>IF(AND(CH$3&lt;&gt;"",$BS27&lt;&gt;""),SUMIFS(Backlog!AA$6:AA$1004,Backlog!$I$6:$I$1004,Members!$BS27)+SUMIFS(Backlog!AA$6:AA$1004,$Z$23:$Z$1021,TRUE),"")</f>
        <v/>
      </c>
      <c r="CI27" s="72" t="str">
        <f>IF(AND(CI$3&lt;&gt;"",$BS27&lt;&gt;""),SUMIFS(Backlog!AB$6:AB$1004,Backlog!$I$6:$I$1004,Members!$BS27)+SUMIFS(Backlog!AB$6:AB$1004,$Z$23:$Z$1021,TRUE),"")</f>
        <v/>
      </c>
      <c r="CJ27" s="72" t="str">
        <f>IF(AND(CJ$3&lt;&gt;"",$BS27&lt;&gt;""),SUMIFS(Backlog!AC$6:AC$1004,Backlog!$I$6:$I$1004,Members!$BS27)+SUMIFS(Backlog!AC$6:AC$1004,$Z$23:$Z$1021,TRUE),"")</f>
        <v/>
      </c>
      <c r="CK27" s="72" t="str">
        <f>IF(AND(CK$3&lt;&gt;"",$BS27&lt;&gt;""),SUMIFS(Backlog!AD$6:AD$1004,Backlog!$I$6:$I$1004,Members!$BS27)+SUMIFS(Backlog!AD$6:AD$1004,$Z$23:$Z$1021,TRUE),"")</f>
        <v/>
      </c>
      <c r="CL27" s="72" t="str">
        <f>IF(AND(CL$3&lt;&gt;"",$BS27&lt;&gt;""),SUMIFS(Backlog!AE$6:AE$1004,Backlog!$I$6:$I$1004,Members!$BS27)+SUMIFS(Backlog!AE$6:AE$1004,$Z$23:$Z$1021,TRUE),"")</f>
        <v/>
      </c>
      <c r="CM27" s="72" t="str">
        <f>IF(AND(CM$3&lt;&gt;"",$BS27&lt;&gt;""),SUMIFS(Backlog!AF$6:AF$1004,Backlog!$I$6:$I$1004,Members!$BS27)+SUMIFS(Backlog!AF$6:AF$1004,$Z$23:$Z$1021,TRUE),"")</f>
        <v/>
      </c>
      <c r="CN27" s="72" t="str">
        <f>IF(AND(CN$3&lt;&gt;"",$BS27&lt;&gt;""),SUMIFS(Backlog!AG$6:AG$1004,Backlog!$I$6:$I$1004,Members!$BS27)+SUMIFS(Backlog!AG$6:AG$1004,$Z$23:$Z$1021,TRUE),"")</f>
        <v/>
      </c>
      <c r="CO27" s="72" t="str">
        <f>IF(AND(CO$3&lt;&gt;"",$BS27&lt;&gt;""),SUMIFS(Backlog!AH$6:AH$1004,Backlog!$I$6:$I$1004,Members!$BS27)+SUMIFS(Backlog!AH$6:AH$1004,$Z$23:$Z$1021,TRUE),"")</f>
        <v/>
      </c>
      <c r="CP27" s="72" t="str">
        <f>IF(AND(CP$3&lt;&gt;"",$BS27&lt;&gt;""),SUMIFS(Backlog!AI$6:AI$1004,Backlog!$I$6:$I$1004,Members!$BS27)+SUMIFS(Backlog!AI$6:AI$1004,$Z$23:$Z$1021,TRUE),"")</f>
        <v/>
      </c>
      <c r="CQ27" s="72" t="str">
        <f>IF(AND(CQ$3&lt;&gt;"",$BS27&lt;&gt;""),SUMIFS(Backlog!AJ$6:AJ$1004,Backlog!$I$6:$I$1004,Members!$BS27)+SUMIFS(Backlog!AJ$6:AJ$1004,$Z$23:$Z$1021,TRUE),"")</f>
        <v/>
      </c>
      <c r="CR27" s="72" t="str">
        <f>IF(AND(CR$3&lt;&gt;"",$BS27&lt;&gt;""),SUMIFS(Backlog!AK$6:AK$1004,Backlog!$I$6:$I$1004,Members!$BS27)+SUMIFS(Backlog!AK$6:AK$1004,$Z$23:$Z$1021,TRUE),"")</f>
        <v/>
      </c>
      <c r="CS27" s="72" t="str">
        <f>IF(AND(CS$3&lt;&gt;"",$BS27&lt;&gt;""),SUMIFS(Backlog!AL$6:AL$1004,Backlog!$I$6:$I$1004,Members!$BS27)+SUMIFS(Backlog!AL$6:AL$1004,$Z$23:$Z$1021,TRUE),"")</f>
        <v/>
      </c>
      <c r="CT27" s="72" t="str">
        <f>IF(AND(CT$3&lt;&gt;"",$BS27&lt;&gt;""),SUMIFS(Backlog!AM$6:AM$1004,Backlog!$I$6:$I$1004,Members!$BS27)+SUMIFS(Backlog!AM$6:AM$1004,$Z$23:$Z$1021,TRUE),"")</f>
        <v/>
      </c>
      <c r="CU27" s="72" t="str">
        <f>IF(AND(CU$3&lt;&gt;"",$BS27&lt;&gt;""),SUMIFS(Backlog!AN$6:AN$1004,Backlog!$I$6:$I$1004,Members!$BS27)+SUMIFS(Backlog!AN$6:AN$1004,$Z$23:$Z$1021,TRUE),"")</f>
        <v/>
      </c>
      <c r="CV27" s="72" t="str">
        <f>IF(AND(CV$3&lt;&gt;"",$BS27&lt;&gt;""),SUMIFS(Backlog!AO$6:AO$1004,Backlog!$I$6:$I$1004,Members!$BS27)+SUMIFS(Backlog!AO$6:AO$1004,$Z$23:$Z$1021,TRUE),"")</f>
        <v/>
      </c>
      <c r="CW27" s="72" t="str">
        <f>IF(AND(CW$3&lt;&gt;"",$BS27&lt;&gt;""),SUMIFS(Backlog!AP$6:AP$1004,Backlog!$I$6:$I$1004,Members!$BS27)+SUMIFS(Backlog!AP$6:AP$1004,$Z$23:$Z$1021,TRUE),"")</f>
        <v/>
      </c>
    </row>
    <row r="28" spans="2:101">
      <c r="B28" s="33">
        <v>6</v>
      </c>
      <c r="C28" s="33" t="b">
        <f t="array" aca="1" ref="C28" ca="1">IF(C$4&lt;&gt;"",NOT(ISERROR(MATCH(C$4,INDIRECT("SYSGROUP"&amp;MATCH(Backlog!$J11,TeamGroup,0)),0))),"")</f>
        <v>0</v>
      </c>
      <c r="D28" s="33" t="b">
        <f t="array" aca="1" ref="D28" ca="1">IF(D$4&lt;&gt;"",NOT(ISERROR(MATCH(D$4,INDIRECT("SYSGROUP"&amp;MATCH(Backlog!$J11,TeamGroup,0)),0))),"")</f>
        <v>0</v>
      </c>
      <c r="E28" s="33" t="b">
        <f t="array" aca="1" ref="E28" ca="1">IF(E$4&lt;&gt;"",NOT(ISERROR(MATCH(E$4,INDIRECT("SYSGROUP"&amp;MATCH(Backlog!$J11,TeamGroup,0)),0))),"")</f>
        <v>0</v>
      </c>
      <c r="F28" s="33" t="b">
        <f t="array" aca="1" ref="F28" ca="1">IF(F$4&lt;&gt;"",NOT(ISERROR(MATCH(F$4,INDIRECT("SYSGROUP"&amp;MATCH(Backlog!$J11,TeamGroup,0)),0))),"")</f>
        <v>0</v>
      </c>
      <c r="G28" s="33" t="b">
        <f t="array" aca="1" ref="G28" ca="1">IF(G$4&lt;&gt;"",NOT(ISERROR(MATCH(G$4,INDIRECT("SYSGROUP"&amp;MATCH(Backlog!$J11,TeamGroup,0)),0))),"")</f>
        <v>0</v>
      </c>
      <c r="H28" s="33" t="b">
        <f t="array" aca="1" ref="H28" ca="1">IF(H$4&lt;&gt;"",NOT(ISERROR(MATCH(H$4,INDIRECT("SYSGROUP"&amp;MATCH(Backlog!$J11,TeamGroup,0)),0))),"")</f>
        <v>0</v>
      </c>
      <c r="I28" s="33" t="b">
        <f t="array" aca="1" ref="I28" ca="1">IF(I$4&lt;&gt;"",NOT(ISERROR(MATCH(I$4,INDIRECT("SYSGROUP"&amp;MATCH(Backlog!$J11,TeamGroup,0)),0))),"")</f>
        <v>0</v>
      </c>
      <c r="J28" s="33" t="b">
        <f t="array" aca="1" ref="J28" ca="1">IF(J$4&lt;&gt;"",NOT(ISERROR(MATCH(J$4,INDIRECT("SYSGROUP"&amp;MATCH(Backlog!$J11,TeamGroup,0)),0))),"")</f>
        <v>0</v>
      </c>
      <c r="K28" s="33" t="b">
        <f t="array" aca="1" ref="K28" ca="1">IF(K$4&lt;&gt;"",NOT(ISERROR(MATCH(K$4,INDIRECT("SYSGROUP"&amp;MATCH(Backlog!$J11,TeamGroup,0)),0))),"")</f>
        <v>0</v>
      </c>
      <c r="L28" s="33" t="b">
        <f t="array" aca="1" ref="L28" ca="1">IF(L$4&lt;&gt;"",NOT(ISERROR(MATCH(L$4,INDIRECT("SYSGROUP"&amp;MATCH(Backlog!$J11,TeamGroup,0)),0))),"")</f>
        <v>0</v>
      </c>
      <c r="M28" s="33" t="b">
        <f t="array" aca="1" ref="M28" ca="1">IF(M$4&lt;&gt;"",NOT(ISERROR(MATCH(M$4,INDIRECT("SYSGROUP"&amp;MATCH(Backlog!$J11,TeamGroup,0)),0))),"")</f>
        <v>0</v>
      </c>
      <c r="N28" s="33" t="b">
        <f t="array" aca="1" ref="N28" ca="1">IF(N$4&lt;&gt;"",NOT(ISERROR(MATCH(N$4,INDIRECT("SYSGROUP"&amp;MATCH(Backlog!$J11,TeamGroup,0)),0))),"")</f>
        <v>0</v>
      </c>
      <c r="O28" s="33" t="str">
        <f t="array" aca="1" ref="O28" ca="1">IF(O$4&lt;&gt;"",NOT(ISERROR(MATCH(O$4,INDIRECT("SYSGROUP"&amp;MATCH(Backlog!$J11,TeamGroup,0)),0))),"")</f>
        <v/>
      </c>
      <c r="P28" s="33" t="str">
        <f t="array" aca="1" ref="P28" ca="1">IF(P$4&lt;&gt;"",NOT(ISERROR(MATCH(P$4,INDIRECT("SYSGROUP"&amp;MATCH(Backlog!$J11,TeamGroup,0)),0))),"")</f>
        <v/>
      </c>
      <c r="Q28" s="33" t="str">
        <f t="array" aca="1" ref="Q28" ca="1">IF(Q$4&lt;&gt;"",NOT(ISERROR(MATCH(Q$4,INDIRECT("SYSGROUP"&amp;MATCH(Backlog!$J11,TeamGroup,0)),0))),"")</f>
        <v/>
      </c>
      <c r="R28" s="33" t="str">
        <f t="array" aca="1" ref="R28" ca="1">IF(R$4&lt;&gt;"",NOT(ISERROR(MATCH(R$4,INDIRECT("SYSGROUP"&amp;MATCH(Backlog!$J11,TeamGroup,0)),0))),"")</f>
        <v/>
      </c>
      <c r="S28" s="33" t="str">
        <f t="array" aca="1" ref="S28" ca="1">IF(S$4&lt;&gt;"",NOT(ISERROR(MATCH(S$4,INDIRECT("SYSGROUP"&amp;MATCH(Backlog!$J11,TeamGroup,0)),0))),"")</f>
        <v/>
      </c>
      <c r="T28" s="33" t="str">
        <f t="array" aca="1" ref="T28" ca="1">IF(T$4&lt;&gt;"",NOT(ISERROR(MATCH(T$4,INDIRECT("SYSGROUP"&amp;MATCH(Backlog!$J11,TeamGroup,0)),0))),"")</f>
        <v/>
      </c>
      <c r="U28" s="33" t="str">
        <f t="array" aca="1" ref="U28" ca="1">IF(U$4&lt;&gt;"",NOT(ISERROR(MATCH(U$4,INDIRECT("SYSGROUP"&amp;MATCH(Backlog!$J11,TeamGroup,0)),0))),"")</f>
        <v/>
      </c>
      <c r="V28" s="33" t="str">
        <f t="array" aca="1" ref="V28" ca="1">IF(V$4&lt;&gt;"",NOT(ISERROR(MATCH(V$4,INDIRECT("SYSGROUP"&amp;MATCH(Backlog!$J11,TeamGroup,0)),0))),"")</f>
        <v/>
      </c>
      <c r="W28" s="33" t="str">
        <f t="array" aca="1" ref="W28" ca="1">IF(W$4&lt;&gt;"",NOT(ISERROR(MATCH(W$4,INDIRECT("SYSGROUP"&amp;MATCH(Backlog!$J11,TeamGroup,0)),0))),"")</f>
        <v/>
      </c>
      <c r="X28" s="33" t="str">
        <f t="array" aca="1" ref="X28" ca="1">IF(X$4&lt;&gt;"",NOT(ISERROR(MATCH(X$4,INDIRECT("SYSGROUP"&amp;MATCH(Backlog!$J11,TeamGroup,0)),0))),"")</f>
        <v/>
      </c>
      <c r="Y28" s="33" t="str">
        <f t="array" aca="1" ref="Y28" ca="1">IF(Y$4&lt;&gt;"",NOT(ISERROR(MATCH(Y$4,INDIRECT("SYSGROUP"&amp;MATCH(Backlog!$J11,TeamGroup,0)),0))),"")</f>
        <v/>
      </c>
      <c r="Z28" s="33" t="str">
        <f t="array" aca="1" ref="Z28" ca="1">IF(Z$4&lt;&gt;"",NOT(ISERROR(MATCH(Z$4,INDIRECT("SYSGROUP"&amp;MATCH(Backlog!$J11,TeamGroup,0)),0))),"")</f>
        <v/>
      </c>
      <c r="AA28" s="33" t="str">
        <f t="array" aca="1" ref="AA28" ca="1">IF(AA$4&lt;&gt;"",NOT(ISERROR(MATCH(AA$4,INDIRECT("SYSGROUP"&amp;MATCH(Backlog!$J11,TeamGroup,0)),0))),"")</f>
        <v/>
      </c>
      <c r="AB28" s="33" t="str">
        <f t="array" aca="1" ref="AB28" ca="1">IF(AB$4&lt;&gt;"",NOT(ISERROR(MATCH(AB$4,INDIRECT("SYSGROUP"&amp;MATCH(Backlog!$J11,TeamGroup,0)),0))),"")</f>
        <v/>
      </c>
      <c r="AC28" s="33" t="str">
        <f t="array" aca="1" ref="AC28" ca="1">IF(AC$4&lt;&gt;"",NOT(ISERROR(MATCH(AC$4,INDIRECT("SYSGROUP"&amp;MATCH(Backlog!$J11,TeamGroup,0)),0))),"")</f>
        <v/>
      </c>
      <c r="AD28" s="33" t="str">
        <f t="array" aca="1" ref="AD28" ca="1">IF(AD$4&lt;&gt;"",NOT(ISERROR(MATCH(AD$4,INDIRECT("SYSGROUP"&amp;MATCH(Backlog!$J11,TeamGroup,0)),0))),"")</f>
        <v/>
      </c>
      <c r="AE28" s="33" t="str">
        <f t="array" aca="1" ref="AE28" ca="1">IF(AE$4&lt;&gt;"",NOT(ISERROR(MATCH(AE$4,INDIRECT("SYSGROUP"&amp;MATCH(Backlog!$J11,TeamGroup,0)),0))),"")</f>
        <v/>
      </c>
      <c r="AF28" s="33" t="str">
        <f t="array" aca="1" ref="AF28" ca="1">IF(AF$4&lt;&gt;"",NOT(ISERROR(MATCH(AF$4,INDIRECT("SYSGROUP"&amp;MATCH(Backlog!$J11,TeamGroup,0)),0))),"")</f>
        <v/>
      </c>
      <c r="AI28" s="72">
        <v>24</v>
      </c>
      <c r="AJ28" s="72" t="str">
        <f>IF(AL28&lt;&gt;"",BurnDown!C27,"")</f>
        <v/>
      </c>
      <c r="AK28" s="72" t="str">
        <v/>
      </c>
      <c r="AL28" s="72" t="str">
        <v/>
      </c>
      <c r="AM28" s="72" t="str">
        <f>IF(AND(BT$3&lt;&gt;"",$AL28&lt;&gt;""),$AK28-SUM($BT27:BT27), "")</f>
        <v/>
      </c>
      <c r="AN28" s="72" t="str">
        <f>IF(AND(BU$3&lt;&gt;"",$AL28&lt;&gt;""),$AK28-SUM($BT27:BU27), "")</f>
        <v/>
      </c>
      <c r="AO28" s="72" t="str">
        <f>IF(AND(BV$3&lt;&gt;"",$AL28&lt;&gt;""),$AK28-SUM($BT27:BV27), "")</f>
        <v/>
      </c>
      <c r="AP28" s="72" t="str">
        <f>IF(AND(BW$3&lt;&gt;"",$AL28&lt;&gt;""),$AK28-SUM($BT27:BW27), "")</f>
        <v/>
      </c>
      <c r="AQ28" s="72" t="str">
        <f>IF(AND(BX$3&lt;&gt;"",$AL28&lt;&gt;""),$AK28-SUM($BT27:BX27), "")</f>
        <v/>
      </c>
      <c r="AR28" s="72" t="str">
        <f>IF(AND(BY$3&lt;&gt;"",$AL28&lt;&gt;""),$AK28-SUM($BT27:BY27), "")</f>
        <v/>
      </c>
      <c r="AS28" s="72" t="str">
        <f>IF(AND(BZ$3&lt;&gt;"",$AL28&lt;&gt;""),$AK28-SUM($BT27:BZ27), "")</f>
        <v/>
      </c>
      <c r="AT28" s="72" t="str">
        <f>IF(AND(CA$3&lt;&gt;"",$AL28&lt;&gt;""),$AK28-SUM($BT27:CA27), "")</f>
        <v/>
      </c>
      <c r="AU28" s="72" t="str">
        <f>IF(AND(CB$3&lt;&gt;"",$AL28&lt;&gt;""),$AK28-SUM($BT27:CB27), "")</f>
        <v/>
      </c>
      <c r="AV28" s="72" t="str">
        <f>IF(AND(CC$3&lt;&gt;"",$AL28&lt;&gt;""),$AK28-SUM($BT27:CC27), "")</f>
        <v/>
      </c>
      <c r="AW28" s="72" t="str">
        <f>IF(AND(CD$3&lt;&gt;"",$AL28&lt;&gt;""),$AK28-SUM($BT27:CD27), "")</f>
        <v/>
      </c>
      <c r="AX28" s="72" t="str">
        <f>IF(AND(CE$3&lt;&gt;"",$AL28&lt;&gt;""),$AK28-SUM($BT27:CE27), "")</f>
        <v/>
      </c>
      <c r="AY28" s="72" t="str">
        <f>IF(AND(CF$3&lt;&gt;"",$AL28&lt;&gt;""),$AK28-SUM($BT27:CF27), "")</f>
        <v/>
      </c>
      <c r="AZ28" s="72" t="str">
        <f>IF(AND(CG$3&lt;&gt;"",$AL28&lt;&gt;""),$AK28-SUM($BT27:CG27), "")</f>
        <v/>
      </c>
      <c r="BA28" s="72" t="str">
        <f>IF(AND(CH$3&lt;&gt;"",$AL28&lt;&gt;""),$AK28-SUM($BT27:CH27), "")</f>
        <v/>
      </c>
      <c r="BB28" s="72" t="str">
        <f>IF(AND(CI$3&lt;&gt;"",$AL28&lt;&gt;""),$AK28-SUM($BT27:CI27), "")</f>
        <v/>
      </c>
      <c r="BC28" s="72" t="str">
        <f>IF(AND(CJ$3&lt;&gt;"",$AL28&lt;&gt;""),$AK28-SUM($BT27:CJ27), "")</f>
        <v/>
      </c>
      <c r="BD28" s="72" t="str">
        <f>IF(AND(CK$3&lt;&gt;"",$AL28&lt;&gt;""),$AK28-SUM($BT27:CK27), "")</f>
        <v/>
      </c>
      <c r="BE28" s="72" t="str">
        <f>IF(AND(CL$3&lt;&gt;"",$AL28&lt;&gt;""),$AK28-SUM($BT27:CL27), "")</f>
        <v/>
      </c>
      <c r="BF28" s="72" t="str">
        <f>IF(AND(CM$3&lt;&gt;"",$AL28&lt;&gt;""),$AK28-SUM($BT27:CM27), "")</f>
        <v/>
      </c>
      <c r="BG28" s="72" t="str">
        <f>IF(AND(CN$3&lt;&gt;"",$AL28&lt;&gt;""),$AK28-SUM($BT27:CN27), "")</f>
        <v/>
      </c>
      <c r="BH28" s="72" t="str">
        <f>IF(AND(CO$3&lt;&gt;"",$AL28&lt;&gt;""),$AK28-SUM($BT27:CO27), "")</f>
        <v/>
      </c>
      <c r="BI28" s="72" t="str">
        <f>IF(AND(CP$3&lt;&gt;"",$AL28&lt;&gt;""),$AK28-SUM($BT27:CP27), "")</f>
        <v/>
      </c>
      <c r="BJ28" s="72" t="str">
        <f>IF(AND(CQ$3&lt;&gt;"",$AL28&lt;&gt;""),$AK28-SUM($BT27:CQ27), "")</f>
        <v/>
      </c>
      <c r="BK28" s="72" t="str">
        <f>IF(AND(CR$3&lt;&gt;"",$AL28&lt;&gt;""),$AK28-SUM($BT27:CR27), "")</f>
        <v/>
      </c>
      <c r="BL28" s="72" t="str">
        <f>IF(AND(CS$3&lt;&gt;"",$AL28&lt;&gt;""),$AK28-SUM($BT27:CS27), "")</f>
        <v/>
      </c>
      <c r="BM28" s="72" t="str">
        <f>IF(AND(CT$3&lt;&gt;"",$AL28&lt;&gt;""),$AK28-SUM($BT27:CT27), "")</f>
        <v/>
      </c>
      <c r="BN28" s="72" t="str">
        <f>IF(AND(CU$3&lt;&gt;"",$AL28&lt;&gt;""),$AK28-SUM($BT27:CU27), "")</f>
        <v/>
      </c>
      <c r="BO28" s="72" t="str">
        <f>IF(AND(CV$3&lt;&gt;"",$AL28&lt;&gt;""),$AK28-SUM($BT27:CV27), "")</f>
        <v/>
      </c>
      <c r="BP28" s="72" t="str">
        <f>IF(AND(CW$3&lt;&gt;"",$AL28&lt;&gt;""),$AK28-SUM($BT27:CW27), "")</f>
        <v/>
      </c>
      <c r="BQ28" s="72"/>
      <c r="BR28" s="72" t="str">
        <v/>
      </c>
      <c r="BS28" s="72" t="str">
        <v/>
      </c>
      <c r="BT28" s="72" t="str">
        <f>IF(AND(BT$3&lt;&gt;"",$BS28&lt;&gt;""),SUMIFS(Backlog!M$6:M$1004,Backlog!$I$6:$I$1004,Members!$BS28)+SUMIFS(Backlog!M$6:M$1004,$AA$23:$AA$1021,TRUE),"")</f>
        <v/>
      </c>
      <c r="BU28" s="72" t="str">
        <f>IF(AND(BU$3&lt;&gt;"",$BS28&lt;&gt;""),SUMIFS(Backlog!N$6:N$1004,Backlog!$I$6:$I$1004,Members!$BS28)+SUMIFS(Backlog!N$6:N$1004,$AA$23:$AA$1021,TRUE),"")</f>
        <v/>
      </c>
      <c r="BV28" s="72" t="str">
        <f>IF(AND(BV$3&lt;&gt;"",$BS28&lt;&gt;""),SUMIFS(Backlog!O$6:O$1004,Backlog!$I$6:$I$1004,Members!$BS28)+SUMIFS(Backlog!O$6:O$1004,$AA$23:$AA$1021,TRUE),"")</f>
        <v/>
      </c>
      <c r="BW28" s="72" t="str">
        <f>IF(AND(BW$3&lt;&gt;"",$BS28&lt;&gt;""),SUMIFS(Backlog!P$6:P$1004,Backlog!$I$6:$I$1004,Members!$BS28)+SUMIFS(Backlog!P$6:P$1004,$AA$23:$AA$1021,TRUE),"")</f>
        <v/>
      </c>
      <c r="BX28" s="72" t="str">
        <f>IF(AND(BX$3&lt;&gt;"",$BS28&lt;&gt;""),SUMIFS(Backlog!Q$6:Q$1004,Backlog!$I$6:$I$1004,Members!$BS28)+SUMIFS(Backlog!Q$6:Q$1004,$AA$23:$AA$1021,TRUE),"")</f>
        <v/>
      </c>
      <c r="BY28" s="72" t="str">
        <f>IF(AND(BY$3&lt;&gt;"",$BS28&lt;&gt;""),SUMIFS(Backlog!R$6:R$1004,Backlog!$I$6:$I$1004,Members!$BS28)+SUMIFS(Backlog!R$6:R$1004,$AA$23:$AA$1021,TRUE),"")</f>
        <v/>
      </c>
      <c r="BZ28" s="72" t="str">
        <f>IF(AND(BZ$3&lt;&gt;"",$BS28&lt;&gt;""),SUMIFS(Backlog!S$6:S$1004,Backlog!$I$6:$I$1004,Members!$BS28)+SUMIFS(Backlog!S$6:S$1004,$AA$23:$AA$1021,TRUE),"")</f>
        <v/>
      </c>
      <c r="CA28" s="72" t="str">
        <f>IF(AND(CA$3&lt;&gt;"",$BS28&lt;&gt;""),SUMIFS(Backlog!T$6:T$1004,Backlog!$I$6:$I$1004,Members!$BS28)+SUMIFS(Backlog!T$6:T$1004,$AA$23:$AA$1021,TRUE),"")</f>
        <v/>
      </c>
      <c r="CB28" s="72" t="str">
        <f>IF(AND(CB$3&lt;&gt;"",$BS28&lt;&gt;""),SUMIFS(Backlog!U$6:U$1004,Backlog!$I$6:$I$1004,Members!$BS28)+SUMIFS(Backlog!U$6:U$1004,$AA$23:$AA$1021,TRUE),"")</f>
        <v/>
      </c>
      <c r="CC28" s="72" t="str">
        <f>IF(AND(CC$3&lt;&gt;"",$BS28&lt;&gt;""),SUMIFS(Backlog!V$6:V$1004,Backlog!$I$6:$I$1004,Members!$BS28)+SUMIFS(Backlog!V$6:V$1004,$AA$23:$AA$1021,TRUE),"")</f>
        <v/>
      </c>
      <c r="CD28" s="72" t="str">
        <f>IF(AND(CD$3&lt;&gt;"",$BS28&lt;&gt;""),SUMIFS(Backlog!W$6:W$1004,Backlog!$I$6:$I$1004,Members!$BS28)+SUMIFS(Backlog!W$6:W$1004,$AA$23:$AA$1021,TRUE),"")</f>
        <v/>
      </c>
      <c r="CE28" s="72" t="str">
        <f>IF(AND(CE$3&lt;&gt;"",$BS28&lt;&gt;""),SUMIFS(Backlog!X$6:X$1004,Backlog!$I$6:$I$1004,Members!$BS28)+SUMIFS(Backlog!X$6:X$1004,$AA$23:$AA$1021,TRUE),"")</f>
        <v/>
      </c>
      <c r="CF28" s="72" t="str">
        <f>IF(AND(CF$3&lt;&gt;"",$BS28&lt;&gt;""),SUMIFS(Backlog!Y$6:Y$1004,Backlog!$I$6:$I$1004,Members!$BS28)+SUMIFS(Backlog!Y$6:Y$1004,$AA$23:$AA$1021,TRUE),"")</f>
        <v/>
      </c>
      <c r="CG28" s="72" t="str">
        <f>IF(AND(CG$3&lt;&gt;"",$BS28&lt;&gt;""),SUMIFS(Backlog!Z$6:Z$1004,Backlog!$I$6:$I$1004,Members!$BS28)+SUMIFS(Backlog!Z$6:Z$1004,$AA$23:$AA$1021,TRUE),"")</f>
        <v/>
      </c>
      <c r="CH28" s="72" t="str">
        <f>IF(AND(CH$3&lt;&gt;"",$BS28&lt;&gt;""),SUMIFS(Backlog!AA$6:AA$1004,Backlog!$I$6:$I$1004,Members!$BS28)+SUMIFS(Backlog!AA$6:AA$1004,$AA$23:$AA$1021,TRUE),"")</f>
        <v/>
      </c>
      <c r="CI28" s="72" t="str">
        <f>IF(AND(CI$3&lt;&gt;"",$BS28&lt;&gt;""),SUMIFS(Backlog!AB$6:AB$1004,Backlog!$I$6:$I$1004,Members!$BS28)+SUMIFS(Backlog!AB$6:AB$1004,$AA$23:$AA$1021,TRUE),"")</f>
        <v/>
      </c>
      <c r="CJ28" s="72" t="str">
        <f>IF(AND(CJ$3&lt;&gt;"",$BS28&lt;&gt;""),SUMIFS(Backlog!AC$6:AC$1004,Backlog!$I$6:$I$1004,Members!$BS28)+SUMIFS(Backlog!AC$6:AC$1004,$AA$23:$AA$1021,TRUE),"")</f>
        <v/>
      </c>
      <c r="CK28" s="72" t="str">
        <f>IF(AND(CK$3&lt;&gt;"",$BS28&lt;&gt;""),SUMIFS(Backlog!AD$6:AD$1004,Backlog!$I$6:$I$1004,Members!$BS28)+SUMIFS(Backlog!AD$6:AD$1004,$AA$23:$AA$1021,TRUE),"")</f>
        <v/>
      </c>
      <c r="CL28" s="72" t="str">
        <f>IF(AND(CL$3&lt;&gt;"",$BS28&lt;&gt;""),SUMIFS(Backlog!AE$6:AE$1004,Backlog!$I$6:$I$1004,Members!$BS28)+SUMIFS(Backlog!AE$6:AE$1004,$AA$23:$AA$1021,TRUE),"")</f>
        <v/>
      </c>
      <c r="CM28" s="72" t="str">
        <f>IF(AND(CM$3&lt;&gt;"",$BS28&lt;&gt;""),SUMIFS(Backlog!AF$6:AF$1004,Backlog!$I$6:$I$1004,Members!$BS28)+SUMIFS(Backlog!AF$6:AF$1004,$AA$23:$AA$1021,TRUE),"")</f>
        <v/>
      </c>
      <c r="CN28" s="72" t="str">
        <f>IF(AND(CN$3&lt;&gt;"",$BS28&lt;&gt;""),SUMIFS(Backlog!AG$6:AG$1004,Backlog!$I$6:$I$1004,Members!$BS28)+SUMIFS(Backlog!AG$6:AG$1004,$AA$23:$AA$1021,TRUE),"")</f>
        <v/>
      </c>
      <c r="CO28" s="72" t="str">
        <f>IF(AND(CO$3&lt;&gt;"",$BS28&lt;&gt;""),SUMIFS(Backlog!AH$6:AH$1004,Backlog!$I$6:$I$1004,Members!$BS28)+SUMIFS(Backlog!AH$6:AH$1004,$AA$23:$AA$1021,TRUE),"")</f>
        <v/>
      </c>
      <c r="CP28" s="72" t="str">
        <f>IF(AND(CP$3&lt;&gt;"",$BS28&lt;&gt;""),SUMIFS(Backlog!AI$6:AI$1004,Backlog!$I$6:$I$1004,Members!$BS28)+SUMIFS(Backlog!AI$6:AI$1004,$AA$23:$AA$1021,TRUE),"")</f>
        <v/>
      </c>
      <c r="CQ28" s="72" t="str">
        <f>IF(AND(CQ$3&lt;&gt;"",$BS28&lt;&gt;""),SUMIFS(Backlog!AJ$6:AJ$1004,Backlog!$I$6:$I$1004,Members!$BS28)+SUMIFS(Backlog!AJ$6:AJ$1004,$AA$23:$AA$1021,TRUE),"")</f>
        <v/>
      </c>
      <c r="CR28" s="72" t="str">
        <f>IF(AND(CR$3&lt;&gt;"",$BS28&lt;&gt;""),SUMIFS(Backlog!AK$6:AK$1004,Backlog!$I$6:$I$1004,Members!$BS28)+SUMIFS(Backlog!AK$6:AK$1004,$AA$23:$AA$1021,TRUE),"")</f>
        <v/>
      </c>
      <c r="CS28" s="72" t="str">
        <f>IF(AND(CS$3&lt;&gt;"",$BS28&lt;&gt;""),SUMIFS(Backlog!AL$6:AL$1004,Backlog!$I$6:$I$1004,Members!$BS28)+SUMIFS(Backlog!AL$6:AL$1004,$AA$23:$AA$1021,TRUE),"")</f>
        <v/>
      </c>
      <c r="CT28" s="72" t="str">
        <f>IF(AND(CT$3&lt;&gt;"",$BS28&lt;&gt;""),SUMIFS(Backlog!AM$6:AM$1004,Backlog!$I$6:$I$1004,Members!$BS28)+SUMIFS(Backlog!AM$6:AM$1004,$AA$23:$AA$1021,TRUE),"")</f>
        <v/>
      </c>
      <c r="CU28" s="72" t="str">
        <f>IF(AND(CU$3&lt;&gt;"",$BS28&lt;&gt;""),SUMIFS(Backlog!AN$6:AN$1004,Backlog!$I$6:$I$1004,Members!$BS28)+SUMIFS(Backlog!AN$6:AN$1004,$AA$23:$AA$1021,TRUE),"")</f>
        <v/>
      </c>
      <c r="CV28" s="72" t="str">
        <f>IF(AND(CV$3&lt;&gt;"",$BS28&lt;&gt;""),SUMIFS(Backlog!AO$6:AO$1004,Backlog!$I$6:$I$1004,Members!$BS28)+SUMIFS(Backlog!AO$6:AO$1004,$AA$23:$AA$1021,TRUE),"")</f>
        <v/>
      </c>
      <c r="CW28" s="72" t="str">
        <f>IF(AND(CW$3&lt;&gt;"",$BS28&lt;&gt;""),SUMIFS(Backlog!AP$6:AP$1004,Backlog!$I$6:$I$1004,Members!$BS28)+SUMIFS(Backlog!AP$6:AP$1004,$AA$23:$AA$1021,TRUE),"")</f>
        <v/>
      </c>
    </row>
    <row r="29" spans="2:101">
      <c r="B29" s="33">
        <v>7</v>
      </c>
      <c r="C29" s="33" t="b">
        <f t="array" aca="1" ref="C29" ca="1">IF(C$4&lt;&gt;"",NOT(ISERROR(MATCH(C$4,INDIRECT("SYSGROUP"&amp;MATCH(Backlog!$J12,TeamGroup,0)),0))),"")</f>
        <v>0</v>
      </c>
      <c r="D29" s="33" t="b">
        <f t="array" aca="1" ref="D29" ca="1">IF(D$4&lt;&gt;"",NOT(ISERROR(MATCH(D$4,INDIRECT("SYSGROUP"&amp;MATCH(Backlog!$J12,TeamGroup,0)),0))),"")</f>
        <v>0</v>
      </c>
      <c r="E29" s="33" t="b">
        <f t="array" aca="1" ref="E29" ca="1">IF(E$4&lt;&gt;"",NOT(ISERROR(MATCH(E$4,INDIRECT("SYSGROUP"&amp;MATCH(Backlog!$J12,TeamGroup,0)),0))),"")</f>
        <v>0</v>
      </c>
      <c r="F29" s="33" t="b">
        <f t="array" aca="1" ref="F29" ca="1">IF(F$4&lt;&gt;"",NOT(ISERROR(MATCH(F$4,INDIRECT("SYSGROUP"&amp;MATCH(Backlog!$J12,TeamGroup,0)),0))),"")</f>
        <v>0</v>
      </c>
      <c r="G29" s="33" t="b">
        <f t="array" aca="1" ref="G29" ca="1">IF(G$4&lt;&gt;"",NOT(ISERROR(MATCH(G$4,INDIRECT("SYSGROUP"&amp;MATCH(Backlog!$J12,TeamGroup,0)),0))),"")</f>
        <v>0</v>
      </c>
      <c r="H29" s="33" t="b">
        <f t="array" aca="1" ref="H29" ca="1">IF(H$4&lt;&gt;"",NOT(ISERROR(MATCH(H$4,INDIRECT("SYSGROUP"&amp;MATCH(Backlog!$J12,TeamGroup,0)),0))),"")</f>
        <v>0</v>
      </c>
      <c r="I29" s="33" t="b">
        <f t="array" aca="1" ref="I29" ca="1">IF(I$4&lt;&gt;"",NOT(ISERROR(MATCH(I$4,INDIRECT("SYSGROUP"&amp;MATCH(Backlog!$J12,TeamGroup,0)),0))),"")</f>
        <v>0</v>
      </c>
      <c r="J29" s="33" t="b">
        <f t="array" aca="1" ref="J29" ca="1">IF(J$4&lt;&gt;"",NOT(ISERROR(MATCH(J$4,INDIRECT("SYSGROUP"&amp;MATCH(Backlog!$J12,TeamGroup,0)),0))),"")</f>
        <v>0</v>
      </c>
      <c r="K29" s="33" t="b">
        <f t="array" aca="1" ref="K29" ca="1">IF(K$4&lt;&gt;"",NOT(ISERROR(MATCH(K$4,INDIRECT("SYSGROUP"&amp;MATCH(Backlog!$J12,TeamGroup,0)),0))),"")</f>
        <v>0</v>
      </c>
      <c r="L29" s="33" t="b">
        <f t="array" aca="1" ref="L29" ca="1">IF(L$4&lt;&gt;"",NOT(ISERROR(MATCH(L$4,INDIRECT("SYSGROUP"&amp;MATCH(Backlog!$J12,TeamGroup,0)),0))),"")</f>
        <v>0</v>
      </c>
      <c r="M29" s="33" t="b">
        <f t="array" aca="1" ref="M29" ca="1">IF(M$4&lt;&gt;"",NOT(ISERROR(MATCH(M$4,INDIRECT("SYSGROUP"&amp;MATCH(Backlog!$J12,TeamGroup,0)),0))),"")</f>
        <v>0</v>
      </c>
      <c r="N29" s="33" t="b">
        <f t="array" aca="1" ref="N29" ca="1">IF(N$4&lt;&gt;"",NOT(ISERROR(MATCH(N$4,INDIRECT("SYSGROUP"&amp;MATCH(Backlog!$J12,TeamGroup,0)),0))),"")</f>
        <v>0</v>
      </c>
      <c r="O29" s="33" t="str">
        <f t="array" aca="1" ref="O29" ca="1">IF(O$4&lt;&gt;"",NOT(ISERROR(MATCH(O$4,INDIRECT("SYSGROUP"&amp;MATCH(Backlog!$J12,TeamGroup,0)),0))),"")</f>
        <v/>
      </c>
      <c r="P29" s="33" t="str">
        <f t="array" aca="1" ref="P29" ca="1">IF(P$4&lt;&gt;"",NOT(ISERROR(MATCH(P$4,INDIRECT("SYSGROUP"&amp;MATCH(Backlog!$J12,TeamGroup,0)),0))),"")</f>
        <v/>
      </c>
      <c r="Q29" s="33" t="str">
        <f t="array" aca="1" ref="Q29" ca="1">IF(Q$4&lt;&gt;"",NOT(ISERROR(MATCH(Q$4,INDIRECT("SYSGROUP"&amp;MATCH(Backlog!$J12,TeamGroup,0)),0))),"")</f>
        <v/>
      </c>
      <c r="R29" s="33" t="str">
        <f t="array" aca="1" ref="R29" ca="1">IF(R$4&lt;&gt;"",NOT(ISERROR(MATCH(R$4,INDIRECT("SYSGROUP"&amp;MATCH(Backlog!$J12,TeamGroup,0)),0))),"")</f>
        <v/>
      </c>
      <c r="S29" s="33" t="str">
        <f t="array" aca="1" ref="S29" ca="1">IF(S$4&lt;&gt;"",NOT(ISERROR(MATCH(S$4,INDIRECT("SYSGROUP"&amp;MATCH(Backlog!$J12,TeamGroup,0)),0))),"")</f>
        <v/>
      </c>
      <c r="T29" s="33" t="str">
        <f t="array" aca="1" ref="T29" ca="1">IF(T$4&lt;&gt;"",NOT(ISERROR(MATCH(T$4,INDIRECT("SYSGROUP"&amp;MATCH(Backlog!$J12,TeamGroup,0)),0))),"")</f>
        <v/>
      </c>
      <c r="U29" s="33" t="str">
        <f t="array" aca="1" ref="U29" ca="1">IF(U$4&lt;&gt;"",NOT(ISERROR(MATCH(U$4,INDIRECT("SYSGROUP"&amp;MATCH(Backlog!$J12,TeamGroup,0)),0))),"")</f>
        <v/>
      </c>
      <c r="V29" s="33" t="str">
        <f t="array" aca="1" ref="V29" ca="1">IF(V$4&lt;&gt;"",NOT(ISERROR(MATCH(V$4,INDIRECT("SYSGROUP"&amp;MATCH(Backlog!$J12,TeamGroup,0)),0))),"")</f>
        <v/>
      </c>
      <c r="W29" s="33" t="str">
        <f t="array" aca="1" ref="W29" ca="1">IF(W$4&lt;&gt;"",NOT(ISERROR(MATCH(W$4,INDIRECT("SYSGROUP"&amp;MATCH(Backlog!$J12,TeamGroup,0)),0))),"")</f>
        <v/>
      </c>
      <c r="X29" s="33" t="str">
        <f t="array" aca="1" ref="X29" ca="1">IF(X$4&lt;&gt;"",NOT(ISERROR(MATCH(X$4,INDIRECT("SYSGROUP"&amp;MATCH(Backlog!$J12,TeamGroup,0)),0))),"")</f>
        <v/>
      </c>
      <c r="Y29" s="33" t="str">
        <f t="array" aca="1" ref="Y29" ca="1">IF(Y$4&lt;&gt;"",NOT(ISERROR(MATCH(Y$4,INDIRECT("SYSGROUP"&amp;MATCH(Backlog!$J12,TeamGroup,0)),0))),"")</f>
        <v/>
      </c>
      <c r="Z29" s="33" t="str">
        <f t="array" aca="1" ref="Z29" ca="1">IF(Z$4&lt;&gt;"",NOT(ISERROR(MATCH(Z$4,INDIRECT("SYSGROUP"&amp;MATCH(Backlog!$J12,TeamGroup,0)),0))),"")</f>
        <v/>
      </c>
      <c r="AA29" s="33" t="str">
        <f t="array" aca="1" ref="AA29" ca="1">IF(AA$4&lt;&gt;"",NOT(ISERROR(MATCH(AA$4,INDIRECT("SYSGROUP"&amp;MATCH(Backlog!$J12,TeamGroup,0)),0))),"")</f>
        <v/>
      </c>
      <c r="AB29" s="33" t="str">
        <f t="array" aca="1" ref="AB29" ca="1">IF(AB$4&lt;&gt;"",NOT(ISERROR(MATCH(AB$4,INDIRECT("SYSGROUP"&amp;MATCH(Backlog!$J12,TeamGroup,0)),0))),"")</f>
        <v/>
      </c>
      <c r="AC29" s="33" t="str">
        <f t="array" aca="1" ref="AC29" ca="1">IF(AC$4&lt;&gt;"",NOT(ISERROR(MATCH(AC$4,INDIRECT("SYSGROUP"&amp;MATCH(Backlog!$J12,TeamGroup,0)),0))),"")</f>
        <v/>
      </c>
      <c r="AD29" s="33" t="str">
        <f t="array" aca="1" ref="AD29" ca="1">IF(AD$4&lt;&gt;"",NOT(ISERROR(MATCH(AD$4,INDIRECT("SYSGROUP"&amp;MATCH(Backlog!$J12,TeamGroup,0)),0))),"")</f>
        <v/>
      </c>
      <c r="AE29" s="33" t="str">
        <f t="array" aca="1" ref="AE29" ca="1">IF(AE$4&lt;&gt;"",NOT(ISERROR(MATCH(AE$4,INDIRECT("SYSGROUP"&amp;MATCH(Backlog!$J12,TeamGroup,0)),0))),"")</f>
        <v/>
      </c>
      <c r="AF29" s="33" t="str">
        <f t="array" aca="1" ref="AF29" ca="1">IF(AF$4&lt;&gt;"",NOT(ISERROR(MATCH(AF$4,INDIRECT("SYSGROUP"&amp;MATCH(Backlog!$J12,TeamGroup,0)),0))),"")</f>
        <v/>
      </c>
      <c r="AI29" s="72">
        <v>25</v>
      </c>
      <c r="AJ29" s="72" t="str">
        <f>IF(AL29&lt;&gt;"",BurnDown!C28,"")</f>
        <v/>
      </c>
      <c r="AK29" s="72" t="str">
        <v/>
      </c>
      <c r="AL29" s="72" t="str">
        <v/>
      </c>
      <c r="AM29" s="72" t="str">
        <f>IF(AND(BT$3&lt;&gt;"",$AL29&lt;&gt;""),$AK29-SUM($BT28:BT28), "")</f>
        <v/>
      </c>
      <c r="AN29" s="72" t="str">
        <f>IF(AND(BU$3&lt;&gt;"",$AL29&lt;&gt;""),$AK29-SUM($BT28:BU28), "")</f>
        <v/>
      </c>
      <c r="AO29" s="72" t="str">
        <f>IF(AND(BV$3&lt;&gt;"",$AL29&lt;&gt;""),$AK29-SUM($BT28:BV28), "")</f>
        <v/>
      </c>
      <c r="AP29" s="72" t="str">
        <f>IF(AND(BW$3&lt;&gt;"",$AL29&lt;&gt;""),$AK29-SUM($BT28:BW28), "")</f>
        <v/>
      </c>
      <c r="AQ29" s="72" t="str">
        <f>IF(AND(BX$3&lt;&gt;"",$AL29&lt;&gt;""),$AK29-SUM($BT28:BX28), "")</f>
        <v/>
      </c>
      <c r="AR29" s="72" t="str">
        <f>IF(AND(BY$3&lt;&gt;"",$AL29&lt;&gt;""),$AK29-SUM($BT28:BY28), "")</f>
        <v/>
      </c>
      <c r="AS29" s="72" t="str">
        <f>IF(AND(BZ$3&lt;&gt;"",$AL29&lt;&gt;""),$AK29-SUM($BT28:BZ28), "")</f>
        <v/>
      </c>
      <c r="AT29" s="72" t="str">
        <f>IF(AND(CA$3&lt;&gt;"",$AL29&lt;&gt;""),$AK29-SUM($BT28:CA28), "")</f>
        <v/>
      </c>
      <c r="AU29" s="72" t="str">
        <f>IF(AND(CB$3&lt;&gt;"",$AL29&lt;&gt;""),$AK29-SUM($BT28:CB28), "")</f>
        <v/>
      </c>
      <c r="AV29" s="72" t="str">
        <f>IF(AND(CC$3&lt;&gt;"",$AL29&lt;&gt;""),$AK29-SUM($BT28:CC28), "")</f>
        <v/>
      </c>
      <c r="AW29" s="72" t="str">
        <f>IF(AND(CD$3&lt;&gt;"",$AL29&lt;&gt;""),$AK29-SUM($BT28:CD28), "")</f>
        <v/>
      </c>
      <c r="AX29" s="72" t="str">
        <f>IF(AND(CE$3&lt;&gt;"",$AL29&lt;&gt;""),$AK29-SUM($BT28:CE28), "")</f>
        <v/>
      </c>
      <c r="AY29" s="72" t="str">
        <f>IF(AND(CF$3&lt;&gt;"",$AL29&lt;&gt;""),$AK29-SUM($BT28:CF28), "")</f>
        <v/>
      </c>
      <c r="AZ29" s="72" t="str">
        <f>IF(AND(CG$3&lt;&gt;"",$AL29&lt;&gt;""),$AK29-SUM($BT28:CG28), "")</f>
        <v/>
      </c>
      <c r="BA29" s="72" t="str">
        <f>IF(AND(CH$3&lt;&gt;"",$AL29&lt;&gt;""),$AK29-SUM($BT28:CH28), "")</f>
        <v/>
      </c>
      <c r="BB29" s="72" t="str">
        <f>IF(AND(CI$3&lt;&gt;"",$AL29&lt;&gt;""),$AK29-SUM($BT28:CI28), "")</f>
        <v/>
      </c>
      <c r="BC29" s="72" t="str">
        <f>IF(AND(CJ$3&lt;&gt;"",$AL29&lt;&gt;""),$AK29-SUM($BT28:CJ28), "")</f>
        <v/>
      </c>
      <c r="BD29" s="72" t="str">
        <f>IF(AND(CK$3&lt;&gt;"",$AL29&lt;&gt;""),$AK29-SUM($BT28:CK28), "")</f>
        <v/>
      </c>
      <c r="BE29" s="72" t="str">
        <f>IF(AND(CL$3&lt;&gt;"",$AL29&lt;&gt;""),$AK29-SUM($BT28:CL28), "")</f>
        <v/>
      </c>
      <c r="BF29" s="72" t="str">
        <f>IF(AND(CM$3&lt;&gt;"",$AL29&lt;&gt;""),$AK29-SUM($BT28:CM28), "")</f>
        <v/>
      </c>
      <c r="BG29" s="72" t="str">
        <f>IF(AND(CN$3&lt;&gt;"",$AL29&lt;&gt;""),$AK29-SUM($BT28:CN28), "")</f>
        <v/>
      </c>
      <c r="BH29" s="72" t="str">
        <f>IF(AND(CO$3&lt;&gt;"",$AL29&lt;&gt;""),$AK29-SUM($BT28:CO28), "")</f>
        <v/>
      </c>
      <c r="BI29" s="72" t="str">
        <f>IF(AND(CP$3&lt;&gt;"",$AL29&lt;&gt;""),$AK29-SUM($BT28:CP28), "")</f>
        <v/>
      </c>
      <c r="BJ29" s="72" t="str">
        <f>IF(AND(CQ$3&lt;&gt;"",$AL29&lt;&gt;""),$AK29-SUM($BT28:CQ28), "")</f>
        <v/>
      </c>
      <c r="BK29" s="72" t="str">
        <f>IF(AND(CR$3&lt;&gt;"",$AL29&lt;&gt;""),$AK29-SUM($BT28:CR28), "")</f>
        <v/>
      </c>
      <c r="BL29" s="72" t="str">
        <f>IF(AND(CS$3&lt;&gt;"",$AL29&lt;&gt;""),$AK29-SUM($BT28:CS28), "")</f>
        <v/>
      </c>
      <c r="BM29" s="72" t="str">
        <f>IF(AND(CT$3&lt;&gt;"",$AL29&lt;&gt;""),$AK29-SUM($BT28:CT28), "")</f>
        <v/>
      </c>
      <c r="BN29" s="72" t="str">
        <f>IF(AND(CU$3&lt;&gt;"",$AL29&lt;&gt;""),$AK29-SUM($BT28:CU28), "")</f>
        <v/>
      </c>
      <c r="BO29" s="72" t="str">
        <f>IF(AND(CV$3&lt;&gt;"",$AL29&lt;&gt;""),$AK29-SUM($BT28:CV28), "")</f>
        <v/>
      </c>
      <c r="BP29" s="72" t="str">
        <f>IF(AND(CW$3&lt;&gt;"",$AL29&lt;&gt;""),$AK29-SUM($BT28:CW28), "")</f>
        <v/>
      </c>
      <c r="BQ29" s="72"/>
      <c r="BR29" s="72" t="str">
        <v/>
      </c>
      <c r="BS29" s="72" t="str">
        <v/>
      </c>
      <c r="BT29" s="72" t="str">
        <f>IF(AND(BT$3&lt;&gt;"",$BS29&lt;&gt;""),SUMIFS(Backlog!M$6:M$1004,Backlog!$I$6:$I$1004,Members!$BS29)+SUMIFS(Backlog!M$6:M$1004,$AB$23:$AB$1021,TRUE),"")</f>
        <v/>
      </c>
      <c r="BU29" s="72" t="str">
        <f>IF(AND(BU$3&lt;&gt;"",$BS29&lt;&gt;""),SUMIFS(Backlog!N$6:N$1004,Backlog!$I$6:$I$1004,Members!$BS29)+SUMIFS(Backlog!N$6:N$1004,$AB$23:$AB$1021,TRUE),"")</f>
        <v/>
      </c>
      <c r="BV29" s="72" t="str">
        <f>IF(AND(BV$3&lt;&gt;"",$BS29&lt;&gt;""),SUMIFS(Backlog!O$6:O$1004,Backlog!$I$6:$I$1004,Members!$BS29)+SUMIFS(Backlog!O$6:O$1004,$AB$23:$AB$1021,TRUE),"")</f>
        <v/>
      </c>
      <c r="BW29" s="72" t="str">
        <f>IF(AND(BW$3&lt;&gt;"",$BS29&lt;&gt;""),SUMIFS(Backlog!P$6:P$1004,Backlog!$I$6:$I$1004,Members!$BS29)+SUMIFS(Backlog!P$6:P$1004,$AB$23:$AB$1021,TRUE),"")</f>
        <v/>
      </c>
      <c r="BX29" s="72" t="str">
        <f>IF(AND(BX$3&lt;&gt;"",$BS29&lt;&gt;""),SUMIFS(Backlog!Q$6:Q$1004,Backlog!$I$6:$I$1004,Members!$BS29)+SUMIFS(Backlog!Q$6:Q$1004,$AB$23:$AB$1021,TRUE),"")</f>
        <v/>
      </c>
      <c r="BY29" s="72" t="str">
        <f>IF(AND(BY$3&lt;&gt;"",$BS29&lt;&gt;""),SUMIFS(Backlog!R$6:R$1004,Backlog!$I$6:$I$1004,Members!$BS29)+SUMIFS(Backlog!R$6:R$1004,$AB$23:$AB$1021,TRUE),"")</f>
        <v/>
      </c>
      <c r="BZ29" s="72" t="str">
        <f>IF(AND(BZ$3&lt;&gt;"",$BS29&lt;&gt;""),SUMIFS(Backlog!S$6:S$1004,Backlog!$I$6:$I$1004,Members!$BS29)+SUMIFS(Backlog!S$6:S$1004,$AB$23:$AB$1021,TRUE),"")</f>
        <v/>
      </c>
      <c r="CA29" s="72" t="str">
        <f>IF(AND(CA$3&lt;&gt;"",$BS29&lt;&gt;""),SUMIFS(Backlog!T$6:T$1004,Backlog!$I$6:$I$1004,Members!$BS29)+SUMIFS(Backlog!T$6:T$1004,$AB$23:$AB$1021,TRUE),"")</f>
        <v/>
      </c>
      <c r="CB29" s="72" t="str">
        <f>IF(AND(CB$3&lt;&gt;"",$BS29&lt;&gt;""),SUMIFS(Backlog!U$6:U$1004,Backlog!$I$6:$I$1004,Members!$BS29)+SUMIFS(Backlog!U$6:U$1004,$AB$23:$AB$1021,TRUE),"")</f>
        <v/>
      </c>
      <c r="CC29" s="72" t="str">
        <f>IF(AND(CC$3&lt;&gt;"",$BS29&lt;&gt;""),SUMIFS(Backlog!V$6:V$1004,Backlog!$I$6:$I$1004,Members!$BS29)+SUMIFS(Backlog!V$6:V$1004,$AB$23:$AB$1021,TRUE),"")</f>
        <v/>
      </c>
      <c r="CD29" s="72" t="str">
        <f>IF(AND(CD$3&lt;&gt;"",$BS29&lt;&gt;""),SUMIFS(Backlog!W$6:W$1004,Backlog!$I$6:$I$1004,Members!$BS29)+SUMIFS(Backlog!W$6:W$1004,$AB$23:$AB$1021,TRUE),"")</f>
        <v/>
      </c>
      <c r="CE29" s="72" t="str">
        <f>IF(AND(CE$3&lt;&gt;"",$BS29&lt;&gt;""),SUMIFS(Backlog!X$6:X$1004,Backlog!$I$6:$I$1004,Members!$BS29)+SUMIFS(Backlog!X$6:X$1004,$AB$23:$AB$1021,TRUE),"")</f>
        <v/>
      </c>
      <c r="CF29" s="72" t="str">
        <f>IF(AND(CF$3&lt;&gt;"",$BS29&lt;&gt;""),SUMIFS(Backlog!Y$6:Y$1004,Backlog!$I$6:$I$1004,Members!$BS29)+SUMIFS(Backlog!Y$6:Y$1004,$AB$23:$AB$1021,TRUE),"")</f>
        <v/>
      </c>
      <c r="CG29" s="72" t="str">
        <f>IF(AND(CG$3&lt;&gt;"",$BS29&lt;&gt;""),SUMIFS(Backlog!Z$6:Z$1004,Backlog!$I$6:$I$1004,Members!$BS29)+SUMIFS(Backlog!Z$6:Z$1004,$AB$23:$AB$1021,TRUE),"")</f>
        <v/>
      </c>
      <c r="CH29" s="72" t="str">
        <f>IF(AND(CH$3&lt;&gt;"",$BS29&lt;&gt;""),SUMIFS(Backlog!AA$6:AA$1004,Backlog!$I$6:$I$1004,Members!$BS29)+SUMIFS(Backlog!AA$6:AA$1004,$AB$23:$AB$1021,TRUE),"")</f>
        <v/>
      </c>
      <c r="CI29" s="72" t="str">
        <f>IF(AND(CI$3&lt;&gt;"",$BS29&lt;&gt;""),SUMIFS(Backlog!AB$6:AB$1004,Backlog!$I$6:$I$1004,Members!$BS29)+SUMIFS(Backlog!AB$6:AB$1004,$AB$23:$AB$1021,TRUE),"")</f>
        <v/>
      </c>
      <c r="CJ29" s="72" t="str">
        <f>IF(AND(CJ$3&lt;&gt;"",$BS29&lt;&gt;""),SUMIFS(Backlog!AC$6:AC$1004,Backlog!$I$6:$I$1004,Members!$BS29)+SUMIFS(Backlog!AC$6:AC$1004,$AB$23:$AB$1021,TRUE),"")</f>
        <v/>
      </c>
      <c r="CK29" s="72" t="str">
        <f>IF(AND(CK$3&lt;&gt;"",$BS29&lt;&gt;""),SUMIFS(Backlog!AD$6:AD$1004,Backlog!$I$6:$I$1004,Members!$BS29)+SUMIFS(Backlog!AD$6:AD$1004,$AB$23:$AB$1021,TRUE),"")</f>
        <v/>
      </c>
      <c r="CL29" s="72" t="str">
        <f>IF(AND(CL$3&lt;&gt;"",$BS29&lt;&gt;""),SUMIFS(Backlog!AE$6:AE$1004,Backlog!$I$6:$I$1004,Members!$BS29)+SUMIFS(Backlog!AE$6:AE$1004,$AB$23:$AB$1021,TRUE),"")</f>
        <v/>
      </c>
      <c r="CM29" s="72" t="str">
        <f>IF(AND(CM$3&lt;&gt;"",$BS29&lt;&gt;""),SUMIFS(Backlog!AF$6:AF$1004,Backlog!$I$6:$I$1004,Members!$BS29)+SUMIFS(Backlog!AF$6:AF$1004,$AB$23:$AB$1021,TRUE),"")</f>
        <v/>
      </c>
      <c r="CN29" s="72" t="str">
        <f>IF(AND(CN$3&lt;&gt;"",$BS29&lt;&gt;""),SUMIFS(Backlog!AG$6:AG$1004,Backlog!$I$6:$I$1004,Members!$BS29)+SUMIFS(Backlog!AG$6:AG$1004,$AB$23:$AB$1021,TRUE),"")</f>
        <v/>
      </c>
      <c r="CO29" s="72" t="str">
        <f>IF(AND(CO$3&lt;&gt;"",$BS29&lt;&gt;""),SUMIFS(Backlog!AH$6:AH$1004,Backlog!$I$6:$I$1004,Members!$BS29)+SUMIFS(Backlog!AH$6:AH$1004,$AB$23:$AB$1021,TRUE),"")</f>
        <v/>
      </c>
      <c r="CP29" s="72" t="str">
        <f>IF(AND(CP$3&lt;&gt;"",$BS29&lt;&gt;""),SUMIFS(Backlog!AI$6:AI$1004,Backlog!$I$6:$I$1004,Members!$BS29)+SUMIFS(Backlog!AI$6:AI$1004,$AB$23:$AB$1021,TRUE),"")</f>
        <v/>
      </c>
      <c r="CQ29" s="72" t="str">
        <f>IF(AND(CQ$3&lt;&gt;"",$BS29&lt;&gt;""),SUMIFS(Backlog!AJ$6:AJ$1004,Backlog!$I$6:$I$1004,Members!$BS29)+SUMIFS(Backlog!AJ$6:AJ$1004,$AB$23:$AB$1021,TRUE),"")</f>
        <v/>
      </c>
      <c r="CR29" s="72" t="str">
        <f>IF(AND(CR$3&lt;&gt;"",$BS29&lt;&gt;""),SUMIFS(Backlog!AK$6:AK$1004,Backlog!$I$6:$I$1004,Members!$BS29)+SUMIFS(Backlog!AK$6:AK$1004,$AB$23:$AB$1021,TRUE),"")</f>
        <v/>
      </c>
      <c r="CS29" s="72" t="str">
        <f>IF(AND(CS$3&lt;&gt;"",$BS29&lt;&gt;""),SUMIFS(Backlog!AL$6:AL$1004,Backlog!$I$6:$I$1004,Members!$BS29)+SUMIFS(Backlog!AL$6:AL$1004,$AB$23:$AB$1021,TRUE),"")</f>
        <v/>
      </c>
      <c r="CT29" s="72" t="str">
        <f>IF(AND(CT$3&lt;&gt;"",$BS29&lt;&gt;""),SUMIFS(Backlog!AM$6:AM$1004,Backlog!$I$6:$I$1004,Members!$BS29)+SUMIFS(Backlog!AM$6:AM$1004,$AB$23:$AB$1021,TRUE),"")</f>
        <v/>
      </c>
      <c r="CU29" s="72" t="str">
        <f>IF(AND(CU$3&lt;&gt;"",$BS29&lt;&gt;""),SUMIFS(Backlog!AN$6:AN$1004,Backlog!$I$6:$I$1004,Members!$BS29)+SUMIFS(Backlog!AN$6:AN$1004,$AB$23:$AB$1021,TRUE),"")</f>
        <v/>
      </c>
      <c r="CV29" s="72" t="str">
        <f>IF(AND(CV$3&lt;&gt;"",$BS29&lt;&gt;""),SUMIFS(Backlog!AO$6:AO$1004,Backlog!$I$6:$I$1004,Members!$BS29)+SUMIFS(Backlog!AO$6:AO$1004,$AB$23:$AB$1021,TRUE),"")</f>
        <v/>
      </c>
      <c r="CW29" s="72" t="str">
        <f>IF(AND(CW$3&lt;&gt;"",$BS29&lt;&gt;""),SUMIFS(Backlog!AP$6:AP$1004,Backlog!$I$6:$I$1004,Members!$BS29)+SUMIFS(Backlog!AP$6:AP$1004,$AB$23:$AB$1021,TRUE),"")</f>
        <v/>
      </c>
    </row>
    <row r="30" spans="2:101">
      <c r="B30" s="33">
        <v>8</v>
      </c>
      <c r="C30" s="33" t="b">
        <f t="array" aca="1" ref="C30" ca="1">IF(C$4&lt;&gt;"",NOT(ISERROR(MATCH(C$4,INDIRECT("SYSGROUP"&amp;MATCH(Backlog!$J13,TeamGroup,0)),0))),"")</f>
        <v>0</v>
      </c>
      <c r="D30" s="33" t="b">
        <f t="array" aca="1" ref="D30" ca="1">IF(D$4&lt;&gt;"",NOT(ISERROR(MATCH(D$4,INDIRECT("SYSGROUP"&amp;MATCH(Backlog!$J13,TeamGroup,0)),0))),"")</f>
        <v>0</v>
      </c>
      <c r="E30" s="33" t="b">
        <f t="array" aca="1" ref="E30" ca="1">IF(E$4&lt;&gt;"",NOT(ISERROR(MATCH(E$4,INDIRECT("SYSGROUP"&amp;MATCH(Backlog!$J13,TeamGroup,0)),0))),"")</f>
        <v>0</v>
      </c>
      <c r="F30" s="33" t="b">
        <f t="array" aca="1" ref="F30" ca="1">IF(F$4&lt;&gt;"",NOT(ISERROR(MATCH(F$4,INDIRECT("SYSGROUP"&amp;MATCH(Backlog!$J13,TeamGroup,0)),0))),"")</f>
        <v>0</v>
      </c>
      <c r="G30" s="33" t="b">
        <f t="array" aca="1" ref="G30" ca="1">IF(G$4&lt;&gt;"",NOT(ISERROR(MATCH(G$4,INDIRECT("SYSGROUP"&amp;MATCH(Backlog!$J13,TeamGroup,0)),0))),"")</f>
        <v>0</v>
      </c>
      <c r="H30" s="33" t="b">
        <f t="array" aca="1" ref="H30" ca="1">IF(H$4&lt;&gt;"",NOT(ISERROR(MATCH(H$4,INDIRECT("SYSGROUP"&amp;MATCH(Backlog!$J13,TeamGroup,0)),0))),"")</f>
        <v>0</v>
      </c>
      <c r="I30" s="33" t="b">
        <f t="array" aca="1" ref="I30" ca="1">IF(I$4&lt;&gt;"",NOT(ISERROR(MATCH(I$4,INDIRECT("SYSGROUP"&amp;MATCH(Backlog!$J13,TeamGroup,0)),0))),"")</f>
        <v>0</v>
      </c>
      <c r="J30" s="33" t="b">
        <f t="array" aca="1" ref="J30" ca="1">IF(J$4&lt;&gt;"",NOT(ISERROR(MATCH(J$4,INDIRECT("SYSGROUP"&amp;MATCH(Backlog!$J13,TeamGroup,0)),0))),"")</f>
        <v>0</v>
      </c>
      <c r="K30" s="33" t="b">
        <f t="array" aca="1" ref="K30" ca="1">IF(K$4&lt;&gt;"",NOT(ISERROR(MATCH(K$4,INDIRECT("SYSGROUP"&amp;MATCH(Backlog!$J13,TeamGroup,0)),0))),"")</f>
        <v>0</v>
      </c>
      <c r="L30" s="33" t="b">
        <f t="array" aca="1" ref="L30" ca="1">IF(L$4&lt;&gt;"",NOT(ISERROR(MATCH(L$4,INDIRECT("SYSGROUP"&amp;MATCH(Backlog!$J13,TeamGroup,0)),0))),"")</f>
        <v>0</v>
      </c>
      <c r="M30" s="33" t="b">
        <f t="array" aca="1" ref="M30" ca="1">IF(M$4&lt;&gt;"",NOT(ISERROR(MATCH(M$4,INDIRECT("SYSGROUP"&amp;MATCH(Backlog!$J13,TeamGroup,0)),0))),"")</f>
        <v>0</v>
      </c>
      <c r="N30" s="33" t="b">
        <f t="array" aca="1" ref="N30" ca="1">IF(N$4&lt;&gt;"",NOT(ISERROR(MATCH(N$4,INDIRECT("SYSGROUP"&amp;MATCH(Backlog!$J13,TeamGroup,0)),0))),"")</f>
        <v>0</v>
      </c>
      <c r="O30" s="33" t="str">
        <f t="array" aca="1" ref="O30" ca="1">IF(O$4&lt;&gt;"",NOT(ISERROR(MATCH(O$4,INDIRECT("SYSGROUP"&amp;MATCH(Backlog!$J13,TeamGroup,0)),0))),"")</f>
        <v/>
      </c>
      <c r="P30" s="33" t="str">
        <f t="array" aca="1" ref="P30" ca="1">IF(P$4&lt;&gt;"",NOT(ISERROR(MATCH(P$4,INDIRECT("SYSGROUP"&amp;MATCH(Backlog!$J13,TeamGroup,0)),0))),"")</f>
        <v/>
      </c>
      <c r="Q30" s="33" t="str">
        <f t="array" aca="1" ref="Q30" ca="1">IF(Q$4&lt;&gt;"",NOT(ISERROR(MATCH(Q$4,INDIRECT("SYSGROUP"&amp;MATCH(Backlog!$J13,TeamGroup,0)),0))),"")</f>
        <v/>
      </c>
      <c r="R30" s="33" t="str">
        <f t="array" aca="1" ref="R30" ca="1">IF(R$4&lt;&gt;"",NOT(ISERROR(MATCH(R$4,INDIRECT("SYSGROUP"&amp;MATCH(Backlog!$J13,TeamGroup,0)),0))),"")</f>
        <v/>
      </c>
      <c r="S30" s="33" t="str">
        <f t="array" aca="1" ref="S30" ca="1">IF(S$4&lt;&gt;"",NOT(ISERROR(MATCH(S$4,INDIRECT("SYSGROUP"&amp;MATCH(Backlog!$J13,TeamGroup,0)),0))),"")</f>
        <v/>
      </c>
      <c r="T30" s="33" t="str">
        <f t="array" aca="1" ref="T30" ca="1">IF(T$4&lt;&gt;"",NOT(ISERROR(MATCH(T$4,INDIRECT("SYSGROUP"&amp;MATCH(Backlog!$J13,TeamGroup,0)),0))),"")</f>
        <v/>
      </c>
      <c r="U30" s="33" t="str">
        <f t="array" aca="1" ref="U30" ca="1">IF(U$4&lt;&gt;"",NOT(ISERROR(MATCH(U$4,INDIRECT("SYSGROUP"&amp;MATCH(Backlog!$J13,TeamGroup,0)),0))),"")</f>
        <v/>
      </c>
      <c r="V30" s="33" t="str">
        <f t="array" aca="1" ref="V30" ca="1">IF(V$4&lt;&gt;"",NOT(ISERROR(MATCH(V$4,INDIRECT("SYSGROUP"&amp;MATCH(Backlog!$J13,TeamGroup,0)),0))),"")</f>
        <v/>
      </c>
      <c r="W30" s="33" t="str">
        <f t="array" aca="1" ref="W30" ca="1">IF(W$4&lt;&gt;"",NOT(ISERROR(MATCH(W$4,INDIRECT("SYSGROUP"&amp;MATCH(Backlog!$J13,TeamGroup,0)),0))),"")</f>
        <v/>
      </c>
      <c r="X30" s="33" t="str">
        <f t="array" aca="1" ref="X30" ca="1">IF(X$4&lt;&gt;"",NOT(ISERROR(MATCH(X$4,INDIRECT("SYSGROUP"&amp;MATCH(Backlog!$J13,TeamGroup,0)),0))),"")</f>
        <v/>
      </c>
      <c r="Y30" s="33" t="str">
        <f t="array" aca="1" ref="Y30" ca="1">IF(Y$4&lt;&gt;"",NOT(ISERROR(MATCH(Y$4,INDIRECT("SYSGROUP"&amp;MATCH(Backlog!$J13,TeamGroup,0)),0))),"")</f>
        <v/>
      </c>
      <c r="Z30" s="33" t="str">
        <f t="array" aca="1" ref="Z30" ca="1">IF(Z$4&lt;&gt;"",NOT(ISERROR(MATCH(Z$4,INDIRECT("SYSGROUP"&amp;MATCH(Backlog!$J13,TeamGroup,0)),0))),"")</f>
        <v/>
      </c>
      <c r="AA30" s="33" t="str">
        <f t="array" aca="1" ref="AA30" ca="1">IF(AA$4&lt;&gt;"",NOT(ISERROR(MATCH(AA$4,INDIRECT("SYSGROUP"&amp;MATCH(Backlog!$J13,TeamGroup,0)),0))),"")</f>
        <v/>
      </c>
      <c r="AB30" s="33" t="str">
        <f t="array" aca="1" ref="AB30" ca="1">IF(AB$4&lt;&gt;"",NOT(ISERROR(MATCH(AB$4,INDIRECT("SYSGROUP"&amp;MATCH(Backlog!$J13,TeamGroup,0)),0))),"")</f>
        <v/>
      </c>
      <c r="AC30" s="33" t="str">
        <f t="array" aca="1" ref="AC30" ca="1">IF(AC$4&lt;&gt;"",NOT(ISERROR(MATCH(AC$4,INDIRECT("SYSGROUP"&amp;MATCH(Backlog!$J13,TeamGroup,0)),0))),"")</f>
        <v/>
      </c>
      <c r="AD30" s="33" t="str">
        <f t="array" aca="1" ref="AD30" ca="1">IF(AD$4&lt;&gt;"",NOT(ISERROR(MATCH(AD$4,INDIRECT("SYSGROUP"&amp;MATCH(Backlog!$J13,TeamGroup,0)),0))),"")</f>
        <v/>
      </c>
      <c r="AE30" s="33" t="str">
        <f t="array" aca="1" ref="AE30" ca="1">IF(AE$4&lt;&gt;"",NOT(ISERROR(MATCH(AE$4,INDIRECT("SYSGROUP"&amp;MATCH(Backlog!$J13,TeamGroup,0)),0))),"")</f>
        <v/>
      </c>
      <c r="AF30" s="33" t="str">
        <f t="array" aca="1" ref="AF30" ca="1">IF(AF$4&lt;&gt;"",NOT(ISERROR(MATCH(AF$4,INDIRECT("SYSGROUP"&amp;MATCH(Backlog!$J13,TeamGroup,0)),0))),"")</f>
        <v/>
      </c>
      <c r="AI30" s="72">
        <v>26</v>
      </c>
      <c r="AJ30" s="72" t="str">
        <f>IF(AL30&lt;&gt;"",BurnDown!C29,"")</f>
        <v/>
      </c>
      <c r="AK30" s="72" t="str">
        <v/>
      </c>
      <c r="AL30" s="72" t="str">
        <v/>
      </c>
      <c r="AM30" s="72" t="str">
        <f>IF(AND(BT$3&lt;&gt;"",$AL30&lt;&gt;""),$AK30-SUM($BT29:BT29), "")</f>
        <v/>
      </c>
      <c r="AN30" s="72" t="str">
        <f>IF(AND(BU$3&lt;&gt;"",$AL30&lt;&gt;""),$AK30-SUM($BT29:BU29), "")</f>
        <v/>
      </c>
      <c r="AO30" s="72" t="str">
        <f>IF(AND(BV$3&lt;&gt;"",$AL30&lt;&gt;""),$AK30-SUM($BT29:BV29), "")</f>
        <v/>
      </c>
      <c r="AP30" s="72" t="str">
        <f>IF(AND(BW$3&lt;&gt;"",$AL30&lt;&gt;""),$AK30-SUM($BT29:BW29), "")</f>
        <v/>
      </c>
      <c r="AQ30" s="72" t="str">
        <f>IF(AND(BX$3&lt;&gt;"",$AL30&lt;&gt;""),$AK30-SUM($BT29:BX29), "")</f>
        <v/>
      </c>
      <c r="AR30" s="72" t="str">
        <f>IF(AND(BY$3&lt;&gt;"",$AL30&lt;&gt;""),$AK30-SUM($BT29:BY29), "")</f>
        <v/>
      </c>
      <c r="AS30" s="72" t="str">
        <f>IF(AND(BZ$3&lt;&gt;"",$AL30&lt;&gt;""),$AK30-SUM($BT29:BZ29), "")</f>
        <v/>
      </c>
      <c r="AT30" s="72" t="str">
        <f>IF(AND(CA$3&lt;&gt;"",$AL30&lt;&gt;""),$AK30-SUM($BT29:CA29), "")</f>
        <v/>
      </c>
      <c r="AU30" s="72" t="str">
        <f>IF(AND(CB$3&lt;&gt;"",$AL30&lt;&gt;""),$AK30-SUM($BT29:CB29), "")</f>
        <v/>
      </c>
      <c r="AV30" s="72" t="str">
        <f>IF(AND(CC$3&lt;&gt;"",$AL30&lt;&gt;""),$AK30-SUM($BT29:CC29), "")</f>
        <v/>
      </c>
      <c r="AW30" s="72" t="str">
        <f>IF(AND(CD$3&lt;&gt;"",$AL30&lt;&gt;""),$AK30-SUM($BT29:CD29), "")</f>
        <v/>
      </c>
      <c r="AX30" s="72" t="str">
        <f>IF(AND(CE$3&lt;&gt;"",$AL30&lt;&gt;""),$AK30-SUM($BT29:CE29), "")</f>
        <v/>
      </c>
      <c r="AY30" s="72" t="str">
        <f>IF(AND(CF$3&lt;&gt;"",$AL30&lt;&gt;""),$AK30-SUM($BT29:CF29), "")</f>
        <v/>
      </c>
      <c r="AZ30" s="72" t="str">
        <f>IF(AND(CG$3&lt;&gt;"",$AL30&lt;&gt;""),$AK30-SUM($BT29:CG29), "")</f>
        <v/>
      </c>
      <c r="BA30" s="72" t="str">
        <f>IF(AND(CH$3&lt;&gt;"",$AL30&lt;&gt;""),$AK30-SUM($BT29:CH29), "")</f>
        <v/>
      </c>
      <c r="BB30" s="72" t="str">
        <f>IF(AND(CI$3&lt;&gt;"",$AL30&lt;&gt;""),$AK30-SUM($BT29:CI29), "")</f>
        <v/>
      </c>
      <c r="BC30" s="72" t="str">
        <f>IF(AND(CJ$3&lt;&gt;"",$AL30&lt;&gt;""),$AK30-SUM($BT29:CJ29), "")</f>
        <v/>
      </c>
      <c r="BD30" s="72" t="str">
        <f>IF(AND(CK$3&lt;&gt;"",$AL30&lt;&gt;""),$AK30-SUM($BT29:CK29), "")</f>
        <v/>
      </c>
      <c r="BE30" s="72" t="str">
        <f>IF(AND(CL$3&lt;&gt;"",$AL30&lt;&gt;""),$AK30-SUM($BT29:CL29), "")</f>
        <v/>
      </c>
      <c r="BF30" s="72" t="str">
        <f>IF(AND(CM$3&lt;&gt;"",$AL30&lt;&gt;""),$AK30-SUM($BT29:CM29), "")</f>
        <v/>
      </c>
      <c r="BG30" s="72" t="str">
        <f>IF(AND(CN$3&lt;&gt;"",$AL30&lt;&gt;""),$AK30-SUM($BT29:CN29), "")</f>
        <v/>
      </c>
      <c r="BH30" s="72" t="str">
        <f>IF(AND(CO$3&lt;&gt;"",$AL30&lt;&gt;""),$AK30-SUM($BT29:CO29), "")</f>
        <v/>
      </c>
      <c r="BI30" s="72" t="str">
        <f>IF(AND(CP$3&lt;&gt;"",$AL30&lt;&gt;""),$AK30-SUM($BT29:CP29), "")</f>
        <v/>
      </c>
      <c r="BJ30" s="72" t="str">
        <f>IF(AND(CQ$3&lt;&gt;"",$AL30&lt;&gt;""),$AK30-SUM($BT29:CQ29), "")</f>
        <v/>
      </c>
      <c r="BK30" s="72" t="str">
        <f>IF(AND(CR$3&lt;&gt;"",$AL30&lt;&gt;""),$AK30-SUM($BT29:CR29), "")</f>
        <v/>
      </c>
      <c r="BL30" s="72" t="str">
        <f>IF(AND(CS$3&lt;&gt;"",$AL30&lt;&gt;""),$AK30-SUM($BT29:CS29), "")</f>
        <v/>
      </c>
      <c r="BM30" s="72" t="str">
        <f>IF(AND(CT$3&lt;&gt;"",$AL30&lt;&gt;""),$AK30-SUM($BT29:CT29), "")</f>
        <v/>
      </c>
      <c r="BN30" s="72" t="str">
        <f>IF(AND(CU$3&lt;&gt;"",$AL30&lt;&gt;""),$AK30-SUM($BT29:CU29), "")</f>
        <v/>
      </c>
      <c r="BO30" s="72" t="str">
        <f>IF(AND(CV$3&lt;&gt;"",$AL30&lt;&gt;""),$AK30-SUM($BT29:CV29), "")</f>
        <v/>
      </c>
      <c r="BP30" s="72" t="str">
        <f>IF(AND(CW$3&lt;&gt;"",$AL30&lt;&gt;""),$AK30-SUM($BT29:CW29), "")</f>
        <v/>
      </c>
      <c r="BQ30" s="72"/>
      <c r="BR30" s="72" t="str">
        <v/>
      </c>
      <c r="BS30" s="72" t="str">
        <v/>
      </c>
      <c r="BT30" s="72" t="str">
        <f>IF(AND(BT$3&lt;&gt;"",$BS30&lt;&gt;""),SUMIFS(Backlog!M$6:M$1004,Backlog!$I$6:$I$1004,Members!$BS30)+SUMIFS(Backlog!M$6:M$1004,$AC$23:$AC$1021,TRUE),"")</f>
        <v/>
      </c>
      <c r="BU30" s="72" t="str">
        <f>IF(AND(BU$3&lt;&gt;"",$BS30&lt;&gt;""),SUMIFS(Backlog!N$6:N$1004,Backlog!$I$6:$I$1004,Members!$BS30)+SUMIFS(Backlog!N$6:N$1004,$AC$23:$AC$1021,TRUE),"")</f>
        <v/>
      </c>
      <c r="BV30" s="72" t="str">
        <f>IF(AND(BV$3&lt;&gt;"",$BS30&lt;&gt;""),SUMIFS(Backlog!O$6:O$1004,Backlog!$I$6:$I$1004,Members!$BS30)+SUMIFS(Backlog!O$6:O$1004,$AC$23:$AC$1021,TRUE),"")</f>
        <v/>
      </c>
      <c r="BW30" s="72" t="str">
        <f>IF(AND(BW$3&lt;&gt;"",$BS30&lt;&gt;""),SUMIFS(Backlog!P$6:P$1004,Backlog!$I$6:$I$1004,Members!$BS30)+SUMIFS(Backlog!P$6:P$1004,$AC$23:$AC$1021,TRUE),"")</f>
        <v/>
      </c>
      <c r="BX30" s="72" t="str">
        <f>IF(AND(BX$3&lt;&gt;"",$BS30&lt;&gt;""),SUMIFS(Backlog!Q$6:Q$1004,Backlog!$I$6:$I$1004,Members!$BS30)+SUMIFS(Backlog!Q$6:Q$1004,$AC$23:$AC$1021,TRUE),"")</f>
        <v/>
      </c>
      <c r="BY30" s="72" t="str">
        <f>IF(AND(BY$3&lt;&gt;"",$BS30&lt;&gt;""),SUMIFS(Backlog!R$6:R$1004,Backlog!$I$6:$I$1004,Members!$BS30)+SUMIFS(Backlog!R$6:R$1004,$AC$23:$AC$1021,TRUE),"")</f>
        <v/>
      </c>
      <c r="BZ30" s="72" t="str">
        <f>IF(AND(BZ$3&lt;&gt;"",$BS30&lt;&gt;""),SUMIFS(Backlog!S$6:S$1004,Backlog!$I$6:$I$1004,Members!$BS30)+SUMIFS(Backlog!S$6:S$1004,$AC$23:$AC$1021,TRUE),"")</f>
        <v/>
      </c>
      <c r="CA30" s="72" t="str">
        <f>IF(AND(CA$3&lt;&gt;"",$BS30&lt;&gt;""),SUMIFS(Backlog!T$6:T$1004,Backlog!$I$6:$I$1004,Members!$BS30)+SUMIFS(Backlog!T$6:T$1004,$AC$23:$AC$1021,TRUE),"")</f>
        <v/>
      </c>
      <c r="CB30" s="72" t="str">
        <f>IF(AND(CB$3&lt;&gt;"",$BS30&lt;&gt;""),SUMIFS(Backlog!U$6:U$1004,Backlog!$I$6:$I$1004,Members!$BS30)+SUMIFS(Backlog!U$6:U$1004,$AC$23:$AC$1021,TRUE),"")</f>
        <v/>
      </c>
      <c r="CC30" s="72" t="str">
        <f>IF(AND(CC$3&lt;&gt;"",$BS30&lt;&gt;""),SUMIFS(Backlog!V$6:V$1004,Backlog!$I$6:$I$1004,Members!$BS30)+SUMIFS(Backlog!V$6:V$1004,$AC$23:$AC$1021,TRUE),"")</f>
        <v/>
      </c>
      <c r="CD30" s="72" t="str">
        <f>IF(AND(CD$3&lt;&gt;"",$BS30&lt;&gt;""),SUMIFS(Backlog!W$6:W$1004,Backlog!$I$6:$I$1004,Members!$BS30)+SUMIFS(Backlog!W$6:W$1004,$AC$23:$AC$1021,TRUE),"")</f>
        <v/>
      </c>
      <c r="CE30" s="72" t="str">
        <f>IF(AND(CE$3&lt;&gt;"",$BS30&lt;&gt;""),SUMIFS(Backlog!X$6:X$1004,Backlog!$I$6:$I$1004,Members!$BS30)+SUMIFS(Backlog!X$6:X$1004,$AC$23:$AC$1021,TRUE),"")</f>
        <v/>
      </c>
      <c r="CF30" s="72" t="str">
        <f>IF(AND(CF$3&lt;&gt;"",$BS30&lt;&gt;""),SUMIFS(Backlog!Y$6:Y$1004,Backlog!$I$6:$I$1004,Members!$BS30)+SUMIFS(Backlog!Y$6:Y$1004,$AC$23:$AC$1021,TRUE),"")</f>
        <v/>
      </c>
      <c r="CG30" s="72" t="str">
        <f>IF(AND(CG$3&lt;&gt;"",$BS30&lt;&gt;""),SUMIFS(Backlog!Z$6:Z$1004,Backlog!$I$6:$I$1004,Members!$BS30)+SUMIFS(Backlog!Z$6:Z$1004,$AC$23:$AC$1021,TRUE),"")</f>
        <v/>
      </c>
      <c r="CH30" s="72" t="str">
        <f>IF(AND(CH$3&lt;&gt;"",$BS30&lt;&gt;""),SUMIFS(Backlog!AA$6:AA$1004,Backlog!$I$6:$I$1004,Members!$BS30)+SUMIFS(Backlog!AA$6:AA$1004,$AC$23:$AC$1021,TRUE),"")</f>
        <v/>
      </c>
      <c r="CI30" s="72" t="str">
        <f>IF(AND(CI$3&lt;&gt;"",$BS30&lt;&gt;""),SUMIFS(Backlog!AB$6:AB$1004,Backlog!$I$6:$I$1004,Members!$BS30)+SUMIFS(Backlog!AB$6:AB$1004,$AC$23:$AC$1021,TRUE),"")</f>
        <v/>
      </c>
      <c r="CJ30" s="72" t="str">
        <f>IF(AND(CJ$3&lt;&gt;"",$BS30&lt;&gt;""),SUMIFS(Backlog!AC$6:AC$1004,Backlog!$I$6:$I$1004,Members!$BS30)+SUMIFS(Backlog!AC$6:AC$1004,$AC$23:$AC$1021,TRUE),"")</f>
        <v/>
      </c>
      <c r="CK30" s="72" t="str">
        <f>IF(AND(CK$3&lt;&gt;"",$BS30&lt;&gt;""),SUMIFS(Backlog!AD$6:AD$1004,Backlog!$I$6:$I$1004,Members!$BS30)+SUMIFS(Backlog!AD$6:AD$1004,$AC$23:$AC$1021,TRUE),"")</f>
        <v/>
      </c>
      <c r="CL30" s="72" t="str">
        <f>IF(AND(CL$3&lt;&gt;"",$BS30&lt;&gt;""),SUMIFS(Backlog!AE$6:AE$1004,Backlog!$I$6:$I$1004,Members!$BS30)+SUMIFS(Backlog!AE$6:AE$1004,$AC$23:$AC$1021,TRUE),"")</f>
        <v/>
      </c>
      <c r="CM30" s="72" t="str">
        <f>IF(AND(CM$3&lt;&gt;"",$BS30&lt;&gt;""),SUMIFS(Backlog!AF$6:AF$1004,Backlog!$I$6:$I$1004,Members!$BS30)+SUMIFS(Backlog!AF$6:AF$1004,$AC$23:$AC$1021,TRUE),"")</f>
        <v/>
      </c>
      <c r="CN30" s="72" t="str">
        <f>IF(AND(CN$3&lt;&gt;"",$BS30&lt;&gt;""),SUMIFS(Backlog!AG$6:AG$1004,Backlog!$I$6:$I$1004,Members!$BS30)+SUMIFS(Backlog!AG$6:AG$1004,$AC$23:$AC$1021,TRUE),"")</f>
        <v/>
      </c>
      <c r="CO30" s="72" t="str">
        <f>IF(AND(CO$3&lt;&gt;"",$BS30&lt;&gt;""),SUMIFS(Backlog!AH$6:AH$1004,Backlog!$I$6:$I$1004,Members!$BS30)+SUMIFS(Backlog!AH$6:AH$1004,$AC$23:$AC$1021,TRUE),"")</f>
        <v/>
      </c>
      <c r="CP30" s="72" t="str">
        <f>IF(AND(CP$3&lt;&gt;"",$BS30&lt;&gt;""),SUMIFS(Backlog!AI$6:AI$1004,Backlog!$I$6:$I$1004,Members!$BS30)+SUMIFS(Backlog!AI$6:AI$1004,$AC$23:$AC$1021,TRUE),"")</f>
        <v/>
      </c>
      <c r="CQ30" s="72" t="str">
        <f>IF(AND(CQ$3&lt;&gt;"",$BS30&lt;&gt;""),SUMIFS(Backlog!AJ$6:AJ$1004,Backlog!$I$6:$I$1004,Members!$BS30)+SUMIFS(Backlog!AJ$6:AJ$1004,$AC$23:$AC$1021,TRUE),"")</f>
        <v/>
      </c>
      <c r="CR30" s="72" t="str">
        <f>IF(AND(CR$3&lt;&gt;"",$BS30&lt;&gt;""),SUMIFS(Backlog!AK$6:AK$1004,Backlog!$I$6:$I$1004,Members!$BS30)+SUMIFS(Backlog!AK$6:AK$1004,$AC$23:$AC$1021,TRUE),"")</f>
        <v/>
      </c>
      <c r="CS30" s="72" t="str">
        <f>IF(AND(CS$3&lt;&gt;"",$BS30&lt;&gt;""),SUMIFS(Backlog!AL$6:AL$1004,Backlog!$I$6:$I$1004,Members!$BS30)+SUMIFS(Backlog!AL$6:AL$1004,$AC$23:$AC$1021,TRUE),"")</f>
        <v/>
      </c>
      <c r="CT30" s="72" t="str">
        <f>IF(AND(CT$3&lt;&gt;"",$BS30&lt;&gt;""),SUMIFS(Backlog!AM$6:AM$1004,Backlog!$I$6:$I$1004,Members!$BS30)+SUMIFS(Backlog!AM$6:AM$1004,$AC$23:$AC$1021,TRUE),"")</f>
        <v/>
      </c>
      <c r="CU30" s="72" t="str">
        <f>IF(AND(CU$3&lt;&gt;"",$BS30&lt;&gt;""),SUMIFS(Backlog!AN$6:AN$1004,Backlog!$I$6:$I$1004,Members!$BS30)+SUMIFS(Backlog!AN$6:AN$1004,$AC$23:$AC$1021,TRUE),"")</f>
        <v/>
      </c>
      <c r="CV30" s="72" t="str">
        <f>IF(AND(CV$3&lt;&gt;"",$BS30&lt;&gt;""),SUMIFS(Backlog!AO$6:AO$1004,Backlog!$I$6:$I$1004,Members!$BS30)+SUMIFS(Backlog!AO$6:AO$1004,$AC$23:$AC$1021,TRUE),"")</f>
        <v/>
      </c>
      <c r="CW30" s="72" t="str">
        <f>IF(AND(CW$3&lt;&gt;"",$BS30&lt;&gt;""),SUMIFS(Backlog!AP$6:AP$1004,Backlog!$I$6:$I$1004,Members!$BS30)+SUMIFS(Backlog!AP$6:AP$1004,$AC$23:$AC$1021,TRUE),"")</f>
        <v/>
      </c>
    </row>
    <row r="31" spans="2:101">
      <c r="B31" s="33">
        <v>9</v>
      </c>
      <c r="C31" s="33" t="b">
        <f t="array" aca="1" ref="C31" ca="1">IF(C$4&lt;&gt;"",NOT(ISERROR(MATCH(C$4,INDIRECT("SYSGROUP"&amp;MATCH(Backlog!$J14,TeamGroup,0)),0))),"")</f>
        <v>0</v>
      </c>
      <c r="D31" s="33" t="b">
        <f t="array" aca="1" ref="D31" ca="1">IF(D$4&lt;&gt;"",NOT(ISERROR(MATCH(D$4,INDIRECT("SYSGROUP"&amp;MATCH(Backlog!$J14,TeamGroup,0)),0))),"")</f>
        <v>0</v>
      </c>
      <c r="E31" s="33" t="b">
        <f t="array" aca="1" ref="E31" ca="1">IF(E$4&lt;&gt;"",NOT(ISERROR(MATCH(E$4,INDIRECT("SYSGROUP"&amp;MATCH(Backlog!$J14,TeamGroup,0)),0))),"")</f>
        <v>0</v>
      </c>
      <c r="F31" s="33" t="b">
        <f t="array" aca="1" ref="F31" ca="1">IF(F$4&lt;&gt;"",NOT(ISERROR(MATCH(F$4,INDIRECT("SYSGROUP"&amp;MATCH(Backlog!$J14,TeamGroup,0)),0))),"")</f>
        <v>0</v>
      </c>
      <c r="G31" s="33" t="b">
        <f t="array" aca="1" ref="G31" ca="1">IF(G$4&lt;&gt;"",NOT(ISERROR(MATCH(G$4,INDIRECT("SYSGROUP"&amp;MATCH(Backlog!$J14,TeamGroup,0)),0))),"")</f>
        <v>0</v>
      </c>
      <c r="H31" s="33" t="b">
        <f t="array" aca="1" ref="H31" ca="1">IF(H$4&lt;&gt;"",NOT(ISERROR(MATCH(H$4,INDIRECT("SYSGROUP"&amp;MATCH(Backlog!$J14,TeamGroup,0)),0))),"")</f>
        <v>0</v>
      </c>
      <c r="I31" s="33" t="b">
        <f t="array" aca="1" ref="I31" ca="1">IF(I$4&lt;&gt;"",NOT(ISERROR(MATCH(I$4,INDIRECT("SYSGROUP"&amp;MATCH(Backlog!$J14,TeamGroup,0)),0))),"")</f>
        <v>0</v>
      </c>
      <c r="J31" s="33" t="b">
        <f t="array" aca="1" ref="J31" ca="1">IF(J$4&lt;&gt;"",NOT(ISERROR(MATCH(J$4,INDIRECT("SYSGROUP"&amp;MATCH(Backlog!$J14,TeamGroup,0)),0))),"")</f>
        <v>0</v>
      </c>
      <c r="K31" s="33" t="b">
        <f t="array" aca="1" ref="K31" ca="1">IF(K$4&lt;&gt;"",NOT(ISERROR(MATCH(K$4,INDIRECT("SYSGROUP"&amp;MATCH(Backlog!$J14,TeamGroup,0)),0))),"")</f>
        <v>0</v>
      </c>
      <c r="L31" s="33" t="b">
        <f t="array" aca="1" ref="L31" ca="1">IF(L$4&lt;&gt;"",NOT(ISERROR(MATCH(L$4,INDIRECT("SYSGROUP"&amp;MATCH(Backlog!$J14,TeamGroup,0)),0))),"")</f>
        <v>0</v>
      </c>
      <c r="M31" s="33" t="b">
        <f t="array" aca="1" ref="M31" ca="1">IF(M$4&lt;&gt;"",NOT(ISERROR(MATCH(M$4,INDIRECT("SYSGROUP"&amp;MATCH(Backlog!$J14,TeamGroup,0)),0))),"")</f>
        <v>0</v>
      </c>
      <c r="N31" s="33" t="b">
        <f t="array" aca="1" ref="N31" ca="1">IF(N$4&lt;&gt;"",NOT(ISERROR(MATCH(N$4,INDIRECT("SYSGROUP"&amp;MATCH(Backlog!$J14,TeamGroup,0)),0))),"")</f>
        <v>0</v>
      </c>
      <c r="O31" s="33" t="str">
        <f t="array" aca="1" ref="O31" ca="1">IF(O$4&lt;&gt;"",NOT(ISERROR(MATCH(O$4,INDIRECT("SYSGROUP"&amp;MATCH(Backlog!$J14,TeamGroup,0)),0))),"")</f>
        <v/>
      </c>
      <c r="P31" s="33" t="str">
        <f t="array" aca="1" ref="P31" ca="1">IF(P$4&lt;&gt;"",NOT(ISERROR(MATCH(P$4,INDIRECT("SYSGROUP"&amp;MATCH(Backlog!$J14,TeamGroup,0)),0))),"")</f>
        <v/>
      </c>
      <c r="Q31" s="33" t="str">
        <f t="array" aca="1" ref="Q31" ca="1">IF(Q$4&lt;&gt;"",NOT(ISERROR(MATCH(Q$4,INDIRECT("SYSGROUP"&amp;MATCH(Backlog!$J14,TeamGroup,0)),0))),"")</f>
        <v/>
      </c>
      <c r="R31" s="33" t="str">
        <f t="array" aca="1" ref="R31" ca="1">IF(R$4&lt;&gt;"",NOT(ISERROR(MATCH(R$4,INDIRECT("SYSGROUP"&amp;MATCH(Backlog!$J14,TeamGroup,0)),0))),"")</f>
        <v/>
      </c>
      <c r="S31" s="33" t="str">
        <f t="array" aca="1" ref="S31" ca="1">IF(S$4&lt;&gt;"",NOT(ISERROR(MATCH(S$4,INDIRECT("SYSGROUP"&amp;MATCH(Backlog!$J14,TeamGroup,0)),0))),"")</f>
        <v/>
      </c>
      <c r="T31" s="33" t="str">
        <f t="array" aca="1" ref="T31" ca="1">IF(T$4&lt;&gt;"",NOT(ISERROR(MATCH(T$4,INDIRECT("SYSGROUP"&amp;MATCH(Backlog!$J14,TeamGroup,0)),0))),"")</f>
        <v/>
      </c>
      <c r="U31" s="33" t="str">
        <f t="array" aca="1" ref="U31" ca="1">IF(U$4&lt;&gt;"",NOT(ISERROR(MATCH(U$4,INDIRECT("SYSGROUP"&amp;MATCH(Backlog!$J14,TeamGroup,0)),0))),"")</f>
        <v/>
      </c>
      <c r="V31" s="33" t="str">
        <f t="array" aca="1" ref="V31" ca="1">IF(V$4&lt;&gt;"",NOT(ISERROR(MATCH(V$4,INDIRECT("SYSGROUP"&amp;MATCH(Backlog!$J14,TeamGroup,0)),0))),"")</f>
        <v/>
      </c>
      <c r="W31" s="33" t="str">
        <f t="array" aca="1" ref="W31" ca="1">IF(W$4&lt;&gt;"",NOT(ISERROR(MATCH(W$4,INDIRECT("SYSGROUP"&amp;MATCH(Backlog!$J14,TeamGroup,0)),0))),"")</f>
        <v/>
      </c>
      <c r="X31" s="33" t="str">
        <f t="array" aca="1" ref="X31" ca="1">IF(X$4&lt;&gt;"",NOT(ISERROR(MATCH(X$4,INDIRECT("SYSGROUP"&amp;MATCH(Backlog!$J14,TeamGroup,0)),0))),"")</f>
        <v/>
      </c>
      <c r="Y31" s="33" t="str">
        <f t="array" aca="1" ref="Y31" ca="1">IF(Y$4&lt;&gt;"",NOT(ISERROR(MATCH(Y$4,INDIRECT("SYSGROUP"&amp;MATCH(Backlog!$J14,TeamGroup,0)),0))),"")</f>
        <v/>
      </c>
      <c r="Z31" s="33" t="str">
        <f t="array" aca="1" ref="Z31" ca="1">IF(Z$4&lt;&gt;"",NOT(ISERROR(MATCH(Z$4,INDIRECT("SYSGROUP"&amp;MATCH(Backlog!$J14,TeamGroup,0)),0))),"")</f>
        <v/>
      </c>
      <c r="AA31" s="33" t="str">
        <f t="array" aca="1" ref="AA31" ca="1">IF(AA$4&lt;&gt;"",NOT(ISERROR(MATCH(AA$4,INDIRECT("SYSGROUP"&amp;MATCH(Backlog!$J14,TeamGroup,0)),0))),"")</f>
        <v/>
      </c>
      <c r="AB31" s="33" t="str">
        <f t="array" aca="1" ref="AB31" ca="1">IF(AB$4&lt;&gt;"",NOT(ISERROR(MATCH(AB$4,INDIRECT("SYSGROUP"&amp;MATCH(Backlog!$J14,TeamGroup,0)),0))),"")</f>
        <v/>
      </c>
      <c r="AC31" s="33" t="str">
        <f t="array" aca="1" ref="AC31" ca="1">IF(AC$4&lt;&gt;"",NOT(ISERROR(MATCH(AC$4,INDIRECT("SYSGROUP"&amp;MATCH(Backlog!$J14,TeamGroup,0)),0))),"")</f>
        <v/>
      </c>
      <c r="AD31" s="33" t="str">
        <f t="array" aca="1" ref="AD31" ca="1">IF(AD$4&lt;&gt;"",NOT(ISERROR(MATCH(AD$4,INDIRECT("SYSGROUP"&amp;MATCH(Backlog!$J14,TeamGroup,0)),0))),"")</f>
        <v/>
      </c>
      <c r="AE31" s="33" t="str">
        <f t="array" aca="1" ref="AE31" ca="1">IF(AE$4&lt;&gt;"",NOT(ISERROR(MATCH(AE$4,INDIRECT("SYSGROUP"&amp;MATCH(Backlog!$J14,TeamGroup,0)),0))),"")</f>
        <v/>
      </c>
      <c r="AF31" s="33" t="str">
        <f t="array" aca="1" ref="AF31" ca="1">IF(AF$4&lt;&gt;"",NOT(ISERROR(MATCH(AF$4,INDIRECT("SYSGROUP"&amp;MATCH(Backlog!$J14,TeamGroup,0)),0))),"")</f>
        <v/>
      </c>
      <c r="AI31" s="72">
        <v>27</v>
      </c>
      <c r="AJ31" s="72" t="str">
        <f>IF(AL31&lt;&gt;"",BurnDown!C30,"")</f>
        <v/>
      </c>
      <c r="AK31" s="72" t="str">
        <v/>
      </c>
      <c r="AL31" s="72" t="str">
        <v/>
      </c>
      <c r="AM31" s="72" t="str">
        <f>IF(AND(BT$3&lt;&gt;"",$AL31&lt;&gt;""),$AK31-SUM($BT30:BT30), "")</f>
        <v/>
      </c>
      <c r="AN31" s="72" t="str">
        <f>IF(AND(BU$3&lt;&gt;"",$AL31&lt;&gt;""),$AK31-SUM($BT30:BU30), "")</f>
        <v/>
      </c>
      <c r="AO31" s="72" t="str">
        <f>IF(AND(BV$3&lt;&gt;"",$AL31&lt;&gt;""),$AK31-SUM($BT30:BV30), "")</f>
        <v/>
      </c>
      <c r="AP31" s="72" t="str">
        <f>IF(AND(BW$3&lt;&gt;"",$AL31&lt;&gt;""),$AK31-SUM($BT30:BW30), "")</f>
        <v/>
      </c>
      <c r="AQ31" s="72" t="str">
        <f>IF(AND(BX$3&lt;&gt;"",$AL31&lt;&gt;""),$AK31-SUM($BT30:BX30), "")</f>
        <v/>
      </c>
      <c r="AR31" s="72" t="str">
        <f>IF(AND(BY$3&lt;&gt;"",$AL31&lt;&gt;""),$AK31-SUM($BT30:BY30), "")</f>
        <v/>
      </c>
      <c r="AS31" s="72" t="str">
        <f>IF(AND(BZ$3&lt;&gt;"",$AL31&lt;&gt;""),$AK31-SUM($BT30:BZ30), "")</f>
        <v/>
      </c>
      <c r="AT31" s="72" t="str">
        <f>IF(AND(CA$3&lt;&gt;"",$AL31&lt;&gt;""),$AK31-SUM($BT30:CA30), "")</f>
        <v/>
      </c>
      <c r="AU31" s="72" t="str">
        <f>IF(AND(CB$3&lt;&gt;"",$AL31&lt;&gt;""),$AK31-SUM($BT30:CB30), "")</f>
        <v/>
      </c>
      <c r="AV31" s="72" t="str">
        <f>IF(AND(CC$3&lt;&gt;"",$AL31&lt;&gt;""),$AK31-SUM($BT30:CC30), "")</f>
        <v/>
      </c>
      <c r="AW31" s="72" t="str">
        <f>IF(AND(CD$3&lt;&gt;"",$AL31&lt;&gt;""),$AK31-SUM($BT30:CD30), "")</f>
        <v/>
      </c>
      <c r="AX31" s="72" t="str">
        <f>IF(AND(CE$3&lt;&gt;"",$AL31&lt;&gt;""),$AK31-SUM($BT30:CE30), "")</f>
        <v/>
      </c>
      <c r="AY31" s="72" t="str">
        <f>IF(AND(CF$3&lt;&gt;"",$AL31&lt;&gt;""),$AK31-SUM($BT30:CF30), "")</f>
        <v/>
      </c>
      <c r="AZ31" s="72" t="str">
        <f>IF(AND(CG$3&lt;&gt;"",$AL31&lt;&gt;""),$AK31-SUM($BT30:CG30), "")</f>
        <v/>
      </c>
      <c r="BA31" s="72" t="str">
        <f>IF(AND(CH$3&lt;&gt;"",$AL31&lt;&gt;""),$AK31-SUM($BT30:CH30), "")</f>
        <v/>
      </c>
      <c r="BB31" s="72" t="str">
        <f>IF(AND(CI$3&lt;&gt;"",$AL31&lt;&gt;""),$AK31-SUM($BT30:CI30), "")</f>
        <v/>
      </c>
      <c r="BC31" s="72" t="str">
        <f>IF(AND(CJ$3&lt;&gt;"",$AL31&lt;&gt;""),$AK31-SUM($BT30:CJ30), "")</f>
        <v/>
      </c>
      <c r="BD31" s="72" t="str">
        <f>IF(AND(CK$3&lt;&gt;"",$AL31&lt;&gt;""),$AK31-SUM($BT30:CK30), "")</f>
        <v/>
      </c>
      <c r="BE31" s="72" t="str">
        <f>IF(AND(CL$3&lt;&gt;"",$AL31&lt;&gt;""),$AK31-SUM($BT30:CL30), "")</f>
        <v/>
      </c>
      <c r="BF31" s="72" t="str">
        <f>IF(AND(CM$3&lt;&gt;"",$AL31&lt;&gt;""),$AK31-SUM($BT30:CM30), "")</f>
        <v/>
      </c>
      <c r="BG31" s="72" t="str">
        <f>IF(AND(CN$3&lt;&gt;"",$AL31&lt;&gt;""),$AK31-SUM($BT30:CN30), "")</f>
        <v/>
      </c>
      <c r="BH31" s="72" t="str">
        <f>IF(AND(CO$3&lt;&gt;"",$AL31&lt;&gt;""),$AK31-SUM($BT30:CO30), "")</f>
        <v/>
      </c>
      <c r="BI31" s="72" t="str">
        <f>IF(AND(CP$3&lt;&gt;"",$AL31&lt;&gt;""),$AK31-SUM($BT30:CP30), "")</f>
        <v/>
      </c>
      <c r="BJ31" s="72" t="str">
        <f>IF(AND(CQ$3&lt;&gt;"",$AL31&lt;&gt;""),$AK31-SUM($BT30:CQ30), "")</f>
        <v/>
      </c>
      <c r="BK31" s="72" t="str">
        <f>IF(AND(CR$3&lt;&gt;"",$AL31&lt;&gt;""),$AK31-SUM($BT30:CR30), "")</f>
        <v/>
      </c>
      <c r="BL31" s="72" t="str">
        <f>IF(AND(CS$3&lt;&gt;"",$AL31&lt;&gt;""),$AK31-SUM($BT30:CS30), "")</f>
        <v/>
      </c>
      <c r="BM31" s="72" t="str">
        <f>IF(AND(CT$3&lt;&gt;"",$AL31&lt;&gt;""),$AK31-SUM($BT30:CT30), "")</f>
        <v/>
      </c>
      <c r="BN31" s="72" t="str">
        <f>IF(AND(CU$3&lt;&gt;"",$AL31&lt;&gt;""),$AK31-SUM($BT30:CU30), "")</f>
        <v/>
      </c>
      <c r="BO31" s="72" t="str">
        <f>IF(AND(CV$3&lt;&gt;"",$AL31&lt;&gt;""),$AK31-SUM($BT30:CV30), "")</f>
        <v/>
      </c>
      <c r="BP31" s="72" t="str">
        <f>IF(AND(CW$3&lt;&gt;"",$AL31&lt;&gt;""),$AK31-SUM($BT30:CW30), "")</f>
        <v/>
      </c>
      <c r="BQ31" s="72"/>
      <c r="BR31" s="72" t="str">
        <v/>
      </c>
      <c r="BS31" s="72" t="str">
        <v/>
      </c>
      <c r="BT31" s="72" t="str">
        <f>IF(AND(BT$3&lt;&gt;"",$BS31&lt;&gt;""),SUMIFS(Backlog!M$6:M$1004,Backlog!$I$6:$I$1004,Members!$BS31)+SUMIFS(Backlog!M$6:M$1004,$AD$23:$AD$1021,TRUE),"")</f>
        <v/>
      </c>
      <c r="BU31" s="72" t="str">
        <f>IF(AND(BU$3&lt;&gt;"",$BS31&lt;&gt;""),SUMIFS(Backlog!N$6:N$1004,Backlog!$I$6:$I$1004,Members!$BS31)+SUMIFS(Backlog!N$6:N$1004,$AD$23:$AD$1021,TRUE),"")</f>
        <v/>
      </c>
      <c r="BV31" s="72" t="str">
        <f>IF(AND(BV$3&lt;&gt;"",$BS31&lt;&gt;""),SUMIFS(Backlog!O$6:O$1004,Backlog!$I$6:$I$1004,Members!$BS31)+SUMIFS(Backlog!O$6:O$1004,$AD$23:$AD$1021,TRUE),"")</f>
        <v/>
      </c>
      <c r="BW31" s="72" t="str">
        <f>IF(AND(BW$3&lt;&gt;"",$BS31&lt;&gt;""),SUMIFS(Backlog!P$6:P$1004,Backlog!$I$6:$I$1004,Members!$BS31)+SUMIFS(Backlog!P$6:P$1004,$AD$23:$AD$1021,TRUE),"")</f>
        <v/>
      </c>
      <c r="BX31" s="72" t="str">
        <f>IF(AND(BX$3&lt;&gt;"",$BS31&lt;&gt;""),SUMIFS(Backlog!Q$6:Q$1004,Backlog!$I$6:$I$1004,Members!$BS31)+SUMIFS(Backlog!Q$6:Q$1004,$AD$23:$AD$1021,TRUE),"")</f>
        <v/>
      </c>
      <c r="BY31" s="72" t="str">
        <f>IF(AND(BY$3&lt;&gt;"",$BS31&lt;&gt;""),SUMIFS(Backlog!R$6:R$1004,Backlog!$I$6:$I$1004,Members!$BS31)+SUMIFS(Backlog!R$6:R$1004,$AD$23:$AD$1021,TRUE),"")</f>
        <v/>
      </c>
      <c r="BZ31" s="72" t="str">
        <f>IF(AND(BZ$3&lt;&gt;"",$BS31&lt;&gt;""),SUMIFS(Backlog!S$6:S$1004,Backlog!$I$6:$I$1004,Members!$BS31)+SUMIFS(Backlog!S$6:S$1004,$AD$23:$AD$1021,TRUE),"")</f>
        <v/>
      </c>
      <c r="CA31" s="72" t="str">
        <f>IF(AND(CA$3&lt;&gt;"",$BS31&lt;&gt;""),SUMIFS(Backlog!T$6:T$1004,Backlog!$I$6:$I$1004,Members!$BS31)+SUMIFS(Backlog!T$6:T$1004,$AD$23:$AD$1021,TRUE),"")</f>
        <v/>
      </c>
      <c r="CB31" s="72" t="str">
        <f>IF(AND(CB$3&lt;&gt;"",$BS31&lt;&gt;""),SUMIFS(Backlog!U$6:U$1004,Backlog!$I$6:$I$1004,Members!$BS31)+SUMIFS(Backlog!U$6:U$1004,$AD$23:$AD$1021,TRUE),"")</f>
        <v/>
      </c>
      <c r="CC31" s="72" t="str">
        <f>IF(AND(CC$3&lt;&gt;"",$BS31&lt;&gt;""),SUMIFS(Backlog!V$6:V$1004,Backlog!$I$6:$I$1004,Members!$BS31)+SUMIFS(Backlog!V$6:V$1004,$AD$23:$AD$1021,TRUE),"")</f>
        <v/>
      </c>
      <c r="CD31" s="72" t="str">
        <f>IF(AND(CD$3&lt;&gt;"",$BS31&lt;&gt;""),SUMIFS(Backlog!W$6:W$1004,Backlog!$I$6:$I$1004,Members!$BS31)+SUMIFS(Backlog!W$6:W$1004,$AD$23:$AD$1021,TRUE),"")</f>
        <v/>
      </c>
      <c r="CE31" s="72" t="str">
        <f>IF(AND(CE$3&lt;&gt;"",$BS31&lt;&gt;""),SUMIFS(Backlog!X$6:X$1004,Backlog!$I$6:$I$1004,Members!$BS31)+SUMIFS(Backlog!X$6:X$1004,$AD$23:$AD$1021,TRUE),"")</f>
        <v/>
      </c>
      <c r="CF31" s="72" t="str">
        <f>IF(AND(CF$3&lt;&gt;"",$BS31&lt;&gt;""),SUMIFS(Backlog!Y$6:Y$1004,Backlog!$I$6:$I$1004,Members!$BS31)+SUMIFS(Backlog!Y$6:Y$1004,$AD$23:$AD$1021,TRUE),"")</f>
        <v/>
      </c>
      <c r="CG31" s="72" t="str">
        <f>IF(AND(CG$3&lt;&gt;"",$BS31&lt;&gt;""),SUMIFS(Backlog!Z$6:Z$1004,Backlog!$I$6:$I$1004,Members!$BS31)+SUMIFS(Backlog!Z$6:Z$1004,$AD$23:$AD$1021,TRUE),"")</f>
        <v/>
      </c>
      <c r="CH31" s="72" t="str">
        <f>IF(AND(CH$3&lt;&gt;"",$BS31&lt;&gt;""),SUMIFS(Backlog!AA$6:AA$1004,Backlog!$I$6:$I$1004,Members!$BS31)+SUMIFS(Backlog!AA$6:AA$1004,$AD$23:$AD$1021,TRUE),"")</f>
        <v/>
      </c>
      <c r="CI31" s="72" t="str">
        <f>IF(AND(CI$3&lt;&gt;"",$BS31&lt;&gt;""),SUMIFS(Backlog!AB$6:AB$1004,Backlog!$I$6:$I$1004,Members!$BS31)+SUMIFS(Backlog!AB$6:AB$1004,$AD$23:$AD$1021,TRUE),"")</f>
        <v/>
      </c>
      <c r="CJ31" s="72" t="str">
        <f>IF(AND(CJ$3&lt;&gt;"",$BS31&lt;&gt;""),SUMIFS(Backlog!AC$6:AC$1004,Backlog!$I$6:$I$1004,Members!$BS31)+SUMIFS(Backlog!AC$6:AC$1004,$AD$23:$AD$1021,TRUE),"")</f>
        <v/>
      </c>
      <c r="CK31" s="72" t="str">
        <f>IF(AND(CK$3&lt;&gt;"",$BS31&lt;&gt;""),SUMIFS(Backlog!AD$6:AD$1004,Backlog!$I$6:$I$1004,Members!$BS31)+SUMIFS(Backlog!AD$6:AD$1004,$AD$23:$AD$1021,TRUE),"")</f>
        <v/>
      </c>
      <c r="CL31" s="72" t="str">
        <f>IF(AND(CL$3&lt;&gt;"",$BS31&lt;&gt;""),SUMIFS(Backlog!AE$6:AE$1004,Backlog!$I$6:$I$1004,Members!$BS31)+SUMIFS(Backlog!AE$6:AE$1004,$AD$23:$AD$1021,TRUE),"")</f>
        <v/>
      </c>
      <c r="CM31" s="72" t="str">
        <f>IF(AND(CM$3&lt;&gt;"",$BS31&lt;&gt;""),SUMIFS(Backlog!AF$6:AF$1004,Backlog!$I$6:$I$1004,Members!$BS31)+SUMIFS(Backlog!AF$6:AF$1004,$AD$23:$AD$1021,TRUE),"")</f>
        <v/>
      </c>
      <c r="CN31" s="72" t="str">
        <f>IF(AND(CN$3&lt;&gt;"",$BS31&lt;&gt;""),SUMIFS(Backlog!AG$6:AG$1004,Backlog!$I$6:$I$1004,Members!$BS31)+SUMIFS(Backlog!AG$6:AG$1004,$AD$23:$AD$1021,TRUE),"")</f>
        <v/>
      </c>
      <c r="CO31" s="72" t="str">
        <f>IF(AND(CO$3&lt;&gt;"",$BS31&lt;&gt;""),SUMIFS(Backlog!AH$6:AH$1004,Backlog!$I$6:$I$1004,Members!$BS31)+SUMIFS(Backlog!AH$6:AH$1004,$AD$23:$AD$1021,TRUE),"")</f>
        <v/>
      </c>
      <c r="CP31" s="72" t="str">
        <f>IF(AND(CP$3&lt;&gt;"",$BS31&lt;&gt;""),SUMIFS(Backlog!AI$6:AI$1004,Backlog!$I$6:$I$1004,Members!$BS31)+SUMIFS(Backlog!AI$6:AI$1004,$AD$23:$AD$1021,TRUE),"")</f>
        <v/>
      </c>
      <c r="CQ31" s="72" t="str">
        <f>IF(AND(CQ$3&lt;&gt;"",$BS31&lt;&gt;""),SUMIFS(Backlog!AJ$6:AJ$1004,Backlog!$I$6:$I$1004,Members!$BS31)+SUMIFS(Backlog!AJ$6:AJ$1004,$AD$23:$AD$1021,TRUE),"")</f>
        <v/>
      </c>
      <c r="CR31" s="72" t="str">
        <f>IF(AND(CR$3&lt;&gt;"",$BS31&lt;&gt;""),SUMIFS(Backlog!AK$6:AK$1004,Backlog!$I$6:$I$1004,Members!$BS31)+SUMIFS(Backlog!AK$6:AK$1004,$AD$23:$AD$1021,TRUE),"")</f>
        <v/>
      </c>
      <c r="CS31" s="72" t="str">
        <f>IF(AND(CS$3&lt;&gt;"",$BS31&lt;&gt;""),SUMIFS(Backlog!AL$6:AL$1004,Backlog!$I$6:$I$1004,Members!$BS31)+SUMIFS(Backlog!AL$6:AL$1004,$AD$23:$AD$1021,TRUE),"")</f>
        <v/>
      </c>
      <c r="CT31" s="72" t="str">
        <f>IF(AND(CT$3&lt;&gt;"",$BS31&lt;&gt;""),SUMIFS(Backlog!AM$6:AM$1004,Backlog!$I$6:$I$1004,Members!$BS31)+SUMIFS(Backlog!AM$6:AM$1004,$AD$23:$AD$1021,TRUE),"")</f>
        <v/>
      </c>
      <c r="CU31" s="72" t="str">
        <f>IF(AND(CU$3&lt;&gt;"",$BS31&lt;&gt;""),SUMIFS(Backlog!AN$6:AN$1004,Backlog!$I$6:$I$1004,Members!$BS31)+SUMIFS(Backlog!AN$6:AN$1004,$AD$23:$AD$1021,TRUE),"")</f>
        <v/>
      </c>
      <c r="CV31" s="72" t="str">
        <f>IF(AND(CV$3&lt;&gt;"",$BS31&lt;&gt;""),SUMIFS(Backlog!AO$6:AO$1004,Backlog!$I$6:$I$1004,Members!$BS31)+SUMIFS(Backlog!AO$6:AO$1004,$AD$23:$AD$1021,TRUE),"")</f>
        <v/>
      </c>
      <c r="CW31" s="72" t="str">
        <f>IF(AND(CW$3&lt;&gt;"",$BS31&lt;&gt;""),SUMIFS(Backlog!AP$6:AP$1004,Backlog!$I$6:$I$1004,Members!$BS31)+SUMIFS(Backlog!AP$6:AP$1004,$AD$23:$AD$1021,TRUE),"")</f>
        <v/>
      </c>
    </row>
    <row r="32" spans="2:101">
      <c r="B32" s="33">
        <v>10</v>
      </c>
      <c r="C32" s="33" t="b">
        <f t="array" aca="1" ref="C32" ca="1">IF(C$4&lt;&gt;"",NOT(ISERROR(MATCH(C$4,INDIRECT("SYSGROUP"&amp;MATCH(Backlog!$J15,TeamGroup,0)),0))),"")</f>
        <v>0</v>
      </c>
      <c r="D32" s="33" t="b">
        <f t="array" aca="1" ref="D32" ca="1">IF(D$4&lt;&gt;"",NOT(ISERROR(MATCH(D$4,INDIRECT("SYSGROUP"&amp;MATCH(Backlog!$J15,TeamGroup,0)),0))),"")</f>
        <v>0</v>
      </c>
      <c r="E32" s="33" t="b">
        <f t="array" aca="1" ref="E32" ca="1">IF(E$4&lt;&gt;"",NOT(ISERROR(MATCH(E$4,INDIRECT("SYSGROUP"&amp;MATCH(Backlog!$J15,TeamGroup,0)),0))),"")</f>
        <v>0</v>
      </c>
      <c r="F32" s="33" t="b">
        <f t="array" aca="1" ref="F32" ca="1">IF(F$4&lt;&gt;"",NOT(ISERROR(MATCH(F$4,INDIRECT("SYSGROUP"&amp;MATCH(Backlog!$J15,TeamGroup,0)),0))),"")</f>
        <v>0</v>
      </c>
      <c r="G32" s="33" t="b">
        <f t="array" aca="1" ref="G32" ca="1">IF(G$4&lt;&gt;"",NOT(ISERROR(MATCH(G$4,INDIRECT("SYSGROUP"&amp;MATCH(Backlog!$J15,TeamGroup,0)),0))),"")</f>
        <v>0</v>
      </c>
      <c r="H32" s="33" t="b">
        <f t="array" aca="1" ref="H32" ca="1">IF(H$4&lt;&gt;"",NOT(ISERROR(MATCH(H$4,INDIRECT("SYSGROUP"&amp;MATCH(Backlog!$J15,TeamGroup,0)),0))),"")</f>
        <v>0</v>
      </c>
      <c r="I32" s="33" t="b">
        <f t="array" aca="1" ref="I32" ca="1">IF(I$4&lt;&gt;"",NOT(ISERROR(MATCH(I$4,INDIRECT("SYSGROUP"&amp;MATCH(Backlog!$J15,TeamGroup,0)),0))),"")</f>
        <v>0</v>
      </c>
      <c r="J32" s="33" t="b">
        <f t="array" aca="1" ref="J32" ca="1">IF(J$4&lt;&gt;"",NOT(ISERROR(MATCH(J$4,INDIRECT("SYSGROUP"&amp;MATCH(Backlog!$J15,TeamGroup,0)),0))),"")</f>
        <v>0</v>
      </c>
      <c r="K32" s="33" t="b">
        <f t="array" aca="1" ref="K32" ca="1">IF(K$4&lt;&gt;"",NOT(ISERROR(MATCH(K$4,INDIRECT("SYSGROUP"&amp;MATCH(Backlog!$J15,TeamGroup,0)),0))),"")</f>
        <v>0</v>
      </c>
      <c r="L32" s="33" t="b">
        <f t="array" aca="1" ref="L32" ca="1">IF(L$4&lt;&gt;"",NOT(ISERROR(MATCH(L$4,INDIRECT("SYSGROUP"&amp;MATCH(Backlog!$J15,TeamGroup,0)),0))),"")</f>
        <v>0</v>
      </c>
      <c r="M32" s="33" t="b">
        <f t="array" aca="1" ref="M32" ca="1">IF(M$4&lt;&gt;"",NOT(ISERROR(MATCH(M$4,INDIRECT("SYSGROUP"&amp;MATCH(Backlog!$J15,TeamGroup,0)),0))),"")</f>
        <v>0</v>
      </c>
      <c r="N32" s="33" t="b">
        <f t="array" aca="1" ref="N32" ca="1">IF(N$4&lt;&gt;"",NOT(ISERROR(MATCH(N$4,INDIRECT("SYSGROUP"&amp;MATCH(Backlog!$J15,TeamGroup,0)),0))),"")</f>
        <v>0</v>
      </c>
      <c r="O32" s="33" t="str">
        <f t="array" aca="1" ref="O32" ca="1">IF(O$4&lt;&gt;"",NOT(ISERROR(MATCH(O$4,INDIRECT("SYSGROUP"&amp;MATCH(Backlog!$J15,TeamGroup,0)),0))),"")</f>
        <v/>
      </c>
      <c r="P32" s="33" t="str">
        <f t="array" aca="1" ref="P32" ca="1">IF(P$4&lt;&gt;"",NOT(ISERROR(MATCH(P$4,INDIRECT("SYSGROUP"&amp;MATCH(Backlog!$J15,TeamGroup,0)),0))),"")</f>
        <v/>
      </c>
      <c r="Q32" s="33" t="str">
        <f t="array" aca="1" ref="Q32" ca="1">IF(Q$4&lt;&gt;"",NOT(ISERROR(MATCH(Q$4,INDIRECT("SYSGROUP"&amp;MATCH(Backlog!$J15,TeamGroup,0)),0))),"")</f>
        <v/>
      </c>
      <c r="R32" s="33" t="str">
        <f t="array" aca="1" ref="R32" ca="1">IF(R$4&lt;&gt;"",NOT(ISERROR(MATCH(R$4,INDIRECT("SYSGROUP"&amp;MATCH(Backlog!$J15,TeamGroup,0)),0))),"")</f>
        <v/>
      </c>
      <c r="S32" s="33" t="str">
        <f t="array" aca="1" ref="S32" ca="1">IF(S$4&lt;&gt;"",NOT(ISERROR(MATCH(S$4,INDIRECT("SYSGROUP"&amp;MATCH(Backlog!$J15,TeamGroup,0)),0))),"")</f>
        <v/>
      </c>
      <c r="T32" s="33" t="str">
        <f t="array" aca="1" ref="T32" ca="1">IF(T$4&lt;&gt;"",NOT(ISERROR(MATCH(T$4,INDIRECT("SYSGROUP"&amp;MATCH(Backlog!$J15,TeamGroup,0)),0))),"")</f>
        <v/>
      </c>
      <c r="U32" s="33" t="str">
        <f t="array" aca="1" ref="U32" ca="1">IF(U$4&lt;&gt;"",NOT(ISERROR(MATCH(U$4,INDIRECT("SYSGROUP"&amp;MATCH(Backlog!$J15,TeamGroup,0)),0))),"")</f>
        <v/>
      </c>
      <c r="V32" s="33" t="str">
        <f t="array" aca="1" ref="V32" ca="1">IF(V$4&lt;&gt;"",NOT(ISERROR(MATCH(V$4,INDIRECT("SYSGROUP"&amp;MATCH(Backlog!$J15,TeamGroup,0)),0))),"")</f>
        <v/>
      </c>
      <c r="W32" s="33" t="str">
        <f t="array" aca="1" ref="W32" ca="1">IF(W$4&lt;&gt;"",NOT(ISERROR(MATCH(W$4,INDIRECT("SYSGROUP"&amp;MATCH(Backlog!$J15,TeamGroup,0)),0))),"")</f>
        <v/>
      </c>
      <c r="X32" s="33" t="str">
        <f t="array" aca="1" ref="X32" ca="1">IF(X$4&lt;&gt;"",NOT(ISERROR(MATCH(X$4,INDIRECT("SYSGROUP"&amp;MATCH(Backlog!$J15,TeamGroup,0)),0))),"")</f>
        <v/>
      </c>
      <c r="Y32" s="33" t="str">
        <f t="array" aca="1" ref="Y32" ca="1">IF(Y$4&lt;&gt;"",NOT(ISERROR(MATCH(Y$4,INDIRECT("SYSGROUP"&amp;MATCH(Backlog!$J15,TeamGroup,0)),0))),"")</f>
        <v/>
      </c>
      <c r="Z32" s="33" t="str">
        <f t="array" aca="1" ref="Z32" ca="1">IF(Z$4&lt;&gt;"",NOT(ISERROR(MATCH(Z$4,INDIRECT("SYSGROUP"&amp;MATCH(Backlog!$J15,TeamGroup,0)),0))),"")</f>
        <v/>
      </c>
      <c r="AA32" s="33" t="str">
        <f t="array" aca="1" ref="AA32" ca="1">IF(AA$4&lt;&gt;"",NOT(ISERROR(MATCH(AA$4,INDIRECT("SYSGROUP"&amp;MATCH(Backlog!$J15,TeamGroup,0)),0))),"")</f>
        <v/>
      </c>
      <c r="AB32" s="33" t="str">
        <f t="array" aca="1" ref="AB32" ca="1">IF(AB$4&lt;&gt;"",NOT(ISERROR(MATCH(AB$4,INDIRECT("SYSGROUP"&amp;MATCH(Backlog!$J15,TeamGroup,0)),0))),"")</f>
        <v/>
      </c>
      <c r="AC32" s="33" t="str">
        <f t="array" aca="1" ref="AC32" ca="1">IF(AC$4&lt;&gt;"",NOT(ISERROR(MATCH(AC$4,INDIRECT("SYSGROUP"&amp;MATCH(Backlog!$J15,TeamGroup,0)),0))),"")</f>
        <v/>
      </c>
      <c r="AD32" s="33" t="str">
        <f t="array" aca="1" ref="AD32" ca="1">IF(AD$4&lt;&gt;"",NOT(ISERROR(MATCH(AD$4,INDIRECT("SYSGROUP"&amp;MATCH(Backlog!$J15,TeamGroup,0)),0))),"")</f>
        <v/>
      </c>
      <c r="AE32" s="33" t="str">
        <f t="array" aca="1" ref="AE32" ca="1">IF(AE$4&lt;&gt;"",NOT(ISERROR(MATCH(AE$4,INDIRECT("SYSGROUP"&amp;MATCH(Backlog!$J15,TeamGroup,0)),0))),"")</f>
        <v/>
      </c>
      <c r="AF32" s="33" t="str">
        <f t="array" aca="1" ref="AF32" ca="1">IF(AF$4&lt;&gt;"",NOT(ISERROR(MATCH(AF$4,INDIRECT("SYSGROUP"&amp;MATCH(Backlog!$J15,TeamGroup,0)),0))),"")</f>
        <v/>
      </c>
      <c r="AI32" s="72">
        <v>28</v>
      </c>
      <c r="AJ32" s="72" t="str">
        <f>IF(AL32&lt;&gt;"",BurnDown!C31,"")</f>
        <v/>
      </c>
      <c r="AK32" s="72" t="str">
        <v/>
      </c>
      <c r="AL32" s="72" t="str">
        <v/>
      </c>
      <c r="AM32" s="72" t="str">
        <f>IF(AND(BT$3&lt;&gt;"",$AL32&lt;&gt;""),$AK32-SUM($BT31:BT31), "")</f>
        <v/>
      </c>
      <c r="AN32" s="72" t="str">
        <f>IF(AND(BU$3&lt;&gt;"",$AL32&lt;&gt;""),$AK32-SUM($BT31:BU31), "")</f>
        <v/>
      </c>
      <c r="AO32" s="72" t="str">
        <f>IF(AND(BV$3&lt;&gt;"",$AL32&lt;&gt;""),$AK32-SUM($BT31:BV31), "")</f>
        <v/>
      </c>
      <c r="AP32" s="72" t="str">
        <f>IF(AND(BW$3&lt;&gt;"",$AL32&lt;&gt;""),$AK32-SUM($BT31:BW31), "")</f>
        <v/>
      </c>
      <c r="AQ32" s="72" t="str">
        <f>IF(AND(BX$3&lt;&gt;"",$AL32&lt;&gt;""),$AK32-SUM($BT31:BX31), "")</f>
        <v/>
      </c>
      <c r="AR32" s="72" t="str">
        <f>IF(AND(BY$3&lt;&gt;"",$AL32&lt;&gt;""),$AK32-SUM($BT31:BY31), "")</f>
        <v/>
      </c>
      <c r="AS32" s="72" t="str">
        <f>IF(AND(BZ$3&lt;&gt;"",$AL32&lt;&gt;""),$AK32-SUM($BT31:BZ31), "")</f>
        <v/>
      </c>
      <c r="AT32" s="72" t="str">
        <f>IF(AND(CA$3&lt;&gt;"",$AL32&lt;&gt;""),$AK32-SUM($BT31:CA31), "")</f>
        <v/>
      </c>
      <c r="AU32" s="72" t="str">
        <f>IF(AND(CB$3&lt;&gt;"",$AL32&lt;&gt;""),$AK32-SUM($BT31:CB31), "")</f>
        <v/>
      </c>
      <c r="AV32" s="72" t="str">
        <f>IF(AND(CC$3&lt;&gt;"",$AL32&lt;&gt;""),$AK32-SUM($BT31:CC31), "")</f>
        <v/>
      </c>
      <c r="AW32" s="72" t="str">
        <f>IF(AND(CD$3&lt;&gt;"",$AL32&lt;&gt;""),$AK32-SUM($BT31:CD31), "")</f>
        <v/>
      </c>
      <c r="AX32" s="72" t="str">
        <f>IF(AND(CE$3&lt;&gt;"",$AL32&lt;&gt;""),$AK32-SUM($BT31:CE31), "")</f>
        <v/>
      </c>
      <c r="AY32" s="72" t="str">
        <f>IF(AND(CF$3&lt;&gt;"",$AL32&lt;&gt;""),$AK32-SUM($BT31:CF31), "")</f>
        <v/>
      </c>
      <c r="AZ32" s="72" t="str">
        <f>IF(AND(CG$3&lt;&gt;"",$AL32&lt;&gt;""),$AK32-SUM($BT31:CG31), "")</f>
        <v/>
      </c>
      <c r="BA32" s="72" t="str">
        <f>IF(AND(CH$3&lt;&gt;"",$AL32&lt;&gt;""),$AK32-SUM($BT31:CH31), "")</f>
        <v/>
      </c>
      <c r="BB32" s="72" t="str">
        <f>IF(AND(CI$3&lt;&gt;"",$AL32&lt;&gt;""),$AK32-SUM($BT31:CI31), "")</f>
        <v/>
      </c>
      <c r="BC32" s="72" t="str">
        <f>IF(AND(CJ$3&lt;&gt;"",$AL32&lt;&gt;""),$AK32-SUM($BT31:CJ31), "")</f>
        <v/>
      </c>
      <c r="BD32" s="72" t="str">
        <f>IF(AND(CK$3&lt;&gt;"",$AL32&lt;&gt;""),$AK32-SUM($BT31:CK31), "")</f>
        <v/>
      </c>
      <c r="BE32" s="72" t="str">
        <f>IF(AND(CL$3&lt;&gt;"",$AL32&lt;&gt;""),$AK32-SUM($BT31:CL31), "")</f>
        <v/>
      </c>
      <c r="BF32" s="72" t="str">
        <f>IF(AND(CM$3&lt;&gt;"",$AL32&lt;&gt;""),$AK32-SUM($BT31:CM31), "")</f>
        <v/>
      </c>
      <c r="BG32" s="72" t="str">
        <f>IF(AND(CN$3&lt;&gt;"",$AL32&lt;&gt;""),$AK32-SUM($BT31:CN31), "")</f>
        <v/>
      </c>
      <c r="BH32" s="72" t="str">
        <f>IF(AND(CO$3&lt;&gt;"",$AL32&lt;&gt;""),$AK32-SUM($BT31:CO31), "")</f>
        <v/>
      </c>
      <c r="BI32" s="72" t="str">
        <f>IF(AND(CP$3&lt;&gt;"",$AL32&lt;&gt;""),$AK32-SUM($BT31:CP31), "")</f>
        <v/>
      </c>
      <c r="BJ32" s="72" t="str">
        <f>IF(AND(CQ$3&lt;&gt;"",$AL32&lt;&gt;""),$AK32-SUM($BT31:CQ31), "")</f>
        <v/>
      </c>
      <c r="BK32" s="72" t="str">
        <f>IF(AND(CR$3&lt;&gt;"",$AL32&lt;&gt;""),$AK32-SUM($BT31:CR31), "")</f>
        <v/>
      </c>
      <c r="BL32" s="72" t="str">
        <f>IF(AND(CS$3&lt;&gt;"",$AL32&lt;&gt;""),$AK32-SUM($BT31:CS31), "")</f>
        <v/>
      </c>
      <c r="BM32" s="72" t="str">
        <f>IF(AND(CT$3&lt;&gt;"",$AL32&lt;&gt;""),$AK32-SUM($BT31:CT31), "")</f>
        <v/>
      </c>
      <c r="BN32" s="72" t="str">
        <f>IF(AND(CU$3&lt;&gt;"",$AL32&lt;&gt;""),$AK32-SUM($BT31:CU31), "")</f>
        <v/>
      </c>
      <c r="BO32" s="72" t="str">
        <f>IF(AND(CV$3&lt;&gt;"",$AL32&lt;&gt;""),$AK32-SUM($BT31:CV31), "")</f>
        <v/>
      </c>
      <c r="BP32" s="72" t="str">
        <f>IF(AND(CW$3&lt;&gt;"",$AL32&lt;&gt;""),$AK32-SUM($BT31:CW31), "")</f>
        <v/>
      </c>
      <c r="BQ32" s="72"/>
      <c r="BR32" s="72" t="str">
        <v/>
      </c>
      <c r="BS32" s="72" t="str">
        <v/>
      </c>
      <c r="BT32" s="72" t="str">
        <f>IF(AND(BT$3&lt;&gt;"",$BS32&lt;&gt;""),SUMIFS(Backlog!M$6:M$1004,Backlog!$I$6:$I$1004,Members!$BS32)+SUMIFS(Backlog!M$6:M$1004,$AE$23:$AE$1021,TRUE),"")</f>
        <v/>
      </c>
      <c r="BU32" s="72" t="str">
        <f>IF(AND(BU$3&lt;&gt;"",$BS32&lt;&gt;""),SUMIFS(Backlog!N$6:N$1004,Backlog!$I$6:$I$1004,Members!$BS32)+SUMIFS(Backlog!N$6:N$1004,$AE$23:$AE$1021,TRUE),"")</f>
        <v/>
      </c>
      <c r="BV32" s="72" t="str">
        <f>IF(AND(BV$3&lt;&gt;"",$BS32&lt;&gt;""),SUMIFS(Backlog!O$6:O$1004,Backlog!$I$6:$I$1004,Members!$BS32)+SUMIFS(Backlog!O$6:O$1004,$AE$23:$AE$1021,TRUE),"")</f>
        <v/>
      </c>
      <c r="BW32" s="72" t="str">
        <f>IF(AND(BW$3&lt;&gt;"",$BS32&lt;&gt;""),SUMIFS(Backlog!P$6:P$1004,Backlog!$I$6:$I$1004,Members!$BS32)+SUMIFS(Backlog!P$6:P$1004,$AE$23:$AE$1021,TRUE),"")</f>
        <v/>
      </c>
      <c r="BX32" s="72" t="str">
        <f>IF(AND(BX$3&lt;&gt;"",$BS32&lt;&gt;""),SUMIFS(Backlog!Q$6:Q$1004,Backlog!$I$6:$I$1004,Members!$BS32)+SUMIFS(Backlog!Q$6:Q$1004,$AE$23:$AE$1021,TRUE),"")</f>
        <v/>
      </c>
      <c r="BY32" s="72" t="str">
        <f>IF(AND(BY$3&lt;&gt;"",$BS32&lt;&gt;""),SUMIFS(Backlog!R$6:R$1004,Backlog!$I$6:$I$1004,Members!$BS32)+SUMIFS(Backlog!R$6:R$1004,$AE$23:$AE$1021,TRUE),"")</f>
        <v/>
      </c>
      <c r="BZ32" s="72" t="str">
        <f>IF(AND(BZ$3&lt;&gt;"",$BS32&lt;&gt;""),SUMIFS(Backlog!S$6:S$1004,Backlog!$I$6:$I$1004,Members!$BS32)+SUMIFS(Backlog!S$6:S$1004,$AE$23:$AE$1021,TRUE),"")</f>
        <v/>
      </c>
      <c r="CA32" s="72" t="str">
        <f>IF(AND(CA$3&lt;&gt;"",$BS32&lt;&gt;""),SUMIFS(Backlog!T$6:T$1004,Backlog!$I$6:$I$1004,Members!$BS32)+SUMIFS(Backlog!T$6:T$1004,$AE$23:$AE$1021,TRUE),"")</f>
        <v/>
      </c>
      <c r="CB32" s="72" t="str">
        <f>IF(AND(CB$3&lt;&gt;"",$BS32&lt;&gt;""),SUMIFS(Backlog!U$6:U$1004,Backlog!$I$6:$I$1004,Members!$BS32)+SUMIFS(Backlog!U$6:U$1004,$AE$23:$AE$1021,TRUE),"")</f>
        <v/>
      </c>
      <c r="CC32" s="72" t="str">
        <f>IF(AND(CC$3&lt;&gt;"",$BS32&lt;&gt;""),SUMIFS(Backlog!V$6:V$1004,Backlog!$I$6:$I$1004,Members!$BS32)+SUMIFS(Backlog!V$6:V$1004,$AE$23:$AE$1021,TRUE),"")</f>
        <v/>
      </c>
      <c r="CD32" s="72" t="str">
        <f>IF(AND(CD$3&lt;&gt;"",$BS32&lt;&gt;""),SUMIFS(Backlog!W$6:W$1004,Backlog!$I$6:$I$1004,Members!$BS32)+SUMIFS(Backlog!W$6:W$1004,$AE$23:$AE$1021,TRUE),"")</f>
        <v/>
      </c>
      <c r="CE32" s="72" t="str">
        <f>IF(AND(CE$3&lt;&gt;"",$BS32&lt;&gt;""),SUMIFS(Backlog!X$6:X$1004,Backlog!$I$6:$I$1004,Members!$BS32)+SUMIFS(Backlog!X$6:X$1004,$AE$23:$AE$1021,TRUE),"")</f>
        <v/>
      </c>
      <c r="CF32" s="72" t="str">
        <f>IF(AND(CF$3&lt;&gt;"",$BS32&lt;&gt;""),SUMIFS(Backlog!Y$6:Y$1004,Backlog!$I$6:$I$1004,Members!$BS32)+SUMIFS(Backlog!Y$6:Y$1004,$AE$23:$AE$1021,TRUE),"")</f>
        <v/>
      </c>
      <c r="CG32" s="72" t="str">
        <f>IF(AND(CG$3&lt;&gt;"",$BS32&lt;&gt;""),SUMIFS(Backlog!Z$6:Z$1004,Backlog!$I$6:$I$1004,Members!$BS32)+SUMIFS(Backlog!Z$6:Z$1004,$AE$23:$AE$1021,TRUE),"")</f>
        <v/>
      </c>
      <c r="CH32" s="72" t="str">
        <f>IF(AND(CH$3&lt;&gt;"",$BS32&lt;&gt;""),SUMIFS(Backlog!AA$6:AA$1004,Backlog!$I$6:$I$1004,Members!$BS32)+SUMIFS(Backlog!AA$6:AA$1004,$AE$23:$AE$1021,TRUE),"")</f>
        <v/>
      </c>
      <c r="CI32" s="72" t="str">
        <f>IF(AND(CI$3&lt;&gt;"",$BS32&lt;&gt;""),SUMIFS(Backlog!AB$6:AB$1004,Backlog!$I$6:$I$1004,Members!$BS32)+SUMIFS(Backlog!AB$6:AB$1004,$AE$23:$AE$1021,TRUE),"")</f>
        <v/>
      </c>
      <c r="CJ32" s="72" t="str">
        <f>IF(AND(CJ$3&lt;&gt;"",$BS32&lt;&gt;""),SUMIFS(Backlog!AC$6:AC$1004,Backlog!$I$6:$I$1004,Members!$BS32)+SUMIFS(Backlog!AC$6:AC$1004,$AE$23:$AE$1021,TRUE),"")</f>
        <v/>
      </c>
      <c r="CK32" s="72" t="str">
        <f>IF(AND(CK$3&lt;&gt;"",$BS32&lt;&gt;""),SUMIFS(Backlog!AD$6:AD$1004,Backlog!$I$6:$I$1004,Members!$BS32)+SUMIFS(Backlog!AD$6:AD$1004,$AE$23:$AE$1021,TRUE),"")</f>
        <v/>
      </c>
      <c r="CL32" s="72" t="str">
        <f>IF(AND(CL$3&lt;&gt;"",$BS32&lt;&gt;""),SUMIFS(Backlog!AE$6:AE$1004,Backlog!$I$6:$I$1004,Members!$BS32)+SUMIFS(Backlog!AE$6:AE$1004,$AE$23:$AE$1021,TRUE),"")</f>
        <v/>
      </c>
      <c r="CM32" s="72" t="str">
        <f>IF(AND(CM$3&lt;&gt;"",$BS32&lt;&gt;""),SUMIFS(Backlog!AF$6:AF$1004,Backlog!$I$6:$I$1004,Members!$BS32)+SUMIFS(Backlog!AF$6:AF$1004,$AE$23:$AE$1021,TRUE),"")</f>
        <v/>
      </c>
      <c r="CN32" s="72" t="str">
        <f>IF(AND(CN$3&lt;&gt;"",$BS32&lt;&gt;""),SUMIFS(Backlog!AG$6:AG$1004,Backlog!$I$6:$I$1004,Members!$BS32)+SUMIFS(Backlog!AG$6:AG$1004,$AE$23:$AE$1021,TRUE),"")</f>
        <v/>
      </c>
      <c r="CO32" s="72" t="str">
        <f>IF(AND(CO$3&lt;&gt;"",$BS32&lt;&gt;""),SUMIFS(Backlog!AH$6:AH$1004,Backlog!$I$6:$I$1004,Members!$BS32)+SUMIFS(Backlog!AH$6:AH$1004,$AE$23:$AE$1021,TRUE),"")</f>
        <v/>
      </c>
      <c r="CP32" s="72" t="str">
        <f>IF(AND(CP$3&lt;&gt;"",$BS32&lt;&gt;""),SUMIFS(Backlog!AI$6:AI$1004,Backlog!$I$6:$I$1004,Members!$BS32)+SUMIFS(Backlog!AI$6:AI$1004,$AE$23:$AE$1021,TRUE),"")</f>
        <v/>
      </c>
      <c r="CQ32" s="72" t="str">
        <f>IF(AND(CQ$3&lt;&gt;"",$BS32&lt;&gt;""),SUMIFS(Backlog!AJ$6:AJ$1004,Backlog!$I$6:$I$1004,Members!$BS32)+SUMIFS(Backlog!AJ$6:AJ$1004,$AE$23:$AE$1021,TRUE),"")</f>
        <v/>
      </c>
      <c r="CR32" s="72" t="str">
        <f>IF(AND(CR$3&lt;&gt;"",$BS32&lt;&gt;""),SUMIFS(Backlog!AK$6:AK$1004,Backlog!$I$6:$I$1004,Members!$BS32)+SUMIFS(Backlog!AK$6:AK$1004,$AE$23:$AE$1021,TRUE),"")</f>
        <v/>
      </c>
      <c r="CS32" s="72" t="str">
        <f>IF(AND(CS$3&lt;&gt;"",$BS32&lt;&gt;""),SUMIFS(Backlog!AL$6:AL$1004,Backlog!$I$6:$I$1004,Members!$BS32)+SUMIFS(Backlog!AL$6:AL$1004,$AE$23:$AE$1021,TRUE),"")</f>
        <v/>
      </c>
      <c r="CT32" s="72" t="str">
        <f>IF(AND(CT$3&lt;&gt;"",$BS32&lt;&gt;""),SUMIFS(Backlog!AM$6:AM$1004,Backlog!$I$6:$I$1004,Members!$BS32)+SUMIFS(Backlog!AM$6:AM$1004,$AE$23:$AE$1021,TRUE),"")</f>
        <v/>
      </c>
      <c r="CU32" s="72" t="str">
        <f>IF(AND(CU$3&lt;&gt;"",$BS32&lt;&gt;""),SUMIFS(Backlog!AN$6:AN$1004,Backlog!$I$6:$I$1004,Members!$BS32)+SUMIFS(Backlog!AN$6:AN$1004,$AE$23:$AE$1021,TRUE),"")</f>
        <v/>
      </c>
      <c r="CV32" s="72" t="str">
        <f>IF(AND(CV$3&lt;&gt;"",$BS32&lt;&gt;""),SUMIFS(Backlog!AO$6:AO$1004,Backlog!$I$6:$I$1004,Members!$BS32)+SUMIFS(Backlog!AO$6:AO$1004,$AE$23:$AE$1021,TRUE),"")</f>
        <v/>
      </c>
      <c r="CW32" s="72" t="str">
        <f>IF(AND(CW$3&lt;&gt;"",$BS32&lt;&gt;""),SUMIFS(Backlog!AP$6:AP$1004,Backlog!$I$6:$I$1004,Members!$BS32)+SUMIFS(Backlog!AP$6:AP$1004,$AE$23:$AE$1021,TRUE),"")</f>
        <v/>
      </c>
    </row>
    <row r="33" spans="2:101">
      <c r="B33" s="33">
        <v>11</v>
      </c>
      <c r="C33" s="33" t="b">
        <f t="array" aca="1" ref="C33" ca="1">IF(C$4&lt;&gt;"",NOT(ISERROR(MATCH(C$4,INDIRECT("SYSGROUP"&amp;MATCH(Backlog!$J16,TeamGroup,0)),0))),"")</f>
        <v>0</v>
      </c>
      <c r="D33" s="33" t="b">
        <f t="array" aca="1" ref="D33" ca="1">IF(D$4&lt;&gt;"",NOT(ISERROR(MATCH(D$4,INDIRECT("SYSGROUP"&amp;MATCH(Backlog!$J16,TeamGroup,0)),0))),"")</f>
        <v>0</v>
      </c>
      <c r="E33" s="33" t="b">
        <f t="array" aca="1" ref="E33" ca="1">IF(E$4&lt;&gt;"",NOT(ISERROR(MATCH(E$4,INDIRECT("SYSGROUP"&amp;MATCH(Backlog!$J16,TeamGroup,0)),0))),"")</f>
        <v>0</v>
      </c>
      <c r="F33" s="33" t="b">
        <f t="array" aca="1" ref="F33" ca="1">IF(F$4&lt;&gt;"",NOT(ISERROR(MATCH(F$4,INDIRECT("SYSGROUP"&amp;MATCH(Backlog!$J16,TeamGroup,0)),0))),"")</f>
        <v>0</v>
      </c>
      <c r="G33" s="33" t="b">
        <f t="array" aca="1" ref="G33" ca="1">IF(G$4&lt;&gt;"",NOT(ISERROR(MATCH(G$4,INDIRECT("SYSGROUP"&amp;MATCH(Backlog!$J16,TeamGroup,0)),0))),"")</f>
        <v>0</v>
      </c>
      <c r="H33" s="33" t="b">
        <f t="array" aca="1" ref="H33" ca="1">IF(H$4&lt;&gt;"",NOT(ISERROR(MATCH(H$4,INDIRECT("SYSGROUP"&amp;MATCH(Backlog!$J16,TeamGroup,0)),0))),"")</f>
        <v>0</v>
      </c>
      <c r="I33" s="33" t="b">
        <f t="array" aca="1" ref="I33" ca="1">IF(I$4&lt;&gt;"",NOT(ISERROR(MATCH(I$4,INDIRECT("SYSGROUP"&amp;MATCH(Backlog!$J16,TeamGroup,0)),0))),"")</f>
        <v>0</v>
      </c>
      <c r="J33" s="33" t="b">
        <f t="array" aca="1" ref="J33" ca="1">IF(J$4&lt;&gt;"",NOT(ISERROR(MATCH(J$4,INDIRECT("SYSGROUP"&amp;MATCH(Backlog!$J16,TeamGroup,0)),0))),"")</f>
        <v>0</v>
      </c>
      <c r="K33" s="33" t="b">
        <f t="array" aca="1" ref="K33" ca="1">IF(K$4&lt;&gt;"",NOT(ISERROR(MATCH(K$4,INDIRECT("SYSGROUP"&amp;MATCH(Backlog!$J16,TeamGroup,0)),0))),"")</f>
        <v>0</v>
      </c>
      <c r="L33" s="33" t="b">
        <f t="array" aca="1" ref="L33" ca="1">IF(L$4&lt;&gt;"",NOT(ISERROR(MATCH(L$4,INDIRECT("SYSGROUP"&amp;MATCH(Backlog!$J16,TeamGroup,0)),0))),"")</f>
        <v>0</v>
      </c>
      <c r="M33" s="33" t="b">
        <f t="array" aca="1" ref="M33" ca="1">IF(M$4&lt;&gt;"",NOT(ISERROR(MATCH(M$4,INDIRECT("SYSGROUP"&amp;MATCH(Backlog!$J16,TeamGroup,0)),0))),"")</f>
        <v>0</v>
      </c>
      <c r="N33" s="33" t="b">
        <f t="array" aca="1" ref="N33" ca="1">IF(N$4&lt;&gt;"",NOT(ISERROR(MATCH(N$4,INDIRECT("SYSGROUP"&amp;MATCH(Backlog!$J16,TeamGroup,0)),0))),"")</f>
        <v>0</v>
      </c>
      <c r="O33" s="33" t="str">
        <f t="array" aca="1" ref="O33" ca="1">IF(O$4&lt;&gt;"",NOT(ISERROR(MATCH(O$4,INDIRECT("SYSGROUP"&amp;MATCH(Backlog!$J16,TeamGroup,0)),0))),"")</f>
        <v/>
      </c>
      <c r="P33" s="33" t="str">
        <f t="array" aca="1" ref="P33" ca="1">IF(P$4&lt;&gt;"",NOT(ISERROR(MATCH(P$4,INDIRECT("SYSGROUP"&amp;MATCH(Backlog!$J16,TeamGroup,0)),0))),"")</f>
        <v/>
      </c>
      <c r="Q33" s="33" t="str">
        <f t="array" aca="1" ref="Q33" ca="1">IF(Q$4&lt;&gt;"",NOT(ISERROR(MATCH(Q$4,INDIRECT("SYSGROUP"&amp;MATCH(Backlog!$J16,TeamGroup,0)),0))),"")</f>
        <v/>
      </c>
      <c r="R33" s="33" t="str">
        <f t="array" aca="1" ref="R33" ca="1">IF(R$4&lt;&gt;"",NOT(ISERROR(MATCH(R$4,INDIRECT("SYSGROUP"&amp;MATCH(Backlog!$J16,TeamGroup,0)),0))),"")</f>
        <v/>
      </c>
      <c r="S33" s="33" t="str">
        <f t="array" aca="1" ref="S33" ca="1">IF(S$4&lt;&gt;"",NOT(ISERROR(MATCH(S$4,INDIRECT("SYSGROUP"&amp;MATCH(Backlog!$J16,TeamGroup,0)),0))),"")</f>
        <v/>
      </c>
      <c r="T33" s="33" t="str">
        <f t="array" aca="1" ref="T33" ca="1">IF(T$4&lt;&gt;"",NOT(ISERROR(MATCH(T$4,INDIRECT("SYSGROUP"&amp;MATCH(Backlog!$J16,TeamGroup,0)),0))),"")</f>
        <v/>
      </c>
      <c r="U33" s="33" t="str">
        <f t="array" aca="1" ref="U33" ca="1">IF(U$4&lt;&gt;"",NOT(ISERROR(MATCH(U$4,INDIRECT("SYSGROUP"&amp;MATCH(Backlog!$J16,TeamGroup,0)),0))),"")</f>
        <v/>
      </c>
      <c r="V33" s="33" t="str">
        <f t="array" aca="1" ref="V33" ca="1">IF(V$4&lt;&gt;"",NOT(ISERROR(MATCH(V$4,INDIRECT("SYSGROUP"&amp;MATCH(Backlog!$J16,TeamGroup,0)),0))),"")</f>
        <v/>
      </c>
      <c r="W33" s="33" t="str">
        <f t="array" aca="1" ref="W33" ca="1">IF(W$4&lt;&gt;"",NOT(ISERROR(MATCH(W$4,INDIRECT("SYSGROUP"&amp;MATCH(Backlog!$J16,TeamGroup,0)),0))),"")</f>
        <v/>
      </c>
      <c r="X33" s="33" t="str">
        <f t="array" aca="1" ref="X33" ca="1">IF(X$4&lt;&gt;"",NOT(ISERROR(MATCH(X$4,INDIRECT("SYSGROUP"&amp;MATCH(Backlog!$J16,TeamGroup,0)),0))),"")</f>
        <v/>
      </c>
      <c r="Y33" s="33" t="str">
        <f t="array" aca="1" ref="Y33" ca="1">IF(Y$4&lt;&gt;"",NOT(ISERROR(MATCH(Y$4,INDIRECT("SYSGROUP"&amp;MATCH(Backlog!$J16,TeamGroup,0)),0))),"")</f>
        <v/>
      </c>
      <c r="Z33" s="33" t="str">
        <f t="array" aca="1" ref="Z33" ca="1">IF(Z$4&lt;&gt;"",NOT(ISERROR(MATCH(Z$4,INDIRECT("SYSGROUP"&amp;MATCH(Backlog!$J16,TeamGroup,0)),0))),"")</f>
        <v/>
      </c>
      <c r="AA33" s="33" t="str">
        <f t="array" aca="1" ref="AA33" ca="1">IF(AA$4&lt;&gt;"",NOT(ISERROR(MATCH(AA$4,INDIRECT("SYSGROUP"&amp;MATCH(Backlog!$J16,TeamGroup,0)),0))),"")</f>
        <v/>
      </c>
      <c r="AB33" s="33" t="str">
        <f t="array" aca="1" ref="AB33" ca="1">IF(AB$4&lt;&gt;"",NOT(ISERROR(MATCH(AB$4,INDIRECT("SYSGROUP"&amp;MATCH(Backlog!$J16,TeamGroup,0)),0))),"")</f>
        <v/>
      </c>
      <c r="AC33" s="33" t="str">
        <f t="array" aca="1" ref="AC33" ca="1">IF(AC$4&lt;&gt;"",NOT(ISERROR(MATCH(AC$4,INDIRECT("SYSGROUP"&amp;MATCH(Backlog!$J16,TeamGroup,0)),0))),"")</f>
        <v/>
      </c>
      <c r="AD33" s="33" t="str">
        <f t="array" aca="1" ref="AD33" ca="1">IF(AD$4&lt;&gt;"",NOT(ISERROR(MATCH(AD$4,INDIRECT("SYSGROUP"&amp;MATCH(Backlog!$J16,TeamGroup,0)),0))),"")</f>
        <v/>
      </c>
      <c r="AE33" s="33" t="str">
        <f t="array" aca="1" ref="AE33" ca="1">IF(AE$4&lt;&gt;"",NOT(ISERROR(MATCH(AE$4,INDIRECT("SYSGROUP"&amp;MATCH(Backlog!$J16,TeamGroup,0)),0))),"")</f>
        <v/>
      </c>
      <c r="AF33" s="33" t="str">
        <f t="array" aca="1" ref="AF33" ca="1">IF(AF$4&lt;&gt;"",NOT(ISERROR(MATCH(AF$4,INDIRECT("SYSGROUP"&amp;MATCH(Backlog!$J16,TeamGroup,0)),0))),"")</f>
        <v/>
      </c>
      <c r="AI33" s="72">
        <v>29</v>
      </c>
      <c r="AJ33" s="72" t="str">
        <f>IF(AL33&lt;&gt;"",BurnDown!C32,"")</f>
        <v/>
      </c>
      <c r="AK33" s="72" t="str">
        <v/>
      </c>
      <c r="AL33" s="72" t="str">
        <v/>
      </c>
      <c r="AM33" s="72" t="str">
        <f>IF(AND(BT$3&lt;&gt;"",$AL33&lt;&gt;""),$AK33-SUM($BT32:BT32), "")</f>
        <v/>
      </c>
      <c r="AN33" s="72" t="str">
        <f>IF(AND(BU$3&lt;&gt;"",$AL33&lt;&gt;""),$AK33-SUM($BT32:BU32), "")</f>
        <v/>
      </c>
      <c r="AO33" s="72" t="str">
        <f>IF(AND(BV$3&lt;&gt;"",$AL33&lt;&gt;""),$AK33-SUM($BT32:BV32), "")</f>
        <v/>
      </c>
      <c r="AP33" s="72" t="str">
        <f>IF(AND(BW$3&lt;&gt;"",$AL33&lt;&gt;""),$AK33-SUM($BT32:BW32), "")</f>
        <v/>
      </c>
      <c r="AQ33" s="72" t="str">
        <f>IF(AND(BX$3&lt;&gt;"",$AL33&lt;&gt;""),$AK33-SUM($BT32:BX32), "")</f>
        <v/>
      </c>
      <c r="AR33" s="72" t="str">
        <f>IF(AND(BY$3&lt;&gt;"",$AL33&lt;&gt;""),$AK33-SUM($BT32:BY32), "")</f>
        <v/>
      </c>
      <c r="AS33" s="72" t="str">
        <f>IF(AND(BZ$3&lt;&gt;"",$AL33&lt;&gt;""),$AK33-SUM($BT32:BZ32), "")</f>
        <v/>
      </c>
      <c r="AT33" s="72" t="str">
        <f>IF(AND(CA$3&lt;&gt;"",$AL33&lt;&gt;""),$AK33-SUM($BT32:CA32), "")</f>
        <v/>
      </c>
      <c r="AU33" s="72" t="str">
        <f>IF(AND(CB$3&lt;&gt;"",$AL33&lt;&gt;""),$AK33-SUM($BT32:CB32), "")</f>
        <v/>
      </c>
      <c r="AV33" s="72" t="str">
        <f>IF(AND(CC$3&lt;&gt;"",$AL33&lt;&gt;""),$AK33-SUM($BT32:CC32), "")</f>
        <v/>
      </c>
      <c r="AW33" s="72" t="str">
        <f>IF(AND(CD$3&lt;&gt;"",$AL33&lt;&gt;""),$AK33-SUM($BT32:CD32), "")</f>
        <v/>
      </c>
      <c r="AX33" s="72" t="str">
        <f>IF(AND(CE$3&lt;&gt;"",$AL33&lt;&gt;""),$AK33-SUM($BT32:CE32), "")</f>
        <v/>
      </c>
      <c r="AY33" s="72" t="str">
        <f>IF(AND(CF$3&lt;&gt;"",$AL33&lt;&gt;""),$AK33-SUM($BT32:CF32), "")</f>
        <v/>
      </c>
      <c r="AZ33" s="72" t="str">
        <f>IF(AND(CG$3&lt;&gt;"",$AL33&lt;&gt;""),$AK33-SUM($BT32:CG32), "")</f>
        <v/>
      </c>
      <c r="BA33" s="72" t="str">
        <f>IF(AND(CH$3&lt;&gt;"",$AL33&lt;&gt;""),$AK33-SUM($BT32:CH32), "")</f>
        <v/>
      </c>
      <c r="BB33" s="72" t="str">
        <f>IF(AND(CI$3&lt;&gt;"",$AL33&lt;&gt;""),$AK33-SUM($BT32:CI32), "")</f>
        <v/>
      </c>
      <c r="BC33" s="72" t="str">
        <f>IF(AND(CJ$3&lt;&gt;"",$AL33&lt;&gt;""),$AK33-SUM($BT32:CJ32), "")</f>
        <v/>
      </c>
      <c r="BD33" s="72" t="str">
        <f>IF(AND(CK$3&lt;&gt;"",$AL33&lt;&gt;""),$AK33-SUM($BT32:CK32), "")</f>
        <v/>
      </c>
      <c r="BE33" s="72" t="str">
        <f>IF(AND(CL$3&lt;&gt;"",$AL33&lt;&gt;""),$AK33-SUM($BT32:CL32), "")</f>
        <v/>
      </c>
      <c r="BF33" s="72" t="str">
        <f>IF(AND(CM$3&lt;&gt;"",$AL33&lt;&gt;""),$AK33-SUM($BT32:CM32), "")</f>
        <v/>
      </c>
      <c r="BG33" s="72" t="str">
        <f>IF(AND(CN$3&lt;&gt;"",$AL33&lt;&gt;""),$AK33-SUM($BT32:CN32), "")</f>
        <v/>
      </c>
      <c r="BH33" s="72" t="str">
        <f>IF(AND(CO$3&lt;&gt;"",$AL33&lt;&gt;""),$AK33-SUM($BT32:CO32), "")</f>
        <v/>
      </c>
      <c r="BI33" s="72" t="str">
        <f>IF(AND(CP$3&lt;&gt;"",$AL33&lt;&gt;""),$AK33-SUM($BT32:CP32), "")</f>
        <v/>
      </c>
      <c r="BJ33" s="72" t="str">
        <f>IF(AND(CQ$3&lt;&gt;"",$AL33&lt;&gt;""),$AK33-SUM($BT32:CQ32), "")</f>
        <v/>
      </c>
      <c r="BK33" s="72" t="str">
        <f>IF(AND(CR$3&lt;&gt;"",$AL33&lt;&gt;""),$AK33-SUM($BT32:CR32), "")</f>
        <v/>
      </c>
      <c r="BL33" s="72" t="str">
        <f>IF(AND(CS$3&lt;&gt;"",$AL33&lt;&gt;""),$AK33-SUM($BT32:CS32), "")</f>
        <v/>
      </c>
      <c r="BM33" s="72" t="str">
        <f>IF(AND(CT$3&lt;&gt;"",$AL33&lt;&gt;""),$AK33-SUM($BT32:CT32), "")</f>
        <v/>
      </c>
      <c r="BN33" s="72" t="str">
        <f>IF(AND(CU$3&lt;&gt;"",$AL33&lt;&gt;""),$AK33-SUM($BT32:CU32), "")</f>
        <v/>
      </c>
      <c r="BO33" s="72" t="str">
        <f>IF(AND(CV$3&lt;&gt;"",$AL33&lt;&gt;""),$AK33-SUM($BT32:CV32), "")</f>
        <v/>
      </c>
      <c r="BP33" s="72" t="str">
        <f>IF(AND(CW$3&lt;&gt;"",$AL33&lt;&gt;""),$AK33-SUM($BT32:CW32), "")</f>
        <v/>
      </c>
      <c r="BQ33" s="72"/>
      <c r="BR33" s="72" t="str">
        <v/>
      </c>
      <c r="BS33" s="72" t="str">
        <v/>
      </c>
      <c r="BT33" s="72" t="str">
        <f>IF(AND(BT$3&lt;&gt;"",$BS33&lt;&gt;""),SUMIFS(Backlog!M$6:M$1004,Backlog!$I$6:$I$1004,Members!$BS33)+SUMIFS(Backlog!M$6:M$1004,$AF$23:$AF$1021,TRUE),"")</f>
        <v/>
      </c>
      <c r="BU33" s="72" t="str">
        <f>IF(AND(BU$3&lt;&gt;"",$BS33&lt;&gt;""),SUMIFS(Backlog!N$6:N$1004,Backlog!$I$6:$I$1004,Members!$BS33)+SUMIFS(Backlog!N$6:N$1004,$AF$23:$AF$1021,TRUE),"")</f>
        <v/>
      </c>
      <c r="BV33" s="72" t="str">
        <f>IF(AND(BV$3&lt;&gt;"",$BS33&lt;&gt;""),SUMIFS(Backlog!O$6:O$1004,Backlog!$I$6:$I$1004,Members!$BS33)+SUMIFS(Backlog!O$6:O$1004,$AF$23:$AF$1021,TRUE),"")</f>
        <v/>
      </c>
      <c r="BW33" s="72" t="str">
        <f>IF(AND(BW$3&lt;&gt;"",$BS33&lt;&gt;""),SUMIFS(Backlog!P$6:P$1004,Backlog!$I$6:$I$1004,Members!$BS33)+SUMIFS(Backlog!P$6:P$1004,$AF$23:$AF$1021,TRUE),"")</f>
        <v/>
      </c>
      <c r="BX33" s="72" t="str">
        <f>IF(AND(BX$3&lt;&gt;"",$BS33&lt;&gt;""),SUMIFS(Backlog!Q$6:Q$1004,Backlog!$I$6:$I$1004,Members!$BS33)+SUMIFS(Backlog!Q$6:Q$1004,$AF$23:$AF$1021,TRUE),"")</f>
        <v/>
      </c>
      <c r="BY33" s="72" t="str">
        <f>IF(AND(BY$3&lt;&gt;"",$BS33&lt;&gt;""),SUMIFS(Backlog!R$6:R$1004,Backlog!$I$6:$I$1004,Members!$BS33)+SUMIFS(Backlog!R$6:R$1004,$AF$23:$AF$1021,TRUE),"")</f>
        <v/>
      </c>
      <c r="BZ33" s="72" t="str">
        <f>IF(AND(BZ$3&lt;&gt;"",$BS33&lt;&gt;""),SUMIFS(Backlog!S$6:S$1004,Backlog!$I$6:$I$1004,Members!$BS33)+SUMIFS(Backlog!S$6:S$1004,$AF$23:$AF$1021,TRUE),"")</f>
        <v/>
      </c>
      <c r="CA33" s="72" t="str">
        <f>IF(AND(CA$3&lt;&gt;"",$BS33&lt;&gt;""),SUMIFS(Backlog!T$6:T$1004,Backlog!$I$6:$I$1004,Members!$BS33)+SUMIFS(Backlog!T$6:T$1004,$AF$23:$AF$1021,TRUE),"")</f>
        <v/>
      </c>
      <c r="CB33" s="72" t="str">
        <f>IF(AND(CB$3&lt;&gt;"",$BS33&lt;&gt;""),SUMIFS(Backlog!U$6:U$1004,Backlog!$I$6:$I$1004,Members!$BS33)+SUMIFS(Backlog!U$6:U$1004,$AF$23:$AF$1021,TRUE),"")</f>
        <v/>
      </c>
      <c r="CC33" s="72" t="str">
        <f>IF(AND(CC$3&lt;&gt;"",$BS33&lt;&gt;""),SUMIFS(Backlog!V$6:V$1004,Backlog!$I$6:$I$1004,Members!$BS33)+SUMIFS(Backlog!V$6:V$1004,$AF$23:$AF$1021,TRUE),"")</f>
        <v/>
      </c>
      <c r="CD33" s="72" t="str">
        <f>IF(AND(CD$3&lt;&gt;"",$BS33&lt;&gt;""),SUMIFS(Backlog!W$6:W$1004,Backlog!$I$6:$I$1004,Members!$BS33)+SUMIFS(Backlog!W$6:W$1004,$AF$23:$AF$1021,TRUE),"")</f>
        <v/>
      </c>
      <c r="CE33" s="72" t="str">
        <f>IF(AND(CE$3&lt;&gt;"",$BS33&lt;&gt;""),SUMIFS(Backlog!X$6:X$1004,Backlog!$I$6:$I$1004,Members!$BS33)+SUMIFS(Backlog!X$6:X$1004,$AF$23:$AF$1021,TRUE),"")</f>
        <v/>
      </c>
      <c r="CF33" s="72" t="str">
        <f>IF(AND(CF$3&lt;&gt;"",$BS33&lt;&gt;""),SUMIFS(Backlog!Y$6:Y$1004,Backlog!$I$6:$I$1004,Members!$BS33)+SUMIFS(Backlog!Y$6:Y$1004,$AF$23:$AF$1021,TRUE),"")</f>
        <v/>
      </c>
      <c r="CG33" s="72" t="str">
        <f>IF(AND(CG$3&lt;&gt;"",$BS33&lt;&gt;""),SUMIFS(Backlog!Z$6:Z$1004,Backlog!$I$6:$I$1004,Members!$BS33)+SUMIFS(Backlog!Z$6:Z$1004,$AF$23:$AF$1021,TRUE),"")</f>
        <v/>
      </c>
      <c r="CH33" s="72" t="str">
        <f>IF(AND(CH$3&lt;&gt;"",$BS33&lt;&gt;""),SUMIFS(Backlog!AA$6:AA$1004,Backlog!$I$6:$I$1004,Members!$BS33)+SUMIFS(Backlog!AA$6:AA$1004,$AF$23:$AF$1021,TRUE),"")</f>
        <v/>
      </c>
      <c r="CI33" s="72" t="str">
        <f>IF(AND(CI$3&lt;&gt;"",$BS33&lt;&gt;""),SUMIFS(Backlog!AB$6:AB$1004,Backlog!$I$6:$I$1004,Members!$BS33)+SUMIFS(Backlog!AB$6:AB$1004,$AF$23:$AF$1021,TRUE),"")</f>
        <v/>
      </c>
      <c r="CJ33" s="72" t="str">
        <f>IF(AND(CJ$3&lt;&gt;"",$BS33&lt;&gt;""),SUMIFS(Backlog!AC$6:AC$1004,Backlog!$I$6:$I$1004,Members!$BS33)+SUMIFS(Backlog!AC$6:AC$1004,$AF$23:$AF$1021,TRUE),"")</f>
        <v/>
      </c>
      <c r="CK33" s="72" t="str">
        <f>IF(AND(CK$3&lt;&gt;"",$BS33&lt;&gt;""),SUMIFS(Backlog!AD$6:AD$1004,Backlog!$I$6:$I$1004,Members!$BS33)+SUMIFS(Backlog!AD$6:AD$1004,$AF$23:$AF$1021,TRUE),"")</f>
        <v/>
      </c>
      <c r="CL33" s="72" t="str">
        <f>IF(AND(CL$3&lt;&gt;"",$BS33&lt;&gt;""),SUMIFS(Backlog!AE$6:AE$1004,Backlog!$I$6:$I$1004,Members!$BS33)+SUMIFS(Backlog!AE$6:AE$1004,$AF$23:$AF$1021,TRUE),"")</f>
        <v/>
      </c>
      <c r="CM33" s="72" t="str">
        <f>IF(AND(CM$3&lt;&gt;"",$BS33&lt;&gt;""),SUMIFS(Backlog!AF$6:AF$1004,Backlog!$I$6:$I$1004,Members!$BS33)+SUMIFS(Backlog!AF$6:AF$1004,$AF$23:$AF$1021,TRUE),"")</f>
        <v/>
      </c>
      <c r="CN33" s="72" t="str">
        <f>IF(AND(CN$3&lt;&gt;"",$BS33&lt;&gt;""),SUMIFS(Backlog!AG$6:AG$1004,Backlog!$I$6:$I$1004,Members!$BS33)+SUMIFS(Backlog!AG$6:AG$1004,$AF$23:$AF$1021,TRUE),"")</f>
        <v/>
      </c>
      <c r="CO33" s="72" t="str">
        <f>IF(AND(CO$3&lt;&gt;"",$BS33&lt;&gt;""),SUMIFS(Backlog!AH$6:AH$1004,Backlog!$I$6:$I$1004,Members!$BS33)+SUMIFS(Backlog!AH$6:AH$1004,$AF$23:$AF$1021,TRUE),"")</f>
        <v/>
      </c>
      <c r="CP33" s="72" t="str">
        <f>IF(AND(CP$3&lt;&gt;"",$BS33&lt;&gt;""),SUMIFS(Backlog!AI$6:AI$1004,Backlog!$I$6:$I$1004,Members!$BS33)+SUMIFS(Backlog!AI$6:AI$1004,$AF$23:$AF$1021,TRUE),"")</f>
        <v/>
      </c>
      <c r="CQ33" s="72" t="str">
        <f>IF(AND(CQ$3&lt;&gt;"",$BS33&lt;&gt;""),SUMIFS(Backlog!AJ$6:AJ$1004,Backlog!$I$6:$I$1004,Members!$BS33)+SUMIFS(Backlog!AJ$6:AJ$1004,$AF$23:$AF$1021,TRUE),"")</f>
        <v/>
      </c>
      <c r="CR33" s="72" t="str">
        <f>IF(AND(CR$3&lt;&gt;"",$BS33&lt;&gt;""),SUMIFS(Backlog!AK$6:AK$1004,Backlog!$I$6:$I$1004,Members!$BS33)+SUMIFS(Backlog!AK$6:AK$1004,$AF$23:$AF$1021,TRUE),"")</f>
        <v/>
      </c>
      <c r="CS33" s="72" t="str">
        <f>IF(AND(CS$3&lt;&gt;"",$BS33&lt;&gt;""),SUMIFS(Backlog!AL$6:AL$1004,Backlog!$I$6:$I$1004,Members!$BS33)+SUMIFS(Backlog!AL$6:AL$1004,$AF$23:$AF$1021,TRUE),"")</f>
        <v/>
      </c>
      <c r="CT33" s="72" t="str">
        <f>IF(AND(CT$3&lt;&gt;"",$BS33&lt;&gt;""),SUMIFS(Backlog!AM$6:AM$1004,Backlog!$I$6:$I$1004,Members!$BS33)+SUMIFS(Backlog!AM$6:AM$1004,$AF$23:$AF$1021,TRUE),"")</f>
        <v/>
      </c>
      <c r="CU33" s="72" t="str">
        <f>IF(AND(CU$3&lt;&gt;"",$BS33&lt;&gt;""),SUMIFS(Backlog!AN$6:AN$1004,Backlog!$I$6:$I$1004,Members!$BS33)+SUMIFS(Backlog!AN$6:AN$1004,$AF$23:$AF$1021,TRUE),"")</f>
        <v/>
      </c>
      <c r="CV33" s="72" t="str">
        <f>IF(AND(CV$3&lt;&gt;"",$BS33&lt;&gt;""),SUMIFS(Backlog!AO$6:AO$1004,Backlog!$I$6:$I$1004,Members!$BS33)+SUMIFS(Backlog!AO$6:AO$1004,$AF$23:$AF$1021,TRUE),"")</f>
        <v/>
      </c>
      <c r="CW33" s="72" t="str">
        <f>IF(AND(CW$3&lt;&gt;"",$BS33&lt;&gt;""),SUMIFS(Backlog!AP$6:AP$1004,Backlog!$I$6:$I$1004,Members!$BS33)+SUMIFS(Backlog!AP$6:AP$1004,$AF$23:$AF$1021,TRUE),"")</f>
        <v/>
      </c>
    </row>
    <row r="34" spans="2:101">
      <c r="B34" s="33">
        <v>12</v>
      </c>
      <c r="C34" s="33" t="b">
        <f t="array" aca="1" ref="C34" ca="1">IF(C$4&lt;&gt;"",NOT(ISERROR(MATCH(C$4,INDIRECT("SYSGROUP"&amp;MATCH(Backlog!$J17,TeamGroup,0)),0))),"")</f>
        <v>0</v>
      </c>
      <c r="D34" s="33" t="b">
        <f t="array" aca="1" ref="D34" ca="1">IF(D$4&lt;&gt;"",NOT(ISERROR(MATCH(D$4,INDIRECT("SYSGROUP"&amp;MATCH(Backlog!$J17,TeamGroup,0)),0))),"")</f>
        <v>0</v>
      </c>
      <c r="E34" s="33" t="b">
        <f t="array" aca="1" ref="E34" ca="1">IF(E$4&lt;&gt;"",NOT(ISERROR(MATCH(E$4,INDIRECT("SYSGROUP"&amp;MATCH(Backlog!$J17,TeamGroup,0)),0))),"")</f>
        <v>0</v>
      </c>
      <c r="F34" s="33" t="b">
        <f t="array" aca="1" ref="F34" ca="1">IF(F$4&lt;&gt;"",NOT(ISERROR(MATCH(F$4,INDIRECT("SYSGROUP"&amp;MATCH(Backlog!$J17,TeamGroup,0)),0))),"")</f>
        <v>0</v>
      </c>
      <c r="G34" s="33" t="b">
        <f t="array" aca="1" ref="G34" ca="1">IF(G$4&lt;&gt;"",NOT(ISERROR(MATCH(G$4,INDIRECT("SYSGROUP"&amp;MATCH(Backlog!$J17,TeamGroup,0)),0))),"")</f>
        <v>0</v>
      </c>
      <c r="H34" s="33" t="b">
        <f t="array" aca="1" ref="H34" ca="1">IF(H$4&lt;&gt;"",NOT(ISERROR(MATCH(H$4,INDIRECT("SYSGROUP"&amp;MATCH(Backlog!$J17,TeamGroup,0)),0))),"")</f>
        <v>0</v>
      </c>
      <c r="I34" s="33" t="b">
        <f t="array" aca="1" ref="I34" ca="1">IF(I$4&lt;&gt;"",NOT(ISERROR(MATCH(I$4,INDIRECT("SYSGROUP"&amp;MATCH(Backlog!$J17,TeamGroup,0)),0))),"")</f>
        <v>0</v>
      </c>
      <c r="J34" s="33" t="b">
        <f t="array" aca="1" ref="J34" ca="1">IF(J$4&lt;&gt;"",NOT(ISERROR(MATCH(J$4,INDIRECT("SYSGROUP"&amp;MATCH(Backlog!$J17,TeamGroup,0)),0))),"")</f>
        <v>0</v>
      </c>
      <c r="K34" s="33" t="b">
        <f t="array" aca="1" ref="K34" ca="1">IF(K$4&lt;&gt;"",NOT(ISERROR(MATCH(K$4,INDIRECT("SYSGROUP"&amp;MATCH(Backlog!$J17,TeamGroup,0)),0))),"")</f>
        <v>0</v>
      </c>
      <c r="L34" s="33" t="b">
        <f t="array" aca="1" ref="L34" ca="1">IF(L$4&lt;&gt;"",NOT(ISERROR(MATCH(L$4,INDIRECT("SYSGROUP"&amp;MATCH(Backlog!$J17,TeamGroup,0)),0))),"")</f>
        <v>0</v>
      </c>
      <c r="M34" s="33" t="b">
        <f t="array" aca="1" ref="M34" ca="1">IF(M$4&lt;&gt;"",NOT(ISERROR(MATCH(M$4,INDIRECT("SYSGROUP"&amp;MATCH(Backlog!$J17,TeamGroup,0)),0))),"")</f>
        <v>0</v>
      </c>
      <c r="N34" s="33" t="b">
        <f t="array" aca="1" ref="N34" ca="1">IF(N$4&lt;&gt;"",NOT(ISERROR(MATCH(N$4,INDIRECT("SYSGROUP"&amp;MATCH(Backlog!$J17,TeamGroup,0)),0))),"")</f>
        <v>0</v>
      </c>
      <c r="O34" s="33" t="str">
        <f t="array" aca="1" ref="O34" ca="1">IF(O$4&lt;&gt;"",NOT(ISERROR(MATCH(O$4,INDIRECT("SYSGROUP"&amp;MATCH(Backlog!$J17,TeamGroup,0)),0))),"")</f>
        <v/>
      </c>
      <c r="P34" s="33" t="str">
        <f t="array" aca="1" ref="P34" ca="1">IF(P$4&lt;&gt;"",NOT(ISERROR(MATCH(P$4,INDIRECT("SYSGROUP"&amp;MATCH(Backlog!$J17,TeamGroup,0)),0))),"")</f>
        <v/>
      </c>
      <c r="Q34" s="33" t="str">
        <f t="array" aca="1" ref="Q34" ca="1">IF(Q$4&lt;&gt;"",NOT(ISERROR(MATCH(Q$4,INDIRECT("SYSGROUP"&amp;MATCH(Backlog!$J17,TeamGroup,0)),0))),"")</f>
        <v/>
      </c>
      <c r="R34" s="33" t="str">
        <f t="array" aca="1" ref="R34" ca="1">IF(R$4&lt;&gt;"",NOT(ISERROR(MATCH(R$4,INDIRECT("SYSGROUP"&amp;MATCH(Backlog!$J17,TeamGroup,0)),0))),"")</f>
        <v/>
      </c>
      <c r="S34" s="33" t="str">
        <f t="array" aca="1" ref="S34" ca="1">IF(S$4&lt;&gt;"",NOT(ISERROR(MATCH(S$4,INDIRECT("SYSGROUP"&amp;MATCH(Backlog!$J17,TeamGroup,0)),0))),"")</f>
        <v/>
      </c>
      <c r="T34" s="33" t="str">
        <f t="array" aca="1" ref="T34" ca="1">IF(T$4&lt;&gt;"",NOT(ISERROR(MATCH(T$4,INDIRECT("SYSGROUP"&amp;MATCH(Backlog!$J17,TeamGroup,0)),0))),"")</f>
        <v/>
      </c>
      <c r="U34" s="33" t="str">
        <f t="array" aca="1" ref="U34" ca="1">IF(U$4&lt;&gt;"",NOT(ISERROR(MATCH(U$4,INDIRECT("SYSGROUP"&amp;MATCH(Backlog!$J17,TeamGroup,0)),0))),"")</f>
        <v/>
      </c>
      <c r="V34" s="33" t="str">
        <f t="array" aca="1" ref="V34" ca="1">IF(V$4&lt;&gt;"",NOT(ISERROR(MATCH(V$4,INDIRECT("SYSGROUP"&amp;MATCH(Backlog!$J17,TeamGroup,0)),0))),"")</f>
        <v/>
      </c>
      <c r="W34" s="33" t="str">
        <f t="array" aca="1" ref="W34" ca="1">IF(W$4&lt;&gt;"",NOT(ISERROR(MATCH(W$4,INDIRECT("SYSGROUP"&amp;MATCH(Backlog!$J17,TeamGroup,0)),0))),"")</f>
        <v/>
      </c>
      <c r="X34" s="33" t="str">
        <f t="array" aca="1" ref="X34" ca="1">IF(X$4&lt;&gt;"",NOT(ISERROR(MATCH(X$4,INDIRECT("SYSGROUP"&amp;MATCH(Backlog!$J17,TeamGroup,0)),0))),"")</f>
        <v/>
      </c>
      <c r="Y34" s="33" t="str">
        <f t="array" aca="1" ref="Y34" ca="1">IF(Y$4&lt;&gt;"",NOT(ISERROR(MATCH(Y$4,INDIRECT("SYSGROUP"&amp;MATCH(Backlog!$J17,TeamGroup,0)),0))),"")</f>
        <v/>
      </c>
      <c r="Z34" s="33" t="str">
        <f t="array" aca="1" ref="Z34" ca="1">IF(Z$4&lt;&gt;"",NOT(ISERROR(MATCH(Z$4,INDIRECT("SYSGROUP"&amp;MATCH(Backlog!$J17,TeamGroup,0)),0))),"")</f>
        <v/>
      </c>
      <c r="AA34" s="33" t="str">
        <f t="array" aca="1" ref="AA34" ca="1">IF(AA$4&lt;&gt;"",NOT(ISERROR(MATCH(AA$4,INDIRECT("SYSGROUP"&amp;MATCH(Backlog!$J17,TeamGroup,0)),0))),"")</f>
        <v/>
      </c>
      <c r="AB34" s="33" t="str">
        <f t="array" aca="1" ref="AB34" ca="1">IF(AB$4&lt;&gt;"",NOT(ISERROR(MATCH(AB$4,INDIRECT("SYSGROUP"&amp;MATCH(Backlog!$J17,TeamGroup,0)),0))),"")</f>
        <v/>
      </c>
      <c r="AC34" s="33" t="str">
        <f t="array" aca="1" ref="AC34" ca="1">IF(AC$4&lt;&gt;"",NOT(ISERROR(MATCH(AC$4,INDIRECT("SYSGROUP"&amp;MATCH(Backlog!$J17,TeamGroup,0)),0))),"")</f>
        <v/>
      </c>
      <c r="AD34" s="33" t="str">
        <f t="array" aca="1" ref="AD34" ca="1">IF(AD$4&lt;&gt;"",NOT(ISERROR(MATCH(AD$4,INDIRECT("SYSGROUP"&amp;MATCH(Backlog!$J17,TeamGroup,0)),0))),"")</f>
        <v/>
      </c>
      <c r="AE34" s="33" t="str">
        <f t="array" aca="1" ref="AE34" ca="1">IF(AE$4&lt;&gt;"",NOT(ISERROR(MATCH(AE$4,INDIRECT("SYSGROUP"&amp;MATCH(Backlog!$J17,TeamGroup,0)),0))),"")</f>
        <v/>
      </c>
      <c r="AF34" s="33" t="str">
        <f t="array" aca="1" ref="AF34" ca="1">IF(AF$4&lt;&gt;"",NOT(ISERROR(MATCH(AF$4,INDIRECT("SYSGROUP"&amp;MATCH(Backlog!$J17,TeamGroup,0)),0))),"")</f>
        <v/>
      </c>
      <c r="AI34" s="72">
        <v>30</v>
      </c>
      <c r="AJ34" s="72" t="str">
        <f>IF(AL34&lt;&gt;"",BurnDown!C33,"")</f>
        <v/>
      </c>
      <c r="AK34" s="72" t="str">
        <v/>
      </c>
      <c r="AL34" s="72" t="str">
        <v/>
      </c>
      <c r="AM34" s="72" t="str">
        <f>IF(AND(BT$3&lt;&gt;"",$AL34&lt;&gt;""),$AK34-SUM($BT33:BT33), "")</f>
        <v/>
      </c>
      <c r="AN34" s="72" t="str">
        <f>IF(AND(BU$3&lt;&gt;"",$AL34&lt;&gt;""),$AK34-SUM($BT33:BU33), "")</f>
        <v/>
      </c>
      <c r="AO34" s="72" t="str">
        <f>IF(AND(BV$3&lt;&gt;"",$AL34&lt;&gt;""),$AK34-SUM($BT33:BV33), "")</f>
        <v/>
      </c>
      <c r="AP34" s="72" t="str">
        <f>IF(AND(BW$3&lt;&gt;"",$AL34&lt;&gt;""),$AK34-SUM($BT33:BW33), "")</f>
        <v/>
      </c>
      <c r="AQ34" s="72" t="str">
        <f>IF(AND(BX$3&lt;&gt;"",$AL34&lt;&gt;""),$AK34-SUM($BT33:BX33), "")</f>
        <v/>
      </c>
      <c r="AR34" s="72" t="str">
        <f>IF(AND(BY$3&lt;&gt;"",$AL34&lt;&gt;""),$AK34-SUM($BT33:BY33), "")</f>
        <v/>
      </c>
      <c r="AS34" s="72" t="str">
        <f>IF(AND(BZ$3&lt;&gt;"",$AL34&lt;&gt;""),$AK34-SUM($BT33:BZ33), "")</f>
        <v/>
      </c>
      <c r="AT34" s="72" t="str">
        <f>IF(AND(CA$3&lt;&gt;"",$AL34&lt;&gt;""),$AK34-SUM($BT33:CA33), "")</f>
        <v/>
      </c>
      <c r="AU34" s="72" t="str">
        <f>IF(AND(CB$3&lt;&gt;"",$AL34&lt;&gt;""),$AK34-SUM($BT33:CB33), "")</f>
        <v/>
      </c>
      <c r="AV34" s="72" t="str">
        <f>IF(AND(CC$3&lt;&gt;"",$AL34&lt;&gt;""),$AK34-SUM($BT33:CC33), "")</f>
        <v/>
      </c>
      <c r="AW34" s="72" t="str">
        <f>IF(AND(CD$3&lt;&gt;"",$AL34&lt;&gt;""),$AK34-SUM($BT33:CD33), "")</f>
        <v/>
      </c>
      <c r="AX34" s="72" t="str">
        <f>IF(AND(CE$3&lt;&gt;"",$AL34&lt;&gt;""),$AK34-SUM($BT33:CE33), "")</f>
        <v/>
      </c>
      <c r="AY34" s="72" t="str">
        <f>IF(AND(CF$3&lt;&gt;"",$AL34&lt;&gt;""),$AK34-SUM($BT33:CF33), "")</f>
        <v/>
      </c>
      <c r="AZ34" s="72" t="str">
        <f>IF(AND(CG$3&lt;&gt;"",$AL34&lt;&gt;""),$AK34-SUM($BT33:CG33), "")</f>
        <v/>
      </c>
      <c r="BA34" s="72" t="str">
        <f>IF(AND(CH$3&lt;&gt;"",$AL34&lt;&gt;""),$AK34-SUM($BT33:CH33), "")</f>
        <v/>
      </c>
      <c r="BB34" s="72" t="str">
        <f>IF(AND(CI$3&lt;&gt;"",$AL34&lt;&gt;""),$AK34-SUM($BT33:CI33), "")</f>
        <v/>
      </c>
      <c r="BC34" s="72" t="str">
        <f>IF(AND(CJ$3&lt;&gt;"",$AL34&lt;&gt;""),$AK34-SUM($BT33:CJ33), "")</f>
        <v/>
      </c>
      <c r="BD34" s="72" t="str">
        <f>IF(AND(CK$3&lt;&gt;"",$AL34&lt;&gt;""),$AK34-SUM($BT33:CK33), "")</f>
        <v/>
      </c>
      <c r="BE34" s="72" t="str">
        <f>IF(AND(CL$3&lt;&gt;"",$AL34&lt;&gt;""),$AK34-SUM($BT33:CL33), "")</f>
        <v/>
      </c>
      <c r="BF34" s="72" t="str">
        <f>IF(AND(CM$3&lt;&gt;"",$AL34&lt;&gt;""),$AK34-SUM($BT33:CM33), "")</f>
        <v/>
      </c>
      <c r="BG34" s="72" t="str">
        <f>IF(AND(CN$3&lt;&gt;"",$AL34&lt;&gt;""),$AK34-SUM($BT33:CN33), "")</f>
        <v/>
      </c>
      <c r="BH34" s="72" t="str">
        <f>IF(AND(CO$3&lt;&gt;"",$AL34&lt;&gt;""),$AK34-SUM($BT33:CO33), "")</f>
        <v/>
      </c>
      <c r="BI34" s="72" t="str">
        <f>IF(AND(CP$3&lt;&gt;"",$AL34&lt;&gt;""),$AK34-SUM($BT33:CP33), "")</f>
        <v/>
      </c>
      <c r="BJ34" s="72" t="str">
        <f>IF(AND(CQ$3&lt;&gt;"",$AL34&lt;&gt;""),$AK34-SUM($BT33:CQ33), "")</f>
        <v/>
      </c>
      <c r="BK34" s="72" t="str">
        <f>IF(AND(CR$3&lt;&gt;"",$AL34&lt;&gt;""),$AK34-SUM($BT33:CR33), "")</f>
        <v/>
      </c>
      <c r="BL34" s="72" t="str">
        <f>IF(AND(CS$3&lt;&gt;"",$AL34&lt;&gt;""),$AK34-SUM($BT33:CS33), "")</f>
        <v/>
      </c>
      <c r="BM34" s="72" t="str">
        <f>IF(AND(CT$3&lt;&gt;"",$AL34&lt;&gt;""),$AK34-SUM($BT33:CT33), "")</f>
        <v/>
      </c>
      <c r="BN34" s="72" t="str">
        <f>IF(AND(CU$3&lt;&gt;"",$AL34&lt;&gt;""),$AK34-SUM($BT33:CU33), "")</f>
        <v/>
      </c>
      <c r="BO34" s="72" t="str">
        <f>IF(AND(CV$3&lt;&gt;"",$AL34&lt;&gt;""),$AK34-SUM($BT33:CV33), "")</f>
        <v/>
      </c>
      <c r="BP34" s="72" t="str">
        <f>IF(AND(CW$3&lt;&gt;"",$AL34&lt;&gt;""),$AK34-SUM($BT33:CW33), "")</f>
        <v/>
      </c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</row>
    <row r="35" spans="2:101">
      <c r="B35" s="33">
        <v>13</v>
      </c>
      <c r="C35" s="33" t="b">
        <f t="array" aca="1" ref="C35" ca="1">IF(C$4&lt;&gt;"",NOT(ISERROR(MATCH(C$4,INDIRECT("SYSGROUP"&amp;MATCH(Backlog!$J18,TeamGroup,0)),0))),"")</f>
        <v>0</v>
      </c>
      <c r="D35" s="33" t="b">
        <f t="array" aca="1" ref="D35" ca="1">IF(D$4&lt;&gt;"",NOT(ISERROR(MATCH(D$4,INDIRECT("SYSGROUP"&amp;MATCH(Backlog!$J18,TeamGroup,0)),0))),"")</f>
        <v>0</v>
      </c>
      <c r="E35" s="33" t="b">
        <f t="array" aca="1" ref="E35" ca="1">IF(E$4&lt;&gt;"",NOT(ISERROR(MATCH(E$4,INDIRECT("SYSGROUP"&amp;MATCH(Backlog!$J18,TeamGroup,0)),0))),"")</f>
        <v>0</v>
      </c>
      <c r="F35" s="33" t="b">
        <f t="array" aca="1" ref="F35" ca="1">IF(F$4&lt;&gt;"",NOT(ISERROR(MATCH(F$4,INDIRECT("SYSGROUP"&amp;MATCH(Backlog!$J18,TeamGroup,0)),0))),"")</f>
        <v>0</v>
      </c>
      <c r="G35" s="33" t="b">
        <f t="array" aca="1" ref="G35" ca="1">IF(G$4&lt;&gt;"",NOT(ISERROR(MATCH(G$4,INDIRECT("SYSGROUP"&amp;MATCH(Backlog!$J18,TeamGroup,0)),0))),"")</f>
        <v>0</v>
      </c>
      <c r="H35" s="33" t="b">
        <f t="array" aca="1" ref="H35" ca="1">IF(H$4&lt;&gt;"",NOT(ISERROR(MATCH(H$4,INDIRECT("SYSGROUP"&amp;MATCH(Backlog!$J18,TeamGroup,0)),0))),"")</f>
        <v>0</v>
      </c>
      <c r="I35" s="33" t="b">
        <f t="array" aca="1" ref="I35" ca="1">IF(I$4&lt;&gt;"",NOT(ISERROR(MATCH(I$4,INDIRECT("SYSGROUP"&amp;MATCH(Backlog!$J18,TeamGroup,0)),0))),"")</f>
        <v>0</v>
      </c>
      <c r="J35" s="33" t="b">
        <f t="array" aca="1" ref="J35" ca="1">IF(J$4&lt;&gt;"",NOT(ISERROR(MATCH(J$4,INDIRECT("SYSGROUP"&amp;MATCH(Backlog!$J18,TeamGroup,0)),0))),"")</f>
        <v>0</v>
      </c>
      <c r="K35" s="33" t="b">
        <f t="array" aca="1" ref="K35" ca="1">IF(K$4&lt;&gt;"",NOT(ISERROR(MATCH(K$4,INDIRECT("SYSGROUP"&amp;MATCH(Backlog!$J18,TeamGroup,0)),0))),"")</f>
        <v>0</v>
      </c>
      <c r="L35" s="33" t="b">
        <f t="array" aca="1" ref="L35" ca="1">IF(L$4&lt;&gt;"",NOT(ISERROR(MATCH(L$4,INDIRECT("SYSGROUP"&amp;MATCH(Backlog!$J18,TeamGroup,0)),0))),"")</f>
        <v>0</v>
      </c>
      <c r="M35" s="33" t="b">
        <f t="array" aca="1" ref="M35" ca="1">IF(M$4&lt;&gt;"",NOT(ISERROR(MATCH(M$4,INDIRECT("SYSGROUP"&amp;MATCH(Backlog!$J18,TeamGroup,0)),0))),"")</f>
        <v>0</v>
      </c>
      <c r="N35" s="33" t="b">
        <f t="array" aca="1" ref="N35" ca="1">IF(N$4&lt;&gt;"",NOT(ISERROR(MATCH(N$4,INDIRECT("SYSGROUP"&amp;MATCH(Backlog!$J18,TeamGroup,0)),0))),"")</f>
        <v>0</v>
      </c>
      <c r="O35" s="33" t="str">
        <f t="array" aca="1" ref="O35" ca="1">IF(O$4&lt;&gt;"",NOT(ISERROR(MATCH(O$4,INDIRECT("SYSGROUP"&amp;MATCH(Backlog!$J18,TeamGroup,0)),0))),"")</f>
        <v/>
      </c>
      <c r="P35" s="33" t="str">
        <f t="array" aca="1" ref="P35" ca="1">IF(P$4&lt;&gt;"",NOT(ISERROR(MATCH(P$4,INDIRECT("SYSGROUP"&amp;MATCH(Backlog!$J18,TeamGroup,0)),0))),"")</f>
        <v/>
      </c>
      <c r="Q35" s="33" t="str">
        <f t="array" aca="1" ref="Q35" ca="1">IF(Q$4&lt;&gt;"",NOT(ISERROR(MATCH(Q$4,INDIRECT("SYSGROUP"&amp;MATCH(Backlog!$J18,TeamGroup,0)),0))),"")</f>
        <v/>
      </c>
      <c r="R35" s="33" t="str">
        <f t="array" aca="1" ref="R35" ca="1">IF(R$4&lt;&gt;"",NOT(ISERROR(MATCH(R$4,INDIRECT("SYSGROUP"&amp;MATCH(Backlog!$J18,TeamGroup,0)),0))),"")</f>
        <v/>
      </c>
      <c r="S35" s="33" t="str">
        <f t="array" aca="1" ref="S35" ca="1">IF(S$4&lt;&gt;"",NOT(ISERROR(MATCH(S$4,INDIRECT("SYSGROUP"&amp;MATCH(Backlog!$J18,TeamGroup,0)),0))),"")</f>
        <v/>
      </c>
      <c r="T35" s="33" t="str">
        <f t="array" aca="1" ref="T35" ca="1">IF(T$4&lt;&gt;"",NOT(ISERROR(MATCH(T$4,INDIRECT("SYSGROUP"&amp;MATCH(Backlog!$J18,TeamGroup,0)),0))),"")</f>
        <v/>
      </c>
      <c r="U35" s="33" t="str">
        <f t="array" aca="1" ref="U35" ca="1">IF(U$4&lt;&gt;"",NOT(ISERROR(MATCH(U$4,INDIRECT("SYSGROUP"&amp;MATCH(Backlog!$J18,TeamGroup,0)),0))),"")</f>
        <v/>
      </c>
      <c r="V35" s="33" t="str">
        <f t="array" aca="1" ref="V35" ca="1">IF(V$4&lt;&gt;"",NOT(ISERROR(MATCH(V$4,INDIRECT("SYSGROUP"&amp;MATCH(Backlog!$J18,TeamGroup,0)),0))),"")</f>
        <v/>
      </c>
      <c r="W35" s="33" t="str">
        <f t="array" aca="1" ref="W35" ca="1">IF(W$4&lt;&gt;"",NOT(ISERROR(MATCH(W$4,INDIRECT("SYSGROUP"&amp;MATCH(Backlog!$J18,TeamGroup,0)),0))),"")</f>
        <v/>
      </c>
      <c r="X35" s="33" t="str">
        <f t="array" aca="1" ref="X35" ca="1">IF(X$4&lt;&gt;"",NOT(ISERROR(MATCH(X$4,INDIRECT("SYSGROUP"&amp;MATCH(Backlog!$J18,TeamGroup,0)),0))),"")</f>
        <v/>
      </c>
      <c r="Y35" s="33" t="str">
        <f t="array" aca="1" ref="Y35" ca="1">IF(Y$4&lt;&gt;"",NOT(ISERROR(MATCH(Y$4,INDIRECT("SYSGROUP"&amp;MATCH(Backlog!$J18,TeamGroup,0)),0))),"")</f>
        <v/>
      </c>
      <c r="Z35" s="33" t="str">
        <f t="array" aca="1" ref="Z35" ca="1">IF(Z$4&lt;&gt;"",NOT(ISERROR(MATCH(Z$4,INDIRECT("SYSGROUP"&amp;MATCH(Backlog!$J18,TeamGroup,0)),0))),"")</f>
        <v/>
      </c>
      <c r="AA35" s="33" t="str">
        <f t="array" aca="1" ref="AA35" ca="1">IF(AA$4&lt;&gt;"",NOT(ISERROR(MATCH(AA$4,INDIRECT("SYSGROUP"&amp;MATCH(Backlog!$J18,TeamGroup,0)),0))),"")</f>
        <v/>
      </c>
      <c r="AB35" s="33" t="str">
        <f t="array" aca="1" ref="AB35" ca="1">IF(AB$4&lt;&gt;"",NOT(ISERROR(MATCH(AB$4,INDIRECT("SYSGROUP"&amp;MATCH(Backlog!$J18,TeamGroup,0)),0))),"")</f>
        <v/>
      </c>
      <c r="AC35" s="33" t="str">
        <f t="array" aca="1" ref="AC35" ca="1">IF(AC$4&lt;&gt;"",NOT(ISERROR(MATCH(AC$4,INDIRECT("SYSGROUP"&amp;MATCH(Backlog!$J18,TeamGroup,0)),0))),"")</f>
        <v/>
      </c>
      <c r="AD35" s="33" t="str">
        <f t="array" aca="1" ref="AD35" ca="1">IF(AD$4&lt;&gt;"",NOT(ISERROR(MATCH(AD$4,INDIRECT("SYSGROUP"&amp;MATCH(Backlog!$J18,TeamGroup,0)),0))),"")</f>
        <v/>
      </c>
      <c r="AE35" s="33" t="str">
        <f t="array" aca="1" ref="AE35" ca="1">IF(AE$4&lt;&gt;"",NOT(ISERROR(MATCH(AE$4,INDIRECT("SYSGROUP"&amp;MATCH(Backlog!$J18,TeamGroup,0)),0))),"")</f>
        <v/>
      </c>
      <c r="AF35" s="33" t="str">
        <f t="array" aca="1" ref="AF35" ca="1">IF(AF$4&lt;&gt;"",NOT(ISERROR(MATCH(AF$4,INDIRECT("SYSGROUP"&amp;MATCH(Backlog!$J18,TeamGroup,0)),0))),"")</f>
        <v/>
      </c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</row>
    <row r="36" spans="2:101">
      <c r="B36" s="33">
        <v>14</v>
      </c>
      <c r="C36" s="33" t="b">
        <f t="array" aca="1" ref="C36" ca="1">IF(C$4&lt;&gt;"",NOT(ISERROR(MATCH(C$4,INDIRECT("SYSGROUP"&amp;MATCH(Backlog!$J19,TeamGroup,0)),0))),"")</f>
        <v>0</v>
      </c>
      <c r="D36" s="33" t="b">
        <f t="array" aca="1" ref="D36" ca="1">IF(D$4&lt;&gt;"",NOT(ISERROR(MATCH(D$4,INDIRECT("SYSGROUP"&amp;MATCH(Backlog!$J19,TeamGroup,0)),0))),"")</f>
        <v>0</v>
      </c>
      <c r="E36" s="33" t="b">
        <f t="array" aca="1" ref="E36" ca="1">IF(E$4&lt;&gt;"",NOT(ISERROR(MATCH(E$4,INDIRECT("SYSGROUP"&amp;MATCH(Backlog!$J19,TeamGroup,0)),0))),"")</f>
        <v>0</v>
      </c>
      <c r="F36" s="33" t="b">
        <f t="array" aca="1" ref="F36" ca="1">IF(F$4&lt;&gt;"",NOT(ISERROR(MATCH(F$4,INDIRECT("SYSGROUP"&amp;MATCH(Backlog!$J19,TeamGroup,0)),0))),"")</f>
        <v>0</v>
      </c>
      <c r="G36" s="33" t="b">
        <f t="array" aca="1" ref="G36" ca="1">IF(G$4&lt;&gt;"",NOT(ISERROR(MATCH(G$4,INDIRECT("SYSGROUP"&amp;MATCH(Backlog!$J19,TeamGroup,0)),0))),"")</f>
        <v>0</v>
      </c>
      <c r="H36" s="33" t="b">
        <f t="array" aca="1" ref="H36" ca="1">IF(H$4&lt;&gt;"",NOT(ISERROR(MATCH(H$4,INDIRECT("SYSGROUP"&amp;MATCH(Backlog!$J19,TeamGroup,0)),0))),"")</f>
        <v>0</v>
      </c>
      <c r="I36" s="33" t="b">
        <f t="array" aca="1" ref="I36" ca="1">IF(I$4&lt;&gt;"",NOT(ISERROR(MATCH(I$4,INDIRECT("SYSGROUP"&amp;MATCH(Backlog!$J19,TeamGroup,0)),0))),"")</f>
        <v>0</v>
      </c>
      <c r="J36" s="33" t="b">
        <f t="array" aca="1" ref="J36" ca="1">IF(J$4&lt;&gt;"",NOT(ISERROR(MATCH(J$4,INDIRECT("SYSGROUP"&amp;MATCH(Backlog!$J19,TeamGroup,0)),0))),"")</f>
        <v>0</v>
      </c>
      <c r="K36" s="33" t="b">
        <f t="array" aca="1" ref="K36" ca="1">IF(K$4&lt;&gt;"",NOT(ISERROR(MATCH(K$4,INDIRECT("SYSGROUP"&amp;MATCH(Backlog!$J19,TeamGroup,0)),0))),"")</f>
        <v>0</v>
      </c>
      <c r="L36" s="33" t="b">
        <f t="array" aca="1" ref="L36" ca="1">IF(L$4&lt;&gt;"",NOT(ISERROR(MATCH(L$4,INDIRECT("SYSGROUP"&amp;MATCH(Backlog!$J19,TeamGroup,0)),0))),"")</f>
        <v>0</v>
      </c>
      <c r="M36" s="33" t="b">
        <f t="array" aca="1" ref="M36" ca="1">IF(M$4&lt;&gt;"",NOT(ISERROR(MATCH(M$4,INDIRECT("SYSGROUP"&amp;MATCH(Backlog!$J19,TeamGroup,0)),0))),"")</f>
        <v>0</v>
      </c>
      <c r="N36" s="33" t="b">
        <f t="array" aca="1" ref="N36" ca="1">IF(N$4&lt;&gt;"",NOT(ISERROR(MATCH(N$4,INDIRECT("SYSGROUP"&amp;MATCH(Backlog!$J19,TeamGroup,0)),0))),"")</f>
        <v>0</v>
      </c>
      <c r="O36" s="33" t="str">
        <f t="array" aca="1" ref="O36" ca="1">IF(O$4&lt;&gt;"",NOT(ISERROR(MATCH(O$4,INDIRECT("SYSGROUP"&amp;MATCH(Backlog!$J19,TeamGroup,0)),0))),"")</f>
        <v/>
      </c>
      <c r="P36" s="33" t="str">
        <f t="array" aca="1" ref="P36" ca="1">IF(P$4&lt;&gt;"",NOT(ISERROR(MATCH(P$4,INDIRECT("SYSGROUP"&amp;MATCH(Backlog!$J19,TeamGroup,0)),0))),"")</f>
        <v/>
      </c>
      <c r="Q36" s="33" t="str">
        <f t="array" aca="1" ref="Q36" ca="1">IF(Q$4&lt;&gt;"",NOT(ISERROR(MATCH(Q$4,INDIRECT("SYSGROUP"&amp;MATCH(Backlog!$J19,TeamGroup,0)),0))),"")</f>
        <v/>
      </c>
      <c r="R36" s="33" t="str">
        <f t="array" aca="1" ref="R36" ca="1">IF(R$4&lt;&gt;"",NOT(ISERROR(MATCH(R$4,INDIRECT("SYSGROUP"&amp;MATCH(Backlog!$J19,TeamGroup,0)),0))),"")</f>
        <v/>
      </c>
      <c r="S36" s="33" t="str">
        <f t="array" aca="1" ref="S36" ca="1">IF(S$4&lt;&gt;"",NOT(ISERROR(MATCH(S$4,INDIRECT("SYSGROUP"&amp;MATCH(Backlog!$J19,TeamGroup,0)),0))),"")</f>
        <v/>
      </c>
      <c r="T36" s="33" t="str">
        <f t="array" aca="1" ref="T36" ca="1">IF(T$4&lt;&gt;"",NOT(ISERROR(MATCH(T$4,INDIRECT("SYSGROUP"&amp;MATCH(Backlog!$J19,TeamGroup,0)),0))),"")</f>
        <v/>
      </c>
      <c r="U36" s="33" t="str">
        <f t="array" aca="1" ref="U36" ca="1">IF(U$4&lt;&gt;"",NOT(ISERROR(MATCH(U$4,INDIRECT("SYSGROUP"&amp;MATCH(Backlog!$J19,TeamGroup,0)),0))),"")</f>
        <v/>
      </c>
      <c r="V36" s="33" t="str">
        <f t="array" aca="1" ref="V36" ca="1">IF(V$4&lt;&gt;"",NOT(ISERROR(MATCH(V$4,INDIRECT("SYSGROUP"&amp;MATCH(Backlog!$J19,TeamGroup,0)),0))),"")</f>
        <v/>
      </c>
      <c r="W36" s="33" t="str">
        <f t="array" aca="1" ref="W36" ca="1">IF(W$4&lt;&gt;"",NOT(ISERROR(MATCH(W$4,INDIRECT("SYSGROUP"&amp;MATCH(Backlog!$J19,TeamGroup,0)),0))),"")</f>
        <v/>
      </c>
      <c r="X36" s="33" t="str">
        <f t="array" aca="1" ref="X36" ca="1">IF(X$4&lt;&gt;"",NOT(ISERROR(MATCH(X$4,INDIRECT("SYSGROUP"&amp;MATCH(Backlog!$J19,TeamGroup,0)),0))),"")</f>
        <v/>
      </c>
      <c r="Y36" s="33" t="str">
        <f t="array" aca="1" ref="Y36" ca="1">IF(Y$4&lt;&gt;"",NOT(ISERROR(MATCH(Y$4,INDIRECT("SYSGROUP"&amp;MATCH(Backlog!$J19,TeamGroup,0)),0))),"")</f>
        <v/>
      </c>
      <c r="Z36" s="33" t="str">
        <f t="array" aca="1" ref="Z36" ca="1">IF(Z$4&lt;&gt;"",NOT(ISERROR(MATCH(Z$4,INDIRECT("SYSGROUP"&amp;MATCH(Backlog!$J19,TeamGroup,0)),0))),"")</f>
        <v/>
      </c>
      <c r="AA36" s="33" t="str">
        <f t="array" aca="1" ref="AA36" ca="1">IF(AA$4&lt;&gt;"",NOT(ISERROR(MATCH(AA$4,INDIRECT("SYSGROUP"&amp;MATCH(Backlog!$J19,TeamGroup,0)),0))),"")</f>
        <v/>
      </c>
      <c r="AB36" s="33" t="str">
        <f t="array" aca="1" ref="AB36" ca="1">IF(AB$4&lt;&gt;"",NOT(ISERROR(MATCH(AB$4,INDIRECT("SYSGROUP"&amp;MATCH(Backlog!$J19,TeamGroup,0)),0))),"")</f>
        <v/>
      </c>
      <c r="AC36" s="33" t="str">
        <f t="array" aca="1" ref="AC36" ca="1">IF(AC$4&lt;&gt;"",NOT(ISERROR(MATCH(AC$4,INDIRECT("SYSGROUP"&amp;MATCH(Backlog!$J19,TeamGroup,0)),0))),"")</f>
        <v/>
      </c>
      <c r="AD36" s="33" t="str">
        <f t="array" aca="1" ref="AD36" ca="1">IF(AD$4&lt;&gt;"",NOT(ISERROR(MATCH(AD$4,INDIRECT("SYSGROUP"&amp;MATCH(Backlog!$J19,TeamGroup,0)),0))),"")</f>
        <v/>
      </c>
      <c r="AE36" s="33" t="str">
        <f t="array" aca="1" ref="AE36" ca="1">IF(AE$4&lt;&gt;"",NOT(ISERROR(MATCH(AE$4,INDIRECT("SYSGROUP"&amp;MATCH(Backlog!$J19,TeamGroup,0)),0))),"")</f>
        <v/>
      </c>
      <c r="AF36" s="33" t="str">
        <f t="array" aca="1" ref="AF36" ca="1">IF(AF$4&lt;&gt;"",NOT(ISERROR(MATCH(AF$4,INDIRECT("SYSGROUP"&amp;MATCH(Backlog!$J19,TeamGroup,0)),0))),"")</f>
        <v/>
      </c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</row>
    <row r="37" spans="2:101">
      <c r="B37" s="33">
        <v>15</v>
      </c>
      <c r="C37" s="33" t="b">
        <f t="array" aca="1" ref="C37" ca="1">IF(C$4&lt;&gt;"",NOT(ISERROR(MATCH(C$4,INDIRECT("SYSGROUP"&amp;MATCH(Backlog!$J20,TeamGroup,0)),0))),"")</f>
        <v>0</v>
      </c>
      <c r="D37" s="33" t="b">
        <f t="array" aca="1" ref="D37" ca="1">IF(D$4&lt;&gt;"",NOT(ISERROR(MATCH(D$4,INDIRECT("SYSGROUP"&amp;MATCH(Backlog!$J20,TeamGroup,0)),0))),"")</f>
        <v>0</v>
      </c>
      <c r="E37" s="33" t="b">
        <f t="array" aca="1" ref="E37" ca="1">IF(E$4&lt;&gt;"",NOT(ISERROR(MATCH(E$4,INDIRECT("SYSGROUP"&amp;MATCH(Backlog!$J20,TeamGroup,0)),0))),"")</f>
        <v>0</v>
      </c>
      <c r="F37" s="33" t="b">
        <f t="array" aca="1" ref="F37" ca="1">IF(F$4&lt;&gt;"",NOT(ISERROR(MATCH(F$4,INDIRECT("SYSGROUP"&amp;MATCH(Backlog!$J20,TeamGroup,0)),0))),"")</f>
        <v>0</v>
      </c>
      <c r="G37" s="33" t="b">
        <f t="array" aca="1" ref="G37" ca="1">IF(G$4&lt;&gt;"",NOT(ISERROR(MATCH(G$4,INDIRECT("SYSGROUP"&amp;MATCH(Backlog!$J20,TeamGroup,0)),0))),"")</f>
        <v>0</v>
      </c>
      <c r="H37" s="33" t="b">
        <f t="array" aca="1" ref="H37" ca="1">IF(H$4&lt;&gt;"",NOT(ISERROR(MATCH(H$4,INDIRECT("SYSGROUP"&amp;MATCH(Backlog!$J20,TeamGroup,0)),0))),"")</f>
        <v>0</v>
      </c>
      <c r="I37" s="33" t="b">
        <f t="array" aca="1" ref="I37" ca="1">IF(I$4&lt;&gt;"",NOT(ISERROR(MATCH(I$4,INDIRECT("SYSGROUP"&amp;MATCH(Backlog!$J20,TeamGroup,0)),0))),"")</f>
        <v>0</v>
      </c>
      <c r="J37" s="33" t="b">
        <f t="array" aca="1" ref="J37" ca="1">IF(J$4&lt;&gt;"",NOT(ISERROR(MATCH(J$4,INDIRECT("SYSGROUP"&amp;MATCH(Backlog!$J20,TeamGroup,0)),0))),"")</f>
        <v>0</v>
      </c>
      <c r="K37" s="33" t="b">
        <f t="array" aca="1" ref="K37" ca="1">IF(K$4&lt;&gt;"",NOT(ISERROR(MATCH(K$4,INDIRECT("SYSGROUP"&amp;MATCH(Backlog!$J20,TeamGroup,0)),0))),"")</f>
        <v>0</v>
      </c>
      <c r="L37" s="33" t="b">
        <f t="array" aca="1" ref="L37" ca="1">IF(L$4&lt;&gt;"",NOT(ISERROR(MATCH(L$4,INDIRECT("SYSGROUP"&amp;MATCH(Backlog!$J20,TeamGroup,0)),0))),"")</f>
        <v>0</v>
      </c>
      <c r="M37" s="33" t="b">
        <f t="array" aca="1" ref="M37" ca="1">IF(M$4&lt;&gt;"",NOT(ISERROR(MATCH(M$4,INDIRECT("SYSGROUP"&amp;MATCH(Backlog!$J20,TeamGroup,0)),0))),"")</f>
        <v>0</v>
      </c>
      <c r="N37" s="33" t="b">
        <f t="array" aca="1" ref="N37" ca="1">IF(N$4&lt;&gt;"",NOT(ISERROR(MATCH(N$4,INDIRECT("SYSGROUP"&amp;MATCH(Backlog!$J20,TeamGroup,0)),0))),"")</f>
        <v>0</v>
      </c>
      <c r="O37" s="33" t="str">
        <f t="array" aca="1" ref="O37" ca="1">IF(O$4&lt;&gt;"",NOT(ISERROR(MATCH(O$4,INDIRECT("SYSGROUP"&amp;MATCH(Backlog!$J20,TeamGroup,0)),0))),"")</f>
        <v/>
      </c>
      <c r="P37" s="33" t="str">
        <f t="array" aca="1" ref="P37" ca="1">IF(P$4&lt;&gt;"",NOT(ISERROR(MATCH(P$4,INDIRECT("SYSGROUP"&amp;MATCH(Backlog!$J20,TeamGroup,0)),0))),"")</f>
        <v/>
      </c>
      <c r="Q37" s="33" t="str">
        <f t="array" aca="1" ref="Q37" ca="1">IF(Q$4&lt;&gt;"",NOT(ISERROR(MATCH(Q$4,INDIRECT("SYSGROUP"&amp;MATCH(Backlog!$J20,TeamGroup,0)),0))),"")</f>
        <v/>
      </c>
      <c r="R37" s="33" t="str">
        <f t="array" aca="1" ref="R37" ca="1">IF(R$4&lt;&gt;"",NOT(ISERROR(MATCH(R$4,INDIRECT("SYSGROUP"&amp;MATCH(Backlog!$J20,TeamGroup,0)),0))),"")</f>
        <v/>
      </c>
      <c r="S37" s="33" t="str">
        <f t="array" aca="1" ref="S37" ca="1">IF(S$4&lt;&gt;"",NOT(ISERROR(MATCH(S$4,INDIRECT("SYSGROUP"&amp;MATCH(Backlog!$J20,TeamGroup,0)),0))),"")</f>
        <v/>
      </c>
      <c r="T37" s="33" t="str">
        <f t="array" aca="1" ref="T37" ca="1">IF(T$4&lt;&gt;"",NOT(ISERROR(MATCH(T$4,INDIRECT("SYSGROUP"&amp;MATCH(Backlog!$J20,TeamGroup,0)),0))),"")</f>
        <v/>
      </c>
      <c r="U37" s="33" t="str">
        <f t="array" aca="1" ref="U37" ca="1">IF(U$4&lt;&gt;"",NOT(ISERROR(MATCH(U$4,INDIRECT("SYSGROUP"&amp;MATCH(Backlog!$J20,TeamGroup,0)),0))),"")</f>
        <v/>
      </c>
      <c r="V37" s="33" t="str">
        <f t="array" aca="1" ref="V37" ca="1">IF(V$4&lt;&gt;"",NOT(ISERROR(MATCH(V$4,INDIRECT("SYSGROUP"&amp;MATCH(Backlog!$J20,TeamGroup,0)),0))),"")</f>
        <v/>
      </c>
      <c r="W37" s="33" t="str">
        <f t="array" aca="1" ref="W37" ca="1">IF(W$4&lt;&gt;"",NOT(ISERROR(MATCH(W$4,INDIRECT("SYSGROUP"&amp;MATCH(Backlog!$J20,TeamGroup,0)),0))),"")</f>
        <v/>
      </c>
      <c r="X37" s="33" t="str">
        <f t="array" aca="1" ref="X37" ca="1">IF(X$4&lt;&gt;"",NOT(ISERROR(MATCH(X$4,INDIRECT("SYSGROUP"&amp;MATCH(Backlog!$J20,TeamGroup,0)),0))),"")</f>
        <v/>
      </c>
      <c r="Y37" s="33" t="str">
        <f t="array" aca="1" ref="Y37" ca="1">IF(Y$4&lt;&gt;"",NOT(ISERROR(MATCH(Y$4,INDIRECT("SYSGROUP"&amp;MATCH(Backlog!$J20,TeamGroup,0)),0))),"")</f>
        <v/>
      </c>
      <c r="Z37" s="33" t="str">
        <f t="array" aca="1" ref="Z37" ca="1">IF(Z$4&lt;&gt;"",NOT(ISERROR(MATCH(Z$4,INDIRECT("SYSGROUP"&amp;MATCH(Backlog!$J20,TeamGroup,0)),0))),"")</f>
        <v/>
      </c>
      <c r="AA37" s="33" t="str">
        <f t="array" aca="1" ref="AA37" ca="1">IF(AA$4&lt;&gt;"",NOT(ISERROR(MATCH(AA$4,INDIRECT("SYSGROUP"&amp;MATCH(Backlog!$J20,TeamGroup,0)),0))),"")</f>
        <v/>
      </c>
      <c r="AB37" s="33" t="str">
        <f t="array" aca="1" ref="AB37" ca="1">IF(AB$4&lt;&gt;"",NOT(ISERROR(MATCH(AB$4,INDIRECT("SYSGROUP"&amp;MATCH(Backlog!$J20,TeamGroup,0)),0))),"")</f>
        <v/>
      </c>
      <c r="AC37" s="33" t="str">
        <f t="array" aca="1" ref="AC37" ca="1">IF(AC$4&lt;&gt;"",NOT(ISERROR(MATCH(AC$4,INDIRECT("SYSGROUP"&amp;MATCH(Backlog!$J20,TeamGroup,0)),0))),"")</f>
        <v/>
      </c>
      <c r="AD37" s="33" t="str">
        <f t="array" aca="1" ref="AD37" ca="1">IF(AD$4&lt;&gt;"",NOT(ISERROR(MATCH(AD$4,INDIRECT("SYSGROUP"&amp;MATCH(Backlog!$J20,TeamGroup,0)),0))),"")</f>
        <v/>
      </c>
      <c r="AE37" s="33" t="str">
        <f t="array" aca="1" ref="AE37" ca="1">IF(AE$4&lt;&gt;"",NOT(ISERROR(MATCH(AE$4,INDIRECT("SYSGROUP"&amp;MATCH(Backlog!$J20,TeamGroup,0)),0))),"")</f>
        <v/>
      </c>
      <c r="AF37" s="33" t="str">
        <f t="array" aca="1" ref="AF37" ca="1">IF(AF$4&lt;&gt;"",NOT(ISERROR(MATCH(AF$4,INDIRECT("SYSGROUP"&amp;MATCH(Backlog!$J20,TeamGroup,0)),0))),"")</f>
        <v/>
      </c>
    </row>
    <row r="38" spans="2:101">
      <c r="B38" s="33">
        <v>16</v>
      </c>
      <c r="C38" s="33" t="b">
        <f t="array" aca="1" ref="C38" ca="1">IF(C$4&lt;&gt;"",NOT(ISERROR(MATCH(C$4,INDIRECT("SYSGROUP"&amp;MATCH(Backlog!$J21,TeamGroup,0)),0))),"")</f>
        <v>0</v>
      </c>
      <c r="D38" s="33" t="b">
        <f t="array" aca="1" ref="D38" ca="1">IF(D$4&lt;&gt;"",NOT(ISERROR(MATCH(D$4,INDIRECT("SYSGROUP"&amp;MATCH(Backlog!$J21,TeamGroup,0)),0))),"")</f>
        <v>0</v>
      </c>
      <c r="E38" s="33" t="b">
        <f t="array" aca="1" ref="E38" ca="1">IF(E$4&lt;&gt;"",NOT(ISERROR(MATCH(E$4,INDIRECT("SYSGROUP"&amp;MATCH(Backlog!$J21,TeamGroup,0)),0))),"")</f>
        <v>0</v>
      </c>
      <c r="F38" s="33" t="b">
        <f t="array" aca="1" ref="F38" ca="1">IF(F$4&lt;&gt;"",NOT(ISERROR(MATCH(F$4,INDIRECT("SYSGROUP"&amp;MATCH(Backlog!$J21,TeamGroup,0)),0))),"")</f>
        <v>0</v>
      </c>
      <c r="G38" s="33" t="b">
        <f t="array" aca="1" ref="G38" ca="1">IF(G$4&lt;&gt;"",NOT(ISERROR(MATCH(G$4,INDIRECT("SYSGROUP"&amp;MATCH(Backlog!$J21,TeamGroup,0)),0))),"")</f>
        <v>0</v>
      </c>
      <c r="H38" s="33" t="b">
        <f t="array" aca="1" ref="H38" ca="1">IF(H$4&lt;&gt;"",NOT(ISERROR(MATCH(H$4,INDIRECT("SYSGROUP"&amp;MATCH(Backlog!$J21,TeamGroup,0)),0))),"")</f>
        <v>0</v>
      </c>
      <c r="I38" s="33" t="b">
        <f t="array" aca="1" ref="I38" ca="1">IF(I$4&lt;&gt;"",NOT(ISERROR(MATCH(I$4,INDIRECT("SYSGROUP"&amp;MATCH(Backlog!$J21,TeamGroup,0)),0))),"")</f>
        <v>0</v>
      </c>
      <c r="J38" s="33" t="b">
        <f t="array" aca="1" ref="J38" ca="1">IF(J$4&lt;&gt;"",NOT(ISERROR(MATCH(J$4,INDIRECT("SYSGROUP"&amp;MATCH(Backlog!$J21,TeamGroup,0)),0))),"")</f>
        <v>0</v>
      </c>
      <c r="K38" s="33" t="b">
        <f t="array" aca="1" ref="K38" ca="1">IF(K$4&lt;&gt;"",NOT(ISERROR(MATCH(K$4,INDIRECT("SYSGROUP"&amp;MATCH(Backlog!$J21,TeamGroup,0)),0))),"")</f>
        <v>0</v>
      </c>
      <c r="L38" s="33" t="b">
        <f t="array" aca="1" ref="L38" ca="1">IF(L$4&lt;&gt;"",NOT(ISERROR(MATCH(L$4,INDIRECT("SYSGROUP"&amp;MATCH(Backlog!$J21,TeamGroup,0)),0))),"")</f>
        <v>0</v>
      </c>
      <c r="M38" s="33" t="b">
        <f t="array" aca="1" ref="M38" ca="1">IF(M$4&lt;&gt;"",NOT(ISERROR(MATCH(M$4,INDIRECT("SYSGROUP"&amp;MATCH(Backlog!$J21,TeamGroup,0)),0))),"")</f>
        <v>0</v>
      </c>
      <c r="N38" s="33" t="b">
        <f t="array" aca="1" ref="N38" ca="1">IF(N$4&lt;&gt;"",NOT(ISERROR(MATCH(N$4,INDIRECT("SYSGROUP"&amp;MATCH(Backlog!$J21,TeamGroup,0)),0))),"")</f>
        <v>0</v>
      </c>
      <c r="O38" s="33" t="str">
        <f t="array" aca="1" ref="O38" ca="1">IF(O$4&lt;&gt;"",NOT(ISERROR(MATCH(O$4,INDIRECT("SYSGROUP"&amp;MATCH(Backlog!$J21,TeamGroup,0)),0))),"")</f>
        <v/>
      </c>
      <c r="P38" s="33" t="str">
        <f t="array" aca="1" ref="P38" ca="1">IF(P$4&lt;&gt;"",NOT(ISERROR(MATCH(P$4,INDIRECT("SYSGROUP"&amp;MATCH(Backlog!$J21,TeamGroup,0)),0))),"")</f>
        <v/>
      </c>
      <c r="Q38" s="33" t="str">
        <f t="array" aca="1" ref="Q38" ca="1">IF(Q$4&lt;&gt;"",NOT(ISERROR(MATCH(Q$4,INDIRECT("SYSGROUP"&amp;MATCH(Backlog!$J21,TeamGroup,0)),0))),"")</f>
        <v/>
      </c>
      <c r="R38" s="33" t="str">
        <f t="array" aca="1" ref="R38" ca="1">IF(R$4&lt;&gt;"",NOT(ISERROR(MATCH(R$4,INDIRECT("SYSGROUP"&amp;MATCH(Backlog!$J21,TeamGroup,0)),0))),"")</f>
        <v/>
      </c>
      <c r="S38" s="33" t="str">
        <f t="array" aca="1" ref="S38" ca="1">IF(S$4&lt;&gt;"",NOT(ISERROR(MATCH(S$4,INDIRECT("SYSGROUP"&amp;MATCH(Backlog!$J21,TeamGroup,0)),0))),"")</f>
        <v/>
      </c>
      <c r="T38" s="33" t="str">
        <f t="array" aca="1" ref="T38" ca="1">IF(T$4&lt;&gt;"",NOT(ISERROR(MATCH(T$4,INDIRECT("SYSGROUP"&amp;MATCH(Backlog!$J21,TeamGroup,0)),0))),"")</f>
        <v/>
      </c>
      <c r="U38" s="33" t="str">
        <f t="array" aca="1" ref="U38" ca="1">IF(U$4&lt;&gt;"",NOT(ISERROR(MATCH(U$4,INDIRECT("SYSGROUP"&amp;MATCH(Backlog!$J21,TeamGroup,0)),0))),"")</f>
        <v/>
      </c>
      <c r="V38" s="33" t="str">
        <f t="array" aca="1" ref="V38" ca="1">IF(V$4&lt;&gt;"",NOT(ISERROR(MATCH(V$4,INDIRECT("SYSGROUP"&amp;MATCH(Backlog!$J21,TeamGroup,0)),0))),"")</f>
        <v/>
      </c>
      <c r="W38" s="33" t="str">
        <f t="array" aca="1" ref="W38" ca="1">IF(W$4&lt;&gt;"",NOT(ISERROR(MATCH(W$4,INDIRECT("SYSGROUP"&amp;MATCH(Backlog!$J21,TeamGroup,0)),0))),"")</f>
        <v/>
      </c>
      <c r="X38" s="33" t="str">
        <f t="array" aca="1" ref="X38" ca="1">IF(X$4&lt;&gt;"",NOT(ISERROR(MATCH(X$4,INDIRECT("SYSGROUP"&amp;MATCH(Backlog!$J21,TeamGroup,0)),0))),"")</f>
        <v/>
      </c>
      <c r="Y38" s="33" t="str">
        <f t="array" aca="1" ref="Y38" ca="1">IF(Y$4&lt;&gt;"",NOT(ISERROR(MATCH(Y$4,INDIRECT("SYSGROUP"&amp;MATCH(Backlog!$J21,TeamGroup,0)),0))),"")</f>
        <v/>
      </c>
      <c r="Z38" s="33" t="str">
        <f t="array" aca="1" ref="Z38" ca="1">IF(Z$4&lt;&gt;"",NOT(ISERROR(MATCH(Z$4,INDIRECT("SYSGROUP"&amp;MATCH(Backlog!$J21,TeamGroup,0)),0))),"")</f>
        <v/>
      </c>
      <c r="AA38" s="33" t="str">
        <f t="array" aca="1" ref="AA38" ca="1">IF(AA$4&lt;&gt;"",NOT(ISERROR(MATCH(AA$4,INDIRECT("SYSGROUP"&amp;MATCH(Backlog!$J21,TeamGroup,0)),0))),"")</f>
        <v/>
      </c>
      <c r="AB38" s="33" t="str">
        <f t="array" aca="1" ref="AB38" ca="1">IF(AB$4&lt;&gt;"",NOT(ISERROR(MATCH(AB$4,INDIRECT("SYSGROUP"&amp;MATCH(Backlog!$J21,TeamGroup,0)),0))),"")</f>
        <v/>
      </c>
      <c r="AC38" s="33" t="str">
        <f t="array" aca="1" ref="AC38" ca="1">IF(AC$4&lt;&gt;"",NOT(ISERROR(MATCH(AC$4,INDIRECT("SYSGROUP"&amp;MATCH(Backlog!$J21,TeamGroup,0)),0))),"")</f>
        <v/>
      </c>
      <c r="AD38" s="33" t="str">
        <f t="array" aca="1" ref="AD38" ca="1">IF(AD$4&lt;&gt;"",NOT(ISERROR(MATCH(AD$4,INDIRECT("SYSGROUP"&amp;MATCH(Backlog!$J21,TeamGroup,0)),0))),"")</f>
        <v/>
      </c>
      <c r="AE38" s="33" t="str">
        <f t="array" aca="1" ref="AE38" ca="1">IF(AE$4&lt;&gt;"",NOT(ISERROR(MATCH(AE$4,INDIRECT("SYSGROUP"&amp;MATCH(Backlog!$J21,TeamGroup,0)),0))),"")</f>
        <v/>
      </c>
      <c r="AF38" s="33" t="str">
        <f t="array" aca="1" ref="AF38" ca="1">IF(AF$4&lt;&gt;"",NOT(ISERROR(MATCH(AF$4,INDIRECT("SYSGROUP"&amp;MATCH(Backlog!$J21,TeamGroup,0)),0))),"")</f>
        <v/>
      </c>
    </row>
    <row r="39" spans="2:101">
      <c r="B39" s="33">
        <v>17</v>
      </c>
      <c r="C39" s="33" t="b">
        <f t="array" aca="1" ref="C39" ca="1">IF(C$4&lt;&gt;"",NOT(ISERROR(MATCH(C$4,INDIRECT("SYSGROUP"&amp;MATCH(Backlog!$J22,TeamGroup,0)),0))),"")</f>
        <v>0</v>
      </c>
      <c r="D39" s="33" t="b">
        <f t="array" aca="1" ref="D39" ca="1">IF(D$4&lt;&gt;"",NOT(ISERROR(MATCH(D$4,INDIRECT("SYSGROUP"&amp;MATCH(Backlog!$J22,TeamGroup,0)),0))),"")</f>
        <v>0</v>
      </c>
      <c r="E39" s="33" t="b">
        <f t="array" aca="1" ref="E39" ca="1">IF(E$4&lt;&gt;"",NOT(ISERROR(MATCH(E$4,INDIRECT("SYSGROUP"&amp;MATCH(Backlog!$J22,TeamGroup,0)),0))),"")</f>
        <v>0</v>
      </c>
      <c r="F39" s="33" t="b">
        <f t="array" aca="1" ref="F39" ca="1">IF(F$4&lt;&gt;"",NOT(ISERROR(MATCH(F$4,INDIRECT("SYSGROUP"&amp;MATCH(Backlog!$J22,TeamGroup,0)),0))),"")</f>
        <v>0</v>
      </c>
      <c r="G39" s="33" t="b">
        <f t="array" aca="1" ref="G39" ca="1">IF(G$4&lt;&gt;"",NOT(ISERROR(MATCH(G$4,INDIRECT("SYSGROUP"&amp;MATCH(Backlog!$J22,TeamGroup,0)),0))),"")</f>
        <v>0</v>
      </c>
      <c r="H39" s="33" t="b">
        <f t="array" aca="1" ref="H39" ca="1">IF(H$4&lt;&gt;"",NOT(ISERROR(MATCH(H$4,INDIRECT("SYSGROUP"&amp;MATCH(Backlog!$J22,TeamGroup,0)),0))),"")</f>
        <v>0</v>
      </c>
      <c r="I39" s="33" t="b">
        <f t="array" aca="1" ref="I39" ca="1">IF(I$4&lt;&gt;"",NOT(ISERROR(MATCH(I$4,INDIRECT("SYSGROUP"&amp;MATCH(Backlog!$J22,TeamGroup,0)),0))),"")</f>
        <v>0</v>
      </c>
      <c r="J39" s="33" t="b">
        <f t="array" aca="1" ref="J39" ca="1">IF(J$4&lt;&gt;"",NOT(ISERROR(MATCH(J$4,INDIRECT("SYSGROUP"&amp;MATCH(Backlog!$J22,TeamGroup,0)),0))),"")</f>
        <v>0</v>
      </c>
      <c r="K39" s="33" t="b">
        <f t="array" aca="1" ref="K39" ca="1">IF(K$4&lt;&gt;"",NOT(ISERROR(MATCH(K$4,INDIRECT("SYSGROUP"&amp;MATCH(Backlog!$J22,TeamGroup,0)),0))),"")</f>
        <v>0</v>
      </c>
      <c r="L39" s="33" t="b">
        <f t="array" aca="1" ref="L39" ca="1">IF(L$4&lt;&gt;"",NOT(ISERROR(MATCH(L$4,INDIRECT("SYSGROUP"&amp;MATCH(Backlog!$J22,TeamGroup,0)),0))),"")</f>
        <v>0</v>
      </c>
      <c r="M39" s="33" t="b">
        <f t="array" aca="1" ref="M39" ca="1">IF(M$4&lt;&gt;"",NOT(ISERROR(MATCH(M$4,INDIRECT("SYSGROUP"&amp;MATCH(Backlog!$J22,TeamGroup,0)),0))),"")</f>
        <v>0</v>
      </c>
      <c r="N39" s="33" t="b">
        <f t="array" aca="1" ref="N39" ca="1">IF(N$4&lt;&gt;"",NOT(ISERROR(MATCH(N$4,INDIRECT("SYSGROUP"&amp;MATCH(Backlog!$J22,TeamGroup,0)),0))),"")</f>
        <v>0</v>
      </c>
      <c r="O39" s="33" t="str">
        <f t="array" aca="1" ref="O39" ca="1">IF(O$4&lt;&gt;"",NOT(ISERROR(MATCH(O$4,INDIRECT("SYSGROUP"&amp;MATCH(Backlog!$J22,TeamGroup,0)),0))),"")</f>
        <v/>
      </c>
      <c r="P39" s="33" t="str">
        <f t="array" aca="1" ref="P39" ca="1">IF(P$4&lt;&gt;"",NOT(ISERROR(MATCH(P$4,INDIRECT("SYSGROUP"&amp;MATCH(Backlog!$J22,TeamGroup,0)),0))),"")</f>
        <v/>
      </c>
      <c r="Q39" s="33" t="str">
        <f t="array" aca="1" ref="Q39" ca="1">IF(Q$4&lt;&gt;"",NOT(ISERROR(MATCH(Q$4,INDIRECT("SYSGROUP"&amp;MATCH(Backlog!$J22,TeamGroup,0)),0))),"")</f>
        <v/>
      </c>
      <c r="R39" s="33" t="str">
        <f t="array" aca="1" ref="R39" ca="1">IF(R$4&lt;&gt;"",NOT(ISERROR(MATCH(R$4,INDIRECT("SYSGROUP"&amp;MATCH(Backlog!$J22,TeamGroup,0)),0))),"")</f>
        <v/>
      </c>
      <c r="S39" s="33" t="str">
        <f t="array" aca="1" ref="S39" ca="1">IF(S$4&lt;&gt;"",NOT(ISERROR(MATCH(S$4,INDIRECT("SYSGROUP"&amp;MATCH(Backlog!$J22,TeamGroup,0)),0))),"")</f>
        <v/>
      </c>
      <c r="T39" s="33" t="str">
        <f t="array" aca="1" ref="T39" ca="1">IF(T$4&lt;&gt;"",NOT(ISERROR(MATCH(T$4,INDIRECT("SYSGROUP"&amp;MATCH(Backlog!$J22,TeamGroup,0)),0))),"")</f>
        <v/>
      </c>
      <c r="U39" s="33" t="str">
        <f t="array" aca="1" ref="U39" ca="1">IF(U$4&lt;&gt;"",NOT(ISERROR(MATCH(U$4,INDIRECT("SYSGROUP"&amp;MATCH(Backlog!$J22,TeamGroup,0)),0))),"")</f>
        <v/>
      </c>
      <c r="V39" s="33" t="str">
        <f t="array" aca="1" ref="V39" ca="1">IF(V$4&lt;&gt;"",NOT(ISERROR(MATCH(V$4,INDIRECT("SYSGROUP"&amp;MATCH(Backlog!$J22,TeamGroup,0)),0))),"")</f>
        <v/>
      </c>
      <c r="W39" s="33" t="str">
        <f t="array" aca="1" ref="W39" ca="1">IF(W$4&lt;&gt;"",NOT(ISERROR(MATCH(W$4,INDIRECT("SYSGROUP"&amp;MATCH(Backlog!$J22,TeamGroup,0)),0))),"")</f>
        <v/>
      </c>
      <c r="X39" s="33" t="str">
        <f t="array" aca="1" ref="X39" ca="1">IF(X$4&lt;&gt;"",NOT(ISERROR(MATCH(X$4,INDIRECT("SYSGROUP"&amp;MATCH(Backlog!$J22,TeamGroup,0)),0))),"")</f>
        <v/>
      </c>
      <c r="Y39" s="33" t="str">
        <f t="array" aca="1" ref="Y39" ca="1">IF(Y$4&lt;&gt;"",NOT(ISERROR(MATCH(Y$4,INDIRECT("SYSGROUP"&amp;MATCH(Backlog!$J22,TeamGroup,0)),0))),"")</f>
        <v/>
      </c>
      <c r="Z39" s="33" t="str">
        <f t="array" aca="1" ref="Z39" ca="1">IF(Z$4&lt;&gt;"",NOT(ISERROR(MATCH(Z$4,INDIRECT("SYSGROUP"&amp;MATCH(Backlog!$J22,TeamGroup,0)),0))),"")</f>
        <v/>
      </c>
      <c r="AA39" s="33" t="str">
        <f t="array" aca="1" ref="AA39" ca="1">IF(AA$4&lt;&gt;"",NOT(ISERROR(MATCH(AA$4,INDIRECT("SYSGROUP"&amp;MATCH(Backlog!$J22,TeamGroup,0)),0))),"")</f>
        <v/>
      </c>
      <c r="AB39" s="33" t="str">
        <f t="array" aca="1" ref="AB39" ca="1">IF(AB$4&lt;&gt;"",NOT(ISERROR(MATCH(AB$4,INDIRECT("SYSGROUP"&amp;MATCH(Backlog!$J22,TeamGroup,0)),0))),"")</f>
        <v/>
      </c>
      <c r="AC39" s="33" t="str">
        <f t="array" aca="1" ref="AC39" ca="1">IF(AC$4&lt;&gt;"",NOT(ISERROR(MATCH(AC$4,INDIRECT("SYSGROUP"&amp;MATCH(Backlog!$J22,TeamGroup,0)),0))),"")</f>
        <v/>
      </c>
      <c r="AD39" s="33" t="str">
        <f t="array" aca="1" ref="AD39" ca="1">IF(AD$4&lt;&gt;"",NOT(ISERROR(MATCH(AD$4,INDIRECT("SYSGROUP"&amp;MATCH(Backlog!$J22,TeamGroup,0)),0))),"")</f>
        <v/>
      </c>
      <c r="AE39" s="33" t="str">
        <f t="array" aca="1" ref="AE39" ca="1">IF(AE$4&lt;&gt;"",NOT(ISERROR(MATCH(AE$4,INDIRECT("SYSGROUP"&amp;MATCH(Backlog!$J22,TeamGroup,0)),0))),"")</f>
        <v/>
      </c>
      <c r="AF39" s="33" t="str">
        <f t="array" aca="1" ref="AF39" ca="1">IF(AF$4&lt;&gt;"",NOT(ISERROR(MATCH(AF$4,INDIRECT("SYSGROUP"&amp;MATCH(Backlog!$J22,TeamGroup,0)),0))),"")</f>
        <v/>
      </c>
    </row>
    <row r="40" spans="2:101">
      <c r="B40" s="33">
        <v>18</v>
      </c>
      <c r="C40" s="33" t="b">
        <f t="array" aca="1" ref="C40" ca="1">IF(C$4&lt;&gt;"",NOT(ISERROR(MATCH(C$4,INDIRECT("SYSGROUP"&amp;MATCH(Backlog!$J23,TeamGroup,0)),0))),"")</f>
        <v>0</v>
      </c>
      <c r="D40" s="33" t="b">
        <f t="array" aca="1" ref="D40" ca="1">IF(D$4&lt;&gt;"",NOT(ISERROR(MATCH(D$4,INDIRECT("SYSGROUP"&amp;MATCH(Backlog!$J23,TeamGroup,0)),0))),"")</f>
        <v>0</v>
      </c>
      <c r="E40" s="33" t="b">
        <f t="array" aca="1" ref="E40" ca="1">IF(E$4&lt;&gt;"",NOT(ISERROR(MATCH(E$4,INDIRECT("SYSGROUP"&amp;MATCH(Backlog!$J23,TeamGroup,0)),0))),"")</f>
        <v>0</v>
      </c>
      <c r="F40" s="33" t="b">
        <f t="array" aca="1" ref="F40" ca="1">IF(F$4&lt;&gt;"",NOT(ISERROR(MATCH(F$4,INDIRECT("SYSGROUP"&amp;MATCH(Backlog!$J23,TeamGroup,0)),0))),"")</f>
        <v>0</v>
      </c>
      <c r="G40" s="33" t="b">
        <f t="array" aca="1" ref="G40" ca="1">IF(G$4&lt;&gt;"",NOT(ISERROR(MATCH(G$4,INDIRECT("SYSGROUP"&amp;MATCH(Backlog!$J23,TeamGroup,0)),0))),"")</f>
        <v>0</v>
      </c>
      <c r="H40" s="33" t="b">
        <f t="array" aca="1" ref="H40" ca="1">IF(H$4&lt;&gt;"",NOT(ISERROR(MATCH(H$4,INDIRECT("SYSGROUP"&amp;MATCH(Backlog!$J23,TeamGroup,0)),0))),"")</f>
        <v>0</v>
      </c>
      <c r="I40" s="33" t="b">
        <f t="array" aca="1" ref="I40" ca="1">IF(I$4&lt;&gt;"",NOT(ISERROR(MATCH(I$4,INDIRECT("SYSGROUP"&amp;MATCH(Backlog!$J23,TeamGroup,0)),0))),"")</f>
        <v>0</v>
      </c>
      <c r="J40" s="33" t="b">
        <f t="array" aca="1" ref="J40" ca="1">IF(J$4&lt;&gt;"",NOT(ISERROR(MATCH(J$4,INDIRECT("SYSGROUP"&amp;MATCH(Backlog!$J23,TeamGroup,0)),0))),"")</f>
        <v>0</v>
      </c>
      <c r="K40" s="33" t="b">
        <f t="array" aca="1" ref="K40" ca="1">IF(K$4&lt;&gt;"",NOT(ISERROR(MATCH(K$4,INDIRECT("SYSGROUP"&amp;MATCH(Backlog!$J23,TeamGroup,0)),0))),"")</f>
        <v>0</v>
      </c>
      <c r="L40" s="33" t="b">
        <f t="array" aca="1" ref="L40" ca="1">IF(L$4&lt;&gt;"",NOT(ISERROR(MATCH(L$4,INDIRECT("SYSGROUP"&amp;MATCH(Backlog!$J23,TeamGroup,0)),0))),"")</f>
        <v>0</v>
      </c>
      <c r="M40" s="33" t="b">
        <f t="array" aca="1" ref="M40" ca="1">IF(M$4&lt;&gt;"",NOT(ISERROR(MATCH(M$4,INDIRECT("SYSGROUP"&amp;MATCH(Backlog!$J23,TeamGroup,0)),0))),"")</f>
        <v>0</v>
      </c>
      <c r="N40" s="33" t="b">
        <f t="array" aca="1" ref="N40" ca="1">IF(N$4&lt;&gt;"",NOT(ISERROR(MATCH(N$4,INDIRECT("SYSGROUP"&amp;MATCH(Backlog!$J23,TeamGroup,0)),0))),"")</f>
        <v>0</v>
      </c>
      <c r="O40" s="33" t="str">
        <f t="array" aca="1" ref="O40" ca="1">IF(O$4&lt;&gt;"",NOT(ISERROR(MATCH(O$4,INDIRECT("SYSGROUP"&amp;MATCH(Backlog!$J23,TeamGroup,0)),0))),"")</f>
        <v/>
      </c>
      <c r="P40" s="33" t="str">
        <f t="array" aca="1" ref="P40" ca="1">IF(P$4&lt;&gt;"",NOT(ISERROR(MATCH(P$4,INDIRECT("SYSGROUP"&amp;MATCH(Backlog!$J23,TeamGroup,0)),0))),"")</f>
        <v/>
      </c>
      <c r="Q40" s="33" t="str">
        <f t="array" aca="1" ref="Q40" ca="1">IF(Q$4&lt;&gt;"",NOT(ISERROR(MATCH(Q$4,INDIRECT("SYSGROUP"&amp;MATCH(Backlog!$J23,TeamGroup,0)),0))),"")</f>
        <v/>
      </c>
      <c r="R40" s="33" t="str">
        <f t="array" aca="1" ref="R40" ca="1">IF(R$4&lt;&gt;"",NOT(ISERROR(MATCH(R$4,INDIRECT("SYSGROUP"&amp;MATCH(Backlog!$J23,TeamGroup,0)),0))),"")</f>
        <v/>
      </c>
      <c r="S40" s="33" t="str">
        <f t="array" aca="1" ref="S40" ca="1">IF(S$4&lt;&gt;"",NOT(ISERROR(MATCH(S$4,INDIRECT("SYSGROUP"&amp;MATCH(Backlog!$J23,TeamGroup,0)),0))),"")</f>
        <v/>
      </c>
      <c r="T40" s="33" t="str">
        <f t="array" aca="1" ref="T40" ca="1">IF(T$4&lt;&gt;"",NOT(ISERROR(MATCH(T$4,INDIRECT("SYSGROUP"&amp;MATCH(Backlog!$J23,TeamGroup,0)),0))),"")</f>
        <v/>
      </c>
      <c r="U40" s="33" t="str">
        <f t="array" aca="1" ref="U40" ca="1">IF(U$4&lt;&gt;"",NOT(ISERROR(MATCH(U$4,INDIRECT("SYSGROUP"&amp;MATCH(Backlog!$J23,TeamGroup,0)),0))),"")</f>
        <v/>
      </c>
      <c r="V40" s="33" t="str">
        <f t="array" aca="1" ref="V40" ca="1">IF(V$4&lt;&gt;"",NOT(ISERROR(MATCH(V$4,INDIRECT("SYSGROUP"&amp;MATCH(Backlog!$J23,TeamGroup,0)),0))),"")</f>
        <v/>
      </c>
      <c r="W40" s="33" t="str">
        <f t="array" aca="1" ref="W40" ca="1">IF(W$4&lt;&gt;"",NOT(ISERROR(MATCH(W$4,INDIRECT("SYSGROUP"&amp;MATCH(Backlog!$J23,TeamGroup,0)),0))),"")</f>
        <v/>
      </c>
      <c r="X40" s="33" t="str">
        <f t="array" aca="1" ref="X40" ca="1">IF(X$4&lt;&gt;"",NOT(ISERROR(MATCH(X$4,INDIRECT("SYSGROUP"&amp;MATCH(Backlog!$J23,TeamGroup,0)),0))),"")</f>
        <v/>
      </c>
      <c r="Y40" s="33" t="str">
        <f t="array" aca="1" ref="Y40" ca="1">IF(Y$4&lt;&gt;"",NOT(ISERROR(MATCH(Y$4,INDIRECT("SYSGROUP"&amp;MATCH(Backlog!$J23,TeamGroup,0)),0))),"")</f>
        <v/>
      </c>
      <c r="Z40" s="33" t="str">
        <f t="array" aca="1" ref="Z40" ca="1">IF(Z$4&lt;&gt;"",NOT(ISERROR(MATCH(Z$4,INDIRECT("SYSGROUP"&amp;MATCH(Backlog!$J23,TeamGroup,0)),0))),"")</f>
        <v/>
      </c>
      <c r="AA40" s="33" t="str">
        <f t="array" aca="1" ref="AA40" ca="1">IF(AA$4&lt;&gt;"",NOT(ISERROR(MATCH(AA$4,INDIRECT("SYSGROUP"&amp;MATCH(Backlog!$J23,TeamGroup,0)),0))),"")</f>
        <v/>
      </c>
      <c r="AB40" s="33" t="str">
        <f t="array" aca="1" ref="AB40" ca="1">IF(AB$4&lt;&gt;"",NOT(ISERROR(MATCH(AB$4,INDIRECT("SYSGROUP"&amp;MATCH(Backlog!$J23,TeamGroup,0)),0))),"")</f>
        <v/>
      </c>
      <c r="AC40" s="33" t="str">
        <f t="array" aca="1" ref="AC40" ca="1">IF(AC$4&lt;&gt;"",NOT(ISERROR(MATCH(AC$4,INDIRECT("SYSGROUP"&amp;MATCH(Backlog!$J23,TeamGroup,0)),0))),"")</f>
        <v/>
      </c>
      <c r="AD40" s="33" t="str">
        <f t="array" aca="1" ref="AD40" ca="1">IF(AD$4&lt;&gt;"",NOT(ISERROR(MATCH(AD$4,INDIRECT("SYSGROUP"&amp;MATCH(Backlog!$J23,TeamGroup,0)),0))),"")</f>
        <v/>
      </c>
      <c r="AE40" s="33" t="str">
        <f t="array" aca="1" ref="AE40" ca="1">IF(AE$4&lt;&gt;"",NOT(ISERROR(MATCH(AE$4,INDIRECT("SYSGROUP"&amp;MATCH(Backlog!$J23,TeamGroup,0)),0))),"")</f>
        <v/>
      </c>
      <c r="AF40" s="33" t="str">
        <f t="array" aca="1" ref="AF40" ca="1">IF(AF$4&lt;&gt;"",NOT(ISERROR(MATCH(AF$4,INDIRECT("SYSGROUP"&amp;MATCH(Backlog!$J23,TeamGroup,0)),0))),"")</f>
        <v/>
      </c>
    </row>
    <row r="41" spans="2:101">
      <c r="B41" s="33">
        <v>19</v>
      </c>
      <c r="C41" s="33" t="b">
        <f t="array" aca="1" ref="C41" ca="1">IF(C$4&lt;&gt;"",NOT(ISERROR(MATCH(C$4,INDIRECT("SYSGROUP"&amp;MATCH(Backlog!$J24,TeamGroup,0)),0))),"")</f>
        <v>0</v>
      </c>
      <c r="D41" s="33" t="b">
        <f t="array" aca="1" ref="D41" ca="1">IF(D$4&lt;&gt;"",NOT(ISERROR(MATCH(D$4,INDIRECT("SYSGROUP"&amp;MATCH(Backlog!$J24,TeamGroup,0)),0))),"")</f>
        <v>0</v>
      </c>
      <c r="E41" s="33" t="b">
        <f t="array" aca="1" ref="E41" ca="1">IF(E$4&lt;&gt;"",NOT(ISERROR(MATCH(E$4,INDIRECT("SYSGROUP"&amp;MATCH(Backlog!$J24,TeamGroup,0)),0))),"")</f>
        <v>0</v>
      </c>
      <c r="F41" s="33" t="b">
        <f t="array" aca="1" ref="F41" ca="1">IF(F$4&lt;&gt;"",NOT(ISERROR(MATCH(F$4,INDIRECT("SYSGROUP"&amp;MATCH(Backlog!$J24,TeamGroup,0)),0))),"")</f>
        <v>0</v>
      </c>
      <c r="G41" s="33" t="b">
        <f t="array" aca="1" ref="G41" ca="1">IF(G$4&lt;&gt;"",NOT(ISERROR(MATCH(G$4,INDIRECT("SYSGROUP"&amp;MATCH(Backlog!$J24,TeamGroup,0)),0))),"")</f>
        <v>0</v>
      </c>
      <c r="H41" s="33" t="b">
        <f t="array" aca="1" ref="H41" ca="1">IF(H$4&lt;&gt;"",NOT(ISERROR(MATCH(H$4,INDIRECT("SYSGROUP"&amp;MATCH(Backlog!$J24,TeamGroup,0)),0))),"")</f>
        <v>0</v>
      </c>
      <c r="I41" s="33" t="b">
        <f t="array" aca="1" ref="I41" ca="1">IF(I$4&lt;&gt;"",NOT(ISERROR(MATCH(I$4,INDIRECT("SYSGROUP"&amp;MATCH(Backlog!$J24,TeamGroup,0)),0))),"")</f>
        <v>0</v>
      </c>
      <c r="J41" s="33" t="b">
        <f t="array" aca="1" ref="J41" ca="1">IF(J$4&lt;&gt;"",NOT(ISERROR(MATCH(J$4,INDIRECT("SYSGROUP"&amp;MATCH(Backlog!$J24,TeamGroup,0)),0))),"")</f>
        <v>0</v>
      </c>
      <c r="K41" s="33" t="b">
        <f t="array" aca="1" ref="K41" ca="1">IF(K$4&lt;&gt;"",NOT(ISERROR(MATCH(K$4,INDIRECT("SYSGROUP"&amp;MATCH(Backlog!$J24,TeamGroup,0)),0))),"")</f>
        <v>0</v>
      </c>
      <c r="L41" s="33" t="b">
        <f t="array" aca="1" ref="L41" ca="1">IF(L$4&lt;&gt;"",NOT(ISERROR(MATCH(L$4,INDIRECT("SYSGROUP"&amp;MATCH(Backlog!$J24,TeamGroup,0)),0))),"")</f>
        <v>0</v>
      </c>
      <c r="M41" s="33" t="b">
        <f t="array" aca="1" ref="M41" ca="1">IF(M$4&lt;&gt;"",NOT(ISERROR(MATCH(M$4,INDIRECT("SYSGROUP"&amp;MATCH(Backlog!$J24,TeamGroup,0)),0))),"")</f>
        <v>0</v>
      </c>
      <c r="N41" s="33" t="b">
        <f t="array" aca="1" ref="N41" ca="1">IF(N$4&lt;&gt;"",NOT(ISERROR(MATCH(N$4,INDIRECT("SYSGROUP"&amp;MATCH(Backlog!$J24,TeamGroup,0)),0))),"")</f>
        <v>0</v>
      </c>
      <c r="O41" s="33" t="str">
        <f t="array" aca="1" ref="O41" ca="1">IF(O$4&lt;&gt;"",NOT(ISERROR(MATCH(O$4,INDIRECT("SYSGROUP"&amp;MATCH(Backlog!$J24,TeamGroup,0)),0))),"")</f>
        <v/>
      </c>
      <c r="P41" s="33" t="str">
        <f t="array" aca="1" ref="P41" ca="1">IF(P$4&lt;&gt;"",NOT(ISERROR(MATCH(P$4,INDIRECT("SYSGROUP"&amp;MATCH(Backlog!$J24,TeamGroup,0)),0))),"")</f>
        <v/>
      </c>
      <c r="Q41" s="33" t="str">
        <f t="array" aca="1" ref="Q41" ca="1">IF(Q$4&lt;&gt;"",NOT(ISERROR(MATCH(Q$4,INDIRECT("SYSGROUP"&amp;MATCH(Backlog!$J24,TeamGroup,0)),0))),"")</f>
        <v/>
      </c>
      <c r="R41" s="33" t="str">
        <f t="array" aca="1" ref="R41" ca="1">IF(R$4&lt;&gt;"",NOT(ISERROR(MATCH(R$4,INDIRECT("SYSGROUP"&amp;MATCH(Backlog!$J24,TeamGroup,0)),0))),"")</f>
        <v/>
      </c>
      <c r="S41" s="33" t="str">
        <f t="array" aca="1" ref="S41" ca="1">IF(S$4&lt;&gt;"",NOT(ISERROR(MATCH(S$4,INDIRECT("SYSGROUP"&amp;MATCH(Backlog!$J24,TeamGroup,0)),0))),"")</f>
        <v/>
      </c>
      <c r="T41" s="33" t="str">
        <f t="array" aca="1" ref="T41" ca="1">IF(T$4&lt;&gt;"",NOT(ISERROR(MATCH(T$4,INDIRECT("SYSGROUP"&amp;MATCH(Backlog!$J24,TeamGroup,0)),0))),"")</f>
        <v/>
      </c>
      <c r="U41" s="33" t="str">
        <f t="array" aca="1" ref="U41" ca="1">IF(U$4&lt;&gt;"",NOT(ISERROR(MATCH(U$4,INDIRECT("SYSGROUP"&amp;MATCH(Backlog!$J24,TeamGroup,0)),0))),"")</f>
        <v/>
      </c>
      <c r="V41" s="33" t="str">
        <f t="array" aca="1" ref="V41" ca="1">IF(V$4&lt;&gt;"",NOT(ISERROR(MATCH(V$4,INDIRECT("SYSGROUP"&amp;MATCH(Backlog!$J24,TeamGroup,0)),0))),"")</f>
        <v/>
      </c>
      <c r="W41" s="33" t="str">
        <f t="array" aca="1" ref="W41" ca="1">IF(W$4&lt;&gt;"",NOT(ISERROR(MATCH(W$4,INDIRECT("SYSGROUP"&amp;MATCH(Backlog!$J24,TeamGroup,0)),0))),"")</f>
        <v/>
      </c>
      <c r="X41" s="33" t="str">
        <f t="array" aca="1" ref="X41" ca="1">IF(X$4&lt;&gt;"",NOT(ISERROR(MATCH(X$4,INDIRECT("SYSGROUP"&amp;MATCH(Backlog!$J24,TeamGroup,0)),0))),"")</f>
        <v/>
      </c>
      <c r="Y41" s="33" t="str">
        <f t="array" aca="1" ref="Y41" ca="1">IF(Y$4&lt;&gt;"",NOT(ISERROR(MATCH(Y$4,INDIRECT("SYSGROUP"&amp;MATCH(Backlog!$J24,TeamGroup,0)),0))),"")</f>
        <v/>
      </c>
      <c r="Z41" s="33" t="str">
        <f t="array" aca="1" ref="Z41" ca="1">IF(Z$4&lt;&gt;"",NOT(ISERROR(MATCH(Z$4,INDIRECT("SYSGROUP"&amp;MATCH(Backlog!$J24,TeamGroup,0)),0))),"")</f>
        <v/>
      </c>
      <c r="AA41" s="33" t="str">
        <f t="array" aca="1" ref="AA41" ca="1">IF(AA$4&lt;&gt;"",NOT(ISERROR(MATCH(AA$4,INDIRECT("SYSGROUP"&amp;MATCH(Backlog!$J24,TeamGroup,0)),0))),"")</f>
        <v/>
      </c>
      <c r="AB41" s="33" t="str">
        <f t="array" aca="1" ref="AB41" ca="1">IF(AB$4&lt;&gt;"",NOT(ISERROR(MATCH(AB$4,INDIRECT("SYSGROUP"&amp;MATCH(Backlog!$J24,TeamGroup,0)),0))),"")</f>
        <v/>
      </c>
      <c r="AC41" s="33" t="str">
        <f t="array" aca="1" ref="AC41" ca="1">IF(AC$4&lt;&gt;"",NOT(ISERROR(MATCH(AC$4,INDIRECT("SYSGROUP"&amp;MATCH(Backlog!$J24,TeamGroup,0)),0))),"")</f>
        <v/>
      </c>
      <c r="AD41" s="33" t="str">
        <f t="array" aca="1" ref="AD41" ca="1">IF(AD$4&lt;&gt;"",NOT(ISERROR(MATCH(AD$4,INDIRECT("SYSGROUP"&amp;MATCH(Backlog!$J24,TeamGroup,0)),0))),"")</f>
        <v/>
      </c>
      <c r="AE41" s="33" t="str">
        <f t="array" aca="1" ref="AE41" ca="1">IF(AE$4&lt;&gt;"",NOT(ISERROR(MATCH(AE$4,INDIRECT("SYSGROUP"&amp;MATCH(Backlog!$J24,TeamGroup,0)),0))),"")</f>
        <v/>
      </c>
      <c r="AF41" s="33" t="str">
        <f t="array" aca="1" ref="AF41" ca="1">IF(AF$4&lt;&gt;"",NOT(ISERROR(MATCH(AF$4,INDIRECT("SYSGROUP"&amp;MATCH(Backlog!$J24,TeamGroup,0)),0))),"")</f>
        <v/>
      </c>
    </row>
    <row r="42" spans="2:101">
      <c r="B42" s="33">
        <v>20</v>
      </c>
      <c r="C42" s="33" t="b">
        <f t="array" aca="1" ref="C42" ca="1">IF(C$4&lt;&gt;"",NOT(ISERROR(MATCH(C$4,INDIRECT("SYSGROUP"&amp;MATCH(Backlog!$J25,TeamGroup,0)),0))),"")</f>
        <v>0</v>
      </c>
      <c r="D42" s="33" t="b">
        <f t="array" aca="1" ref="D42" ca="1">IF(D$4&lt;&gt;"",NOT(ISERROR(MATCH(D$4,INDIRECT("SYSGROUP"&amp;MATCH(Backlog!$J25,TeamGroup,0)),0))),"")</f>
        <v>0</v>
      </c>
      <c r="E42" s="33" t="b">
        <f t="array" aca="1" ref="E42" ca="1">IF(E$4&lt;&gt;"",NOT(ISERROR(MATCH(E$4,INDIRECT("SYSGROUP"&amp;MATCH(Backlog!$J25,TeamGroup,0)),0))),"")</f>
        <v>0</v>
      </c>
      <c r="F42" s="33" t="b">
        <f t="array" aca="1" ref="F42" ca="1">IF(F$4&lt;&gt;"",NOT(ISERROR(MATCH(F$4,INDIRECT("SYSGROUP"&amp;MATCH(Backlog!$J25,TeamGroup,0)),0))),"")</f>
        <v>0</v>
      </c>
      <c r="G42" s="33" t="b">
        <f t="array" aca="1" ref="G42" ca="1">IF(G$4&lt;&gt;"",NOT(ISERROR(MATCH(G$4,INDIRECT("SYSGROUP"&amp;MATCH(Backlog!$J25,TeamGroup,0)),0))),"")</f>
        <v>0</v>
      </c>
      <c r="H42" s="33" t="b">
        <f t="array" aca="1" ref="H42" ca="1">IF(H$4&lt;&gt;"",NOT(ISERROR(MATCH(H$4,INDIRECT("SYSGROUP"&amp;MATCH(Backlog!$J25,TeamGroup,0)),0))),"")</f>
        <v>0</v>
      </c>
      <c r="I42" s="33" t="b">
        <f t="array" aca="1" ref="I42" ca="1">IF(I$4&lt;&gt;"",NOT(ISERROR(MATCH(I$4,INDIRECT("SYSGROUP"&amp;MATCH(Backlog!$J25,TeamGroup,0)),0))),"")</f>
        <v>0</v>
      </c>
      <c r="J42" s="33" t="b">
        <f t="array" aca="1" ref="J42" ca="1">IF(J$4&lt;&gt;"",NOT(ISERROR(MATCH(J$4,INDIRECT("SYSGROUP"&amp;MATCH(Backlog!$J25,TeamGroup,0)),0))),"")</f>
        <v>0</v>
      </c>
      <c r="K42" s="33" t="b">
        <f t="array" aca="1" ref="K42" ca="1">IF(K$4&lt;&gt;"",NOT(ISERROR(MATCH(K$4,INDIRECT("SYSGROUP"&amp;MATCH(Backlog!$J25,TeamGroup,0)),0))),"")</f>
        <v>0</v>
      </c>
      <c r="L42" s="33" t="b">
        <f t="array" aca="1" ref="L42" ca="1">IF(L$4&lt;&gt;"",NOT(ISERROR(MATCH(L$4,INDIRECT("SYSGROUP"&amp;MATCH(Backlog!$J25,TeamGroup,0)),0))),"")</f>
        <v>0</v>
      </c>
      <c r="M42" s="33" t="b">
        <f t="array" aca="1" ref="M42" ca="1">IF(M$4&lt;&gt;"",NOT(ISERROR(MATCH(M$4,INDIRECT("SYSGROUP"&amp;MATCH(Backlog!$J25,TeamGroup,0)),0))),"")</f>
        <v>0</v>
      </c>
      <c r="N42" s="33" t="b">
        <f t="array" aca="1" ref="N42" ca="1">IF(N$4&lt;&gt;"",NOT(ISERROR(MATCH(N$4,INDIRECT("SYSGROUP"&amp;MATCH(Backlog!$J25,TeamGroup,0)),0))),"")</f>
        <v>0</v>
      </c>
      <c r="O42" s="33" t="str">
        <f t="array" aca="1" ref="O42" ca="1">IF(O$4&lt;&gt;"",NOT(ISERROR(MATCH(O$4,INDIRECT("SYSGROUP"&amp;MATCH(Backlog!$J25,TeamGroup,0)),0))),"")</f>
        <v/>
      </c>
      <c r="P42" s="33" t="str">
        <f t="array" aca="1" ref="P42" ca="1">IF(P$4&lt;&gt;"",NOT(ISERROR(MATCH(P$4,INDIRECT("SYSGROUP"&amp;MATCH(Backlog!$J25,TeamGroup,0)),0))),"")</f>
        <v/>
      </c>
      <c r="Q42" s="33" t="str">
        <f t="array" aca="1" ref="Q42" ca="1">IF(Q$4&lt;&gt;"",NOT(ISERROR(MATCH(Q$4,INDIRECT("SYSGROUP"&amp;MATCH(Backlog!$J25,TeamGroup,0)),0))),"")</f>
        <v/>
      </c>
      <c r="R42" s="33" t="str">
        <f t="array" aca="1" ref="R42" ca="1">IF(R$4&lt;&gt;"",NOT(ISERROR(MATCH(R$4,INDIRECT("SYSGROUP"&amp;MATCH(Backlog!$J25,TeamGroup,0)),0))),"")</f>
        <v/>
      </c>
      <c r="S42" s="33" t="str">
        <f t="array" aca="1" ref="S42" ca="1">IF(S$4&lt;&gt;"",NOT(ISERROR(MATCH(S$4,INDIRECT("SYSGROUP"&amp;MATCH(Backlog!$J25,TeamGroup,0)),0))),"")</f>
        <v/>
      </c>
      <c r="T42" s="33" t="str">
        <f t="array" aca="1" ref="T42" ca="1">IF(T$4&lt;&gt;"",NOT(ISERROR(MATCH(T$4,INDIRECT("SYSGROUP"&amp;MATCH(Backlog!$J25,TeamGroup,0)),0))),"")</f>
        <v/>
      </c>
      <c r="U42" s="33" t="str">
        <f t="array" aca="1" ref="U42" ca="1">IF(U$4&lt;&gt;"",NOT(ISERROR(MATCH(U$4,INDIRECT("SYSGROUP"&amp;MATCH(Backlog!$J25,TeamGroup,0)),0))),"")</f>
        <v/>
      </c>
      <c r="V42" s="33" t="str">
        <f t="array" aca="1" ref="V42" ca="1">IF(V$4&lt;&gt;"",NOT(ISERROR(MATCH(V$4,INDIRECT("SYSGROUP"&amp;MATCH(Backlog!$J25,TeamGroup,0)),0))),"")</f>
        <v/>
      </c>
      <c r="W42" s="33" t="str">
        <f t="array" aca="1" ref="W42" ca="1">IF(W$4&lt;&gt;"",NOT(ISERROR(MATCH(W$4,INDIRECT("SYSGROUP"&amp;MATCH(Backlog!$J25,TeamGroup,0)),0))),"")</f>
        <v/>
      </c>
      <c r="X42" s="33" t="str">
        <f t="array" aca="1" ref="X42" ca="1">IF(X$4&lt;&gt;"",NOT(ISERROR(MATCH(X$4,INDIRECT("SYSGROUP"&amp;MATCH(Backlog!$J25,TeamGroup,0)),0))),"")</f>
        <v/>
      </c>
      <c r="Y42" s="33" t="str">
        <f t="array" aca="1" ref="Y42" ca="1">IF(Y$4&lt;&gt;"",NOT(ISERROR(MATCH(Y$4,INDIRECT("SYSGROUP"&amp;MATCH(Backlog!$J25,TeamGroup,0)),0))),"")</f>
        <v/>
      </c>
      <c r="Z42" s="33" t="str">
        <f t="array" aca="1" ref="Z42" ca="1">IF(Z$4&lt;&gt;"",NOT(ISERROR(MATCH(Z$4,INDIRECT("SYSGROUP"&amp;MATCH(Backlog!$J25,TeamGroup,0)),0))),"")</f>
        <v/>
      </c>
      <c r="AA42" s="33" t="str">
        <f t="array" aca="1" ref="AA42" ca="1">IF(AA$4&lt;&gt;"",NOT(ISERROR(MATCH(AA$4,INDIRECT("SYSGROUP"&amp;MATCH(Backlog!$J25,TeamGroup,0)),0))),"")</f>
        <v/>
      </c>
      <c r="AB42" s="33" t="str">
        <f t="array" aca="1" ref="AB42" ca="1">IF(AB$4&lt;&gt;"",NOT(ISERROR(MATCH(AB$4,INDIRECT("SYSGROUP"&amp;MATCH(Backlog!$J25,TeamGroup,0)),0))),"")</f>
        <v/>
      </c>
      <c r="AC42" s="33" t="str">
        <f t="array" aca="1" ref="AC42" ca="1">IF(AC$4&lt;&gt;"",NOT(ISERROR(MATCH(AC$4,INDIRECT("SYSGROUP"&amp;MATCH(Backlog!$J25,TeamGroup,0)),0))),"")</f>
        <v/>
      </c>
      <c r="AD42" s="33" t="str">
        <f t="array" aca="1" ref="AD42" ca="1">IF(AD$4&lt;&gt;"",NOT(ISERROR(MATCH(AD$4,INDIRECT("SYSGROUP"&amp;MATCH(Backlog!$J25,TeamGroup,0)),0))),"")</f>
        <v/>
      </c>
      <c r="AE42" s="33" t="str">
        <f t="array" aca="1" ref="AE42" ca="1">IF(AE$4&lt;&gt;"",NOT(ISERROR(MATCH(AE$4,INDIRECT("SYSGROUP"&amp;MATCH(Backlog!$J25,TeamGroup,0)),0))),"")</f>
        <v/>
      </c>
      <c r="AF42" s="33" t="str">
        <f t="array" aca="1" ref="AF42" ca="1">IF(AF$4&lt;&gt;"",NOT(ISERROR(MATCH(AF$4,INDIRECT("SYSGROUP"&amp;MATCH(Backlog!$J25,TeamGroup,0)),0))),"")</f>
        <v/>
      </c>
    </row>
    <row r="43" spans="2:101">
      <c r="B43" s="33">
        <v>21</v>
      </c>
      <c r="C43" s="33" t="b">
        <f t="array" aca="1" ref="C43" ca="1">IF(C$4&lt;&gt;"",NOT(ISERROR(MATCH(C$4,INDIRECT("SYSGROUP"&amp;MATCH(Backlog!$J26,TeamGroup,0)),0))),"")</f>
        <v>0</v>
      </c>
      <c r="D43" s="33" t="b">
        <f t="array" aca="1" ref="D43" ca="1">IF(D$4&lt;&gt;"",NOT(ISERROR(MATCH(D$4,INDIRECT("SYSGROUP"&amp;MATCH(Backlog!$J26,TeamGroup,0)),0))),"")</f>
        <v>0</v>
      </c>
      <c r="E43" s="33" t="b">
        <f t="array" aca="1" ref="E43" ca="1">IF(E$4&lt;&gt;"",NOT(ISERROR(MATCH(E$4,INDIRECT("SYSGROUP"&amp;MATCH(Backlog!$J26,TeamGroup,0)),0))),"")</f>
        <v>0</v>
      </c>
      <c r="F43" s="33" t="b">
        <f t="array" aca="1" ref="F43" ca="1">IF(F$4&lt;&gt;"",NOT(ISERROR(MATCH(F$4,INDIRECT("SYSGROUP"&amp;MATCH(Backlog!$J26,TeamGroup,0)),0))),"")</f>
        <v>0</v>
      </c>
      <c r="G43" s="33" t="b">
        <f t="array" aca="1" ref="G43" ca="1">IF(G$4&lt;&gt;"",NOT(ISERROR(MATCH(G$4,INDIRECT("SYSGROUP"&amp;MATCH(Backlog!$J26,TeamGroup,0)),0))),"")</f>
        <v>0</v>
      </c>
      <c r="H43" s="33" t="b">
        <f t="array" aca="1" ref="H43" ca="1">IF(H$4&lt;&gt;"",NOT(ISERROR(MATCH(H$4,INDIRECT("SYSGROUP"&amp;MATCH(Backlog!$J26,TeamGroup,0)),0))),"")</f>
        <v>0</v>
      </c>
      <c r="I43" s="33" t="b">
        <f t="array" aca="1" ref="I43" ca="1">IF(I$4&lt;&gt;"",NOT(ISERROR(MATCH(I$4,INDIRECT("SYSGROUP"&amp;MATCH(Backlog!$J26,TeamGroup,0)),0))),"")</f>
        <v>0</v>
      </c>
      <c r="J43" s="33" t="b">
        <f t="array" aca="1" ref="J43" ca="1">IF(J$4&lt;&gt;"",NOT(ISERROR(MATCH(J$4,INDIRECT("SYSGROUP"&amp;MATCH(Backlog!$J26,TeamGroup,0)),0))),"")</f>
        <v>0</v>
      </c>
      <c r="K43" s="33" t="b">
        <f t="array" aca="1" ref="K43" ca="1">IF(K$4&lt;&gt;"",NOT(ISERROR(MATCH(K$4,INDIRECT("SYSGROUP"&amp;MATCH(Backlog!$J26,TeamGroup,0)),0))),"")</f>
        <v>0</v>
      </c>
      <c r="L43" s="33" t="b">
        <f t="array" aca="1" ref="L43" ca="1">IF(L$4&lt;&gt;"",NOT(ISERROR(MATCH(L$4,INDIRECT("SYSGROUP"&amp;MATCH(Backlog!$J26,TeamGroup,0)),0))),"")</f>
        <v>0</v>
      </c>
      <c r="M43" s="33" t="b">
        <f t="array" aca="1" ref="M43" ca="1">IF(M$4&lt;&gt;"",NOT(ISERROR(MATCH(M$4,INDIRECT("SYSGROUP"&amp;MATCH(Backlog!$J26,TeamGroup,0)),0))),"")</f>
        <v>0</v>
      </c>
      <c r="N43" s="33" t="b">
        <f t="array" aca="1" ref="N43" ca="1">IF(N$4&lt;&gt;"",NOT(ISERROR(MATCH(N$4,INDIRECT("SYSGROUP"&amp;MATCH(Backlog!$J26,TeamGroup,0)),0))),"")</f>
        <v>0</v>
      </c>
      <c r="O43" s="33" t="str">
        <f t="array" aca="1" ref="O43" ca="1">IF(O$4&lt;&gt;"",NOT(ISERROR(MATCH(O$4,INDIRECT("SYSGROUP"&amp;MATCH(Backlog!$J26,TeamGroup,0)),0))),"")</f>
        <v/>
      </c>
      <c r="P43" s="33" t="str">
        <f t="array" aca="1" ref="P43" ca="1">IF(P$4&lt;&gt;"",NOT(ISERROR(MATCH(P$4,INDIRECT("SYSGROUP"&amp;MATCH(Backlog!$J26,TeamGroup,0)),0))),"")</f>
        <v/>
      </c>
      <c r="Q43" s="33" t="str">
        <f t="array" aca="1" ref="Q43" ca="1">IF(Q$4&lt;&gt;"",NOT(ISERROR(MATCH(Q$4,INDIRECT("SYSGROUP"&amp;MATCH(Backlog!$J26,TeamGroup,0)),0))),"")</f>
        <v/>
      </c>
      <c r="R43" s="33" t="str">
        <f t="array" aca="1" ref="R43" ca="1">IF(R$4&lt;&gt;"",NOT(ISERROR(MATCH(R$4,INDIRECT("SYSGROUP"&amp;MATCH(Backlog!$J26,TeamGroup,0)),0))),"")</f>
        <v/>
      </c>
      <c r="S43" s="33" t="str">
        <f t="array" aca="1" ref="S43" ca="1">IF(S$4&lt;&gt;"",NOT(ISERROR(MATCH(S$4,INDIRECT("SYSGROUP"&amp;MATCH(Backlog!$J26,TeamGroup,0)),0))),"")</f>
        <v/>
      </c>
      <c r="T43" s="33" t="str">
        <f t="array" aca="1" ref="T43" ca="1">IF(T$4&lt;&gt;"",NOT(ISERROR(MATCH(T$4,INDIRECT("SYSGROUP"&amp;MATCH(Backlog!$J26,TeamGroup,0)),0))),"")</f>
        <v/>
      </c>
      <c r="U43" s="33" t="str">
        <f t="array" aca="1" ref="U43" ca="1">IF(U$4&lt;&gt;"",NOT(ISERROR(MATCH(U$4,INDIRECT("SYSGROUP"&amp;MATCH(Backlog!$J26,TeamGroup,0)),0))),"")</f>
        <v/>
      </c>
      <c r="V43" s="33" t="str">
        <f t="array" aca="1" ref="V43" ca="1">IF(V$4&lt;&gt;"",NOT(ISERROR(MATCH(V$4,INDIRECT("SYSGROUP"&amp;MATCH(Backlog!$J26,TeamGroup,0)),0))),"")</f>
        <v/>
      </c>
      <c r="W43" s="33" t="str">
        <f t="array" aca="1" ref="W43" ca="1">IF(W$4&lt;&gt;"",NOT(ISERROR(MATCH(W$4,INDIRECT("SYSGROUP"&amp;MATCH(Backlog!$J26,TeamGroup,0)),0))),"")</f>
        <v/>
      </c>
      <c r="X43" s="33" t="str">
        <f t="array" aca="1" ref="X43" ca="1">IF(X$4&lt;&gt;"",NOT(ISERROR(MATCH(X$4,INDIRECT("SYSGROUP"&amp;MATCH(Backlog!$J26,TeamGroup,0)),0))),"")</f>
        <v/>
      </c>
      <c r="Y43" s="33" t="str">
        <f t="array" aca="1" ref="Y43" ca="1">IF(Y$4&lt;&gt;"",NOT(ISERROR(MATCH(Y$4,INDIRECT("SYSGROUP"&amp;MATCH(Backlog!$J26,TeamGroup,0)),0))),"")</f>
        <v/>
      </c>
      <c r="Z43" s="33" t="str">
        <f t="array" aca="1" ref="Z43" ca="1">IF(Z$4&lt;&gt;"",NOT(ISERROR(MATCH(Z$4,INDIRECT("SYSGROUP"&amp;MATCH(Backlog!$J26,TeamGroup,0)),0))),"")</f>
        <v/>
      </c>
      <c r="AA43" s="33" t="str">
        <f t="array" aca="1" ref="AA43" ca="1">IF(AA$4&lt;&gt;"",NOT(ISERROR(MATCH(AA$4,INDIRECT("SYSGROUP"&amp;MATCH(Backlog!$J26,TeamGroup,0)),0))),"")</f>
        <v/>
      </c>
      <c r="AB43" s="33" t="str">
        <f t="array" aca="1" ref="AB43" ca="1">IF(AB$4&lt;&gt;"",NOT(ISERROR(MATCH(AB$4,INDIRECT("SYSGROUP"&amp;MATCH(Backlog!$J26,TeamGroup,0)),0))),"")</f>
        <v/>
      </c>
      <c r="AC43" s="33" t="str">
        <f t="array" aca="1" ref="AC43" ca="1">IF(AC$4&lt;&gt;"",NOT(ISERROR(MATCH(AC$4,INDIRECT("SYSGROUP"&amp;MATCH(Backlog!$J26,TeamGroup,0)),0))),"")</f>
        <v/>
      </c>
      <c r="AD43" s="33" t="str">
        <f t="array" aca="1" ref="AD43" ca="1">IF(AD$4&lt;&gt;"",NOT(ISERROR(MATCH(AD$4,INDIRECT("SYSGROUP"&amp;MATCH(Backlog!$J26,TeamGroup,0)),0))),"")</f>
        <v/>
      </c>
      <c r="AE43" s="33" t="str">
        <f t="array" aca="1" ref="AE43" ca="1">IF(AE$4&lt;&gt;"",NOT(ISERROR(MATCH(AE$4,INDIRECT("SYSGROUP"&amp;MATCH(Backlog!$J26,TeamGroup,0)),0))),"")</f>
        <v/>
      </c>
      <c r="AF43" s="33" t="str">
        <f t="array" aca="1" ref="AF43" ca="1">IF(AF$4&lt;&gt;"",NOT(ISERROR(MATCH(AF$4,INDIRECT("SYSGROUP"&amp;MATCH(Backlog!$J26,TeamGroup,0)),0))),"")</f>
        <v/>
      </c>
    </row>
    <row r="44" spans="2:101">
      <c r="B44" s="33">
        <v>22</v>
      </c>
      <c r="C44" s="33" t="b">
        <f t="array" aca="1" ref="C44" ca="1">IF(C$4&lt;&gt;"",NOT(ISERROR(MATCH(C$4,INDIRECT("SYSGROUP"&amp;MATCH(Backlog!$J27,TeamGroup,0)),0))),"")</f>
        <v>0</v>
      </c>
      <c r="D44" s="33" t="b">
        <f t="array" aca="1" ref="D44" ca="1">IF(D$4&lt;&gt;"",NOT(ISERROR(MATCH(D$4,INDIRECT("SYSGROUP"&amp;MATCH(Backlog!$J27,TeamGroup,0)),0))),"")</f>
        <v>0</v>
      </c>
      <c r="E44" s="33" t="b">
        <f t="array" aca="1" ref="E44" ca="1">IF(E$4&lt;&gt;"",NOT(ISERROR(MATCH(E$4,INDIRECT("SYSGROUP"&amp;MATCH(Backlog!$J27,TeamGroup,0)),0))),"")</f>
        <v>0</v>
      </c>
      <c r="F44" s="33" t="b">
        <f t="array" aca="1" ref="F44" ca="1">IF(F$4&lt;&gt;"",NOT(ISERROR(MATCH(F$4,INDIRECT("SYSGROUP"&amp;MATCH(Backlog!$J27,TeamGroup,0)),0))),"")</f>
        <v>0</v>
      </c>
      <c r="G44" s="33" t="b">
        <f t="array" aca="1" ref="G44" ca="1">IF(G$4&lt;&gt;"",NOT(ISERROR(MATCH(G$4,INDIRECT("SYSGROUP"&amp;MATCH(Backlog!$J27,TeamGroup,0)),0))),"")</f>
        <v>0</v>
      </c>
      <c r="H44" s="33" t="b">
        <f t="array" aca="1" ref="H44" ca="1">IF(H$4&lt;&gt;"",NOT(ISERROR(MATCH(H$4,INDIRECT("SYSGROUP"&amp;MATCH(Backlog!$J27,TeamGroup,0)),0))),"")</f>
        <v>0</v>
      </c>
      <c r="I44" s="33" t="b">
        <f t="array" aca="1" ref="I44" ca="1">IF(I$4&lt;&gt;"",NOT(ISERROR(MATCH(I$4,INDIRECT("SYSGROUP"&amp;MATCH(Backlog!$J27,TeamGroup,0)),0))),"")</f>
        <v>0</v>
      </c>
      <c r="J44" s="33" t="b">
        <f t="array" aca="1" ref="J44" ca="1">IF(J$4&lt;&gt;"",NOT(ISERROR(MATCH(J$4,INDIRECT("SYSGROUP"&amp;MATCH(Backlog!$J27,TeamGroup,0)),0))),"")</f>
        <v>0</v>
      </c>
      <c r="K44" s="33" t="b">
        <f t="array" aca="1" ref="K44" ca="1">IF(K$4&lt;&gt;"",NOT(ISERROR(MATCH(K$4,INDIRECT("SYSGROUP"&amp;MATCH(Backlog!$J27,TeamGroup,0)),0))),"")</f>
        <v>0</v>
      </c>
      <c r="L44" s="33" t="b">
        <f t="array" aca="1" ref="L44" ca="1">IF(L$4&lt;&gt;"",NOT(ISERROR(MATCH(L$4,INDIRECT("SYSGROUP"&amp;MATCH(Backlog!$J27,TeamGroup,0)),0))),"")</f>
        <v>0</v>
      </c>
      <c r="M44" s="33" t="b">
        <f t="array" aca="1" ref="M44" ca="1">IF(M$4&lt;&gt;"",NOT(ISERROR(MATCH(M$4,INDIRECT("SYSGROUP"&amp;MATCH(Backlog!$J27,TeamGroup,0)),0))),"")</f>
        <v>0</v>
      </c>
      <c r="N44" s="33" t="b">
        <f t="array" aca="1" ref="N44" ca="1">IF(N$4&lt;&gt;"",NOT(ISERROR(MATCH(N$4,INDIRECT("SYSGROUP"&amp;MATCH(Backlog!$J27,TeamGroup,0)),0))),"")</f>
        <v>0</v>
      </c>
      <c r="O44" s="33" t="str">
        <f t="array" aca="1" ref="O44" ca="1">IF(O$4&lt;&gt;"",NOT(ISERROR(MATCH(O$4,INDIRECT("SYSGROUP"&amp;MATCH(Backlog!$J27,TeamGroup,0)),0))),"")</f>
        <v/>
      </c>
      <c r="P44" s="33" t="str">
        <f t="array" aca="1" ref="P44" ca="1">IF(P$4&lt;&gt;"",NOT(ISERROR(MATCH(P$4,INDIRECT("SYSGROUP"&amp;MATCH(Backlog!$J27,TeamGroup,0)),0))),"")</f>
        <v/>
      </c>
      <c r="Q44" s="33" t="str">
        <f t="array" aca="1" ref="Q44" ca="1">IF(Q$4&lt;&gt;"",NOT(ISERROR(MATCH(Q$4,INDIRECT("SYSGROUP"&amp;MATCH(Backlog!$J27,TeamGroup,0)),0))),"")</f>
        <v/>
      </c>
      <c r="R44" s="33" t="str">
        <f t="array" aca="1" ref="R44" ca="1">IF(R$4&lt;&gt;"",NOT(ISERROR(MATCH(R$4,INDIRECT("SYSGROUP"&amp;MATCH(Backlog!$J27,TeamGroup,0)),0))),"")</f>
        <v/>
      </c>
      <c r="S44" s="33" t="str">
        <f t="array" aca="1" ref="S44" ca="1">IF(S$4&lt;&gt;"",NOT(ISERROR(MATCH(S$4,INDIRECT("SYSGROUP"&amp;MATCH(Backlog!$J27,TeamGroup,0)),0))),"")</f>
        <v/>
      </c>
      <c r="T44" s="33" t="str">
        <f t="array" aca="1" ref="T44" ca="1">IF(T$4&lt;&gt;"",NOT(ISERROR(MATCH(T$4,INDIRECT("SYSGROUP"&amp;MATCH(Backlog!$J27,TeamGroup,0)),0))),"")</f>
        <v/>
      </c>
      <c r="U44" s="33" t="str">
        <f t="array" aca="1" ref="U44" ca="1">IF(U$4&lt;&gt;"",NOT(ISERROR(MATCH(U$4,INDIRECT("SYSGROUP"&amp;MATCH(Backlog!$J27,TeamGroup,0)),0))),"")</f>
        <v/>
      </c>
      <c r="V44" s="33" t="str">
        <f t="array" aca="1" ref="V44" ca="1">IF(V$4&lt;&gt;"",NOT(ISERROR(MATCH(V$4,INDIRECT("SYSGROUP"&amp;MATCH(Backlog!$J27,TeamGroup,0)),0))),"")</f>
        <v/>
      </c>
      <c r="W44" s="33" t="str">
        <f t="array" aca="1" ref="W44" ca="1">IF(W$4&lt;&gt;"",NOT(ISERROR(MATCH(W$4,INDIRECT("SYSGROUP"&amp;MATCH(Backlog!$J27,TeamGroup,0)),0))),"")</f>
        <v/>
      </c>
      <c r="X44" s="33" t="str">
        <f t="array" aca="1" ref="X44" ca="1">IF(X$4&lt;&gt;"",NOT(ISERROR(MATCH(X$4,INDIRECT("SYSGROUP"&amp;MATCH(Backlog!$J27,TeamGroup,0)),0))),"")</f>
        <v/>
      </c>
      <c r="Y44" s="33" t="str">
        <f t="array" aca="1" ref="Y44" ca="1">IF(Y$4&lt;&gt;"",NOT(ISERROR(MATCH(Y$4,INDIRECT("SYSGROUP"&amp;MATCH(Backlog!$J27,TeamGroup,0)),0))),"")</f>
        <v/>
      </c>
      <c r="Z44" s="33" t="str">
        <f t="array" aca="1" ref="Z44" ca="1">IF(Z$4&lt;&gt;"",NOT(ISERROR(MATCH(Z$4,INDIRECT("SYSGROUP"&amp;MATCH(Backlog!$J27,TeamGroup,0)),0))),"")</f>
        <v/>
      </c>
      <c r="AA44" s="33" t="str">
        <f t="array" aca="1" ref="AA44" ca="1">IF(AA$4&lt;&gt;"",NOT(ISERROR(MATCH(AA$4,INDIRECT("SYSGROUP"&amp;MATCH(Backlog!$J27,TeamGroup,0)),0))),"")</f>
        <v/>
      </c>
      <c r="AB44" s="33" t="str">
        <f t="array" aca="1" ref="AB44" ca="1">IF(AB$4&lt;&gt;"",NOT(ISERROR(MATCH(AB$4,INDIRECT("SYSGROUP"&amp;MATCH(Backlog!$J27,TeamGroup,0)),0))),"")</f>
        <v/>
      </c>
      <c r="AC44" s="33" t="str">
        <f t="array" aca="1" ref="AC44" ca="1">IF(AC$4&lt;&gt;"",NOT(ISERROR(MATCH(AC$4,INDIRECT("SYSGROUP"&amp;MATCH(Backlog!$J27,TeamGroup,0)),0))),"")</f>
        <v/>
      </c>
      <c r="AD44" s="33" t="str">
        <f t="array" aca="1" ref="AD44" ca="1">IF(AD$4&lt;&gt;"",NOT(ISERROR(MATCH(AD$4,INDIRECT("SYSGROUP"&amp;MATCH(Backlog!$J27,TeamGroup,0)),0))),"")</f>
        <v/>
      </c>
      <c r="AE44" s="33" t="str">
        <f t="array" aca="1" ref="AE44" ca="1">IF(AE$4&lt;&gt;"",NOT(ISERROR(MATCH(AE$4,INDIRECT("SYSGROUP"&amp;MATCH(Backlog!$J27,TeamGroup,0)),0))),"")</f>
        <v/>
      </c>
      <c r="AF44" s="33" t="str">
        <f t="array" aca="1" ref="AF44" ca="1">IF(AF$4&lt;&gt;"",NOT(ISERROR(MATCH(AF$4,INDIRECT("SYSGROUP"&amp;MATCH(Backlog!$J27,TeamGroup,0)),0))),"")</f>
        <v/>
      </c>
    </row>
    <row r="45" spans="2:101">
      <c r="B45" s="33">
        <v>23</v>
      </c>
      <c r="C45" s="33" t="b">
        <f t="array" aca="1" ref="C45" ca="1">IF(C$4&lt;&gt;"",NOT(ISERROR(MATCH(C$4,INDIRECT("SYSGROUP"&amp;MATCH(Backlog!$J28,TeamGroup,0)),0))),"")</f>
        <v>0</v>
      </c>
      <c r="D45" s="33" t="b">
        <f t="array" aca="1" ref="D45" ca="1">IF(D$4&lt;&gt;"",NOT(ISERROR(MATCH(D$4,INDIRECT("SYSGROUP"&amp;MATCH(Backlog!$J28,TeamGroup,0)),0))),"")</f>
        <v>0</v>
      </c>
      <c r="E45" s="33" t="b">
        <f t="array" aca="1" ref="E45" ca="1">IF(E$4&lt;&gt;"",NOT(ISERROR(MATCH(E$4,INDIRECT("SYSGROUP"&amp;MATCH(Backlog!$J28,TeamGroup,0)),0))),"")</f>
        <v>0</v>
      </c>
      <c r="F45" s="33" t="b">
        <f t="array" aca="1" ref="F45" ca="1">IF(F$4&lt;&gt;"",NOT(ISERROR(MATCH(F$4,INDIRECT("SYSGROUP"&amp;MATCH(Backlog!$J28,TeamGroup,0)),0))),"")</f>
        <v>0</v>
      </c>
      <c r="G45" s="33" t="b">
        <f t="array" aca="1" ref="G45" ca="1">IF(G$4&lt;&gt;"",NOT(ISERROR(MATCH(G$4,INDIRECT("SYSGROUP"&amp;MATCH(Backlog!$J28,TeamGroup,0)),0))),"")</f>
        <v>0</v>
      </c>
      <c r="H45" s="33" t="b">
        <f t="array" aca="1" ref="H45" ca="1">IF(H$4&lt;&gt;"",NOT(ISERROR(MATCH(H$4,INDIRECT("SYSGROUP"&amp;MATCH(Backlog!$J28,TeamGroup,0)),0))),"")</f>
        <v>0</v>
      </c>
      <c r="I45" s="33" t="b">
        <f t="array" aca="1" ref="I45" ca="1">IF(I$4&lt;&gt;"",NOT(ISERROR(MATCH(I$4,INDIRECT("SYSGROUP"&amp;MATCH(Backlog!$J28,TeamGroup,0)),0))),"")</f>
        <v>0</v>
      </c>
      <c r="J45" s="33" t="b">
        <f t="array" aca="1" ref="J45" ca="1">IF(J$4&lt;&gt;"",NOT(ISERROR(MATCH(J$4,INDIRECT("SYSGROUP"&amp;MATCH(Backlog!$J28,TeamGroup,0)),0))),"")</f>
        <v>0</v>
      </c>
      <c r="K45" s="33" t="b">
        <f t="array" aca="1" ref="K45" ca="1">IF(K$4&lt;&gt;"",NOT(ISERROR(MATCH(K$4,INDIRECT("SYSGROUP"&amp;MATCH(Backlog!$J28,TeamGroup,0)),0))),"")</f>
        <v>0</v>
      </c>
      <c r="L45" s="33" t="b">
        <f t="array" aca="1" ref="L45" ca="1">IF(L$4&lt;&gt;"",NOT(ISERROR(MATCH(L$4,INDIRECT("SYSGROUP"&amp;MATCH(Backlog!$J28,TeamGroup,0)),0))),"")</f>
        <v>0</v>
      </c>
      <c r="M45" s="33" t="b">
        <f t="array" aca="1" ref="M45" ca="1">IF(M$4&lt;&gt;"",NOT(ISERROR(MATCH(M$4,INDIRECT("SYSGROUP"&amp;MATCH(Backlog!$J28,TeamGroup,0)),0))),"")</f>
        <v>0</v>
      </c>
      <c r="N45" s="33" t="b">
        <f t="array" aca="1" ref="N45" ca="1">IF(N$4&lt;&gt;"",NOT(ISERROR(MATCH(N$4,INDIRECT("SYSGROUP"&amp;MATCH(Backlog!$J28,TeamGroup,0)),0))),"")</f>
        <v>0</v>
      </c>
      <c r="O45" s="33" t="str">
        <f t="array" aca="1" ref="O45" ca="1">IF(O$4&lt;&gt;"",NOT(ISERROR(MATCH(O$4,INDIRECT("SYSGROUP"&amp;MATCH(Backlog!$J28,TeamGroup,0)),0))),"")</f>
        <v/>
      </c>
      <c r="P45" s="33" t="str">
        <f t="array" aca="1" ref="P45" ca="1">IF(P$4&lt;&gt;"",NOT(ISERROR(MATCH(P$4,INDIRECT("SYSGROUP"&amp;MATCH(Backlog!$J28,TeamGroup,0)),0))),"")</f>
        <v/>
      </c>
      <c r="Q45" s="33" t="str">
        <f t="array" aca="1" ref="Q45" ca="1">IF(Q$4&lt;&gt;"",NOT(ISERROR(MATCH(Q$4,INDIRECT("SYSGROUP"&amp;MATCH(Backlog!$J28,TeamGroup,0)),0))),"")</f>
        <v/>
      </c>
      <c r="R45" s="33" t="str">
        <f t="array" aca="1" ref="R45" ca="1">IF(R$4&lt;&gt;"",NOT(ISERROR(MATCH(R$4,INDIRECT("SYSGROUP"&amp;MATCH(Backlog!$J28,TeamGroup,0)),0))),"")</f>
        <v/>
      </c>
      <c r="S45" s="33" t="str">
        <f t="array" aca="1" ref="S45" ca="1">IF(S$4&lt;&gt;"",NOT(ISERROR(MATCH(S$4,INDIRECT("SYSGROUP"&amp;MATCH(Backlog!$J28,TeamGroup,0)),0))),"")</f>
        <v/>
      </c>
      <c r="T45" s="33" t="str">
        <f t="array" aca="1" ref="T45" ca="1">IF(T$4&lt;&gt;"",NOT(ISERROR(MATCH(T$4,INDIRECT("SYSGROUP"&amp;MATCH(Backlog!$J28,TeamGroup,0)),0))),"")</f>
        <v/>
      </c>
      <c r="U45" s="33" t="str">
        <f t="array" aca="1" ref="U45" ca="1">IF(U$4&lt;&gt;"",NOT(ISERROR(MATCH(U$4,INDIRECT("SYSGROUP"&amp;MATCH(Backlog!$J28,TeamGroup,0)),0))),"")</f>
        <v/>
      </c>
      <c r="V45" s="33" t="str">
        <f t="array" aca="1" ref="V45" ca="1">IF(V$4&lt;&gt;"",NOT(ISERROR(MATCH(V$4,INDIRECT("SYSGROUP"&amp;MATCH(Backlog!$J28,TeamGroup,0)),0))),"")</f>
        <v/>
      </c>
      <c r="W45" s="33" t="str">
        <f t="array" aca="1" ref="W45" ca="1">IF(W$4&lt;&gt;"",NOT(ISERROR(MATCH(W$4,INDIRECT("SYSGROUP"&amp;MATCH(Backlog!$J28,TeamGroup,0)),0))),"")</f>
        <v/>
      </c>
      <c r="X45" s="33" t="str">
        <f t="array" aca="1" ref="X45" ca="1">IF(X$4&lt;&gt;"",NOT(ISERROR(MATCH(X$4,INDIRECT("SYSGROUP"&amp;MATCH(Backlog!$J28,TeamGroup,0)),0))),"")</f>
        <v/>
      </c>
      <c r="Y45" s="33" t="str">
        <f t="array" aca="1" ref="Y45" ca="1">IF(Y$4&lt;&gt;"",NOT(ISERROR(MATCH(Y$4,INDIRECT("SYSGROUP"&amp;MATCH(Backlog!$J28,TeamGroup,0)),0))),"")</f>
        <v/>
      </c>
      <c r="Z45" s="33" t="str">
        <f t="array" aca="1" ref="Z45" ca="1">IF(Z$4&lt;&gt;"",NOT(ISERROR(MATCH(Z$4,INDIRECT("SYSGROUP"&amp;MATCH(Backlog!$J28,TeamGroup,0)),0))),"")</f>
        <v/>
      </c>
      <c r="AA45" s="33" t="str">
        <f t="array" aca="1" ref="AA45" ca="1">IF(AA$4&lt;&gt;"",NOT(ISERROR(MATCH(AA$4,INDIRECT("SYSGROUP"&amp;MATCH(Backlog!$J28,TeamGroup,0)),0))),"")</f>
        <v/>
      </c>
      <c r="AB45" s="33" t="str">
        <f t="array" aca="1" ref="AB45" ca="1">IF(AB$4&lt;&gt;"",NOT(ISERROR(MATCH(AB$4,INDIRECT("SYSGROUP"&amp;MATCH(Backlog!$J28,TeamGroup,0)),0))),"")</f>
        <v/>
      </c>
      <c r="AC45" s="33" t="str">
        <f t="array" aca="1" ref="AC45" ca="1">IF(AC$4&lt;&gt;"",NOT(ISERROR(MATCH(AC$4,INDIRECT("SYSGROUP"&amp;MATCH(Backlog!$J28,TeamGroup,0)),0))),"")</f>
        <v/>
      </c>
      <c r="AD45" s="33" t="str">
        <f t="array" aca="1" ref="AD45" ca="1">IF(AD$4&lt;&gt;"",NOT(ISERROR(MATCH(AD$4,INDIRECT("SYSGROUP"&amp;MATCH(Backlog!$J28,TeamGroup,0)),0))),"")</f>
        <v/>
      </c>
      <c r="AE45" s="33" t="str">
        <f t="array" aca="1" ref="AE45" ca="1">IF(AE$4&lt;&gt;"",NOT(ISERROR(MATCH(AE$4,INDIRECT("SYSGROUP"&amp;MATCH(Backlog!$J28,TeamGroup,0)),0))),"")</f>
        <v/>
      </c>
      <c r="AF45" s="33" t="str">
        <f t="array" aca="1" ref="AF45" ca="1">IF(AF$4&lt;&gt;"",NOT(ISERROR(MATCH(AF$4,INDIRECT("SYSGROUP"&amp;MATCH(Backlog!$J28,TeamGroup,0)),0))),"")</f>
        <v/>
      </c>
    </row>
    <row r="46" spans="2:101">
      <c r="B46" s="33">
        <v>24</v>
      </c>
      <c r="C46" s="33" t="b">
        <f t="array" aca="1" ref="C46" ca="1">IF(C$4&lt;&gt;"",NOT(ISERROR(MATCH(C$4,INDIRECT("SYSGROUP"&amp;MATCH(Backlog!$J29,TeamGroup,0)),0))),"")</f>
        <v>0</v>
      </c>
      <c r="D46" s="33" t="b">
        <f t="array" aca="1" ref="D46" ca="1">IF(D$4&lt;&gt;"",NOT(ISERROR(MATCH(D$4,INDIRECT("SYSGROUP"&amp;MATCH(Backlog!$J29,TeamGroup,0)),0))),"")</f>
        <v>0</v>
      </c>
      <c r="E46" s="33" t="b">
        <f t="array" aca="1" ref="E46" ca="1">IF(E$4&lt;&gt;"",NOT(ISERROR(MATCH(E$4,INDIRECT("SYSGROUP"&amp;MATCH(Backlog!$J29,TeamGroup,0)),0))),"")</f>
        <v>0</v>
      </c>
      <c r="F46" s="33" t="b">
        <f t="array" aca="1" ref="F46" ca="1">IF(F$4&lt;&gt;"",NOT(ISERROR(MATCH(F$4,INDIRECT("SYSGROUP"&amp;MATCH(Backlog!$J29,TeamGroup,0)),0))),"")</f>
        <v>0</v>
      </c>
      <c r="G46" s="33" t="b">
        <f t="array" aca="1" ref="G46" ca="1">IF(G$4&lt;&gt;"",NOT(ISERROR(MATCH(G$4,INDIRECT("SYSGROUP"&amp;MATCH(Backlog!$J29,TeamGroup,0)),0))),"")</f>
        <v>0</v>
      </c>
      <c r="H46" s="33" t="b">
        <f t="array" aca="1" ref="H46" ca="1">IF(H$4&lt;&gt;"",NOT(ISERROR(MATCH(H$4,INDIRECT("SYSGROUP"&amp;MATCH(Backlog!$J29,TeamGroup,0)),0))),"")</f>
        <v>0</v>
      </c>
      <c r="I46" s="33" t="b">
        <f t="array" aca="1" ref="I46" ca="1">IF(I$4&lt;&gt;"",NOT(ISERROR(MATCH(I$4,INDIRECT("SYSGROUP"&amp;MATCH(Backlog!$J29,TeamGroup,0)),0))),"")</f>
        <v>0</v>
      </c>
      <c r="J46" s="33" t="b">
        <f t="array" aca="1" ref="J46" ca="1">IF(J$4&lt;&gt;"",NOT(ISERROR(MATCH(J$4,INDIRECT("SYSGROUP"&amp;MATCH(Backlog!$J29,TeamGroup,0)),0))),"")</f>
        <v>0</v>
      </c>
      <c r="K46" s="33" t="b">
        <f t="array" aca="1" ref="K46" ca="1">IF(K$4&lt;&gt;"",NOT(ISERROR(MATCH(K$4,INDIRECT("SYSGROUP"&amp;MATCH(Backlog!$J29,TeamGroup,0)),0))),"")</f>
        <v>0</v>
      </c>
      <c r="L46" s="33" t="b">
        <f t="array" aca="1" ref="L46" ca="1">IF(L$4&lt;&gt;"",NOT(ISERROR(MATCH(L$4,INDIRECT("SYSGROUP"&amp;MATCH(Backlog!$J29,TeamGroup,0)),0))),"")</f>
        <v>0</v>
      </c>
      <c r="M46" s="33" t="b">
        <f t="array" aca="1" ref="M46" ca="1">IF(M$4&lt;&gt;"",NOT(ISERROR(MATCH(M$4,INDIRECT("SYSGROUP"&amp;MATCH(Backlog!$J29,TeamGroup,0)),0))),"")</f>
        <v>0</v>
      </c>
      <c r="N46" s="33" t="b">
        <f t="array" aca="1" ref="N46" ca="1">IF(N$4&lt;&gt;"",NOT(ISERROR(MATCH(N$4,INDIRECT("SYSGROUP"&amp;MATCH(Backlog!$J29,TeamGroup,0)),0))),"")</f>
        <v>0</v>
      </c>
      <c r="O46" s="33" t="str">
        <f t="array" aca="1" ref="O46" ca="1">IF(O$4&lt;&gt;"",NOT(ISERROR(MATCH(O$4,INDIRECT("SYSGROUP"&amp;MATCH(Backlog!$J29,TeamGroup,0)),0))),"")</f>
        <v/>
      </c>
      <c r="P46" s="33" t="str">
        <f t="array" aca="1" ref="P46" ca="1">IF(P$4&lt;&gt;"",NOT(ISERROR(MATCH(P$4,INDIRECT("SYSGROUP"&amp;MATCH(Backlog!$J29,TeamGroup,0)),0))),"")</f>
        <v/>
      </c>
      <c r="Q46" s="33" t="str">
        <f t="array" aca="1" ref="Q46" ca="1">IF(Q$4&lt;&gt;"",NOT(ISERROR(MATCH(Q$4,INDIRECT("SYSGROUP"&amp;MATCH(Backlog!$J29,TeamGroup,0)),0))),"")</f>
        <v/>
      </c>
      <c r="R46" s="33" t="str">
        <f t="array" aca="1" ref="R46" ca="1">IF(R$4&lt;&gt;"",NOT(ISERROR(MATCH(R$4,INDIRECT("SYSGROUP"&amp;MATCH(Backlog!$J29,TeamGroup,0)),0))),"")</f>
        <v/>
      </c>
      <c r="S46" s="33" t="str">
        <f t="array" aca="1" ref="S46" ca="1">IF(S$4&lt;&gt;"",NOT(ISERROR(MATCH(S$4,INDIRECT("SYSGROUP"&amp;MATCH(Backlog!$J29,TeamGroup,0)),0))),"")</f>
        <v/>
      </c>
      <c r="T46" s="33" t="str">
        <f t="array" aca="1" ref="T46" ca="1">IF(T$4&lt;&gt;"",NOT(ISERROR(MATCH(T$4,INDIRECT("SYSGROUP"&amp;MATCH(Backlog!$J29,TeamGroup,0)),0))),"")</f>
        <v/>
      </c>
      <c r="U46" s="33" t="str">
        <f t="array" aca="1" ref="U46" ca="1">IF(U$4&lt;&gt;"",NOT(ISERROR(MATCH(U$4,INDIRECT("SYSGROUP"&amp;MATCH(Backlog!$J29,TeamGroup,0)),0))),"")</f>
        <v/>
      </c>
      <c r="V46" s="33" t="str">
        <f t="array" aca="1" ref="V46" ca="1">IF(V$4&lt;&gt;"",NOT(ISERROR(MATCH(V$4,INDIRECT("SYSGROUP"&amp;MATCH(Backlog!$J29,TeamGroup,0)),0))),"")</f>
        <v/>
      </c>
      <c r="W46" s="33" t="str">
        <f t="array" aca="1" ref="W46" ca="1">IF(W$4&lt;&gt;"",NOT(ISERROR(MATCH(W$4,INDIRECT("SYSGROUP"&amp;MATCH(Backlog!$J29,TeamGroup,0)),0))),"")</f>
        <v/>
      </c>
      <c r="X46" s="33" t="str">
        <f t="array" aca="1" ref="X46" ca="1">IF(X$4&lt;&gt;"",NOT(ISERROR(MATCH(X$4,INDIRECT("SYSGROUP"&amp;MATCH(Backlog!$J29,TeamGroup,0)),0))),"")</f>
        <v/>
      </c>
      <c r="Y46" s="33" t="str">
        <f t="array" aca="1" ref="Y46" ca="1">IF(Y$4&lt;&gt;"",NOT(ISERROR(MATCH(Y$4,INDIRECT("SYSGROUP"&amp;MATCH(Backlog!$J29,TeamGroup,0)),0))),"")</f>
        <v/>
      </c>
      <c r="Z46" s="33" t="str">
        <f t="array" aca="1" ref="Z46" ca="1">IF(Z$4&lt;&gt;"",NOT(ISERROR(MATCH(Z$4,INDIRECT("SYSGROUP"&amp;MATCH(Backlog!$J29,TeamGroup,0)),0))),"")</f>
        <v/>
      </c>
      <c r="AA46" s="33" t="str">
        <f t="array" aca="1" ref="AA46" ca="1">IF(AA$4&lt;&gt;"",NOT(ISERROR(MATCH(AA$4,INDIRECT("SYSGROUP"&amp;MATCH(Backlog!$J29,TeamGroup,0)),0))),"")</f>
        <v/>
      </c>
      <c r="AB46" s="33" t="str">
        <f t="array" aca="1" ref="AB46" ca="1">IF(AB$4&lt;&gt;"",NOT(ISERROR(MATCH(AB$4,INDIRECT("SYSGROUP"&amp;MATCH(Backlog!$J29,TeamGroup,0)),0))),"")</f>
        <v/>
      </c>
      <c r="AC46" s="33" t="str">
        <f t="array" aca="1" ref="AC46" ca="1">IF(AC$4&lt;&gt;"",NOT(ISERROR(MATCH(AC$4,INDIRECT("SYSGROUP"&amp;MATCH(Backlog!$J29,TeamGroup,0)),0))),"")</f>
        <v/>
      </c>
      <c r="AD46" s="33" t="str">
        <f t="array" aca="1" ref="AD46" ca="1">IF(AD$4&lt;&gt;"",NOT(ISERROR(MATCH(AD$4,INDIRECT("SYSGROUP"&amp;MATCH(Backlog!$J29,TeamGroup,0)),0))),"")</f>
        <v/>
      </c>
      <c r="AE46" s="33" t="str">
        <f t="array" aca="1" ref="AE46" ca="1">IF(AE$4&lt;&gt;"",NOT(ISERROR(MATCH(AE$4,INDIRECT("SYSGROUP"&amp;MATCH(Backlog!$J29,TeamGroup,0)),0))),"")</f>
        <v/>
      </c>
      <c r="AF46" s="33" t="str">
        <f t="array" aca="1" ref="AF46" ca="1">IF(AF$4&lt;&gt;"",NOT(ISERROR(MATCH(AF$4,INDIRECT("SYSGROUP"&amp;MATCH(Backlog!$J29,TeamGroup,0)),0))),"")</f>
        <v/>
      </c>
    </row>
    <row r="47" spans="2:101">
      <c r="B47" s="33">
        <v>25</v>
      </c>
      <c r="C47" s="33" t="b">
        <f t="array" aca="1" ref="C47" ca="1">IF(C$4&lt;&gt;"",NOT(ISERROR(MATCH(C$4,INDIRECT("SYSGROUP"&amp;MATCH(Backlog!$J30,TeamGroup,0)),0))),"")</f>
        <v>0</v>
      </c>
      <c r="D47" s="33" t="b">
        <f t="array" aca="1" ref="D47" ca="1">IF(D$4&lt;&gt;"",NOT(ISERROR(MATCH(D$4,INDIRECT("SYSGROUP"&amp;MATCH(Backlog!$J30,TeamGroup,0)),0))),"")</f>
        <v>0</v>
      </c>
      <c r="E47" s="33" t="b">
        <f t="array" aca="1" ref="E47" ca="1">IF(E$4&lt;&gt;"",NOT(ISERROR(MATCH(E$4,INDIRECT("SYSGROUP"&amp;MATCH(Backlog!$J30,TeamGroup,0)),0))),"")</f>
        <v>0</v>
      </c>
      <c r="F47" s="33" t="b">
        <f t="array" aca="1" ref="F47" ca="1">IF(F$4&lt;&gt;"",NOT(ISERROR(MATCH(F$4,INDIRECT("SYSGROUP"&amp;MATCH(Backlog!$J30,TeamGroup,0)),0))),"")</f>
        <v>0</v>
      </c>
      <c r="G47" s="33" t="b">
        <f t="array" aca="1" ref="G47" ca="1">IF(G$4&lt;&gt;"",NOT(ISERROR(MATCH(G$4,INDIRECT("SYSGROUP"&amp;MATCH(Backlog!$J30,TeamGroup,0)),0))),"")</f>
        <v>0</v>
      </c>
      <c r="H47" s="33" t="b">
        <f t="array" aca="1" ref="H47" ca="1">IF(H$4&lt;&gt;"",NOT(ISERROR(MATCH(H$4,INDIRECT("SYSGROUP"&amp;MATCH(Backlog!$J30,TeamGroup,0)),0))),"")</f>
        <v>0</v>
      </c>
      <c r="I47" s="33" t="b">
        <f t="array" aca="1" ref="I47" ca="1">IF(I$4&lt;&gt;"",NOT(ISERROR(MATCH(I$4,INDIRECT("SYSGROUP"&amp;MATCH(Backlog!$J30,TeamGroup,0)),0))),"")</f>
        <v>0</v>
      </c>
      <c r="J47" s="33" t="b">
        <f t="array" aca="1" ref="J47" ca="1">IF(J$4&lt;&gt;"",NOT(ISERROR(MATCH(J$4,INDIRECT("SYSGROUP"&amp;MATCH(Backlog!$J30,TeamGroup,0)),0))),"")</f>
        <v>0</v>
      </c>
      <c r="K47" s="33" t="b">
        <f t="array" aca="1" ref="K47" ca="1">IF(K$4&lt;&gt;"",NOT(ISERROR(MATCH(K$4,INDIRECT("SYSGROUP"&amp;MATCH(Backlog!$J30,TeamGroup,0)),0))),"")</f>
        <v>0</v>
      </c>
      <c r="L47" s="33" t="b">
        <f t="array" aca="1" ref="L47" ca="1">IF(L$4&lt;&gt;"",NOT(ISERROR(MATCH(L$4,INDIRECT("SYSGROUP"&amp;MATCH(Backlog!$J30,TeamGroup,0)),0))),"")</f>
        <v>0</v>
      </c>
      <c r="M47" s="33" t="b">
        <f t="array" aca="1" ref="M47" ca="1">IF(M$4&lt;&gt;"",NOT(ISERROR(MATCH(M$4,INDIRECT("SYSGROUP"&amp;MATCH(Backlog!$J30,TeamGroup,0)),0))),"")</f>
        <v>0</v>
      </c>
      <c r="N47" s="33" t="b">
        <f t="array" aca="1" ref="N47" ca="1">IF(N$4&lt;&gt;"",NOT(ISERROR(MATCH(N$4,INDIRECT("SYSGROUP"&amp;MATCH(Backlog!$J30,TeamGroup,0)),0))),"")</f>
        <v>0</v>
      </c>
      <c r="O47" s="33" t="str">
        <f t="array" aca="1" ref="O47" ca="1">IF(O$4&lt;&gt;"",NOT(ISERROR(MATCH(O$4,INDIRECT("SYSGROUP"&amp;MATCH(Backlog!$J30,TeamGroup,0)),0))),"")</f>
        <v/>
      </c>
      <c r="P47" s="33" t="str">
        <f t="array" aca="1" ref="P47" ca="1">IF(P$4&lt;&gt;"",NOT(ISERROR(MATCH(P$4,INDIRECT("SYSGROUP"&amp;MATCH(Backlog!$J30,TeamGroup,0)),0))),"")</f>
        <v/>
      </c>
      <c r="Q47" s="33" t="str">
        <f t="array" aca="1" ref="Q47" ca="1">IF(Q$4&lt;&gt;"",NOT(ISERROR(MATCH(Q$4,INDIRECT("SYSGROUP"&amp;MATCH(Backlog!$J30,TeamGroup,0)),0))),"")</f>
        <v/>
      </c>
      <c r="R47" s="33" t="str">
        <f t="array" aca="1" ref="R47" ca="1">IF(R$4&lt;&gt;"",NOT(ISERROR(MATCH(R$4,INDIRECT("SYSGROUP"&amp;MATCH(Backlog!$J30,TeamGroup,0)),0))),"")</f>
        <v/>
      </c>
      <c r="S47" s="33" t="str">
        <f t="array" aca="1" ref="S47" ca="1">IF(S$4&lt;&gt;"",NOT(ISERROR(MATCH(S$4,INDIRECT("SYSGROUP"&amp;MATCH(Backlog!$J30,TeamGroup,0)),0))),"")</f>
        <v/>
      </c>
      <c r="T47" s="33" t="str">
        <f t="array" aca="1" ref="T47" ca="1">IF(T$4&lt;&gt;"",NOT(ISERROR(MATCH(T$4,INDIRECT("SYSGROUP"&amp;MATCH(Backlog!$J30,TeamGroup,0)),0))),"")</f>
        <v/>
      </c>
      <c r="U47" s="33" t="str">
        <f t="array" aca="1" ref="U47" ca="1">IF(U$4&lt;&gt;"",NOT(ISERROR(MATCH(U$4,INDIRECT("SYSGROUP"&amp;MATCH(Backlog!$J30,TeamGroup,0)),0))),"")</f>
        <v/>
      </c>
      <c r="V47" s="33" t="str">
        <f t="array" aca="1" ref="V47" ca="1">IF(V$4&lt;&gt;"",NOT(ISERROR(MATCH(V$4,INDIRECT("SYSGROUP"&amp;MATCH(Backlog!$J30,TeamGroup,0)),0))),"")</f>
        <v/>
      </c>
      <c r="W47" s="33" t="str">
        <f t="array" aca="1" ref="W47" ca="1">IF(W$4&lt;&gt;"",NOT(ISERROR(MATCH(W$4,INDIRECT("SYSGROUP"&amp;MATCH(Backlog!$J30,TeamGroup,0)),0))),"")</f>
        <v/>
      </c>
      <c r="X47" s="33" t="str">
        <f t="array" aca="1" ref="X47" ca="1">IF(X$4&lt;&gt;"",NOT(ISERROR(MATCH(X$4,INDIRECT("SYSGROUP"&amp;MATCH(Backlog!$J30,TeamGroup,0)),0))),"")</f>
        <v/>
      </c>
      <c r="Y47" s="33" t="str">
        <f t="array" aca="1" ref="Y47" ca="1">IF(Y$4&lt;&gt;"",NOT(ISERROR(MATCH(Y$4,INDIRECT("SYSGROUP"&amp;MATCH(Backlog!$J30,TeamGroup,0)),0))),"")</f>
        <v/>
      </c>
      <c r="Z47" s="33" t="str">
        <f t="array" aca="1" ref="Z47" ca="1">IF(Z$4&lt;&gt;"",NOT(ISERROR(MATCH(Z$4,INDIRECT("SYSGROUP"&amp;MATCH(Backlog!$J30,TeamGroup,0)),0))),"")</f>
        <v/>
      </c>
      <c r="AA47" s="33" t="str">
        <f t="array" aca="1" ref="AA47" ca="1">IF(AA$4&lt;&gt;"",NOT(ISERROR(MATCH(AA$4,INDIRECT("SYSGROUP"&amp;MATCH(Backlog!$J30,TeamGroup,0)),0))),"")</f>
        <v/>
      </c>
      <c r="AB47" s="33" t="str">
        <f t="array" aca="1" ref="AB47" ca="1">IF(AB$4&lt;&gt;"",NOT(ISERROR(MATCH(AB$4,INDIRECT("SYSGROUP"&amp;MATCH(Backlog!$J30,TeamGroup,0)),0))),"")</f>
        <v/>
      </c>
      <c r="AC47" s="33" t="str">
        <f t="array" aca="1" ref="AC47" ca="1">IF(AC$4&lt;&gt;"",NOT(ISERROR(MATCH(AC$4,INDIRECT("SYSGROUP"&amp;MATCH(Backlog!$J30,TeamGroup,0)),0))),"")</f>
        <v/>
      </c>
      <c r="AD47" s="33" t="str">
        <f t="array" aca="1" ref="AD47" ca="1">IF(AD$4&lt;&gt;"",NOT(ISERROR(MATCH(AD$4,INDIRECT("SYSGROUP"&amp;MATCH(Backlog!$J30,TeamGroup,0)),0))),"")</f>
        <v/>
      </c>
      <c r="AE47" s="33" t="str">
        <f t="array" aca="1" ref="AE47" ca="1">IF(AE$4&lt;&gt;"",NOT(ISERROR(MATCH(AE$4,INDIRECT("SYSGROUP"&amp;MATCH(Backlog!$J30,TeamGroup,0)),0))),"")</f>
        <v/>
      </c>
      <c r="AF47" s="33" t="str">
        <f t="array" aca="1" ref="AF47" ca="1">IF(AF$4&lt;&gt;"",NOT(ISERROR(MATCH(AF$4,INDIRECT("SYSGROUP"&amp;MATCH(Backlog!$J30,TeamGroup,0)),0))),"")</f>
        <v/>
      </c>
    </row>
    <row r="48" spans="2:101">
      <c r="B48" s="33">
        <v>26</v>
      </c>
      <c r="C48" s="33" t="b">
        <f t="array" aca="1" ref="C48" ca="1">IF(C$4&lt;&gt;"",NOT(ISERROR(MATCH(C$4,INDIRECT("SYSGROUP"&amp;MATCH(Backlog!$J31,TeamGroup,0)),0))),"")</f>
        <v>0</v>
      </c>
      <c r="D48" s="33" t="b">
        <f t="array" aca="1" ref="D48" ca="1">IF(D$4&lt;&gt;"",NOT(ISERROR(MATCH(D$4,INDIRECT("SYSGROUP"&amp;MATCH(Backlog!$J31,TeamGroup,0)),0))),"")</f>
        <v>0</v>
      </c>
      <c r="E48" s="33" t="b">
        <f t="array" aca="1" ref="E48" ca="1">IF(E$4&lt;&gt;"",NOT(ISERROR(MATCH(E$4,INDIRECT("SYSGROUP"&amp;MATCH(Backlog!$J31,TeamGroup,0)),0))),"")</f>
        <v>0</v>
      </c>
      <c r="F48" s="33" t="b">
        <f t="array" aca="1" ref="F48" ca="1">IF(F$4&lt;&gt;"",NOT(ISERROR(MATCH(F$4,INDIRECT("SYSGROUP"&amp;MATCH(Backlog!$J31,TeamGroup,0)),0))),"")</f>
        <v>0</v>
      </c>
      <c r="G48" s="33" t="b">
        <f t="array" aca="1" ref="G48" ca="1">IF(G$4&lt;&gt;"",NOT(ISERROR(MATCH(G$4,INDIRECT("SYSGROUP"&amp;MATCH(Backlog!$J31,TeamGroup,0)),0))),"")</f>
        <v>0</v>
      </c>
      <c r="H48" s="33" t="b">
        <f t="array" aca="1" ref="H48" ca="1">IF(H$4&lt;&gt;"",NOT(ISERROR(MATCH(H$4,INDIRECT("SYSGROUP"&amp;MATCH(Backlog!$J31,TeamGroup,0)),0))),"")</f>
        <v>0</v>
      </c>
      <c r="I48" s="33" t="b">
        <f t="array" aca="1" ref="I48" ca="1">IF(I$4&lt;&gt;"",NOT(ISERROR(MATCH(I$4,INDIRECT("SYSGROUP"&amp;MATCH(Backlog!$J31,TeamGroup,0)),0))),"")</f>
        <v>0</v>
      </c>
      <c r="J48" s="33" t="b">
        <f t="array" aca="1" ref="J48" ca="1">IF(J$4&lt;&gt;"",NOT(ISERROR(MATCH(J$4,INDIRECT("SYSGROUP"&amp;MATCH(Backlog!$J31,TeamGroup,0)),0))),"")</f>
        <v>0</v>
      </c>
      <c r="K48" s="33" t="b">
        <f t="array" aca="1" ref="K48" ca="1">IF(K$4&lt;&gt;"",NOT(ISERROR(MATCH(K$4,INDIRECT("SYSGROUP"&amp;MATCH(Backlog!$J31,TeamGroup,0)),0))),"")</f>
        <v>0</v>
      </c>
      <c r="L48" s="33" t="b">
        <f t="array" aca="1" ref="L48" ca="1">IF(L$4&lt;&gt;"",NOT(ISERROR(MATCH(L$4,INDIRECT("SYSGROUP"&amp;MATCH(Backlog!$J31,TeamGroup,0)),0))),"")</f>
        <v>0</v>
      </c>
      <c r="M48" s="33" t="b">
        <f t="array" aca="1" ref="M48" ca="1">IF(M$4&lt;&gt;"",NOT(ISERROR(MATCH(M$4,INDIRECT("SYSGROUP"&amp;MATCH(Backlog!$J31,TeamGroup,0)),0))),"")</f>
        <v>0</v>
      </c>
      <c r="N48" s="33" t="b">
        <f t="array" aca="1" ref="N48" ca="1">IF(N$4&lt;&gt;"",NOT(ISERROR(MATCH(N$4,INDIRECT("SYSGROUP"&amp;MATCH(Backlog!$J31,TeamGroup,0)),0))),"")</f>
        <v>0</v>
      </c>
      <c r="O48" s="33" t="str">
        <f t="array" aca="1" ref="O48" ca="1">IF(O$4&lt;&gt;"",NOT(ISERROR(MATCH(O$4,INDIRECT("SYSGROUP"&amp;MATCH(Backlog!$J31,TeamGroup,0)),0))),"")</f>
        <v/>
      </c>
      <c r="P48" s="33" t="str">
        <f t="array" aca="1" ref="P48" ca="1">IF(P$4&lt;&gt;"",NOT(ISERROR(MATCH(P$4,INDIRECT("SYSGROUP"&amp;MATCH(Backlog!$J31,TeamGroup,0)),0))),"")</f>
        <v/>
      </c>
      <c r="Q48" s="33" t="str">
        <f t="array" aca="1" ref="Q48" ca="1">IF(Q$4&lt;&gt;"",NOT(ISERROR(MATCH(Q$4,INDIRECT("SYSGROUP"&amp;MATCH(Backlog!$J31,TeamGroup,0)),0))),"")</f>
        <v/>
      </c>
      <c r="R48" s="33" t="str">
        <f t="array" aca="1" ref="R48" ca="1">IF(R$4&lt;&gt;"",NOT(ISERROR(MATCH(R$4,INDIRECT("SYSGROUP"&amp;MATCH(Backlog!$J31,TeamGroup,0)),0))),"")</f>
        <v/>
      </c>
      <c r="S48" s="33" t="str">
        <f t="array" aca="1" ref="S48" ca="1">IF(S$4&lt;&gt;"",NOT(ISERROR(MATCH(S$4,INDIRECT("SYSGROUP"&amp;MATCH(Backlog!$J31,TeamGroup,0)),0))),"")</f>
        <v/>
      </c>
      <c r="T48" s="33" t="str">
        <f t="array" aca="1" ref="T48" ca="1">IF(T$4&lt;&gt;"",NOT(ISERROR(MATCH(T$4,INDIRECT("SYSGROUP"&amp;MATCH(Backlog!$J31,TeamGroup,0)),0))),"")</f>
        <v/>
      </c>
      <c r="U48" s="33" t="str">
        <f t="array" aca="1" ref="U48" ca="1">IF(U$4&lt;&gt;"",NOT(ISERROR(MATCH(U$4,INDIRECT("SYSGROUP"&amp;MATCH(Backlog!$J31,TeamGroup,0)),0))),"")</f>
        <v/>
      </c>
      <c r="V48" s="33" t="str">
        <f t="array" aca="1" ref="V48" ca="1">IF(V$4&lt;&gt;"",NOT(ISERROR(MATCH(V$4,INDIRECT("SYSGROUP"&amp;MATCH(Backlog!$J31,TeamGroup,0)),0))),"")</f>
        <v/>
      </c>
      <c r="W48" s="33" t="str">
        <f t="array" aca="1" ref="W48" ca="1">IF(W$4&lt;&gt;"",NOT(ISERROR(MATCH(W$4,INDIRECT("SYSGROUP"&amp;MATCH(Backlog!$J31,TeamGroup,0)),0))),"")</f>
        <v/>
      </c>
      <c r="X48" s="33" t="str">
        <f t="array" aca="1" ref="X48" ca="1">IF(X$4&lt;&gt;"",NOT(ISERROR(MATCH(X$4,INDIRECT("SYSGROUP"&amp;MATCH(Backlog!$J31,TeamGroup,0)),0))),"")</f>
        <v/>
      </c>
      <c r="Y48" s="33" t="str">
        <f t="array" aca="1" ref="Y48" ca="1">IF(Y$4&lt;&gt;"",NOT(ISERROR(MATCH(Y$4,INDIRECT("SYSGROUP"&amp;MATCH(Backlog!$J31,TeamGroup,0)),0))),"")</f>
        <v/>
      </c>
      <c r="Z48" s="33" t="str">
        <f t="array" aca="1" ref="Z48" ca="1">IF(Z$4&lt;&gt;"",NOT(ISERROR(MATCH(Z$4,INDIRECT("SYSGROUP"&amp;MATCH(Backlog!$J31,TeamGroup,0)),0))),"")</f>
        <v/>
      </c>
      <c r="AA48" s="33" t="str">
        <f t="array" aca="1" ref="AA48" ca="1">IF(AA$4&lt;&gt;"",NOT(ISERROR(MATCH(AA$4,INDIRECT("SYSGROUP"&amp;MATCH(Backlog!$J31,TeamGroup,0)),0))),"")</f>
        <v/>
      </c>
      <c r="AB48" s="33" t="str">
        <f t="array" aca="1" ref="AB48" ca="1">IF(AB$4&lt;&gt;"",NOT(ISERROR(MATCH(AB$4,INDIRECT("SYSGROUP"&amp;MATCH(Backlog!$J31,TeamGroup,0)),0))),"")</f>
        <v/>
      </c>
      <c r="AC48" s="33" t="str">
        <f t="array" aca="1" ref="AC48" ca="1">IF(AC$4&lt;&gt;"",NOT(ISERROR(MATCH(AC$4,INDIRECT("SYSGROUP"&amp;MATCH(Backlog!$J31,TeamGroup,0)),0))),"")</f>
        <v/>
      </c>
      <c r="AD48" s="33" t="str">
        <f t="array" aca="1" ref="AD48" ca="1">IF(AD$4&lt;&gt;"",NOT(ISERROR(MATCH(AD$4,INDIRECT("SYSGROUP"&amp;MATCH(Backlog!$J31,TeamGroup,0)),0))),"")</f>
        <v/>
      </c>
      <c r="AE48" s="33" t="str">
        <f t="array" aca="1" ref="AE48" ca="1">IF(AE$4&lt;&gt;"",NOT(ISERROR(MATCH(AE$4,INDIRECT("SYSGROUP"&amp;MATCH(Backlog!$J31,TeamGroup,0)),0))),"")</f>
        <v/>
      </c>
      <c r="AF48" s="33" t="str">
        <f t="array" aca="1" ref="AF48" ca="1">IF(AF$4&lt;&gt;"",NOT(ISERROR(MATCH(AF$4,INDIRECT("SYSGROUP"&amp;MATCH(Backlog!$J31,TeamGroup,0)),0))),"")</f>
        <v/>
      </c>
    </row>
    <row r="49" spans="2:32">
      <c r="B49" s="33">
        <v>27</v>
      </c>
      <c r="C49" s="33" t="b">
        <f t="array" aca="1" ref="C49" ca="1">IF(C$4&lt;&gt;"",NOT(ISERROR(MATCH(C$4,INDIRECT("SYSGROUP"&amp;MATCH(Backlog!$J32,TeamGroup,0)),0))),"")</f>
        <v>0</v>
      </c>
      <c r="D49" s="33" t="b">
        <f t="array" aca="1" ref="D49" ca="1">IF(D$4&lt;&gt;"",NOT(ISERROR(MATCH(D$4,INDIRECT("SYSGROUP"&amp;MATCH(Backlog!$J32,TeamGroup,0)),0))),"")</f>
        <v>0</v>
      </c>
      <c r="E49" s="33" t="b">
        <f t="array" aca="1" ref="E49" ca="1">IF(E$4&lt;&gt;"",NOT(ISERROR(MATCH(E$4,INDIRECT("SYSGROUP"&amp;MATCH(Backlog!$J32,TeamGroup,0)),0))),"")</f>
        <v>0</v>
      </c>
      <c r="F49" s="33" t="b">
        <f t="array" aca="1" ref="F49" ca="1">IF(F$4&lt;&gt;"",NOT(ISERROR(MATCH(F$4,INDIRECT("SYSGROUP"&amp;MATCH(Backlog!$J32,TeamGroup,0)),0))),"")</f>
        <v>0</v>
      </c>
      <c r="G49" s="33" t="b">
        <f t="array" aca="1" ref="G49" ca="1">IF(G$4&lt;&gt;"",NOT(ISERROR(MATCH(G$4,INDIRECT("SYSGROUP"&amp;MATCH(Backlog!$J32,TeamGroup,0)),0))),"")</f>
        <v>0</v>
      </c>
      <c r="H49" s="33" t="b">
        <f t="array" aca="1" ref="H49" ca="1">IF(H$4&lt;&gt;"",NOT(ISERROR(MATCH(H$4,INDIRECT("SYSGROUP"&amp;MATCH(Backlog!$J32,TeamGroup,0)),0))),"")</f>
        <v>0</v>
      </c>
      <c r="I49" s="33" t="b">
        <f t="array" aca="1" ref="I49" ca="1">IF(I$4&lt;&gt;"",NOT(ISERROR(MATCH(I$4,INDIRECT("SYSGROUP"&amp;MATCH(Backlog!$J32,TeamGroup,0)),0))),"")</f>
        <v>0</v>
      </c>
      <c r="J49" s="33" t="b">
        <f t="array" aca="1" ref="J49" ca="1">IF(J$4&lt;&gt;"",NOT(ISERROR(MATCH(J$4,INDIRECT("SYSGROUP"&amp;MATCH(Backlog!$J32,TeamGroup,0)),0))),"")</f>
        <v>0</v>
      </c>
      <c r="K49" s="33" t="b">
        <f t="array" aca="1" ref="K49" ca="1">IF(K$4&lt;&gt;"",NOT(ISERROR(MATCH(K$4,INDIRECT("SYSGROUP"&amp;MATCH(Backlog!$J32,TeamGroup,0)),0))),"")</f>
        <v>0</v>
      </c>
      <c r="L49" s="33" t="b">
        <f t="array" aca="1" ref="L49" ca="1">IF(L$4&lt;&gt;"",NOT(ISERROR(MATCH(L$4,INDIRECT("SYSGROUP"&amp;MATCH(Backlog!$J32,TeamGroup,0)),0))),"")</f>
        <v>0</v>
      </c>
      <c r="M49" s="33" t="b">
        <f t="array" aca="1" ref="M49" ca="1">IF(M$4&lt;&gt;"",NOT(ISERROR(MATCH(M$4,INDIRECT("SYSGROUP"&amp;MATCH(Backlog!$J32,TeamGroup,0)),0))),"")</f>
        <v>0</v>
      </c>
      <c r="N49" s="33" t="b">
        <f t="array" aca="1" ref="N49" ca="1">IF(N$4&lt;&gt;"",NOT(ISERROR(MATCH(N$4,INDIRECT("SYSGROUP"&amp;MATCH(Backlog!$J32,TeamGroup,0)),0))),"")</f>
        <v>0</v>
      </c>
      <c r="O49" s="33" t="str">
        <f t="array" aca="1" ref="O49" ca="1">IF(O$4&lt;&gt;"",NOT(ISERROR(MATCH(O$4,INDIRECT("SYSGROUP"&amp;MATCH(Backlog!$J32,TeamGroup,0)),0))),"")</f>
        <v/>
      </c>
      <c r="P49" s="33" t="str">
        <f t="array" aca="1" ref="P49" ca="1">IF(P$4&lt;&gt;"",NOT(ISERROR(MATCH(P$4,INDIRECT("SYSGROUP"&amp;MATCH(Backlog!$J32,TeamGroup,0)),0))),"")</f>
        <v/>
      </c>
      <c r="Q49" s="33" t="str">
        <f t="array" aca="1" ref="Q49" ca="1">IF(Q$4&lt;&gt;"",NOT(ISERROR(MATCH(Q$4,INDIRECT("SYSGROUP"&amp;MATCH(Backlog!$J32,TeamGroup,0)),0))),"")</f>
        <v/>
      </c>
      <c r="R49" s="33" t="str">
        <f t="array" aca="1" ref="R49" ca="1">IF(R$4&lt;&gt;"",NOT(ISERROR(MATCH(R$4,INDIRECT("SYSGROUP"&amp;MATCH(Backlog!$J32,TeamGroup,0)),0))),"")</f>
        <v/>
      </c>
      <c r="S49" s="33" t="str">
        <f t="array" aca="1" ref="S49" ca="1">IF(S$4&lt;&gt;"",NOT(ISERROR(MATCH(S$4,INDIRECT("SYSGROUP"&amp;MATCH(Backlog!$J32,TeamGroup,0)),0))),"")</f>
        <v/>
      </c>
      <c r="T49" s="33" t="str">
        <f t="array" aca="1" ref="T49" ca="1">IF(T$4&lt;&gt;"",NOT(ISERROR(MATCH(T$4,INDIRECT("SYSGROUP"&amp;MATCH(Backlog!$J32,TeamGroup,0)),0))),"")</f>
        <v/>
      </c>
      <c r="U49" s="33" t="str">
        <f t="array" aca="1" ref="U49" ca="1">IF(U$4&lt;&gt;"",NOT(ISERROR(MATCH(U$4,INDIRECT("SYSGROUP"&amp;MATCH(Backlog!$J32,TeamGroup,0)),0))),"")</f>
        <v/>
      </c>
      <c r="V49" s="33" t="str">
        <f t="array" aca="1" ref="V49" ca="1">IF(V$4&lt;&gt;"",NOT(ISERROR(MATCH(V$4,INDIRECT("SYSGROUP"&amp;MATCH(Backlog!$J32,TeamGroup,0)),0))),"")</f>
        <v/>
      </c>
      <c r="W49" s="33" t="str">
        <f t="array" aca="1" ref="W49" ca="1">IF(W$4&lt;&gt;"",NOT(ISERROR(MATCH(W$4,INDIRECT("SYSGROUP"&amp;MATCH(Backlog!$J32,TeamGroup,0)),0))),"")</f>
        <v/>
      </c>
      <c r="X49" s="33" t="str">
        <f t="array" aca="1" ref="X49" ca="1">IF(X$4&lt;&gt;"",NOT(ISERROR(MATCH(X$4,INDIRECT("SYSGROUP"&amp;MATCH(Backlog!$J32,TeamGroup,0)),0))),"")</f>
        <v/>
      </c>
      <c r="Y49" s="33" t="str">
        <f t="array" aca="1" ref="Y49" ca="1">IF(Y$4&lt;&gt;"",NOT(ISERROR(MATCH(Y$4,INDIRECT("SYSGROUP"&amp;MATCH(Backlog!$J32,TeamGroup,0)),0))),"")</f>
        <v/>
      </c>
      <c r="Z49" s="33" t="str">
        <f t="array" aca="1" ref="Z49" ca="1">IF(Z$4&lt;&gt;"",NOT(ISERROR(MATCH(Z$4,INDIRECT("SYSGROUP"&amp;MATCH(Backlog!$J32,TeamGroup,0)),0))),"")</f>
        <v/>
      </c>
      <c r="AA49" s="33" t="str">
        <f t="array" aca="1" ref="AA49" ca="1">IF(AA$4&lt;&gt;"",NOT(ISERROR(MATCH(AA$4,INDIRECT("SYSGROUP"&amp;MATCH(Backlog!$J32,TeamGroup,0)),0))),"")</f>
        <v/>
      </c>
      <c r="AB49" s="33" t="str">
        <f t="array" aca="1" ref="AB49" ca="1">IF(AB$4&lt;&gt;"",NOT(ISERROR(MATCH(AB$4,INDIRECT("SYSGROUP"&amp;MATCH(Backlog!$J32,TeamGroup,0)),0))),"")</f>
        <v/>
      </c>
      <c r="AC49" s="33" t="str">
        <f t="array" aca="1" ref="AC49" ca="1">IF(AC$4&lt;&gt;"",NOT(ISERROR(MATCH(AC$4,INDIRECT("SYSGROUP"&amp;MATCH(Backlog!$J32,TeamGroup,0)),0))),"")</f>
        <v/>
      </c>
      <c r="AD49" s="33" t="str">
        <f t="array" aca="1" ref="AD49" ca="1">IF(AD$4&lt;&gt;"",NOT(ISERROR(MATCH(AD$4,INDIRECT("SYSGROUP"&amp;MATCH(Backlog!$J32,TeamGroup,0)),0))),"")</f>
        <v/>
      </c>
      <c r="AE49" s="33" t="str">
        <f t="array" aca="1" ref="AE49" ca="1">IF(AE$4&lt;&gt;"",NOT(ISERROR(MATCH(AE$4,INDIRECT("SYSGROUP"&amp;MATCH(Backlog!$J32,TeamGroup,0)),0))),"")</f>
        <v/>
      </c>
      <c r="AF49" s="33" t="str">
        <f t="array" aca="1" ref="AF49" ca="1">IF(AF$4&lt;&gt;"",NOT(ISERROR(MATCH(AF$4,INDIRECT("SYSGROUP"&amp;MATCH(Backlog!$J32,TeamGroup,0)),0))),"")</f>
        <v/>
      </c>
    </row>
    <row r="50" spans="2:32">
      <c r="B50" s="33">
        <v>28</v>
      </c>
      <c r="C50" s="33" t="b">
        <f t="array" aca="1" ref="C50" ca="1">IF(C$4&lt;&gt;"",NOT(ISERROR(MATCH(C$4,INDIRECT("SYSGROUP"&amp;MATCH(Backlog!$J33,TeamGroup,0)),0))),"")</f>
        <v>0</v>
      </c>
      <c r="D50" s="33" t="b">
        <f t="array" aca="1" ref="D50" ca="1">IF(D$4&lt;&gt;"",NOT(ISERROR(MATCH(D$4,INDIRECT("SYSGROUP"&amp;MATCH(Backlog!$J33,TeamGroup,0)),0))),"")</f>
        <v>0</v>
      </c>
      <c r="E50" s="33" t="b">
        <f t="array" aca="1" ref="E50" ca="1">IF(E$4&lt;&gt;"",NOT(ISERROR(MATCH(E$4,INDIRECT("SYSGROUP"&amp;MATCH(Backlog!$J33,TeamGroup,0)),0))),"")</f>
        <v>0</v>
      </c>
      <c r="F50" s="33" t="b">
        <f t="array" aca="1" ref="F50" ca="1">IF(F$4&lt;&gt;"",NOT(ISERROR(MATCH(F$4,INDIRECT("SYSGROUP"&amp;MATCH(Backlog!$J33,TeamGroup,0)),0))),"")</f>
        <v>0</v>
      </c>
      <c r="G50" s="33" t="b">
        <f t="array" aca="1" ref="G50" ca="1">IF(G$4&lt;&gt;"",NOT(ISERROR(MATCH(G$4,INDIRECT("SYSGROUP"&amp;MATCH(Backlog!$J33,TeamGroup,0)),0))),"")</f>
        <v>0</v>
      </c>
      <c r="H50" s="33" t="b">
        <f t="array" aca="1" ref="H50" ca="1">IF(H$4&lt;&gt;"",NOT(ISERROR(MATCH(H$4,INDIRECT("SYSGROUP"&amp;MATCH(Backlog!$J33,TeamGroup,0)),0))),"")</f>
        <v>0</v>
      </c>
      <c r="I50" s="33" t="b">
        <f t="array" aca="1" ref="I50" ca="1">IF(I$4&lt;&gt;"",NOT(ISERROR(MATCH(I$4,INDIRECT("SYSGROUP"&amp;MATCH(Backlog!$J33,TeamGroup,0)),0))),"")</f>
        <v>0</v>
      </c>
      <c r="J50" s="33" t="b">
        <f t="array" aca="1" ref="J50" ca="1">IF(J$4&lt;&gt;"",NOT(ISERROR(MATCH(J$4,INDIRECT("SYSGROUP"&amp;MATCH(Backlog!$J33,TeamGroup,0)),0))),"")</f>
        <v>0</v>
      </c>
      <c r="K50" s="33" t="b">
        <f t="array" aca="1" ref="K50" ca="1">IF(K$4&lt;&gt;"",NOT(ISERROR(MATCH(K$4,INDIRECT("SYSGROUP"&amp;MATCH(Backlog!$J33,TeamGroup,0)),0))),"")</f>
        <v>0</v>
      </c>
      <c r="L50" s="33" t="b">
        <f t="array" aca="1" ref="L50" ca="1">IF(L$4&lt;&gt;"",NOT(ISERROR(MATCH(L$4,INDIRECT("SYSGROUP"&amp;MATCH(Backlog!$J33,TeamGroup,0)),0))),"")</f>
        <v>0</v>
      </c>
      <c r="M50" s="33" t="b">
        <f t="array" aca="1" ref="M50" ca="1">IF(M$4&lt;&gt;"",NOT(ISERROR(MATCH(M$4,INDIRECT("SYSGROUP"&amp;MATCH(Backlog!$J33,TeamGroup,0)),0))),"")</f>
        <v>0</v>
      </c>
      <c r="N50" s="33" t="b">
        <f t="array" aca="1" ref="N50" ca="1">IF(N$4&lt;&gt;"",NOT(ISERROR(MATCH(N$4,INDIRECT("SYSGROUP"&amp;MATCH(Backlog!$J33,TeamGroup,0)),0))),"")</f>
        <v>0</v>
      </c>
      <c r="O50" s="33" t="str">
        <f t="array" aca="1" ref="O50" ca="1">IF(O$4&lt;&gt;"",NOT(ISERROR(MATCH(O$4,INDIRECT("SYSGROUP"&amp;MATCH(Backlog!$J33,TeamGroup,0)),0))),"")</f>
        <v/>
      </c>
      <c r="P50" s="33" t="str">
        <f t="array" aca="1" ref="P50" ca="1">IF(P$4&lt;&gt;"",NOT(ISERROR(MATCH(P$4,INDIRECT("SYSGROUP"&amp;MATCH(Backlog!$J33,TeamGroup,0)),0))),"")</f>
        <v/>
      </c>
      <c r="Q50" s="33" t="str">
        <f t="array" aca="1" ref="Q50" ca="1">IF(Q$4&lt;&gt;"",NOT(ISERROR(MATCH(Q$4,INDIRECT("SYSGROUP"&amp;MATCH(Backlog!$J33,TeamGroup,0)),0))),"")</f>
        <v/>
      </c>
      <c r="R50" s="33" t="str">
        <f t="array" aca="1" ref="R50" ca="1">IF(R$4&lt;&gt;"",NOT(ISERROR(MATCH(R$4,INDIRECT("SYSGROUP"&amp;MATCH(Backlog!$J33,TeamGroup,0)),0))),"")</f>
        <v/>
      </c>
      <c r="S50" s="33" t="str">
        <f t="array" aca="1" ref="S50" ca="1">IF(S$4&lt;&gt;"",NOT(ISERROR(MATCH(S$4,INDIRECT("SYSGROUP"&amp;MATCH(Backlog!$J33,TeamGroup,0)),0))),"")</f>
        <v/>
      </c>
      <c r="T50" s="33" t="str">
        <f t="array" aca="1" ref="T50" ca="1">IF(T$4&lt;&gt;"",NOT(ISERROR(MATCH(T$4,INDIRECT("SYSGROUP"&amp;MATCH(Backlog!$J33,TeamGroup,0)),0))),"")</f>
        <v/>
      </c>
      <c r="U50" s="33" t="str">
        <f t="array" aca="1" ref="U50" ca="1">IF(U$4&lt;&gt;"",NOT(ISERROR(MATCH(U$4,INDIRECT("SYSGROUP"&amp;MATCH(Backlog!$J33,TeamGroup,0)),0))),"")</f>
        <v/>
      </c>
      <c r="V50" s="33" t="str">
        <f t="array" aca="1" ref="V50" ca="1">IF(V$4&lt;&gt;"",NOT(ISERROR(MATCH(V$4,INDIRECT("SYSGROUP"&amp;MATCH(Backlog!$J33,TeamGroup,0)),0))),"")</f>
        <v/>
      </c>
      <c r="W50" s="33" t="str">
        <f t="array" aca="1" ref="W50" ca="1">IF(W$4&lt;&gt;"",NOT(ISERROR(MATCH(W$4,INDIRECT("SYSGROUP"&amp;MATCH(Backlog!$J33,TeamGroup,0)),0))),"")</f>
        <v/>
      </c>
      <c r="X50" s="33" t="str">
        <f t="array" aca="1" ref="X50" ca="1">IF(X$4&lt;&gt;"",NOT(ISERROR(MATCH(X$4,INDIRECT("SYSGROUP"&amp;MATCH(Backlog!$J33,TeamGroup,0)),0))),"")</f>
        <v/>
      </c>
      <c r="Y50" s="33" t="str">
        <f t="array" aca="1" ref="Y50" ca="1">IF(Y$4&lt;&gt;"",NOT(ISERROR(MATCH(Y$4,INDIRECT("SYSGROUP"&amp;MATCH(Backlog!$J33,TeamGroup,0)),0))),"")</f>
        <v/>
      </c>
      <c r="Z50" s="33" t="str">
        <f t="array" aca="1" ref="Z50" ca="1">IF(Z$4&lt;&gt;"",NOT(ISERROR(MATCH(Z$4,INDIRECT("SYSGROUP"&amp;MATCH(Backlog!$J33,TeamGroup,0)),0))),"")</f>
        <v/>
      </c>
      <c r="AA50" s="33" t="str">
        <f t="array" aca="1" ref="AA50" ca="1">IF(AA$4&lt;&gt;"",NOT(ISERROR(MATCH(AA$4,INDIRECT("SYSGROUP"&amp;MATCH(Backlog!$J33,TeamGroup,0)),0))),"")</f>
        <v/>
      </c>
      <c r="AB50" s="33" t="str">
        <f t="array" aca="1" ref="AB50" ca="1">IF(AB$4&lt;&gt;"",NOT(ISERROR(MATCH(AB$4,INDIRECT("SYSGROUP"&amp;MATCH(Backlog!$J33,TeamGroup,0)),0))),"")</f>
        <v/>
      </c>
      <c r="AC50" s="33" t="str">
        <f t="array" aca="1" ref="AC50" ca="1">IF(AC$4&lt;&gt;"",NOT(ISERROR(MATCH(AC$4,INDIRECT("SYSGROUP"&amp;MATCH(Backlog!$J33,TeamGroup,0)),0))),"")</f>
        <v/>
      </c>
      <c r="AD50" s="33" t="str">
        <f t="array" aca="1" ref="AD50" ca="1">IF(AD$4&lt;&gt;"",NOT(ISERROR(MATCH(AD$4,INDIRECT("SYSGROUP"&amp;MATCH(Backlog!$J33,TeamGroup,0)),0))),"")</f>
        <v/>
      </c>
      <c r="AE50" s="33" t="str">
        <f t="array" aca="1" ref="AE50" ca="1">IF(AE$4&lt;&gt;"",NOT(ISERROR(MATCH(AE$4,INDIRECT("SYSGROUP"&amp;MATCH(Backlog!$J33,TeamGroup,0)),0))),"")</f>
        <v/>
      </c>
      <c r="AF50" s="33" t="str">
        <f t="array" aca="1" ref="AF50" ca="1">IF(AF$4&lt;&gt;"",NOT(ISERROR(MATCH(AF$4,INDIRECT("SYSGROUP"&amp;MATCH(Backlog!$J33,TeamGroup,0)),0))),"")</f>
        <v/>
      </c>
    </row>
    <row r="51" spans="2:32">
      <c r="B51" s="33">
        <v>29</v>
      </c>
      <c r="C51" s="33" t="b">
        <f t="array" aca="1" ref="C51" ca="1">IF(C$4&lt;&gt;"",NOT(ISERROR(MATCH(C$4,INDIRECT("SYSGROUP"&amp;MATCH(Backlog!$J34,TeamGroup,0)),0))),"")</f>
        <v>0</v>
      </c>
      <c r="D51" s="33" t="b">
        <f t="array" aca="1" ref="D51" ca="1">IF(D$4&lt;&gt;"",NOT(ISERROR(MATCH(D$4,INDIRECT("SYSGROUP"&amp;MATCH(Backlog!$J34,TeamGroup,0)),0))),"")</f>
        <v>0</v>
      </c>
      <c r="E51" s="33" t="b">
        <f t="array" aca="1" ref="E51" ca="1">IF(E$4&lt;&gt;"",NOT(ISERROR(MATCH(E$4,INDIRECT("SYSGROUP"&amp;MATCH(Backlog!$J34,TeamGroup,0)),0))),"")</f>
        <v>0</v>
      </c>
      <c r="F51" s="33" t="b">
        <f t="array" aca="1" ref="F51" ca="1">IF(F$4&lt;&gt;"",NOT(ISERROR(MATCH(F$4,INDIRECT("SYSGROUP"&amp;MATCH(Backlog!$J34,TeamGroup,0)),0))),"")</f>
        <v>0</v>
      </c>
      <c r="G51" s="33" t="b">
        <f t="array" aca="1" ref="G51" ca="1">IF(G$4&lt;&gt;"",NOT(ISERROR(MATCH(G$4,INDIRECT("SYSGROUP"&amp;MATCH(Backlog!$J34,TeamGroup,0)),0))),"")</f>
        <v>0</v>
      </c>
      <c r="H51" s="33" t="b">
        <f t="array" aca="1" ref="H51" ca="1">IF(H$4&lt;&gt;"",NOT(ISERROR(MATCH(H$4,INDIRECT("SYSGROUP"&amp;MATCH(Backlog!$J34,TeamGroup,0)),0))),"")</f>
        <v>0</v>
      </c>
      <c r="I51" s="33" t="b">
        <f t="array" aca="1" ref="I51" ca="1">IF(I$4&lt;&gt;"",NOT(ISERROR(MATCH(I$4,INDIRECT("SYSGROUP"&amp;MATCH(Backlog!$J34,TeamGroup,0)),0))),"")</f>
        <v>0</v>
      </c>
      <c r="J51" s="33" t="b">
        <f t="array" aca="1" ref="J51" ca="1">IF(J$4&lt;&gt;"",NOT(ISERROR(MATCH(J$4,INDIRECT("SYSGROUP"&amp;MATCH(Backlog!$J34,TeamGroup,0)),0))),"")</f>
        <v>0</v>
      </c>
      <c r="K51" s="33" t="b">
        <f t="array" aca="1" ref="K51" ca="1">IF(K$4&lt;&gt;"",NOT(ISERROR(MATCH(K$4,INDIRECT("SYSGROUP"&amp;MATCH(Backlog!$J34,TeamGroup,0)),0))),"")</f>
        <v>0</v>
      </c>
      <c r="L51" s="33" t="b">
        <f t="array" aca="1" ref="L51" ca="1">IF(L$4&lt;&gt;"",NOT(ISERROR(MATCH(L$4,INDIRECT("SYSGROUP"&amp;MATCH(Backlog!$J34,TeamGroup,0)),0))),"")</f>
        <v>0</v>
      </c>
      <c r="M51" s="33" t="b">
        <f t="array" aca="1" ref="M51" ca="1">IF(M$4&lt;&gt;"",NOT(ISERROR(MATCH(M$4,INDIRECT("SYSGROUP"&amp;MATCH(Backlog!$J34,TeamGroup,0)),0))),"")</f>
        <v>0</v>
      </c>
      <c r="N51" s="33" t="b">
        <f t="array" aca="1" ref="N51" ca="1">IF(N$4&lt;&gt;"",NOT(ISERROR(MATCH(N$4,INDIRECT("SYSGROUP"&amp;MATCH(Backlog!$J34,TeamGroup,0)),0))),"")</f>
        <v>0</v>
      </c>
      <c r="O51" s="33" t="str">
        <f t="array" aca="1" ref="O51" ca="1">IF(O$4&lt;&gt;"",NOT(ISERROR(MATCH(O$4,INDIRECT("SYSGROUP"&amp;MATCH(Backlog!$J34,TeamGroup,0)),0))),"")</f>
        <v/>
      </c>
      <c r="P51" s="33" t="str">
        <f t="array" aca="1" ref="P51" ca="1">IF(P$4&lt;&gt;"",NOT(ISERROR(MATCH(P$4,INDIRECT("SYSGROUP"&amp;MATCH(Backlog!$J34,TeamGroup,0)),0))),"")</f>
        <v/>
      </c>
      <c r="Q51" s="33" t="str">
        <f t="array" aca="1" ref="Q51" ca="1">IF(Q$4&lt;&gt;"",NOT(ISERROR(MATCH(Q$4,INDIRECT("SYSGROUP"&amp;MATCH(Backlog!$J34,TeamGroup,0)),0))),"")</f>
        <v/>
      </c>
      <c r="R51" s="33" t="str">
        <f t="array" aca="1" ref="R51" ca="1">IF(R$4&lt;&gt;"",NOT(ISERROR(MATCH(R$4,INDIRECT("SYSGROUP"&amp;MATCH(Backlog!$J34,TeamGroup,0)),0))),"")</f>
        <v/>
      </c>
      <c r="S51" s="33" t="str">
        <f t="array" aca="1" ref="S51" ca="1">IF(S$4&lt;&gt;"",NOT(ISERROR(MATCH(S$4,INDIRECT("SYSGROUP"&amp;MATCH(Backlog!$J34,TeamGroup,0)),0))),"")</f>
        <v/>
      </c>
      <c r="T51" s="33" t="str">
        <f t="array" aca="1" ref="T51" ca="1">IF(T$4&lt;&gt;"",NOT(ISERROR(MATCH(T$4,INDIRECT("SYSGROUP"&amp;MATCH(Backlog!$J34,TeamGroup,0)),0))),"")</f>
        <v/>
      </c>
      <c r="U51" s="33" t="str">
        <f t="array" aca="1" ref="U51" ca="1">IF(U$4&lt;&gt;"",NOT(ISERROR(MATCH(U$4,INDIRECT("SYSGROUP"&amp;MATCH(Backlog!$J34,TeamGroup,0)),0))),"")</f>
        <v/>
      </c>
      <c r="V51" s="33" t="str">
        <f t="array" aca="1" ref="V51" ca="1">IF(V$4&lt;&gt;"",NOT(ISERROR(MATCH(V$4,INDIRECT("SYSGROUP"&amp;MATCH(Backlog!$J34,TeamGroup,0)),0))),"")</f>
        <v/>
      </c>
      <c r="W51" s="33" t="str">
        <f t="array" aca="1" ref="W51" ca="1">IF(W$4&lt;&gt;"",NOT(ISERROR(MATCH(W$4,INDIRECT("SYSGROUP"&amp;MATCH(Backlog!$J34,TeamGroup,0)),0))),"")</f>
        <v/>
      </c>
      <c r="X51" s="33" t="str">
        <f t="array" aca="1" ref="X51" ca="1">IF(X$4&lt;&gt;"",NOT(ISERROR(MATCH(X$4,INDIRECT("SYSGROUP"&amp;MATCH(Backlog!$J34,TeamGroup,0)),0))),"")</f>
        <v/>
      </c>
      <c r="Y51" s="33" t="str">
        <f t="array" aca="1" ref="Y51" ca="1">IF(Y$4&lt;&gt;"",NOT(ISERROR(MATCH(Y$4,INDIRECT("SYSGROUP"&amp;MATCH(Backlog!$J34,TeamGroup,0)),0))),"")</f>
        <v/>
      </c>
      <c r="Z51" s="33" t="str">
        <f t="array" aca="1" ref="Z51" ca="1">IF(Z$4&lt;&gt;"",NOT(ISERROR(MATCH(Z$4,INDIRECT("SYSGROUP"&amp;MATCH(Backlog!$J34,TeamGroup,0)),0))),"")</f>
        <v/>
      </c>
      <c r="AA51" s="33" t="str">
        <f t="array" aca="1" ref="AA51" ca="1">IF(AA$4&lt;&gt;"",NOT(ISERROR(MATCH(AA$4,INDIRECT("SYSGROUP"&amp;MATCH(Backlog!$J34,TeamGroup,0)),0))),"")</f>
        <v/>
      </c>
      <c r="AB51" s="33" t="str">
        <f t="array" aca="1" ref="AB51" ca="1">IF(AB$4&lt;&gt;"",NOT(ISERROR(MATCH(AB$4,INDIRECT("SYSGROUP"&amp;MATCH(Backlog!$J34,TeamGroup,0)),0))),"")</f>
        <v/>
      </c>
      <c r="AC51" s="33" t="str">
        <f t="array" aca="1" ref="AC51" ca="1">IF(AC$4&lt;&gt;"",NOT(ISERROR(MATCH(AC$4,INDIRECT("SYSGROUP"&amp;MATCH(Backlog!$J34,TeamGroup,0)),0))),"")</f>
        <v/>
      </c>
      <c r="AD51" s="33" t="str">
        <f t="array" aca="1" ref="AD51" ca="1">IF(AD$4&lt;&gt;"",NOT(ISERROR(MATCH(AD$4,INDIRECT("SYSGROUP"&amp;MATCH(Backlog!$J34,TeamGroup,0)),0))),"")</f>
        <v/>
      </c>
      <c r="AE51" s="33" t="str">
        <f t="array" aca="1" ref="AE51" ca="1">IF(AE$4&lt;&gt;"",NOT(ISERROR(MATCH(AE$4,INDIRECT("SYSGROUP"&amp;MATCH(Backlog!$J34,TeamGroup,0)),0))),"")</f>
        <v/>
      </c>
      <c r="AF51" s="33" t="str">
        <f t="array" aca="1" ref="AF51" ca="1">IF(AF$4&lt;&gt;"",NOT(ISERROR(MATCH(AF$4,INDIRECT("SYSGROUP"&amp;MATCH(Backlog!$J34,TeamGroup,0)),0))),"")</f>
        <v/>
      </c>
    </row>
    <row r="52" spans="2:32">
      <c r="B52" s="33">
        <v>30</v>
      </c>
      <c r="C52" s="33" t="b">
        <f t="array" aca="1" ref="C52" ca="1">IF(C$4&lt;&gt;"",NOT(ISERROR(MATCH(C$4,INDIRECT("SYSGROUP"&amp;MATCH(Backlog!$J35,TeamGroup,0)),0))),"")</f>
        <v>0</v>
      </c>
      <c r="D52" s="33" t="b">
        <f t="array" aca="1" ref="D52" ca="1">IF(D$4&lt;&gt;"",NOT(ISERROR(MATCH(D$4,INDIRECT("SYSGROUP"&amp;MATCH(Backlog!$J35,TeamGroup,0)),0))),"")</f>
        <v>0</v>
      </c>
      <c r="E52" s="33" t="b">
        <f t="array" aca="1" ref="E52" ca="1">IF(E$4&lt;&gt;"",NOT(ISERROR(MATCH(E$4,INDIRECT("SYSGROUP"&amp;MATCH(Backlog!$J35,TeamGroup,0)),0))),"")</f>
        <v>0</v>
      </c>
      <c r="F52" s="33" t="b">
        <f t="array" aca="1" ref="F52" ca="1">IF(F$4&lt;&gt;"",NOT(ISERROR(MATCH(F$4,INDIRECT("SYSGROUP"&amp;MATCH(Backlog!$J35,TeamGroup,0)),0))),"")</f>
        <v>0</v>
      </c>
      <c r="G52" s="33" t="b">
        <f t="array" aca="1" ref="G52" ca="1">IF(G$4&lt;&gt;"",NOT(ISERROR(MATCH(G$4,INDIRECT("SYSGROUP"&amp;MATCH(Backlog!$J35,TeamGroup,0)),0))),"")</f>
        <v>0</v>
      </c>
      <c r="H52" s="33" t="b">
        <f t="array" aca="1" ref="H52" ca="1">IF(H$4&lt;&gt;"",NOT(ISERROR(MATCH(H$4,INDIRECT("SYSGROUP"&amp;MATCH(Backlog!$J35,TeamGroup,0)),0))),"")</f>
        <v>0</v>
      </c>
      <c r="I52" s="33" t="b">
        <f t="array" aca="1" ref="I52" ca="1">IF(I$4&lt;&gt;"",NOT(ISERROR(MATCH(I$4,INDIRECT("SYSGROUP"&amp;MATCH(Backlog!$J35,TeamGroup,0)),0))),"")</f>
        <v>0</v>
      </c>
      <c r="J52" s="33" t="b">
        <f t="array" aca="1" ref="J52" ca="1">IF(J$4&lt;&gt;"",NOT(ISERROR(MATCH(J$4,INDIRECT("SYSGROUP"&amp;MATCH(Backlog!$J35,TeamGroup,0)),0))),"")</f>
        <v>0</v>
      </c>
      <c r="K52" s="33" t="b">
        <f t="array" aca="1" ref="K52" ca="1">IF(K$4&lt;&gt;"",NOT(ISERROR(MATCH(K$4,INDIRECT("SYSGROUP"&amp;MATCH(Backlog!$J35,TeamGroup,0)),0))),"")</f>
        <v>0</v>
      </c>
      <c r="L52" s="33" t="b">
        <f t="array" aca="1" ref="L52" ca="1">IF(L$4&lt;&gt;"",NOT(ISERROR(MATCH(L$4,INDIRECT("SYSGROUP"&amp;MATCH(Backlog!$J35,TeamGroup,0)),0))),"")</f>
        <v>0</v>
      </c>
      <c r="M52" s="33" t="b">
        <f t="array" aca="1" ref="M52" ca="1">IF(M$4&lt;&gt;"",NOT(ISERROR(MATCH(M$4,INDIRECT("SYSGROUP"&amp;MATCH(Backlog!$J35,TeamGroup,0)),0))),"")</f>
        <v>0</v>
      </c>
      <c r="N52" s="33" t="b">
        <f t="array" aca="1" ref="N52" ca="1">IF(N$4&lt;&gt;"",NOT(ISERROR(MATCH(N$4,INDIRECT("SYSGROUP"&amp;MATCH(Backlog!$J35,TeamGroup,0)),0))),"")</f>
        <v>0</v>
      </c>
      <c r="O52" s="33" t="str">
        <f t="array" aca="1" ref="O52" ca="1">IF(O$4&lt;&gt;"",NOT(ISERROR(MATCH(O$4,INDIRECT("SYSGROUP"&amp;MATCH(Backlog!$J35,TeamGroup,0)),0))),"")</f>
        <v/>
      </c>
      <c r="P52" s="33" t="str">
        <f t="array" aca="1" ref="P52" ca="1">IF(P$4&lt;&gt;"",NOT(ISERROR(MATCH(P$4,INDIRECT("SYSGROUP"&amp;MATCH(Backlog!$J35,TeamGroup,0)),0))),"")</f>
        <v/>
      </c>
      <c r="Q52" s="33" t="str">
        <f t="array" aca="1" ref="Q52" ca="1">IF(Q$4&lt;&gt;"",NOT(ISERROR(MATCH(Q$4,INDIRECT("SYSGROUP"&amp;MATCH(Backlog!$J35,TeamGroup,0)),0))),"")</f>
        <v/>
      </c>
      <c r="R52" s="33" t="str">
        <f t="array" aca="1" ref="R52" ca="1">IF(R$4&lt;&gt;"",NOT(ISERROR(MATCH(R$4,INDIRECT("SYSGROUP"&amp;MATCH(Backlog!$J35,TeamGroup,0)),0))),"")</f>
        <v/>
      </c>
      <c r="S52" s="33" t="str">
        <f t="array" aca="1" ref="S52" ca="1">IF(S$4&lt;&gt;"",NOT(ISERROR(MATCH(S$4,INDIRECT("SYSGROUP"&amp;MATCH(Backlog!$J35,TeamGroup,0)),0))),"")</f>
        <v/>
      </c>
      <c r="T52" s="33" t="str">
        <f t="array" aca="1" ref="T52" ca="1">IF(T$4&lt;&gt;"",NOT(ISERROR(MATCH(T$4,INDIRECT("SYSGROUP"&amp;MATCH(Backlog!$J35,TeamGroup,0)),0))),"")</f>
        <v/>
      </c>
      <c r="U52" s="33" t="str">
        <f t="array" aca="1" ref="U52" ca="1">IF(U$4&lt;&gt;"",NOT(ISERROR(MATCH(U$4,INDIRECT("SYSGROUP"&amp;MATCH(Backlog!$J35,TeamGroup,0)),0))),"")</f>
        <v/>
      </c>
      <c r="V52" s="33" t="str">
        <f t="array" aca="1" ref="V52" ca="1">IF(V$4&lt;&gt;"",NOT(ISERROR(MATCH(V$4,INDIRECT("SYSGROUP"&amp;MATCH(Backlog!$J35,TeamGroup,0)),0))),"")</f>
        <v/>
      </c>
      <c r="W52" s="33" t="str">
        <f t="array" aca="1" ref="W52" ca="1">IF(W$4&lt;&gt;"",NOT(ISERROR(MATCH(W$4,INDIRECT("SYSGROUP"&amp;MATCH(Backlog!$J35,TeamGroup,0)),0))),"")</f>
        <v/>
      </c>
      <c r="X52" s="33" t="str">
        <f t="array" aca="1" ref="X52" ca="1">IF(X$4&lt;&gt;"",NOT(ISERROR(MATCH(X$4,INDIRECT("SYSGROUP"&amp;MATCH(Backlog!$J35,TeamGroup,0)),0))),"")</f>
        <v/>
      </c>
      <c r="Y52" s="33" t="str">
        <f t="array" aca="1" ref="Y52" ca="1">IF(Y$4&lt;&gt;"",NOT(ISERROR(MATCH(Y$4,INDIRECT("SYSGROUP"&amp;MATCH(Backlog!$J35,TeamGroup,0)),0))),"")</f>
        <v/>
      </c>
      <c r="Z52" s="33" t="str">
        <f t="array" aca="1" ref="Z52" ca="1">IF(Z$4&lt;&gt;"",NOT(ISERROR(MATCH(Z$4,INDIRECT("SYSGROUP"&amp;MATCH(Backlog!$J35,TeamGroup,0)),0))),"")</f>
        <v/>
      </c>
      <c r="AA52" s="33" t="str">
        <f t="array" aca="1" ref="AA52" ca="1">IF(AA$4&lt;&gt;"",NOT(ISERROR(MATCH(AA$4,INDIRECT("SYSGROUP"&amp;MATCH(Backlog!$J35,TeamGroup,0)),0))),"")</f>
        <v/>
      </c>
      <c r="AB52" s="33" t="str">
        <f t="array" aca="1" ref="AB52" ca="1">IF(AB$4&lt;&gt;"",NOT(ISERROR(MATCH(AB$4,INDIRECT("SYSGROUP"&amp;MATCH(Backlog!$J35,TeamGroup,0)),0))),"")</f>
        <v/>
      </c>
      <c r="AC52" s="33" t="str">
        <f t="array" aca="1" ref="AC52" ca="1">IF(AC$4&lt;&gt;"",NOT(ISERROR(MATCH(AC$4,INDIRECT("SYSGROUP"&amp;MATCH(Backlog!$J35,TeamGroup,0)),0))),"")</f>
        <v/>
      </c>
      <c r="AD52" s="33" t="str">
        <f t="array" aca="1" ref="AD52" ca="1">IF(AD$4&lt;&gt;"",NOT(ISERROR(MATCH(AD$4,INDIRECT("SYSGROUP"&amp;MATCH(Backlog!$J35,TeamGroup,0)),0))),"")</f>
        <v/>
      </c>
      <c r="AE52" s="33" t="str">
        <f t="array" aca="1" ref="AE52" ca="1">IF(AE$4&lt;&gt;"",NOT(ISERROR(MATCH(AE$4,INDIRECT("SYSGROUP"&amp;MATCH(Backlog!$J35,TeamGroup,0)),0))),"")</f>
        <v/>
      </c>
      <c r="AF52" s="33" t="str">
        <f t="array" aca="1" ref="AF52" ca="1">IF(AF$4&lt;&gt;"",NOT(ISERROR(MATCH(AF$4,INDIRECT("SYSGROUP"&amp;MATCH(Backlog!$J35,TeamGroup,0)),0))),"")</f>
        <v/>
      </c>
    </row>
    <row r="53" spans="2:32">
      <c r="B53" s="33">
        <v>31</v>
      </c>
      <c r="C53" s="33" t="b">
        <f t="array" aca="1" ref="C53" ca="1">IF(C$4&lt;&gt;"",NOT(ISERROR(MATCH(C$4,INDIRECT("SYSGROUP"&amp;MATCH(Backlog!$J36,TeamGroup,0)),0))),"")</f>
        <v>0</v>
      </c>
      <c r="D53" s="33" t="b">
        <f t="array" aca="1" ref="D53" ca="1">IF(D$4&lt;&gt;"",NOT(ISERROR(MATCH(D$4,INDIRECT("SYSGROUP"&amp;MATCH(Backlog!$J36,TeamGroup,0)),0))),"")</f>
        <v>0</v>
      </c>
      <c r="E53" s="33" t="b">
        <f t="array" aca="1" ref="E53" ca="1">IF(E$4&lt;&gt;"",NOT(ISERROR(MATCH(E$4,INDIRECT("SYSGROUP"&amp;MATCH(Backlog!$J36,TeamGroup,0)),0))),"")</f>
        <v>0</v>
      </c>
      <c r="F53" s="33" t="b">
        <f t="array" aca="1" ref="F53" ca="1">IF(F$4&lt;&gt;"",NOT(ISERROR(MATCH(F$4,INDIRECT("SYSGROUP"&amp;MATCH(Backlog!$J36,TeamGroup,0)),0))),"")</f>
        <v>0</v>
      </c>
      <c r="G53" s="33" t="b">
        <f t="array" aca="1" ref="G53" ca="1">IF(G$4&lt;&gt;"",NOT(ISERROR(MATCH(G$4,INDIRECT("SYSGROUP"&amp;MATCH(Backlog!$J36,TeamGroup,0)),0))),"")</f>
        <v>0</v>
      </c>
      <c r="H53" s="33" t="b">
        <f t="array" aca="1" ref="H53" ca="1">IF(H$4&lt;&gt;"",NOT(ISERROR(MATCH(H$4,INDIRECT("SYSGROUP"&amp;MATCH(Backlog!$J36,TeamGroup,0)),0))),"")</f>
        <v>0</v>
      </c>
      <c r="I53" s="33" t="b">
        <f t="array" aca="1" ref="I53" ca="1">IF(I$4&lt;&gt;"",NOT(ISERROR(MATCH(I$4,INDIRECT("SYSGROUP"&amp;MATCH(Backlog!$J36,TeamGroup,0)),0))),"")</f>
        <v>0</v>
      </c>
      <c r="J53" s="33" t="b">
        <f t="array" aca="1" ref="J53" ca="1">IF(J$4&lt;&gt;"",NOT(ISERROR(MATCH(J$4,INDIRECT("SYSGROUP"&amp;MATCH(Backlog!$J36,TeamGroup,0)),0))),"")</f>
        <v>0</v>
      </c>
      <c r="K53" s="33" t="b">
        <f t="array" aca="1" ref="K53" ca="1">IF(K$4&lt;&gt;"",NOT(ISERROR(MATCH(K$4,INDIRECT("SYSGROUP"&amp;MATCH(Backlog!$J36,TeamGroup,0)),0))),"")</f>
        <v>0</v>
      </c>
      <c r="L53" s="33" t="b">
        <f t="array" aca="1" ref="L53" ca="1">IF(L$4&lt;&gt;"",NOT(ISERROR(MATCH(L$4,INDIRECT("SYSGROUP"&amp;MATCH(Backlog!$J36,TeamGroup,0)),0))),"")</f>
        <v>0</v>
      </c>
      <c r="M53" s="33" t="b">
        <f t="array" aca="1" ref="M53" ca="1">IF(M$4&lt;&gt;"",NOT(ISERROR(MATCH(M$4,INDIRECT("SYSGROUP"&amp;MATCH(Backlog!$J36,TeamGroup,0)),0))),"")</f>
        <v>0</v>
      </c>
      <c r="N53" s="33" t="b">
        <f t="array" aca="1" ref="N53" ca="1">IF(N$4&lt;&gt;"",NOT(ISERROR(MATCH(N$4,INDIRECT("SYSGROUP"&amp;MATCH(Backlog!$J36,TeamGroup,0)),0))),"")</f>
        <v>0</v>
      </c>
      <c r="O53" s="33" t="str">
        <f t="array" aca="1" ref="O53" ca="1">IF(O$4&lt;&gt;"",NOT(ISERROR(MATCH(O$4,INDIRECT("SYSGROUP"&amp;MATCH(Backlog!$J36,TeamGroup,0)),0))),"")</f>
        <v/>
      </c>
      <c r="P53" s="33" t="str">
        <f t="array" aca="1" ref="P53" ca="1">IF(P$4&lt;&gt;"",NOT(ISERROR(MATCH(P$4,INDIRECT("SYSGROUP"&amp;MATCH(Backlog!$J36,TeamGroup,0)),0))),"")</f>
        <v/>
      </c>
      <c r="Q53" s="33" t="str">
        <f t="array" aca="1" ref="Q53" ca="1">IF(Q$4&lt;&gt;"",NOT(ISERROR(MATCH(Q$4,INDIRECT("SYSGROUP"&amp;MATCH(Backlog!$J36,TeamGroup,0)),0))),"")</f>
        <v/>
      </c>
      <c r="R53" s="33" t="str">
        <f t="array" aca="1" ref="R53" ca="1">IF(R$4&lt;&gt;"",NOT(ISERROR(MATCH(R$4,INDIRECT("SYSGROUP"&amp;MATCH(Backlog!$J36,TeamGroup,0)),0))),"")</f>
        <v/>
      </c>
      <c r="S53" s="33" t="str">
        <f t="array" aca="1" ref="S53" ca="1">IF(S$4&lt;&gt;"",NOT(ISERROR(MATCH(S$4,INDIRECT("SYSGROUP"&amp;MATCH(Backlog!$J36,TeamGroup,0)),0))),"")</f>
        <v/>
      </c>
      <c r="T53" s="33" t="str">
        <f t="array" aca="1" ref="T53" ca="1">IF(T$4&lt;&gt;"",NOT(ISERROR(MATCH(T$4,INDIRECT("SYSGROUP"&amp;MATCH(Backlog!$J36,TeamGroup,0)),0))),"")</f>
        <v/>
      </c>
      <c r="U53" s="33" t="str">
        <f t="array" aca="1" ref="U53" ca="1">IF(U$4&lt;&gt;"",NOT(ISERROR(MATCH(U$4,INDIRECT("SYSGROUP"&amp;MATCH(Backlog!$J36,TeamGroup,0)),0))),"")</f>
        <v/>
      </c>
      <c r="V53" s="33" t="str">
        <f t="array" aca="1" ref="V53" ca="1">IF(V$4&lt;&gt;"",NOT(ISERROR(MATCH(V$4,INDIRECT("SYSGROUP"&amp;MATCH(Backlog!$J36,TeamGroup,0)),0))),"")</f>
        <v/>
      </c>
      <c r="W53" s="33" t="str">
        <f t="array" aca="1" ref="W53" ca="1">IF(W$4&lt;&gt;"",NOT(ISERROR(MATCH(W$4,INDIRECT("SYSGROUP"&amp;MATCH(Backlog!$J36,TeamGroup,0)),0))),"")</f>
        <v/>
      </c>
      <c r="X53" s="33" t="str">
        <f t="array" aca="1" ref="X53" ca="1">IF(X$4&lt;&gt;"",NOT(ISERROR(MATCH(X$4,INDIRECT("SYSGROUP"&amp;MATCH(Backlog!$J36,TeamGroup,0)),0))),"")</f>
        <v/>
      </c>
      <c r="Y53" s="33" t="str">
        <f t="array" aca="1" ref="Y53" ca="1">IF(Y$4&lt;&gt;"",NOT(ISERROR(MATCH(Y$4,INDIRECT("SYSGROUP"&amp;MATCH(Backlog!$J36,TeamGroup,0)),0))),"")</f>
        <v/>
      </c>
      <c r="Z53" s="33" t="str">
        <f t="array" aca="1" ref="Z53" ca="1">IF(Z$4&lt;&gt;"",NOT(ISERROR(MATCH(Z$4,INDIRECT("SYSGROUP"&amp;MATCH(Backlog!$J36,TeamGroup,0)),0))),"")</f>
        <v/>
      </c>
      <c r="AA53" s="33" t="str">
        <f t="array" aca="1" ref="AA53" ca="1">IF(AA$4&lt;&gt;"",NOT(ISERROR(MATCH(AA$4,INDIRECT("SYSGROUP"&amp;MATCH(Backlog!$J36,TeamGroup,0)),0))),"")</f>
        <v/>
      </c>
      <c r="AB53" s="33" t="str">
        <f t="array" aca="1" ref="AB53" ca="1">IF(AB$4&lt;&gt;"",NOT(ISERROR(MATCH(AB$4,INDIRECT("SYSGROUP"&amp;MATCH(Backlog!$J36,TeamGroup,0)),0))),"")</f>
        <v/>
      </c>
      <c r="AC53" s="33" t="str">
        <f t="array" aca="1" ref="AC53" ca="1">IF(AC$4&lt;&gt;"",NOT(ISERROR(MATCH(AC$4,INDIRECT("SYSGROUP"&amp;MATCH(Backlog!$J36,TeamGroup,0)),0))),"")</f>
        <v/>
      </c>
      <c r="AD53" s="33" t="str">
        <f t="array" aca="1" ref="AD53" ca="1">IF(AD$4&lt;&gt;"",NOT(ISERROR(MATCH(AD$4,INDIRECT("SYSGROUP"&amp;MATCH(Backlog!$J36,TeamGroup,0)),0))),"")</f>
        <v/>
      </c>
      <c r="AE53" s="33" t="str">
        <f t="array" aca="1" ref="AE53" ca="1">IF(AE$4&lt;&gt;"",NOT(ISERROR(MATCH(AE$4,INDIRECT("SYSGROUP"&amp;MATCH(Backlog!$J36,TeamGroup,0)),0))),"")</f>
        <v/>
      </c>
      <c r="AF53" s="33" t="str">
        <f t="array" aca="1" ref="AF53" ca="1">IF(AF$4&lt;&gt;"",NOT(ISERROR(MATCH(AF$4,INDIRECT("SYSGROUP"&amp;MATCH(Backlog!$J36,TeamGroup,0)),0))),"")</f>
        <v/>
      </c>
    </row>
    <row r="54" spans="2:32">
      <c r="B54" s="33">
        <v>32</v>
      </c>
      <c r="C54" s="33" t="b">
        <f t="array" aca="1" ref="C54" ca="1">IF(C$4&lt;&gt;"",NOT(ISERROR(MATCH(C$4,INDIRECT("SYSGROUP"&amp;MATCH(Backlog!$J37,TeamGroup,0)),0))),"")</f>
        <v>0</v>
      </c>
      <c r="D54" s="33" t="b">
        <f t="array" aca="1" ref="D54" ca="1">IF(D$4&lt;&gt;"",NOT(ISERROR(MATCH(D$4,INDIRECT("SYSGROUP"&amp;MATCH(Backlog!$J37,TeamGroup,0)),0))),"")</f>
        <v>0</v>
      </c>
      <c r="E54" s="33" t="b">
        <f t="array" aca="1" ref="E54" ca="1">IF(E$4&lt;&gt;"",NOT(ISERROR(MATCH(E$4,INDIRECT("SYSGROUP"&amp;MATCH(Backlog!$J37,TeamGroup,0)),0))),"")</f>
        <v>0</v>
      </c>
      <c r="F54" s="33" t="b">
        <f t="array" aca="1" ref="F54" ca="1">IF(F$4&lt;&gt;"",NOT(ISERROR(MATCH(F$4,INDIRECT("SYSGROUP"&amp;MATCH(Backlog!$J37,TeamGroup,0)),0))),"")</f>
        <v>0</v>
      </c>
      <c r="G54" s="33" t="b">
        <f t="array" aca="1" ref="G54" ca="1">IF(G$4&lt;&gt;"",NOT(ISERROR(MATCH(G$4,INDIRECT("SYSGROUP"&amp;MATCH(Backlog!$J37,TeamGroup,0)),0))),"")</f>
        <v>0</v>
      </c>
      <c r="H54" s="33" t="b">
        <f t="array" aca="1" ref="H54" ca="1">IF(H$4&lt;&gt;"",NOT(ISERROR(MATCH(H$4,INDIRECT("SYSGROUP"&amp;MATCH(Backlog!$J37,TeamGroup,0)),0))),"")</f>
        <v>0</v>
      </c>
      <c r="I54" s="33" t="b">
        <f t="array" aca="1" ref="I54" ca="1">IF(I$4&lt;&gt;"",NOT(ISERROR(MATCH(I$4,INDIRECT("SYSGROUP"&amp;MATCH(Backlog!$J37,TeamGroup,0)),0))),"")</f>
        <v>0</v>
      </c>
      <c r="J54" s="33" t="b">
        <f t="array" aca="1" ref="J54" ca="1">IF(J$4&lt;&gt;"",NOT(ISERROR(MATCH(J$4,INDIRECT("SYSGROUP"&amp;MATCH(Backlog!$J37,TeamGroup,0)),0))),"")</f>
        <v>0</v>
      </c>
      <c r="K54" s="33" t="b">
        <f t="array" aca="1" ref="K54" ca="1">IF(K$4&lt;&gt;"",NOT(ISERROR(MATCH(K$4,INDIRECT("SYSGROUP"&amp;MATCH(Backlog!$J37,TeamGroup,0)),0))),"")</f>
        <v>0</v>
      </c>
      <c r="L54" s="33" t="b">
        <f t="array" aca="1" ref="L54" ca="1">IF(L$4&lt;&gt;"",NOT(ISERROR(MATCH(L$4,INDIRECT("SYSGROUP"&amp;MATCH(Backlog!$J37,TeamGroup,0)),0))),"")</f>
        <v>0</v>
      </c>
      <c r="M54" s="33" t="b">
        <f t="array" aca="1" ref="M54" ca="1">IF(M$4&lt;&gt;"",NOT(ISERROR(MATCH(M$4,INDIRECT("SYSGROUP"&amp;MATCH(Backlog!$J37,TeamGroup,0)),0))),"")</f>
        <v>0</v>
      </c>
      <c r="N54" s="33" t="b">
        <f t="array" aca="1" ref="N54" ca="1">IF(N$4&lt;&gt;"",NOT(ISERROR(MATCH(N$4,INDIRECT("SYSGROUP"&amp;MATCH(Backlog!$J37,TeamGroup,0)),0))),"")</f>
        <v>0</v>
      </c>
      <c r="O54" s="33" t="str">
        <f t="array" aca="1" ref="O54" ca="1">IF(O$4&lt;&gt;"",NOT(ISERROR(MATCH(O$4,INDIRECT("SYSGROUP"&amp;MATCH(Backlog!$J37,TeamGroup,0)),0))),"")</f>
        <v/>
      </c>
      <c r="P54" s="33" t="str">
        <f t="array" aca="1" ref="P54" ca="1">IF(P$4&lt;&gt;"",NOT(ISERROR(MATCH(P$4,INDIRECT("SYSGROUP"&amp;MATCH(Backlog!$J37,TeamGroup,0)),0))),"")</f>
        <v/>
      </c>
      <c r="Q54" s="33" t="str">
        <f t="array" aca="1" ref="Q54" ca="1">IF(Q$4&lt;&gt;"",NOT(ISERROR(MATCH(Q$4,INDIRECT("SYSGROUP"&amp;MATCH(Backlog!$J37,TeamGroup,0)),0))),"")</f>
        <v/>
      </c>
      <c r="R54" s="33" t="str">
        <f t="array" aca="1" ref="R54" ca="1">IF(R$4&lt;&gt;"",NOT(ISERROR(MATCH(R$4,INDIRECT("SYSGROUP"&amp;MATCH(Backlog!$J37,TeamGroup,0)),0))),"")</f>
        <v/>
      </c>
      <c r="S54" s="33" t="str">
        <f t="array" aca="1" ref="S54" ca="1">IF(S$4&lt;&gt;"",NOT(ISERROR(MATCH(S$4,INDIRECT("SYSGROUP"&amp;MATCH(Backlog!$J37,TeamGroup,0)),0))),"")</f>
        <v/>
      </c>
      <c r="T54" s="33" t="str">
        <f t="array" aca="1" ref="T54" ca="1">IF(T$4&lt;&gt;"",NOT(ISERROR(MATCH(T$4,INDIRECT("SYSGROUP"&amp;MATCH(Backlog!$J37,TeamGroup,0)),0))),"")</f>
        <v/>
      </c>
      <c r="U54" s="33" t="str">
        <f t="array" aca="1" ref="U54" ca="1">IF(U$4&lt;&gt;"",NOT(ISERROR(MATCH(U$4,INDIRECT("SYSGROUP"&amp;MATCH(Backlog!$J37,TeamGroup,0)),0))),"")</f>
        <v/>
      </c>
      <c r="V54" s="33" t="str">
        <f t="array" aca="1" ref="V54" ca="1">IF(V$4&lt;&gt;"",NOT(ISERROR(MATCH(V$4,INDIRECT("SYSGROUP"&amp;MATCH(Backlog!$J37,TeamGroup,0)),0))),"")</f>
        <v/>
      </c>
      <c r="W54" s="33" t="str">
        <f t="array" aca="1" ref="W54" ca="1">IF(W$4&lt;&gt;"",NOT(ISERROR(MATCH(W$4,INDIRECT("SYSGROUP"&amp;MATCH(Backlog!$J37,TeamGroup,0)),0))),"")</f>
        <v/>
      </c>
      <c r="X54" s="33" t="str">
        <f t="array" aca="1" ref="X54" ca="1">IF(X$4&lt;&gt;"",NOT(ISERROR(MATCH(X$4,INDIRECT("SYSGROUP"&amp;MATCH(Backlog!$J37,TeamGroup,0)),0))),"")</f>
        <v/>
      </c>
      <c r="Y54" s="33" t="str">
        <f t="array" aca="1" ref="Y54" ca="1">IF(Y$4&lt;&gt;"",NOT(ISERROR(MATCH(Y$4,INDIRECT("SYSGROUP"&amp;MATCH(Backlog!$J37,TeamGroup,0)),0))),"")</f>
        <v/>
      </c>
      <c r="Z54" s="33" t="str">
        <f t="array" aca="1" ref="Z54" ca="1">IF(Z$4&lt;&gt;"",NOT(ISERROR(MATCH(Z$4,INDIRECT("SYSGROUP"&amp;MATCH(Backlog!$J37,TeamGroup,0)),0))),"")</f>
        <v/>
      </c>
      <c r="AA54" s="33" t="str">
        <f t="array" aca="1" ref="AA54" ca="1">IF(AA$4&lt;&gt;"",NOT(ISERROR(MATCH(AA$4,INDIRECT("SYSGROUP"&amp;MATCH(Backlog!$J37,TeamGroup,0)),0))),"")</f>
        <v/>
      </c>
      <c r="AB54" s="33" t="str">
        <f t="array" aca="1" ref="AB54" ca="1">IF(AB$4&lt;&gt;"",NOT(ISERROR(MATCH(AB$4,INDIRECT("SYSGROUP"&amp;MATCH(Backlog!$J37,TeamGroup,0)),0))),"")</f>
        <v/>
      </c>
      <c r="AC54" s="33" t="str">
        <f t="array" aca="1" ref="AC54" ca="1">IF(AC$4&lt;&gt;"",NOT(ISERROR(MATCH(AC$4,INDIRECT("SYSGROUP"&amp;MATCH(Backlog!$J37,TeamGroup,0)),0))),"")</f>
        <v/>
      </c>
      <c r="AD54" s="33" t="str">
        <f t="array" aca="1" ref="AD54" ca="1">IF(AD$4&lt;&gt;"",NOT(ISERROR(MATCH(AD$4,INDIRECT("SYSGROUP"&amp;MATCH(Backlog!$J37,TeamGroup,0)),0))),"")</f>
        <v/>
      </c>
      <c r="AE54" s="33" t="str">
        <f t="array" aca="1" ref="AE54" ca="1">IF(AE$4&lt;&gt;"",NOT(ISERROR(MATCH(AE$4,INDIRECT("SYSGROUP"&amp;MATCH(Backlog!$J37,TeamGroup,0)),0))),"")</f>
        <v/>
      </c>
      <c r="AF54" s="33" t="str">
        <f t="array" aca="1" ref="AF54" ca="1">IF(AF$4&lt;&gt;"",NOT(ISERROR(MATCH(AF$4,INDIRECT("SYSGROUP"&amp;MATCH(Backlog!$J37,TeamGroup,0)),0))),"")</f>
        <v/>
      </c>
    </row>
    <row r="55" spans="2:32">
      <c r="B55" s="33">
        <v>33</v>
      </c>
      <c r="C55" s="33" t="b">
        <f t="array" aca="1" ref="C55" ca="1">IF(C$4&lt;&gt;"",NOT(ISERROR(MATCH(C$4,INDIRECT("SYSGROUP"&amp;MATCH(Backlog!$J38,TeamGroup,0)),0))),"")</f>
        <v>0</v>
      </c>
      <c r="D55" s="33" t="b">
        <f t="array" aca="1" ref="D55" ca="1">IF(D$4&lt;&gt;"",NOT(ISERROR(MATCH(D$4,INDIRECT("SYSGROUP"&amp;MATCH(Backlog!$J38,TeamGroup,0)),0))),"")</f>
        <v>0</v>
      </c>
      <c r="E55" s="33" t="b">
        <f t="array" aca="1" ref="E55" ca="1">IF(E$4&lt;&gt;"",NOT(ISERROR(MATCH(E$4,INDIRECT("SYSGROUP"&amp;MATCH(Backlog!$J38,TeamGroup,0)),0))),"")</f>
        <v>0</v>
      </c>
      <c r="F55" s="33" t="b">
        <f t="array" aca="1" ref="F55" ca="1">IF(F$4&lt;&gt;"",NOT(ISERROR(MATCH(F$4,INDIRECT("SYSGROUP"&amp;MATCH(Backlog!$J38,TeamGroup,0)),0))),"")</f>
        <v>0</v>
      </c>
      <c r="G55" s="33" t="b">
        <f t="array" aca="1" ref="G55" ca="1">IF(G$4&lt;&gt;"",NOT(ISERROR(MATCH(G$4,INDIRECT("SYSGROUP"&amp;MATCH(Backlog!$J38,TeamGroup,0)),0))),"")</f>
        <v>0</v>
      </c>
      <c r="H55" s="33" t="b">
        <f t="array" aca="1" ref="H55" ca="1">IF(H$4&lt;&gt;"",NOT(ISERROR(MATCH(H$4,INDIRECT("SYSGROUP"&amp;MATCH(Backlog!$J38,TeamGroup,0)),0))),"")</f>
        <v>0</v>
      </c>
      <c r="I55" s="33" t="b">
        <f t="array" aca="1" ref="I55" ca="1">IF(I$4&lt;&gt;"",NOT(ISERROR(MATCH(I$4,INDIRECT("SYSGROUP"&amp;MATCH(Backlog!$J38,TeamGroup,0)),0))),"")</f>
        <v>0</v>
      </c>
      <c r="J55" s="33" t="b">
        <f t="array" aca="1" ref="J55" ca="1">IF(J$4&lt;&gt;"",NOT(ISERROR(MATCH(J$4,INDIRECT("SYSGROUP"&amp;MATCH(Backlog!$J38,TeamGroup,0)),0))),"")</f>
        <v>0</v>
      </c>
      <c r="K55" s="33" t="b">
        <f t="array" aca="1" ref="K55" ca="1">IF(K$4&lt;&gt;"",NOT(ISERROR(MATCH(K$4,INDIRECT("SYSGROUP"&amp;MATCH(Backlog!$J38,TeamGroup,0)),0))),"")</f>
        <v>0</v>
      </c>
      <c r="L55" s="33" t="b">
        <f t="array" aca="1" ref="L55" ca="1">IF(L$4&lt;&gt;"",NOT(ISERROR(MATCH(L$4,INDIRECT("SYSGROUP"&amp;MATCH(Backlog!$J38,TeamGroup,0)),0))),"")</f>
        <v>0</v>
      </c>
      <c r="M55" s="33" t="b">
        <f t="array" aca="1" ref="M55" ca="1">IF(M$4&lt;&gt;"",NOT(ISERROR(MATCH(M$4,INDIRECT("SYSGROUP"&amp;MATCH(Backlog!$J38,TeamGroup,0)),0))),"")</f>
        <v>0</v>
      </c>
      <c r="N55" s="33" t="b">
        <f t="array" aca="1" ref="N55" ca="1">IF(N$4&lt;&gt;"",NOT(ISERROR(MATCH(N$4,INDIRECT("SYSGROUP"&amp;MATCH(Backlog!$J38,TeamGroup,0)),0))),"")</f>
        <v>0</v>
      </c>
      <c r="O55" s="33" t="str">
        <f t="array" aca="1" ref="O55" ca="1">IF(O$4&lt;&gt;"",NOT(ISERROR(MATCH(O$4,INDIRECT("SYSGROUP"&amp;MATCH(Backlog!$J38,TeamGroup,0)),0))),"")</f>
        <v/>
      </c>
      <c r="P55" s="33" t="str">
        <f t="array" aca="1" ref="P55" ca="1">IF(P$4&lt;&gt;"",NOT(ISERROR(MATCH(P$4,INDIRECT("SYSGROUP"&amp;MATCH(Backlog!$J38,TeamGroup,0)),0))),"")</f>
        <v/>
      </c>
      <c r="Q55" s="33" t="str">
        <f t="array" aca="1" ref="Q55" ca="1">IF(Q$4&lt;&gt;"",NOT(ISERROR(MATCH(Q$4,INDIRECT("SYSGROUP"&amp;MATCH(Backlog!$J38,TeamGroup,0)),0))),"")</f>
        <v/>
      </c>
      <c r="R55" s="33" t="str">
        <f t="array" aca="1" ref="R55" ca="1">IF(R$4&lt;&gt;"",NOT(ISERROR(MATCH(R$4,INDIRECT("SYSGROUP"&amp;MATCH(Backlog!$J38,TeamGroup,0)),0))),"")</f>
        <v/>
      </c>
      <c r="S55" s="33" t="str">
        <f t="array" aca="1" ref="S55" ca="1">IF(S$4&lt;&gt;"",NOT(ISERROR(MATCH(S$4,INDIRECT("SYSGROUP"&amp;MATCH(Backlog!$J38,TeamGroup,0)),0))),"")</f>
        <v/>
      </c>
      <c r="T55" s="33" t="str">
        <f t="array" aca="1" ref="T55" ca="1">IF(T$4&lt;&gt;"",NOT(ISERROR(MATCH(T$4,INDIRECT("SYSGROUP"&amp;MATCH(Backlog!$J38,TeamGroup,0)),0))),"")</f>
        <v/>
      </c>
      <c r="U55" s="33" t="str">
        <f t="array" aca="1" ref="U55" ca="1">IF(U$4&lt;&gt;"",NOT(ISERROR(MATCH(U$4,INDIRECT("SYSGROUP"&amp;MATCH(Backlog!$J38,TeamGroup,0)),0))),"")</f>
        <v/>
      </c>
      <c r="V55" s="33" t="str">
        <f t="array" aca="1" ref="V55" ca="1">IF(V$4&lt;&gt;"",NOT(ISERROR(MATCH(V$4,INDIRECT("SYSGROUP"&amp;MATCH(Backlog!$J38,TeamGroup,0)),0))),"")</f>
        <v/>
      </c>
      <c r="W55" s="33" t="str">
        <f t="array" aca="1" ref="W55" ca="1">IF(W$4&lt;&gt;"",NOT(ISERROR(MATCH(W$4,INDIRECT("SYSGROUP"&amp;MATCH(Backlog!$J38,TeamGroup,0)),0))),"")</f>
        <v/>
      </c>
      <c r="X55" s="33" t="str">
        <f t="array" aca="1" ref="X55" ca="1">IF(X$4&lt;&gt;"",NOT(ISERROR(MATCH(X$4,INDIRECT("SYSGROUP"&amp;MATCH(Backlog!$J38,TeamGroup,0)),0))),"")</f>
        <v/>
      </c>
      <c r="Y55" s="33" t="str">
        <f t="array" aca="1" ref="Y55" ca="1">IF(Y$4&lt;&gt;"",NOT(ISERROR(MATCH(Y$4,INDIRECT("SYSGROUP"&amp;MATCH(Backlog!$J38,TeamGroup,0)),0))),"")</f>
        <v/>
      </c>
      <c r="Z55" s="33" t="str">
        <f t="array" aca="1" ref="Z55" ca="1">IF(Z$4&lt;&gt;"",NOT(ISERROR(MATCH(Z$4,INDIRECT("SYSGROUP"&amp;MATCH(Backlog!$J38,TeamGroup,0)),0))),"")</f>
        <v/>
      </c>
      <c r="AA55" s="33" t="str">
        <f t="array" aca="1" ref="AA55" ca="1">IF(AA$4&lt;&gt;"",NOT(ISERROR(MATCH(AA$4,INDIRECT("SYSGROUP"&amp;MATCH(Backlog!$J38,TeamGroup,0)),0))),"")</f>
        <v/>
      </c>
      <c r="AB55" s="33" t="str">
        <f t="array" aca="1" ref="AB55" ca="1">IF(AB$4&lt;&gt;"",NOT(ISERROR(MATCH(AB$4,INDIRECT("SYSGROUP"&amp;MATCH(Backlog!$J38,TeamGroup,0)),0))),"")</f>
        <v/>
      </c>
      <c r="AC55" s="33" t="str">
        <f t="array" aca="1" ref="AC55" ca="1">IF(AC$4&lt;&gt;"",NOT(ISERROR(MATCH(AC$4,INDIRECT("SYSGROUP"&amp;MATCH(Backlog!$J38,TeamGroup,0)),0))),"")</f>
        <v/>
      </c>
      <c r="AD55" s="33" t="str">
        <f t="array" aca="1" ref="AD55" ca="1">IF(AD$4&lt;&gt;"",NOT(ISERROR(MATCH(AD$4,INDIRECT("SYSGROUP"&amp;MATCH(Backlog!$J38,TeamGroup,0)),0))),"")</f>
        <v/>
      </c>
      <c r="AE55" s="33" t="str">
        <f t="array" aca="1" ref="AE55" ca="1">IF(AE$4&lt;&gt;"",NOT(ISERROR(MATCH(AE$4,INDIRECT("SYSGROUP"&amp;MATCH(Backlog!$J38,TeamGroup,0)),0))),"")</f>
        <v/>
      </c>
      <c r="AF55" s="33" t="str">
        <f t="array" aca="1" ref="AF55" ca="1">IF(AF$4&lt;&gt;"",NOT(ISERROR(MATCH(AF$4,INDIRECT("SYSGROUP"&amp;MATCH(Backlog!$J38,TeamGroup,0)),0))),"")</f>
        <v/>
      </c>
    </row>
    <row r="56" spans="2:32">
      <c r="B56" s="33">
        <v>34</v>
      </c>
      <c r="C56" s="33" t="b">
        <f t="array" aca="1" ref="C56" ca="1">IF(C$4&lt;&gt;"",NOT(ISERROR(MATCH(C$4,INDIRECT("SYSGROUP"&amp;MATCH(Backlog!$J39,TeamGroup,0)),0))),"")</f>
        <v>0</v>
      </c>
      <c r="D56" s="33" t="b">
        <f t="array" aca="1" ref="D56" ca="1">IF(D$4&lt;&gt;"",NOT(ISERROR(MATCH(D$4,INDIRECT("SYSGROUP"&amp;MATCH(Backlog!$J39,TeamGroup,0)),0))),"")</f>
        <v>0</v>
      </c>
      <c r="E56" s="33" t="b">
        <f t="array" aca="1" ref="E56" ca="1">IF(E$4&lt;&gt;"",NOT(ISERROR(MATCH(E$4,INDIRECT("SYSGROUP"&amp;MATCH(Backlog!$J39,TeamGroup,0)),0))),"")</f>
        <v>0</v>
      </c>
      <c r="F56" s="33" t="b">
        <f t="array" aca="1" ref="F56" ca="1">IF(F$4&lt;&gt;"",NOT(ISERROR(MATCH(F$4,INDIRECT("SYSGROUP"&amp;MATCH(Backlog!$J39,TeamGroup,0)),0))),"")</f>
        <v>0</v>
      </c>
      <c r="G56" s="33" t="b">
        <f t="array" aca="1" ref="G56" ca="1">IF(G$4&lt;&gt;"",NOT(ISERROR(MATCH(G$4,INDIRECT("SYSGROUP"&amp;MATCH(Backlog!$J39,TeamGroup,0)),0))),"")</f>
        <v>0</v>
      </c>
      <c r="H56" s="33" t="b">
        <f t="array" aca="1" ref="H56" ca="1">IF(H$4&lt;&gt;"",NOT(ISERROR(MATCH(H$4,INDIRECT("SYSGROUP"&amp;MATCH(Backlog!$J39,TeamGroup,0)),0))),"")</f>
        <v>0</v>
      </c>
      <c r="I56" s="33" t="b">
        <f t="array" aca="1" ref="I56" ca="1">IF(I$4&lt;&gt;"",NOT(ISERROR(MATCH(I$4,INDIRECT("SYSGROUP"&amp;MATCH(Backlog!$J39,TeamGroup,0)),0))),"")</f>
        <v>0</v>
      </c>
      <c r="J56" s="33" t="b">
        <f t="array" aca="1" ref="J56" ca="1">IF(J$4&lt;&gt;"",NOT(ISERROR(MATCH(J$4,INDIRECT("SYSGROUP"&amp;MATCH(Backlog!$J39,TeamGroup,0)),0))),"")</f>
        <v>0</v>
      </c>
      <c r="K56" s="33" t="b">
        <f t="array" aca="1" ref="K56" ca="1">IF(K$4&lt;&gt;"",NOT(ISERROR(MATCH(K$4,INDIRECT("SYSGROUP"&amp;MATCH(Backlog!$J39,TeamGroup,0)),0))),"")</f>
        <v>0</v>
      </c>
      <c r="L56" s="33" t="b">
        <f t="array" aca="1" ref="L56" ca="1">IF(L$4&lt;&gt;"",NOT(ISERROR(MATCH(L$4,INDIRECT("SYSGROUP"&amp;MATCH(Backlog!$J39,TeamGroup,0)),0))),"")</f>
        <v>0</v>
      </c>
      <c r="M56" s="33" t="b">
        <f t="array" aca="1" ref="M56" ca="1">IF(M$4&lt;&gt;"",NOT(ISERROR(MATCH(M$4,INDIRECT("SYSGROUP"&amp;MATCH(Backlog!$J39,TeamGroup,0)),0))),"")</f>
        <v>0</v>
      </c>
      <c r="N56" s="33" t="b">
        <f t="array" aca="1" ref="N56" ca="1">IF(N$4&lt;&gt;"",NOT(ISERROR(MATCH(N$4,INDIRECT("SYSGROUP"&amp;MATCH(Backlog!$J39,TeamGroup,0)),0))),"")</f>
        <v>0</v>
      </c>
      <c r="O56" s="33" t="str">
        <f t="array" aca="1" ref="O56" ca="1">IF(O$4&lt;&gt;"",NOT(ISERROR(MATCH(O$4,INDIRECT("SYSGROUP"&amp;MATCH(Backlog!$J39,TeamGroup,0)),0))),"")</f>
        <v/>
      </c>
      <c r="P56" s="33" t="str">
        <f t="array" aca="1" ref="P56" ca="1">IF(P$4&lt;&gt;"",NOT(ISERROR(MATCH(P$4,INDIRECT("SYSGROUP"&amp;MATCH(Backlog!$J39,TeamGroup,0)),0))),"")</f>
        <v/>
      </c>
      <c r="Q56" s="33" t="str">
        <f t="array" aca="1" ref="Q56" ca="1">IF(Q$4&lt;&gt;"",NOT(ISERROR(MATCH(Q$4,INDIRECT("SYSGROUP"&amp;MATCH(Backlog!$J39,TeamGroup,0)),0))),"")</f>
        <v/>
      </c>
      <c r="R56" s="33" t="str">
        <f t="array" aca="1" ref="R56" ca="1">IF(R$4&lt;&gt;"",NOT(ISERROR(MATCH(R$4,INDIRECT("SYSGROUP"&amp;MATCH(Backlog!$J39,TeamGroup,0)),0))),"")</f>
        <v/>
      </c>
      <c r="S56" s="33" t="str">
        <f t="array" aca="1" ref="S56" ca="1">IF(S$4&lt;&gt;"",NOT(ISERROR(MATCH(S$4,INDIRECT("SYSGROUP"&amp;MATCH(Backlog!$J39,TeamGroup,0)),0))),"")</f>
        <v/>
      </c>
      <c r="T56" s="33" t="str">
        <f t="array" aca="1" ref="T56" ca="1">IF(T$4&lt;&gt;"",NOT(ISERROR(MATCH(T$4,INDIRECT("SYSGROUP"&amp;MATCH(Backlog!$J39,TeamGroup,0)),0))),"")</f>
        <v/>
      </c>
      <c r="U56" s="33" t="str">
        <f t="array" aca="1" ref="U56" ca="1">IF(U$4&lt;&gt;"",NOT(ISERROR(MATCH(U$4,INDIRECT("SYSGROUP"&amp;MATCH(Backlog!$J39,TeamGroup,0)),0))),"")</f>
        <v/>
      </c>
      <c r="V56" s="33" t="str">
        <f t="array" aca="1" ref="V56" ca="1">IF(V$4&lt;&gt;"",NOT(ISERROR(MATCH(V$4,INDIRECT("SYSGROUP"&amp;MATCH(Backlog!$J39,TeamGroup,0)),0))),"")</f>
        <v/>
      </c>
      <c r="W56" s="33" t="str">
        <f t="array" aca="1" ref="W56" ca="1">IF(W$4&lt;&gt;"",NOT(ISERROR(MATCH(W$4,INDIRECT("SYSGROUP"&amp;MATCH(Backlog!$J39,TeamGroup,0)),0))),"")</f>
        <v/>
      </c>
      <c r="X56" s="33" t="str">
        <f t="array" aca="1" ref="X56" ca="1">IF(X$4&lt;&gt;"",NOT(ISERROR(MATCH(X$4,INDIRECT("SYSGROUP"&amp;MATCH(Backlog!$J39,TeamGroup,0)),0))),"")</f>
        <v/>
      </c>
      <c r="Y56" s="33" t="str">
        <f t="array" aca="1" ref="Y56" ca="1">IF(Y$4&lt;&gt;"",NOT(ISERROR(MATCH(Y$4,INDIRECT("SYSGROUP"&amp;MATCH(Backlog!$J39,TeamGroup,0)),0))),"")</f>
        <v/>
      </c>
      <c r="Z56" s="33" t="str">
        <f t="array" aca="1" ref="Z56" ca="1">IF(Z$4&lt;&gt;"",NOT(ISERROR(MATCH(Z$4,INDIRECT("SYSGROUP"&amp;MATCH(Backlog!$J39,TeamGroup,0)),0))),"")</f>
        <v/>
      </c>
      <c r="AA56" s="33" t="str">
        <f t="array" aca="1" ref="AA56" ca="1">IF(AA$4&lt;&gt;"",NOT(ISERROR(MATCH(AA$4,INDIRECT("SYSGROUP"&amp;MATCH(Backlog!$J39,TeamGroup,0)),0))),"")</f>
        <v/>
      </c>
      <c r="AB56" s="33" t="str">
        <f t="array" aca="1" ref="AB56" ca="1">IF(AB$4&lt;&gt;"",NOT(ISERROR(MATCH(AB$4,INDIRECT("SYSGROUP"&amp;MATCH(Backlog!$J39,TeamGroup,0)),0))),"")</f>
        <v/>
      </c>
      <c r="AC56" s="33" t="str">
        <f t="array" aca="1" ref="AC56" ca="1">IF(AC$4&lt;&gt;"",NOT(ISERROR(MATCH(AC$4,INDIRECT("SYSGROUP"&amp;MATCH(Backlog!$J39,TeamGroup,0)),0))),"")</f>
        <v/>
      </c>
      <c r="AD56" s="33" t="str">
        <f t="array" aca="1" ref="AD56" ca="1">IF(AD$4&lt;&gt;"",NOT(ISERROR(MATCH(AD$4,INDIRECT("SYSGROUP"&amp;MATCH(Backlog!$J39,TeamGroup,0)),0))),"")</f>
        <v/>
      </c>
      <c r="AE56" s="33" t="str">
        <f t="array" aca="1" ref="AE56" ca="1">IF(AE$4&lt;&gt;"",NOT(ISERROR(MATCH(AE$4,INDIRECT("SYSGROUP"&amp;MATCH(Backlog!$J39,TeamGroup,0)),0))),"")</f>
        <v/>
      </c>
      <c r="AF56" s="33" t="str">
        <f t="array" aca="1" ref="AF56" ca="1">IF(AF$4&lt;&gt;"",NOT(ISERROR(MATCH(AF$4,INDIRECT("SYSGROUP"&amp;MATCH(Backlog!$J39,TeamGroup,0)),0))),"")</f>
        <v/>
      </c>
    </row>
    <row r="57" spans="2:32">
      <c r="B57" s="33">
        <v>35</v>
      </c>
      <c r="C57" s="33" t="b">
        <f t="array" aca="1" ref="C57" ca="1">IF(C$4&lt;&gt;"",NOT(ISERROR(MATCH(C$4,INDIRECT("SYSGROUP"&amp;MATCH(Backlog!$J40,TeamGroup,0)),0))),"")</f>
        <v>0</v>
      </c>
      <c r="D57" s="33" t="b">
        <f t="array" aca="1" ref="D57" ca="1">IF(D$4&lt;&gt;"",NOT(ISERROR(MATCH(D$4,INDIRECT("SYSGROUP"&amp;MATCH(Backlog!$J40,TeamGroup,0)),0))),"")</f>
        <v>0</v>
      </c>
      <c r="E57" s="33" t="b">
        <f t="array" aca="1" ref="E57" ca="1">IF(E$4&lt;&gt;"",NOT(ISERROR(MATCH(E$4,INDIRECT("SYSGROUP"&amp;MATCH(Backlog!$J40,TeamGroup,0)),0))),"")</f>
        <v>0</v>
      </c>
      <c r="F57" s="33" t="b">
        <f t="array" aca="1" ref="F57" ca="1">IF(F$4&lt;&gt;"",NOT(ISERROR(MATCH(F$4,INDIRECT("SYSGROUP"&amp;MATCH(Backlog!$J40,TeamGroup,0)),0))),"")</f>
        <v>0</v>
      </c>
      <c r="G57" s="33" t="b">
        <f t="array" aca="1" ref="G57" ca="1">IF(G$4&lt;&gt;"",NOT(ISERROR(MATCH(G$4,INDIRECT("SYSGROUP"&amp;MATCH(Backlog!$J40,TeamGroup,0)),0))),"")</f>
        <v>0</v>
      </c>
      <c r="H57" s="33" t="b">
        <f t="array" aca="1" ref="H57" ca="1">IF(H$4&lt;&gt;"",NOT(ISERROR(MATCH(H$4,INDIRECT("SYSGROUP"&amp;MATCH(Backlog!$J40,TeamGroup,0)),0))),"")</f>
        <v>0</v>
      </c>
      <c r="I57" s="33" t="b">
        <f t="array" aca="1" ref="I57" ca="1">IF(I$4&lt;&gt;"",NOT(ISERROR(MATCH(I$4,INDIRECT("SYSGROUP"&amp;MATCH(Backlog!$J40,TeamGroup,0)),0))),"")</f>
        <v>0</v>
      </c>
      <c r="J57" s="33" t="b">
        <f t="array" aca="1" ref="J57" ca="1">IF(J$4&lt;&gt;"",NOT(ISERROR(MATCH(J$4,INDIRECT("SYSGROUP"&amp;MATCH(Backlog!$J40,TeamGroup,0)),0))),"")</f>
        <v>0</v>
      </c>
      <c r="K57" s="33" t="b">
        <f t="array" aca="1" ref="K57" ca="1">IF(K$4&lt;&gt;"",NOT(ISERROR(MATCH(K$4,INDIRECT("SYSGROUP"&amp;MATCH(Backlog!$J40,TeamGroup,0)),0))),"")</f>
        <v>0</v>
      </c>
      <c r="L57" s="33" t="b">
        <f t="array" aca="1" ref="L57" ca="1">IF(L$4&lt;&gt;"",NOT(ISERROR(MATCH(L$4,INDIRECT("SYSGROUP"&amp;MATCH(Backlog!$J40,TeamGroup,0)),0))),"")</f>
        <v>0</v>
      </c>
      <c r="M57" s="33" t="b">
        <f t="array" aca="1" ref="M57" ca="1">IF(M$4&lt;&gt;"",NOT(ISERROR(MATCH(M$4,INDIRECT("SYSGROUP"&amp;MATCH(Backlog!$J40,TeamGroup,0)),0))),"")</f>
        <v>0</v>
      </c>
      <c r="N57" s="33" t="b">
        <f t="array" aca="1" ref="N57" ca="1">IF(N$4&lt;&gt;"",NOT(ISERROR(MATCH(N$4,INDIRECT("SYSGROUP"&amp;MATCH(Backlog!$J40,TeamGroup,0)),0))),"")</f>
        <v>0</v>
      </c>
      <c r="O57" s="33" t="str">
        <f t="array" aca="1" ref="O57" ca="1">IF(O$4&lt;&gt;"",NOT(ISERROR(MATCH(O$4,INDIRECT("SYSGROUP"&amp;MATCH(Backlog!$J40,TeamGroup,0)),0))),"")</f>
        <v/>
      </c>
      <c r="P57" s="33" t="str">
        <f t="array" aca="1" ref="P57" ca="1">IF(P$4&lt;&gt;"",NOT(ISERROR(MATCH(P$4,INDIRECT("SYSGROUP"&amp;MATCH(Backlog!$J40,TeamGroup,0)),0))),"")</f>
        <v/>
      </c>
      <c r="Q57" s="33" t="str">
        <f t="array" aca="1" ref="Q57" ca="1">IF(Q$4&lt;&gt;"",NOT(ISERROR(MATCH(Q$4,INDIRECT("SYSGROUP"&amp;MATCH(Backlog!$J40,TeamGroup,0)),0))),"")</f>
        <v/>
      </c>
      <c r="R57" s="33" t="str">
        <f t="array" aca="1" ref="R57" ca="1">IF(R$4&lt;&gt;"",NOT(ISERROR(MATCH(R$4,INDIRECT("SYSGROUP"&amp;MATCH(Backlog!$J40,TeamGroup,0)),0))),"")</f>
        <v/>
      </c>
      <c r="S57" s="33" t="str">
        <f t="array" aca="1" ref="S57" ca="1">IF(S$4&lt;&gt;"",NOT(ISERROR(MATCH(S$4,INDIRECT("SYSGROUP"&amp;MATCH(Backlog!$J40,TeamGroup,0)),0))),"")</f>
        <v/>
      </c>
      <c r="T57" s="33" t="str">
        <f t="array" aca="1" ref="T57" ca="1">IF(T$4&lt;&gt;"",NOT(ISERROR(MATCH(T$4,INDIRECT("SYSGROUP"&amp;MATCH(Backlog!$J40,TeamGroup,0)),0))),"")</f>
        <v/>
      </c>
      <c r="U57" s="33" t="str">
        <f t="array" aca="1" ref="U57" ca="1">IF(U$4&lt;&gt;"",NOT(ISERROR(MATCH(U$4,INDIRECT("SYSGROUP"&amp;MATCH(Backlog!$J40,TeamGroup,0)),0))),"")</f>
        <v/>
      </c>
      <c r="V57" s="33" t="str">
        <f t="array" aca="1" ref="V57" ca="1">IF(V$4&lt;&gt;"",NOT(ISERROR(MATCH(V$4,INDIRECT("SYSGROUP"&amp;MATCH(Backlog!$J40,TeamGroup,0)),0))),"")</f>
        <v/>
      </c>
      <c r="W57" s="33" t="str">
        <f t="array" aca="1" ref="W57" ca="1">IF(W$4&lt;&gt;"",NOT(ISERROR(MATCH(W$4,INDIRECT("SYSGROUP"&amp;MATCH(Backlog!$J40,TeamGroup,0)),0))),"")</f>
        <v/>
      </c>
      <c r="X57" s="33" t="str">
        <f t="array" aca="1" ref="X57" ca="1">IF(X$4&lt;&gt;"",NOT(ISERROR(MATCH(X$4,INDIRECT("SYSGROUP"&amp;MATCH(Backlog!$J40,TeamGroup,0)),0))),"")</f>
        <v/>
      </c>
      <c r="Y57" s="33" t="str">
        <f t="array" aca="1" ref="Y57" ca="1">IF(Y$4&lt;&gt;"",NOT(ISERROR(MATCH(Y$4,INDIRECT("SYSGROUP"&amp;MATCH(Backlog!$J40,TeamGroup,0)),0))),"")</f>
        <v/>
      </c>
      <c r="Z57" s="33" t="str">
        <f t="array" aca="1" ref="Z57" ca="1">IF(Z$4&lt;&gt;"",NOT(ISERROR(MATCH(Z$4,INDIRECT("SYSGROUP"&amp;MATCH(Backlog!$J40,TeamGroup,0)),0))),"")</f>
        <v/>
      </c>
      <c r="AA57" s="33" t="str">
        <f t="array" aca="1" ref="AA57" ca="1">IF(AA$4&lt;&gt;"",NOT(ISERROR(MATCH(AA$4,INDIRECT("SYSGROUP"&amp;MATCH(Backlog!$J40,TeamGroup,0)),0))),"")</f>
        <v/>
      </c>
      <c r="AB57" s="33" t="str">
        <f t="array" aca="1" ref="AB57" ca="1">IF(AB$4&lt;&gt;"",NOT(ISERROR(MATCH(AB$4,INDIRECT("SYSGROUP"&amp;MATCH(Backlog!$J40,TeamGroup,0)),0))),"")</f>
        <v/>
      </c>
      <c r="AC57" s="33" t="str">
        <f t="array" aca="1" ref="AC57" ca="1">IF(AC$4&lt;&gt;"",NOT(ISERROR(MATCH(AC$4,INDIRECT("SYSGROUP"&amp;MATCH(Backlog!$J40,TeamGroup,0)),0))),"")</f>
        <v/>
      </c>
      <c r="AD57" s="33" t="str">
        <f t="array" aca="1" ref="AD57" ca="1">IF(AD$4&lt;&gt;"",NOT(ISERROR(MATCH(AD$4,INDIRECT("SYSGROUP"&amp;MATCH(Backlog!$J40,TeamGroup,0)),0))),"")</f>
        <v/>
      </c>
      <c r="AE57" s="33" t="str">
        <f t="array" aca="1" ref="AE57" ca="1">IF(AE$4&lt;&gt;"",NOT(ISERROR(MATCH(AE$4,INDIRECT("SYSGROUP"&amp;MATCH(Backlog!$J40,TeamGroup,0)),0))),"")</f>
        <v/>
      </c>
      <c r="AF57" s="33" t="str">
        <f t="array" aca="1" ref="AF57" ca="1">IF(AF$4&lt;&gt;"",NOT(ISERROR(MATCH(AF$4,INDIRECT("SYSGROUP"&amp;MATCH(Backlog!$J40,TeamGroup,0)),0))),"")</f>
        <v/>
      </c>
    </row>
    <row r="58" spans="2:32">
      <c r="B58" s="33">
        <v>36</v>
      </c>
      <c r="C58" s="33" t="b">
        <f t="array" aca="1" ref="C58" ca="1">IF(C$4&lt;&gt;"",NOT(ISERROR(MATCH(C$4,INDIRECT("SYSGROUP"&amp;MATCH(Backlog!$J41,TeamGroup,0)),0))),"")</f>
        <v>0</v>
      </c>
      <c r="D58" s="33" t="b">
        <f t="array" aca="1" ref="D58" ca="1">IF(D$4&lt;&gt;"",NOT(ISERROR(MATCH(D$4,INDIRECT("SYSGROUP"&amp;MATCH(Backlog!$J41,TeamGroup,0)),0))),"")</f>
        <v>0</v>
      </c>
      <c r="E58" s="33" t="b">
        <f t="array" aca="1" ref="E58" ca="1">IF(E$4&lt;&gt;"",NOT(ISERROR(MATCH(E$4,INDIRECT("SYSGROUP"&amp;MATCH(Backlog!$J41,TeamGroup,0)),0))),"")</f>
        <v>0</v>
      </c>
      <c r="F58" s="33" t="b">
        <f t="array" aca="1" ref="F58" ca="1">IF(F$4&lt;&gt;"",NOT(ISERROR(MATCH(F$4,INDIRECT("SYSGROUP"&amp;MATCH(Backlog!$J41,TeamGroup,0)),0))),"")</f>
        <v>0</v>
      </c>
      <c r="G58" s="33" t="b">
        <f t="array" aca="1" ref="G58" ca="1">IF(G$4&lt;&gt;"",NOT(ISERROR(MATCH(G$4,INDIRECT("SYSGROUP"&amp;MATCH(Backlog!$J41,TeamGroup,0)),0))),"")</f>
        <v>0</v>
      </c>
      <c r="H58" s="33" t="b">
        <f t="array" aca="1" ref="H58" ca="1">IF(H$4&lt;&gt;"",NOT(ISERROR(MATCH(H$4,INDIRECT("SYSGROUP"&amp;MATCH(Backlog!$J41,TeamGroup,0)),0))),"")</f>
        <v>0</v>
      </c>
      <c r="I58" s="33" t="b">
        <f t="array" aca="1" ref="I58" ca="1">IF(I$4&lt;&gt;"",NOT(ISERROR(MATCH(I$4,INDIRECT("SYSGROUP"&amp;MATCH(Backlog!$J41,TeamGroup,0)),0))),"")</f>
        <v>0</v>
      </c>
      <c r="J58" s="33" t="b">
        <f t="array" aca="1" ref="J58" ca="1">IF(J$4&lt;&gt;"",NOT(ISERROR(MATCH(J$4,INDIRECT("SYSGROUP"&amp;MATCH(Backlog!$J41,TeamGroup,0)),0))),"")</f>
        <v>0</v>
      </c>
      <c r="K58" s="33" t="b">
        <f t="array" aca="1" ref="K58" ca="1">IF(K$4&lt;&gt;"",NOT(ISERROR(MATCH(K$4,INDIRECT("SYSGROUP"&amp;MATCH(Backlog!$J41,TeamGroup,0)),0))),"")</f>
        <v>0</v>
      </c>
      <c r="L58" s="33" t="b">
        <f t="array" aca="1" ref="L58" ca="1">IF(L$4&lt;&gt;"",NOT(ISERROR(MATCH(L$4,INDIRECT("SYSGROUP"&amp;MATCH(Backlog!$J41,TeamGroup,0)),0))),"")</f>
        <v>0</v>
      </c>
      <c r="M58" s="33" t="b">
        <f t="array" aca="1" ref="M58" ca="1">IF(M$4&lt;&gt;"",NOT(ISERROR(MATCH(M$4,INDIRECT("SYSGROUP"&amp;MATCH(Backlog!$J41,TeamGroup,0)),0))),"")</f>
        <v>0</v>
      </c>
      <c r="N58" s="33" t="b">
        <f t="array" aca="1" ref="N58" ca="1">IF(N$4&lt;&gt;"",NOT(ISERROR(MATCH(N$4,INDIRECT("SYSGROUP"&amp;MATCH(Backlog!$J41,TeamGroup,0)),0))),"")</f>
        <v>0</v>
      </c>
      <c r="O58" s="33" t="str">
        <f t="array" aca="1" ref="O58" ca="1">IF(O$4&lt;&gt;"",NOT(ISERROR(MATCH(O$4,INDIRECT("SYSGROUP"&amp;MATCH(Backlog!$J41,TeamGroup,0)),0))),"")</f>
        <v/>
      </c>
      <c r="P58" s="33" t="str">
        <f t="array" aca="1" ref="P58" ca="1">IF(P$4&lt;&gt;"",NOT(ISERROR(MATCH(P$4,INDIRECT("SYSGROUP"&amp;MATCH(Backlog!$J41,TeamGroup,0)),0))),"")</f>
        <v/>
      </c>
      <c r="Q58" s="33" t="str">
        <f t="array" aca="1" ref="Q58" ca="1">IF(Q$4&lt;&gt;"",NOT(ISERROR(MATCH(Q$4,INDIRECT("SYSGROUP"&amp;MATCH(Backlog!$J41,TeamGroup,0)),0))),"")</f>
        <v/>
      </c>
      <c r="R58" s="33" t="str">
        <f t="array" aca="1" ref="R58" ca="1">IF(R$4&lt;&gt;"",NOT(ISERROR(MATCH(R$4,INDIRECT("SYSGROUP"&amp;MATCH(Backlog!$J41,TeamGroup,0)),0))),"")</f>
        <v/>
      </c>
      <c r="S58" s="33" t="str">
        <f t="array" aca="1" ref="S58" ca="1">IF(S$4&lt;&gt;"",NOT(ISERROR(MATCH(S$4,INDIRECT("SYSGROUP"&amp;MATCH(Backlog!$J41,TeamGroup,0)),0))),"")</f>
        <v/>
      </c>
      <c r="T58" s="33" t="str">
        <f t="array" aca="1" ref="T58" ca="1">IF(T$4&lt;&gt;"",NOT(ISERROR(MATCH(T$4,INDIRECT("SYSGROUP"&amp;MATCH(Backlog!$J41,TeamGroup,0)),0))),"")</f>
        <v/>
      </c>
      <c r="U58" s="33" t="str">
        <f t="array" aca="1" ref="U58" ca="1">IF(U$4&lt;&gt;"",NOT(ISERROR(MATCH(U$4,INDIRECT("SYSGROUP"&amp;MATCH(Backlog!$J41,TeamGroup,0)),0))),"")</f>
        <v/>
      </c>
      <c r="V58" s="33" t="str">
        <f t="array" aca="1" ref="V58" ca="1">IF(V$4&lt;&gt;"",NOT(ISERROR(MATCH(V$4,INDIRECT("SYSGROUP"&amp;MATCH(Backlog!$J41,TeamGroup,0)),0))),"")</f>
        <v/>
      </c>
      <c r="W58" s="33" t="str">
        <f t="array" aca="1" ref="W58" ca="1">IF(W$4&lt;&gt;"",NOT(ISERROR(MATCH(W$4,INDIRECT("SYSGROUP"&amp;MATCH(Backlog!$J41,TeamGroup,0)),0))),"")</f>
        <v/>
      </c>
      <c r="X58" s="33" t="str">
        <f t="array" aca="1" ref="X58" ca="1">IF(X$4&lt;&gt;"",NOT(ISERROR(MATCH(X$4,INDIRECT("SYSGROUP"&amp;MATCH(Backlog!$J41,TeamGroup,0)),0))),"")</f>
        <v/>
      </c>
      <c r="Y58" s="33" t="str">
        <f t="array" aca="1" ref="Y58" ca="1">IF(Y$4&lt;&gt;"",NOT(ISERROR(MATCH(Y$4,INDIRECT("SYSGROUP"&amp;MATCH(Backlog!$J41,TeamGroup,0)),0))),"")</f>
        <v/>
      </c>
      <c r="Z58" s="33" t="str">
        <f t="array" aca="1" ref="Z58" ca="1">IF(Z$4&lt;&gt;"",NOT(ISERROR(MATCH(Z$4,INDIRECT("SYSGROUP"&amp;MATCH(Backlog!$J41,TeamGroup,0)),0))),"")</f>
        <v/>
      </c>
      <c r="AA58" s="33" t="str">
        <f t="array" aca="1" ref="AA58" ca="1">IF(AA$4&lt;&gt;"",NOT(ISERROR(MATCH(AA$4,INDIRECT("SYSGROUP"&amp;MATCH(Backlog!$J41,TeamGroup,0)),0))),"")</f>
        <v/>
      </c>
      <c r="AB58" s="33" t="str">
        <f t="array" aca="1" ref="AB58" ca="1">IF(AB$4&lt;&gt;"",NOT(ISERROR(MATCH(AB$4,INDIRECT("SYSGROUP"&amp;MATCH(Backlog!$J41,TeamGroup,0)),0))),"")</f>
        <v/>
      </c>
      <c r="AC58" s="33" t="str">
        <f t="array" aca="1" ref="AC58" ca="1">IF(AC$4&lt;&gt;"",NOT(ISERROR(MATCH(AC$4,INDIRECT("SYSGROUP"&amp;MATCH(Backlog!$J41,TeamGroup,0)),0))),"")</f>
        <v/>
      </c>
      <c r="AD58" s="33" t="str">
        <f t="array" aca="1" ref="AD58" ca="1">IF(AD$4&lt;&gt;"",NOT(ISERROR(MATCH(AD$4,INDIRECT("SYSGROUP"&amp;MATCH(Backlog!$J41,TeamGroup,0)),0))),"")</f>
        <v/>
      </c>
      <c r="AE58" s="33" t="str">
        <f t="array" aca="1" ref="AE58" ca="1">IF(AE$4&lt;&gt;"",NOT(ISERROR(MATCH(AE$4,INDIRECT("SYSGROUP"&amp;MATCH(Backlog!$J41,TeamGroup,0)),0))),"")</f>
        <v/>
      </c>
      <c r="AF58" s="33" t="str">
        <f t="array" aca="1" ref="AF58" ca="1">IF(AF$4&lt;&gt;"",NOT(ISERROR(MATCH(AF$4,INDIRECT("SYSGROUP"&amp;MATCH(Backlog!$J41,TeamGroup,0)),0))),"")</f>
        <v/>
      </c>
    </row>
    <row r="59" spans="2:32">
      <c r="B59" s="33">
        <v>37</v>
      </c>
      <c r="C59" s="33" t="b">
        <f t="array" aca="1" ref="C59" ca="1">IF(C$4&lt;&gt;"",NOT(ISERROR(MATCH(C$4,INDIRECT("SYSGROUP"&amp;MATCH(Backlog!$J42,TeamGroup,0)),0))),"")</f>
        <v>0</v>
      </c>
      <c r="D59" s="33" t="b">
        <f t="array" aca="1" ref="D59" ca="1">IF(D$4&lt;&gt;"",NOT(ISERROR(MATCH(D$4,INDIRECT("SYSGROUP"&amp;MATCH(Backlog!$J42,TeamGroup,0)),0))),"")</f>
        <v>0</v>
      </c>
      <c r="E59" s="33" t="b">
        <f t="array" aca="1" ref="E59" ca="1">IF(E$4&lt;&gt;"",NOT(ISERROR(MATCH(E$4,INDIRECT("SYSGROUP"&amp;MATCH(Backlog!$J42,TeamGroup,0)),0))),"")</f>
        <v>0</v>
      </c>
      <c r="F59" s="33" t="b">
        <f t="array" aca="1" ref="F59" ca="1">IF(F$4&lt;&gt;"",NOT(ISERROR(MATCH(F$4,INDIRECT("SYSGROUP"&amp;MATCH(Backlog!$J42,TeamGroup,0)),0))),"")</f>
        <v>0</v>
      </c>
      <c r="G59" s="33" t="b">
        <f t="array" aca="1" ref="G59" ca="1">IF(G$4&lt;&gt;"",NOT(ISERROR(MATCH(G$4,INDIRECT("SYSGROUP"&amp;MATCH(Backlog!$J42,TeamGroup,0)),0))),"")</f>
        <v>0</v>
      </c>
      <c r="H59" s="33" t="b">
        <f t="array" aca="1" ref="H59" ca="1">IF(H$4&lt;&gt;"",NOT(ISERROR(MATCH(H$4,INDIRECT("SYSGROUP"&amp;MATCH(Backlog!$J42,TeamGroup,0)),0))),"")</f>
        <v>0</v>
      </c>
      <c r="I59" s="33" t="b">
        <f t="array" aca="1" ref="I59" ca="1">IF(I$4&lt;&gt;"",NOT(ISERROR(MATCH(I$4,INDIRECT("SYSGROUP"&amp;MATCH(Backlog!$J42,TeamGroup,0)),0))),"")</f>
        <v>0</v>
      </c>
      <c r="J59" s="33" t="b">
        <f t="array" aca="1" ref="J59" ca="1">IF(J$4&lt;&gt;"",NOT(ISERROR(MATCH(J$4,INDIRECT("SYSGROUP"&amp;MATCH(Backlog!$J42,TeamGroup,0)),0))),"")</f>
        <v>0</v>
      </c>
      <c r="K59" s="33" t="b">
        <f t="array" aca="1" ref="K59" ca="1">IF(K$4&lt;&gt;"",NOT(ISERROR(MATCH(K$4,INDIRECT("SYSGROUP"&amp;MATCH(Backlog!$J42,TeamGroup,0)),0))),"")</f>
        <v>0</v>
      </c>
      <c r="L59" s="33" t="b">
        <f t="array" aca="1" ref="L59" ca="1">IF(L$4&lt;&gt;"",NOT(ISERROR(MATCH(L$4,INDIRECT("SYSGROUP"&amp;MATCH(Backlog!$J42,TeamGroup,0)),0))),"")</f>
        <v>0</v>
      </c>
      <c r="M59" s="33" t="b">
        <f t="array" aca="1" ref="M59" ca="1">IF(M$4&lt;&gt;"",NOT(ISERROR(MATCH(M$4,INDIRECT("SYSGROUP"&amp;MATCH(Backlog!$J42,TeamGroup,0)),0))),"")</f>
        <v>0</v>
      </c>
      <c r="N59" s="33" t="b">
        <f t="array" aca="1" ref="N59" ca="1">IF(N$4&lt;&gt;"",NOT(ISERROR(MATCH(N$4,INDIRECT("SYSGROUP"&amp;MATCH(Backlog!$J42,TeamGroup,0)),0))),"")</f>
        <v>0</v>
      </c>
      <c r="O59" s="33" t="str">
        <f t="array" aca="1" ref="O59" ca="1">IF(O$4&lt;&gt;"",NOT(ISERROR(MATCH(O$4,INDIRECT("SYSGROUP"&amp;MATCH(Backlog!$J42,TeamGroup,0)),0))),"")</f>
        <v/>
      </c>
      <c r="P59" s="33" t="str">
        <f t="array" aca="1" ref="P59" ca="1">IF(P$4&lt;&gt;"",NOT(ISERROR(MATCH(P$4,INDIRECT("SYSGROUP"&amp;MATCH(Backlog!$J42,TeamGroup,0)),0))),"")</f>
        <v/>
      </c>
      <c r="Q59" s="33" t="str">
        <f t="array" aca="1" ref="Q59" ca="1">IF(Q$4&lt;&gt;"",NOT(ISERROR(MATCH(Q$4,INDIRECT("SYSGROUP"&amp;MATCH(Backlog!$J42,TeamGroup,0)),0))),"")</f>
        <v/>
      </c>
      <c r="R59" s="33" t="str">
        <f t="array" aca="1" ref="R59" ca="1">IF(R$4&lt;&gt;"",NOT(ISERROR(MATCH(R$4,INDIRECT("SYSGROUP"&amp;MATCH(Backlog!$J42,TeamGroup,0)),0))),"")</f>
        <v/>
      </c>
      <c r="S59" s="33" t="str">
        <f t="array" aca="1" ref="S59" ca="1">IF(S$4&lt;&gt;"",NOT(ISERROR(MATCH(S$4,INDIRECT("SYSGROUP"&amp;MATCH(Backlog!$J42,TeamGroup,0)),0))),"")</f>
        <v/>
      </c>
      <c r="T59" s="33" t="str">
        <f t="array" aca="1" ref="T59" ca="1">IF(T$4&lt;&gt;"",NOT(ISERROR(MATCH(T$4,INDIRECT("SYSGROUP"&amp;MATCH(Backlog!$J42,TeamGroup,0)),0))),"")</f>
        <v/>
      </c>
      <c r="U59" s="33" t="str">
        <f t="array" aca="1" ref="U59" ca="1">IF(U$4&lt;&gt;"",NOT(ISERROR(MATCH(U$4,INDIRECT("SYSGROUP"&amp;MATCH(Backlog!$J42,TeamGroup,0)),0))),"")</f>
        <v/>
      </c>
      <c r="V59" s="33" t="str">
        <f t="array" aca="1" ref="V59" ca="1">IF(V$4&lt;&gt;"",NOT(ISERROR(MATCH(V$4,INDIRECT("SYSGROUP"&amp;MATCH(Backlog!$J42,TeamGroup,0)),0))),"")</f>
        <v/>
      </c>
      <c r="W59" s="33" t="str">
        <f t="array" aca="1" ref="W59" ca="1">IF(W$4&lt;&gt;"",NOT(ISERROR(MATCH(W$4,INDIRECT("SYSGROUP"&amp;MATCH(Backlog!$J42,TeamGroup,0)),0))),"")</f>
        <v/>
      </c>
      <c r="X59" s="33" t="str">
        <f t="array" aca="1" ref="X59" ca="1">IF(X$4&lt;&gt;"",NOT(ISERROR(MATCH(X$4,INDIRECT("SYSGROUP"&amp;MATCH(Backlog!$J42,TeamGroup,0)),0))),"")</f>
        <v/>
      </c>
      <c r="Y59" s="33" t="str">
        <f t="array" aca="1" ref="Y59" ca="1">IF(Y$4&lt;&gt;"",NOT(ISERROR(MATCH(Y$4,INDIRECT("SYSGROUP"&amp;MATCH(Backlog!$J42,TeamGroup,0)),0))),"")</f>
        <v/>
      </c>
      <c r="Z59" s="33" t="str">
        <f t="array" aca="1" ref="Z59" ca="1">IF(Z$4&lt;&gt;"",NOT(ISERROR(MATCH(Z$4,INDIRECT("SYSGROUP"&amp;MATCH(Backlog!$J42,TeamGroup,0)),0))),"")</f>
        <v/>
      </c>
      <c r="AA59" s="33" t="str">
        <f t="array" aca="1" ref="AA59" ca="1">IF(AA$4&lt;&gt;"",NOT(ISERROR(MATCH(AA$4,INDIRECT("SYSGROUP"&amp;MATCH(Backlog!$J42,TeamGroup,0)),0))),"")</f>
        <v/>
      </c>
      <c r="AB59" s="33" t="str">
        <f t="array" aca="1" ref="AB59" ca="1">IF(AB$4&lt;&gt;"",NOT(ISERROR(MATCH(AB$4,INDIRECT("SYSGROUP"&amp;MATCH(Backlog!$J42,TeamGroup,0)),0))),"")</f>
        <v/>
      </c>
      <c r="AC59" s="33" t="str">
        <f t="array" aca="1" ref="AC59" ca="1">IF(AC$4&lt;&gt;"",NOT(ISERROR(MATCH(AC$4,INDIRECT("SYSGROUP"&amp;MATCH(Backlog!$J42,TeamGroup,0)),0))),"")</f>
        <v/>
      </c>
      <c r="AD59" s="33" t="str">
        <f t="array" aca="1" ref="AD59" ca="1">IF(AD$4&lt;&gt;"",NOT(ISERROR(MATCH(AD$4,INDIRECT("SYSGROUP"&amp;MATCH(Backlog!$J42,TeamGroup,0)),0))),"")</f>
        <v/>
      </c>
      <c r="AE59" s="33" t="str">
        <f t="array" aca="1" ref="AE59" ca="1">IF(AE$4&lt;&gt;"",NOT(ISERROR(MATCH(AE$4,INDIRECT("SYSGROUP"&amp;MATCH(Backlog!$J42,TeamGroup,0)),0))),"")</f>
        <v/>
      </c>
      <c r="AF59" s="33" t="str">
        <f t="array" aca="1" ref="AF59" ca="1">IF(AF$4&lt;&gt;"",NOT(ISERROR(MATCH(AF$4,INDIRECT("SYSGROUP"&amp;MATCH(Backlog!$J42,TeamGroup,0)),0))),"")</f>
        <v/>
      </c>
    </row>
    <row r="60" spans="2:32">
      <c r="B60" s="33">
        <v>38</v>
      </c>
      <c r="C60" s="33" t="b">
        <f t="array" aca="1" ref="C60" ca="1">IF(C$4&lt;&gt;"",NOT(ISERROR(MATCH(C$4,INDIRECT("SYSGROUP"&amp;MATCH(Backlog!$J43,TeamGroup,0)),0))),"")</f>
        <v>0</v>
      </c>
      <c r="D60" s="33" t="b">
        <f t="array" aca="1" ref="D60" ca="1">IF(D$4&lt;&gt;"",NOT(ISERROR(MATCH(D$4,INDIRECT("SYSGROUP"&amp;MATCH(Backlog!$J43,TeamGroup,0)),0))),"")</f>
        <v>0</v>
      </c>
      <c r="E60" s="33" t="b">
        <f t="array" aca="1" ref="E60" ca="1">IF(E$4&lt;&gt;"",NOT(ISERROR(MATCH(E$4,INDIRECT("SYSGROUP"&amp;MATCH(Backlog!$J43,TeamGroup,0)),0))),"")</f>
        <v>0</v>
      </c>
      <c r="F60" s="33" t="b">
        <f t="array" aca="1" ref="F60" ca="1">IF(F$4&lt;&gt;"",NOT(ISERROR(MATCH(F$4,INDIRECT("SYSGROUP"&amp;MATCH(Backlog!$J43,TeamGroup,0)),0))),"")</f>
        <v>0</v>
      </c>
      <c r="G60" s="33" t="b">
        <f t="array" aca="1" ref="G60" ca="1">IF(G$4&lt;&gt;"",NOT(ISERROR(MATCH(G$4,INDIRECT("SYSGROUP"&amp;MATCH(Backlog!$J43,TeamGroup,0)),0))),"")</f>
        <v>0</v>
      </c>
      <c r="H60" s="33" t="b">
        <f t="array" aca="1" ref="H60" ca="1">IF(H$4&lt;&gt;"",NOT(ISERROR(MATCH(H$4,INDIRECT("SYSGROUP"&amp;MATCH(Backlog!$J43,TeamGroup,0)),0))),"")</f>
        <v>0</v>
      </c>
      <c r="I60" s="33" t="b">
        <f t="array" aca="1" ref="I60" ca="1">IF(I$4&lt;&gt;"",NOT(ISERROR(MATCH(I$4,INDIRECT("SYSGROUP"&amp;MATCH(Backlog!$J43,TeamGroup,0)),0))),"")</f>
        <v>0</v>
      </c>
      <c r="J60" s="33" t="b">
        <f t="array" aca="1" ref="J60" ca="1">IF(J$4&lt;&gt;"",NOT(ISERROR(MATCH(J$4,INDIRECT("SYSGROUP"&amp;MATCH(Backlog!$J43,TeamGroup,0)),0))),"")</f>
        <v>0</v>
      </c>
      <c r="K60" s="33" t="b">
        <f t="array" aca="1" ref="K60" ca="1">IF(K$4&lt;&gt;"",NOT(ISERROR(MATCH(K$4,INDIRECT("SYSGROUP"&amp;MATCH(Backlog!$J43,TeamGroup,0)),0))),"")</f>
        <v>0</v>
      </c>
      <c r="L60" s="33" t="b">
        <f t="array" aca="1" ref="L60" ca="1">IF(L$4&lt;&gt;"",NOT(ISERROR(MATCH(L$4,INDIRECT("SYSGROUP"&amp;MATCH(Backlog!$J43,TeamGroup,0)),0))),"")</f>
        <v>0</v>
      </c>
      <c r="M60" s="33" t="b">
        <f t="array" aca="1" ref="M60" ca="1">IF(M$4&lt;&gt;"",NOT(ISERROR(MATCH(M$4,INDIRECT("SYSGROUP"&amp;MATCH(Backlog!$J43,TeamGroup,0)),0))),"")</f>
        <v>0</v>
      </c>
      <c r="N60" s="33" t="b">
        <f t="array" aca="1" ref="N60" ca="1">IF(N$4&lt;&gt;"",NOT(ISERROR(MATCH(N$4,INDIRECT("SYSGROUP"&amp;MATCH(Backlog!$J43,TeamGroup,0)),0))),"")</f>
        <v>0</v>
      </c>
      <c r="O60" s="33" t="str">
        <f t="array" aca="1" ref="O60" ca="1">IF(O$4&lt;&gt;"",NOT(ISERROR(MATCH(O$4,INDIRECT("SYSGROUP"&amp;MATCH(Backlog!$J43,TeamGroup,0)),0))),"")</f>
        <v/>
      </c>
      <c r="P60" s="33" t="str">
        <f t="array" aca="1" ref="P60" ca="1">IF(P$4&lt;&gt;"",NOT(ISERROR(MATCH(P$4,INDIRECT("SYSGROUP"&amp;MATCH(Backlog!$J43,TeamGroup,0)),0))),"")</f>
        <v/>
      </c>
      <c r="Q60" s="33" t="str">
        <f t="array" aca="1" ref="Q60" ca="1">IF(Q$4&lt;&gt;"",NOT(ISERROR(MATCH(Q$4,INDIRECT("SYSGROUP"&amp;MATCH(Backlog!$J43,TeamGroup,0)),0))),"")</f>
        <v/>
      </c>
      <c r="R60" s="33" t="str">
        <f t="array" aca="1" ref="R60" ca="1">IF(R$4&lt;&gt;"",NOT(ISERROR(MATCH(R$4,INDIRECT("SYSGROUP"&amp;MATCH(Backlog!$J43,TeamGroup,0)),0))),"")</f>
        <v/>
      </c>
      <c r="S60" s="33" t="str">
        <f t="array" aca="1" ref="S60" ca="1">IF(S$4&lt;&gt;"",NOT(ISERROR(MATCH(S$4,INDIRECT("SYSGROUP"&amp;MATCH(Backlog!$J43,TeamGroup,0)),0))),"")</f>
        <v/>
      </c>
      <c r="T60" s="33" t="str">
        <f t="array" aca="1" ref="T60" ca="1">IF(T$4&lt;&gt;"",NOT(ISERROR(MATCH(T$4,INDIRECT("SYSGROUP"&amp;MATCH(Backlog!$J43,TeamGroup,0)),0))),"")</f>
        <v/>
      </c>
      <c r="U60" s="33" t="str">
        <f t="array" aca="1" ref="U60" ca="1">IF(U$4&lt;&gt;"",NOT(ISERROR(MATCH(U$4,INDIRECT("SYSGROUP"&amp;MATCH(Backlog!$J43,TeamGroup,0)),0))),"")</f>
        <v/>
      </c>
      <c r="V60" s="33" t="str">
        <f t="array" aca="1" ref="V60" ca="1">IF(V$4&lt;&gt;"",NOT(ISERROR(MATCH(V$4,INDIRECT("SYSGROUP"&amp;MATCH(Backlog!$J43,TeamGroup,0)),0))),"")</f>
        <v/>
      </c>
      <c r="W60" s="33" t="str">
        <f t="array" aca="1" ref="W60" ca="1">IF(W$4&lt;&gt;"",NOT(ISERROR(MATCH(W$4,INDIRECT("SYSGROUP"&amp;MATCH(Backlog!$J43,TeamGroup,0)),0))),"")</f>
        <v/>
      </c>
      <c r="X60" s="33" t="str">
        <f t="array" aca="1" ref="X60" ca="1">IF(X$4&lt;&gt;"",NOT(ISERROR(MATCH(X$4,INDIRECT("SYSGROUP"&amp;MATCH(Backlog!$J43,TeamGroup,0)),0))),"")</f>
        <v/>
      </c>
      <c r="Y60" s="33" t="str">
        <f t="array" aca="1" ref="Y60" ca="1">IF(Y$4&lt;&gt;"",NOT(ISERROR(MATCH(Y$4,INDIRECT("SYSGROUP"&amp;MATCH(Backlog!$J43,TeamGroup,0)),0))),"")</f>
        <v/>
      </c>
      <c r="Z60" s="33" t="str">
        <f t="array" aca="1" ref="Z60" ca="1">IF(Z$4&lt;&gt;"",NOT(ISERROR(MATCH(Z$4,INDIRECT("SYSGROUP"&amp;MATCH(Backlog!$J43,TeamGroup,0)),0))),"")</f>
        <v/>
      </c>
      <c r="AA60" s="33" t="str">
        <f t="array" aca="1" ref="AA60" ca="1">IF(AA$4&lt;&gt;"",NOT(ISERROR(MATCH(AA$4,INDIRECT("SYSGROUP"&amp;MATCH(Backlog!$J43,TeamGroup,0)),0))),"")</f>
        <v/>
      </c>
      <c r="AB60" s="33" t="str">
        <f t="array" aca="1" ref="AB60" ca="1">IF(AB$4&lt;&gt;"",NOT(ISERROR(MATCH(AB$4,INDIRECT("SYSGROUP"&amp;MATCH(Backlog!$J43,TeamGroup,0)),0))),"")</f>
        <v/>
      </c>
      <c r="AC60" s="33" t="str">
        <f t="array" aca="1" ref="AC60" ca="1">IF(AC$4&lt;&gt;"",NOT(ISERROR(MATCH(AC$4,INDIRECT("SYSGROUP"&amp;MATCH(Backlog!$J43,TeamGroup,0)),0))),"")</f>
        <v/>
      </c>
      <c r="AD60" s="33" t="str">
        <f t="array" aca="1" ref="AD60" ca="1">IF(AD$4&lt;&gt;"",NOT(ISERROR(MATCH(AD$4,INDIRECT("SYSGROUP"&amp;MATCH(Backlog!$J43,TeamGroup,0)),0))),"")</f>
        <v/>
      </c>
      <c r="AE60" s="33" t="str">
        <f t="array" aca="1" ref="AE60" ca="1">IF(AE$4&lt;&gt;"",NOT(ISERROR(MATCH(AE$4,INDIRECT("SYSGROUP"&amp;MATCH(Backlog!$J43,TeamGroup,0)),0))),"")</f>
        <v/>
      </c>
      <c r="AF60" s="33" t="str">
        <f t="array" aca="1" ref="AF60" ca="1">IF(AF$4&lt;&gt;"",NOT(ISERROR(MATCH(AF$4,INDIRECT("SYSGROUP"&amp;MATCH(Backlog!$J43,TeamGroup,0)),0))),"")</f>
        <v/>
      </c>
    </row>
    <row r="61" spans="2:32">
      <c r="B61" s="33">
        <v>39</v>
      </c>
      <c r="C61" s="33" t="b">
        <f t="array" aca="1" ref="C61" ca="1">IF(C$4&lt;&gt;"",NOT(ISERROR(MATCH(C$4,INDIRECT("SYSGROUP"&amp;MATCH(Backlog!$J44,TeamGroup,0)),0))),"")</f>
        <v>0</v>
      </c>
      <c r="D61" s="33" t="b">
        <f t="array" aca="1" ref="D61" ca="1">IF(D$4&lt;&gt;"",NOT(ISERROR(MATCH(D$4,INDIRECT("SYSGROUP"&amp;MATCH(Backlog!$J44,TeamGroup,0)),0))),"")</f>
        <v>0</v>
      </c>
      <c r="E61" s="33" t="b">
        <f t="array" aca="1" ref="E61" ca="1">IF(E$4&lt;&gt;"",NOT(ISERROR(MATCH(E$4,INDIRECT("SYSGROUP"&amp;MATCH(Backlog!$J44,TeamGroup,0)),0))),"")</f>
        <v>0</v>
      </c>
      <c r="F61" s="33" t="b">
        <f t="array" aca="1" ref="F61" ca="1">IF(F$4&lt;&gt;"",NOT(ISERROR(MATCH(F$4,INDIRECT("SYSGROUP"&amp;MATCH(Backlog!$J44,TeamGroup,0)),0))),"")</f>
        <v>0</v>
      </c>
      <c r="G61" s="33" t="b">
        <f t="array" aca="1" ref="G61" ca="1">IF(G$4&lt;&gt;"",NOT(ISERROR(MATCH(G$4,INDIRECT("SYSGROUP"&amp;MATCH(Backlog!$J44,TeamGroup,0)),0))),"")</f>
        <v>0</v>
      </c>
      <c r="H61" s="33" t="b">
        <f t="array" aca="1" ref="H61" ca="1">IF(H$4&lt;&gt;"",NOT(ISERROR(MATCH(H$4,INDIRECT("SYSGROUP"&amp;MATCH(Backlog!$J44,TeamGroup,0)),0))),"")</f>
        <v>0</v>
      </c>
      <c r="I61" s="33" t="b">
        <f t="array" aca="1" ref="I61" ca="1">IF(I$4&lt;&gt;"",NOT(ISERROR(MATCH(I$4,INDIRECT("SYSGROUP"&amp;MATCH(Backlog!$J44,TeamGroup,0)),0))),"")</f>
        <v>0</v>
      </c>
      <c r="J61" s="33" t="b">
        <f t="array" aca="1" ref="J61" ca="1">IF(J$4&lt;&gt;"",NOT(ISERROR(MATCH(J$4,INDIRECT("SYSGROUP"&amp;MATCH(Backlog!$J44,TeamGroup,0)),0))),"")</f>
        <v>0</v>
      </c>
      <c r="K61" s="33" t="b">
        <f t="array" aca="1" ref="K61" ca="1">IF(K$4&lt;&gt;"",NOT(ISERROR(MATCH(K$4,INDIRECT("SYSGROUP"&amp;MATCH(Backlog!$J44,TeamGroup,0)),0))),"")</f>
        <v>0</v>
      </c>
      <c r="L61" s="33" t="b">
        <f t="array" aca="1" ref="L61" ca="1">IF(L$4&lt;&gt;"",NOT(ISERROR(MATCH(L$4,INDIRECT("SYSGROUP"&amp;MATCH(Backlog!$J44,TeamGroup,0)),0))),"")</f>
        <v>0</v>
      </c>
      <c r="M61" s="33" t="b">
        <f t="array" aca="1" ref="M61" ca="1">IF(M$4&lt;&gt;"",NOT(ISERROR(MATCH(M$4,INDIRECT("SYSGROUP"&amp;MATCH(Backlog!$J44,TeamGroup,0)),0))),"")</f>
        <v>0</v>
      </c>
      <c r="N61" s="33" t="b">
        <f t="array" aca="1" ref="N61" ca="1">IF(N$4&lt;&gt;"",NOT(ISERROR(MATCH(N$4,INDIRECT("SYSGROUP"&amp;MATCH(Backlog!$J44,TeamGroup,0)),0))),"")</f>
        <v>0</v>
      </c>
      <c r="O61" s="33" t="str">
        <f t="array" aca="1" ref="O61" ca="1">IF(O$4&lt;&gt;"",NOT(ISERROR(MATCH(O$4,INDIRECT("SYSGROUP"&amp;MATCH(Backlog!$J44,TeamGroup,0)),0))),"")</f>
        <v/>
      </c>
      <c r="P61" s="33" t="str">
        <f t="array" aca="1" ref="P61" ca="1">IF(P$4&lt;&gt;"",NOT(ISERROR(MATCH(P$4,INDIRECT("SYSGROUP"&amp;MATCH(Backlog!$J44,TeamGroup,0)),0))),"")</f>
        <v/>
      </c>
      <c r="Q61" s="33" t="str">
        <f t="array" aca="1" ref="Q61" ca="1">IF(Q$4&lt;&gt;"",NOT(ISERROR(MATCH(Q$4,INDIRECT("SYSGROUP"&amp;MATCH(Backlog!$J44,TeamGroup,0)),0))),"")</f>
        <v/>
      </c>
      <c r="R61" s="33" t="str">
        <f t="array" aca="1" ref="R61" ca="1">IF(R$4&lt;&gt;"",NOT(ISERROR(MATCH(R$4,INDIRECT("SYSGROUP"&amp;MATCH(Backlog!$J44,TeamGroup,0)),0))),"")</f>
        <v/>
      </c>
      <c r="S61" s="33" t="str">
        <f t="array" aca="1" ref="S61" ca="1">IF(S$4&lt;&gt;"",NOT(ISERROR(MATCH(S$4,INDIRECT("SYSGROUP"&amp;MATCH(Backlog!$J44,TeamGroup,0)),0))),"")</f>
        <v/>
      </c>
      <c r="T61" s="33" t="str">
        <f t="array" aca="1" ref="T61" ca="1">IF(T$4&lt;&gt;"",NOT(ISERROR(MATCH(T$4,INDIRECT("SYSGROUP"&amp;MATCH(Backlog!$J44,TeamGroup,0)),0))),"")</f>
        <v/>
      </c>
      <c r="U61" s="33" t="str">
        <f t="array" aca="1" ref="U61" ca="1">IF(U$4&lt;&gt;"",NOT(ISERROR(MATCH(U$4,INDIRECT("SYSGROUP"&amp;MATCH(Backlog!$J44,TeamGroup,0)),0))),"")</f>
        <v/>
      </c>
      <c r="V61" s="33" t="str">
        <f t="array" aca="1" ref="V61" ca="1">IF(V$4&lt;&gt;"",NOT(ISERROR(MATCH(V$4,INDIRECT("SYSGROUP"&amp;MATCH(Backlog!$J44,TeamGroup,0)),0))),"")</f>
        <v/>
      </c>
      <c r="W61" s="33" t="str">
        <f t="array" aca="1" ref="W61" ca="1">IF(W$4&lt;&gt;"",NOT(ISERROR(MATCH(W$4,INDIRECT("SYSGROUP"&amp;MATCH(Backlog!$J44,TeamGroup,0)),0))),"")</f>
        <v/>
      </c>
      <c r="X61" s="33" t="str">
        <f t="array" aca="1" ref="X61" ca="1">IF(X$4&lt;&gt;"",NOT(ISERROR(MATCH(X$4,INDIRECT("SYSGROUP"&amp;MATCH(Backlog!$J44,TeamGroup,0)),0))),"")</f>
        <v/>
      </c>
      <c r="Y61" s="33" t="str">
        <f t="array" aca="1" ref="Y61" ca="1">IF(Y$4&lt;&gt;"",NOT(ISERROR(MATCH(Y$4,INDIRECT("SYSGROUP"&amp;MATCH(Backlog!$J44,TeamGroup,0)),0))),"")</f>
        <v/>
      </c>
      <c r="Z61" s="33" t="str">
        <f t="array" aca="1" ref="Z61" ca="1">IF(Z$4&lt;&gt;"",NOT(ISERROR(MATCH(Z$4,INDIRECT("SYSGROUP"&amp;MATCH(Backlog!$J44,TeamGroup,0)),0))),"")</f>
        <v/>
      </c>
      <c r="AA61" s="33" t="str">
        <f t="array" aca="1" ref="AA61" ca="1">IF(AA$4&lt;&gt;"",NOT(ISERROR(MATCH(AA$4,INDIRECT("SYSGROUP"&amp;MATCH(Backlog!$J44,TeamGroup,0)),0))),"")</f>
        <v/>
      </c>
      <c r="AB61" s="33" t="str">
        <f t="array" aca="1" ref="AB61" ca="1">IF(AB$4&lt;&gt;"",NOT(ISERROR(MATCH(AB$4,INDIRECT("SYSGROUP"&amp;MATCH(Backlog!$J44,TeamGroup,0)),0))),"")</f>
        <v/>
      </c>
      <c r="AC61" s="33" t="str">
        <f t="array" aca="1" ref="AC61" ca="1">IF(AC$4&lt;&gt;"",NOT(ISERROR(MATCH(AC$4,INDIRECT("SYSGROUP"&amp;MATCH(Backlog!$J44,TeamGroup,0)),0))),"")</f>
        <v/>
      </c>
      <c r="AD61" s="33" t="str">
        <f t="array" aca="1" ref="AD61" ca="1">IF(AD$4&lt;&gt;"",NOT(ISERROR(MATCH(AD$4,INDIRECT("SYSGROUP"&amp;MATCH(Backlog!$J44,TeamGroup,0)),0))),"")</f>
        <v/>
      </c>
      <c r="AE61" s="33" t="str">
        <f t="array" aca="1" ref="AE61" ca="1">IF(AE$4&lt;&gt;"",NOT(ISERROR(MATCH(AE$4,INDIRECT("SYSGROUP"&amp;MATCH(Backlog!$J44,TeamGroup,0)),0))),"")</f>
        <v/>
      </c>
      <c r="AF61" s="33" t="str">
        <f t="array" aca="1" ref="AF61" ca="1">IF(AF$4&lt;&gt;"",NOT(ISERROR(MATCH(AF$4,INDIRECT("SYSGROUP"&amp;MATCH(Backlog!$J44,TeamGroup,0)),0))),"")</f>
        <v/>
      </c>
    </row>
    <row r="62" spans="2:32">
      <c r="B62" s="33">
        <v>40</v>
      </c>
      <c r="C62" s="33" t="b">
        <f t="array" aca="1" ref="C62" ca="1">IF(C$4&lt;&gt;"",NOT(ISERROR(MATCH(C$4,INDIRECT("SYSGROUP"&amp;MATCH(Backlog!$J45,TeamGroup,0)),0))),"")</f>
        <v>0</v>
      </c>
      <c r="D62" s="33" t="b">
        <f t="array" aca="1" ref="D62" ca="1">IF(D$4&lt;&gt;"",NOT(ISERROR(MATCH(D$4,INDIRECT("SYSGROUP"&amp;MATCH(Backlog!$J45,TeamGroup,0)),0))),"")</f>
        <v>0</v>
      </c>
      <c r="E62" s="33" t="b">
        <f t="array" aca="1" ref="E62" ca="1">IF(E$4&lt;&gt;"",NOT(ISERROR(MATCH(E$4,INDIRECT("SYSGROUP"&amp;MATCH(Backlog!$J45,TeamGroup,0)),0))),"")</f>
        <v>0</v>
      </c>
      <c r="F62" s="33" t="b">
        <f t="array" aca="1" ref="F62" ca="1">IF(F$4&lt;&gt;"",NOT(ISERROR(MATCH(F$4,INDIRECT("SYSGROUP"&amp;MATCH(Backlog!$J45,TeamGroup,0)),0))),"")</f>
        <v>0</v>
      </c>
      <c r="G62" s="33" t="b">
        <f t="array" aca="1" ref="G62" ca="1">IF(G$4&lt;&gt;"",NOT(ISERROR(MATCH(G$4,INDIRECT("SYSGROUP"&amp;MATCH(Backlog!$J45,TeamGroup,0)),0))),"")</f>
        <v>0</v>
      </c>
      <c r="H62" s="33" t="b">
        <f t="array" aca="1" ref="H62" ca="1">IF(H$4&lt;&gt;"",NOT(ISERROR(MATCH(H$4,INDIRECT("SYSGROUP"&amp;MATCH(Backlog!$J45,TeamGroup,0)),0))),"")</f>
        <v>0</v>
      </c>
      <c r="I62" s="33" t="b">
        <f t="array" aca="1" ref="I62" ca="1">IF(I$4&lt;&gt;"",NOT(ISERROR(MATCH(I$4,INDIRECT("SYSGROUP"&amp;MATCH(Backlog!$J45,TeamGroup,0)),0))),"")</f>
        <v>0</v>
      </c>
      <c r="J62" s="33" t="b">
        <f t="array" aca="1" ref="J62" ca="1">IF(J$4&lt;&gt;"",NOT(ISERROR(MATCH(J$4,INDIRECT("SYSGROUP"&amp;MATCH(Backlog!$J45,TeamGroup,0)),0))),"")</f>
        <v>0</v>
      </c>
      <c r="K62" s="33" t="b">
        <f t="array" aca="1" ref="K62" ca="1">IF(K$4&lt;&gt;"",NOT(ISERROR(MATCH(K$4,INDIRECT("SYSGROUP"&amp;MATCH(Backlog!$J45,TeamGroup,0)),0))),"")</f>
        <v>0</v>
      </c>
      <c r="L62" s="33" t="b">
        <f t="array" aca="1" ref="L62" ca="1">IF(L$4&lt;&gt;"",NOT(ISERROR(MATCH(L$4,INDIRECT("SYSGROUP"&amp;MATCH(Backlog!$J45,TeamGroup,0)),0))),"")</f>
        <v>0</v>
      </c>
      <c r="M62" s="33" t="b">
        <f t="array" aca="1" ref="M62" ca="1">IF(M$4&lt;&gt;"",NOT(ISERROR(MATCH(M$4,INDIRECT("SYSGROUP"&amp;MATCH(Backlog!$J45,TeamGroup,0)),0))),"")</f>
        <v>0</v>
      </c>
      <c r="N62" s="33" t="b">
        <f t="array" aca="1" ref="N62" ca="1">IF(N$4&lt;&gt;"",NOT(ISERROR(MATCH(N$4,INDIRECT("SYSGROUP"&amp;MATCH(Backlog!$J45,TeamGroup,0)),0))),"")</f>
        <v>0</v>
      </c>
      <c r="O62" s="33" t="str">
        <f t="array" aca="1" ref="O62" ca="1">IF(O$4&lt;&gt;"",NOT(ISERROR(MATCH(O$4,INDIRECT("SYSGROUP"&amp;MATCH(Backlog!$J45,TeamGroup,0)),0))),"")</f>
        <v/>
      </c>
      <c r="P62" s="33" t="str">
        <f t="array" aca="1" ref="P62" ca="1">IF(P$4&lt;&gt;"",NOT(ISERROR(MATCH(P$4,INDIRECT("SYSGROUP"&amp;MATCH(Backlog!$J45,TeamGroup,0)),0))),"")</f>
        <v/>
      </c>
      <c r="Q62" s="33" t="str">
        <f t="array" aca="1" ref="Q62" ca="1">IF(Q$4&lt;&gt;"",NOT(ISERROR(MATCH(Q$4,INDIRECT("SYSGROUP"&amp;MATCH(Backlog!$J45,TeamGroup,0)),0))),"")</f>
        <v/>
      </c>
      <c r="R62" s="33" t="str">
        <f t="array" aca="1" ref="R62" ca="1">IF(R$4&lt;&gt;"",NOT(ISERROR(MATCH(R$4,INDIRECT("SYSGROUP"&amp;MATCH(Backlog!$J45,TeamGroup,0)),0))),"")</f>
        <v/>
      </c>
      <c r="S62" s="33" t="str">
        <f t="array" aca="1" ref="S62" ca="1">IF(S$4&lt;&gt;"",NOT(ISERROR(MATCH(S$4,INDIRECT("SYSGROUP"&amp;MATCH(Backlog!$J45,TeamGroup,0)),0))),"")</f>
        <v/>
      </c>
      <c r="T62" s="33" t="str">
        <f t="array" aca="1" ref="T62" ca="1">IF(T$4&lt;&gt;"",NOT(ISERROR(MATCH(T$4,INDIRECT("SYSGROUP"&amp;MATCH(Backlog!$J45,TeamGroup,0)),0))),"")</f>
        <v/>
      </c>
      <c r="U62" s="33" t="str">
        <f t="array" aca="1" ref="U62" ca="1">IF(U$4&lt;&gt;"",NOT(ISERROR(MATCH(U$4,INDIRECT("SYSGROUP"&amp;MATCH(Backlog!$J45,TeamGroup,0)),0))),"")</f>
        <v/>
      </c>
      <c r="V62" s="33" t="str">
        <f t="array" aca="1" ref="V62" ca="1">IF(V$4&lt;&gt;"",NOT(ISERROR(MATCH(V$4,INDIRECT("SYSGROUP"&amp;MATCH(Backlog!$J45,TeamGroup,0)),0))),"")</f>
        <v/>
      </c>
      <c r="W62" s="33" t="str">
        <f t="array" aca="1" ref="W62" ca="1">IF(W$4&lt;&gt;"",NOT(ISERROR(MATCH(W$4,INDIRECT("SYSGROUP"&amp;MATCH(Backlog!$J45,TeamGroup,0)),0))),"")</f>
        <v/>
      </c>
      <c r="X62" s="33" t="str">
        <f t="array" aca="1" ref="X62" ca="1">IF(X$4&lt;&gt;"",NOT(ISERROR(MATCH(X$4,INDIRECT("SYSGROUP"&amp;MATCH(Backlog!$J45,TeamGroup,0)),0))),"")</f>
        <v/>
      </c>
      <c r="Y62" s="33" t="str">
        <f t="array" aca="1" ref="Y62" ca="1">IF(Y$4&lt;&gt;"",NOT(ISERROR(MATCH(Y$4,INDIRECT("SYSGROUP"&amp;MATCH(Backlog!$J45,TeamGroup,0)),0))),"")</f>
        <v/>
      </c>
      <c r="Z62" s="33" t="str">
        <f t="array" aca="1" ref="Z62" ca="1">IF(Z$4&lt;&gt;"",NOT(ISERROR(MATCH(Z$4,INDIRECT("SYSGROUP"&amp;MATCH(Backlog!$J45,TeamGroup,0)),0))),"")</f>
        <v/>
      </c>
      <c r="AA62" s="33" t="str">
        <f t="array" aca="1" ref="AA62" ca="1">IF(AA$4&lt;&gt;"",NOT(ISERROR(MATCH(AA$4,INDIRECT("SYSGROUP"&amp;MATCH(Backlog!$J45,TeamGroup,0)),0))),"")</f>
        <v/>
      </c>
      <c r="AB62" s="33" t="str">
        <f t="array" aca="1" ref="AB62" ca="1">IF(AB$4&lt;&gt;"",NOT(ISERROR(MATCH(AB$4,INDIRECT("SYSGROUP"&amp;MATCH(Backlog!$J45,TeamGroup,0)),0))),"")</f>
        <v/>
      </c>
      <c r="AC62" s="33" t="str">
        <f t="array" aca="1" ref="AC62" ca="1">IF(AC$4&lt;&gt;"",NOT(ISERROR(MATCH(AC$4,INDIRECT("SYSGROUP"&amp;MATCH(Backlog!$J45,TeamGroup,0)),0))),"")</f>
        <v/>
      </c>
      <c r="AD62" s="33" t="str">
        <f t="array" aca="1" ref="AD62" ca="1">IF(AD$4&lt;&gt;"",NOT(ISERROR(MATCH(AD$4,INDIRECT("SYSGROUP"&amp;MATCH(Backlog!$J45,TeamGroup,0)),0))),"")</f>
        <v/>
      </c>
      <c r="AE62" s="33" t="str">
        <f t="array" aca="1" ref="AE62" ca="1">IF(AE$4&lt;&gt;"",NOT(ISERROR(MATCH(AE$4,INDIRECT("SYSGROUP"&amp;MATCH(Backlog!$J45,TeamGroup,0)),0))),"")</f>
        <v/>
      </c>
      <c r="AF62" s="33" t="str">
        <f t="array" aca="1" ref="AF62" ca="1">IF(AF$4&lt;&gt;"",NOT(ISERROR(MATCH(AF$4,INDIRECT("SYSGROUP"&amp;MATCH(Backlog!$J45,TeamGroup,0)),0))),"")</f>
        <v/>
      </c>
    </row>
    <row r="63" spans="2:32">
      <c r="B63" s="33">
        <v>41</v>
      </c>
      <c r="C63" s="33" t="b">
        <f t="array" aca="1" ref="C63" ca="1">IF(C$4&lt;&gt;"",NOT(ISERROR(MATCH(C$4,INDIRECT("SYSGROUP"&amp;MATCH(Backlog!$J46,TeamGroup,0)),0))),"")</f>
        <v>0</v>
      </c>
      <c r="D63" s="33" t="b">
        <f t="array" aca="1" ref="D63" ca="1">IF(D$4&lt;&gt;"",NOT(ISERROR(MATCH(D$4,INDIRECT("SYSGROUP"&amp;MATCH(Backlog!$J46,TeamGroup,0)),0))),"")</f>
        <v>0</v>
      </c>
      <c r="E63" s="33" t="b">
        <f t="array" aca="1" ref="E63" ca="1">IF(E$4&lt;&gt;"",NOT(ISERROR(MATCH(E$4,INDIRECT("SYSGROUP"&amp;MATCH(Backlog!$J46,TeamGroup,0)),0))),"")</f>
        <v>0</v>
      </c>
      <c r="F63" s="33" t="b">
        <f t="array" aca="1" ref="F63" ca="1">IF(F$4&lt;&gt;"",NOT(ISERROR(MATCH(F$4,INDIRECT("SYSGROUP"&amp;MATCH(Backlog!$J46,TeamGroup,0)),0))),"")</f>
        <v>0</v>
      </c>
      <c r="G63" s="33" t="b">
        <f t="array" aca="1" ref="G63" ca="1">IF(G$4&lt;&gt;"",NOT(ISERROR(MATCH(G$4,INDIRECT("SYSGROUP"&amp;MATCH(Backlog!$J46,TeamGroup,0)),0))),"")</f>
        <v>0</v>
      </c>
      <c r="H63" s="33" t="b">
        <f t="array" aca="1" ref="H63" ca="1">IF(H$4&lt;&gt;"",NOT(ISERROR(MATCH(H$4,INDIRECT("SYSGROUP"&amp;MATCH(Backlog!$J46,TeamGroup,0)),0))),"")</f>
        <v>0</v>
      </c>
      <c r="I63" s="33" t="b">
        <f t="array" aca="1" ref="I63" ca="1">IF(I$4&lt;&gt;"",NOT(ISERROR(MATCH(I$4,INDIRECT("SYSGROUP"&amp;MATCH(Backlog!$J46,TeamGroup,0)),0))),"")</f>
        <v>0</v>
      </c>
      <c r="J63" s="33" t="b">
        <f t="array" aca="1" ref="J63" ca="1">IF(J$4&lt;&gt;"",NOT(ISERROR(MATCH(J$4,INDIRECT("SYSGROUP"&amp;MATCH(Backlog!$J46,TeamGroup,0)),0))),"")</f>
        <v>0</v>
      </c>
      <c r="K63" s="33" t="b">
        <f t="array" aca="1" ref="K63" ca="1">IF(K$4&lt;&gt;"",NOT(ISERROR(MATCH(K$4,INDIRECT("SYSGROUP"&amp;MATCH(Backlog!$J46,TeamGroup,0)),0))),"")</f>
        <v>0</v>
      </c>
      <c r="L63" s="33" t="b">
        <f t="array" aca="1" ref="L63" ca="1">IF(L$4&lt;&gt;"",NOT(ISERROR(MATCH(L$4,INDIRECT("SYSGROUP"&amp;MATCH(Backlog!$J46,TeamGroup,0)),0))),"")</f>
        <v>0</v>
      </c>
      <c r="M63" s="33" t="b">
        <f t="array" aca="1" ref="M63" ca="1">IF(M$4&lt;&gt;"",NOT(ISERROR(MATCH(M$4,INDIRECT("SYSGROUP"&amp;MATCH(Backlog!$J46,TeamGroup,0)),0))),"")</f>
        <v>0</v>
      </c>
      <c r="N63" s="33" t="b">
        <f t="array" aca="1" ref="N63" ca="1">IF(N$4&lt;&gt;"",NOT(ISERROR(MATCH(N$4,INDIRECT("SYSGROUP"&amp;MATCH(Backlog!$J46,TeamGroup,0)),0))),"")</f>
        <v>0</v>
      </c>
      <c r="O63" s="33" t="str">
        <f t="array" aca="1" ref="O63" ca="1">IF(O$4&lt;&gt;"",NOT(ISERROR(MATCH(O$4,INDIRECT("SYSGROUP"&amp;MATCH(Backlog!$J46,TeamGroup,0)),0))),"")</f>
        <v/>
      </c>
      <c r="P63" s="33" t="str">
        <f t="array" aca="1" ref="P63" ca="1">IF(P$4&lt;&gt;"",NOT(ISERROR(MATCH(P$4,INDIRECT("SYSGROUP"&amp;MATCH(Backlog!$J46,TeamGroup,0)),0))),"")</f>
        <v/>
      </c>
      <c r="Q63" s="33" t="str">
        <f t="array" aca="1" ref="Q63" ca="1">IF(Q$4&lt;&gt;"",NOT(ISERROR(MATCH(Q$4,INDIRECT("SYSGROUP"&amp;MATCH(Backlog!$J46,TeamGroup,0)),0))),"")</f>
        <v/>
      </c>
      <c r="R63" s="33" t="str">
        <f t="array" aca="1" ref="R63" ca="1">IF(R$4&lt;&gt;"",NOT(ISERROR(MATCH(R$4,INDIRECT("SYSGROUP"&amp;MATCH(Backlog!$J46,TeamGroup,0)),0))),"")</f>
        <v/>
      </c>
      <c r="S63" s="33" t="str">
        <f t="array" aca="1" ref="S63" ca="1">IF(S$4&lt;&gt;"",NOT(ISERROR(MATCH(S$4,INDIRECT("SYSGROUP"&amp;MATCH(Backlog!$J46,TeamGroup,0)),0))),"")</f>
        <v/>
      </c>
      <c r="T63" s="33" t="str">
        <f t="array" aca="1" ref="T63" ca="1">IF(T$4&lt;&gt;"",NOT(ISERROR(MATCH(T$4,INDIRECT("SYSGROUP"&amp;MATCH(Backlog!$J46,TeamGroup,0)),0))),"")</f>
        <v/>
      </c>
      <c r="U63" s="33" t="str">
        <f t="array" aca="1" ref="U63" ca="1">IF(U$4&lt;&gt;"",NOT(ISERROR(MATCH(U$4,INDIRECT("SYSGROUP"&amp;MATCH(Backlog!$J46,TeamGroup,0)),0))),"")</f>
        <v/>
      </c>
      <c r="V63" s="33" t="str">
        <f t="array" aca="1" ref="V63" ca="1">IF(V$4&lt;&gt;"",NOT(ISERROR(MATCH(V$4,INDIRECT("SYSGROUP"&amp;MATCH(Backlog!$J46,TeamGroup,0)),0))),"")</f>
        <v/>
      </c>
      <c r="W63" s="33" t="str">
        <f t="array" aca="1" ref="W63" ca="1">IF(W$4&lt;&gt;"",NOT(ISERROR(MATCH(W$4,INDIRECT("SYSGROUP"&amp;MATCH(Backlog!$J46,TeamGroup,0)),0))),"")</f>
        <v/>
      </c>
      <c r="X63" s="33" t="str">
        <f t="array" aca="1" ref="X63" ca="1">IF(X$4&lt;&gt;"",NOT(ISERROR(MATCH(X$4,INDIRECT("SYSGROUP"&amp;MATCH(Backlog!$J46,TeamGroup,0)),0))),"")</f>
        <v/>
      </c>
      <c r="Y63" s="33" t="str">
        <f t="array" aca="1" ref="Y63" ca="1">IF(Y$4&lt;&gt;"",NOT(ISERROR(MATCH(Y$4,INDIRECT("SYSGROUP"&amp;MATCH(Backlog!$J46,TeamGroup,0)),0))),"")</f>
        <v/>
      </c>
      <c r="Z63" s="33" t="str">
        <f t="array" aca="1" ref="Z63" ca="1">IF(Z$4&lt;&gt;"",NOT(ISERROR(MATCH(Z$4,INDIRECT("SYSGROUP"&amp;MATCH(Backlog!$J46,TeamGroup,0)),0))),"")</f>
        <v/>
      </c>
      <c r="AA63" s="33" t="str">
        <f t="array" aca="1" ref="AA63" ca="1">IF(AA$4&lt;&gt;"",NOT(ISERROR(MATCH(AA$4,INDIRECT("SYSGROUP"&amp;MATCH(Backlog!$J46,TeamGroup,0)),0))),"")</f>
        <v/>
      </c>
      <c r="AB63" s="33" t="str">
        <f t="array" aca="1" ref="AB63" ca="1">IF(AB$4&lt;&gt;"",NOT(ISERROR(MATCH(AB$4,INDIRECT("SYSGROUP"&amp;MATCH(Backlog!$J46,TeamGroup,0)),0))),"")</f>
        <v/>
      </c>
      <c r="AC63" s="33" t="str">
        <f t="array" aca="1" ref="AC63" ca="1">IF(AC$4&lt;&gt;"",NOT(ISERROR(MATCH(AC$4,INDIRECT("SYSGROUP"&amp;MATCH(Backlog!$J46,TeamGroup,0)),0))),"")</f>
        <v/>
      </c>
      <c r="AD63" s="33" t="str">
        <f t="array" aca="1" ref="AD63" ca="1">IF(AD$4&lt;&gt;"",NOT(ISERROR(MATCH(AD$4,INDIRECT("SYSGROUP"&amp;MATCH(Backlog!$J46,TeamGroup,0)),0))),"")</f>
        <v/>
      </c>
      <c r="AE63" s="33" t="str">
        <f t="array" aca="1" ref="AE63" ca="1">IF(AE$4&lt;&gt;"",NOT(ISERROR(MATCH(AE$4,INDIRECT("SYSGROUP"&amp;MATCH(Backlog!$J46,TeamGroup,0)),0))),"")</f>
        <v/>
      </c>
      <c r="AF63" s="33" t="str">
        <f t="array" aca="1" ref="AF63" ca="1">IF(AF$4&lt;&gt;"",NOT(ISERROR(MATCH(AF$4,INDIRECT("SYSGROUP"&amp;MATCH(Backlog!$J46,TeamGroup,0)),0))),"")</f>
        <v/>
      </c>
    </row>
    <row r="64" spans="2:32">
      <c r="B64" s="33">
        <v>42</v>
      </c>
      <c r="C64" s="33" t="b">
        <f t="array" aca="1" ref="C64" ca="1">IF(C$4&lt;&gt;"",NOT(ISERROR(MATCH(C$4,INDIRECT("SYSGROUP"&amp;MATCH(Backlog!$J47,TeamGroup,0)),0))),"")</f>
        <v>0</v>
      </c>
      <c r="D64" s="33" t="b">
        <f t="array" aca="1" ref="D64" ca="1">IF(D$4&lt;&gt;"",NOT(ISERROR(MATCH(D$4,INDIRECT("SYSGROUP"&amp;MATCH(Backlog!$J47,TeamGroup,0)),0))),"")</f>
        <v>0</v>
      </c>
      <c r="E64" s="33" t="b">
        <f t="array" aca="1" ref="E64" ca="1">IF(E$4&lt;&gt;"",NOT(ISERROR(MATCH(E$4,INDIRECT("SYSGROUP"&amp;MATCH(Backlog!$J47,TeamGroup,0)),0))),"")</f>
        <v>0</v>
      </c>
      <c r="F64" s="33" t="b">
        <f t="array" aca="1" ref="F64" ca="1">IF(F$4&lt;&gt;"",NOT(ISERROR(MATCH(F$4,INDIRECT("SYSGROUP"&amp;MATCH(Backlog!$J47,TeamGroup,0)),0))),"")</f>
        <v>0</v>
      </c>
      <c r="G64" s="33" t="b">
        <f t="array" aca="1" ref="G64" ca="1">IF(G$4&lt;&gt;"",NOT(ISERROR(MATCH(G$4,INDIRECT("SYSGROUP"&amp;MATCH(Backlog!$J47,TeamGroup,0)),0))),"")</f>
        <v>0</v>
      </c>
      <c r="H64" s="33" t="b">
        <f t="array" aca="1" ref="H64" ca="1">IF(H$4&lt;&gt;"",NOT(ISERROR(MATCH(H$4,INDIRECT("SYSGROUP"&amp;MATCH(Backlog!$J47,TeamGroup,0)),0))),"")</f>
        <v>0</v>
      </c>
      <c r="I64" s="33" t="b">
        <f t="array" aca="1" ref="I64" ca="1">IF(I$4&lt;&gt;"",NOT(ISERROR(MATCH(I$4,INDIRECT("SYSGROUP"&amp;MATCH(Backlog!$J47,TeamGroup,0)),0))),"")</f>
        <v>0</v>
      </c>
      <c r="J64" s="33" t="b">
        <f t="array" aca="1" ref="J64" ca="1">IF(J$4&lt;&gt;"",NOT(ISERROR(MATCH(J$4,INDIRECT("SYSGROUP"&amp;MATCH(Backlog!$J47,TeamGroup,0)),0))),"")</f>
        <v>0</v>
      </c>
      <c r="K64" s="33" t="b">
        <f t="array" aca="1" ref="K64" ca="1">IF(K$4&lt;&gt;"",NOT(ISERROR(MATCH(K$4,INDIRECT("SYSGROUP"&amp;MATCH(Backlog!$J47,TeamGroup,0)),0))),"")</f>
        <v>0</v>
      </c>
      <c r="L64" s="33" t="b">
        <f t="array" aca="1" ref="L64" ca="1">IF(L$4&lt;&gt;"",NOT(ISERROR(MATCH(L$4,INDIRECT("SYSGROUP"&amp;MATCH(Backlog!$J47,TeamGroup,0)),0))),"")</f>
        <v>0</v>
      </c>
      <c r="M64" s="33" t="b">
        <f t="array" aca="1" ref="M64" ca="1">IF(M$4&lt;&gt;"",NOT(ISERROR(MATCH(M$4,INDIRECT("SYSGROUP"&amp;MATCH(Backlog!$J47,TeamGroup,0)),0))),"")</f>
        <v>0</v>
      </c>
      <c r="N64" s="33" t="b">
        <f t="array" aca="1" ref="N64" ca="1">IF(N$4&lt;&gt;"",NOT(ISERROR(MATCH(N$4,INDIRECT("SYSGROUP"&amp;MATCH(Backlog!$J47,TeamGroup,0)),0))),"")</f>
        <v>0</v>
      </c>
      <c r="O64" s="33" t="str">
        <f t="array" aca="1" ref="O64" ca="1">IF(O$4&lt;&gt;"",NOT(ISERROR(MATCH(O$4,INDIRECT("SYSGROUP"&amp;MATCH(Backlog!$J47,TeamGroup,0)),0))),"")</f>
        <v/>
      </c>
      <c r="P64" s="33" t="str">
        <f t="array" aca="1" ref="P64" ca="1">IF(P$4&lt;&gt;"",NOT(ISERROR(MATCH(P$4,INDIRECT("SYSGROUP"&amp;MATCH(Backlog!$J47,TeamGroup,0)),0))),"")</f>
        <v/>
      </c>
      <c r="Q64" s="33" t="str">
        <f t="array" aca="1" ref="Q64" ca="1">IF(Q$4&lt;&gt;"",NOT(ISERROR(MATCH(Q$4,INDIRECT("SYSGROUP"&amp;MATCH(Backlog!$J47,TeamGroup,0)),0))),"")</f>
        <v/>
      </c>
      <c r="R64" s="33" t="str">
        <f t="array" aca="1" ref="R64" ca="1">IF(R$4&lt;&gt;"",NOT(ISERROR(MATCH(R$4,INDIRECT("SYSGROUP"&amp;MATCH(Backlog!$J47,TeamGroup,0)),0))),"")</f>
        <v/>
      </c>
      <c r="S64" s="33" t="str">
        <f t="array" aca="1" ref="S64" ca="1">IF(S$4&lt;&gt;"",NOT(ISERROR(MATCH(S$4,INDIRECT("SYSGROUP"&amp;MATCH(Backlog!$J47,TeamGroup,0)),0))),"")</f>
        <v/>
      </c>
      <c r="T64" s="33" t="str">
        <f t="array" aca="1" ref="T64" ca="1">IF(T$4&lt;&gt;"",NOT(ISERROR(MATCH(T$4,INDIRECT("SYSGROUP"&amp;MATCH(Backlog!$J47,TeamGroup,0)),0))),"")</f>
        <v/>
      </c>
      <c r="U64" s="33" t="str">
        <f t="array" aca="1" ref="U64" ca="1">IF(U$4&lt;&gt;"",NOT(ISERROR(MATCH(U$4,INDIRECT("SYSGROUP"&amp;MATCH(Backlog!$J47,TeamGroup,0)),0))),"")</f>
        <v/>
      </c>
      <c r="V64" s="33" t="str">
        <f t="array" aca="1" ref="V64" ca="1">IF(V$4&lt;&gt;"",NOT(ISERROR(MATCH(V$4,INDIRECT("SYSGROUP"&amp;MATCH(Backlog!$J47,TeamGroup,0)),0))),"")</f>
        <v/>
      </c>
      <c r="W64" s="33" t="str">
        <f t="array" aca="1" ref="W64" ca="1">IF(W$4&lt;&gt;"",NOT(ISERROR(MATCH(W$4,INDIRECT("SYSGROUP"&amp;MATCH(Backlog!$J47,TeamGroup,0)),0))),"")</f>
        <v/>
      </c>
      <c r="X64" s="33" t="str">
        <f t="array" aca="1" ref="X64" ca="1">IF(X$4&lt;&gt;"",NOT(ISERROR(MATCH(X$4,INDIRECT("SYSGROUP"&amp;MATCH(Backlog!$J47,TeamGroup,0)),0))),"")</f>
        <v/>
      </c>
      <c r="Y64" s="33" t="str">
        <f t="array" aca="1" ref="Y64" ca="1">IF(Y$4&lt;&gt;"",NOT(ISERROR(MATCH(Y$4,INDIRECT("SYSGROUP"&amp;MATCH(Backlog!$J47,TeamGroup,0)),0))),"")</f>
        <v/>
      </c>
      <c r="Z64" s="33" t="str">
        <f t="array" aca="1" ref="Z64" ca="1">IF(Z$4&lt;&gt;"",NOT(ISERROR(MATCH(Z$4,INDIRECT("SYSGROUP"&amp;MATCH(Backlog!$J47,TeamGroup,0)),0))),"")</f>
        <v/>
      </c>
      <c r="AA64" s="33" t="str">
        <f t="array" aca="1" ref="AA64" ca="1">IF(AA$4&lt;&gt;"",NOT(ISERROR(MATCH(AA$4,INDIRECT("SYSGROUP"&amp;MATCH(Backlog!$J47,TeamGroup,0)),0))),"")</f>
        <v/>
      </c>
      <c r="AB64" s="33" t="str">
        <f t="array" aca="1" ref="AB64" ca="1">IF(AB$4&lt;&gt;"",NOT(ISERROR(MATCH(AB$4,INDIRECT("SYSGROUP"&amp;MATCH(Backlog!$J47,TeamGroup,0)),0))),"")</f>
        <v/>
      </c>
      <c r="AC64" s="33" t="str">
        <f t="array" aca="1" ref="AC64" ca="1">IF(AC$4&lt;&gt;"",NOT(ISERROR(MATCH(AC$4,INDIRECT("SYSGROUP"&amp;MATCH(Backlog!$J47,TeamGroup,0)),0))),"")</f>
        <v/>
      </c>
      <c r="AD64" s="33" t="str">
        <f t="array" aca="1" ref="AD64" ca="1">IF(AD$4&lt;&gt;"",NOT(ISERROR(MATCH(AD$4,INDIRECT("SYSGROUP"&amp;MATCH(Backlog!$J47,TeamGroup,0)),0))),"")</f>
        <v/>
      </c>
      <c r="AE64" s="33" t="str">
        <f t="array" aca="1" ref="AE64" ca="1">IF(AE$4&lt;&gt;"",NOT(ISERROR(MATCH(AE$4,INDIRECT("SYSGROUP"&amp;MATCH(Backlog!$J47,TeamGroup,0)),0))),"")</f>
        <v/>
      </c>
      <c r="AF64" s="33" t="str">
        <f t="array" aca="1" ref="AF64" ca="1">IF(AF$4&lt;&gt;"",NOT(ISERROR(MATCH(AF$4,INDIRECT("SYSGROUP"&amp;MATCH(Backlog!$J47,TeamGroup,0)),0))),"")</f>
        <v/>
      </c>
    </row>
    <row r="65" spans="2:32">
      <c r="B65" s="33">
        <v>43</v>
      </c>
      <c r="C65" s="33" t="b">
        <f t="array" aca="1" ref="C65" ca="1">IF(C$4&lt;&gt;"",NOT(ISERROR(MATCH(C$4,INDIRECT("SYSGROUP"&amp;MATCH(Backlog!$J48,TeamGroup,0)),0))),"")</f>
        <v>0</v>
      </c>
      <c r="D65" s="33" t="b">
        <f t="array" aca="1" ref="D65" ca="1">IF(D$4&lt;&gt;"",NOT(ISERROR(MATCH(D$4,INDIRECT("SYSGROUP"&amp;MATCH(Backlog!$J48,TeamGroup,0)),0))),"")</f>
        <v>0</v>
      </c>
      <c r="E65" s="33" t="b">
        <f t="array" aca="1" ref="E65" ca="1">IF(E$4&lt;&gt;"",NOT(ISERROR(MATCH(E$4,INDIRECT("SYSGROUP"&amp;MATCH(Backlog!$J48,TeamGroup,0)),0))),"")</f>
        <v>0</v>
      </c>
      <c r="F65" s="33" t="b">
        <f t="array" aca="1" ref="F65" ca="1">IF(F$4&lt;&gt;"",NOT(ISERROR(MATCH(F$4,INDIRECT("SYSGROUP"&amp;MATCH(Backlog!$J48,TeamGroup,0)),0))),"")</f>
        <v>0</v>
      </c>
      <c r="G65" s="33" t="b">
        <f t="array" aca="1" ref="G65" ca="1">IF(G$4&lt;&gt;"",NOT(ISERROR(MATCH(G$4,INDIRECT("SYSGROUP"&amp;MATCH(Backlog!$J48,TeamGroup,0)),0))),"")</f>
        <v>0</v>
      </c>
      <c r="H65" s="33" t="b">
        <f t="array" aca="1" ref="H65" ca="1">IF(H$4&lt;&gt;"",NOT(ISERROR(MATCH(H$4,INDIRECT("SYSGROUP"&amp;MATCH(Backlog!$J48,TeamGroup,0)),0))),"")</f>
        <v>0</v>
      </c>
      <c r="I65" s="33" t="b">
        <f t="array" aca="1" ref="I65" ca="1">IF(I$4&lt;&gt;"",NOT(ISERROR(MATCH(I$4,INDIRECT("SYSGROUP"&amp;MATCH(Backlog!$J48,TeamGroup,0)),0))),"")</f>
        <v>0</v>
      </c>
      <c r="J65" s="33" t="b">
        <f t="array" aca="1" ref="J65" ca="1">IF(J$4&lt;&gt;"",NOT(ISERROR(MATCH(J$4,INDIRECT("SYSGROUP"&amp;MATCH(Backlog!$J48,TeamGroup,0)),0))),"")</f>
        <v>0</v>
      </c>
      <c r="K65" s="33" t="b">
        <f t="array" aca="1" ref="K65" ca="1">IF(K$4&lt;&gt;"",NOT(ISERROR(MATCH(K$4,INDIRECT("SYSGROUP"&amp;MATCH(Backlog!$J48,TeamGroup,0)),0))),"")</f>
        <v>0</v>
      </c>
      <c r="L65" s="33" t="b">
        <f t="array" aca="1" ref="L65" ca="1">IF(L$4&lt;&gt;"",NOT(ISERROR(MATCH(L$4,INDIRECT("SYSGROUP"&amp;MATCH(Backlog!$J48,TeamGroup,0)),0))),"")</f>
        <v>0</v>
      </c>
      <c r="M65" s="33" t="b">
        <f t="array" aca="1" ref="M65" ca="1">IF(M$4&lt;&gt;"",NOT(ISERROR(MATCH(M$4,INDIRECT("SYSGROUP"&amp;MATCH(Backlog!$J48,TeamGroup,0)),0))),"")</f>
        <v>0</v>
      </c>
      <c r="N65" s="33" t="b">
        <f t="array" aca="1" ref="N65" ca="1">IF(N$4&lt;&gt;"",NOT(ISERROR(MATCH(N$4,INDIRECT("SYSGROUP"&amp;MATCH(Backlog!$J48,TeamGroup,0)),0))),"")</f>
        <v>0</v>
      </c>
      <c r="O65" s="33" t="str">
        <f t="array" aca="1" ref="O65" ca="1">IF(O$4&lt;&gt;"",NOT(ISERROR(MATCH(O$4,INDIRECT("SYSGROUP"&amp;MATCH(Backlog!$J48,TeamGroup,0)),0))),"")</f>
        <v/>
      </c>
      <c r="P65" s="33" t="str">
        <f t="array" aca="1" ref="P65" ca="1">IF(P$4&lt;&gt;"",NOT(ISERROR(MATCH(P$4,INDIRECT("SYSGROUP"&amp;MATCH(Backlog!$J48,TeamGroup,0)),0))),"")</f>
        <v/>
      </c>
      <c r="Q65" s="33" t="str">
        <f t="array" aca="1" ref="Q65" ca="1">IF(Q$4&lt;&gt;"",NOT(ISERROR(MATCH(Q$4,INDIRECT("SYSGROUP"&amp;MATCH(Backlog!$J48,TeamGroup,0)),0))),"")</f>
        <v/>
      </c>
      <c r="R65" s="33" t="str">
        <f t="array" aca="1" ref="R65" ca="1">IF(R$4&lt;&gt;"",NOT(ISERROR(MATCH(R$4,INDIRECT("SYSGROUP"&amp;MATCH(Backlog!$J48,TeamGroup,0)),0))),"")</f>
        <v/>
      </c>
      <c r="S65" s="33" t="str">
        <f t="array" aca="1" ref="S65" ca="1">IF(S$4&lt;&gt;"",NOT(ISERROR(MATCH(S$4,INDIRECT("SYSGROUP"&amp;MATCH(Backlog!$J48,TeamGroup,0)),0))),"")</f>
        <v/>
      </c>
      <c r="T65" s="33" t="str">
        <f t="array" aca="1" ref="T65" ca="1">IF(T$4&lt;&gt;"",NOT(ISERROR(MATCH(T$4,INDIRECT("SYSGROUP"&amp;MATCH(Backlog!$J48,TeamGroup,0)),0))),"")</f>
        <v/>
      </c>
      <c r="U65" s="33" t="str">
        <f t="array" aca="1" ref="U65" ca="1">IF(U$4&lt;&gt;"",NOT(ISERROR(MATCH(U$4,INDIRECT("SYSGROUP"&amp;MATCH(Backlog!$J48,TeamGroup,0)),0))),"")</f>
        <v/>
      </c>
      <c r="V65" s="33" t="str">
        <f t="array" aca="1" ref="V65" ca="1">IF(V$4&lt;&gt;"",NOT(ISERROR(MATCH(V$4,INDIRECT("SYSGROUP"&amp;MATCH(Backlog!$J48,TeamGroup,0)),0))),"")</f>
        <v/>
      </c>
      <c r="W65" s="33" t="str">
        <f t="array" aca="1" ref="W65" ca="1">IF(W$4&lt;&gt;"",NOT(ISERROR(MATCH(W$4,INDIRECT("SYSGROUP"&amp;MATCH(Backlog!$J48,TeamGroup,0)),0))),"")</f>
        <v/>
      </c>
      <c r="X65" s="33" t="str">
        <f t="array" aca="1" ref="X65" ca="1">IF(X$4&lt;&gt;"",NOT(ISERROR(MATCH(X$4,INDIRECT("SYSGROUP"&amp;MATCH(Backlog!$J48,TeamGroup,0)),0))),"")</f>
        <v/>
      </c>
      <c r="Y65" s="33" t="str">
        <f t="array" aca="1" ref="Y65" ca="1">IF(Y$4&lt;&gt;"",NOT(ISERROR(MATCH(Y$4,INDIRECT("SYSGROUP"&amp;MATCH(Backlog!$J48,TeamGroup,0)),0))),"")</f>
        <v/>
      </c>
      <c r="Z65" s="33" t="str">
        <f t="array" aca="1" ref="Z65" ca="1">IF(Z$4&lt;&gt;"",NOT(ISERROR(MATCH(Z$4,INDIRECT("SYSGROUP"&amp;MATCH(Backlog!$J48,TeamGroup,0)),0))),"")</f>
        <v/>
      </c>
      <c r="AA65" s="33" t="str">
        <f t="array" aca="1" ref="AA65" ca="1">IF(AA$4&lt;&gt;"",NOT(ISERROR(MATCH(AA$4,INDIRECT("SYSGROUP"&amp;MATCH(Backlog!$J48,TeamGroup,0)),0))),"")</f>
        <v/>
      </c>
      <c r="AB65" s="33" t="str">
        <f t="array" aca="1" ref="AB65" ca="1">IF(AB$4&lt;&gt;"",NOT(ISERROR(MATCH(AB$4,INDIRECT("SYSGROUP"&amp;MATCH(Backlog!$J48,TeamGroup,0)),0))),"")</f>
        <v/>
      </c>
      <c r="AC65" s="33" t="str">
        <f t="array" aca="1" ref="AC65" ca="1">IF(AC$4&lt;&gt;"",NOT(ISERROR(MATCH(AC$4,INDIRECT("SYSGROUP"&amp;MATCH(Backlog!$J48,TeamGroup,0)),0))),"")</f>
        <v/>
      </c>
      <c r="AD65" s="33" t="str">
        <f t="array" aca="1" ref="AD65" ca="1">IF(AD$4&lt;&gt;"",NOT(ISERROR(MATCH(AD$4,INDIRECT("SYSGROUP"&amp;MATCH(Backlog!$J48,TeamGroup,0)),0))),"")</f>
        <v/>
      </c>
      <c r="AE65" s="33" t="str">
        <f t="array" aca="1" ref="AE65" ca="1">IF(AE$4&lt;&gt;"",NOT(ISERROR(MATCH(AE$4,INDIRECT("SYSGROUP"&amp;MATCH(Backlog!$J48,TeamGroup,0)),0))),"")</f>
        <v/>
      </c>
      <c r="AF65" s="33" t="str">
        <f t="array" aca="1" ref="AF65" ca="1">IF(AF$4&lt;&gt;"",NOT(ISERROR(MATCH(AF$4,INDIRECT("SYSGROUP"&amp;MATCH(Backlog!$J48,TeamGroup,0)),0))),"")</f>
        <v/>
      </c>
    </row>
    <row r="66" spans="2:32">
      <c r="B66" s="33">
        <v>44</v>
      </c>
      <c r="C66" s="33" t="b">
        <f t="array" aca="1" ref="C66" ca="1">IF(C$4&lt;&gt;"",NOT(ISERROR(MATCH(C$4,INDIRECT("SYSGROUP"&amp;MATCH(Backlog!$J49,TeamGroup,0)),0))),"")</f>
        <v>0</v>
      </c>
      <c r="D66" s="33" t="b">
        <f t="array" aca="1" ref="D66" ca="1">IF(D$4&lt;&gt;"",NOT(ISERROR(MATCH(D$4,INDIRECT("SYSGROUP"&amp;MATCH(Backlog!$J49,TeamGroup,0)),0))),"")</f>
        <v>0</v>
      </c>
      <c r="E66" s="33" t="b">
        <f t="array" aca="1" ref="E66" ca="1">IF(E$4&lt;&gt;"",NOT(ISERROR(MATCH(E$4,INDIRECT("SYSGROUP"&amp;MATCH(Backlog!$J49,TeamGroup,0)),0))),"")</f>
        <v>0</v>
      </c>
      <c r="F66" s="33" t="b">
        <f t="array" aca="1" ref="F66" ca="1">IF(F$4&lt;&gt;"",NOT(ISERROR(MATCH(F$4,INDIRECT("SYSGROUP"&amp;MATCH(Backlog!$J49,TeamGroup,0)),0))),"")</f>
        <v>0</v>
      </c>
      <c r="G66" s="33" t="b">
        <f t="array" aca="1" ref="G66" ca="1">IF(G$4&lt;&gt;"",NOT(ISERROR(MATCH(G$4,INDIRECT("SYSGROUP"&amp;MATCH(Backlog!$J49,TeamGroup,0)),0))),"")</f>
        <v>0</v>
      </c>
      <c r="H66" s="33" t="b">
        <f t="array" aca="1" ref="H66" ca="1">IF(H$4&lt;&gt;"",NOT(ISERROR(MATCH(H$4,INDIRECT("SYSGROUP"&amp;MATCH(Backlog!$J49,TeamGroup,0)),0))),"")</f>
        <v>0</v>
      </c>
      <c r="I66" s="33" t="b">
        <f t="array" aca="1" ref="I66" ca="1">IF(I$4&lt;&gt;"",NOT(ISERROR(MATCH(I$4,INDIRECT("SYSGROUP"&amp;MATCH(Backlog!$J49,TeamGroup,0)),0))),"")</f>
        <v>0</v>
      </c>
      <c r="J66" s="33" t="b">
        <f t="array" aca="1" ref="J66" ca="1">IF(J$4&lt;&gt;"",NOT(ISERROR(MATCH(J$4,INDIRECT("SYSGROUP"&amp;MATCH(Backlog!$J49,TeamGroup,0)),0))),"")</f>
        <v>0</v>
      </c>
      <c r="K66" s="33" t="b">
        <f t="array" aca="1" ref="K66" ca="1">IF(K$4&lt;&gt;"",NOT(ISERROR(MATCH(K$4,INDIRECT("SYSGROUP"&amp;MATCH(Backlog!$J49,TeamGroup,0)),0))),"")</f>
        <v>0</v>
      </c>
      <c r="L66" s="33" t="b">
        <f t="array" aca="1" ref="L66" ca="1">IF(L$4&lt;&gt;"",NOT(ISERROR(MATCH(L$4,INDIRECT("SYSGROUP"&amp;MATCH(Backlog!$J49,TeamGroup,0)),0))),"")</f>
        <v>0</v>
      </c>
      <c r="M66" s="33" t="b">
        <f t="array" aca="1" ref="M66" ca="1">IF(M$4&lt;&gt;"",NOT(ISERROR(MATCH(M$4,INDIRECT("SYSGROUP"&amp;MATCH(Backlog!$J49,TeamGroup,0)),0))),"")</f>
        <v>0</v>
      </c>
      <c r="N66" s="33" t="b">
        <f t="array" aca="1" ref="N66" ca="1">IF(N$4&lt;&gt;"",NOT(ISERROR(MATCH(N$4,INDIRECT("SYSGROUP"&amp;MATCH(Backlog!$J49,TeamGroup,0)),0))),"")</f>
        <v>0</v>
      </c>
      <c r="O66" s="33" t="str">
        <f t="array" aca="1" ref="O66" ca="1">IF(O$4&lt;&gt;"",NOT(ISERROR(MATCH(O$4,INDIRECT("SYSGROUP"&amp;MATCH(Backlog!$J49,TeamGroup,0)),0))),"")</f>
        <v/>
      </c>
      <c r="P66" s="33" t="str">
        <f t="array" aca="1" ref="P66" ca="1">IF(P$4&lt;&gt;"",NOT(ISERROR(MATCH(P$4,INDIRECT("SYSGROUP"&amp;MATCH(Backlog!$J49,TeamGroup,0)),0))),"")</f>
        <v/>
      </c>
      <c r="Q66" s="33" t="str">
        <f t="array" aca="1" ref="Q66" ca="1">IF(Q$4&lt;&gt;"",NOT(ISERROR(MATCH(Q$4,INDIRECT("SYSGROUP"&amp;MATCH(Backlog!$J49,TeamGroup,0)),0))),"")</f>
        <v/>
      </c>
      <c r="R66" s="33" t="str">
        <f t="array" aca="1" ref="R66" ca="1">IF(R$4&lt;&gt;"",NOT(ISERROR(MATCH(R$4,INDIRECT("SYSGROUP"&amp;MATCH(Backlog!$J49,TeamGroup,0)),0))),"")</f>
        <v/>
      </c>
      <c r="S66" s="33" t="str">
        <f t="array" aca="1" ref="S66" ca="1">IF(S$4&lt;&gt;"",NOT(ISERROR(MATCH(S$4,INDIRECT("SYSGROUP"&amp;MATCH(Backlog!$J49,TeamGroup,0)),0))),"")</f>
        <v/>
      </c>
      <c r="T66" s="33" t="str">
        <f t="array" aca="1" ref="T66" ca="1">IF(T$4&lt;&gt;"",NOT(ISERROR(MATCH(T$4,INDIRECT("SYSGROUP"&amp;MATCH(Backlog!$J49,TeamGroup,0)),0))),"")</f>
        <v/>
      </c>
      <c r="U66" s="33" t="str">
        <f t="array" aca="1" ref="U66" ca="1">IF(U$4&lt;&gt;"",NOT(ISERROR(MATCH(U$4,INDIRECT("SYSGROUP"&amp;MATCH(Backlog!$J49,TeamGroup,0)),0))),"")</f>
        <v/>
      </c>
      <c r="V66" s="33" t="str">
        <f t="array" aca="1" ref="V66" ca="1">IF(V$4&lt;&gt;"",NOT(ISERROR(MATCH(V$4,INDIRECT("SYSGROUP"&amp;MATCH(Backlog!$J49,TeamGroup,0)),0))),"")</f>
        <v/>
      </c>
      <c r="W66" s="33" t="str">
        <f t="array" aca="1" ref="W66" ca="1">IF(W$4&lt;&gt;"",NOT(ISERROR(MATCH(W$4,INDIRECT("SYSGROUP"&amp;MATCH(Backlog!$J49,TeamGroup,0)),0))),"")</f>
        <v/>
      </c>
      <c r="X66" s="33" t="str">
        <f t="array" aca="1" ref="X66" ca="1">IF(X$4&lt;&gt;"",NOT(ISERROR(MATCH(X$4,INDIRECT("SYSGROUP"&amp;MATCH(Backlog!$J49,TeamGroup,0)),0))),"")</f>
        <v/>
      </c>
      <c r="Y66" s="33" t="str">
        <f t="array" aca="1" ref="Y66" ca="1">IF(Y$4&lt;&gt;"",NOT(ISERROR(MATCH(Y$4,INDIRECT("SYSGROUP"&amp;MATCH(Backlog!$J49,TeamGroup,0)),0))),"")</f>
        <v/>
      </c>
      <c r="Z66" s="33" t="str">
        <f t="array" aca="1" ref="Z66" ca="1">IF(Z$4&lt;&gt;"",NOT(ISERROR(MATCH(Z$4,INDIRECT("SYSGROUP"&amp;MATCH(Backlog!$J49,TeamGroup,0)),0))),"")</f>
        <v/>
      </c>
      <c r="AA66" s="33" t="str">
        <f t="array" aca="1" ref="AA66" ca="1">IF(AA$4&lt;&gt;"",NOT(ISERROR(MATCH(AA$4,INDIRECT("SYSGROUP"&amp;MATCH(Backlog!$J49,TeamGroup,0)),0))),"")</f>
        <v/>
      </c>
      <c r="AB66" s="33" t="str">
        <f t="array" aca="1" ref="AB66" ca="1">IF(AB$4&lt;&gt;"",NOT(ISERROR(MATCH(AB$4,INDIRECT("SYSGROUP"&amp;MATCH(Backlog!$J49,TeamGroup,0)),0))),"")</f>
        <v/>
      </c>
      <c r="AC66" s="33" t="str">
        <f t="array" aca="1" ref="AC66" ca="1">IF(AC$4&lt;&gt;"",NOT(ISERROR(MATCH(AC$4,INDIRECT("SYSGROUP"&amp;MATCH(Backlog!$J49,TeamGroup,0)),0))),"")</f>
        <v/>
      </c>
      <c r="AD66" s="33" t="str">
        <f t="array" aca="1" ref="AD66" ca="1">IF(AD$4&lt;&gt;"",NOT(ISERROR(MATCH(AD$4,INDIRECT("SYSGROUP"&amp;MATCH(Backlog!$J49,TeamGroup,0)),0))),"")</f>
        <v/>
      </c>
      <c r="AE66" s="33" t="str">
        <f t="array" aca="1" ref="AE66" ca="1">IF(AE$4&lt;&gt;"",NOT(ISERROR(MATCH(AE$4,INDIRECT("SYSGROUP"&amp;MATCH(Backlog!$J49,TeamGroup,0)),0))),"")</f>
        <v/>
      </c>
      <c r="AF66" s="33" t="str">
        <f t="array" aca="1" ref="AF66" ca="1">IF(AF$4&lt;&gt;"",NOT(ISERROR(MATCH(AF$4,INDIRECT("SYSGROUP"&amp;MATCH(Backlog!$J49,TeamGroup,0)),0))),"")</f>
        <v/>
      </c>
    </row>
    <row r="67" spans="2:32">
      <c r="B67" s="33">
        <v>45</v>
      </c>
      <c r="C67" s="33" t="b">
        <f t="array" aca="1" ref="C67" ca="1">IF(C$4&lt;&gt;"",NOT(ISERROR(MATCH(C$4,INDIRECT("SYSGROUP"&amp;MATCH(Backlog!$J50,TeamGroup,0)),0))),"")</f>
        <v>0</v>
      </c>
      <c r="D67" s="33" t="b">
        <f t="array" aca="1" ref="D67" ca="1">IF(D$4&lt;&gt;"",NOT(ISERROR(MATCH(D$4,INDIRECT("SYSGROUP"&amp;MATCH(Backlog!$J50,TeamGroup,0)),0))),"")</f>
        <v>0</v>
      </c>
      <c r="E67" s="33" t="b">
        <f t="array" aca="1" ref="E67" ca="1">IF(E$4&lt;&gt;"",NOT(ISERROR(MATCH(E$4,INDIRECT("SYSGROUP"&amp;MATCH(Backlog!$J50,TeamGroup,0)),0))),"")</f>
        <v>0</v>
      </c>
      <c r="F67" s="33" t="b">
        <f t="array" aca="1" ref="F67" ca="1">IF(F$4&lt;&gt;"",NOT(ISERROR(MATCH(F$4,INDIRECT("SYSGROUP"&amp;MATCH(Backlog!$J50,TeamGroup,0)),0))),"")</f>
        <v>0</v>
      </c>
      <c r="G67" s="33" t="b">
        <f t="array" aca="1" ref="G67" ca="1">IF(G$4&lt;&gt;"",NOT(ISERROR(MATCH(G$4,INDIRECT("SYSGROUP"&amp;MATCH(Backlog!$J50,TeamGroup,0)),0))),"")</f>
        <v>0</v>
      </c>
      <c r="H67" s="33" t="b">
        <f t="array" aca="1" ref="H67" ca="1">IF(H$4&lt;&gt;"",NOT(ISERROR(MATCH(H$4,INDIRECT("SYSGROUP"&amp;MATCH(Backlog!$J50,TeamGroup,0)),0))),"")</f>
        <v>0</v>
      </c>
      <c r="I67" s="33" t="b">
        <f t="array" aca="1" ref="I67" ca="1">IF(I$4&lt;&gt;"",NOT(ISERROR(MATCH(I$4,INDIRECT("SYSGROUP"&amp;MATCH(Backlog!$J50,TeamGroup,0)),0))),"")</f>
        <v>0</v>
      </c>
      <c r="J67" s="33" t="b">
        <f t="array" aca="1" ref="J67" ca="1">IF(J$4&lt;&gt;"",NOT(ISERROR(MATCH(J$4,INDIRECT("SYSGROUP"&amp;MATCH(Backlog!$J50,TeamGroup,0)),0))),"")</f>
        <v>0</v>
      </c>
      <c r="K67" s="33" t="b">
        <f t="array" aca="1" ref="K67" ca="1">IF(K$4&lt;&gt;"",NOT(ISERROR(MATCH(K$4,INDIRECT("SYSGROUP"&amp;MATCH(Backlog!$J50,TeamGroup,0)),0))),"")</f>
        <v>0</v>
      </c>
      <c r="L67" s="33" t="b">
        <f t="array" aca="1" ref="L67" ca="1">IF(L$4&lt;&gt;"",NOT(ISERROR(MATCH(L$4,INDIRECT("SYSGROUP"&amp;MATCH(Backlog!$J50,TeamGroup,0)),0))),"")</f>
        <v>0</v>
      </c>
      <c r="M67" s="33" t="b">
        <f t="array" aca="1" ref="M67" ca="1">IF(M$4&lt;&gt;"",NOT(ISERROR(MATCH(M$4,INDIRECT("SYSGROUP"&amp;MATCH(Backlog!$J50,TeamGroup,0)),0))),"")</f>
        <v>0</v>
      </c>
      <c r="N67" s="33" t="b">
        <f t="array" aca="1" ref="N67" ca="1">IF(N$4&lt;&gt;"",NOT(ISERROR(MATCH(N$4,INDIRECT("SYSGROUP"&amp;MATCH(Backlog!$J50,TeamGroup,0)),0))),"")</f>
        <v>0</v>
      </c>
      <c r="O67" s="33" t="str">
        <f t="array" aca="1" ref="O67" ca="1">IF(O$4&lt;&gt;"",NOT(ISERROR(MATCH(O$4,INDIRECT("SYSGROUP"&amp;MATCH(Backlog!$J50,TeamGroup,0)),0))),"")</f>
        <v/>
      </c>
      <c r="P67" s="33" t="str">
        <f t="array" aca="1" ref="P67" ca="1">IF(P$4&lt;&gt;"",NOT(ISERROR(MATCH(P$4,INDIRECT("SYSGROUP"&amp;MATCH(Backlog!$J50,TeamGroup,0)),0))),"")</f>
        <v/>
      </c>
      <c r="Q67" s="33" t="str">
        <f t="array" aca="1" ref="Q67" ca="1">IF(Q$4&lt;&gt;"",NOT(ISERROR(MATCH(Q$4,INDIRECT("SYSGROUP"&amp;MATCH(Backlog!$J50,TeamGroup,0)),0))),"")</f>
        <v/>
      </c>
      <c r="R67" s="33" t="str">
        <f t="array" aca="1" ref="R67" ca="1">IF(R$4&lt;&gt;"",NOT(ISERROR(MATCH(R$4,INDIRECT("SYSGROUP"&amp;MATCH(Backlog!$J50,TeamGroup,0)),0))),"")</f>
        <v/>
      </c>
      <c r="S67" s="33" t="str">
        <f t="array" aca="1" ref="S67" ca="1">IF(S$4&lt;&gt;"",NOT(ISERROR(MATCH(S$4,INDIRECT("SYSGROUP"&amp;MATCH(Backlog!$J50,TeamGroup,0)),0))),"")</f>
        <v/>
      </c>
      <c r="T67" s="33" t="str">
        <f t="array" aca="1" ref="T67" ca="1">IF(T$4&lt;&gt;"",NOT(ISERROR(MATCH(T$4,INDIRECT("SYSGROUP"&amp;MATCH(Backlog!$J50,TeamGroup,0)),0))),"")</f>
        <v/>
      </c>
      <c r="U67" s="33" t="str">
        <f t="array" aca="1" ref="U67" ca="1">IF(U$4&lt;&gt;"",NOT(ISERROR(MATCH(U$4,INDIRECT("SYSGROUP"&amp;MATCH(Backlog!$J50,TeamGroup,0)),0))),"")</f>
        <v/>
      </c>
      <c r="V67" s="33" t="str">
        <f t="array" aca="1" ref="V67" ca="1">IF(V$4&lt;&gt;"",NOT(ISERROR(MATCH(V$4,INDIRECT("SYSGROUP"&amp;MATCH(Backlog!$J50,TeamGroup,0)),0))),"")</f>
        <v/>
      </c>
      <c r="W67" s="33" t="str">
        <f t="array" aca="1" ref="W67" ca="1">IF(W$4&lt;&gt;"",NOT(ISERROR(MATCH(W$4,INDIRECT("SYSGROUP"&amp;MATCH(Backlog!$J50,TeamGroup,0)),0))),"")</f>
        <v/>
      </c>
      <c r="X67" s="33" t="str">
        <f t="array" aca="1" ref="X67" ca="1">IF(X$4&lt;&gt;"",NOT(ISERROR(MATCH(X$4,INDIRECT("SYSGROUP"&amp;MATCH(Backlog!$J50,TeamGroup,0)),0))),"")</f>
        <v/>
      </c>
      <c r="Y67" s="33" t="str">
        <f t="array" aca="1" ref="Y67" ca="1">IF(Y$4&lt;&gt;"",NOT(ISERROR(MATCH(Y$4,INDIRECT("SYSGROUP"&amp;MATCH(Backlog!$J50,TeamGroup,0)),0))),"")</f>
        <v/>
      </c>
      <c r="Z67" s="33" t="str">
        <f t="array" aca="1" ref="Z67" ca="1">IF(Z$4&lt;&gt;"",NOT(ISERROR(MATCH(Z$4,INDIRECT("SYSGROUP"&amp;MATCH(Backlog!$J50,TeamGroup,0)),0))),"")</f>
        <v/>
      </c>
      <c r="AA67" s="33" t="str">
        <f t="array" aca="1" ref="AA67" ca="1">IF(AA$4&lt;&gt;"",NOT(ISERROR(MATCH(AA$4,INDIRECT("SYSGROUP"&amp;MATCH(Backlog!$J50,TeamGroup,0)),0))),"")</f>
        <v/>
      </c>
      <c r="AB67" s="33" t="str">
        <f t="array" aca="1" ref="AB67" ca="1">IF(AB$4&lt;&gt;"",NOT(ISERROR(MATCH(AB$4,INDIRECT("SYSGROUP"&amp;MATCH(Backlog!$J50,TeamGroup,0)),0))),"")</f>
        <v/>
      </c>
      <c r="AC67" s="33" t="str">
        <f t="array" aca="1" ref="AC67" ca="1">IF(AC$4&lt;&gt;"",NOT(ISERROR(MATCH(AC$4,INDIRECT("SYSGROUP"&amp;MATCH(Backlog!$J50,TeamGroup,0)),0))),"")</f>
        <v/>
      </c>
      <c r="AD67" s="33" t="str">
        <f t="array" aca="1" ref="AD67" ca="1">IF(AD$4&lt;&gt;"",NOT(ISERROR(MATCH(AD$4,INDIRECT("SYSGROUP"&amp;MATCH(Backlog!$J50,TeamGroup,0)),0))),"")</f>
        <v/>
      </c>
      <c r="AE67" s="33" t="str">
        <f t="array" aca="1" ref="AE67" ca="1">IF(AE$4&lt;&gt;"",NOT(ISERROR(MATCH(AE$4,INDIRECT("SYSGROUP"&amp;MATCH(Backlog!$J50,TeamGroup,0)),0))),"")</f>
        <v/>
      </c>
      <c r="AF67" s="33" t="str">
        <f t="array" aca="1" ref="AF67" ca="1">IF(AF$4&lt;&gt;"",NOT(ISERROR(MATCH(AF$4,INDIRECT("SYSGROUP"&amp;MATCH(Backlog!$J50,TeamGroup,0)),0))),"")</f>
        <v/>
      </c>
    </row>
    <row r="68" spans="2:32">
      <c r="B68" s="33">
        <v>46</v>
      </c>
      <c r="C68" s="33" t="b">
        <f t="array" aca="1" ref="C68" ca="1">IF(C$4&lt;&gt;"",NOT(ISERROR(MATCH(C$4,INDIRECT("SYSGROUP"&amp;MATCH(Backlog!$J51,TeamGroup,0)),0))),"")</f>
        <v>0</v>
      </c>
      <c r="D68" s="33" t="b">
        <f t="array" aca="1" ref="D68" ca="1">IF(D$4&lt;&gt;"",NOT(ISERROR(MATCH(D$4,INDIRECT("SYSGROUP"&amp;MATCH(Backlog!$J51,TeamGroup,0)),0))),"")</f>
        <v>0</v>
      </c>
      <c r="E68" s="33" t="b">
        <f t="array" aca="1" ref="E68" ca="1">IF(E$4&lt;&gt;"",NOT(ISERROR(MATCH(E$4,INDIRECT("SYSGROUP"&amp;MATCH(Backlog!$J51,TeamGroup,0)),0))),"")</f>
        <v>0</v>
      </c>
      <c r="F68" s="33" t="b">
        <f t="array" aca="1" ref="F68" ca="1">IF(F$4&lt;&gt;"",NOT(ISERROR(MATCH(F$4,INDIRECT("SYSGROUP"&amp;MATCH(Backlog!$J51,TeamGroup,0)),0))),"")</f>
        <v>0</v>
      </c>
      <c r="G68" s="33" t="b">
        <f t="array" aca="1" ref="G68" ca="1">IF(G$4&lt;&gt;"",NOT(ISERROR(MATCH(G$4,INDIRECT("SYSGROUP"&amp;MATCH(Backlog!$J51,TeamGroup,0)),0))),"")</f>
        <v>0</v>
      </c>
      <c r="H68" s="33" t="b">
        <f t="array" aca="1" ref="H68" ca="1">IF(H$4&lt;&gt;"",NOT(ISERROR(MATCH(H$4,INDIRECT("SYSGROUP"&amp;MATCH(Backlog!$J51,TeamGroup,0)),0))),"")</f>
        <v>0</v>
      </c>
      <c r="I68" s="33" t="b">
        <f t="array" aca="1" ref="I68" ca="1">IF(I$4&lt;&gt;"",NOT(ISERROR(MATCH(I$4,INDIRECT("SYSGROUP"&amp;MATCH(Backlog!$J51,TeamGroup,0)),0))),"")</f>
        <v>0</v>
      </c>
      <c r="J68" s="33" t="b">
        <f t="array" aca="1" ref="J68" ca="1">IF(J$4&lt;&gt;"",NOT(ISERROR(MATCH(J$4,INDIRECT("SYSGROUP"&amp;MATCH(Backlog!$J51,TeamGroup,0)),0))),"")</f>
        <v>0</v>
      </c>
      <c r="K68" s="33" t="b">
        <f t="array" aca="1" ref="K68" ca="1">IF(K$4&lt;&gt;"",NOT(ISERROR(MATCH(K$4,INDIRECT("SYSGROUP"&amp;MATCH(Backlog!$J51,TeamGroup,0)),0))),"")</f>
        <v>0</v>
      </c>
      <c r="L68" s="33" t="b">
        <f t="array" aca="1" ref="L68" ca="1">IF(L$4&lt;&gt;"",NOT(ISERROR(MATCH(L$4,INDIRECT("SYSGROUP"&amp;MATCH(Backlog!$J51,TeamGroup,0)),0))),"")</f>
        <v>0</v>
      </c>
      <c r="M68" s="33" t="b">
        <f t="array" aca="1" ref="M68" ca="1">IF(M$4&lt;&gt;"",NOT(ISERROR(MATCH(M$4,INDIRECT("SYSGROUP"&amp;MATCH(Backlog!$J51,TeamGroup,0)),0))),"")</f>
        <v>0</v>
      </c>
      <c r="N68" s="33" t="b">
        <f t="array" aca="1" ref="N68" ca="1">IF(N$4&lt;&gt;"",NOT(ISERROR(MATCH(N$4,INDIRECT("SYSGROUP"&amp;MATCH(Backlog!$J51,TeamGroup,0)),0))),"")</f>
        <v>0</v>
      </c>
      <c r="O68" s="33" t="str">
        <f t="array" aca="1" ref="O68" ca="1">IF(O$4&lt;&gt;"",NOT(ISERROR(MATCH(O$4,INDIRECT("SYSGROUP"&amp;MATCH(Backlog!$J51,TeamGroup,0)),0))),"")</f>
        <v/>
      </c>
      <c r="P68" s="33" t="str">
        <f t="array" aca="1" ref="P68" ca="1">IF(P$4&lt;&gt;"",NOT(ISERROR(MATCH(P$4,INDIRECT("SYSGROUP"&amp;MATCH(Backlog!$J51,TeamGroup,0)),0))),"")</f>
        <v/>
      </c>
      <c r="Q68" s="33" t="str">
        <f t="array" aca="1" ref="Q68" ca="1">IF(Q$4&lt;&gt;"",NOT(ISERROR(MATCH(Q$4,INDIRECT("SYSGROUP"&amp;MATCH(Backlog!$J51,TeamGroup,0)),0))),"")</f>
        <v/>
      </c>
      <c r="R68" s="33" t="str">
        <f t="array" aca="1" ref="R68" ca="1">IF(R$4&lt;&gt;"",NOT(ISERROR(MATCH(R$4,INDIRECT("SYSGROUP"&amp;MATCH(Backlog!$J51,TeamGroup,0)),0))),"")</f>
        <v/>
      </c>
      <c r="S68" s="33" t="str">
        <f t="array" aca="1" ref="S68" ca="1">IF(S$4&lt;&gt;"",NOT(ISERROR(MATCH(S$4,INDIRECT("SYSGROUP"&amp;MATCH(Backlog!$J51,TeamGroup,0)),0))),"")</f>
        <v/>
      </c>
      <c r="T68" s="33" t="str">
        <f t="array" aca="1" ref="T68" ca="1">IF(T$4&lt;&gt;"",NOT(ISERROR(MATCH(T$4,INDIRECT("SYSGROUP"&amp;MATCH(Backlog!$J51,TeamGroup,0)),0))),"")</f>
        <v/>
      </c>
      <c r="U68" s="33" t="str">
        <f t="array" aca="1" ref="U68" ca="1">IF(U$4&lt;&gt;"",NOT(ISERROR(MATCH(U$4,INDIRECT("SYSGROUP"&amp;MATCH(Backlog!$J51,TeamGroup,0)),0))),"")</f>
        <v/>
      </c>
      <c r="V68" s="33" t="str">
        <f t="array" aca="1" ref="V68" ca="1">IF(V$4&lt;&gt;"",NOT(ISERROR(MATCH(V$4,INDIRECT("SYSGROUP"&amp;MATCH(Backlog!$J51,TeamGroup,0)),0))),"")</f>
        <v/>
      </c>
      <c r="W68" s="33" t="str">
        <f t="array" aca="1" ref="W68" ca="1">IF(W$4&lt;&gt;"",NOT(ISERROR(MATCH(W$4,INDIRECT("SYSGROUP"&amp;MATCH(Backlog!$J51,TeamGroup,0)),0))),"")</f>
        <v/>
      </c>
      <c r="X68" s="33" t="str">
        <f t="array" aca="1" ref="X68" ca="1">IF(X$4&lt;&gt;"",NOT(ISERROR(MATCH(X$4,INDIRECT("SYSGROUP"&amp;MATCH(Backlog!$J51,TeamGroup,0)),0))),"")</f>
        <v/>
      </c>
      <c r="Y68" s="33" t="str">
        <f t="array" aca="1" ref="Y68" ca="1">IF(Y$4&lt;&gt;"",NOT(ISERROR(MATCH(Y$4,INDIRECT("SYSGROUP"&amp;MATCH(Backlog!$J51,TeamGroup,0)),0))),"")</f>
        <v/>
      </c>
      <c r="Z68" s="33" t="str">
        <f t="array" aca="1" ref="Z68" ca="1">IF(Z$4&lt;&gt;"",NOT(ISERROR(MATCH(Z$4,INDIRECT("SYSGROUP"&amp;MATCH(Backlog!$J51,TeamGroup,0)),0))),"")</f>
        <v/>
      </c>
      <c r="AA68" s="33" t="str">
        <f t="array" aca="1" ref="AA68" ca="1">IF(AA$4&lt;&gt;"",NOT(ISERROR(MATCH(AA$4,INDIRECT("SYSGROUP"&amp;MATCH(Backlog!$J51,TeamGroup,0)),0))),"")</f>
        <v/>
      </c>
      <c r="AB68" s="33" t="str">
        <f t="array" aca="1" ref="AB68" ca="1">IF(AB$4&lt;&gt;"",NOT(ISERROR(MATCH(AB$4,INDIRECT("SYSGROUP"&amp;MATCH(Backlog!$J51,TeamGroup,0)),0))),"")</f>
        <v/>
      </c>
      <c r="AC68" s="33" t="str">
        <f t="array" aca="1" ref="AC68" ca="1">IF(AC$4&lt;&gt;"",NOT(ISERROR(MATCH(AC$4,INDIRECT("SYSGROUP"&amp;MATCH(Backlog!$J51,TeamGroup,0)),0))),"")</f>
        <v/>
      </c>
      <c r="AD68" s="33" t="str">
        <f t="array" aca="1" ref="AD68" ca="1">IF(AD$4&lt;&gt;"",NOT(ISERROR(MATCH(AD$4,INDIRECT("SYSGROUP"&amp;MATCH(Backlog!$J51,TeamGroup,0)),0))),"")</f>
        <v/>
      </c>
      <c r="AE68" s="33" t="str">
        <f t="array" aca="1" ref="AE68" ca="1">IF(AE$4&lt;&gt;"",NOT(ISERROR(MATCH(AE$4,INDIRECT("SYSGROUP"&amp;MATCH(Backlog!$J51,TeamGroup,0)),0))),"")</f>
        <v/>
      </c>
      <c r="AF68" s="33" t="str">
        <f t="array" aca="1" ref="AF68" ca="1">IF(AF$4&lt;&gt;"",NOT(ISERROR(MATCH(AF$4,INDIRECT("SYSGROUP"&amp;MATCH(Backlog!$J51,TeamGroup,0)),0))),"")</f>
        <v/>
      </c>
    </row>
    <row r="69" spans="2:32">
      <c r="B69" s="33">
        <v>47</v>
      </c>
      <c r="C69" s="33" t="b">
        <f t="array" aca="1" ref="C69" ca="1">IF(C$4&lt;&gt;"",NOT(ISERROR(MATCH(C$4,INDIRECT("SYSGROUP"&amp;MATCH(Backlog!$J52,TeamGroup,0)),0))),"")</f>
        <v>0</v>
      </c>
      <c r="D69" s="33" t="b">
        <f t="array" aca="1" ref="D69" ca="1">IF(D$4&lt;&gt;"",NOT(ISERROR(MATCH(D$4,INDIRECT("SYSGROUP"&amp;MATCH(Backlog!$J52,TeamGroup,0)),0))),"")</f>
        <v>0</v>
      </c>
      <c r="E69" s="33" t="b">
        <f t="array" aca="1" ref="E69" ca="1">IF(E$4&lt;&gt;"",NOT(ISERROR(MATCH(E$4,INDIRECT("SYSGROUP"&amp;MATCH(Backlog!$J52,TeamGroup,0)),0))),"")</f>
        <v>0</v>
      </c>
      <c r="F69" s="33" t="b">
        <f t="array" aca="1" ref="F69" ca="1">IF(F$4&lt;&gt;"",NOT(ISERROR(MATCH(F$4,INDIRECT("SYSGROUP"&amp;MATCH(Backlog!$J52,TeamGroup,0)),0))),"")</f>
        <v>0</v>
      </c>
      <c r="G69" s="33" t="b">
        <f t="array" aca="1" ref="G69" ca="1">IF(G$4&lt;&gt;"",NOT(ISERROR(MATCH(G$4,INDIRECT("SYSGROUP"&amp;MATCH(Backlog!$J52,TeamGroup,0)),0))),"")</f>
        <v>0</v>
      </c>
      <c r="H69" s="33" t="b">
        <f t="array" aca="1" ref="H69" ca="1">IF(H$4&lt;&gt;"",NOT(ISERROR(MATCH(H$4,INDIRECT("SYSGROUP"&amp;MATCH(Backlog!$J52,TeamGroup,0)),0))),"")</f>
        <v>0</v>
      </c>
      <c r="I69" s="33" t="b">
        <f t="array" aca="1" ref="I69" ca="1">IF(I$4&lt;&gt;"",NOT(ISERROR(MATCH(I$4,INDIRECT("SYSGROUP"&amp;MATCH(Backlog!$J52,TeamGroup,0)),0))),"")</f>
        <v>0</v>
      </c>
      <c r="J69" s="33" t="b">
        <f t="array" aca="1" ref="J69" ca="1">IF(J$4&lt;&gt;"",NOT(ISERROR(MATCH(J$4,INDIRECT("SYSGROUP"&amp;MATCH(Backlog!$J52,TeamGroup,0)),0))),"")</f>
        <v>0</v>
      </c>
      <c r="K69" s="33" t="b">
        <f t="array" aca="1" ref="K69" ca="1">IF(K$4&lt;&gt;"",NOT(ISERROR(MATCH(K$4,INDIRECT("SYSGROUP"&amp;MATCH(Backlog!$J52,TeamGroup,0)),0))),"")</f>
        <v>0</v>
      </c>
      <c r="L69" s="33" t="b">
        <f t="array" aca="1" ref="L69" ca="1">IF(L$4&lt;&gt;"",NOT(ISERROR(MATCH(L$4,INDIRECT("SYSGROUP"&amp;MATCH(Backlog!$J52,TeamGroup,0)),0))),"")</f>
        <v>0</v>
      </c>
      <c r="M69" s="33" t="b">
        <f t="array" aca="1" ref="M69" ca="1">IF(M$4&lt;&gt;"",NOT(ISERROR(MATCH(M$4,INDIRECT("SYSGROUP"&amp;MATCH(Backlog!$J52,TeamGroup,0)),0))),"")</f>
        <v>0</v>
      </c>
      <c r="N69" s="33" t="b">
        <f t="array" aca="1" ref="N69" ca="1">IF(N$4&lt;&gt;"",NOT(ISERROR(MATCH(N$4,INDIRECT("SYSGROUP"&amp;MATCH(Backlog!$J52,TeamGroup,0)),0))),"")</f>
        <v>0</v>
      </c>
      <c r="O69" s="33" t="str">
        <f t="array" aca="1" ref="O69" ca="1">IF(O$4&lt;&gt;"",NOT(ISERROR(MATCH(O$4,INDIRECT("SYSGROUP"&amp;MATCH(Backlog!$J52,TeamGroup,0)),0))),"")</f>
        <v/>
      </c>
      <c r="P69" s="33" t="str">
        <f t="array" aca="1" ref="P69" ca="1">IF(P$4&lt;&gt;"",NOT(ISERROR(MATCH(P$4,INDIRECT("SYSGROUP"&amp;MATCH(Backlog!$J52,TeamGroup,0)),0))),"")</f>
        <v/>
      </c>
      <c r="Q69" s="33" t="str">
        <f t="array" aca="1" ref="Q69" ca="1">IF(Q$4&lt;&gt;"",NOT(ISERROR(MATCH(Q$4,INDIRECT("SYSGROUP"&amp;MATCH(Backlog!$J52,TeamGroup,0)),0))),"")</f>
        <v/>
      </c>
      <c r="R69" s="33" t="str">
        <f t="array" aca="1" ref="R69" ca="1">IF(R$4&lt;&gt;"",NOT(ISERROR(MATCH(R$4,INDIRECT("SYSGROUP"&amp;MATCH(Backlog!$J52,TeamGroup,0)),0))),"")</f>
        <v/>
      </c>
      <c r="S69" s="33" t="str">
        <f t="array" aca="1" ref="S69" ca="1">IF(S$4&lt;&gt;"",NOT(ISERROR(MATCH(S$4,INDIRECT("SYSGROUP"&amp;MATCH(Backlog!$J52,TeamGroup,0)),0))),"")</f>
        <v/>
      </c>
      <c r="T69" s="33" t="str">
        <f t="array" aca="1" ref="T69" ca="1">IF(T$4&lt;&gt;"",NOT(ISERROR(MATCH(T$4,INDIRECT("SYSGROUP"&amp;MATCH(Backlog!$J52,TeamGroup,0)),0))),"")</f>
        <v/>
      </c>
      <c r="U69" s="33" t="str">
        <f t="array" aca="1" ref="U69" ca="1">IF(U$4&lt;&gt;"",NOT(ISERROR(MATCH(U$4,INDIRECT("SYSGROUP"&amp;MATCH(Backlog!$J52,TeamGroup,0)),0))),"")</f>
        <v/>
      </c>
      <c r="V69" s="33" t="str">
        <f t="array" aca="1" ref="V69" ca="1">IF(V$4&lt;&gt;"",NOT(ISERROR(MATCH(V$4,INDIRECT("SYSGROUP"&amp;MATCH(Backlog!$J52,TeamGroup,0)),0))),"")</f>
        <v/>
      </c>
      <c r="W69" s="33" t="str">
        <f t="array" aca="1" ref="W69" ca="1">IF(W$4&lt;&gt;"",NOT(ISERROR(MATCH(W$4,INDIRECT("SYSGROUP"&amp;MATCH(Backlog!$J52,TeamGroup,0)),0))),"")</f>
        <v/>
      </c>
      <c r="X69" s="33" t="str">
        <f t="array" aca="1" ref="X69" ca="1">IF(X$4&lt;&gt;"",NOT(ISERROR(MATCH(X$4,INDIRECT("SYSGROUP"&amp;MATCH(Backlog!$J52,TeamGroup,0)),0))),"")</f>
        <v/>
      </c>
      <c r="Y69" s="33" t="str">
        <f t="array" aca="1" ref="Y69" ca="1">IF(Y$4&lt;&gt;"",NOT(ISERROR(MATCH(Y$4,INDIRECT("SYSGROUP"&amp;MATCH(Backlog!$J52,TeamGroup,0)),0))),"")</f>
        <v/>
      </c>
      <c r="Z69" s="33" t="str">
        <f t="array" aca="1" ref="Z69" ca="1">IF(Z$4&lt;&gt;"",NOT(ISERROR(MATCH(Z$4,INDIRECT("SYSGROUP"&amp;MATCH(Backlog!$J52,TeamGroup,0)),0))),"")</f>
        <v/>
      </c>
      <c r="AA69" s="33" t="str">
        <f t="array" aca="1" ref="AA69" ca="1">IF(AA$4&lt;&gt;"",NOT(ISERROR(MATCH(AA$4,INDIRECT("SYSGROUP"&amp;MATCH(Backlog!$J52,TeamGroup,0)),0))),"")</f>
        <v/>
      </c>
      <c r="AB69" s="33" t="str">
        <f t="array" aca="1" ref="AB69" ca="1">IF(AB$4&lt;&gt;"",NOT(ISERROR(MATCH(AB$4,INDIRECT("SYSGROUP"&amp;MATCH(Backlog!$J52,TeamGroup,0)),0))),"")</f>
        <v/>
      </c>
      <c r="AC69" s="33" t="str">
        <f t="array" aca="1" ref="AC69" ca="1">IF(AC$4&lt;&gt;"",NOT(ISERROR(MATCH(AC$4,INDIRECT("SYSGROUP"&amp;MATCH(Backlog!$J52,TeamGroup,0)),0))),"")</f>
        <v/>
      </c>
      <c r="AD69" s="33" t="str">
        <f t="array" aca="1" ref="AD69" ca="1">IF(AD$4&lt;&gt;"",NOT(ISERROR(MATCH(AD$4,INDIRECT("SYSGROUP"&amp;MATCH(Backlog!$J52,TeamGroup,0)),0))),"")</f>
        <v/>
      </c>
      <c r="AE69" s="33" t="str">
        <f t="array" aca="1" ref="AE69" ca="1">IF(AE$4&lt;&gt;"",NOT(ISERROR(MATCH(AE$4,INDIRECT("SYSGROUP"&amp;MATCH(Backlog!$J52,TeamGroup,0)),0))),"")</f>
        <v/>
      </c>
      <c r="AF69" s="33" t="str">
        <f t="array" aca="1" ref="AF69" ca="1">IF(AF$4&lt;&gt;"",NOT(ISERROR(MATCH(AF$4,INDIRECT("SYSGROUP"&amp;MATCH(Backlog!$J52,TeamGroup,0)),0))),"")</f>
        <v/>
      </c>
    </row>
    <row r="70" spans="2:32">
      <c r="B70" s="33">
        <v>48</v>
      </c>
      <c r="C70" s="33" t="b">
        <f t="array" aca="1" ref="C70" ca="1">IF(C$4&lt;&gt;"",NOT(ISERROR(MATCH(C$4,INDIRECT("SYSGROUP"&amp;MATCH(Backlog!$J53,TeamGroup,0)),0))),"")</f>
        <v>0</v>
      </c>
      <c r="D70" s="33" t="b">
        <f t="array" aca="1" ref="D70" ca="1">IF(D$4&lt;&gt;"",NOT(ISERROR(MATCH(D$4,INDIRECT("SYSGROUP"&amp;MATCH(Backlog!$J53,TeamGroup,0)),0))),"")</f>
        <v>0</v>
      </c>
      <c r="E70" s="33" t="b">
        <f t="array" aca="1" ref="E70" ca="1">IF(E$4&lt;&gt;"",NOT(ISERROR(MATCH(E$4,INDIRECT("SYSGROUP"&amp;MATCH(Backlog!$J53,TeamGroup,0)),0))),"")</f>
        <v>0</v>
      </c>
      <c r="F70" s="33" t="b">
        <f t="array" aca="1" ref="F70" ca="1">IF(F$4&lt;&gt;"",NOT(ISERROR(MATCH(F$4,INDIRECT("SYSGROUP"&amp;MATCH(Backlog!$J53,TeamGroup,0)),0))),"")</f>
        <v>0</v>
      </c>
      <c r="G70" s="33" t="b">
        <f t="array" aca="1" ref="G70" ca="1">IF(G$4&lt;&gt;"",NOT(ISERROR(MATCH(G$4,INDIRECT("SYSGROUP"&amp;MATCH(Backlog!$J53,TeamGroup,0)),0))),"")</f>
        <v>0</v>
      </c>
      <c r="H70" s="33" t="b">
        <f t="array" aca="1" ref="H70" ca="1">IF(H$4&lt;&gt;"",NOT(ISERROR(MATCH(H$4,INDIRECT("SYSGROUP"&amp;MATCH(Backlog!$J53,TeamGroup,0)),0))),"")</f>
        <v>0</v>
      </c>
      <c r="I70" s="33" t="b">
        <f t="array" aca="1" ref="I70" ca="1">IF(I$4&lt;&gt;"",NOT(ISERROR(MATCH(I$4,INDIRECT("SYSGROUP"&amp;MATCH(Backlog!$J53,TeamGroup,0)),0))),"")</f>
        <v>0</v>
      </c>
      <c r="J70" s="33" t="b">
        <f t="array" aca="1" ref="J70" ca="1">IF(J$4&lt;&gt;"",NOT(ISERROR(MATCH(J$4,INDIRECT("SYSGROUP"&amp;MATCH(Backlog!$J53,TeamGroup,0)),0))),"")</f>
        <v>0</v>
      </c>
      <c r="K70" s="33" t="b">
        <f t="array" aca="1" ref="K70" ca="1">IF(K$4&lt;&gt;"",NOT(ISERROR(MATCH(K$4,INDIRECT("SYSGROUP"&amp;MATCH(Backlog!$J53,TeamGroup,0)),0))),"")</f>
        <v>0</v>
      </c>
      <c r="L70" s="33" t="b">
        <f t="array" aca="1" ref="L70" ca="1">IF(L$4&lt;&gt;"",NOT(ISERROR(MATCH(L$4,INDIRECT("SYSGROUP"&amp;MATCH(Backlog!$J53,TeamGroup,0)),0))),"")</f>
        <v>0</v>
      </c>
      <c r="M70" s="33" t="b">
        <f t="array" aca="1" ref="M70" ca="1">IF(M$4&lt;&gt;"",NOT(ISERROR(MATCH(M$4,INDIRECT("SYSGROUP"&amp;MATCH(Backlog!$J53,TeamGroup,0)),0))),"")</f>
        <v>0</v>
      </c>
      <c r="N70" s="33" t="b">
        <f t="array" aca="1" ref="N70" ca="1">IF(N$4&lt;&gt;"",NOT(ISERROR(MATCH(N$4,INDIRECT("SYSGROUP"&amp;MATCH(Backlog!$J53,TeamGroup,0)),0))),"")</f>
        <v>0</v>
      </c>
      <c r="O70" s="33" t="str">
        <f t="array" aca="1" ref="O70" ca="1">IF(O$4&lt;&gt;"",NOT(ISERROR(MATCH(O$4,INDIRECT("SYSGROUP"&amp;MATCH(Backlog!$J53,TeamGroup,0)),0))),"")</f>
        <v/>
      </c>
      <c r="P70" s="33" t="str">
        <f t="array" aca="1" ref="P70" ca="1">IF(P$4&lt;&gt;"",NOT(ISERROR(MATCH(P$4,INDIRECT("SYSGROUP"&amp;MATCH(Backlog!$J53,TeamGroup,0)),0))),"")</f>
        <v/>
      </c>
      <c r="Q70" s="33" t="str">
        <f t="array" aca="1" ref="Q70" ca="1">IF(Q$4&lt;&gt;"",NOT(ISERROR(MATCH(Q$4,INDIRECT("SYSGROUP"&amp;MATCH(Backlog!$J53,TeamGroup,0)),0))),"")</f>
        <v/>
      </c>
      <c r="R70" s="33" t="str">
        <f t="array" aca="1" ref="R70" ca="1">IF(R$4&lt;&gt;"",NOT(ISERROR(MATCH(R$4,INDIRECT("SYSGROUP"&amp;MATCH(Backlog!$J53,TeamGroup,0)),0))),"")</f>
        <v/>
      </c>
      <c r="S70" s="33" t="str">
        <f t="array" aca="1" ref="S70" ca="1">IF(S$4&lt;&gt;"",NOT(ISERROR(MATCH(S$4,INDIRECT("SYSGROUP"&amp;MATCH(Backlog!$J53,TeamGroup,0)),0))),"")</f>
        <v/>
      </c>
      <c r="T70" s="33" t="str">
        <f t="array" aca="1" ref="T70" ca="1">IF(T$4&lt;&gt;"",NOT(ISERROR(MATCH(T$4,INDIRECT("SYSGROUP"&amp;MATCH(Backlog!$J53,TeamGroup,0)),0))),"")</f>
        <v/>
      </c>
      <c r="U70" s="33" t="str">
        <f t="array" aca="1" ref="U70" ca="1">IF(U$4&lt;&gt;"",NOT(ISERROR(MATCH(U$4,INDIRECT("SYSGROUP"&amp;MATCH(Backlog!$J53,TeamGroup,0)),0))),"")</f>
        <v/>
      </c>
      <c r="V70" s="33" t="str">
        <f t="array" aca="1" ref="V70" ca="1">IF(V$4&lt;&gt;"",NOT(ISERROR(MATCH(V$4,INDIRECT("SYSGROUP"&amp;MATCH(Backlog!$J53,TeamGroup,0)),0))),"")</f>
        <v/>
      </c>
      <c r="W70" s="33" t="str">
        <f t="array" aca="1" ref="W70" ca="1">IF(W$4&lt;&gt;"",NOT(ISERROR(MATCH(W$4,INDIRECT("SYSGROUP"&amp;MATCH(Backlog!$J53,TeamGroup,0)),0))),"")</f>
        <v/>
      </c>
      <c r="X70" s="33" t="str">
        <f t="array" aca="1" ref="X70" ca="1">IF(X$4&lt;&gt;"",NOT(ISERROR(MATCH(X$4,INDIRECT("SYSGROUP"&amp;MATCH(Backlog!$J53,TeamGroup,0)),0))),"")</f>
        <v/>
      </c>
      <c r="Y70" s="33" t="str">
        <f t="array" aca="1" ref="Y70" ca="1">IF(Y$4&lt;&gt;"",NOT(ISERROR(MATCH(Y$4,INDIRECT("SYSGROUP"&amp;MATCH(Backlog!$J53,TeamGroup,0)),0))),"")</f>
        <v/>
      </c>
      <c r="Z70" s="33" t="str">
        <f t="array" aca="1" ref="Z70" ca="1">IF(Z$4&lt;&gt;"",NOT(ISERROR(MATCH(Z$4,INDIRECT("SYSGROUP"&amp;MATCH(Backlog!$J53,TeamGroup,0)),0))),"")</f>
        <v/>
      </c>
      <c r="AA70" s="33" t="str">
        <f t="array" aca="1" ref="AA70" ca="1">IF(AA$4&lt;&gt;"",NOT(ISERROR(MATCH(AA$4,INDIRECT("SYSGROUP"&amp;MATCH(Backlog!$J53,TeamGroup,0)),0))),"")</f>
        <v/>
      </c>
      <c r="AB70" s="33" t="str">
        <f t="array" aca="1" ref="AB70" ca="1">IF(AB$4&lt;&gt;"",NOT(ISERROR(MATCH(AB$4,INDIRECT("SYSGROUP"&amp;MATCH(Backlog!$J53,TeamGroup,0)),0))),"")</f>
        <v/>
      </c>
      <c r="AC70" s="33" t="str">
        <f t="array" aca="1" ref="AC70" ca="1">IF(AC$4&lt;&gt;"",NOT(ISERROR(MATCH(AC$4,INDIRECT("SYSGROUP"&amp;MATCH(Backlog!$J53,TeamGroup,0)),0))),"")</f>
        <v/>
      </c>
      <c r="AD70" s="33" t="str">
        <f t="array" aca="1" ref="AD70" ca="1">IF(AD$4&lt;&gt;"",NOT(ISERROR(MATCH(AD$4,INDIRECT("SYSGROUP"&amp;MATCH(Backlog!$J53,TeamGroup,0)),0))),"")</f>
        <v/>
      </c>
      <c r="AE70" s="33" t="str">
        <f t="array" aca="1" ref="AE70" ca="1">IF(AE$4&lt;&gt;"",NOT(ISERROR(MATCH(AE$4,INDIRECT("SYSGROUP"&amp;MATCH(Backlog!$J53,TeamGroup,0)),0))),"")</f>
        <v/>
      </c>
      <c r="AF70" s="33" t="str">
        <f t="array" aca="1" ref="AF70" ca="1">IF(AF$4&lt;&gt;"",NOT(ISERROR(MATCH(AF$4,INDIRECT("SYSGROUP"&amp;MATCH(Backlog!$J53,TeamGroup,0)),0))),"")</f>
        <v/>
      </c>
    </row>
    <row r="71" spans="2:32">
      <c r="B71" s="33">
        <v>49</v>
      </c>
      <c r="C71" s="33" t="b">
        <f t="array" aca="1" ref="C71" ca="1">IF(C$4&lt;&gt;"",NOT(ISERROR(MATCH(C$4,INDIRECT("SYSGROUP"&amp;MATCH(Backlog!$J54,TeamGroup,0)),0))),"")</f>
        <v>0</v>
      </c>
      <c r="D71" s="33" t="b">
        <f t="array" aca="1" ref="D71" ca="1">IF(D$4&lt;&gt;"",NOT(ISERROR(MATCH(D$4,INDIRECT("SYSGROUP"&amp;MATCH(Backlog!$J54,TeamGroup,0)),0))),"")</f>
        <v>0</v>
      </c>
      <c r="E71" s="33" t="b">
        <f t="array" aca="1" ref="E71" ca="1">IF(E$4&lt;&gt;"",NOT(ISERROR(MATCH(E$4,INDIRECT("SYSGROUP"&amp;MATCH(Backlog!$J54,TeamGroup,0)),0))),"")</f>
        <v>0</v>
      </c>
      <c r="F71" s="33" t="b">
        <f t="array" aca="1" ref="F71" ca="1">IF(F$4&lt;&gt;"",NOT(ISERROR(MATCH(F$4,INDIRECT("SYSGROUP"&amp;MATCH(Backlog!$J54,TeamGroup,0)),0))),"")</f>
        <v>0</v>
      </c>
      <c r="G71" s="33" t="b">
        <f t="array" aca="1" ref="G71" ca="1">IF(G$4&lt;&gt;"",NOT(ISERROR(MATCH(G$4,INDIRECT("SYSGROUP"&amp;MATCH(Backlog!$J54,TeamGroup,0)),0))),"")</f>
        <v>0</v>
      </c>
      <c r="H71" s="33" t="b">
        <f t="array" aca="1" ref="H71" ca="1">IF(H$4&lt;&gt;"",NOT(ISERROR(MATCH(H$4,INDIRECT("SYSGROUP"&amp;MATCH(Backlog!$J54,TeamGroup,0)),0))),"")</f>
        <v>0</v>
      </c>
      <c r="I71" s="33" t="b">
        <f t="array" aca="1" ref="I71" ca="1">IF(I$4&lt;&gt;"",NOT(ISERROR(MATCH(I$4,INDIRECT("SYSGROUP"&amp;MATCH(Backlog!$J54,TeamGroup,0)),0))),"")</f>
        <v>0</v>
      </c>
      <c r="J71" s="33" t="b">
        <f t="array" aca="1" ref="J71" ca="1">IF(J$4&lt;&gt;"",NOT(ISERROR(MATCH(J$4,INDIRECT("SYSGROUP"&amp;MATCH(Backlog!$J54,TeamGroup,0)),0))),"")</f>
        <v>0</v>
      </c>
      <c r="K71" s="33" t="b">
        <f t="array" aca="1" ref="K71" ca="1">IF(K$4&lt;&gt;"",NOT(ISERROR(MATCH(K$4,INDIRECT("SYSGROUP"&amp;MATCH(Backlog!$J54,TeamGroup,0)),0))),"")</f>
        <v>0</v>
      </c>
      <c r="L71" s="33" t="b">
        <f t="array" aca="1" ref="L71" ca="1">IF(L$4&lt;&gt;"",NOT(ISERROR(MATCH(L$4,INDIRECT("SYSGROUP"&amp;MATCH(Backlog!$J54,TeamGroup,0)),0))),"")</f>
        <v>0</v>
      </c>
      <c r="M71" s="33" t="b">
        <f t="array" aca="1" ref="M71" ca="1">IF(M$4&lt;&gt;"",NOT(ISERROR(MATCH(M$4,INDIRECT("SYSGROUP"&amp;MATCH(Backlog!$J54,TeamGroup,0)),0))),"")</f>
        <v>0</v>
      </c>
      <c r="N71" s="33" t="b">
        <f t="array" aca="1" ref="N71" ca="1">IF(N$4&lt;&gt;"",NOT(ISERROR(MATCH(N$4,INDIRECT("SYSGROUP"&amp;MATCH(Backlog!$J54,TeamGroup,0)),0))),"")</f>
        <v>0</v>
      </c>
      <c r="O71" s="33" t="str">
        <f t="array" aca="1" ref="O71" ca="1">IF(O$4&lt;&gt;"",NOT(ISERROR(MATCH(O$4,INDIRECT("SYSGROUP"&amp;MATCH(Backlog!$J54,TeamGroup,0)),0))),"")</f>
        <v/>
      </c>
      <c r="P71" s="33" t="str">
        <f t="array" aca="1" ref="P71" ca="1">IF(P$4&lt;&gt;"",NOT(ISERROR(MATCH(P$4,INDIRECT("SYSGROUP"&amp;MATCH(Backlog!$J54,TeamGroup,0)),0))),"")</f>
        <v/>
      </c>
      <c r="Q71" s="33" t="str">
        <f t="array" aca="1" ref="Q71" ca="1">IF(Q$4&lt;&gt;"",NOT(ISERROR(MATCH(Q$4,INDIRECT("SYSGROUP"&amp;MATCH(Backlog!$J54,TeamGroup,0)),0))),"")</f>
        <v/>
      </c>
      <c r="R71" s="33" t="str">
        <f t="array" aca="1" ref="R71" ca="1">IF(R$4&lt;&gt;"",NOT(ISERROR(MATCH(R$4,INDIRECT("SYSGROUP"&amp;MATCH(Backlog!$J54,TeamGroup,0)),0))),"")</f>
        <v/>
      </c>
      <c r="S71" s="33" t="str">
        <f t="array" aca="1" ref="S71" ca="1">IF(S$4&lt;&gt;"",NOT(ISERROR(MATCH(S$4,INDIRECT("SYSGROUP"&amp;MATCH(Backlog!$J54,TeamGroup,0)),0))),"")</f>
        <v/>
      </c>
      <c r="T71" s="33" t="str">
        <f t="array" aca="1" ref="T71" ca="1">IF(T$4&lt;&gt;"",NOT(ISERROR(MATCH(T$4,INDIRECT("SYSGROUP"&amp;MATCH(Backlog!$J54,TeamGroup,0)),0))),"")</f>
        <v/>
      </c>
      <c r="U71" s="33" t="str">
        <f t="array" aca="1" ref="U71" ca="1">IF(U$4&lt;&gt;"",NOT(ISERROR(MATCH(U$4,INDIRECT("SYSGROUP"&amp;MATCH(Backlog!$J54,TeamGroup,0)),0))),"")</f>
        <v/>
      </c>
      <c r="V71" s="33" t="str">
        <f t="array" aca="1" ref="V71" ca="1">IF(V$4&lt;&gt;"",NOT(ISERROR(MATCH(V$4,INDIRECT("SYSGROUP"&amp;MATCH(Backlog!$J54,TeamGroup,0)),0))),"")</f>
        <v/>
      </c>
      <c r="W71" s="33" t="str">
        <f t="array" aca="1" ref="W71" ca="1">IF(W$4&lt;&gt;"",NOT(ISERROR(MATCH(W$4,INDIRECT("SYSGROUP"&amp;MATCH(Backlog!$J54,TeamGroup,0)),0))),"")</f>
        <v/>
      </c>
      <c r="X71" s="33" t="str">
        <f t="array" aca="1" ref="X71" ca="1">IF(X$4&lt;&gt;"",NOT(ISERROR(MATCH(X$4,INDIRECT("SYSGROUP"&amp;MATCH(Backlog!$J54,TeamGroup,0)),0))),"")</f>
        <v/>
      </c>
      <c r="Y71" s="33" t="str">
        <f t="array" aca="1" ref="Y71" ca="1">IF(Y$4&lt;&gt;"",NOT(ISERROR(MATCH(Y$4,INDIRECT("SYSGROUP"&amp;MATCH(Backlog!$J54,TeamGroup,0)),0))),"")</f>
        <v/>
      </c>
      <c r="Z71" s="33" t="str">
        <f t="array" aca="1" ref="Z71" ca="1">IF(Z$4&lt;&gt;"",NOT(ISERROR(MATCH(Z$4,INDIRECT("SYSGROUP"&amp;MATCH(Backlog!$J54,TeamGroup,0)),0))),"")</f>
        <v/>
      </c>
      <c r="AA71" s="33" t="str">
        <f t="array" aca="1" ref="AA71" ca="1">IF(AA$4&lt;&gt;"",NOT(ISERROR(MATCH(AA$4,INDIRECT("SYSGROUP"&amp;MATCH(Backlog!$J54,TeamGroup,0)),0))),"")</f>
        <v/>
      </c>
      <c r="AB71" s="33" t="str">
        <f t="array" aca="1" ref="AB71" ca="1">IF(AB$4&lt;&gt;"",NOT(ISERROR(MATCH(AB$4,INDIRECT("SYSGROUP"&amp;MATCH(Backlog!$J54,TeamGroup,0)),0))),"")</f>
        <v/>
      </c>
      <c r="AC71" s="33" t="str">
        <f t="array" aca="1" ref="AC71" ca="1">IF(AC$4&lt;&gt;"",NOT(ISERROR(MATCH(AC$4,INDIRECT("SYSGROUP"&amp;MATCH(Backlog!$J54,TeamGroup,0)),0))),"")</f>
        <v/>
      </c>
      <c r="AD71" s="33" t="str">
        <f t="array" aca="1" ref="AD71" ca="1">IF(AD$4&lt;&gt;"",NOT(ISERROR(MATCH(AD$4,INDIRECT("SYSGROUP"&amp;MATCH(Backlog!$J54,TeamGroup,0)),0))),"")</f>
        <v/>
      </c>
      <c r="AE71" s="33" t="str">
        <f t="array" aca="1" ref="AE71" ca="1">IF(AE$4&lt;&gt;"",NOT(ISERROR(MATCH(AE$4,INDIRECT("SYSGROUP"&amp;MATCH(Backlog!$J54,TeamGroup,0)),0))),"")</f>
        <v/>
      </c>
      <c r="AF71" s="33" t="str">
        <f t="array" aca="1" ref="AF71" ca="1">IF(AF$4&lt;&gt;"",NOT(ISERROR(MATCH(AF$4,INDIRECT("SYSGROUP"&amp;MATCH(Backlog!$J54,TeamGroup,0)),0))),"")</f>
        <v/>
      </c>
    </row>
    <row r="72" spans="2:32">
      <c r="B72" s="33">
        <v>50</v>
      </c>
      <c r="C72" s="33" t="b">
        <f t="array" aca="1" ref="C72" ca="1">IF(C$4&lt;&gt;"",NOT(ISERROR(MATCH(C$4,INDIRECT("SYSGROUP"&amp;MATCH(Backlog!$J55,TeamGroup,0)),0))),"")</f>
        <v>0</v>
      </c>
      <c r="D72" s="33" t="b">
        <f t="array" aca="1" ref="D72" ca="1">IF(D$4&lt;&gt;"",NOT(ISERROR(MATCH(D$4,INDIRECT("SYSGROUP"&amp;MATCH(Backlog!$J55,TeamGroup,0)),0))),"")</f>
        <v>0</v>
      </c>
      <c r="E72" s="33" t="b">
        <f t="array" aca="1" ref="E72" ca="1">IF(E$4&lt;&gt;"",NOT(ISERROR(MATCH(E$4,INDIRECT("SYSGROUP"&amp;MATCH(Backlog!$J55,TeamGroup,0)),0))),"")</f>
        <v>0</v>
      </c>
      <c r="F72" s="33" t="b">
        <f t="array" aca="1" ref="F72" ca="1">IF(F$4&lt;&gt;"",NOT(ISERROR(MATCH(F$4,INDIRECT("SYSGROUP"&amp;MATCH(Backlog!$J55,TeamGroup,0)),0))),"")</f>
        <v>0</v>
      </c>
      <c r="G72" s="33" t="b">
        <f t="array" aca="1" ref="G72" ca="1">IF(G$4&lt;&gt;"",NOT(ISERROR(MATCH(G$4,INDIRECT("SYSGROUP"&amp;MATCH(Backlog!$J55,TeamGroup,0)),0))),"")</f>
        <v>0</v>
      </c>
      <c r="H72" s="33" t="b">
        <f t="array" aca="1" ref="H72" ca="1">IF(H$4&lt;&gt;"",NOT(ISERROR(MATCH(H$4,INDIRECT("SYSGROUP"&amp;MATCH(Backlog!$J55,TeamGroup,0)),0))),"")</f>
        <v>0</v>
      </c>
      <c r="I72" s="33" t="b">
        <f t="array" aca="1" ref="I72" ca="1">IF(I$4&lt;&gt;"",NOT(ISERROR(MATCH(I$4,INDIRECT("SYSGROUP"&amp;MATCH(Backlog!$J55,TeamGroup,0)),0))),"")</f>
        <v>0</v>
      </c>
      <c r="J72" s="33" t="b">
        <f t="array" aca="1" ref="J72" ca="1">IF(J$4&lt;&gt;"",NOT(ISERROR(MATCH(J$4,INDIRECT("SYSGROUP"&amp;MATCH(Backlog!$J55,TeamGroup,0)),0))),"")</f>
        <v>0</v>
      </c>
      <c r="K72" s="33" t="b">
        <f t="array" aca="1" ref="K72" ca="1">IF(K$4&lt;&gt;"",NOT(ISERROR(MATCH(K$4,INDIRECT("SYSGROUP"&amp;MATCH(Backlog!$J55,TeamGroup,0)),0))),"")</f>
        <v>0</v>
      </c>
      <c r="L72" s="33" t="b">
        <f t="array" aca="1" ref="L72" ca="1">IF(L$4&lt;&gt;"",NOT(ISERROR(MATCH(L$4,INDIRECT("SYSGROUP"&amp;MATCH(Backlog!$J55,TeamGroup,0)),0))),"")</f>
        <v>0</v>
      </c>
      <c r="M72" s="33" t="b">
        <f t="array" aca="1" ref="M72" ca="1">IF(M$4&lt;&gt;"",NOT(ISERROR(MATCH(M$4,INDIRECT("SYSGROUP"&amp;MATCH(Backlog!$J55,TeamGroup,0)),0))),"")</f>
        <v>0</v>
      </c>
      <c r="N72" s="33" t="b">
        <f t="array" aca="1" ref="N72" ca="1">IF(N$4&lt;&gt;"",NOT(ISERROR(MATCH(N$4,INDIRECT("SYSGROUP"&amp;MATCH(Backlog!$J55,TeamGroup,0)),0))),"")</f>
        <v>0</v>
      </c>
      <c r="O72" s="33" t="str">
        <f t="array" aca="1" ref="O72" ca="1">IF(O$4&lt;&gt;"",NOT(ISERROR(MATCH(O$4,INDIRECT("SYSGROUP"&amp;MATCH(Backlog!$J55,TeamGroup,0)),0))),"")</f>
        <v/>
      </c>
      <c r="P72" s="33" t="str">
        <f t="array" aca="1" ref="P72" ca="1">IF(P$4&lt;&gt;"",NOT(ISERROR(MATCH(P$4,INDIRECT("SYSGROUP"&amp;MATCH(Backlog!$J55,TeamGroup,0)),0))),"")</f>
        <v/>
      </c>
      <c r="Q72" s="33" t="str">
        <f t="array" aca="1" ref="Q72" ca="1">IF(Q$4&lt;&gt;"",NOT(ISERROR(MATCH(Q$4,INDIRECT("SYSGROUP"&amp;MATCH(Backlog!$J55,TeamGroup,0)),0))),"")</f>
        <v/>
      </c>
      <c r="R72" s="33" t="str">
        <f t="array" aca="1" ref="R72" ca="1">IF(R$4&lt;&gt;"",NOT(ISERROR(MATCH(R$4,INDIRECT("SYSGROUP"&amp;MATCH(Backlog!$J55,TeamGroup,0)),0))),"")</f>
        <v/>
      </c>
      <c r="S72" s="33" t="str">
        <f t="array" aca="1" ref="S72" ca="1">IF(S$4&lt;&gt;"",NOT(ISERROR(MATCH(S$4,INDIRECT("SYSGROUP"&amp;MATCH(Backlog!$J55,TeamGroup,0)),0))),"")</f>
        <v/>
      </c>
      <c r="T72" s="33" t="str">
        <f t="array" aca="1" ref="T72" ca="1">IF(T$4&lt;&gt;"",NOT(ISERROR(MATCH(T$4,INDIRECT("SYSGROUP"&amp;MATCH(Backlog!$J55,TeamGroup,0)),0))),"")</f>
        <v/>
      </c>
      <c r="U72" s="33" t="str">
        <f t="array" aca="1" ref="U72" ca="1">IF(U$4&lt;&gt;"",NOT(ISERROR(MATCH(U$4,INDIRECT("SYSGROUP"&amp;MATCH(Backlog!$J55,TeamGroup,0)),0))),"")</f>
        <v/>
      </c>
      <c r="V72" s="33" t="str">
        <f t="array" aca="1" ref="V72" ca="1">IF(V$4&lt;&gt;"",NOT(ISERROR(MATCH(V$4,INDIRECT("SYSGROUP"&amp;MATCH(Backlog!$J55,TeamGroup,0)),0))),"")</f>
        <v/>
      </c>
      <c r="W72" s="33" t="str">
        <f t="array" aca="1" ref="W72" ca="1">IF(W$4&lt;&gt;"",NOT(ISERROR(MATCH(W$4,INDIRECT("SYSGROUP"&amp;MATCH(Backlog!$J55,TeamGroup,0)),0))),"")</f>
        <v/>
      </c>
      <c r="X72" s="33" t="str">
        <f t="array" aca="1" ref="X72" ca="1">IF(X$4&lt;&gt;"",NOT(ISERROR(MATCH(X$4,INDIRECT("SYSGROUP"&amp;MATCH(Backlog!$J55,TeamGroup,0)),0))),"")</f>
        <v/>
      </c>
      <c r="Y72" s="33" t="str">
        <f t="array" aca="1" ref="Y72" ca="1">IF(Y$4&lt;&gt;"",NOT(ISERROR(MATCH(Y$4,INDIRECT("SYSGROUP"&amp;MATCH(Backlog!$J55,TeamGroup,0)),0))),"")</f>
        <v/>
      </c>
      <c r="Z72" s="33" t="str">
        <f t="array" aca="1" ref="Z72" ca="1">IF(Z$4&lt;&gt;"",NOT(ISERROR(MATCH(Z$4,INDIRECT("SYSGROUP"&amp;MATCH(Backlog!$J55,TeamGroup,0)),0))),"")</f>
        <v/>
      </c>
      <c r="AA72" s="33" t="str">
        <f t="array" aca="1" ref="AA72" ca="1">IF(AA$4&lt;&gt;"",NOT(ISERROR(MATCH(AA$4,INDIRECT("SYSGROUP"&amp;MATCH(Backlog!$J55,TeamGroup,0)),0))),"")</f>
        <v/>
      </c>
      <c r="AB72" s="33" t="str">
        <f t="array" aca="1" ref="AB72" ca="1">IF(AB$4&lt;&gt;"",NOT(ISERROR(MATCH(AB$4,INDIRECT("SYSGROUP"&amp;MATCH(Backlog!$J55,TeamGroup,0)),0))),"")</f>
        <v/>
      </c>
      <c r="AC72" s="33" t="str">
        <f t="array" aca="1" ref="AC72" ca="1">IF(AC$4&lt;&gt;"",NOT(ISERROR(MATCH(AC$4,INDIRECT("SYSGROUP"&amp;MATCH(Backlog!$J55,TeamGroup,0)),0))),"")</f>
        <v/>
      </c>
      <c r="AD72" s="33" t="str">
        <f t="array" aca="1" ref="AD72" ca="1">IF(AD$4&lt;&gt;"",NOT(ISERROR(MATCH(AD$4,INDIRECT("SYSGROUP"&amp;MATCH(Backlog!$J55,TeamGroup,0)),0))),"")</f>
        <v/>
      </c>
      <c r="AE72" s="33" t="str">
        <f t="array" aca="1" ref="AE72" ca="1">IF(AE$4&lt;&gt;"",NOT(ISERROR(MATCH(AE$4,INDIRECT("SYSGROUP"&amp;MATCH(Backlog!$J55,TeamGroup,0)),0))),"")</f>
        <v/>
      </c>
      <c r="AF72" s="33" t="str">
        <f t="array" aca="1" ref="AF72" ca="1">IF(AF$4&lt;&gt;"",NOT(ISERROR(MATCH(AF$4,INDIRECT("SYSGROUP"&amp;MATCH(Backlog!$J55,TeamGroup,0)),0))),"")</f>
        <v/>
      </c>
    </row>
    <row r="73" spans="2:32">
      <c r="B73" s="33">
        <v>51</v>
      </c>
      <c r="C73" s="33" t="b">
        <f t="array" aca="1" ref="C73" ca="1">IF(C$4&lt;&gt;"",NOT(ISERROR(MATCH(C$4,INDIRECT("SYSGROUP"&amp;MATCH(Backlog!$J56,TeamGroup,0)),0))),"")</f>
        <v>0</v>
      </c>
      <c r="D73" s="33" t="b">
        <f t="array" aca="1" ref="D73" ca="1">IF(D$4&lt;&gt;"",NOT(ISERROR(MATCH(D$4,INDIRECT("SYSGROUP"&amp;MATCH(Backlog!$J56,TeamGroup,0)),0))),"")</f>
        <v>0</v>
      </c>
      <c r="E73" s="33" t="b">
        <f t="array" aca="1" ref="E73" ca="1">IF(E$4&lt;&gt;"",NOT(ISERROR(MATCH(E$4,INDIRECT("SYSGROUP"&amp;MATCH(Backlog!$J56,TeamGroup,0)),0))),"")</f>
        <v>0</v>
      </c>
      <c r="F73" s="33" t="b">
        <f t="array" aca="1" ref="F73" ca="1">IF(F$4&lt;&gt;"",NOT(ISERROR(MATCH(F$4,INDIRECT("SYSGROUP"&amp;MATCH(Backlog!$J56,TeamGroup,0)),0))),"")</f>
        <v>0</v>
      </c>
      <c r="G73" s="33" t="b">
        <f t="array" aca="1" ref="G73" ca="1">IF(G$4&lt;&gt;"",NOT(ISERROR(MATCH(G$4,INDIRECT("SYSGROUP"&amp;MATCH(Backlog!$J56,TeamGroup,0)),0))),"")</f>
        <v>0</v>
      </c>
      <c r="H73" s="33" t="b">
        <f t="array" aca="1" ref="H73" ca="1">IF(H$4&lt;&gt;"",NOT(ISERROR(MATCH(H$4,INDIRECT("SYSGROUP"&amp;MATCH(Backlog!$J56,TeamGroup,0)),0))),"")</f>
        <v>0</v>
      </c>
      <c r="I73" s="33" t="b">
        <f t="array" aca="1" ref="I73" ca="1">IF(I$4&lt;&gt;"",NOT(ISERROR(MATCH(I$4,INDIRECT("SYSGROUP"&amp;MATCH(Backlog!$J56,TeamGroup,0)),0))),"")</f>
        <v>0</v>
      </c>
      <c r="J73" s="33" t="b">
        <f t="array" aca="1" ref="J73" ca="1">IF(J$4&lt;&gt;"",NOT(ISERROR(MATCH(J$4,INDIRECT("SYSGROUP"&amp;MATCH(Backlog!$J56,TeamGroup,0)),0))),"")</f>
        <v>0</v>
      </c>
      <c r="K73" s="33" t="b">
        <f t="array" aca="1" ref="K73" ca="1">IF(K$4&lt;&gt;"",NOT(ISERROR(MATCH(K$4,INDIRECT("SYSGROUP"&amp;MATCH(Backlog!$J56,TeamGroup,0)),0))),"")</f>
        <v>0</v>
      </c>
      <c r="L73" s="33" t="b">
        <f t="array" aca="1" ref="L73" ca="1">IF(L$4&lt;&gt;"",NOT(ISERROR(MATCH(L$4,INDIRECT("SYSGROUP"&amp;MATCH(Backlog!$J56,TeamGroup,0)),0))),"")</f>
        <v>0</v>
      </c>
      <c r="M73" s="33" t="b">
        <f t="array" aca="1" ref="M73" ca="1">IF(M$4&lt;&gt;"",NOT(ISERROR(MATCH(M$4,INDIRECT("SYSGROUP"&amp;MATCH(Backlog!$J56,TeamGroup,0)),0))),"")</f>
        <v>0</v>
      </c>
      <c r="N73" s="33" t="b">
        <f t="array" aca="1" ref="N73" ca="1">IF(N$4&lt;&gt;"",NOT(ISERROR(MATCH(N$4,INDIRECT("SYSGROUP"&amp;MATCH(Backlog!$J56,TeamGroup,0)),0))),"")</f>
        <v>0</v>
      </c>
      <c r="O73" s="33" t="str">
        <f t="array" aca="1" ref="O73" ca="1">IF(O$4&lt;&gt;"",NOT(ISERROR(MATCH(O$4,INDIRECT("SYSGROUP"&amp;MATCH(Backlog!$J56,TeamGroup,0)),0))),"")</f>
        <v/>
      </c>
      <c r="P73" s="33" t="str">
        <f t="array" aca="1" ref="P73" ca="1">IF(P$4&lt;&gt;"",NOT(ISERROR(MATCH(P$4,INDIRECT("SYSGROUP"&amp;MATCH(Backlog!$J56,TeamGroup,0)),0))),"")</f>
        <v/>
      </c>
      <c r="Q73" s="33" t="str">
        <f t="array" aca="1" ref="Q73" ca="1">IF(Q$4&lt;&gt;"",NOT(ISERROR(MATCH(Q$4,INDIRECT("SYSGROUP"&amp;MATCH(Backlog!$J56,TeamGroup,0)),0))),"")</f>
        <v/>
      </c>
      <c r="R73" s="33" t="str">
        <f t="array" aca="1" ref="R73" ca="1">IF(R$4&lt;&gt;"",NOT(ISERROR(MATCH(R$4,INDIRECT("SYSGROUP"&amp;MATCH(Backlog!$J56,TeamGroup,0)),0))),"")</f>
        <v/>
      </c>
      <c r="S73" s="33" t="str">
        <f t="array" aca="1" ref="S73" ca="1">IF(S$4&lt;&gt;"",NOT(ISERROR(MATCH(S$4,INDIRECT("SYSGROUP"&amp;MATCH(Backlog!$J56,TeamGroup,0)),0))),"")</f>
        <v/>
      </c>
      <c r="T73" s="33" t="str">
        <f t="array" aca="1" ref="T73" ca="1">IF(T$4&lt;&gt;"",NOT(ISERROR(MATCH(T$4,INDIRECT("SYSGROUP"&amp;MATCH(Backlog!$J56,TeamGroup,0)),0))),"")</f>
        <v/>
      </c>
      <c r="U73" s="33" t="str">
        <f t="array" aca="1" ref="U73" ca="1">IF(U$4&lt;&gt;"",NOT(ISERROR(MATCH(U$4,INDIRECT("SYSGROUP"&amp;MATCH(Backlog!$J56,TeamGroup,0)),0))),"")</f>
        <v/>
      </c>
      <c r="V73" s="33" t="str">
        <f t="array" aca="1" ref="V73" ca="1">IF(V$4&lt;&gt;"",NOT(ISERROR(MATCH(V$4,INDIRECT("SYSGROUP"&amp;MATCH(Backlog!$J56,TeamGroup,0)),0))),"")</f>
        <v/>
      </c>
      <c r="W73" s="33" t="str">
        <f t="array" aca="1" ref="W73" ca="1">IF(W$4&lt;&gt;"",NOT(ISERROR(MATCH(W$4,INDIRECT("SYSGROUP"&amp;MATCH(Backlog!$J56,TeamGroup,0)),0))),"")</f>
        <v/>
      </c>
      <c r="X73" s="33" t="str">
        <f t="array" aca="1" ref="X73" ca="1">IF(X$4&lt;&gt;"",NOT(ISERROR(MATCH(X$4,INDIRECT("SYSGROUP"&amp;MATCH(Backlog!$J56,TeamGroup,0)),0))),"")</f>
        <v/>
      </c>
      <c r="Y73" s="33" t="str">
        <f t="array" aca="1" ref="Y73" ca="1">IF(Y$4&lt;&gt;"",NOT(ISERROR(MATCH(Y$4,INDIRECT("SYSGROUP"&amp;MATCH(Backlog!$J56,TeamGroup,0)),0))),"")</f>
        <v/>
      </c>
      <c r="Z73" s="33" t="str">
        <f t="array" aca="1" ref="Z73" ca="1">IF(Z$4&lt;&gt;"",NOT(ISERROR(MATCH(Z$4,INDIRECT("SYSGROUP"&amp;MATCH(Backlog!$J56,TeamGroup,0)),0))),"")</f>
        <v/>
      </c>
      <c r="AA73" s="33" t="str">
        <f t="array" aca="1" ref="AA73" ca="1">IF(AA$4&lt;&gt;"",NOT(ISERROR(MATCH(AA$4,INDIRECT("SYSGROUP"&amp;MATCH(Backlog!$J56,TeamGroup,0)),0))),"")</f>
        <v/>
      </c>
      <c r="AB73" s="33" t="str">
        <f t="array" aca="1" ref="AB73" ca="1">IF(AB$4&lt;&gt;"",NOT(ISERROR(MATCH(AB$4,INDIRECT("SYSGROUP"&amp;MATCH(Backlog!$J56,TeamGroup,0)),0))),"")</f>
        <v/>
      </c>
      <c r="AC73" s="33" t="str">
        <f t="array" aca="1" ref="AC73" ca="1">IF(AC$4&lt;&gt;"",NOT(ISERROR(MATCH(AC$4,INDIRECT("SYSGROUP"&amp;MATCH(Backlog!$J56,TeamGroup,0)),0))),"")</f>
        <v/>
      </c>
      <c r="AD73" s="33" t="str">
        <f t="array" aca="1" ref="AD73" ca="1">IF(AD$4&lt;&gt;"",NOT(ISERROR(MATCH(AD$4,INDIRECT("SYSGROUP"&amp;MATCH(Backlog!$J56,TeamGroup,0)),0))),"")</f>
        <v/>
      </c>
      <c r="AE73" s="33" t="str">
        <f t="array" aca="1" ref="AE73" ca="1">IF(AE$4&lt;&gt;"",NOT(ISERROR(MATCH(AE$4,INDIRECT("SYSGROUP"&amp;MATCH(Backlog!$J56,TeamGroup,0)),0))),"")</f>
        <v/>
      </c>
      <c r="AF73" s="33" t="str">
        <f t="array" aca="1" ref="AF73" ca="1">IF(AF$4&lt;&gt;"",NOT(ISERROR(MATCH(AF$4,INDIRECT("SYSGROUP"&amp;MATCH(Backlog!$J56,TeamGroup,0)),0))),"")</f>
        <v/>
      </c>
    </row>
    <row r="74" spans="2:32">
      <c r="B74" s="33">
        <v>52</v>
      </c>
      <c r="C74" s="33" t="b">
        <f t="array" aca="1" ref="C74" ca="1">IF(C$4&lt;&gt;"",NOT(ISERROR(MATCH(C$4,INDIRECT("SYSGROUP"&amp;MATCH(Backlog!$J57,TeamGroup,0)),0))),"")</f>
        <v>0</v>
      </c>
      <c r="D74" s="33" t="b">
        <f t="array" aca="1" ref="D74" ca="1">IF(D$4&lt;&gt;"",NOT(ISERROR(MATCH(D$4,INDIRECT("SYSGROUP"&amp;MATCH(Backlog!$J57,TeamGroup,0)),0))),"")</f>
        <v>0</v>
      </c>
      <c r="E74" s="33" t="b">
        <f t="array" aca="1" ref="E74" ca="1">IF(E$4&lt;&gt;"",NOT(ISERROR(MATCH(E$4,INDIRECT("SYSGROUP"&amp;MATCH(Backlog!$J57,TeamGroup,0)),0))),"")</f>
        <v>0</v>
      </c>
      <c r="F74" s="33" t="b">
        <f t="array" aca="1" ref="F74" ca="1">IF(F$4&lt;&gt;"",NOT(ISERROR(MATCH(F$4,INDIRECT("SYSGROUP"&amp;MATCH(Backlog!$J57,TeamGroup,0)),0))),"")</f>
        <v>0</v>
      </c>
      <c r="G74" s="33" t="b">
        <f t="array" aca="1" ref="G74" ca="1">IF(G$4&lt;&gt;"",NOT(ISERROR(MATCH(G$4,INDIRECT("SYSGROUP"&amp;MATCH(Backlog!$J57,TeamGroup,0)),0))),"")</f>
        <v>0</v>
      </c>
      <c r="H74" s="33" t="b">
        <f t="array" aca="1" ref="H74" ca="1">IF(H$4&lt;&gt;"",NOT(ISERROR(MATCH(H$4,INDIRECT("SYSGROUP"&amp;MATCH(Backlog!$J57,TeamGroup,0)),0))),"")</f>
        <v>0</v>
      </c>
      <c r="I74" s="33" t="b">
        <f t="array" aca="1" ref="I74" ca="1">IF(I$4&lt;&gt;"",NOT(ISERROR(MATCH(I$4,INDIRECT("SYSGROUP"&amp;MATCH(Backlog!$J57,TeamGroup,0)),0))),"")</f>
        <v>0</v>
      </c>
      <c r="J74" s="33" t="b">
        <f t="array" aca="1" ref="J74" ca="1">IF(J$4&lt;&gt;"",NOT(ISERROR(MATCH(J$4,INDIRECT("SYSGROUP"&amp;MATCH(Backlog!$J57,TeamGroup,0)),0))),"")</f>
        <v>0</v>
      </c>
      <c r="K74" s="33" t="b">
        <f t="array" aca="1" ref="K74" ca="1">IF(K$4&lt;&gt;"",NOT(ISERROR(MATCH(K$4,INDIRECT("SYSGROUP"&amp;MATCH(Backlog!$J57,TeamGroup,0)),0))),"")</f>
        <v>0</v>
      </c>
      <c r="L74" s="33" t="b">
        <f t="array" aca="1" ref="L74" ca="1">IF(L$4&lt;&gt;"",NOT(ISERROR(MATCH(L$4,INDIRECT("SYSGROUP"&amp;MATCH(Backlog!$J57,TeamGroup,0)),0))),"")</f>
        <v>0</v>
      </c>
      <c r="M74" s="33" t="b">
        <f t="array" aca="1" ref="M74" ca="1">IF(M$4&lt;&gt;"",NOT(ISERROR(MATCH(M$4,INDIRECT("SYSGROUP"&amp;MATCH(Backlog!$J57,TeamGroup,0)),0))),"")</f>
        <v>0</v>
      </c>
      <c r="N74" s="33" t="b">
        <f t="array" aca="1" ref="N74" ca="1">IF(N$4&lt;&gt;"",NOT(ISERROR(MATCH(N$4,INDIRECT("SYSGROUP"&amp;MATCH(Backlog!$J57,TeamGroup,0)),0))),"")</f>
        <v>0</v>
      </c>
      <c r="O74" s="33" t="str">
        <f t="array" aca="1" ref="O74" ca="1">IF(O$4&lt;&gt;"",NOT(ISERROR(MATCH(O$4,INDIRECT("SYSGROUP"&amp;MATCH(Backlog!$J57,TeamGroup,0)),0))),"")</f>
        <v/>
      </c>
      <c r="P74" s="33" t="str">
        <f t="array" aca="1" ref="P74" ca="1">IF(P$4&lt;&gt;"",NOT(ISERROR(MATCH(P$4,INDIRECT("SYSGROUP"&amp;MATCH(Backlog!$J57,TeamGroup,0)),0))),"")</f>
        <v/>
      </c>
      <c r="Q74" s="33" t="str">
        <f t="array" aca="1" ref="Q74" ca="1">IF(Q$4&lt;&gt;"",NOT(ISERROR(MATCH(Q$4,INDIRECT("SYSGROUP"&amp;MATCH(Backlog!$J57,TeamGroup,0)),0))),"")</f>
        <v/>
      </c>
      <c r="R74" s="33" t="str">
        <f t="array" aca="1" ref="R74" ca="1">IF(R$4&lt;&gt;"",NOT(ISERROR(MATCH(R$4,INDIRECT("SYSGROUP"&amp;MATCH(Backlog!$J57,TeamGroup,0)),0))),"")</f>
        <v/>
      </c>
      <c r="S74" s="33" t="str">
        <f t="array" aca="1" ref="S74" ca="1">IF(S$4&lt;&gt;"",NOT(ISERROR(MATCH(S$4,INDIRECT("SYSGROUP"&amp;MATCH(Backlog!$J57,TeamGroup,0)),0))),"")</f>
        <v/>
      </c>
      <c r="T74" s="33" t="str">
        <f t="array" aca="1" ref="T74" ca="1">IF(T$4&lt;&gt;"",NOT(ISERROR(MATCH(T$4,INDIRECT("SYSGROUP"&amp;MATCH(Backlog!$J57,TeamGroup,0)),0))),"")</f>
        <v/>
      </c>
      <c r="U74" s="33" t="str">
        <f t="array" aca="1" ref="U74" ca="1">IF(U$4&lt;&gt;"",NOT(ISERROR(MATCH(U$4,INDIRECT("SYSGROUP"&amp;MATCH(Backlog!$J57,TeamGroup,0)),0))),"")</f>
        <v/>
      </c>
      <c r="V74" s="33" t="str">
        <f t="array" aca="1" ref="V74" ca="1">IF(V$4&lt;&gt;"",NOT(ISERROR(MATCH(V$4,INDIRECT("SYSGROUP"&amp;MATCH(Backlog!$J57,TeamGroup,0)),0))),"")</f>
        <v/>
      </c>
      <c r="W74" s="33" t="str">
        <f t="array" aca="1" ref="W74" ca="1">IF(W$4&lt;&gt;"",NOT(ISERROR(MATCH(W$4,INDIRECT("SYSGROUP"&amp;MATCH(Backlog!$J57,TeamGroup,0)),0))),"")</f>
        <v/>
      </c>
      <c r="X74" s="33" t="str">
        <f t="array" aca="1" ref="X74" ca="1">IF(X$4&lt;&gt;"",NOT(ISERROR(MATCH(X$4,INDIRECT("SYSGROUP"&amp;MATCH(Backlog!$J57,TeamGroup,0)),0))),"")</f>
        <v/>
      </c>
      <c r="Y74" s="33" t="str">
        <f t="array" aca="1" ref="Y74" ca="1">IF(Y$4&lt;&gt;"",NOT(ISERROR(MATCH(Y$4,INDIRECT("SYSGROUP"&amp;MATCH(Backlog!$J57,TeamGroup,0)),0))),"")</f>
        <v/>
      </c>
      <c r="Z74" s="33" t="str">
        <f t="array" aca="1" ref="Z74" ca="1">IF(Z$4&lt;&gt;"",NOT(ISERROR(MATCH(Z$4,INDIRECT("SYSGROUP"&amp;MATCH(Backlog!$J57,TeamGroup,0)),0))),"")</f>
        <v/>
      </c>
      <c r="AA74" s="33" t="str">
        <f t="array" aca="1" ref="AA74" ca="1">IF(AA$4&lt;&gt;"",NOT(ISERROR(MATCH(AA$4,INDIRECT("SYSGROUP"&amp;MATCH(Backlog!$J57,TeamGroup,0)),0))),"")</f>
        <v/>
      </c>
      <c r="AB74" s="33" t="str">
        <f t="array" aca="1" ref="AB74" ca="1">IF(AB$4&lt;&gt;"",NOT(ISERROR(MATCH(AB$4,INDIRECT("SYSGROUP"&amp;MATCH(Backlog!$J57,TeamGroup,0)),0))),"")</f>
        <v/>
      </c>
      <c r="AC74" s="33" t="str">
        <f t="array" aca="1" ref="AC74" ca="1">IF(AC$4&lt;&gt;"",NOT(ISERROR(MATCH(AC$4,INDIRECT("SYSGROUP"&amp;MATCH(Backlog!$J57,TeamGroup,0)),0))),"")</f>
        <v/>
      </c>
      <c r="AD74" s="33" t="str">
        <f t="array" aca="1" ref="AD74" ca="1">IF(AD$4&lt;&gt;"",NOT(ISERROR(MATCH(AD$4,INDIRECT("SYSGROUP"&amp;MATCH(Backlog!$J57,TeamGroup,0)),0))),"")</f>
        <v/>
      </c>
      <c r="AE74" s="33" t="str">
        <f t="array" aca="1" ref="AE74" ca="1">IF(AE$4&lt;&gt;"",NOT(ISERROR(MATCH(AE$4,INDIRECT("SYSGROUP"&amp;MATCH(Backlog!$J57,TeamGroup,0)),0))),"")</f>
        <v/>
      </c>
      <c r="AF74" s="33" t="str">
        <f t="array" aca="1" ref="AF74" ca="1">IF(AF$4&lt;&gt;"",NOT(ISERROR(MATCH(AF$4,INDIRECT("SYSGROUP"&amp;MATCH(Backlog!$J57,TeamGroup,0)),0))),"")</f>
        <v/>
      </c>
    </row>
    <row r="75" spans="2:32">
      <c r="B75" s="33">
        <v>53</v>
      </c>
      <c r="C75" s="33" t="b">
        <f t="array" aca="1" ref="C75" ca="1">IF(C$4&lt;&gt;"",NOT(ISERROR(MATCH(C$4,INDIRECT("SYSGROUP"&amp;MATCH(Backlog!$J58,TeamGroup,0)),0))),"")</f>
        <v>0</v>
      </c>
      <c r="D75" s="33" t="b">
        <f t="array" aca="1" ref="D75" ca="1">IF(D$4&lt;&gt;"",NOT(ISERROR(MATCH(D$4,INDIRECT("SYSGROUP"&amp;MATCH(Backlog!$J58,TeamGroup,0)),0))),"")</f>
        <v>0</v>
      </c>
      <c r="E75" s="33" t="b">
        <f t="array" aca="1" ref="E75" ca="1">IF(E$4&lt;&gt;"",NOT(ISERROR(MATCH(E$4,INDIRECT("SYSGROUP"&amp;MATCH(Backlog!$J58,TeamGroup,0)),0))),"")</f>
        <v>0</v>
      </c>
      <c r="F75" s="33" t="b">
        <f t="array" aca="1" ref="F75" ca="1">IF(F$4&lt;&gt;"",NOT(ISERROR(MATCH(F$4,INDIRECT("SYSGROUP"&amp;MATCH(Backlog!$J58,TeamGroup,0)),0))),"")</f>
        <v>0</v>
      </c>
      <c r="G75" s="33" t="b">
        <f t="array" aca="1" ref="G75" ca="1">IF(G$4&lt;&gt;"",NOT(ISERROR(MATCH(G$4,INDIRECT("SYSGROUP"&amp;MATCH(Backlog!$J58,TeamGroup,0)),0))),"")</f>
        <v>0</v>
      </c>
      <c r="H75" s="33" t="b">
        <f t="array" aca="1" ref="H75" ca="1">IF(H$4&lt;&gt;"",NOT(ISERROR(MATCH(H$4,INDIRECT("SYSGROUP"&amp;MATCH(Backlog!$J58,TeamGroup,0)),0))),"")</f>
        <v>0</v>
      </c>
      <c r="I75" s="33" t="b">
        <f t="array" aca="1" ref="I75" ca="1">IF(I$4&lt;&gt;"",NOT(ISERROR(MATCH(I$4,INDIRECT("SYSGROUP"&amp;MATCH(Backlog!$J58,TeamGroup,0)),0))),"")</f>
        <v>0</v>
      </c>
      <c r="J75" s="33" t="b">
        <f t="array" aca="1" ref="J75" ca="1">IF(J$4&lt;&gt;"",NOT(ISERROR(MATCH(J$4,INDIRECT("SYSGROUP"&amp;MATCH(Backlog!$J58,TeamGroup,0)),0))),"")</f>
        <v>0</v>
      </c>
      <c r="K75" s="33" t="b">
        <f t="array" aca="1" ref="K75" ca="1">IF(K$4&lt;&gt;"",NOT(ISERROR(MATCH(K$4,INDIRECT("SYSGROUP"&amp;MATCH(Backlog!$J58,TeamGroup,0)),0))),"")</f>
        <v>0</v>
      </c>
      <c r="L75" s="33" t="b">
        <f t="array" aca="1" ref="L75" ca="1">IF(L$4&lt;&gt;"",NOT(ISERROR(MATCH(L$4,INDIRECT("SYSGROUP"&amp;MATCH(Backlog!$J58,TeamGroup,0)),0))),"")</f>
        <v>0</v>
      </c>
      <c r="M75" s="33" t="b">
        <f t="array" aca="1" ref="M75" ca="1">IF(M$4&lt;&gt;"",NOT(ISERROR(MATCH(M$4,INDIRECT("SYSGROUP"&amp;MATCH(Backlog!$J58,TeamGroup,0)),0))),"")</f>
        <v>0</v>
      </c>
      <c r="N75" s="33" t="b">
        <f t="array" aca="1" ref="N75" ca="1">IF(N$4&lt;&gt;"",NOT(ISERROR(MATCH(N$4,INDIRECT("SYSGROUP"&amp;MATCH(Backlog!$J58,TeamGroup,0)),0))),"")</f>
        <v>0</v>
      </c>
      <c r="O75" s="33" t="str">
        <f t="array" aca="1" ref="O75" ca="1">IF(O$4&lt;&gt;"",NOT(ISERROR(MATCH(O$4,INDIRECT("SYSGROUP"&amp;MATCH(Backlog!$J58,TeamGroup,0)),0))),"")</f>
        <v/>
      </c>
      <c r="P75" s="33" t="str">
        <f t="array" aca="1" ref="P75" ca="1">IF(P$4&lt;&gt;"",NOT(ISERROR(MATCH(P$4,INDIRECT("SYSGROUP"&amp;MATCH(Backlog!$J58,TeamGroup,0)),0))),"")</f>
        <v/>
      </c>
      <c r="Q75" s="33" t="str">
        <f t="array" aca="1" ref="Q75" ca="1">IF(Q$4&lt;&gt;"",NOT(ISERROR(MATCH(Q$4,INDIRECT("SYSGROUP"&amp;MATCH(Backlog!$J58,TeamGroup,0)),0))),"")</f>
        <v/>
      </c>
      <c r="R75" s="33" t="str">
        <f t="array" aca="1" ref="R75" ca="1">IF(R$4&lt;&gt;"",NOT(ISERROR(MATCH(R$4,INDIRECT("SYSGROUP"&amp;MATCH(Backlog!$J58,TeamGroup,0)),0))),"")</f>
        <v/>
      </c>
      <c r="S75" s="33" t="str">
        <f t="array" aca="1" ref="S75" ca="1">IF(S$4&lt;&gt;"",NOT(ISERROR(MATCH(S$4,INDIRECT("SYSGROUP"&amp;MATCH(Backlog!$J58,TeamGroup,0)),0))),"")</f>
        <v/>
      </c>
      <c r="T75" s="33" t="str">
        <f t="array" aca="1" ref="T75" ca="1">IF(T$4&lt;&gt;"",NOT(ISERROR(MATCH(T$4,INDIRECT("SYSGROUP"&amp;MATCH(Backlog!$J58,TeamGroup,0)),0))),"")</f>
        <v/>
      </c>
      <c r="U75" s="33" t="str">
        <f t="array" aca="1" ref="U75" ca="1">IF(U$4&lt;&gt;"",NOT(ISERROR(MATCH(U$4,INDIRECT("SYSGROUP"&amp;MATCH(Backlog!$J58,TeamGroup,0)),0))),"")</f>
        <v/>
      </c>
      <c r="V75" s="33" t="str">
        <f t="array" aca="1" ref="V75" ca="1">IF(V$4&lt;&gt;"",NOT(ISERROR(MATCH(V$4,INDIRECT("SYSGROUP"&amp;MATCH(Backlog!$J58,TeamGroup,0)),0))),"")</f>
        <v/>
      </c>
      <c r="W75" s="33" t="str">
        <f t="array" aca="1" ref="W75" ca="1">IF(W$4&lt;&gt;"",NOT(ISERROR(MATCH(W$4,INDIRECT("SYSGROUP"&amp;MATCH(Backlog!$J58,TeamGroup,0)),0))),"")</f>
        <v/>
      </c>
      <c r="X75" s="33" t="str">
        <f t="array" aca="1" ref="X75" ca="1">IF(X$4&lt;&gt;"",NOT(ISERROR(MATCH(X$4,INDIRECT("SYSGROUP"&amp;MATCH(Backlog!$J58,TeamGroup,0)),0))),"")</f>
        <v/>
      </c>
      <c r="Y75" s="33" t="str">
        <f t="array" aca="1" ref="Y75" ca="1">IF(Y$4&lt;&gt;"",NOT(ISERROR(MATCH(Y$4,INDIRECT("SYSGROUP"&amp;MATCH(Backlog!$J58,TeamGroup,0)),0))),"")</f>
        <v/>
      </c>
      <c r="Z75" s="33" t="str">
        <f t="array" aca="1" ref="Z75" ca="1">IF(Z$4&lt;&gt;"",NOT(ISERROR(MATCH(Z$4,INDIRECT("SYSGROUP"&amp;MATCH(Backlog!$J58,TeamGroup,0)),0))),"")</f>
        <v/>
      </c>
      <c r="AA75" s="33" t="str">
        <f t="array" aca="1" ref="AA75" ca="1">IF(AA$4&lt;&gt;"",NOT(ISERROR(MATCH(AA$4,INDIRECT("SYSGROUP"&amp;MATCH(Backlog!$J58,TeamGroup,0)),0))),"")</f>
        <v/>
      </c>
      <c r="AB75" s="33" t="str">
        <f t="array" aca="1" ref="AB75" ca="1">IF(AB$4&lt;&gt;"",NOT(ISERROR(MATCH(AB$4,INDIRECT("SYSGROUP"&amp;MATCH(Backlog!$J58,TeamGroup,0)),0))),"")</f>
        <v/>
      </c>
      <c r="AC75" s="33" t="str">
        <f t="array" aca="1" ref="AC75" ca="1">IF(AC$4&lt;&gt;"",NOT(ISERROR(MATCH(AC$4,INDIRECT("SYSGROUP"&amp;MATCH(Backlog!$J58,TeamGroup,0)),0))),"")</f>
        <v/>
      </c>
      <c r="AD75" s="33" t="str">
        <f t="array" aca="1" ref="AD75" ca="1">IF(AD$4&lt;&gt;"",NOT(ISERROR(MATCH(AD$4,INDIRECT("SYSGROUP"&amp;MATCH(Backlog!$J58,TeamGroup,0)),0))),"")</f>
        <v/>
      </c>
      <c r="AE75" s="33" t="str">
        <f t="array" aca="1" ref="AE75" ca="1">IF(AE$4&lt;&gt;"",NOT(ISERROR(MATCH(AE$4,INDIRECT("SYSGROUP"&amp;MATCH(Backlog!$J58,TeamGroup,0)),0))),"")</f>
        <v/>
      </c>
      <c r="AF75" s="33" t="str">
        <f t="array" aca="1" ref="AF75" ca="1">IF(AF$4&lt;&gt;"",NOT(ISERROR(MATCH(AF$4,INDIRECT("SYSGROUP"&amp;MATCH(Backlog!$J58,TeamGroup,0)),0))),"")</f>
        <v/>
      </c>
    </row>
    <row r="76" spans="2:32">
      <c r="B76" s="33">
        <v>54</v>
      </c>
      <c r="C76" s="33" t="b">
        <f t="array" aca="1" ref="C76" ca="1">IF(C$4&lt;&gt;"",NOT(ISERROR(MATCH(C$4,INDIRECT("SYSGROUP"&amp;MATCH(Backlog!$J59,TeamGroup,0)),0))),"")</f>
        <v>0</v>
      </c>
      <c r="D76" s="33" t="b">
        <f t="array" aca="1" ref="D76" ca="1">IF(D$4&lt;&gt;"",NOT(ISERROR(MATCH(D$4,INDIRECT("SYSGROUP"&amp;MATCH(Backlog!$J59,TeamGroup,0)),0))),"")</f>
        <v>0</v>
      </c>
      <c r="E76" s="33" t="b">
        <f t="array" aca="1" ref="E76" ca="1">IF(E$4&lt;&gt;"",NOT(ISERROR(MATCH(E$4,INDIRECT("SYSGROUP"&amp;MATCH(Backlog!$J59,TeamGroup,0)),0))),"")</f>
        <v>0</v>
      </c>
      <c r="F76" s="33" t="b">
        <f t="array" aca="1" ref="F76" ca="1">IF(F$4&lt;&gt;"",NOT(ISERROR(MATCH(F$4,INDIRECT("SYSGROUP"&amp;MATCH(Backlog!$J59,TeamGroup,0)),0))),"")</f>
        <v>0</v>
      </c>
      <c r="G76" s="33" t="b">
        <f t="array" aca="1" ref="G76" ca="1">IF(G$4&lt;&gt;"",NOT(ISERROR(MATCH(G$4,INDIRECT("SYSGROUP"&amp;MATCH(Backlog!$J59,TeamGroup,0)),0))),"")</f>
        <v>0</v>
      </c>
      <c r="H76" s="33" t="b">
        <f t="array" aca="1" ref="H76" ca="1">IF(H$4&lt;&gt;"",NOT(ISERROR(MATCH(H$4,INDIRECT("SYSGROUP"&amp;MATCH(Backlog!$J59,TeamGroup,0)),0))),"")</f>
        <v>0</v>
      </c>
      <c r="I76" s="33" t="b">
        <f t="array" aca="1" ref="I76" ca="1">IF(I$4&lt;&gt;"",NOT(ISERROR(MATCH(I$4,INDIRECT("SYSGROUP"&amp;MATCH(Backlog!$J59,TeamGroup,0)),0))),"")</f>
        <v>0</v>
      </c>
      <c r="J76" s="33" t="b">
        <f t="array" aca="1" ref="J76" ca="1">IF(J$4&lt;&gt;"",NOT(ISERROR(MATCH(J$4,INDIRECT("SYSGROUP"&amp;MATCH(Backlog!$J59,TeamGroup,0)),0))),"")</f>
        <v>0</v>
      </c>
      <c r="K76" s="33" t="b">
        <f t="array" aca="1" ref="K76" ca="1">IF(K$4&lt;&gt;"",NOT(ISERROR(MATCH(K$4,INDIRECT("SYSGROUP"&amp;MATCH(Backlog!$J59,TeamGroup,0)),0))),"")</f>
        <v>0</v>
      </c>
      <c r="L76" s="33" t="b">
        <f t="array" aca="1" ref="L76" ca="1">IF(L$4&lt;&gt;"",NOT(ISERROR(MATCH(L$4,INDIRECT("SYSGROUP"&amp;MATCH(Backlog!$J59,TeamGroup,0)),0))),"")</f>
        <v>0</v>
      </c>
      <c r="M76" s="33" t="b">
        <f t="array" aca="1" ref="M76" ca="1">IF(M$4&lt;&gt;"",NOT(ISERROR(MATCH(M$4,INDIRECT("SYSGROUP"&amp;MATCH(Backlog!$J59,TeamGroup,0)),0))),"")</f>
        <v>0</v>
      </c>
      <c r="N76" s="33" t="b">
        <f t="array" aca="1" ref="N76" ca="1">IF(N$4&lt;&gt;"",NOT(ISERROR(MATCH(N$4,INDIRECT("SYSGROUP"&amp;MATCH(Backlog!$J59,TeamGroup,0)),0))),"")</f>
        <v>0</v>
      </c>
      <c r="O76" s="33" t="str">
        <f t="array" aca="1" ref="O76" ca="1">IF(O$4&lt;&gt;"",NOT(ISERROR(MATCH(O$4,INDIRECT("SYSGROUP"&amp;MATCH(Backlog!$J59,TeamGroup,0)),0))),"")</f>
        <v/>
      </c>
      <c r="P76" s="33" t="str">
        <f t="array" aca="1" ref="P76" ca="1">IF(P$4&lt;&gt;"",NOT(ISERROR(MATCH(P$4,INDIRECT("SYSGROUP"&amp;MATCH(Backlog!$J59,TeamGroup,0)),0))),"")</f>
        <v/>
      </c>
      <c r="Q76" s="33" t="str">
        <f t="array" aca="1" ref="Q76" ca="1">IF(Q$4&lt;&gt;"",NOT(ISERROR(MATCH(Q$4,INDIRECT("SYSGROUP"&amp;MATCH(Backlog!$J59,TeamGroup,0)),0))),"")</f>
        <v/>
      </c>
      <c r="R76" s="33" t="str">
        <f t="array" aca="1" ref="R76" ca="1">IF(R$4&lt;&gt;"",NOT(ISERROR(MATCH(R$4,INDIRECT("SYSGROUP"&amp;MATCH(Backlog!$J59,TeamGroup,0)),0))),"")</f>
        <v/>
      </c>
      <c r="S76" s="33" t="str">
        <f t="array" aca="1" ref="S76" ca="1">IF(S$4&lt;&gt;"",NOT(ISERROR(MATCH(S$4,INDIRECT("SYSGROUP"&amp;MATCH(Backlog!$J59,TeamGroup,0)),0))),"")</f>
        <v/>
      </c>
      <c r="T76" s="33" t="str">
        <f t="array" aca="1" ref="T76" ca="1">IF(T$4&lt;&gt;"",NOT(ISERROR(MATCH(T$4,INDIRECT("SYSGROUP"&amp;MATCH(Backlog!$J59,TeamGroup,0)),0))),"")</f>
        <v/>
      </c>
      <c r="U76" s="33" t="str">
        <f t="array" aca="1" ref="U76" ca="1">IF(U$4&lt;&gt;"",NOT(ISERROR(MATCH(U$4,INDIRECT("SYSGROUP"&amp;MATCH(Backlog!$J59,TeamGroup,0)),0))),"")</f>
        <v/>
      </c>
      <c r="V76" s="33" t="str">
        <f t="array" aca="1" ref="V76" ca="1">IF(V$4&lt;&gt;"",NOT(ISERROR(MATCH(V$4,INDIRECT("SYSGROUP"&amp;MATCH(Backlog!$J59,TeamGroup,0)),0))),"")</f>
        <v/>
      </c>
      <c r="W76" s="33" t="str">
        <f t="array" aca="1" ref="W76" ca="1">IF(W$4&lt;&gt;"",NOT(ISERROR(MATCH(W$4,INDIRECT("SYSGROUP"&amp;MATCH(Backlog!$J59,TeamGroup,0)),0))),"")</f>
        <v/>
      </c>
      <c r="X76" s="33" t="str">
        <f t="array" aca="1" ref="X76" ca="1">IF(X$4&lt;&gt;"",NOT(ISERROR(MATCH(X$4,INDIRECT("SYSGROUP"&amp;MATCH(Backlog!$J59,TeamGroup,0)),0))),"")</f>
        <v/>
      </c>
      <c r="Y76" s="33" t="str">
        <f t="array" aca="1" ref="Y76" ca="1">IF(Y$4&lt;&gt;"",NOT(ISERROR(MATCH(Y$4,INDIRECT("SYSGROUP"&amp;MATCH(Backlog!$J59,TeamGroup,0)),0))),"")</f>
        <v/>
      </c>
      <c r="Z76" s="33" t="str">
        <f t="array" aca="1" ref="Z76" ca="1">IF(Z$4&lt;&gt;"",NOT(ISERROR(MATCH(Z$4,INDIRECT("SYSGROUP"&amp;MATCH(Backlog!$J59,TeamGroup,0)),0))),"")</f>
        <v/>
      </c>
      <c r="AA76" s="33" t="str">
        <f t="array" aca="1" ref="AA76" ca="1">IF(AA$4&lt;&gt;"",NOT(ISERROR(MATCH(AA$4,INDIRECT("SYSGROUP"&amp;MATCH(Backlog!$J59,TeamGroup,0)),0))),"")</f>
        <v/>
      </c>
      <c r="AB76" s="33" t="str">
        <f t="array" aca="1" ref="AB76" ca="1">IF(AB$4&lt;&gt;"",NOT(ISERROR(MATCH(AB$4,INDIRECT("SYSGROUP"&amp;MATCH(Backlog!$J59,TeamGroup,0)),0))),"")</f>
        <v/>
      </c>
      <c r="AC76" s="33" t="str">
        <f t="array" aca="1" ref="AC76" ca="1">IF(AC$4&lt;&gt;"",NOT(ISERROR(MATCH(AC$4,INDIRECT("SYSGROUP"&amp;MATCH(Backlog!$J59,TeamGroup,0)),0))),"")</f>
        <v/>
      </c>
      <c r="AD76" s="33" t="str">
        <f t="array" aca="1" ref="AD76" ca="1">IF(AD$4&lt;&gt;"",NOT(ISERROR(MATCH(AD$4,INDIRECT("SYSGROUP"&amp;MATCH(Backlog!$J59,TeamGroup,0)),0))),"")</f>
        <v/>
      </c>
      <c r="AE76" s="33" t="str">
        <f t="array" aca="1" ref="AE76" ca="1">IF(AE$4&lt;&gt;"",NOT(ISERROR(MATCH(AE$4,INDIRECT("SYSGROUP"&amp;MATCH(Backlog!$J59,TeamGroup,0)),0))),"")</f>
        <v/>
      </c>
      <c r="AF76" s="33" t="str">
        <f t="array" aca="1" ref="AF76" ca="1">IF(AF$4&lt;&gt;"",NOT(ISERROR(MATCH(AF$4,INDIRECT("SYSGROUP"&amp;MATCH(Backlog!$J59,TeamGroup,0)),0))),"")</f>
        <v/>
      </c>
    </row>
    <row r="77" spans="2:32">
      <c r="B77" s="33">
        <v>55</v>
      </c>
      <c r="C77" s="33" t="b">
        <f t="array" aca="1" ref="C77" ca="1">IF(C$4&lt;&gt;"",NOT(ISERROR(MATCH(C$4,INDIRECT("SYSGROUP"&amp;MATCH(Backlog!$J60,TeamGroup,0)),0))),"")</f>
        <v>0</v>
      </c>
      <c r="D77" s="33" t="b">
        <f t="array" aca="1" ref="D77" ca="1">IF(D$4&lt;&gt;"",NOT(ISERROR(MATCH(D$4,INDIRECT("SYSGROUP"&amp;MATCH(Backlog!$J60,TeamGroup,0)),0))),"")</f>
        <v>0</v>
      </c>
      <c r="E77" s="33" t="b">
        <f t="array" aca="1" ref="E77" ca="1">IF(E$4&lt;&gt;"",NOT(ISERROR(MATCH(E$4,INDIRECT("SYSGROUP"&amp;MATCH(Backlog!$J60,TeamGroup,0)),0))),"")</f>
        <v>0</v>
      </c>
      <c r="F77" s="33" t="b">
        <f t="array" aca="1" ref="F77" ca="1">IF(F$4&lt;&gt;"",NOT(ISERROR(MATCH(F$4,INDIRECT("SYSGROUP"&amp;MATCH(Backlog!$J60,TeamGroup,0)),0))),"")</f>
        <v>0</v>
      </c>
      <c r="G77" s="33" t="b">
        <f t="array" aca="1" ref="G77" ca="1">IF(G$4&lt;&gt;"",NOT(ISERROR(MATCH(G$4,INDIRECT("SYSGROUP"&amp;MATCH(Backlog!$J60,TeamGroup,0)),0))),"")</f>
        <v>0</v>
      </c>
      <c r="H77" s="33" t="b">
        <f t="array" aca="1" ref="H77" ca="1">IF(H$4&lt;&gt;"",NOT(ISERROR(MATCH(H$4,INDIRECT("SYSGROUP"&amp;MATCH(Backlog!$J60,TeamGroup,0)),0))),"")</f>
        <v>0</v>
      </c>
      <c r="I77" s="33" t="b">
        <f t="array" aca="1" ref="I77" ca="1">IF(I$4&lt;&gt;"",NOT(ISERROR(MATCH(I$4,INDIRECT("SYSGROUP"&amp;MATCH(Backlog!$J60,TeamGroup,0)),0))),"")</f>
        <v>0</v>
      </c>
      <c r="J77" s="33" t="b">
        <f t="array" aca="1" ref="J77" ca="1">IF(J$4&lt;&gt;"",NOT(ISERROR(MATCH(J$4,INDIRECT("SYSGROUP"&amp;MATCH(Backlog!$J60,TeamGroup,0)),0))),"")</f>
        <v>0</v>
      </c>
      <c r="K77" s="33" t="b">
        <f t="array" aca="1" ref="K77" ca="1">IF(K$4&lt;&gt;"",NOT(ISERROR(MATCH(K$4,INDIRECT("SYSGROUP"&amp;MATCH(Backlog!$J60,TeamGroup,0)),0))),"")</f>
        <v>0</v>
      </c>
      <c r="L77" s="33" t="b">
        <f t="array" aca="1" ref="L77" ca="1">IF(L$4&lt;&gt;"",NOT(ISERROR(MATCH(L$4,INDIRECT("SYSGROUP"&amp;MATCH(Backlog!$J60,TeamGroup,0)),0))),"")</f>
        <v>0</v>
      </c>
      <c r="M77" s="33" t="b">
        <f t="array" aca="1" ref="M77" ca="1">IF(M$4&lt;&gt;"",NOT(ISERROR(MATCH(M$4,INDIRECT("SYSGROUP"&amp;MATCH(Backlog!$J60,TeamGroup,0)),0))),"")</f>
        <v>0</v>
      </c>
      <c r="N77" s="33" t="b">
        <f t="array" aca="1" ref="N77" ca="1">IF(N$4&lt;&gt;"",NOT(ISERROR(MATCH(N$4,INDIRECT("SYSGROUP"&amp;MATCH(Backlog!$J60,TeamGroup,0)),0))),"")</f>
        <v>0</v>
      </c>
      <c r="O77" s="33" t="str">
        <f t="array" aca="1" ref="O77" ca="1">IF(O$4&lt;&gt;"",NOT(ISERROR(MATCH(O$4,INDIRECT("SYSGROUP"&amp;MATCH(Backlog!$J60,TeamGroup,0)),0))),"")</f>
        <v/>
      </c>
      <c r="P77" s="33" t="str">
        <f t="array" aca="1" ref="P77" ca="1">IF(P$4&lt;&gt;"",NOT(ISERROR(MATCH(P$4,INDIRECT("SYSGROUP"&amp;MATCH(Backlog!$J60,TeamGroup,0)),0))),"")</f>
        <v/>
      </c>
      <c r="Q77" s="33" t="str">
        <f t="array" aca="1" ref="Q77" ca="1">IF(Q$4&lt;&gt;"",NOT(ISERROR(MATCH(Q$4,INDIRECT("SYSGROUP"&amp;MATCH(Backlog!$J60,TeamGroup,0)),0))),"")</f>
        <v/>
      </c>
      <c r="R77" s="33" t="str">
        <f t="array" aca="1" ref="R77" ca="1">IF(R$4&lt;&gt;"",NOT(ISERROR(MATCH(R$4,INDIRECT("SYSGROUP"&amp;MATCH(Backlog!$J60,TeamGroup,0)),0))),"")</f>
        <v/>
      </c>
      <c r="S77" s="33" t="str">
        <f t="array" aca="1" ref="S77" ca="1">IF(S$4&lt;&gt;"",NOT(ISERROR(MATCH(S$4,INDIRECT("SYSGROUP"&amp;MATCH(Backlog!$J60,TeamGroup,0)),0))),"")</f>
        <v/>
      </c>
      <c r="T77" s="33" t="str">
        <f t="array" aca="1" ref="T77" ca="1">IF(T$4&lt;&gt;"",NOT(ISERROR(MATCH(T$4,INDIRECT("SYSGROUP"&amp;MATCH(Backlog!$J60,TeamGroup,0)),0))),"")</f>
        <v/>
      </c>
      <c r="U77" s="33" t="str">
        <f t="array" aca="1" ref="U77" ca="1">IF(U$4&lt;&gt;"",NOT(ISERROR(MATCH(U$4,INDIRECT("SYSGROUP"&amp;MATCH(Backlog!$J60,TeamGroup,0)),0))),"")</f>
        <v/>
      </c>
      <c r="V77" s="33" t="str">
        <f t="array" aca="1" ref="V77" ca="1">IF(V$4&lt;&gt;"",NOT(ISERROR(MATCH(V$4,INDIRECT("SYSGROUP"&amp;MATCH(Backlog!$J60,TeamGroup,0)),0))),"")</f>
        <v/>
      </c>
      <c r="W77" s="33" t="str">
        <f t="array" aca="1" ref="W77" ca="1">IF(W$4&lt;&gt;"",NOT(ISERROR(MATCH(W$4,INDIRECT("SYSGROUP"&amp;MATCH(Backlog!$J60,TeamGroup,0)),0))),"")</f>
        <v/>
      </c>
      <c r="X77" s="33" t="str">
        <f t="array" aca="1" ref="X77" ca="1">IF(X$4&lt;&gt;"",NOT(ISERROR(MATCH(X$4,INDIRECT("SYSGROUP"&amp;MATCH(Backlog!$J60,TeamGroup,0)),0))),"")</f>
        <v/>
      </c>
      <c r="Y77" s="33" t="str">
        <f t="array" aca="1" ref="Y77" ca="1">IF(Y$4&lt;&gt;"",NOT(ISERROR(MATCH(Y$4,INDIRECT("SYSGROUP"&amp;MATCH(Backlog!$J60,TeamGroup,0)),0))),"")</f>
        <v/>
      </c>
      <c r="Z77" s="33" t="str">
        <f t="array" aca="1" ref="Z77" ca="1">IF(Z$4&lt;&gt;"",NOT(ISERROR(MATCH(Z$4,INDIRECT("SYSGROUP"&amp;MATCH(Backlog!$J60,TeamGroup,0)),0))),"")</f>
        <v/>
      </c>
      <c r="AA77" s="33" t="str">
        <f t="array" aca="1" ref="AA77" ca="1">IF(AA$4&lt;&gt;"",NOT(ISERROR(MATCH(AA$4,INDIRECT("SYSGROUP"&amp;MATCH(Backlog!$J60,TeamGroup,0)),0))),"")</f>
        <v/>
      </c>
      <c r="AB77" s="33" t="str">
        <f t="array" aca="1" ref="AB77" ca="1">IF(AB$4&lt;&gt;"",NOT(ISERROR(MATCH(AB$4,INDIRECT("SYSGROUP"&amp;MATCH(Backlog!$J60,TeamGroup,0)),0))),"")</f>
        <v/>
      </c>
      <c r="AC77" s="33" t="str">
        <f t="array" aca="1" ref="AC77" ca="1">IF(AC$4&lt;&gt;"",NOT(ISERROR(MATCH(AC$4,INDIRECT("SYSGROUP"&amp;MATCH(Backlog!$J60,TeamGroup,0)),0))),"")</f>
        <v/>
      </c>
      <c r="AD77" s="33" t="str">
        <f t="array" aca="1" ref="AD77" ca="1">IF(AD$4&lt;&gt;"",NOT(ISERROR(MATCH(AD$4,INDIRECT("SYSGROUP"&amp;MATCH(Backlog!$J60,TeamGroup,0)),0))),"")</f>
        <v/>
      </c>
      <c r="AE77" s="33" t="str">
        <f t="array" aca="1" ref="AE77" ca="1">IF(AE$4&lt;&gt;"",NOT(ISERROR(MATCH(AE$4,INDIRECT("SYSGROUP"&amp;MATCH(Backlog!$J60,TeamGroup,0)),0))),"")</f>
        <v/>
      </c>
      <c r="AF77" s="33" t="str">
        <f t="array" aca="1" ref="AF77" ca="1">IF(AF$4&lt;&gt;"",NOT(ISERROR(MATCH(AF$4,INDIRECT("SYSGROUP"&amp;MATCH(Backlog!$J60,TeamGroup,0)),0))),"")</f>
        <v/>
      </c>
    </row>
    <row r="78" spans="2:32">
      <c r="B78" s="33">
        <v>56</v>
      </c>
      <c r="C78" s="33" t="b">
        <f t="array" aca="1" ref="C78" ca="1">IF(C$4&lt;&gt;"",NOT(ISERROR(MATCH(C$4,INDIRECT("SYSGROUP"&amp;MATCH(Backlog!$J61,TeamGroup,0)),0))),"")</f>
        <v>0</v>
      </c>
      <c r="D78" s="33" t="b">
        <f t="array" aca="1" ref="D78" ca="1">IF(D$4&lt;&gt;"",NOT(ISERROR(MATCH(D$4,INDIRECT("SYSGROUP"&amp;MATCH(Backlog!$J61,TeamGroup,0)),0))),"")</f>
        <v>0</v>
      </c>
      <c r="E78" s="33" t="b">
        <f t="array" aca="1" ref="E78" ca="1">IF(E$4&lt;&gt;"",NOT(ISERROR(MATCH(E$4,INDIRECT("SYSGROUP"&amp;MATCH(Backlog!$J61,TeamGroup,0)),0))),"")</f>
        <v>0</v>
      </c>
      <c r="F78" s="33" t="b">
        <f t="array" aca="1" ref="F78" ca="1">IF(F$4&lt;&gt;"",NOT(ISERROR(MATCH(F$4,INDIRECT("SYSGROUP"&amp;MATCH(Backlog!$J61,TeamGroup,0)),0))),"")</f>
        <v>0</v>
      </c>
      <c r="G78" s="33" t="b">
        <f t="array" aca="1" ref="G78" ca="1">IF(G$4&lt;&gt;"",NOT(ISERROR(MATCH(G$4,INDIRECT("SYSGROUP"&amp;MATCH(Backlog!$J61,TeamGroup,0)),0))),"")</f>
        <v>0</v>
      </c>
      <c r="H78" s="33" t="b">
        <f t="array" aca="1" ref="H78" ca="1">IF(H$4&lt;&gt;"",NOT(ISERROR(MATCH(H$4,INDIRECT("SYSGROUP"&amp;MATCH(Backlog!$J61,TeamGroup,0)),0))),"")</f>
        <v>0</v>
      </c>
      <c r="I78" s="33" t="b">
        <f t="array" aca="1" ref="I78" ca="1">IF(I$4&lt;&gt;"",NOT(ISERROR(MATCH(I$4,INDIRECT("SYSGROUP"&amp;MATCH(Backlog!$J61,TeamGroup,0)),0))),"")</f>
        <v>0</v>
      </c>
      <c r="J78" s="33" t="b">
        <f t="array" aca="1" ref="J78" ca="1">IF(J$4&lt;&gt;"",NOT(ISERROR(MATCH(J$4,INDIRECT("SYSGROUP"&amp;MATCH(Backlog!$J61,TeamGroup,0)),0))),"")</f>
        <v>0</v>
      </c>
      <c r="K78" s="33" t="b">
        <f t="array" aca="1" ref="K78" ca="1">IF(K$4&lt;&gt;"",NOT(ISERROR(MATCH(K$4,INDIRECT("SYSGROUP"&amp;MATCH(Backlog!$J61,TeamGroup,0)),0))),"")</f>
        <v>0</v>
      </c>
      <c r="L78" s="33" t="b">
        <f t="array" aca="1" ref="L78" ca="1">IF(L$4&lt;&gt;"",NOT(ISERROR(MATCH(L$4,INDIRECT("SYSGROUP"&amp;MATCH(Backlog!$J61,TeamGroup,0)),0))),"")</f>
        <v>0</v>
      </c>
      <c r="M78" s="33" t="b">
        <f t="array" aca="1" ref="M78" ca="1">IF(M$4&lt;&gt;"",NOT(ISERROR(MATCH(M$4,INDIRECT("SYSGROUP"&amp;MATCH(Backlog!$J61,TeamGroup,0)),0))),"")</f>
        <v>0</v>
      </c>
      <c r="N78" s="33" t="b">
        <f t="array" aca="1" ref="N78" ca="1">IF(N$4&lt;&gt;"",NOT(ISERROR(MATCH(N$4,INDIRECT("SYSGROUP"&amp;MATCH(Backlog!$J61,TeamGroup,0)),0))),"")</f>
        <v>0</v>
      </c>
      <c r="O78" s="33" t="str">
        <f t="array" aca="1" ref="O78" ca="1">IF(O$4&lt;&gt;"",NOT(ISERROR(MATCH(O$4,INDIRECT("SYSGROUP"&amp;MATCH(Backlog!$J61,TeamGroup,0)),0))),"")</f>
        <v/>
      </c>
      <c r="P78" s="33" t="str">
        <f t="array" aca="1" ref="P78" ca="1">IF(P$4&lt;&gt;"",NOT(ISERROR(MATCH(P$4,INDIRECT("SYSGROUP"&amp;MATCH(Backlog!$J61,TeamGroup,0)),0))),"")</f>
        <v/>
      </c>
      <c r="Q78" s="33" t="str">
        <f t="array" aca="1" ref="Q78" ca="1">IF(Q$4&lt;&gt;"",NOT(ISERROR(MATCH(Q$4,INDIRECT("SYSGROUP"&amp;MATCH(Backlog!$J61,TeamGroup,0)),0))),"")</f>
        <v/>
      </c>
      <c r="R78" s="33" t="str">
        <f t="array" aca="1" ref="R78" ca="1">IF(R$4&lt;&gt;"",NOT(ISERROR(MATCH(R$4,INDIRECT("SYSGROUP"&amp;MATCH(Backlog!$J61,TeamGroup,0)),0))),"")</f>
        <v/>
      </c>
      <c r="S78" s="33" t="str">
        <f t="array" aca="1" ref="S78" ca="1">IF(S$4&lt;&gt;"",NOT(ISERROR(MATCH(S$4,INDIRECT("SYSGROUP"&amp;MATCH(Backlog!$J61,TeamGroup,0)),0))),"")</f>
        <v/>
      </c>
      <c r="T78" s="33" t="str">
        <f t="array" aca="1" ref="T78" ca="1">IF(T$4&lt;&gt;"",NOT(ISERROR(MATCH(T$4,INDIRECT("SYSGROUP"&amp;MATCH(Backlog!$J61,TeamGroup,0)),0))),"")</f>
        <v/>
      </c>
      <c r="U78" s="33" t="str">
        <f t="array" aca="1" ref="U78" ca="1">IF(U$4&lt;&gt;"",NOT(ISERROR(MATCH(U$4,INDIRECT("SYSGROUP"&amp;MATCH(Backlog!$J61,TeamGroup,0)),0))),"")</f>
        <v/>
      </c>
      <c r="V78" s="33" t="str">
        <f t="array" aca="1" ref="V78" ca="1">IF(V$4&lt;&gt;"",NOT(ISERROR(MATCH(V$4,INDIRECT("SYSGROUP"&amp;MATCH(Backlog!$J61,TeamGroup,0)),0))),"")</f>
        <v/>
      </c>
      <c r="W78" s="33" t="str">
        <f t="array" aca="1" ref="W78" ca="1">IF(W$4&lt;&gt;"",NOT(ISERROR(MATCH(W$4,INDIRECT("SYSGROUP"&amp;MATCH(Backlog!$J61,TeamGroup,0)),0))),"")</f>
        <v/>
      </c>
      <c r="X78" s="33" t="str">
        <f t="array" aca="1" ref="X78" ca="1">IF(X$4&lt;&gt;"",NOT(ISERROR(MATCH(X$4,INDIRECT("SYSGROUP"&amp;MATCH(Backlog!$J61,TeamGroup,0)),0))),"")</f>
        <v/>
      </c>
      <c r="Y78" s="33" t="str">
        <f t="array" aca="1" ref="Y78" ca="1">IF(Y$4&lt;&gt;"",NOT(ISERROR(MATCH(Y$4,INDIRECT("SYSGROUP"&amp;MATCH(Backlog!$J61,TeamGroup,0)),0))),"")</f>
        <v/>
      </c>
      <c r="Z78" s="33" t="str">
        <f t="array" aca="1" ref="Z78" ca="1">IF(Z$4&lt;&gt;"",NOT(ISERROR(MATCH(Z$4,INDIRECT("SYSGROUP"&amp;MATCH(Backlog!$J61,TeamGroup,0)),0))),"")</f>
        <v/>
      </c>
      <c r="AA78" s="33" t="str">
        <f t="array" aca="1" ref="AA78" ca="1">IF(AA$4&lt;&gt;"",NOT(ISERROR(MATCH(AA$4,INDIRECT("SYSGROUP"&amp;MATCH(Backlog!$J61,TeamGroup,0)),0))),"")</f>
        <v/>
      </c>
      <c r="AB78" s="33" t="str">
        <f t="array" aca="1" ref="AB78" ca="1">IF(AB$4&lt;&gt;"",NOT(ISERROR(MATCH(AB$4,INDIRECT("SYSGROUP"&amp;MATCH(Backlog!$J61,TeamGroup,0)),0))),"")</f>
        <v/>
      </c>
      <c r="AC78" s="33" t="str">
        <f t="array" aca="1" ref="AC78" ca="1">IF(AC$4&lt;&gt;"",NOT(ISERROR(MATCH(AC$4,INDIRECT("SYSGROUP"&amp;MATCH(Backlog!$J61,TeamGroup,0)),0))),"")</f>
        <v/>
      </c>
      <c r="AD78" s="33" t="str">
        <f t="array" aca="1" ref="AD78" ca="1">IF(AD$4&lt;&gt;"",NOT(ISERROR(MATCH(AD$4,INDIRECT("SYSGROUP"&amp;MATCH(Backlog!$J61,TeamGroup,0)),0))),"")</f>
        <v/>
      </c>
      <c r="AE78" s="33" t="str">
        <f t="array" aca="1" ref="AE78" ca="1">IF(AE$4&lt;&gt;"",NOT(ISERROR(MATCH(AE$4,INDIRECT("SYSGROUP"&amp;MATCH(Backlog!$J61,TeamGroup,0)),0))),"")</f>
        <v/>
      </c>
      <c r="AF78" s="33" t="str">
        <f t="array" aca="1" ref="AF78" ca="1">IF(AF$4&lt;&gt;"",NOT(ISERROR(MATCH(AF$4,INDIRECT("SYSGROUP"&amp;MATCH(Backlog!$J61,TeamGroup,0)),0))),"")</f>
        <v/>
      </c>
    </row>
    <row r="79" spans="2:32">
      <c r="B79" s="33">
        <v>57</v>
      </c>
      <c r="C79" s="33" t="b">
        <f t="array" aca="1" ref="C79" ca="1">IF(C$4&lt;&gt;"",NOT(ISERROR(MATCH(C$4,INDIRECT("SYSGROUP"&amp;MATCH(Backlog!$J62,TeamGroup,0)),0))),"")</f>
        <v>0</v>
      </c>
      <c r="D79" s="33" t="b">
        <f t="array" aca="1" ref="D79" ca="1">IF(D$4&lt;&gt;"",NOT(ISERROR(MATCH(D$4,INDIRECT("SYSGROUP"&amp;MATCH(Backlog!$J62,TeamGroup,0)),0))),"")</f>
        <v>0</v>
      </c>
      <c r="E79" s="33" t="b">
        <f t="array" aca="1" ref="E79" ca="1">IF(E$4&lt;&gt;"",NOT(ISERROR(MATCH(E$4,INDIRECT("SYSGROUP"&amp;MATCH(Backlog!$J62,TeamGroup,0)),0))),"")</f>
        <v>0</v>
      </c>
      <c r="F79" s="33" t="b">
        <f t="array" aca="1" ref="F79" ca="1">IF(F$4&lt;&gt;"",NOT(ISERROR(MATCH(F$4,INDIRECT("SYSGROUP"&amp;MATCH(Backlog!$J62,TeamGroup,0)),0))),"")</f>
        <v>0</v>
      </c>
      <c r="G79" s="33" t="b">
        <f t="array" aca="1" ref="G79" ca="1">IF(G$4&lt;&gt;"",NOT(ISERROR(MATCH(G$4,INDIRECT("SYSGROUP"&amp;MATCH(Backlog!$J62,TeamGroup,0)),0))),"")</f>
        <v>0</v>
      </c>
      <c r="H79" s="33" t="b">
        <f t="array" aca="1" ref="H79" ca="1">IF(H$4&lt;&gt;"",NOT(ISERROR(MATCH(H$4,INDIRECT("SYSGROUP"&amp;MATCH(Backlog!$J62,TeamGroup,0)),0))),"")</f>
        <v>0</v>
      </c>
      <c r="I79" s="33" t="b">
        <f t="array" aca="1" ref="I79" ca="1">IF(I$4&lt;&gt;"",NOT(ISERROR(MATCH(I$4,INDIRECT("SYSGROUP"&amp;MATCH(Backlog!$J62,TeamGroup,0)),0))),"")</f>
        <v>0</v>
      </c>
      <c r="J79" s="33" t="b">
        <f t="array" aca="1" ref="J79" ca="1">IF(J$4&lt;&gt;"",NOT(ISERROR(MATCH(J$4,INDIRECT("SYSGROUP"&amp;MATCH(Backlog!$J62,TeamGroup,0)),0))),"")</f>
        <v>0</v>
      </c>
      <c r="K79" s="33" t="b">
        <f t="array" aca="1" ref="K79" ca="1">IF(K$4&lt;&gt;"",NOT(ISERROR(MATCH(K$4,INDIRECT("SYSGROUP"&amp;MATCH(Backlog!$J62,TeamGroup,0)),0))),"")</f>
        <v>0</v>
      </c>
      <c r="L79" s="33" t="b">
        <f t="array" aca="1" ref="L79" ca="1">IF(L$4&lt;&gt;"",NOT(ISERROR(MATCH(L$4,INDIRECT("SYSGROUP"&amp;MATCH(Backlog!$J62,TeamGroup,0)),0))),"")</f>
        <v>0</v>
      </c>
      <c r="M79" s="33" t="b">
        <f t="array" aca="1" ref="M79" ca="1">IF(M$4&lt;&gt;"",NOT(ISERROR(MATCH(M$4,INDIRECT("SYSGROUP"&amp;MATCH(Backlog!$J62,TeamGroup,0)),0))),"")</f>
        <v>0</v>
      </c>
      <c r="N79" s="33" t="b">
        <f t="array" aca="1" ref="N79" ca="1">IF(N$4&lt;&gt;"",NOT(ISERROR(MATCH(N$4,INDIRECT("SYSGROUP"&amp;MATCH(Backlog!$J62,TeamGroup,0)),0))),"")</f>
        <v>0</v>
      </c>
      <c r="O79" s="33" t="str">
        <f t="array" aca="1" ref="O79" ca="1">IF(O$4&lt;&gt;"",NOT(ISERROR(MATCH(O$4,INDIRECT("SYSGROUP"&amp;MATCH(Backlog!$J62,TeamGroup,0)),0))),"")</f>
        <v/>
      </c>
      <c r="P79" s="33" t="str">
        <f t="array" aca="1" ref="P79" ca="1">IF(P$4&lt;&gt;"",NOT(ISERROR(MATCH(P$4,INDIRECT("SYSGROUP"&amp;MATCH(Backlog!$J62,TeamGroup,0)),0))),"")</f>
        <v/>
      </c>
      <c r="Q79" s="33" t="str">
        <f t="array" aca="1" ref="Q79" ca="1">IF(Q$4&lt;&gt;"",NOT(ISERROR(MATCH(Q$4,INDIRECT("SYSGROUP"&amp;MATCH(Backlog!$J62,TeamGroup,0)),0))),"")</f>
        <v/>
      </c>
      <c r="R79" s="33" t="str">
        <f t="array" aca="1" ref="R79" ca="1">IF(R$4&lt;&gt;"",NOT(ISERROR(MATCH(R$4,INDIRECT("SYSGROUP"&amp;MATCH(Backlog!$J62,TeamGroup,0)),0))),"")</f>
        <v/>
      </c>
      <c r="S79" s="33" t="str">
        <f t="array" aca="1" ref="S79" ca="1">IF(S$4&lt;&gt;"",NOT(ISERROR(MATCH(S$4,INDIRECT("SYSGROUP"&amp;MATCH(Backlog!$J62,TeamGroup,0)),0))),"")</f>
        <v/>
      </c>
      <c r="T79" s="33" t="str">
        <f t="array" aca="1" ref="T79" ca="1">IF(T$4&lt;&gt;"",NOT(ISERROR(MATCH(T$4,INDIRECT("SYSGROUP"&amp;MATCH(Backlog!$J62,TeamGroup,0)),0))),"")</f>
        <v/>
      </c>
      <c r="U79" s="33" t="str">
        <f t="array" aca="1" ref="U79" ca="1">IF(U$4&lt;&gt;"",NOT(ISERROR(MATCH(U$4,INDIRECT("SYSGROUP"&amp;MATCH(Backlog!$J62,TeamGroup,0)),0))),"")</f>
        <v/>
      </c>
      <c r="V79" s="33" t="str">
        <f t="array" aca="1" ref="V79" ca="1">IF(V$4&lt;&gt;"",NOT(ISERROR(MATCH(V$4,INDIRECT("SYSGROUP"&amp;MATCH(Backlog!$J62,TeamGroup,0)),0))),"")</f>
        <v/>
      </c>
      <c r="W79" s="33" t="str">
        <f t="array" aca="1" ref="W79" ca="1">IF(W$4&lt;&gt;"",NOT(ISERROR(MATCH(W$4,INDIRECT("SYSGROUP"&amp;MATCH(Backlog!$J62,TeamGroup,0)),0))),"")</f>
        <v/>
      </c>
      <c r="X79" s="33" t="str">
        <f t="array" aca="1" ref="X79" ca="1">IF(X$4&lt;&gt;"",NOT(ISERROR(MATCH(X$4,INDIRECT("SYSGROUP"&amp;MATCH(Backlog!$J62,TeamGroup,0)),0))),"")</f>
        <v/>
      </c>
      <c r="Y79" s="33" t="str">
        <f t="array" aca="1" ref="Y79" ca="1">IF(Y$4&lt;&gt;"",NOT(ISERROR(MATCH(Y$4,INDIRECT("SYSGROUP"&amp;MATCH(Backlog!$J62,TeamGroup,0)),0))),"")</f>
        <v/>
      </c>
      <c r="Z79" s="33" t="str">
        <f t="array" aca="1" ref="Z79" ca="1">IF(Z$4&lt;&gt;"",NOT(ISERROR(MATCH(Z$4,INDIRECT("SYSGROUP"&amp;MATCH(Backlog!$J62,TeamGroup,0)),0))),"")</f>
        <v/>
      </c>
      <c r="AA79" s="33" t="str">
        <f t="array" aca="1" ref="AA79" ca="1">IF(AA$4&lt;&gt;"",NOT(ISERROR(MATCH(AA$4,INDIRECT("SYSGROUP"&amp;MATCH(Backlog!$J62,TeamGroup,0)),0))),"")</f>
        <v/>
      </c>
      <c r="AB79" s="33" t="str">
        <f t="array" aca="1" ref="AB79" ca="1">IF(AB$4&lt;&gt;"",NOT(ISERROR(MATCH(AB$4,INDIRECT("SYSGROUP"&amp;MATCH(Backlog!$J62,TeamGroup,0)),0))),"")</f>
        <v/>
      </c>
      <c r="AC79" s="33" t="str">
        <f t="array" aca="1" ref="AC79" ca="1">IF(AC$4&lt;&gt;"",NOT(ISERROR(MATCH(AC$4,INDIRECT("SYSGROUP"&amp;MATCH(Backlog!$J62,TeamGroup,0)),0))),"")</f>
        <v/>
      </c>
      <c r="AD79" s="33" t="str">
        <f t="array" aca="1" ref="AD79" ca="1">IF(AD$4&lt;&gt;"",NOT(ISERROR(MATCH(AD$4,INDIRECT("SYSGROUP"&amp;MATCH(Backlog!$J62,TeamGroup,0)),0))),"")</f>
        <v/>
      </c>
      <c r="AE79" s="33" t="str">
        <f t="array" aca="1" ref="AE79" ca="1">IF(AE$4&lt;&gt;"",NOT(ISERROR(MATCH(AE$4,INDIRECT("SYSGROUP"&amp;MATCH(Backlog!$J62,TeamGroup,0)),0))),"")</f>
        <v/>
      </c>
      <c r="AF79" s="33" t="str">
        <f t="array" aca="1" ref="AF79" ca="1">IF(AF$4&lt;&gt;"",NOT(ISERROR(MATCH(AF$4,INDIRECT("SYSGROUP"&amp;MATCH(Backlog!$J62,TeamGroup,0)),0))),"")</f>
        <v/>
      </c>
    </row>
    <row r="80" spans="2:32">
      <c r="B80" s="33">
        <v>58</v>
      </c>
      <c r="C80" s="33" t="b">
        <f t="array" aca="1" ref="C80" ca="1">IF(C$4&lt;&gt;"",NOT(ISERROR(MATCH(C$4,INDIRECT("SYSGROUP"&amp;MATCH(Backlog!$J63,TeamGroup,0)),0))),"")</f>
        <v>0</v>
      </c>
      <c r="D80" s="33" t="b">
        <f t="array" aca="1" ref="D80" ca="1">IF(D$4&lt;&gt;"",NOT(ISERROR(MATCH(D$4,INDIRECT("SYSGROUP"&amp;MATCH(Backlog!$J63,TeamGroup,0)),0))),"")</f>
        <v>0</v>
      </c>
      <c r="E80" s="33" t="b">
        <f t="array" aca="1" ref="E80" ca="1">IF(E$4&lt;&gt;"",NOT(ISERROR(MATCH(E$4,INDIRECT("SYSGROUP"&amp;MATCH(Backlog!$J63,TeamGroup,0)),0))),"")</f>
        <v>0</v>
      </c>
      <c r="F80" s="33" t="b">
        <f t="array" aca="1" ref="F80" ca="1">IF(F$4&lt;&gt;"",NOT(ISERROR(MATCH(F$4,INDIRECT("SYSGROUP"&amp;MATCH(Backlog!$J63,TeamGroup,0)),0))),"")</f>
        <v>0</v>
      </c>
      <c r="G80" s="33" t="b">
        <f t="array" aca="1" ref="G80" ca="1">IF(G$4&lt;&gt;"",NOT(ISERROR(MATCH(G$4,INDIRECT("SYSGROUP"&amp;MATCH(Backlog!$J63,TeamGroup,0)),0))),"")</f>
        <v>0</v>
      </c>
      <c r="H80" s="33" t="b">
        <f t="array" aca="1" ref="H80" ca="1">IF(H$4&lt;&gt;"",NOT(ISERROR(MATCH(H$4,INDIRECT("SYSGROUP"&amp;MATCH(Backlog!$J63,TeamGroup,0)),0))),"")</f>
        <v>0</v>
      </c>
      <c r="I80" s="33" t="b">
        <f t="array" aca="1" ref="I80" ca="1">IF(I$4&lt;&gt;"",NOT(ISERROR(MATCH(I$4,INDIRECT("SYSGROUP"&amp;MATCH(Backlog!$J63,TeamGroup,0)),0))),"")</f>
        <v>0</v>
      </c>
      <c r="J80" s="33" t="b">
        <f t="array" aca="1" ref="J80" ca="1">IF(J$4&lt;&gt;"",NOT(ISERROR(MATCH(J$4,INDIRECT("SYSGROUP"&amp;MATCH(Backlog!$J63,TeamGroup,0)),0))),"")</f>
        <v>0</v>
      </c>
      <c r="K80" s="33" t="b">
        <f t="array" aca="1" ref="K80" ca="1">IF(K$4&lt;&gt;"",NOT(ISERROR(MATCH(K$4,INDIRECT("SYSGROUP"&amp;MATCH(Backlog!$J63,TeamGroup,0)),0))),"")</f>
        <v>0</v>
      </c>
      <c r="L80" s="33" t="b">
        <f t="array" aca="1" ref="L80" ca="1">IF(L$4&lt;&gt;"",NOT(ISERROR(MATCH(L$4,INDIRECT("SYSGROUP"&amp;MATCH(Backlog!$J63,TeamGroup,0)),0))),"")</f>
        <v>0</v>
      </c>
      <c r="M80" s="33" t="b">
        <f t="array" aca="1" ref="M80" ca="1">IF(M$4&lt;&gt;"",NOT(ISERROR(MATCH(M$4,INDIRECT("SYSGROUP"&amp;MATCH(Backlog!$J63,TeamGroup,0)),0))),"")</f>
        <v>0</v>
      </c>
      <c r="N80" s="33" t="b">
        <f t="array" aca="1" ref="N80" ca="1">IF(N$4&lt;&gt;"",NOT(ISERROR(MATCH(N$4,INDIRECT("SYSGROUP"&amp;MATCH(Backlog!$J63,TeamGroup,0)),0))),"")</f>
        <v>0</v>
      </c>
      <c r="O80" s="33" t="str">
        <f t="array" aca="1" ref="O80" ca="1">IF(O$4&lt;&gt;"",NOT(ISERROR(MATCH(O$4,INDIRECT("SYSGROUP"&amp;MATCH(Backlog!$J63,TeamGroup,0)),0))),"")</f>
        <v/>
      </c>
      <c r="P80" s="33" t="str">
        <f t="array" aca="1" ref="P80" ca="1">IF(P$4&lt;&gt;"",NOT(ISERROR(MATCH(P$4,INDIRECT("SYSGROUP"&amp;MATCH(Backlog!$J63,TeamGroup,0)),0))),"")</f>
        <v/>
      </c>
      <c r="Q80" s="33" t="str">
        <f t="array" aca="1" ref="Q80" ca="1">IF(Q$4&lt;&gt;"",NOT(ISERROR(MATCH(Q$4,INDIRECT("SYSGROUP"&amp;MATCH(Backlog!$J63,TeamGroup,0)),0))),"")</f>
        <v/>
      </c>
      <c r="R80" s="33" t="str">
        <f t="array" aca="1" ref="R80" ca="1">IF(R$4&lt;&gt;"",NOT(ISERROR(MATCH(R$4,INDIRECT("SYSGROUP"&amp;MATCH(Backlog!$J63,TeamGroup,0)),0))),"")</f>
        <v/>
      </c>
      <c r="S80" s="33" t="str">
        <f t="array" aca="1" ref="S80" ca="1">IF(S$4&lt;&gt;"",NOT(ISERROR(MATCH(S$4,INDIRECT("SYSGROUP"&amp;MATCH(Backlog!$J63,TeamGroup,0)),0))),"")</f>
        <v/>
      </c>
      <c r="T80" s="33" t="str">
        <f t="array" aca="1" ref="T80" ca="1">IF(T$4&lt;&gt;"",NOT(ISERROR(MATCH(T$4,INDIRECT("SYSGROUP"&amp;MATCH(Backlog!$J63,TeamGroup,0)),0))),"")</f>
        <v/>
      </c>
      <c r="U80" s="33" t="str">
        <f t="array" aca="1" ref="U80" ca="1">IF(U$4&lt;&gt;"",NOT(ISERROR(MATCH(U$4,INDIRECT("SYSGROUP"&amp;MATCH(Backlog!$J63,TeamGroup,0)),0))),"")</f>
        <v/>
      </c>
      <c r="V80" s="33" t="str">
        <f t="array" aca="1" ref="V80" ca="1">IF(V$4&lt;&gt;"",NOT(ISERROR(MATCH(V$4,INDIRECT("SYSGROUP"&amp;MATCH(Backlog!$J63,TeamGroup,0)),0))),"")</f>
        <v/>
      </c>
      <c r="W80" s="33" t="str">
        <f t="array" aca="1" ref="W80" ca="1">IF(W$4&lt;&gt;"",NOT(ISERROR(MATCH(W$4,INDIRECT("SYSGROUP"&amp;MATCH(Backlog!$J63,TeamGroup,0)),0))),"")</f>
        <v/>
      </c>
      <c r="X80" s="33" t="str">
        <f t="array" aca="1" ref="X80" ca="1">IF(X$4&lt;&gt;"",NOT(ISERROR(MATCH(X$4,INDIRECT("SYSGROUP"&amp;MATCH(Backlog!$J63,TeamGroup,0)),0))),"")</f>
        <v/>
      </c>
      <c r="Y80" s="33" t="str">
        <f t="array" aca="1" ref="Y80" ca="1">IF(Y$4&lt;&gt;"",NOT(ISERROR(MATCH(Y$4,INDIRECT("SYSGROUP"&amp;MATCH(Backlog!$J63,TeamGroup,0)),0))),"")</f>
        <v/>
      </c>
      <c r="Z80" s="33" t="str">
        <f t="array" aca="1" ref="Z80" ca="1">IF(Z$4&lt;&gt;"",NOT(ISERROR(MATCH(Z$4,INDIRECT("SYSGROUP"&amp;MATCH(Backlog!$J63,TeamGroup,0)),0))),"")</f>
        <v/>
      </c>
      <c r="AA80" s="33" t="str">
        <f t="array" aca="1" ref="AA80" ca="1">IF(AA$4&lt;&gt;"",NOT(ISERROR(MATCH(AA$4,INDIRECT("SYSGROUP"&amp;MATCH(Backlog!$J63,TeamGroup,0)),0))),"")</f>
        <v/>
      </c>
      <c r="AB80" s="33" t="str">
        <f t="array" aca="1" ref="AB80" ca="1">IF(AB$4&lt;&gt;"",NOT(ISERROR(MATCH(AB$4,INDIRECT("SYSGROUP"&amp;MATCH(Backlog!$J63,TeamGroup,0)),0))),"")</f>
        <v/>
      </c>
      <c r="AC80" s="33" t="str">
        <f t="array" aca="1" ref="AC80" ca="1">IF(AC$4&lt;&gt;"",NOT(ISERROR(MATCH(AC$4,INDIRECT("SYSGROUP"&amp;MATCH(Backlog!$J63,TeamGroup,0)),0))),"")</f>
        <v/>
      </c>
      <c r="AD80" s="33" t="str">
        <f t="array" aca="1" ref="AD80" ca="1">IF(AD$4&lt;&gt;"",NOT(ISERROR(MATCH(AD$4,INDIRECT("SYSGROUP"&amp;MATCH(Backlog!$J63,TeamGroup,0)),0))),"")</f>
        <v/>
      </c>
      <c r="AE80" s="33" t="str">
        <f t="array" aca="1" ref="AE80" ca="1">IF(AE$4&lt;&gt;"",NOT(ISERROR(MATCH(AE$4,INDIRECT("SYSGROUP"&amp;MATCH(Backlog!$J63,TeamGroup,0)),0))),"")</f>
        <v/>
      </c>
      <c r="AF80" s="33" t="str">
        <f t="array" aca="1" ref="AF80" ca="1">IF(AF$4&lt;&gt;"",NOT(ISERROR(MATCH(AF$4,INDIRECT("SYSGROUP"&amp;MATCH(Backlog!$J63,TeamGroup,0)),0))),"")</f>
        <v/>
      </c>
    </row>
    <row r="81" spans="2:32">
      <c r="B81" s="33">
        <v>59</v>
      </c>
      <c r="C81" s="33" t="b">
        <f t="array" aca="1" ref="C81" ca="1">IF(C$4&lt;&gt;"",NOT(ISERROR(MATCH(C$4,INDIRECT("SYSGROUP"&amp;MATCH(Backlog!$J64,TeamGroup,0)),0))),"")</f>
        <v>0</v>
      </c>
      <c r="D81" s="33" t="b">
        <f t="array" aca="1" ref="D81" ca="1">IF(D$4&lt;&gt;"",NOT(ISERROR(MATCH(D$4,INDIRECT("SYSGROUP"&amp;MATCH(Backlog!$J64,TeamGroup,0)),0))),"")</f>
        <v>0</v>
      </c>
      <c r="E81" s="33" t="b">
        <f t="array" aca="1" ref="E81" ca="1">IF(E$4&lt;&gt;"",NOT(ISERROR(MATCH(E$4,INDIRECT("SYSGROUP"&amp;MATCH(Backlog!$J64,TeamGroup,0)),0))),"")</f>
        <v>0</v>
      </c>
      <c r="F81" s="33" t="b">
        <f t="array" aca="1" ref="F81" ca="1">IF(F$4&lt;&gt;"",NOT(ISERROR(MATCH(F$4,INDIRECT("SYSGROUP"&amp;MATCH(Backlog!$J64,TeamGroup,0)),0))),"")</f>
        <v>0</v>
      </c>
      <c r="G81" s="33" t="b">
        <f t="array" aca="1" ref="G81" ca="1">IF(G$4&lt;&gt;"",NOT(ISERROR(MATCH(G$4,INDIRECT("SYSGROUP"&amp;MATCH(Backlog!$J64,TeamGroup,0)),0))),"")</f>
        <v>0</v>
      </c>
      <c r="H81" s="33" t="b">
        <f t="array" aca="1" ref="H81" ca="1">IF(H$4&lt;&gt;"",NOT(ISERROR(MATCH(H$4,INDIRECT("SYSGROUP"&amp;MATCH(Backlog!$J64,TeamGroup,0)),0))),"")</f>
        <v>0</v>
      </c>
      <c r="I81" s="33" t="b">
        <f t="array" aca="1" ref="I81" ca="1">IF(I$4&lt;&gt;"",NOT(ISERROR(MATCH(I$4,INDIRECT("SYSGROUP"&amp;MATCH(Backlog!$J64,TeamGroup,0)),0))),"")</f>
        <v>0</v>
      </c>
      <c r="J81" s="33" t="b">
        <f t="array" aca="1" ref="J81" ca="1">IF(J$4&lt;&gt;"",NOT(ISERROR(MATCH(J$4,INDIRECT("SYSGROUP"&amp;MATCH(Backlog!$J64,TeamGroup,0)),0))),"")</f>
        <v>0</v>
      </c>
      <c r="K81" s="33" t="b">
        <f t="array" aca="1" ref="K81" ca="1">IF(K$4&lt;&gt;"",NOT(ISERROR(MATCH(K$4,INDIRECT("SYSGROUP"&amp;MATCH(Backlog!$J64,TeamGroup,0)),0))),"")</f>
        <v>0</v>
      </c>
      <c r="L81" s="33" t="b">
        <f t="array" aca="1" ref="L81" ca="1">IF(L$4&lt;&gt;"",NOT(ISERROR(MATCH(L$4,INDIRECT("SYSGROUP"&amp;MATCH(Backlog!$J64,TeamGroup,0)),0))),"")</f>
        <v>0</v>
      </c>
      <c r="M81" s="33" t="b">
        <f t="array" aca="1" ref="M81" ca="1">IF(M$4&lt;&gt;"",NOT(ISERROR(MATCH(M$4,INDIRECT("SYSGROUP"&amp;MATCH(Backlog!$J64,TeamGroup,0)),0))),"")</f>
        <v>0</v>
      </c>
      <c r="N81" s="33" t="b">
        <f t="array" aca="1" ref="N81" ca="1">IF(N$4&lt;&gt;"",NOT(ISERROR(MATCH(N$4,INDIRECT("SYSGROUP"&amp;MATCH(Backlog!$J64,TeamGroup,0)),0))),"")</f>
        <v>0</v>
      </c>
      <c r="O81" s="33" t="str">
        <f t="array" aca="1" ref="O81" ca="1">IF(O$4&lt;&gt;"",NOT(ISERROR(MATCH(O$4,INDIRECT("SYSGROUP"&amp;MATCH(Backlog!$J64,TeamGroup,0)),0))),"")</f>
        <v/>
      </c>
      <c r="P81" s="33" t="str">
        <f t="array" aca="1" ref="P81" ca="1">IF(P$4&lt;&gt;"",NOT(ISERROR(MATCH(P$4,INDIRECT("SYSGROUP"&amp;MATCH(Backlog!$J64,TeamGroup,0)),0))),"")</f>
        <v/>
      </c>
      <c r="Q81" s="33" t="str">
        <f t="array" aca="1" ref="Q81" ca="1">IF(Q$4&lt;&gt;"",NOT(ISERROR(MATCH(Q$4,INDIRECT("SYSGROUP"&amp;MATCH(Backlog!$J64,TeamGroup,0)),0))),"")</f>
        <v/>
      </c>
      <c r="R81" s="33" t="str">
        <f t="array" aca="1" ref="R81" ca="1">IF(R$4&lt;&gt;"",NOT(ISERROR(MATCH(R$4,INDIRECT("SYSGROUP"&amp;MATCH(Backlog!$J64,TeamGroup,0)),0))),"")</f>
        <v/>
      </c>
      <c r="S81" s="33" t="str">
        <f t="array" aca="1" ref="S81" ca="1">IF(S$4&lt;&gt;"",NOT(ISERROR(MATCH(S$4,INDIRECT("SYSGROUP"&amp;MATCH(Backlog!$J64,TeamGroup,0)),0))),"")</f>
        <v/>
      </c>
      <c r="T81" s="33" t="str">
        <f t="array" aca="1" ref="T81" ca="1">IF(T$4&lt;&gt;"",NOT(ISERROR(MATCH(T$4,INDIRECT("SYSGROUP"&amp;MATCH(Backlog!$J64,TeamGroup,0)),0))),"")</f>
        <v/>
      </c>
      <c r="U81" s="33" t="str">
        <f t="array" aca="1" ref="U81" ca="1">IF(U$4&lt;&gt;"",NOT(ISERROR(MATCH(U$4,INDIRECT("SYSGROUP"&amp;MATCH(Backlog!$J64,TeamGroup,0)),0))),"")</f>
        <v/>
      </c>
      <c r="V81" s="33" t="str">
        <f t="array" aca="1" ref="V81" ca="1">IF(V$4&lt;&gt;"",NOT(ISERROR(MATCH(V$4,INDIRECT("SYSGROUP"&amp;MATCH(Backlog!$J64,TeamGroup,0)),0))),"")</f>
        <v/>
      </c>
      <c r="W81" s="33" t="str">
        <f t="array" aca="1" ref="W81" ca="1">IF(W$4&lt;&gt;"",NOT(ISERROR(MATCH(W$4,INDIRECT("SYSGROUP"&amp;MATCH(Backlog!$J64,TeamGroup,0)),0))),"")</f>
        <v/>
      </c>
      <c r="X81" s="33" t="str">
        <f t="array" aca="1" ref="X81" ca="1">IF(X$4&lt;&gt;"",NOT(ISERROR(MATCH(X$4,INDIRECT("SYSGROUP"&amp;MATCH(Backlog!$J64,TeamGroup,0)),0))),"")</f>
        <v/>
      </c>
      <c r="Y81" s="33" t="str">
        <f t="array" aca="1" ref="Y81" ca="1">IF(Y$4&lt;&gt;"",NOT(ISERROR(MATCH(Y$4,INDIRECT("SYSGROUP"&amp;MATCH(Backlog!$J64,TeamGroup,0)),0))),"")</f>
        <v/>
      </c>
      <c r="Z81" s="33" t="str">
        <f t="array" aca="1" ref="Z81" ca="1">IF(Z$4&lt;&gt;"",NOT(ISERROR(MATCH(Z$4,INDIRECT("SYSGROUP"&amp;MATCH(Backlog!$J64,TeamGroup,0)),0))),"")</f>
        <v/>
      </c>
      <c r="AA81" s="33" t="str">
        <f t="array" aca="1" ref="AA81" ca="1">IF(AA$4&lt;&gt;"",NOT(ISERROR(MATCH(AA$4,INDIRECT("SYSGROUP"&amp;MATCH(Backlog!$J64,TeamGroup,0)),0))),"")</f>
        <v/>
      </c>
      <c r="AB81" s="33" t="str">
        <f t="array" aca="1" ref="AB81" ca="1">IF(AB$4&lt;&gt;"",NOT(ISERROR(MATCH(AB$4,INDIRECT("SYSGROUP"&amp;MATCH(Backlog!$J64,TeamGroup,0)),0))),"")</f>
        <v/>
      </c>
      <c r="AC81" s="33" t="str">
        <f t="array" aca="1" ref="AC81" ca="1">IF(AC$4&lt;&gt;"",NOT(ISERROR(MATCH(AC$4,INDIRECT("SYSGROUP"&amp;MATCH(Backlog!$J64,TeamGroup,0)),0))),"")</f>
        <v/>
      </c>
      <c r="AD81" s="33" t="str">
        <f t="array" aca="1" ref="AD81" ca="1">IF(AD$4&lt;&gt;"",NOT(ISERROR(MATCH(AD$4,INDIRECT("SYSGROUP"&amp;MATCH(Backlog!$J64,TeamGroup,0)),0))),"")</f>
        <v/>
      </c>
      <c r="AE81" s="33" t="str">
        <f t="array" aca="1" ref="AE81" ca="1">IF(AE$4&lt;&gt;"",NOT(ISERROR(MATCH(AE$4,INDIRECT("SYSGROUP"&amp;MATCH(Backlog!$J64,TeamGroup,0)),0))),"")</f>
        <v/>
      </c>
      <c r="AF81" s="33" t="str">
        <f t="array" aca="1" ref="AF81" ca="1">IF(AF$4&lt;&gt;"",NOT(ISERROR(MATCH(AF$4,INDIRECT("SYSGROUP"&amp;MATCH(Backlog!$J64,TeamGroup,0)),0))),"")</f>
        <v/>
      </c>
    </row>
    <row r="82" spans="2:32">
      <c r="B82" s="33">
        <v>60</v>
      </c>
      <c r="C82" s="33" t="b">
        <f t="array" aca="1" ref="C82" ca="1">IF(C$4&lt;&gt;"",NOT(ISERROR(MATCH(C$4,INDIRECT("SYSGROUP"&amp;MATCH(Backlog!$J65,TeamGroup,0)),0))),"")</f>
        <v>0</v>
      </c>
      <c r="D82" s="33" t="b">
        <f t="array" aca="1" ref="D82" ca="1">IF(D$4&lt;&gt;"",NOT(ISERROR(MATCH(D$4,INDIRECT("SYSGROUP"&amp;MATCH(Backlog!$J65,TeamGroup,0)),0))),"")</f>
        <v>0</v>
      </c>
      <c r="E82" s="33" t="b">
        <f t="array" aca="1" ref="E82" ca="1">IF(E$4&lt;&gt;"",NOT(ISERROR(MATCH(E$4,INDIRECT("SYSGROUP"&amp;MATCH(Backlog!$J65,TeamGroup,0)),0))),"")</f>
        <v>0</v>
      </c>
      <c r="F82" s="33" t="b">
        <f t="array" aca="1" ref="F82" ca="1">IF(F$4&lt;&gt;"",NOT(ISERROR(MATCH(F$4,INDIRECT("SYSGROUP"&amp;MATCH(Backlog!$J65,TeamGroup,0)),0))),"")</f>
        <v>0</v>
      </c>
      <c r="G82" s="33" t="b">
        <f t="array" aca="1" ref="G82" ca="1">IF(G$4&lt;&gt;"",NOT(ISERROR(MATCH(G$4,INDIRECT("SYSGROUP"&amp;MATCH(Backlog!$J65,TeamGroup,0)),0))),"")</f>
        <v>0</v>
      </c>
      <c r="H82" s="33" t="b">
        <f t="array" aca="1" ref="H82" ca="1">IF(H$4&lt;&gt;"",NOT(ISERROR(MATCH(H$4,INDIRECT("SYSGROUP"&amp;MATCH(Backlog!$J65,TeamGroup,0)),0))),"")</f>
        <v>0</v>
      </c>
      <c r="I82" s="33" t="b">
        <f t="array" aca="1" ref="I82" ca="1">IF(I$4&lt;&gt;"",NOT(ISERROR(MATCH(I$4,INDIRECT("SYSGROUP"&amp;MATCH(Backlog!$J65,TeamGroup,0)),0))),"")</f>
        <v>0</v>
      </c>
      <c r="J82" s="33" t="b">
        <f t="array" aca="1" ref="J82" ca="1">IF(J$4&lt;&gt;"",NOT(ISERROR(MATCH(J$4,INDIRECT("SYSGROUP"&amp;MATCH(Backlog!$J65,TeamGroup,0)),0))),"")</f>
        <v>0</v>
      </c>
      <c r="K82" s="33" t="b">
        <f t="array" aca="1" ref="K82" ca="1">IF(K$4&lt;&gt;"",NOT(ISERROR(MATCH(K$4,INDIRECT("SYSGROUP"&amp;MATCH(Backlog!$J65,TeamGroup,0)),0))),"")</f>
        <v>0</v>
      </c>
      <c r="L82" s="33" t="b">
        <f t="array" aca="1" ref="L82" ca="1">IF(L$4&lt;&gt;"",NOT(ISERROR(MATCH(L$4,INDIRECT("SYSGROUP"&amp;MATCH(Backlog!$J65,TeamGroup,0)),0))),"")</f>
        <v>0</v>
      </c>
      <c r="M82" s="33" t="b">
        <f t="array" aca="1" ref="M82" ca="1">IF(M$4&lt;&gt;"",NOT(ISERROR(MATCH(M$4,INDIRECT("SYSGROUP"&amp;MATCH(Backlog!$J65,TeamGroup,0)),0))),"")</f>
        <v>0</v>
      </c>
      <c r="N82" s="33" t="b">
        <f t="array" aca="1" ref="N82" ca="1">IF(N$4&lt;&gt;"",NOT(ISERROR(MATCH(N$4,INDIRECT("SYSGROUP"&amp;MATCH(Backlog!$J65,TeamGroup,0)),0))),"")</f>
        <v>0</v>
      </c>
      <c r="O82" s="33" t="str">
        <f t="array" aca="1" ref="O82" ca="1">IF(O$4&lt;&gt;"",NOT(ISERROR(MATCH(O$4,INDIRECT("SYSGROUP"&amp;MATCH(Backlog!$J65,TeamGroup,0)),0))),"")</f>
        <v/>
      </c>
      <c r="P82" s="33" t="str">
        <f t="array" aca="1" ref="P82" ca="1">IF(P$4&lt;&gt;"",NOT(ISERROR(MATCH(P$4,INDIRECT("SYSGROUP"&amp;MATCH(Backlog!$J65,TeamGroup,0)),0))),"")</f>
        <v/>
      </c>
      <c r="Q82" s="33" t="str">
        <f t="array" aca="1" ref="Q82" ca="1">IF(Q$4&lt;&gt;"",NOT(ISERROR(MATCH(Q$4,INDIRECT("SYSGROUP"&amp;MATCH(Backlog!$J65,TeamGroup,0)),0))),"")</f>
        <v/>
      </c>
      <c r="R82" s="33" t="str">
        <f t="array" aca="1" ref="R82" ca="1">IF(R$4&lt;&gt;"",NOT(ISERROR(MATCH(R$4,INDIRECT("SYSGROUP"&amp;MATCH(Backlog!$J65,TeamGroup,0)),0))),"")</f>
        <v/>
      </c>
      <c r="S82" s="33" t="str">
        <f t="array" aca="1" ref="S82" ca="1">IF(S$4&lt;&gt;"",NOT(ISERROR(MATCH(S$4,INDIRECT("SYSGROUP"&amp;MATCH(Backlog!$J65,TeamGroup,0)),0))),"")</f>
        <v/>
      </c>
      <c r="T82" s="33" t="str">
        <f t="array" aca="1" ref="T82" ca="1">IF(T$4&lt;&gt;"",NOT(ISERROR(MATCH(T$4,INDIRECT("SYSGROUP"&amp;MATCH(Backlog!$J65,TeamGroup,0)),0))),"")</f>
        <v/>
      </c>
      <c r="U82" s="33" t="str">
        <f t="array" aca="1" ref="U82" ca="1">IF(U$4&lt;&gt;"",NOT(ISERROR(MATCH(U$4,INDIRECT("SYSGROUP"&amp;MATCH(Backlog!$J65,TeamGroup,0)),0))),"")</f>
        <v/>
      </c>
      <c r="V82" s="33" t="str">
        <f t="array" aca="1" ref="V82" ca="1">IF(V$4&lt;&gt;"",NOT(ISERROR(MATCH(V$4,INDIRECT("SYSGROUP"&amp;MATCH(Backlog!$J65,TeamGroup,0)),0))),"")</f>
        <v/>
      </c>
      <c r="W82" s="33" t="str">
        <f t="array" aca="1" ref="W82" ca="1">IF(W$4&lt;&gt;"",NOT(ISERROR(MATCH(W$4,INDIRECT("SYSGROUP"&amp;MATCH(Backlog!$J65,TeamGroup,0)),0))),"")</f>
        <v/>
      </c>
      <c r="X82" s="33" t="str">
        <f t="array" aca="1" ref="X82" ca="1">IF(X$4&lt;&gt;"",NOT(ISERROR(MATCH(X$4,INDIRECT("SYSGROUP"&amp;MATCH(Backlog!$J65,TeamGroup,0)),0))),"")</f>
        <v/>
      </c>
      <c r="Y82" s="33" t="str">
        <f t="array" aca="1" ref="Y82" ca="1">IF(Y$4&lt;&gt;"",NOT(ISERROR(MATCH(Y$4,INDIRECT("SYSGROUP"&amp;MATCH(Backlog!$J65,TeamGroup,0)),0))),"")</f>
        <v/>
      </c>
      <c r="Z82" s="33" t="str">
        <f t="array" aca="1" ref="Z82" ca="1">IF(Z$4&lt;&gt;"",NOT(ISERROR(MATCH(Z$4,INDIRECT("SYSGROUP"&amp;MATCH(Backlog!$J65,TeamGroup,0)),0))),"")</f>
        <v/>
      </c>
      <c r="AA82" s="33" t="str">
        <f t="array" aca="1" ref="AA82" ca="1">IF(AA$4&lt;&gt;"",NOT(ISERROR(MATCH(AA$4,INDIRECT("SYSGROUP"&amp;MATCH(Backlog!$J65,TeamGroup,0)),0))),"")</f>
        <v/>
      </c>
      <c r="AB82" s="33" t="str">
        <f t="array" aca="1" ref="AB82" ca="1">IF(AB$4&lt;&gt;"",NOT(ISERROR(MATCH(AB$4,INDIRECT("SYSGROUP"&amp;MATCH(Backlog!$J65,TeamGroup,0)),0))),"")</f>
        <v/>
      </c>
      <c r="AC82" s="33" t="str">
        <f t="array" aca="1" ref="AC82" ca="1">IF(AC$4&lt;&gt;"",NOT(ISERROR(MATCH(AC$4,INDIRECT("SYSGROUP"&amp;MATCH(Backlog!$J65,TeamGroup,0)),0))),"")</f>
        <v/>
      </c>
      <c r="AD82" s="33" t="str">
        <f t="array" aca="1" ref="AD82" ca="1">IF(AD$4&lt;&gt;"",NOT(ISERROR(MATCH(AD$4,INDIRECT("SYSGROUP"&amp;MATCH(Backlog!$J65,TeamGroup,0)),0))),"")</f>
        <v/>
      </c>
      <c r="AE82" s="33" t="str">
        <f t="array" aca="1" ref="AE82" ca="1">IF(AE$4&lt;&gt;"",NOT(ISERROR(MATCH(AE$4,INDIRECT("SYSGROUP"&amp;MATCH(Backlog!$J65,TeamGroup,0)),0))),"")</f>
        <v/>
      </c>
      <c r="AF82" s="33" t="str">
        <f t="array" aca="1" ref="AF82" ca="1">IF(AF$4&lt;&gt;"",NOT(ISERROR(MATCH(AF$4,INDIRECT("SYSGROUP"&amp;MATCH(Backlog!$J65,TeamGroup,0)),0))),"")</f>
        <v/>
      </c>
    </row>
    <row r="83" spans="2:32">
      <c r="B83" s="33">
        <v>61</v>
      </c>
      <c r="C83" s="33" t="b">
        <f t="array" aca="1" ref="C83" ca="1">IF(C$4&lt;&gt;"",NOT(ISERROR(MATCH(C$4,INDIRECT("SYSGROUP"&amp;MATCH(Backlog!$J66,TeamGroup,0)),0))),"")</f>
        <v>0</v>
      </c>
      <c r="D83" s="33" t="b">
        <f t="array" aca="1" ref="D83" ca="1">IF(D$4&lt;&gt;"",NOT(ISERROR(MATCH(D$4,INDIRECT("SYSGROUP"&amp;MATCH(Backlog!$J66,TeamGroup,0)),0))),"")</f>
        <v>0</v>
      </c>
      <c r="E83" s="33" t="b">
        <f t="array" aca="1" ref="E83" ca="1">IF(E$4&lt;&gt;"",NOT(ISERROR(MATCH(E$4,INDIRECT("SYSGROUP"&amp;MATCH(Backlog!$J66,TeamGroup,0)),0))),"")</f>
        <v>0</v>
      </c>
      <c r="F83" s="33" t="b">
        <f t="array" aca="1" ref="F83" ca="1">IF(F$4&lt;&gt;"",NOT(ISERROR(MATCH(F$4,INDIRECT("SYSGROUP"&amp;MATCH(Backlog!$J66,TeamGroup,0)),0))),"")</f>
        <v>0</v>
      </c>
      <c r="G83" s="33" t="b">
        <f t="array" aca="1" ref="G83" ca="1">IF(G$4&lt;&gt;"",NOT(ISERROR(MATCH(G$4,INDIRECT("SYSGROUP"&amp;MATCH(Backlog!$J66,TeamGroup,0)),0))),"")</f>
        <v>0</v>
      </c>
      <c r="H83" s="33" t="b">
        <f t="array" aca="1" ref="H83" ca="1">IF(H$4&lt;&gt;"",NOT(ISERROR(MATCH(H$4,INDIRECT("SYSGROUP"&amp;MATCH(Backlog!$J66,TeamGroup,0)),0))),"")</f>
        <v>0</v>
      </c>
      <c r="I83" s="33" t="b">
        <f t="array" aca="1" ref="I83" ca="1">IF(I$4&lt;&gt;"",NOT(ISERROR(MATCH(I$4,INDIRECT("SYSGROUP"&amp;MATCH(Backlog!$J66,TeamGroup,0)),0))),"")</f>
        <v>0</v>
      </c>
      <c r="J83" s="33" t="b">
        <f t="array" aca="1" ref="J83" ca="1">IF(J$4&lt;&gt;"",NOT(ISERROR(MATCH(J$4,INDIRECT("SYSGROUP"&amp;MATCH(Backlog!$J66,TeamGroup,0)),0))),"")</f>
        <v>0</v>
      </c>
      <c r="K83" s="33" t="b">
        <f t="array" aca="1" ref="K83" ca="1">IF(K$4&lt;&gt;"",NOT(ISERROR(MATCH(K$4,INDIRECT("SYSGROUP"&amp;MATCH(Backlog!$J66,TeamGroup,0)),0))),"")</f>
        <v>0</v>
      </c>
      <c r="L83" s="33" t="b">
        <f t="array" aca="1" ref="L83" ca="1">IF(L$4&lt;&gt;"",NOT(ISERROR(MATCH(L$4,INDIRECT("SYSGROUP"&amp;MATCH(Backlog!$J66,TeamGroup,0)),0))),"")</f>
        <v>0</v>
      </c>
      <c r="M83" s="33" t="b">
        <f t="array" aca="1" ref="M83" ca="1">IF(M$4&lt;&gt;"",NOT(ISERROR(MATCH(M$4,INDIRECT("SYSGROUP"&amp;MATCH(Backlog!$J66,TeamGroup,0)),0))),"")</f>
        <v>0</v>
      </c>
      <c r="N83" s="33" t="b">
        <f t="array" aca="1" ref="N83" ca="1">IF(N$4&lt;&gt;"",NOT(ISERROR(MATCH(N$4,INDIRECT("SYSGROUP"&amp;MATCH(Backlog!$J66,TeamGroup,0)),0))),"")</f>
        <v>0</v>
      </c>
      <c r="O83" s="33" t="str">
        <f t="array" aca="1" ref="O83" ca="1">IF(O$4&lt;&gt;"",NOT(ISERROR(MATCH(O$4,INDIRECT("SYSGROUP"&amp;MATCH(Backlog!$J66,TeamGroup,0)),0))),"")</f>
        <v/>
      </c>
      <c r="P83" s="33" t="str">
        <f t="array" aca="1" ref="P83" ca="1">IF(P$4&lt;&gt;"",NOT(ISERROR(MATCH(P$4,INDIRECT("SYSGROUP"&amp;MATCH(Backlog!$J66,TeamGroup,0)),0))),"")</f>
        <v/>
      </c>
      <c r="Q83" s="33" t="str">
        <f t="array" aca="1" ref="Q83" ca="1">IF(Q$4&lt;&gt;"",NOT(ISERROR(MATCH(Q$4,INDIRECT("SYSGROUP"&amp;MATCH(Backlog!$J66,TeamGroup,0)),0))),"")</f>
        <v/>
      </c>
      <c r="R83" s="33" t="str">
        <f t="array" aca="1" ref="R83" ca="1">IF(R$4&lt;&gt;"",NOT(ISERROR(MATCH(R$4,INDIRECT("SYSGROUP"&amp;MATCH(Backlog!$J66,TeamGroup,0)),0))),"")</f>
        <v/>
      </c>
      <c r="S83" s="33" t="str">
        <f t="array" aca="1" ref="S83" ca="1">IF(S$4&lt;&gt;"",NOT(ISERROR(MATCH(S$4,INDIRECT("SYSGROUP"&amp;MATCH(Backlog!$J66,TeamGroup,0)),0))),"")</f>
        <v/>
      </c>
      <c r="T83" s="33" t="str">
        <f t="array" aca="1" ref="T83" ca="1">IF(T$4&lt;&gt;"",NOT(ISERROR(MATCH(T$4,INDIRECT("SYSGROUP"&amp;MATCH(Backlog!$J66,TeamGroup,0)),0))),"")</f>
        <v/>
      </c>
      <c r="U83" s="33" t="str">
        <f t="array" aca="1" ref="U83" ca="1">IF(U$4&lt;&gt;"",NOT(ISERROR(MATCH(U$4,INDIRECT("SYSGROUP"&amp;MATCH(Backlog!$J66,TeamGroup,0)),0))),"")</f>
        <v/>
      </c>
      <c r="V83" s="33" t="str">
        <f t="array" aca="1" ref="V83" ca="1">IF(V$4&lt;&gt;"",NOT(ISERROR(MATCH(V$4,INDIRECT("SYSGROUP"&amp;MATCH(Backlog!$J66,TeamGroup,0)),0))),"")</f>
        <v/>
      </c>
      <c r="W83" s="33" t="str">
        <f t="array" aca="1" ref="W83" ca="1">IF(W$4&lt;&gt;"",NOT(ISERROR(MATCH(W$4,INDIRECT("SYSGROUP"&amp;MATCH(Backlog!$J66,TeamGroup,0)),0))),"")</f>
        <v/>
      </c>
      <c r="X83" s="33" t="str">
        <f t="array" aca="1" ref="X83" ca="1">IF(X$4&lt;&gt;"",NOT(ISERROR(MATCH(X$4,INDIRECT("SYSGROUP"&amp;MATCH(Backlog!$J66,TeamGroup,0)),0))),"")</f>
        <v/>
      </c>
      <c r="Y83" s="33" t="str">
        <f t="array" aca="1" ref="Y83" ca="1">IF(Y$4&lt;&gt;"",NOT(ISERROR(MATCH(Y$4,INDIRECT("SYSGROUP"&amp;MATCH(Backlog!$J66,TeamGroup,0)),0))),"")</f>
        <v/>
      </c>
      <c r="Z83" s="33" t="str">
        <f t="array" aca="1" ref="Z83" ca="1">IF(Z$4&lt;&gt;"",NOT(ISERROR(MATCH(Z$4,INDIRECT("SYSGROUP"&amp;MATCH(Backlog!$J66,TeamGroup,0)),0))),"")</f>
        <v/>
      </c>
      <c r="AA83" s="33" t="str">
        <f t="array" aca="1" ref="AA83" ca="1">IF(AA$4&lt;&gt;"",NOT(ISERROR(MATCH(AA$4,INDIRECT("SYSGROUP"&amp;MATCH(Backlog!$J66,TeamGroup,0)),0))),"")</f>
        <v/>
      </c>
      <c r="AB83" s="33" t="str">
        <f t="array" aca="1" ref="AB83" ca="1">IF(AB$4&lt;&gt;"",NOT(ISERROR(MATCH(AB$4,INDIRECT("SYSGROUP"&amp;MATCH(Backlog!$J66,TeamGroup,0)),0))),"")</f>
        <v/>
      </c>
      <c r="AC83" s="33" t="str">
        <f t="array" aca="1" ref="AC83" ca="1">IF(AC$4&lt;&gt;"",NOT(ISERROR(MATCH(AC$4,INDIRECT("SYSGROUP"&amp;MATCH(Backlog!$J66,TeamGroup,0)),0))),"")</f>
        <v/>
      </c>
      <c r="AD83" s="33" t="str">
        <f t="array" aca="1" ref="AD83" ca="1">IF(AD$4&lt;&gt;"",NOT(ISERROR(MATCH(AD$4,INDIRECT("SYSGROUP"&amp;MATCH(Backlog!$J66,TeamGroup,0)),0))),"")</f>
        <v/>
      </c>
      <c r="AE83" s="33" t="str">
        <f t="array" aca="1" ref="AE83" ca="1">IF(AE$4&lt;&gt;"",NOT(ISERROR(MATCH(AE$4,INDIRECT("SYSGROUP"&amp;MATCH(Backlog!$J66,TeamGroup,0)),0))),"")</f>
        <v/>
      </c>
      <c r="AF83" s="33" t="str">
        <f t="array" aca="1" ref="AF83" ca="1">IF(AF$4&lt;&gt;"",NOT(ISERROR(MATCH(AF$4,INDIRECT("SYSGROUP"&amp;MATCH(Backlog!$J66,TeamGroup,0)),0))),"")</f>
        <v/>
      </c>
    </row>
    <row r="84" spans="2:32">
      <c r="B84" s="33">
        <v>62</v>
      </c>
      <c r="C84" s="33" t="b">
        <f t="array" aca="1" ref="C84" ca="1">IF(C$4&lt;&gt;"",NOT(ISERROR(MATCH(C$4,INDIRECT("SYSGROUP"&amp;MATCH(Backlog!$J67,TeamGroup,0)),0))),"")</f>
        <v>0</v>
      </c>
      <c r="D84" s="33" t="b">
        <f t="array" aca="1" ref="D84" ca="1">IF(D$4&lt;&gt;"",NOT(ISERROR(MATCH(D$4,INDIRECT("SYSGROUP"&amp;MATCH(Backlog!$J67,TeamGroup,0)),0))),"")</f>
        <v>0</v>
      </c>
      <c r="E84" s="33" t="b">
        <f t="array" aca="1" ref="E84" ca="1">IF(E$4&lt;&gt;"",NOT(ISERROR(MATCH(E$4,INDIRECT("SYSGROUP"&amp;MATCH(Backlog!$J67,TeamGroup,0)),0))),"")</f>
        <v>0</v>
      </c>
      <c r="F84" s="33" t="b">
        <f t="array" aca="1" ref="F84" ca="1">IF(F$4&lt;&gt;"",NOT(ISERROR(MATCH(F$4,INDIRECT("SYSGROUP"&amp;MATCH(Backlog!$J67,TeamGroup,0)),0))),"")</f>
        <v>0</v>
      </c>
      <c r="G84" s="33" t="b">
        <f t="array" aca="1" ref="G84" ca="1">IF(G$4&lt;&gt;"",NOT(ISERROR(MATCH(G$4,INDIRECT("SYSGROUP"&amp;MATCH(Backlog!$J67,TeamGroup,0)),0))),"")</f>
        <v>0</v>
      </c>
      <c r="H84" s="33" t="b">
        <f t="array" aca="1" ref="H84" ca="1">IF(H$4&lt;&gt;"",NOT(ISERROR(MATCH(H$4,INDIRECT("SYSGROUP"&amp;MATCH(Backlog!$J67,TeamGroup,0)),0))),"")</f>
        <v>0</v>
      </c>
      <c r="I84" s="33" t="b">
        <f t="array" aca="1" ref="I84" ca="1">IF(I$4&lt;&gt;"",NOT(ISERROR(MATCH(I$4,INDIRECT("SYSGROUP"&amp;MATCH(Backlog!$J67,TeamGroup,0)),0))),"")</f>
        <v>0</v>
      </c>
      <c r="J84" s="33" t="b">
        <f t="array" aca="1" ref="J84" ca="1">IF(J$4&lt;&gt;"",NOT(ISERROR(MATCH(J$4,INDIRECT("SYSGROUP"&amp;MATCH(Backlog!$J67,TeamGroup,0)),0))),"")</f>
        <v>0</v>
      </c>
      <c r="K84" s="33" t="b">
        <f t="array" aca="1" ref="K84" ca="1">IF(K$4&lt;&gt;"",NOT(ISERROR(MATCH(K$4,INDIRECT("SYSGROUP"&amp;MATCH(Backlog!$J67,TeamGroup,0)),0))),"")</f>
        <v>0</v>
      </c>
      <c r="L84" s="33" t="b">
        <f t="array" aca="1" ref="L84" ca="1">IF(L$4&lt;&gt;"",NOT(ISERROR(MATCH(L$4,INDIRECT("SYSGROUP"&amp;MATCH(Backlog!$J67,TeamGroup,0)),0))),"")</f>
        <v>0</v>
      </c>
      <c r="M84" s="33" t="b">
        <f t="array" aca="1" ref="M84" ca="1">IF(M$4&lt;&gt;"",NOT(ISERROR(MATCH(M$4,INDIRECT("SYSGROUP"&amp;MATCH(Backlog!$J67,TeamGroup,0)),0))),"")</f>
        <v>0</v>
      </c>
      <c r="N84" s="33" t="b">
        <f t="array" aca="1" ref="N84" ca="1">IF(N$4&lt;&gt;"",NOT(ISERROR(MATCH(N$4,INDIRECT("SYSGROUP"&amp;MATCH(Backlog!$J67,TeamGroup,0)),0))),"")</f>
        <v>0</v>
      </c>
      <c r="O84" s="33" t="str">
        <f t="array" aca="1" ref="O84" ca="1">IF(O$4&lt;&gt;"",NOT(ISERROR(MATCH(O$4,INDIRECT("SYSGROUP"&amp;MATCH(Backlog!$J67,TeamGroup,0)),0))),"")</f>
        <v/>
      </c>
      <c r="P84" s="33" t="str">
        <f t="array" aca="1" ref="P84" ca="1">IF(P$4&lt;&gt;"",NOT(ISERROR(MATCH(P$4,INDIRECT("SYSGROUP"&amp;MATCH(Backlog!$J67,TeamGroup,0)),0))),"")</f>
        <v/>
      </c>
      <c r="Q84" s="33" t="str">
        <f t="array" aca="1" ref="Q84" ca="1">IF(Q$4&lt;&gt;"",NOT(ISERROR(MATCH(Q$4,INDIRECT("SYSGROUP"&amp;MATCH(Backlog!$J67,TeamGroup,0)),0))),"")</f>
        <v/>
      </c>
      <c r="R84" s="33" t="str">
        <f t="array" aca="1" ref="R84" ca="1">IF(R$4&lt;&gt;"",NOT(ISERROR(MATCH(R$4,INDIRECT("SYSGROUP"&amp;MATCH(Backlog!$J67,TeamGroup,0)),0))),"")</f>
        <v/>
      </c>
      <c r="S84" s="33" t="str">
        <f t="array" aca="1" ref="S84" ca="1">IF(S$4&lt;&gt;"",NOT(ISERROR(MATCH(S$4,INDIRECT("SYSGROUP"&amp;MATCH(Backlog!$J67,TeamGroup,0)),0))),"")</f>
        <v/>
      </c>
      <c r="T84" s="33" t="str">
        <f t="array" aca="1" ref="T84" ca="1">IF(T$4&lt;&gt;"",NOT(ISERROR(MATCH(T$4,INDIRECT("SYSGROUP"&amp;MATCH(Backlog!$J67,TeamGroup,0)),0))),"")</f>
        <v/>
      </c>
      <c r="U84" s="33" t="str">
        <f t="array" aca="1" ref="U84" ca="1">IF(U$4&lt;&gt;"",NOT(ISERROR(MATCH(U$4,INDIRECT("SYSGROUP"&amp;MATCH(Backlog!$J67,TeamGroup,0)),0))),"")</f>
        <v/>
      </c>
      <c r="V84" s="33" t="str">
        <f t="array" aca="1" ref="V84" ca="1">IF(V$4&lt;&gt;"",NOT(ISERROR(MATCH(V$4,INDIRECT("SYSGROUP"&amp;MATCH(Backlog!$J67,TeamGroup,0)),0))),"")</f>
        <v/>
      </c>
      <c r="W84" s="33" t="str">
        <f t="array" aca="1" ref="W84" ca="1">IF(W$4&lt;&gt;"",NOT(ISERROR(MATCH(W$4,INDIRECT("SYSGROUP"&amp;MATCH(Backlog!$J67,TeamGroup,0)),0))),"")</f>
        <v/>
      </c>
      <c r="X84" s="33" t="str">
        <f t="array" aca="1" ref="X84" ca="1">IF(X$4&lt;&gt;"",NOT(ISERROR(MATCH(X$4,INDIRECT("SYSGROUP"&amp;MATCH(Backlog!$J67,TeamGroup,0)),0))),"")</f>
        <v/>
      </c>
      <c r="Y84" s="33" t="str">
        <f t="array" aca="1" ref="Y84" ca="1">IF(Y$4&lt;&gt;"",NOT(ISERROR(MATCH(Y$4,INDIRECT("SYSGROUP"&amp;MATCH(Backlog!$J67,TeamGroup,0)),0))),"")</f>
        <v/>
      </c>
      <c r="Z84" s="33" t="str">
        <f t="array" aca="1" ref="Z84" ca="1">IF(Z$4&lt;&gt;"",NOT(ISERROR(MATCH(Z$4,INDIRECT("SYSGROUP"&amp;MATCH(Backlog!$J67,TeamGroup,0)),0))),"")</f>
        <v/>
      </c>
      <c r="AA84" s="33" t="str">
        <f t="array" aca="1" ref="AA84" ca="1">IF(AA$4&lt;&gt;"",NOT(ISERROR(MATCH(AA$4,INDIRECT("SYSGROUP"&amp;MATCH(Backlog!$J67,TeamGroup,0)),0))),"")</f>
        <v/>
      </c>
      <c r="AB84" s="33" t="str">
        <f t="array" aca="1" ref="AB84" ca="1">IF(AB$4&lt;&gt;"",NOT(ISERROR(MATCH(AB$4,INDIRECT("SYSGROUP"&amp;MATCH(Backlog!$J67,TeamGroup,0)),0))),"")</f>
        <v/>
      </c>
      <c r="AC84" s="33" t="str">
        <f t="array" aca="1" ref="AC84" ca="1">IF(AC$4&lt;&gt;"",NOT(ISERROR(MATCH(AC$4,INDIRECT("SYSGROUP"&amp;MATCH(Backlog!$J67,TeamGroup,0)),0))),"")</f>
        <v/>
      </c>
      <c r="AD84" s="33" t="str">
        <f t="array" aca="1" ref="AD84" ca="1">IF(AD$4&lt;&gt;"",NOT(ISERROR(MATCH(AD$4,INDIRECT("SYSGROUP"&amp;MATCH(Backlog!$J67,TeamGroup,0)),0))),"")</f>
        <v/>
      </c>
      <c r="AE84" s="33" t="str">
        <f t="array" aca="1" ref="AE84" ca="1">IF(AE$4&lt;&gt;"",NOT(ISERROR(MATCH(AE$4,INDIRECT("SYSGROUP"&amp;MATCH(Backlog!$J67,TeamGroup,0)),0))),"")</f>
        <v/>
      </c>
      <c r="AF84" s="33" t="str">
        <f t="array" aca="1" ref="AF84" ca="1">IF(AF$4&lt;&gt;"",NOT(ISERROR(MATCH(AF$4,INDIRECT("SYSGROUP"&amp;MATCH(Backlog!$J67,TeamGroup,0)),0))),"")</f>
        <v/>
      </c>
    </row>
    <row r="85" spans="2:32">
      <c r="B85" s="33">
        <v>63</v>
      </c>
      <c r="C85" s="33" t="b">
        <f t="array" aca="1" ref="C85" ca="1">IF(C$4&lt;&gt;"",NOT(ISERROR(MATCH(C$4,INDIRECT("SYSGROUP"&amp;MATCH(Backlog!$J68,TeamGroup,0)),0))),"")</f>
        <v>0</v>
      </c>
      <c r="D85" s="33" t="b">
        <f t="array" aca="1" ref="D85" ca="1">IF(D$4&lt;&gt;"",NOT(ISERROR(MATCH(D$4,INDIRECT("SYSGROUP"&amp;MATCH(Backlog!$J68,TeamGroup,0)),0))),"")</f>
        <v>0</v>
      </c>
      <c r="E85" s="33" t="b">
        <f t="array" aca="1" ref="E85" ca="1">IF(E$4&lt;&gt;"",NOT(ISERROR(MATCH(E$4,INDIRECT("SYSGROUP"&amp;MATCH(Backlog!$J68,TeamGroup,0)),0))),"")</f>
        <v>0</v>
      </c>
      <c r="F85" s="33" t="b">
        <f t="array" aca="1" ref="F85" ca="1">IF(F$4&lt;&gt;"",NOT(ISERROR(MATCH(F$4,INDIRECT("SYSGROUP"&amp;MATCH(Backlog!$J68,TeamGroup,0)),0))),"")</f>
        <v>0</v>
      </c>
      <c r="G85" s="33" t="b">
        <f t="array" aca="1" ref="G85" ca="1">IF(G$4&lt;&gt;"",NOT(ISERROR(MATCH(G$4,INDIRECT("SYSGROUP"&amp;MATCH(Backlog!$J68,TeamGroup,0)),0))),"")</f>
        <v>0</v>
      </c>
      <c r="H85" s="33" t="b">
        <f t="array" aca="1" ref="H85" ca="1">IF(H$4&lt;&gt;"",NOT(ISERROR(MATCH(H$4,INDIRECT("SYSGROUP"&amp;MATCH(Backlog!$J68,TeamGroup,0)),0))),"")</f>
        <v>0</v>
      </c>
      <c r="I85" s="33" t="b">
        <f t="array" aca="1" ref="I85" ca="1">IF(I$4&lt;&gt;"",NOT(ISERROR(MATCH(I$4,INDIRECT("SYSGROUP"&amp;MATCH(Backlog!$J68,TeamGroup,0)),0))),"")</f>
        <v>0</v>
      </c>
      <c r="J85" s="33" t="b">
        <f t="array" aca="1" ref="J85" ca="1">IF(J$4&lt;&gt;"",NOT(ISERROR(MATCH(J$4,INDIRECT("SYSGROUP"&amp;MATCH(Backlog!$J68,TeamGroup,0)),0))),"")</f>
        <v>0</v>
      </c>
      <c r="K85" s="33" t="b">
        <f t="array" aca="1" ref="K85" ca="1">IF(K$4&lt;&gt;"",NOT(ISERROR(MATCH(K$4,INDIRECT("SYSGROUP"&amp;MATCH(Backlog!$J68,TeamGroup,0)),0))),"")</f>
        <v>0</v>
      </c>
      <c r="L85" s="33" t="b">
        <f t="array" aca="1" ref="L85" ca="1">IF(L$4&lt;&gt;"",NOT(ISERROR(MATCH(L$4,INDIRECT("SYSGROUP"&amp;MATCH(Backlog!$J68,TeamGroup,0)),0))),"")</f>
        <v>0</v>
      </c>
      <c r="M85" s="33" t="b">
        <f t="array" aca="1" ref="M85" ca="1">IF(M$4&lt;&gt;"",NOT(ISERROR(MATCH(M$4,INDIRECT("SYSGROUP"&amp;MATCH(Backlog!$J68,TeamGroup,0)),0))),"")</f>
        <v>0</v>
      </c>
      <c r="N85" s="33" t="b">
        <f t="array" aca="1" ref="N85" ca="1">IF(N$4&lt;&gt;"",NOT(ISERROR(MATCH(N$4,INDIRECT("SYSGROUP"&amp;MATCH(Backlog!$J68,TeamGroup,0)),0))),"")</f>
        <v>0</v>
      </c>
      <c r="O85" s="33" t="str">
        <f t="array" aca="1" ref="O85" ca="1">IF(O$4&lt;&gt;"",NOT(ISERROR(MATCH(O$4,INDIRECT("SYSGROUP"&amp;MATCH(Backlog!$J68,TeamGroup,0)),0))),"")</f>
        <v/>
      </c>
      <c r="P85" s="33" t="str">
        <f t="array" aca="1" ref="P85" ca="1">IF(P$4&lt;&gt;"",NOT(ISERROR(MATCH(P$4,INDIRECT("SYSGROUP"&amp;MATCH(Backlog!$J68,TeamGroup,0)),0))),"")</f>
        <v/>
      </c>
      <c r="Q85" s="33" t="str">
        <f t="array" aca="1" ref="Q85" ca="1">IF(Q$4&lt;&gt;"",NOT(ISERROR(MATCH(Q$4,INDIRECT("SYSGROUP"&amp;MATCH(Backlog!$J68,TeamGroup,0)),0))),"")</f>
        <v/>
      </c>
      <c r="R85" s="33" t="str">
        <f t="array" aca="1" ref="R85" ca="1">IF(R$4&lt;&gt;"",NOT(ISERROR(MATCH(R$4,INDIRECT("SYSGROUP"&amp;MATCH(Backlog!$J68,TeamGroup,0)),0))),"")</f>
        <v/>
      </c>
      <c r="S85" s="33" t="str">
        <f t="array" aca="1" ref="S85" ca="1">IF(S$4&lt;&gt;"",NOT(ISERROR(MATCH(S$4,INDIRECT("SYSGROUP"&amp;MATCH(Backlog!$J68,TeamGroup,0)),0))),"")</f>
        <v/>
      </c>
      <c r="T85" s="33" t="str">
        <f t="array" aca="1" ref="T85" ca="1">IF(T$4&lt;&gt;"",NOT(ISERROR(MATCH(T$4,INDIRECT("SYSGROUP"&amp;MATCH(Backlog!$J68,TeamGroup,0)),0))),"")</f>
        <v/>
      </c>
      <c r="U85" s="33" t="str">
        <f t="array" aca="1" ref="U85" ca="1">IF(U$4&lt;&gt;"",NOT(ISERROR(MATCH(U$4,INDIRECT("SYSGROUP"&amp;MATCH(Backlog!$J68,TeamGroup,0)),0))),"")</f>
        <v/>
      </c>
      <c r="V85" s="33" t="str">
        <f t="array" aca="1" ref="V85" ca="1">IF(V$4&lt;&gt;"",NOT(ISERROR(MATCH(V$4,INDIRECT("SYSGROUP"&amp;MATCH(Backlog!$J68,TeamGroup,0)),0))),"")</f>
        <v/>
      </c>
      <c r="W85" s="33" t="str">
        <f t="array" aca="1" ref="W85" ca="1">IF(W$4&lt;&gt;"",NOT(ISERROR(MATCH(W$4,INDIRECT("SYSGROUP"&amp;MATCH(Backlog!$J68,TeamGroup,0)),0))),"")</f>
        <v/>
      </c>
      <c r="X85" s="33" t="str">
        <f t="array" aca="1" ref="X85" ca="1">IF(X$4&lt;&gt;"",NOT(ISERROR(MATCH(X$4,INDIRECT("SYSGROUP"&amp;MATCH(Backlog!$J68,TeamGroup,0)),0))),"")</f>
        <v/>
      </c>
      <c r="Y85" s="33" t="str">
        <f t="array" aca="1" ref="Y85" ca="1">IF(Y$4&lt;&gt;"",NOT(ISERROR(MATCH(Y$4,INDIRECT("SYSGROUP"&amp;MATCH(Backlog!$J68,TeamGroup,0)),0))),"")</f>
        <v/>
      </c>
      <c r="Z85" s="33" t="str">
        <f t="array" aca="1" ref="Z85" ca="1">IF(Z$4&lt;&gt;"",NOT(ISERROR(MATCH(Z$4,INDIRECT("SYSGROUP"&amp;MATCH(Backlog!$J68,TeamGroup,0)),0))),"")</f>
        <v/>
      </c>
      <c r="AA85" s="33" t="str">
        <f t="array" aca="1" ref="AA85" ca="1">IF(AA$4&lt;&gt;"",NOT(ISERROR(MATCH(AA$4,INDIRECT("SYSGROUP"&amp;MATCH(Backlog!$J68,TeamGroup,0)),0))),"")</f>
        <v/>
      </c>
      <c r="AB85" s="33" t="str">
        <f t="array" aca="1" ref="AB85" ca="1">IF(AB$4&lt;&gt;"",NOT(ISERROR(MATCH(AB$4,INDIRECT("SYSGROUP"&amp;MATCH(Backlog!$J68,TeamGroup,0)),0))),"")</f>
        <v/>
      </c>
      <c r="AC85" s="33" t="str">
        <f t="array" aca="1" ref="AC85" ca="1">IF(AC$4&lt;&gt;"",NOT(ISERROR(MATCH(AC$4,INDIRECT("SYSGROUP"&amp;MATCH(Backlog!$J68,TeamGroup,0)),0))),"")</f>
        <v/>
      </c>
      <c r="AD85" s="33" t="str">
        <f t="array" aca="1" ref="AD85" ca="1">IF(AD$4&lt;&gt;"",NOT(ISERROR(MATCH(AD$4,INDIRECT("SYSGROUP"&amp;MATCH(Backlog!$J68,TeamGroup,0)),0))),"")</f>
        <v/>
      </c>
      <c r="AE85" s="33" t="str">
        <f t="array" aca="1" ref="AE85" ca="1">IF(AE$4&lt;&gt;"",NOT(ISERROR(MATCH(AE$4,INDIRECT("SYSGROUP"&amp;MATCH(Backlog!$J68,TeamGroup,0)),0))),"")</f>
        <v/>
      </c>
      <c r="AF85" s="33" t="str">
        <f t="array" aca="1" ref="AF85" ca="1">IF(AF$4&lt;&gt;"",NOT(ISERROR(MATCH(AF$4,INDIRECT("SYSGROUP"&amp;MATCH(Backlog!$J68,TeamGroup,0)),0))),"")</f>
        <v/>
      </c>
    </row>
    <row r="86" spans="2:32">
      <c r="B86" s="33">
        <v>64</v>
      </c>
      <c r="C86" s="33" t="b">
        <f t="array" aca="1" ref="C86" ca="1">IF(C$4&lt;&gt;"",NOT(ISERROR(MATCH(C$4,INDIRECT("SYSGROUP"&amp;MATCH(Backlog!$J69,TeamGroup,0)),0))),"")</f>
        <v>0</v>
      </c>
      <c r="D86" s="33" t="b">
        <f t="array" aca="1" ref="D86" ca="1">IF(D$4&lt;&gt;"",NOT(ISERROR(MATCH(D$4,INDIRECT("SYSGROUP"&amp;MATCH(Backlog!$J69,TeamGroup,0)),0))),"")</f>
        <v>0</v>
      </c>
      <c r="E86" s="33" t="b">
        <f t="array" aca="1" ref="E86" ca="1">IF(E$4&lt;&gt;"",NOT(ISERROR(MATCH(E$4,INDIRECT("SYSGROUP"&amp;MATCH(Backlog!$J69,TeamGroup,0)),0))),"")</f>
        <v>0</v>
      </c>
      <c r="F86" s="33" t="b">
        <f t="array" aca="1" ref="F86" ca="1">IF(F$4&lt;&gt;"",NOT(ISERROR(MATCH(F$4,INDIRECT("SYSGROUP"&amp;MATCH(Backlog!$J69,TeamGroup,0)),0))),"")</f>
        <v>0</v>
      </c>
      <c r="G86" s="33" t="b">
        <f t="array" aca="1" ref="G86" ca="1">IF(G$4&lt;&gt;"",NOT(ISERROR(MATCH(G$4,INDIRECT("SYSGROUP"&amp;MATCH(Backlog!$J69,TeamGroup,0)),0))),"")</f>
        <v>0</v>
      </c>
      <c r="H86" s="33" t="b">
        <f t="array" aca="1" ref="H86" ca="1">IF(H$4&lt;&gt;"",NOT(ISERROR(MATCH(H$4,INDIRECT("SYSGROUP"&amp;MATCH(Backlog!$J69,TeamGroup,0)),0))),"")</f>
        <v>0</v>
      </c>
      <c r="I86" s="33" t="b">
        <f t="array" aca="1" ref="I86" ca="1">IF(I$4&lt;&gt;"",NOT(ISERROR(MATCH(I$4,INDIRECT("SYSGROUP"&amp;MATCH(Backlog!$J69,TeamGroup,0)),0))),"")</f>
        <v>0</v>
      </c>
      <c r="J86" s="33" t="b">
        <f t="array" aca="1" ref="J86" ca="1">IF(J$4&lt;&gt;"",NOT(ISERROR(MATCH(J$4,INDIRECT("SYSGROUP"&amp;MATCH(Backlog!$J69,TeamGroup,0)),0))),"")</f>
        <v>0</v>
      </c>
      <c r="K86" s="33" t="b">
        <f t="array" aca="1" ref="K86" ca="1">IF(K$4&lt;&gt;"",NOT(ISERROR(MATCH(K$4,INDIRECT("SYSGROUP"&amp;MATCH(Backlog!$J69,TeamGroup,0)),0))),"")</f>
        <v>0</v>
      </c>
      <c r="L86" s="33" t="b">
        <f t="array" aca="1" ref="L86" ca="1">IF(L$4&lt;&gt;"",NOT(ISERROR(MATCH(L$4,INDIRECT("SYSGROUP"&amp;MATCH(Backlog!$J69,TeamGroup,0)),0))),"")</f>
        <v>0</v>
      </c>
      <c r="M86" s="33" t="b">
        <f t="array" aca="1" ref="M86" ca="1">IF(M$4&lt;&gt;"",NOT(ISERROR(MATCH(M$4,INDIRECT("SYSGROUP"&amp;MATCH(Backlog!$J69,TeamGroup,0)),0))),"")</f>
        <v>0</v>
      </c>
      <c r="N86" s="33" t="b">
        <f t="array" aca="1" ref="N86" ca="1">IF(N$4&lt;&gt;"",NOT(ISERROR(MATCH(N$4,INDIRECT("SYSGROUP"&amp;MATCH(Backlog!$J69,TeamGroup,0)),0))),"")</f>
        <v>0</v>
      </c>
      <c r="O86" s="33" t="str">
        <f t="array" aca="1" ref="O86" ca="1">IF(O$4&lt;&gt;"",NOT(ISERROR(MATCH(O$4,INDIRECT("SYSGROUP"&amp;MATCH(Backlog!$J69,TeamGroup,0)),0))),"")</f>
        <v/>
      </c>
      <c r="P86" s="33" t="str">
        <f t="array" aca="1" ref="P86" ca="1">IF(P$4&lt;&gt;"",NOT(ISERROR(MATCH(P$4,INDIRECT("SYSGROUP"&amp;MATCH(Backlog!$J69,TeamGroup,0)),0))),"")</f>
        <v/>
      </c>
      <c r="Q86" s="33" t="str">
        <f t="array" aca="1" ref="Q86" ca="1">IF(Q$4&lt;&gt;"",NOT(ISERROR(MATCH(Q$4,INDIRECT("SYSGROUP"&amp;MATCH(Backlog!$J69,TeamGroup,0)),0))),"")</f>
        <v/>
      </c>
      <c r="R86" s="33" t="str">
        <f t="array" aca="1" ref="R86" ca="1">IF(R$4&lt;&gt;"",NOT(ISERROR(MATCH(R$4,INDIRECT("SYSGROUP"&amp;MATCH(Backlog!$J69,TeamGroup,0)),0))),"")</f>
        <v/>
      </c>
      <c r="S86" s="33" t="str">
        <f t="array" aca="1" ref="S86" ca="1">IF(S$4&lt;&gt;"",NOT(ISERROR(MATCH(S$4,INDIRECT("SYSGROUP"&amp;MATCH(Backlog!$J69,TeamGroup,0)),0))),"")</f>
        <v/>
      </c>
      <c r="T86" s="33" t="str">
        <f t="array" aca="1" ref="T86" ca="1">IF(T$4&lt;&gt;"",NOT(ISERROR(MATCH(T$4,INDIRECT("SYSGROUP"&amp;MATCH(Backlog!$J69,TeamGroup,0)),0))),"")</f>
        <v/>
      </c>
      <c r="U86" s="33" t="str">
        <f t="array" aca="1" ref="U86" ca="1">IF(U$4&lt;&gt;"",NOT(ISERROR(MATCH(U$4,INDIRECT("SYSGROUP"&amp;MATCH(Backlog!$J69,TeamGroup,0)),0))),"")</f>
        <v/>
      </c>
      <c r="V86" s="33" t="str">
        <f t="array" aca="1" ref="V86" ca="1">IF(V$4&lt;&gt;"",NOT(ISERROR(MATCH(V$4,INDIRECT("SYSGROUP"&amp;MATCH(Backlog!$J69,TeamGroup,0)),0))),"")</f>
        <v/>
      </c>
      <c r="W86" s="33" t="str">
        <f t="array" aca="1" ref="W86" ca="1">IF(W$4&lt;&gt;"",NOT(ISERROR(MATCH(W$4,INDIRECT("SYSGROUP"&amp;MATCH(Backlog!$J69,TeamGroup,0)),0))),"")</f>
        <v/>
      </c>
      <c r="X86" s="33" t="str">
        <f t="array" aca="1" ref="X86" ca="1">IF(X$4&lt;&gt;"",NOT(ISERROR(MATCH(X$4,INDIRECT("SYSGROUP"&amp;MATCH(Backlog!$J69,TeamGroup,0)),0))),"")</f>
        <v/>
      </c>
      <c r="Y86" s="33" t="str">
        <f t="array" aca="1" ref="Y86" ca="1">IF(Y$4&lt;&gt;"",NOT(ISERROR(MATCH(Y$4,INDIRECT("SYSGROUP"&amp;MATCH(Backlog!$J69,TeamGroup,0)),0))),"")</f>
        <v/>
      </c>
      <c r="Z86" s="33" t="str">
        <f t="array" aca="1" ref="Z86" ca="1">IF(Z$4&lt;&gt;"",NOT(ISERROR(MATCH(Z$4,INDIRECT("SYSGROUP"&amp;MATCH(Backlog!$J69,TeamGroup,0)),0))),"")</f>
        <v/>
      </c>
      <c r="AA86" s="33" t="str">
        <f t="array" aca="1" ref="AA86" ca="1">IF(AA$4&lt;&gt;"",NOT(ISERROR(MATCH(AA$4,INDIRECT("SYSGROUP"&amp;MATCH(Backlog!$J69,TeamGroup,0)),0))),"")</f>
        <v/>
      </c>
      <c r="AB86" s="33" t="str">
        <f t="array" aca="1" ref="AB86" ca="1">IF(AB$4&lt;&gt;"",NOT(ISERROR(MATCH(AB$4,INDIRECT("SYSGROUP"&amp;MATCH(Backlog!$J69,TeamGroup,0)),0))),"")</f>
        <v/>
      </c>
      <c r="AC86" s="33" t="str">
        <f t="array" aca="1" ref="AC86" ca="1">IF(AC$4&lt;&gt;"",NOT(ISERROR(MATCH(AC$4,INDIRECT("SYSGROUP"&amp;MATCH(Backlog!$J69,TeamGroup,0)),0))),"")</f>
        <v/>
      </c>
      <c r="AD86" s="33" t="str">
        <f t="array" aca="1" ref="AD86" ca="1">IF(AD$4&lt;&gt;"",NOT(ISERROR(MATCH(AD$4,INDIRECT("SYSGROUP"&amp;MATCH(Backlog!$J69,TeamGroup,0)),0))),"")</f>
        <v/>
      </c>
      <c r="AE86" s="33" t="str">
        <f t="array" aca="1" ref="AE86" ca="1">IF(AE$4&lt;&gt;"",NOT(ISERROR(MATCH(AE$4,INDIRECT("SYSGROUP"&amp;MATCH(Backlog!$J69,TeamGroup,0)),0))),"")</f>
        <v/>
      </c>
      <c r="AF86" s="33" t="str">
        <f t="array" aca="1" ref="AF86" ca="1">IF(AF$4&lt;&gt;"",NOT(ISERROR(MATCH(AF$4,INDIRECT("SYSGROUP"&amp;MATCH(Backlog!$J69,TeamGroup,0)),0))),"")</f>
        <v/>
      </c>
    </row>
    <row r="87" spans="2:32">
      <c r="B87" s="33">
        <v>65</v>
      </c>
      <c r="C87" s="33" t="b">
        <f t="array" aca="1" ref="C87" ca="1">IF(C$4&lt;&gt;"",NOT(ISERROR(MATCH(C$4,INDIRECT("SYSGROUP"&amp;MATCH(Backlog!$J70,TeamGroup,0)),0))),"")</f>
        <v>0</v>
      </c>
      <c r="D87" s="33" t="b">
        <f t="array" aca="1" ref="D87" ca="1">IF(D$4&lt;&gt;"",NOT(ISERROR(MATCH(D$4,INDIRECT("SYSGROUP"&amp;MATCH(Backlog!$J70,TeamGroup,0)),0))),"")</f>
        <v>0</v>
      </c>
      <c r="E87" s="33" t="b">
        <f t="array" aca="1" ref="E87" ca="1">IF(E$4&lt;&gt;"",NOT(ISERROR(MATCH(E$4,INDIRECT("SYSGROUP"&amp;MATCH(Backlog!$J70,TeamGroup,0)),0))),"")</f>
        <v>0</v>
      </c>
      <c r="F87" s="33" t="b">
        <f t="array" aca="1" ref="F87" ca="1">IF(F$4&lt;&gt;"",NOT(ISERROR(MATCH(F$4,INDIRECT("SYSGROUP"&amp;MATCH(Backlog!$J70,TeamGroup,0)),0))),"")</f>
        <v>0</v>
      </c>
      <c r="G87" s="33" t="b">
        <f t="array" aca="1" ref="G87" ca="1">IF(G$4&lt;&gt;"",NOT(ISERROR(MATCH(G$4,INDIRECT("SYSGROUP"&amp;MATCH(Backlog!$J70,TeamGroup,0)),0))),"")</f>
        <v>0</v>
      </c>
      <c r="H87" s="33" t="b">
        <f t="array" aca="1" ref="H87" ca="1">IF(H$4&lt;&gt;"",NOT(ISERROR(MATCH(H$4,INDIRECT("SYSGROUP"&amp;MATCH(Backlog!$J70,TeamGroup,0)),0))),"")</f>
        <v>0</v>
      </c>
      <c r="I87" s="33" t="b">
        <f t="array" aca="1" ref="I87" ca="1">IF(I$4&lt;&gt;"",NOT(ISERROR(MATCH(I$4,INDIRECT("SYSGROUP"&amp;MATCH(Backlog!$J70,TeamGroup,0)),0))),"")</f>
        <v>0</v>
      </c>
      <c r="J87" s="33" t="b">
        <f t="array" aca="1" ref="J87" ca="1">IF(J$4&lt;&gt;"",NOT(ISERROR(MATCH(J$4,INDIRECT("SYSGROUP"&amp;MATCH(Backlog!$J70,TeamGroup,0)),0))),"")</f>
        <v>0</v>
      </c>
      <c r="K87" s="33" t="b">
        <f t="array" aca="1" ref="K87" ca="1">IF(K$4&lt;&gt;"",NOT(ISERROR(MATCH(K$4,INDIRECT("SYSGROUP"&amp;MATCH(Backlog!$J70,TeamGroup,0)),0))),"")</f>
        <v>0</v>
      </c>
      <c r="L87" s="33" t="b">
        <f t="array" aca="1" ref="L87" ca="1">IF(L$4&lt;&gt;"",NOT(ISERROR(MATCH(L$4,INDIRECT("SYSGROUP"&amp;MATCH(Backlog!$J70,TeamGroup,0)),0))),"")</f>
        <v>0</v>
      </c>
      <c r="M87" s="33" t="b">
        <f t="array" aca="1" ref="M87" ca="1">IF(M$4&lt;&gt;"",NOT(ISERROR(MATCH(M$4,INDIRECT("SYSGROUP"&amp;MATCH(Backlog!$J70,TeamGroup,0)),0))),"")</f>
        <v>0</v>
      </c>
      <c r="N87" s="33" t="b">
        <f t="array" aca="1" ref="N87" ca="1">IF(N$4&lt;&gt;"",NOT(ISERROR(MATCH(N$4,INDIRECT("SYSGROUP"&amp;MATCH(Backlog!$J70,TeamGroup,0)),0))),"")</f>
        <v>0</v>
      </c>
      <c r="O87" s="33" t="str">
        <f t="array" aca="1" ref="O87" ca="1">IF(O$4&lt;&gt;"",NOT(ISERROR(MATCH(O$4,INDIRECT("SYSGROUP"&amp;MATCH(Backlog!$J70,TeamGroup,0)),0))),"")</f>
        <v/>
      </c>
      <c r="P87" s="33" t="str">
        <f t="array" aca="1" ref="P87" ca="1">IF(P$4&lt;&gt;"",NOT(ISERROR(MATCH(P$4,INDIRECT("SYSGROUP"&amp;MATCH(Backlog!$J70,TeamGroup,0)),0))),"")</f>
        <v/>
      </c>
      <c r="Q87" s="33" t="str">
        <f t="array" aca="1" ref="Q87" ca="1">IF(Q$4&lt;&gt;"",NOT(ISERROR(MATCH(Q$4,INDIRECT("SYSGROUP"&amp;MATCH(Backlog!$J70,TeamGroup,0)),0))),"")</f>
        <v/>
      </c>
      <c r="R87" s="33" t="str">
        <f t="array" aca="1" ref="R87" ca="1">IF(R$4&lt;&gt;"",NOT(ISERROR(MATCH(R$4,INDIRECT("SYSGROUP"&amp;MATCH(Backlog!$J70,TeamGroup,0)),0))),"")</f>
        <v/>
      </c>
      <c r="S87" s="33" t="str">
        <f t="array" aca="1" ref="S87" ca="1">IF(S$4&lt;&gt;"",NOT(ISERROR(MATCH(S$4,INDIRECT("SYSGROUP"&amp;MATCH(Backlog!$J70,TeamGroup,0)),0))),"")</f>
        <v/>
      </c>
      <c r="T87" s="33" t="str">
        <f t="array" aca="1" ref="T87" ca="1">IF(T$4&lt;&gt;"",NOT(ISERROR(MATCH(T$4,INDIRECT("SYSGROUP"&amp;MATCH(Backlog!$J70,TeamGroup,0)),0))),"")</f>
        <v/>
      </c>
      <c r="U87" s="33" t="str">
        <f t="array" aca="1" ref="U87" ca="1">IF(U$4&lt;&gt;"",NOT(ISERROR(MATCH(U$4,INDIRECT("SYSGROUP"&amp;MATCH(Backlog!$J70,TeamGroup,0)),0))),"")</f>
        <v/>
      </c>
      <c r="V87" s="33" t="str">
        <f t="array" aca="1" ref="V87" ca="1">IF(V$4&lt;&gt;"",NOT(ISERROR(MATCH(V$4,INDIRECT("SYSGROUP"&amp;MATCH(Backlog!$J70,TeamGroup,0)),0))),"")</f>
        <v/>
      </c>
      <c r="W87" s="33" t="str">
        <f t="array" aca="1" ref="W87" ca="1">IF(W$4&lt;&gt;"",NOT(ISERROR(MATCH(W$4,INDIRECT("SYSGROUP"&amp;MATCH(Backlog!$J70,TeamGroup,0)),0))),"")</f>
        <v/>
      </c>
      <c r="X87" s="33" t="str">
        <f t="array" aca="1" ref="X87" ca="1">IF(X$4&lt;&gt;"",NOT(ISERROR(MATCH(X$4,INDIRECT("SYSGROUP"&amp;MATCH(Backlog!$J70,TeamGroup,0)),0))),"")</f>
        <v/>
      </c>
      <c r="Y87" s="33" t="str">
        <f t="array" aca="1" ref="Y87" ca="1">IF(Y$4&lt;&gt;"",NOT(ISERROR(MATCH(Y$4,INDIRECT("SYSGROUP"&amp;MATCH(Backlog!$J70,TeamGroup,0)),0))),"")</f>
        <v/>
      </c>
      <c r="Z87" s="33" t="str">
        <f t="array" aca="1" ref="Z87" ca="1">IF(Z$4&lt;&gt;"",NOT(ISERROR(MATCH(Z$4,INDIRECT("SYSGROUP"&amp;MATCH(Backlog!$J70,TeamGroup,0)),0))),"")</f>
        <v/>
      </c>
      <c r="AA87" s="33" t="str">
        <f t="array" aca="1" ref="AA87" ca="1">IF(AA$4&lt;&gt;"",NOT(ISERROR(MATCH(AA$4,INDIRECT("SYSGROUP"&amp;MATCH(Backlog!$J70,TeamGroup,0)),0))),"")</f>
        <v/>
      </c>
      <c r="AB87" s="33" t="str">
        <f t="array" aca="1" ref="AB87" ca="1">IF(AB$4&lt;&gt;"",NOT(ISERROR(MATCH(AB$4,INDIRECT("SYSGROUP"&amp;MATCH(Backlog!$J70,TeamGroup,0)),0))),"")</f>
        <v/>
      </c>
      <c r="AC87" s="33" t="str">
        <f t="array" aca="1" ref="AC87" ca="1">IF(AC$4&lt;&gt;"",NOT(ISERROR(MATCH(AC$4,INDIRECT("SYSGROUP"&amp;MATCH(Backlog!$J70,TeamGroup,0)),0))),"")</f>
        <v/>
      </c>
      <c r="AD87" s="33" t="str">
        <f t="array" aca="1" ref="AD87" ca="1">IF(AD$4&lt;&gt;"",NOT(ISERROR(MATCH(AD$4,INDIRECT("SYSGROUP"&amp;MATCH(Backlog!$J70,TeamGroup,0)),0))),"")</f>
        <v/>
      </c>
      <c r="AE87" s="33" t="str">
        <f t="array" aca="1" ref="AE87" ca="1">IF(AE$4&lt;&gt;"",NOT(ISERROR(MATCH(AE$4,INDIRECT("SYSGROUP"&amp;MATCH(Backlog!$J70,TeamGroup,0)),0))),"")</f>
        <v/>
      </c>
      <c r="AF87" s="33" t="str">
        <f t="array" aca="1" ref="AF87" ca="1">IF(AF$4&lt;&gt;"",NOT(ISERROR(MATCH(AF$4,INDIRECT("SYSGROUP"&amp;MATCH(Backlog!$J70,TeamGroup,0)),0))),"")</f>
        <v/>
      </c>
    </row>
    <row r="88" spans="2:32">
      <c r="B88" s="33">
        <v>66</v>
      </c>
      <c r="C88" s="33" t="b">
        <f t="array" aca="1" ref="C88" ca="1">IF(C$4&lt;&gt;"",NOT(ISERROR(MATCH(C$4,INDIRECT("SYSGROUP"&amp;MATCH(Backlog!$J71,TeamGroup,0)),0))),"")</f>
        <v>0</v>
      </c>
      <c r="D88" s="33" t="b">
        <f t="array" aca="1" ref="D88" ca="1">IF(D$4&lt;&gt;"",NOT(ISERROR(MATCH(D$4,INDIRECT("SYSGROUP"&amp;MATCH(Backlog!$J71,TeamGroup,0)),0))),"")</f>
        <v>0</v>
      </c>
      <c r="E88" s="33" t="b">
        <f t="array" aca="1" ref="E88" ca="1">IF(E$4&lt;&gt;"",NOT(ISERROR(MATCH(E$4,INDIRECT("SYSGROUP"&amp;MATCH(Backlog!$J71,TeamGroup,0)),0))),"")</f>
        <v>0</v>
      </c>
      <c r="F88" s="33" t="b">
        <f t="array" aca="1" ref="F88" ca="1">IF(F$4&lt;&gt;"",NOT(ISERROR(MATCH(F$4,INDIRECT("SYSGROUP"&amp;MATCH(Backlog!$J71,TeamGroup,0)),0))),"")</f>
        <v>0</v>
      </c>
      <c r="G88" s="33" t="b">
        <f t="array" aca="1" ref="G88" ca="1">IF(G$4&lt;&gt;"",NOT(ISERROR(MATCH(G$4,INDIRECT("SYSGROUP"&amp;MATCH(Backlog!$J71,TeamGroup,0)),0))),"")</f>
        <v>0</v>
      </c>
      <c r="H88" s="33" t="b">
        <f t="array" aca="1" ref="H88" ca="1">IF(H$4&lt;&gt;"",NOT(ISERROR(MATCH(H$4,INDIRECT("SYSGROUP"&amp;MATCH(Backlog!$J71,TeamGroup,0)),0))),"")</f>
        <v>0</v>
      </c>
      <c r="I88" s="33" t="b">
        <f t="array" aca="1" ref="I88" ca="1">IF(I$4&lt;&gt;"",NOT(ISERROR(MATCH(I$4,INDIRECT("SYSGROUP"&amp;MATCH(Backlog!$J71,TeamGroup,0)),0))),"")</f>
        <v>0</v>
      </c>
      <c r="J88" s="33" t="b">
        <f t="array" aca="1" ref="J88" ca="1">IF(J$4&lt;&gt;"",NOT(ISERROR(MATCH(J$4,INDIRECT("SYSGROUP"&amp;MATCH(Backlog!$J71,TeamGroup,0)),0))),"")</f>
        <v>0</v>
      </c>
      <c r="K88" s="33" t="b">
        <f t="array" aca="1" ref="K88" ca="1">IF(K$4&lt;&gt;"",NOT(ISERROR(MATCH(K$4,INDIRECT("SYSGROUP"&amp;MATCH(Backlog!$J71,TeamGroup,0)),0))),"")</f>
        <v>0</v>
      </c>
      <c r="L88" s="33" t="b">
        <f t="array" aca="1" ref="L88" ca="1">IF(L$4&lt;&gt;"",NOT(ISERROR(MATCH(L$4,INDIRECT("SYSGROUP"&amp;MATCH(Backlog!$J71,TeamGroup,0)),0))),"")</f>
        <v>0</v>
      </c>
      <c r="M88" s="33" t="b">
        <f t="array" aca="1" ref="M88" ca="1">IF(M$4&lt;&gt;"",NOT(ISERROR(MATCH(M$4,INDIRECT("SYSGROUP"&amp;MATCH(Backlog!$J71,TeamGroup,0)),0))),"")</f>
        <v>0</v>
      </c>
      <c r="N88" s="33" t="b">
        <f t="array" aca="1" ref="N88" ca="1">IF(N$4&lt;&gt;"",NOT(ISERROR(MATCH(N$4,INDIRECT("SYSGROUP"&amp;MATCH(Backlog!$J71,TeamGroup,0)),0))),"")</f>
        <v>0</v>
      </c>
      <c r="O88" s="33" t="str">
        <f t="array" aca="1" ref="O88" ca="1">IF(O$4&lt;&gt;"",NOT(ISERROR(MATCH(O$4,INDIRECT("SYSGROUP"&amp;MATCH(Backlog!$J71,TeamGroup,0)),0))),"")</f>
        <v/>
      </c>
      <c r="P88" s="33" t="str">
        <f t="array" aca="1" ref="P88" ca="1">IF(P$4&lt;&gt;"",NOT(ISERROR(MATCH(P$4,INDIRECT("SYSGROUP"&amp;MATCH(Backlog!$J71,TeamGroup,0)),0))),"")</f>
        <v/>
      </c>
      <c r="Q88" s="33" t="str">
        <f t="array" aca="1" ref="Q88" ca="1">IF(Q$4&lt;&gt;"",NOT(ISERROR(MATCH(Q$4,INDIRECT("SYSGROUP"&amp;MATCH(Backlog!$J71,TeamGroup,0)),0))),"")</f>
        <v/>
      </c>
      <c r="R88" s="33" t="str">
        <f t="array" aca="1" ref="R88" ca="1">IF(R$4&lt;&gt;"",NOT(ISERROR(MATCH(R$4,INDIRECT("SYSGROUP"&amp;MATCH(Backlog!$J71,TeamGroup,0)),0))),"")</f>
        <v/>
      </c>
      <c r="S88" s="33" t="str">
        <f t="array" aca="1" ref="S88" ca="1">IF(S$4&lt;&gt;"",NOT(ISERROR(MATCH(S$4,INDIRECT("SYSGROUP"&amp;MATCH(Backlog!$J71,TeamGroup,0)),0))),"")</f>
        <v/>
      </c>
      <c r="T88" s="33" t="str">
        <f t="array" aca="1" ref="T88" ca="1">IF(T$4&lt;&gt;"",NOT(ISERROR(MATCH(T$4,INDIRECT("SYSGROUP"&amp;MATCH(Backlog!$J71,TeamGroup,0)),0))),"")</f>
        <v/>
      </c>
      <c r="U88" s="33" t="str">
        <f t="array" aca="1" ref="U88" ca="1">IF(U$4&lt;&gt;"",NOT(ISERROR(MATCH(U$4,INDIRECT("SYSGROUP"&amp;MATCH(Backlog!$J71,TeamGroup,0)),0))),"")</f>
        <v/>
      </c>
      <c r="V88" s="33" t="str">
        <f t="array" aca="1" ref="V88" ca="1">IF(V$4&lt;&gt;"",NOT(ISERROR(MATCH(V$4,INDIRECT("SYSGROUP"&amp;MATCH(Backlog!$J71,TeamGroup,0)),0))),"")</f>
        <v/>
      </c>
      <c r="W88" s="33" t="str">
        <f t="array" aca="1" ref="W88" ca="1">IF(W$4&lt;&gt;"",NOT(ISERROR(MATCH(W$4,INDIRECT("SYSGROUP"&amp;MATCH(Backlog!$J71,TeamGroup,0)),0))),"")</f>
        <v/>
      </c>
      <c r="X88" s="33" t="str">
        <f t="array" aca="1" ref="X88" ca="1">IF(X$4&lt;&gt;"",NOT(ISERROR(MATCH(X$4,INDIRECT("SYSGROUP"&amp;MATCH(Backlog!$J71,TeamGroup,0)),0))),"")</f>
        <v/>
      </c>
      <c r="Y88" s="33" t="str">
        <f t="array" aca="1" ref="Y88" ca="1">IF(Y$4&lt;&gt;"",NOT(ISERROR(MATCH(Y$4,INDIRECT("SYSGROUP"&amp;MATCH(Backlog!$J71,TeamGroup,0)),0))),"")</f>
        <v/>
      </c>
      <c r="Z88" s="33" t="str">
        <f t="array" aca="1" ref="Z88" ca="1">IF(Z$4&lt;&gt;"",NOT(ISERROR(MATCH(Z$4,INDIRECT("SYSGROUP"&amp;MATCH(Backlog!$J71,TeamGroup,0)),0))),"")</f>
        <v/>
      </c>
      <c r="AA88" s="33" t="str">
        <f t="array" aca="1" ref="AA88" ca="1">IF(AA$4&lt;&gt;"",NOT(ISERROR(MATCH(AA$4,INDIRECT("SYSGROUP"&amp;MATCH(Backlog!$J71,TeamGroup,0)),0))),"")</f>
        <v/>
      </c>
      <c r="AB88" s="33" t="str">
        <f t="array" aca="1" ref="AB88" ca="1">IF(AB$4&lt;&gt;"",NOT(ISERROR(MATCH(AB$4,INDIRECT("SYSGROUP"&amp;MATCH(Backlog!$J71,TeamGroup,0)),0))),"")</f>
        <v/>
      </c>
      <c r="AC88" s="33" t="str">
        <f t="array" aca="1" ref="AC88" ca="1">IF(AC$4&lt;&gt;"",NOT(ISERROR(MATCH(AC$4,INDIRECT("SYSGROUP"&amp;MATCH(Backlog!$J71,TeamGroup,0)),0))),"")</f>
        <v/>
      </c>
      <c r="AD88" s="33" t="str">
        <f t="array" aca="1" ref="AD88" ca="1">IF(AD$4&lt;&gt;"",NOT(ISERROR(MATCH(AD$4,INDIRECT("SYSGROUP"&amp;MATCH(Backlog!$J71,TeamGroup,0)),0))),"")</f>
        <v/>
      </c>
      <c r="AE88" s="33" t="str">
        <f t="array" aca="1" ref="AE88" ca="1">IF(AE$4&lt;&gt;"",NOT(ISERROR(MATCH(AE$4,INDIRECT("SYSGROUP"&amp;MATCH(Backlog!$J71,TeamGroup,0)),0))),"")</f>
        <v/>
      </c>
      <c r="AF88" s="33" t="str">
        <f t="array" aca="1" ref="AF88" ca="1">IF(AF$4&lt;&gt;"",NOT(ISERROR(MATCH(AF$4,INDIRECT("SYSGROUP"&amp;MATCH(Backlog!$J71,TeamGroup,0)),0))),"")</f>
        <v/>
      </c>
    </row>
    <row r="89" spans="2:32">
      <c r="B89" s="33">
        <v>67</v>
      </c>
      <c r="C89" s="33" t="b">
        <f t="array" aca="1" ref="C89" ca="1">IF(C$4&lt;&gt;"",NOT(ISERROR(MATCH(C$4,INDIRECT("SYSGROUP"&amp;MATCH(Backlog!$J72,TeamGroup,0)),0))),"")</f>
        <v>0</v>
      </c>
      <c r="D89" s="33" t="b">
        <f t="array" aca="1" ref="D89" ca="1">IF(D$4&lt;&gt;"",NOT(ISERROR(MATCH(D$4,INDIRECT("SYSGROUP"&amp;MATCH(Backlog!$J72,TeamGroup,0)),0))),"")</f>
        <v>0</v>
      </c>
      <c r="E89" s="33" t="b">
        <f t="array" aca="1" ref="E89" ca="1">IF(E$4&lt;&gt;"",NOT(ISERROR(MATCH(E$4,INDIRECT("SYSGROUP"&amp;MATCH(Backlog!$J72,TeamGroup,0)),0))),"")</f>
        <v>0</v>
      </c>
      <c r="F89" s="33" t="b">
        <f t="array" aca="1" ref="F89" ca="1">IF(F$4&lt;&gt;"",NOT(ISERROR(MATCH(F$4,INDIRECT("SYSGROUP"&amp;MATCH(Backlog!$J72,TeamGroup,0)),0))),"")</f>
        <v>0</v>
      </c>
      <c r="G89" s="33" t="b">
        <f t="array" aca="1" ref="G89" ca="1">IF(G$4&lt;&gt;"",NOT(ISERROR(MATCH(G$4,INDIRECT("SYSGROUP"&amp;MATCH(Backlog!$J72,TeamGroup,0)),0))),"")</f>
        <v>0</v>
      </c>
      <c r="H89" s="33" t="b">
        <f t="array" aca="1" ref="H89" ca="1">IF(H$4&lt;&gt;"",NOT(ISERROR(MATCH(H$4,INDIRECT("SYSGROUP"&amp;MATCH(Backlog!$J72,TeamGroup,0)),0))),"")</f>
        <v>0</v>
      </c>
      <c r="I89" s="33" t="b">
        <f t="array" aca="1" ref="I89" ca="1">IF(I$4&lt;&gt;"",NOT(ISERROR(MATCH(I$4,INDIRECT("SYSGROUP"&amp;MATCH(Backlog!$J72,TeamGroup,0)),0))),"")</f>
        <v>0</v>
      </c>
      <c r="J89" s="33" t="b">
        <f t="array" aca="1" ref="J89" ca="1">IF(J$4&lt;&gt;"",NOT(ISERROR(MATCH(J$4,INDIRECT("SYSGROUP"&amp;MATCH(Backlog!$J72,TeamGroup,0)),0))),"")</f>
        <v>0</v>
      </c>
      <c r="K89" s="33" t="b">
        <f t="array" aca="1" ref="K89" ca="1">IF(K$4&lt;&gt;"",NOT(ISERROR(MATCH(K$4,INDIRECT("SYSGROUP"&amp;MATCH(Backlog!$J72,TeamGroup,0)),0))),"")</f>
        <v>0</v>
      </c>
      <c r="L89" s="33" t="b">
        <f t="array" aca="1" ref="L89" ca="1">IF(L$4&lt;&gt;"",NOT(ISERROR(MATCH(L$4,INDIRECT("SYSGROUP"&amp;MATCH(Backlog!$J72,TeamGroup,0)),0))),"")</f>
        <v>0</v>
      </c>
      <c r="M89" s="33" t="b">
        <f t="array" aca="1" ref="M89" ca="1">IF(M$4&lt;&gt;"",NOT(ISERROR(MATCH(M$4,INDIRECT("SYSGROUP"&amp;MATCH(Backlog!$J72,TeamGroup,0)),0))),"")</f>
        <v>0</v>
      </c>
      <c r="N89" s="33" t="b">
        <f t="array" aca="1" ref="N89" ca="1">IF(N$4&lt;&gt;"",NOT(ISERROR(MATCH(N$4,INDIRECT("SYSGROUP"&amp;MATCH(Backlog!$J72,TeamGroup,0)),0))),"")</f>
        <v>0</v>
      </c>
      <c r="O89" s="33" t="str">
        <f t="array" aca="1" ref="O89" ca="1">IF(O$4&lt;&gt;"",NOT(ISERROR(MATCH(O$4,INDIRECT("SYSGROUP"&amp;MATCH(Backlog!$J72,TeamGroup,0)),0))),"")</f>
        <v/>
      </c>
      <c r="P89" s="33" t="str">
        <f t="array" aca="1" ref="P89" ca="1">IF(P$4&lt;&gt;"",NOT(ISERROR(MATCH(P$4,INDIRECT("SYSGROUP"&amp;MATCH(Backlog!$J72,TeamGroup,0)),0))),"")</f>
        <v/>
      </c>
      <c r="Q89" s="33" t="str">
        <f t="array" aca="1" ref="Q89" ca="1">IF(Q$4&lt;&gt;"",NOT(ISERROR(MATCH(Q$4,INDIRECT("SYSGROUP"&amp;MATCH(Backlog!$J72,TeamGroup,0)),0))),"")</f>
        <v/>
      </c>
      <c r="R89" s="33" t="str">
        <f t="array" aca="1" ref="R89" ca="1">IF(R$4&lt;&gt;"",NOT(ISERROR(MATCH(R$4,INDIRECT("SYSGROUP"&amp;MATCH(Backlog!$J72,TeamGroup,0)),0))),"")</f>
        <v/>
      </c>
      <c r="S89" s="33" t="str">
        <f t="array" aca="1" ref="S89" ca="1">IF(S$4&lt;&gt;"",NOT(ISERROR(MATCH(S$4,INDIRECT("SYSGROUP"&amp;MATCH(Backlog!$J72,TeamGroup,0)),0))),"")</f>
        <v/>
      </c>
      <c r="T89" s="33" t="str">
        <f t="array" aca="1" ref="T89" ca="1">IF(T$4&lt;&gt;"",NOT(ISERROR(MATCH(T$4,INDIRECT("SYSGROUP"&amp;MATCH(Backlog!$J72,TeamGroup,0)),0))),"")</f>
        <v/>
      </c>
      <c r="U89" s="33" t="str">
        <f t="array" aca="1" ref="U89" ca="1">IF(U$4&lt;&gt;"",NOT(ISERROR(MATCH(U$4,INDIRECT("SYSGROUP"&amp;MATCH(Backlog!$J72,TeamGroup,0)),0))),"")</f>
        <v/>
      </c>
      <c r="V89" s="33" t="str">
        <f t="array" aca="1" ref="V89" ca="1">IF(V$4&lt;&gt;"",NOT(ISERROR(MATCH(V$4,INDIRECT("SYSGROUP"&amp;MATCH(Backlog!$J72,TeamGroup,0)),0))),"")</f>
        <v/>
      </c>
      <c r="W89" s="33" t="str">
        <f t="array" aca="1" ref="W89" ca="1">IF(W$4&lt;&gt;"",NOT(ISERROR(MATCH(W$4,INDIRECT("SYSGROUP"&amp;MATCH(Backlog!$J72,TeamGroup,0)),0))),"")</f>
        <v/>
      </c>
      <c r="X89" s="33" t="str">
        <f t="array" aca="1" ref="X89" ca="1">IF(X$4&lt;&gt;"",NOT(ISERROR(MATCH(X$4,INDIRECT("SYSGROUP"&amp;MATCH(Backlog!$J72,TeamGroup,0)),0))),"")</f>
        <v/>
      </c>
      <c r="Y89" s="33" t="str">
        <f t="array" aca="1" ref="Y89" ca="1">IF(Y$4&lt;&gt;"",NOT(ISERROR(MATCH(Y$4,INDIRECT("SYSGROUP"&amp;MATCH(Backlog!$J72,TeamGroup,0)),0))),"")</f>
        <v/>
      </c>
      <c r="Z89" s="33" t="str">
        <f t="array" aca="1" ref="Z89" ca="1">IF(Z$4&lt;&gt;"",NOT(ISERROR(MATCH(Z$4,INDIRECT("SYSGROUP"&amp;MATCH(Backlog!$J72,TeamGroup,0)),0))),"")</f>
        <v/>
      </c>
      <c r="AA89" s="33" t="str">
        <f t="array" aca="1" ref="AA89" ca="1">IF(AA$4&lt;&gt;"",NOT(ISERROR(MATCH(AA$4,INDIRECT("SYSGROUP"&amp;MATCH(Backlog!$J72,TeamGroup,0)),0))),"")</f>
        <v/>
      </c>
      <c r="AB89" s="33" t="str">
        <f t="array" aca="1" ref="AB89" ca="1">IF(AB$4&lt;&gt;"",NOT(ISERROR(MATCH(AB$4,INDIRECT("SYSGROUP"&amp;MATCH(Backlog!$J72,TeamGroup,0)),0))),"")</f>
        <v/>
      </c>
      <c r="AC89" s="33" t="str">
        <f t="array" aca="1" ref="AC89" ca="1">IF(AC$4&lt;&gt;"",NOT(ISERROR(MATCH(AC$4,INDIRECT("SYSGROUP"&amp;MATCH(Backlog!$J72,TeamGroup,0)),0))),"")</f>
        <v/>
      </c>
      <c r="AD89" s="33" t="str">
        <f t="array" aca="1" ref="AD89" ca="1">IF(AD$4&lt;&gt;"",NOT(ISERROR(MATCH(AD$4,INDIRECT("SYSGROUP"&amp;MATCH(Backlog!$J72,TeamGroup,0)),0))),"")</f>
        <v/>
      </c>
      <c r="AE89" s="33" t="str">
        <f t="array" aca="1" ref="AE89" ca="1">IF(AE$4&lt;&gt;"",NOT(ISERROR(MATCH(AE$4,INDIRECT("SYSGROUP"&amp;MATCH(Backlog!$J72,TeamGroup,0)),0))),"")</f>
        <v/>
      </c>
      <c r="AF89" s="33" t="str">
        <f t="array" aca="1" ref="AF89" ca="1">IF(AF$4&lt;&gt;"",NOT(ISERROR(MATCH(AF$4,INDIRECT("SYSGROUP"&amp;MATCH(Backlog!$J72,TeamGroup,0)),0))),"")</f>
        <v/>
      </c>
    </row>
    <row r="90" spans="2:32">
      <c r="B90" s="33">
        <v>68</v>
      </c>
      <c r="C90" s="33" t="b">
        <f t="array" aca="1" ref="C90" ca="1">IF(C$4&lt;&gt;"",NOT(ISERROR(MATCH(C$4,INDIRECT("SYSGROUP"&amp;MATCH(Backlog!$J73,TeamGroup,0)),0))),"")</f>
        <v>0</v>
      </c>
      <c r="D90" s="33" t="b">
        <f t="array" aca="1" ref="D90" ca="1">IF(D$4&lt;&gt;"",NOT(ISERROR(MATCH(D$4,INDIRECT("SYSGROUP"&amp;MATCH(Backlog!$J73,TeamGroup,0)),0))),"")</f>
        <v>0</v>
      </c>
      <c r="E90" s="33" t="b">
        <f t="array" aca="1" ref="E90" ca="1">IF(E$4&lt;&gt;"",NOT(ISERROR(MATCH(E$4,INDIRECT("SYSGROUP"&amp;MATCH(Backlog!$J73,TeamGroup,0)),0))),"")</f>
        <v>0</v>
      </c>
      <c r="F90" s="33" t="b">
        <f t="array" aca="1" ref="F90" ca="1">IF(F$4&lt;&gt;"",NOT(ISERROR(MATCH(F$4,INDIRECT("SYSGROUP"&amp;MATCH(Backlog!$J73,TeamGroup,0)),0))),"")</f>
        <v>0</v>
      </c>
      <c r="G90" s="33" t="b">
        <f t="array" aca="1" ref="G90" ca="1">IF(G$4&lt;&gt;"",NOT(ISERROR(MATCH(G$4,INDIRECT("SYSGROUP"&amp;MATCH(Backlog!$J73,TeamGroup,0)),0))),"")</f>
        <v>0</v>
      </c>
      <c r="H90" s="33" t="b">
        <f t="array" aca="1" ref="H90" ca="1">IF(H$4&lt;&gt;"",NOT(ISERROR(MATCH(H$4,INDIRECT("SYSGROUP"&amp;MATCH(Backlog!$J73,TeamGroup,0)),0))),"")</f>
        <v>0</v>
      </c>
      <c r="I90" s="33" t="b">
        <f t="array" aca="1" ref="I90" ca="1">IF(I$4&lt;&gt;"",NOT(ISERROR(MATCH(I$4,INDIRECT("SYSGROUP"&amp;MATCH(Backlog!$J73,TeamGroup,0)),0))),"")</f>
        <v>0</v>
      </c>
      <c r="J90" s="33" t="b">
        <f t="array" aca="1" ref="J90" ca="1">IF(J$4&lt;&gt;"",NOT(ISERROR(MATCH(J$4,INDIRECT("SYSGROUP"&amp;MATCH(Backlog!$J73,TeamGroup,0)),0))),"")</f>
        <v>0</v>
      </c>
      <c r="K90" s="33" t="b">
        <f t="array" aca="1" ref="K90" ca="1">IF(K$4&lt;&gt;"",NOT(ISERROR(MATCH(K$4,INDIRECT("SYSGROUP"&amp;MATCH(Backlog!$J73,TeamGroup,0)),0))),"")</f>
        <v>0</v>
      </c>
      <c r="L90" s="33" t="b">
        <f t="array" aca="1" ref="L90" ca="1">IF(L$4&lt;&gt;"",NOT(ISERROR(MATCH(L$4,INDIRECT("SYSGROUP"&amp;MATCH(Backlog!$J73,TeamGroup,0)),0))),"")</f>
        <v>0</v>
      </c>
      <c r="M90" s="33" t="b">
        <f t="array" aca="1" ref="M90" ca="1">IF(M$4&lt;&gt;"",NOT(ISERROR(MATCH(M$4,INDIRECT("SYSGROUP"&amp;MATCH(Backlog!$J73,TeamGroup,0)),0))),"")</f>
        <v>0</v>
      </c>
      <c r="N90" s="33" t="b">
        <f t="array" aca="1" ref="N90" ca="1">IF(N$4&lt;&gt;"",NOT(ISERROR(MATCH(N$4,INDIRECT("SYSGROUP"&amp;MATCH(Backlog!$J73,TeamGroup,0)),0))),"")</f>
        <v>0</v>
      </c>
      <c r="O90" s="33" t="str">
        <f t="array" aca="1" ref="O90" ca="1">IF(O$4&lt;&gt;"",NOT(ISERROR(MATCH(O$4,INDIRECT("SYSGROUP"&amp;MATCH(Backlog!$J73,TeamGroup,0)),0))),"")</f>
        <v/>
      </c>
      <c r="P90" s="33" t="str">
        <f t="array" aca="1" ref="P90" ca="1">IF(P$4&lt;&gt;"",NOT(ISERROR(MATCH(P$4,INDIRECT("SYSGROUP"&amp;MATCH(Backlog!$J73,TeamGroup,0)),0))),"")</f>
        <v/>
      </c>
      <c r="Q90" s="33" t="str">
        <f t="array" aca="1" ref="Q90" ca="1">IF(Q$4&lt;&gt;"",NOT(ISERROR(MATCH(Q$4,INDIRECT("SYSGROUP"&amp;MATCH(Backlog!$J73,TeamGroup,0)),0))),"")</f>
        <v/>
      </c>
      <c r="R90" s="33" t="str">
        <f t="array" aca="1" ref="R90" ca="1">IF(R$4&lt;&gt;"",NOT(ISERROR(MATCH(R$4,INDIRECT("SYSGROUP"&amp;MATCH(Backlog!$J73,TeamGroup,0)),0))),"")</f>
        <v/>
      </c>
      <c r="S90" s="33" t="str">
        <f t="array" aca="1" ref="S90" ca="1">IF(S$4&lt;&gt;"",NOT(ISERROR(MATCH(S$4,INDIRECT("SYSGROUP"&amp;MATCH(Backlog!$J73,TeamGroup,0)),0))),"")</f>
        <v/>
      </c>
      <c r="T90" s="33" t="str">
        <f t="array" aca="1" ref="T90" ca="1">IF(T$4&lt;&gt;"",NOT(ISERROR(MATCH(T$4,INDIRECT("SYSGROUP"&amp;MATCH(Backlog!$J73,TeamGroup,0)),0))),"")</f>
        <v/>
      </c>
      <c r="U90" s="33" t="str">
        <f t="array" aca="1" ref="U90" ca="1">IF(U$4&lt;&gt;"",NOT(ISERROR(MATCH(U$4,INDIRECT("SYSGROUP"&amp;MATCH(Backlog!$J73,TeamGroup,0)),0))),"")</f>
        <v/>
      </c>
      <c r="V90" s="33" t="str">
        <f t="array" aca="1" ref="V90" ca="1">IF(V$4&lt;&gt;"",NOT(ISERROR(MATCH(V$4,INDIRECT("SYSGROUP"&amp;MATCH(Backlog!$J73,TeamGroup,0)),0))),"")</f>
        <v/>
      </c>
      <c r="W90" s="33" t="str">
        <f t="array" aca="1" ref="W90" ca="1">IF(W$4&lt;&gt;"",NOT(ISERROR(MATCH(W$4,INDIRECT("SYSGROUP"&amp;MATCH(Backlog!$J73,TeamGroup,0)),0))),"")</f>
        <v/>
      </c>
      <c r="X90" s="33" t="str">
        <f t="array" aca="1" ref="X90" ca="1">IF(X$4&lt;&gt;"",NOT(ISERROR(MATCH(X$4,INDIRECT("SYSGROUP"&amp;MATCH(Backlog!$J73,TeamGroup,0)),0))),"")</f>
        <v/>
      </c>
      <c r="Y90" s="33" t="str">
        <f t="array" aca="1" ref="Y90" ca="1">IF(Y$4&lt;&gt;"",NOT(ISERROR(MATCH(Y$4,INDIRECT("SYSGROUP"&amp;MATCH(Backlog!$J73,TeamGroup,0)),0))),"")</f>
        <v/>
      </c>
      <c r="Z90" s="33" t="str">
        <f t="array" aca="1" ref="Z90" ca="1">IF(Z$4&lt;&gt;"",NOT(ISERROR(MATCH(Z$4,INDIRECT("SYSGROUP"&amp;MATCH(Backlog!$J73,TeamGroup,0)),0))),"")</f>
        <v/>
      </c>
      <c r="AA90" s="33" t="str">
        <f t="array" aca="1" ref="AA90" ca="1">IF(AA$4&lt;&gt;"",NOT(ISERROR(MATCH(AA$4,INDIRECT("SYSGROUP"&amp;MATCH(Backlog!$J73,TeamGroup,0)),0))),"")</f>
        <v/>
      </c>
      <c r="AB90" s="33" t="str">
        <f t="array" aca="1" ref="AB90" ca="1">IF(AB$4&lt;&gt;"",NOT(ISERROR(MATCH(AB$4,INDIRECT("SYSGROUP"&amp;MATCH(Backlog!$J73,TeamGroup,0)),0))),"")</f>
        <v/>
      </c>
      <c r="AC90" s="33" t="str">
        <f t="array" aca="1" ref="AC90" ca="1">IF(AC$4&lt;&gt;"",NOT(ISERROR(MATCH(AC$4,INDIRECT("SYSGROUP"&amp;MATCH(Backlog!$J73,TeamGroup,0)),0))),"")</f>
        <v/>
      </c>
      <c r="AD90" s="33" t="str">
        <f t="array" aca="1" ref="AD90" ca="1">IF(AD$4&lt;&gt;"",NOT(ISERROR(MATCH(AD$4,INDIRECT("SYSGROUP"&amp;MATCH(Backlog!$J73,TeamGroup,0)),0))),"")</f>
        <v/>
      </c>
      <c r="AE90" s="33" t="str">
        <f t="array" aca="1" ref="AE90" ca="1">IF(AE$4&lt;&gt;"",NOT(ISERROR(MATCH(AE$4,INDIRECT("SYSGROUP"&amp;MATCH(Backlog!$J73,TeamGroup,0)),0))),"")</f>
        <v/>
      </c>
      <c r="AF90" s="33" t="str">
        <f t="array" aca="1" ref="AF90" ca="1">IF(AF$4&lt;&gt;"",NOT(ISERROR(MATCH(AF$4,INDIRECT("SYSGROUP"&amp;MATCH(Backlog!$J73,TeamGroup,0)),0))),"")</f>
        <v/>
      </c>
    </row>
    <row r="91" spans="2:32">
      <c r="B91" s="33">
        <v>69</v>
      </c>
      <c r="C91" s="33" t="b">
        <f t="array" aca="1" ref="C91" ca="1">IF(C$4&lt;&gt;"",NOT(ISERROR(MATCH(C$4,INDIRECT("SYSGROUP"&amp;MATCH(Backlog!$J74,TeamGroup,0)),0))),"")</f>
        <v>0</v>
      </c>
      <c r="D91" s="33" t="b">
        <f t="array" aca="1" ref="D91" ca="1">IF(D$4&lt;&gt;"",NOT(ISERROR(MATCH(D$4,INDIRECT("SYSGROUP"&amp;MATCH(Backlog!$J74,TeamGroup,0)),0))),"")</f>
        <v>0</v>
      </c>
      <c r="E91" s="33" t="b">
        <f t="array" aca="1" ref="E91" ca="1">IF(E$4&lt;&gt;"",NOT(ISERROR(MATCH(E$4,INDIRECT("SYSGROUP"&amp;MATCH(Backlog!$J74,TeamGroup,0)),0))),"")</f>
        <v>0</v>
      </c>
      <c r="F91" s="33" t="b">
        <f t="array" aca="1" ref="F91" ca="1">IF(F$4&lt;&gt;"",NOT(ISERROR(MATCH(F$4,INDIRECT("SYSGROUP"&amp;MATCH(Backlog!$J74,TeamGroup,0)),0))),"")</f>
        <v>0</v>
      </c>
      <c r="G91" s="33" t="b">
        <f t="array" aca="1" ref="G91" ca="1">IF(G$4&lt;&gt;"",NOT(ISERROR(MATCH(G$4,INDIRECT("SYSGROUP"&amp;MATCH(Backlog!$J74,TeamGroup,0)),0))),"")</f>
        <v>0</v>
      </c>
      <c r="H91" s="33" t="b">
        <f t="array" aca="1" ref="H91" ca="1">IF(H$4&lt;&gt;"",NOT(ISERROR(MATCH(H$4,INDIRECT("SYSGROUP"&amp;MATCH(Backlog!$J74,TeamGroup,0)),0))),"")</f>
        <v>0</v>
      </c>
      <c r="I91" s="33" t="b">
        <f t="array" aca="1" ref="I91" ca="1">IF(I$4&lt;&gt;"",NOT(ISERROR(MATCH(I$4,INDIRECT("SYSGROUP"&amp;MATCH(Backlog!$J74,TeamGroup,0)),0))),"")</f>
        <v>0</v>
      </c>
      <c r="J91" s="33" t="b">
        <f t="array" aca="1" ref="J91" ca="1">IF(J$4&lt;&gt;"",NOT(ISERROR(MATCH(J$4,INDIRECT("SYSGROUP"&amp;MATCH(Backlog!$J74,TeamGroup,0)),0))),"")</f>
        <v>0</v>
      </c>
      <c r="K91" s="33" t="b">
        <f t="array" aca="1" ref="K91" ca="1">IF(K$4&lt;&gt;"",NOT(ISERROR(MATCH(K$4,INDIRECT("SYSGROUP"&amp;MATCH(Backlog!$J74,TeamGroup,0)),0))),"")</f>
        <v>0</v>
      </c>
      <c r="L91" s="33" t="b">
        <f t="array" aca="1" ref="L91" ca="1">IF(L$4&lt;&gt;"",NOT(ISERROR(MATCH(L$4,INDIRECT("SYSGROUP"&amp;MATCH(Backlog!$J74,TeamGroup,0)),0))),"")</f>
        <v>0</v>
      </c>
      <c r="M91" s="33" t="b">
        <f t="array" aca="1" ref="M91" ca="1">IF(M$4&lt;&gt;"",NOT(ISERROR(MATCH(M$4,INDIRECT("SYSGROUP"&amp;MATCH(Backlog!$J74,TeamGroup,0)),0))),"")</f>
        <v>0</v>
      </c>
      <c r="N91" s="33" t="b">
        <f t="array" aca="1" ref="N91" ca="1">IF(N$4&lt;&gt;"",NOT(ISERROR(MATCH(N$4,INDIRECT("SYSGROUP"&amp;MATCH(Backlog!$J74,TeamGroup,0)),0))),"")</f>
        <v>0</v>
      </c>
      <c r="O91" s="33" t="str">
        <f t="array" aca="1" ref="O91" ca="1">IF(O$4&lt;&gt;"",NOT(ISERROR(MATCH(O$4,INDIRECT("SYSGROUP"&amp;MATCH(Backlog!$J74,TeamGroup,0)),0))),"")</f>
        <v/>
      </c>
      <c r="P91" s="33" t="str">
        <f t="array" aca="1" ref="P91" ca="1">IF(P$4&lt;&gt;"",NOT(ISERROR(MATCH(P$4,INDIRECT("SYSGROUP"&amp;MATCH(Backlog!$J74,TeamGroup,0)),0))),"")</f>
        <v/>
      </c>
      <c r="Q91" s="33" t="str">
        <f t="array" aca="1" ref="Q91" ca="1">IF(Q$4&lt;&gt;"",NOT(ISERROR(MATCH(Q$4,INDIRECT("SYSGROUP"&amp;MATCH(Backlog!$J74,TeamGroup,0)),0))),"")</f>
        <v/>
      </c>
      <c r="R91" s="33" t="str">
        <f t="array" aca="1" ref="R91" ca="1">IF(R$4&lt;&gt;"",NOT(ISERROR(MATCH(R$4,INDIRECT("SYSGROUP"&amp;MATCH(Backlog!$J74,TeamGroup,0)),0))),"")</f>
        <v/>
      </c>
      <c r="S91" s="33" t="str">
        <f t="array" aca="1" ref="S91" ca="1">IF(S$4&lt;&gt;"",NOT(ISERROR(MATCH(S$4,INDIRECT("SYSGROUP"&amp;MATCH(Backlog!$J74,TeamGroup,0)),0))),"")</f>
        <v/>
      </c>
      <c r="T91" s="33" t="str">
        <f t="array" aca="1" ref="T91" ca="1">IF(T$4&lt;&gt;"",NOT(ISERROR(MATCH(T$4,INDIRECT("SYSGROUP"&amp;MATCH(Backlog!$J74,TeamGroup,0)),0))),"")</f>
        <v/>
      </c>
      <c r="U91" s="33" t="str">
        <f t="array" aca="1" ref="U91" ca="1">IF(U$4&lt;&gt;"",NOT(ISERROR(MATCH(U$4,INDIRECT("SYSGROUP"&amp;MATCH(Backlog!$J74,TeamGroup,0)),0))),"")</f>
        <v/>
      </c>
      <c r="V91" s="33" t="str">
        <f t="array" aca="1" ref="V91" ca="1">IF(V$4&lt;&gt;"",NOT(ISERROR(MATCH(V$4,INDIRECT("SYSGROUP"&amp;MATCH(Backlog!$J74,TeamGroup,0)),0))),"")</f>
        <v/>
      </c>
      <c r="W91" s="33" t="str">
        <f t="array" aca="1" ref="W91" ca="1">IF(W$4&lt;&gt;"",NOT(ISERROR(MATCH(W$4,INDIRECT("SYSGROUP"&amp;MATCH(Backlog!$J74,TeamGroup,0)),0))),"")</f>
        <v/>
      </c>
      <c r="X91" s="33" t="str">
        <f t="array" aca="1" ref="X91" ca="1">IF(X$4&lt;&gt;"",NOT(ISERROR(MATCH(X$4,INDIRECT("SYSGROUP"&amp;MATCH(Backlog!$J74,TeamGroup,0)),0))),"")</f>
        <v/>
      </c>
      <c r="Y91" s="33" t="str">
        <f t="array" aca="1" ref="Y91" ca="1">IF(Y$4&lt;&gt;"",NOT(ISERROR(MATCH(Y$4,INDIRECT("SYSGROUP"&amp;MATCH(Backlog!$J74,TeamGroup,0)),0))),"")</f>
        <v/>
      </c>
      <c r="Z91" s="33" t="str">
        <f t="array" aca="1" ref="Z91" ca="1">IF(Z$4&lt;&gt;"",NOT(ISERROR(MATCH(Z$4,INDIRECT("SYSGROUP"&amp;MATCH(Backlog!$J74,TeamGroup,0)),0))),"")</f>
        <v/>
      </c>
      <c r="AA91" s="33" t="str">
        <f t="array" aca="1" ref="AA91" ca="1">IF(AA$4&lt;&gt;"",NOT(ISERROR(MATCH(AA$4,INDIRECT("SYSGROUP"&amp;MATCH(Backlog!$J74,TeamGroup,0)),0))),"")</f>
        <v/>
      </c>
      <c r="AB91" s="33" t="str">
        <f t="array" aca="1" ref="AB91" ca="1">IF(AB$4&lt;&gt;"",NOT(ISERROR(MATCH(AB$4,INDIRECT("SYSGROUP"&amp;MATCH(Backlog!$J74,TeamGroup,0)),0))),"")</f>
        <v/>
      </c>
      <c r="AC91" s="33" t="str">
        <f t="array" aca="1" ref="AC91" ca="1">IF(AC$4&lt;&gt;"",NOT(ISERROR(MATCH(AC$4,INDIRECT("SYSGROUP"&amp;MATCH(Backlog!$J74,TeamGroup,0)),0))),"")</f>
        <v/>
      </c>
      <c r="AD91" s="33" t="str">
        <f t="array" aca="1" ref="AD91" ca="1">IF(AD$4&lt;&gt;"",NOT(ISERROR(MATCH(AD$4,INDIRECT("SYSGROUP"&amp;MATCH(Backlog!$J74,TeamGroup,0)),0))),"")</f>
        <v/>
      </c>
      <c r="AE91" s="33" t="str">
        <f t="array" aca="1" ref="AE91" ca="1">IF(AE$4&lt;&gt;"",NOT(ISERROR(MATCH(AE$4,INDIRECT("SYSGROUP"&amp;MATCH(Backlog!$J74,TeamGroup,0)),0))),"")</f>
        <v/>
      </c>
      <c r="AF91" s="33" t="str">
        <f t="array" aca="1" ref="AF91" ca="1">IF(AF$4&lt;&gt;"",NOT(ISERROR(MATCH(AF$4,INDIRECT("SYSGROUP"&amp;MATCH(Backlog!$J74,TeamGroup,0)),0))),"")</f>
        <v/>
      </c>
    </row>
    <row r="92" spans="2:32">
      <c r="B92" s="33">
        <v>70</v>
      </c>
      <c r="C92" s="33" t="b">
        <f t="array" aca="1" ref="C92" ca="1">IF(C$4&lt;&gt;"",NOT(ISERROR(MATCH(C$4,INDIRECT("SYSGROUP"&amp;MATCH(Backlog!$J75,TeamGroup,0)),0))),"")</f>
        <v>0</v>
      </c>
      <c r="D92" s="33" t="b">
        <f t="array" aca="1" ref="D92" ca="1">IF(D$4&lt;&gt;"",NOT(ISERROR(MATCH(D$4,INDIRECT("SYSGROUP"&amp;MATCH(Backlog!$J75,TeamGroup,0)),0))),"")</f>
        <v>0</v>
      </c>
      <c r="E92" s="33" t="b">
        <f t="array" aca="1" ref="E92" ca="1">IF(E$4&lt;&gt;"",NOT(ISERROR(MATCH(E$4,INDIRECT("SYSGROUP"&amp;MATCH(Backlog!$J75,TeamGroup,0)),0))),"")</f>
        <v>0</v>
      </c>
      <c r="F92" s="33" t="b">
        <f t="array" aca="1" ref="F92" ca="1">IF(F$4&lt;&gt;"",NOT(ISERROR(MATCH(F$4,INDIRECT("SYSGROUP"&amp;MATCH(Backlog!$J75,TeamGroup,0)),0))),"")</f>
        <v>0</v>
      </c>
      <c r="G92" s="33" t="b">
        <f t="array" aca="1" ref="G92" ca="1">IF(G$4&lt;&gt;"",NOT(ISERROR(MATCH(G$4,INDIRECT("SYSGROUP"&amp;MATCH(Backlog!$J75,TeamGroup,0)),0))),"")</f>
        <v>0</v>
      </c>
      <c r="H92" s="33" t="b">
        <f t="array" aca="1" ref="H92" ca="1">IF(H$4&lt;&gt;"",NOT(ISERROR(MATCH(H$4,INDIRECT("SYSGROUP"&amp;MATCH(Backlog!$J75,TeamGroup,0)),0))),"")</f>
        <v>0</v>
      </c>
      <c r="I92" s="33" t="b">
        <f t="array" aca="1" ref="I92" ca="1">IF(I$4&lt;&gt;"",NOT(ISERROR(MATCH(I$4,INDIRECT("SYSGROUP"&amp;MATCH(Backlog!$J75,TeamGroup,0)),0))),"")</f>
        <v>0</v>
      </c>
      <c r="J92" s="33" t="b">
        <f t="array" aca="1" ref="J92" ca="1">IF(J$4&lt;&gt;"",NOT(ISERROR(MATCH(J$4,INDIRECT("SYSGROUP"&amp;MATCH(Backlog!$J75,TeamGroup,0)),0))),"")</f>
        <v>0</v>
      </c>
      <c r="K92" s="33" t="b">
        <f t="array" aca="1" ref="K92" ca="1">IF(K$4&lt;&gt;"",NOT(ISERROR(MATCH(K$4,INDIRECT("SYSGROUP"&amp;MATCH(Backlog!$J75,TeamGroup,0)),0))),"")</f>
        <v>0</v>
      </c>
      <c r="L92" s="33" t="b">
        <f t="array" aca="1" ref="L92" ca="1">IF(L$4&lt;&gt;"",NOT(ISERROR(MATCH(L$4,INDIRECT("SYSGROUP"&amp;MATCH(Backlog!$J75,TeamGroup,0)),0))),"")</f>
        <v>0</v>
      </c>
      <c r="M92" s="33" t="b">
        <f t="array" aca="1" ref="M92" ca="1">IF(M$4&lt;&gt;"",NOT(ISERROR(MATCH(M$4,INDIRECT("SYSGROUP"&amp;MATCH(Backlog!$J75,TeamGroup,0)),0))),"")</f>
        <v>0</v>
      </c>
      <c r="N92" s="33" t="b">
        <f t="array" aca="1" ref="N92" ca="1">IF(N$4&lt;&gt;"",NOT(ISERROR(MATCH(N$4,INDIRECT("SYSGROUP"&amp;MATCH(Backlog!$J75,TeamGroup,0)),0))),"")</f>
        <v>0</v>
      </c>
      <c r="O92" s="33" t="str">
        <f t="array" aca="1" ref="O92" ca="1">IF(O$4&lt;&gt;"",NOT(ISERROR(MATCH(O$4,INDIRECT("SYSGROUP"&amp;MATCH(Backlog!$J75,TeamGroup,0)),0))),"")</f>
        <v/>
      </c>
      <c r="P92" s="33" t="str">
        <f t="array" aca="1" ref="P92" ca="1">IF(P$4&lt;&gt;"",NOT(ISERROR(MATCH(P$4,INDIRECT("SYSGROUP"&amp;MATCH(Backlog!$J75,TeamGroup,0)),0))),"")</f>
        <v/>
      </c>
      <c r="Q92" s="33" t="str">
        <f t="array" aca="1" ref="Q92" ca="1">IF(Q$4&lt;&gt;"",NOT(ISERROR(MATCH(Q$4,INDIRECT("SYSGROUP"&amp;MATCH(Backlog!$J75,TeamGroup,0)),0))),"")</f>
        <v/>
      </c>
      <c r="R92" s="33" t="str">
        <f t="array" aca="1" ref="R92" ca="1">IF(R$4&lt;&gt;"",NOT(ISERROR(MATCH(R$4,INDIRECT("SYSGROUP"&amp;MATCH(Backlog!$J75,TeamGroup,0)),0))),"")</f>
        <v/>
      </c>
      <c r="S92" s="33" t="str">
        <f t="array" aca="1" ref="S92" ca="1">IF(S$4&lt;&gt;"",NOT(ISERROR(MATCH(S$4,INDIRECT("SYSGROUP"&amp;MATCH(Backlog!$J75,TeamGroup,0)),0))),"")</f>
        <v/>
      </c>
      <c r="T92" s="33" t="str">
        <f t="array" aca="1" ref="T92" ca="1">IF(T$4&lt;&gt;"",NOT(ISERROR(MATCH(T$4,INDIRECT("SYSGROUP"&amp;MATCH(Backlog!$J75,TeamGroup,0)),0))),"")</f>
        <v/>
      </c>
      <c r="U92" s="33" t="str">
        <f t="array" aca="1" ref="U92" ca="1">IF(U$4&lt;&gt;"",NOT(ISERROR(MATCH(U$4,INDIRECT("SYSGROUP"&amp;MATCH(Backlog!$J75,TeamGroup,0)),0))),"")</f>
        <v/>
      </c>
      <c r="V92" s="33" t="str">
        <f t="array" aca="1" ref="V92" ca="1">IF(V$4&lt;&gt;"",NOT(ISERROR(MATCH(V$4,INDIRECT("SYSGROUP"&amp;MATCH(Backlog!$J75,TeamGroup,0)),0))),"")</f>
        <v/>
      </c>
      <c r="W92" s="33" t="str">
        <f t="array" aca="1" ref="W92" ca="1">IF(W$4&lt;&gt;"",NOT(ISERROR(MATCH(W$4,INDIRECT("SYSGROUP"&amp;MATCH(Backlog!$J75,TeamGroup,0)),0))),"")</f>
        <v/>
      </c>
      <c r="X92" s="33" t="str">
        <f t="array" aca="1" ref="X92" ca="1">IF(X$4&lt;&gt;"",NOT(ISERROR(MATCH(X$4,INDIRECT("SYSGROUP"&amp;MATCH(Backlog!$J75,TeamGroup,0)),0))),"")</f>
        <v/>
      </c>
      <c r="Y92" s="33" t="str">
        <f t="array" aca="1" ref="Y92" ca="1">IF(Y$4&lt;&gt;"",NOT(ISERROR(MATCH(Y$4,INDIRECT("SYSGROUP"&amp;MATCH(Backlog!$J75,TeamGroup,0)),0))),"")</f>
        <v/>
      </c>
      <c r="Z92" s="33" t="str">
        <f t="array" aca="1" ref="Z92" ca="1">IF(Z$4&lt;&gt;"",NOT(ISERROR(MATCH(Z$4,INDIRECT("SYSGROUP"&amp;MATCH(Backlog!$J75,TeamGroup,0)),0))),"")</f>
        <v/>
      </c>
      <c r="AA92" s="33" t="str">
        <f t="array" aca="1" ref="AA92" ca="1">IF(AA$4&lt;&gt;"",NOT(ISERROR(MATCH(AA$4,INDIRECT("SYSGROUP"&amp;MATCH(Backlog!$J75,TeamGroup,0)),0))),"")</f>
        <v/>
      </c>
      <c r="AB92" s="33" t="str">
        <f t="array" aca="1" ref="AB92" ca="1">IF(AB$4&lt;&gt;"",NOT(ISERROR(MATCH(AB$4,INDIRECT("SYSGROUP"&amp;MATCH(Backlog!$J75,TeamGroup,0)),0))),"")</f>
        <v/>
      </c>
      <c r="AC92" s="33" t="str">
        <f t="array" aca="1" ref="AC92" ca="1">IF(AC$4&lt;&gt;"",NOT(ISERROR(MATCH(AC$4,INDIRECT("SYSGROUP"&amp;MATCH(Backlog!$J75,TeamGroup,0)),0))),"")</f>
        <v/>
      </c>
      <c r="AD92" s="33" t="str">
        <f t="array" aca="1" ref="AD92" ca="1">IF(AD$4&lt;&gt;"",NOT(ISERROR(MATCH(AD$4,INDIRECT("SYSGROUP"&amp;MATCH(Backlog!$J75,TeamGroup,0)),0))),"")</f>
        <v/>
      </c>
      <c r="AE92" s="33" t="str">
        <f t="array" aca="1" ref="AE92" ca="1">IF(AE$4&lt;&gt;"",NOT(ISERROR(MATCH(AE$4,INDIRECT("SYSGROUP"&amp;MATCH(Backlog!$J75,TeamGroup,0)),0))),"")</f>
        <v/>
      </c>
      <c r="AF92" s="33" t="str">
        <f t="array" aca="1" ref="AF92" ca="1">IF(AF$4&lt;&gt;"",NOT(ISERROR(MATCH(AF$4,INDIRECT("SYSGROUP"&amp;MATCH(Backlog!$J75,TeamGroup,0)),0))),"")</f>
        <v/>
      </c>
    </row>
    <row r="93" spans="2:32">
      <c r="B93" s="33">
        <v>71</v>
      </c>
      <c r="C93" s="33" t="b">
        <f t="array" aca="1" ref="C93" ca="1">IF(C$4&lt;&gt;"",NOT(ISERROR(MATCH(C$4,INDIRECT("SYSGROUP"&amp;MATCH(Backlog!$J76,TeamGroup,0)),0))),"")</f>
        <v>0</v>
      </c>
      <c r="D93" s="33" t="b">
        <f t="array" aca="1" ref="D93" ca="1">IF(D$4&lt;&gt;"",NOT(ISERROR(MATCH(D$4,INDIRECT("SYSGROUP"&amp;MATCH(Backlog!$J76,TeamGroup,0)),0))),"")</f>
        <v>0</v>
      </c>
      <c r="E93" s="33" t="b">
        <f t="array" aca="1" ref="E93" ca="1">IF(E$4&lt;&gt;"",NOT(ISERROR(MATCH(E$4,INDIRECT("SYSGROUP"&amp;MATCH(Backlog!$J76,TeamGroup,0)),0))),"")</f>
        <v>0</v>
      </c>
      <c r="F93" s="33" t="b">
        <f t="array" aca="1" ref="F93" ca="1">IF(F$4&lt;&gt;"",NOT(ISERROR(MATCH(F$4,INDIRECT("SYSGROUP"&amp;MATCH(Backlog!$J76,TeamGroup,0)),0))),"")</f>
        <v>0</v>
      </c>
      <c r="G93" s="33" t="b">
        <f t="array" aca="1" ref="G93" ca="1">IF(G$4&lt;&gt;"",NOT(ISERROR(MATCH(G$4,INDIRECT("SYSGROUP"&amp;MATCH(Backlog!$J76,TeamGroup,0)),0))),"")</f>
        <v>0</v>
      </c>
      <c r="H93" s="33" t="b">
        <f t="array" aca="1" ref="H93" ca="1">IF(H$4&lt;&gt;"",NOT(ISERROR(MATCH(H$4,INDIRECT("SYSGROUP"&amp;MATCH(Backlog!$J76,TeamGroup,0)),0))),"")</f>
        <v>0</v>
      </c>
      <c r="I93" s="33" t="b">
        <f t="array" aca="1" ref="I93" ca="1">IF(I$4&lt;&gt;"",NOT(ISERROR(MATCH(I$4,INDIRECT("SYSGROUP"&amp;MATCH(Backlog!$J76,TeamGroup,0)),0))),"")</f>
        <v>0</v>
      </c>
      <c r="J93" s="33" t="b">
        <f t="array" aca="1" ref="J93" ca="1">IF(J$4&lt;&gt;"",NOT(ISERROR(MATCH(J$4,INDIRECT("SYSGROUP"&amp;MATCH(Backlog!$J76,TeamGroup,0)),0))),"")</f>
        <v>0</v>
      </c>
      <c r="K93" s="33" t="b">
        <f t="array" aca="1" ref="K93" ca="1">IF(K$4&lt;&gt;"",NOT(ISERROR(MATCH(K$4,INDIRECT("SYSGROUP"&amp;MATCH(Backlog!$J76,TeamGroup,0)),0))),"")</f>
        <v>0</v>
      </c>
      <c r="L93" s="33" t="b">
        <f t="array" aca="1" ref="L93" ca="1">IF(L$4&lt;&gt;"",NOT(ISERROR(MATCH(L$4,INDIRECT("SYSGROUP"&amp;MATCH(Backlog!$J76,TeamGroup,0)),0))),"")</f>
        <v>0</v>
      </c>
      <c r="M93" s="33" t="b">
        <f t="array" aca="1" ref="M93" ca="1">IF(M$4&lt;&gt;"",NOT(ISERROR(MATCH(M$4,INDIRECT("SYSGROUP"&amp;MATCH(Backlog!$J76,TeamGroup,0)),0))),"")</f>
        <v>0</v>
      </c>
      <c r="N93" s="33" t="b">
        <f t="array" aca="1" ref="N93" ca="1">IF(N$4&lt;&gt;"",NOT(ISERROR(MATCH(N$4,INDIRECT("SYSGROUP"&amp;MATCH(Backlog!$J76,TeamGroup,0)),0))),"")</f>
        <v>0</v>
      </c>
      <c r="O93" s="33" t="str">
        <f t="array" aca="1" ref="O93" ca="1">IF(O$4&lt;&gt;"",NOT(ISERROR(MATCH(O$4,INDIRECT("SYSGROUP"&amp;MATCH(Backlog!$J76,TeamGroup,0)),0))),"")</f>
        <v/>
      </c>
      <c r="P93" s="33" t="str">
        <f t="array" aca="1" ref="P93" ca="1">IF(P$4&lt;&gt;"",NOT(ISERROR(MATCH(P$4,INDIRECT("SYSGROUP"&amp;MATCH(Backlog!$J76,TeamGroup,0)),0))),"")</f>
        <v/>
      </c>
      <c r="Q93" s="33" t="str">
        <f t="array" aca="1" ref="Q93" ca="1">IF(Q$4&lt;&gt;"",NOT(ISERROR(MATCH(Q$4,INDIRECT("SYSGROUP"&amp;MATCH(Backlog!$J76,TeamGroup,0)),0))),"")</f>
        <v/>
      </c>
      <c r="R93" s="33" t="str">
        <f t="array" aca="1" ref="R93" ca="1">IF(R$4&lt;&gt;"",NOT(ISERROR(MATCH(R$4,INDIRECT("SYSGROUP"&amp;MATCH(Backlog!$J76,TeamGroup,0)),0))),"")</f>
        <v/>
      </c>
      <c r="S93" s="33" t="str">
        <f t="array" aca="1" ref="S93" ca="1">IF(S$4&lt;&gt;"",NOT(ISERROR(MATCH(S$4,INDIRECT("SYSGROUP"&amp;MATCH(Backlog!$J76,TeamGroup,0)),0))),"")</f>
        <v/>
      </c>
      <c r="T93" s="33" t="str">
        <f t="array" aca="1" ref="T93" ca="1">IF(T$4&lt;&gt;"",NOT(ISERROR(MATCH(T$4,INDIRECT("SYSGROUP"&amp;MATCH(Backlog!$J76,TeamGroup,0)),0))),"")</f>
        <v/>
      </c>
      <c r="U93" s="33" t="str">
        <f t="array" aca="1" ref="U93" ca="1">IF(U$4&lt;&gt;"",NOT(ISERROR(MATCH(U$4,INDIRECT("SYSGROUP"&amp;MATCH(Backlog!$J76,TeamGroup,0)),0))),"")</f>
        <v/>
      </c>
      <c r="V93" s="33" t="str">
        <f t="array" aca="1" ref="V93" ca="1">IF(V$4&lt;&gt;"",NOT(ISERROR(MATCH(V$4,INDIRECT("SYSGROUP"&amp;MATCH(Backlog!$J76,TeamGroup,0)),0))),"")</f>
        <v/>
      </c>
      <c r="W93" s="33" t="str">
        <f t="array" aca="1" ref="W93" ca="1">IF(W$4&lt;&gt;"",NOT(ISERROR(MATCH(W$4,INDIRECT("SYSGROUP"&amp;MATCH(Backlog!$J76,TeamGroup,0)),0))),"")</f>
        <v/>
      </c>
      <c r="X93" s="33" t="str">
        <f t="array" aca="1" ref="X93" ca="1">IF(X$4&lt;&gt;"",NOT(ISERROR(MATCH(X$4,INDIRECT("SYSGROUP"&amp;MATCH(Backlog!$J76,TeamGroup,0)),0))),"")</f>
        <v/>
      </c>
      <c r="Y93" s="33" t="str">
        <f t="array" aca="1" ref="Y93" ca="1">IF(Y$4&lt;&gt;"",NOT(ISERROR(MATCH(Y$4,INDIRECT("SYSGROUP"&amp;MATCH(Backlog!$J76,TeamGroup,0)),0))),"")</f>
        <v/>
      </c>
      <c r="Z93" s="33" t="str">
        <f t="array" aca="1" ref="Z93" ca="1">IF(Z$4&lt;&gt;"",NOT(ISERROR(MATCH(Z$4,INDIRECT("SYSGROUP"&amp;MATCH(Backlog!$J76,TeamGroup,0)),0))),"")</f>
        <v/>
      </c>
      <c r="AA93" s="33" t="str">
        <f t="array" aca="1" ref="AA93" ca="1">IF(AA$4&lt;&gt;"",NOT(ISERROR(MATCH(AA$4,INDIRECT("SYSGROUP"&amp;MATCH(Backlog!$J76,TeamGroup,0)),0))),"")</f>
        <v/>
      </c>
      <c r="AB93" s="33" t="str">
        <f t="array" aca="1" ref="AB93" ca="1">IF(AB$4&lt;&gt;"",NOT(ISERROR(MATCH(AB$4,INDIRECT("SYSGROUP"&amp;MATCH(Backlog!$J76,TeamGroup,0)),0))),"")</f>
        <v/>
      </c>
      <c r="AC93" s="33" t="str">
        <f t="array" aca="1" ref="AC93" ca="1">IF(AC$4&lt;&gt;"",NOT(ISERROR(MATCH(AC$4,INDIRECT("SYSGROUP"&amp;MATCH(Backlog!$J76,TeamGroup,0)),0))),"")</f>
        <v/>
      </c>
      <c r="AD93" s="33" t="str">
        <f t="array" aca="1" ref="AD93" ca="1">IF(AD$4&lt;&gt;"",NOT(ISERROR(MATCH(AD$4,INDIRECT("SYSGROUP"&amp;MATCH(Backlog!$J76,TeamGroup,0)),0))),"")</f>
        <v/>
      </c>
      <c r="AE93" s="33" t="str">
        <f t="array" aca="1" ref="AE93" ca="1">IF(AE$4&lt;&gt;"",NOT(ISERROR(MATCH(AE$4,INDIRECT("SYSGROUP"&amp;MATCH(Backlog!$J76,TeamGroup,0)),0))),"")</f>
        <v/>
      </c>
      <c r="AF93" s="33" t="str">
        <f t="array" aca="1" ref="AF93" ca="1">IF(AF$4&lt;&gt;"",NOT(ISERROR(MATCH(AF$4,INDIRECT("SYSGROUP"&amp;MATCH(Backlog!$J76,TeamGroup,0)),0))),"")</f>
        <v/>
      </c>
    </row>
    <row r="94" spans="2:32">
      <c r="B94" s="33">
        <v>72</v>
      </c>
      <c r="C94" s="33" t="b">
        <f t="array" aca="1" ref="C94" ca="1">IF(C$4&lt;&gt;"",NOT(ISERROR(MATCH(C$4,INDIRECT("SYSGROUP"&amp;MATCH(Backlog!$J77,TeamGroup,0)),0))),"")</f>
        <v>0</v>
      </c>
      <c r="D94" s="33" t="b">
        <f t="array" aca="1" ref="D94" ca="1">IF(D$4&lt;&gt;"",NOT(ISERROR(MATCH(D$4,INDIRECT("SYSGROUP"&amp;MATCH(Backlog!$J77,TeamGroup,0)),0))),"")</f>
        <v>0</v>
      </c>
      <c r="E94" s="33" t="b">
        <f t="array" aca="1" ref="E94" ca="1">IF(E$4&lt;&gt;"",NOT(ISERROR(MATCH(E$4,INDIRECT("SYSGROUP"&amp;MATCH(Backlog!$J77,TeamGroup,0)),0))),"")</f>
        <v>0</v>
      </c>
      <c r="F94" s="33" t="b">
        <f t="array" aca="1" ref="F94" ca="1">IF(F$4&lt;&gt;"",NOT(ISERROR(MATCH(F$4,INDIRECT("SYSGROUP"&amp;MATCH(Backlog!$J77,TeamGroup,0)),0))),"")</f>
        <v>0</v>
      </c>
      <c r="G94" s="33" t="b">
        <f t="array" aca="1" ref="G94" ca="1">IF(G$4&lt;&gt;"",NOT(ISERROR(MATCH(G$4,INDIRECT("SYSGROUP"&amp;MATCH(Backlog!$J77,TeamGroup,0)),0))),"")</f>
        <v>0</v>
      </c>
      <c r="H94" s="33" t="b">
        <f t="array" aca="1" ref="H94" ca="1">IF(H$4&lt;&gt;"",NOT(ISERROR(MATCH(H$4,INDIRECT("SYSGROUP"&amp;MATCH(Backlog!$J77,TeamGroup,0)),0))),"")</f>
        <v>0</v>
      </c>
      <c r="I94" s="33" t="b">
        <f t="array" aca="1" ref="I94" ca="1">IF(I$4&lt;&gt;"",NOT(ISERROR(MATCH(I$4,INDIRECT("SYSGROUP"&amp;MATCH(Backlog!$J77,TeamGroup,0)),0))),"")</f>
        <v>0</v>
      </c>
      <c r="J94" s="33" t="b">
        <f t="array" aca="1" ref="J94" ca="1">IF(J$4&lt;&gt;"",NOT(ISERROR(MATCH(J$4,INDIRECT("SYSGROUP"&amp;MATCH(Backlog!$J77,TeamGroup,0)),0))),"")</f>
        <v>0</v>
      </c>
      <c r="K94" s="33" t="b">
        <f t="array" aca="1" ref="K94" ca="1">IF(K$4&lt;&gt;"",NOT(ISERROR(MATCH(K$4,INDIRECT("SYSGROUP"&amp;MATCH(Backlog!$J77,TeamGroup,0)),0))),"")</f>
        <v>0</v>
      </c>
      <c r="L94" s="33" t="b">
        <f t="array" aca="1" ref="L94" ca="1">IF(L$4&lt;&gt;"",NOT(ISERROR(MATCH(L$4,INDIRECT("SYSGROUP"&amp;MATCH(Backlog!$J77,TeamGroup,0)),0))),"")</f>
        <v>0</v>
      </c>
      <c r="M94" s="33" t="b">
        <f t="array" aca="1" ref="M94" ca="1">IF(M$4&lt;&gt;"",NOT(ISERROR(MATCH(M$4,INDIRECT("SYSGROUP"&amp;MATCH(Backlog!$J77,TeamGroup,0)),0))),"")</f>
        <v>0</v>
      </c>
      <c r="N94" s="33" t="b">
        <f t="array" aca="1" ref="N94" ca="1">IF(N$4&lt;&gt;"",NOT(ISERROR(MATCH(N$4,INDIRECT("SYSGROUP"&amp;MATCH(Backlog!$J77,TeamGroup,0)),0))),"")</f>
        <v>0</v>
      </c>
      <c r="O94" s="33" t="str">
        <f t="array" aca="1" ref="O94" ca="1">IF(O$4&lt;&gt;"",NOT(ISERROR(MATCH(O$4,INDIRECT("SYSGROUP"&amp;MATCH(Backlog!$J77,TeamGroup,0)),0))),"")</f>
        <v/>
      </c>
      <c r="P94" s="33" t="str">
        <f t="array" aca="1" ref="P94" ca="1">IF(P$4&lt;&gt;"",NOT(ISERROR(MATCH(P$4,INDIRECT("SYSGROUP"&amp;MATCH(Backlog!$J77,TeamGroup,0)),0))),"")</f>
        <v/>
      </c>
      <c r="Q94" s="33" t="str">
        <f t="array" aca="1" ref="Q94" ca="1">IF(Q$4&lt;&gt;"",NOT(ISERROR(MATCH(Q$4,INDIRECT("SYSGROUP"&amp;MATCH(Backlog!$J77,TeamGroup,0)),0))),"")</f>
        <v/>
      </c>
      <c r="R94" s="33" t="str">
        <f t="array" aca="1" ref="R94" ca="1">IF(R$4&lt;&gt;"",NOT(ISERROR(MATCH(R$4,INDIRECT("SYSGROUP"&amp;MATCH(Backlog!$J77,TeamGroup,0)),0))),"")</f>
        <v/>
      </c>
      <c r="S94" s="33" t="str">
        <f t="array" aca="1" ref="S94" ca="1">IF(S$4&lt;&gt;"",NOT(ISERROR(MATCH(S$4,INDIRECT("SYSGROUP"&amp;MATCH(Backlog!$J77,TeamGroup,0)),0))),"")</f>
        <v/>
      </c>
      <c r="T94" s="33" t="str">
        <f t="array" aca="1" ref="T94" ca="1">IF(T$4&lt;&gt;"",NOT(ISERROR(MATCH(T$4,INDIRECT("SYSGROUP"&amp;MATCH(Backlog!$J77,TeamGroup,0)),0))),"")</f>
        <v/>
      </c>
      <c r="U94" s="33" t="str">
        <f t="array" aca="1" ref="U94" ca="1">IF(U$4&lt;&gt;"",NOT(ISERROR(MATCH(U$4,INDIRECT("SYSGROUP"&amp;MATCH(Backlog!$J77,TeamGroup,0)),0))),"")</f>
        <v/>
      </c>
      <c r="V94" s="33" t="str">
        <f t="array" aca="1" ref="V94" ca="1">IF(V$4&lt;&gt;"",NOT(ISERROR(MATCH(V$4,INDIRECT("SYSGROUP"&amp;MATCH(Backlog!$J77,TeamGroup,0)),0))),"")</f>
        <v/>
      </c>
      <c r="W94" s="33" t="str">
        <f t="array" aca="1" ref="W94" ca="1">IF(W$4&lt;&gt;"",NOT(ISERROR(MATCH(W$4,INDIRECT("SYSGROUP"&amp;MATCH(Backlog!$J77,TeamGroup,0)),0))),"")</f>
        <v/>
      </c>
      <c r="X94" s="33" t="str">
        <f t="array" aca="1" ref="X94" ca="1">IF(X$4&lt;&gt;"",NOT(ISERROR(MATCH(X$4,INDIRECT("SYSGROUP"&amp;MATCH(Backlog!$J77,TeamGroup,0)),0))),"")</f>
        <v/>
      </c>
      <c r="Y94" s="33" t="str">
        <f t="array" aca="1" ref="Y94" ca="1">IF(Y$4&lt;&gt;"",NOT(ISERROR(MATCH(Y$4,INDIRECT("SYSGROUP"&amp;MATCH(Backlog!$J77,TeamGroup,0)),0))),"")</f>
        <v/>
      </c>
      <c r="Z94" s="33" t="str">
        <f t="array" aca="1" ref="Z94" ca="1">IF(Z$4&lt;&gt;"",NOT(ISERROR(MATCH(Z$4,INDIRECT("SYSGROUP"&amp;MATCH(Backlog!$J77,TeamGroup,0)),0))),"")</f>
        <v/>
      </c>
      <c r="AA94" s="33" t="str">
        <f t="array" aca="1" ref="AA94" ca="1">IF(AA$4&lt;&gt;"",NOT(ISERROR(MATCH(AA$4,INDIRECT("SYSGROUP"&amp;MATCH(Backlog!$J77,TeamGroup,0)),0))),"")</f>
        <v/>
      </c>
      <c r="AB94" s="33" t="str">
        <f t="array" aca="1" ref="AB94" ca="1">IF(AB$4&lt;&gt;"",NOT(ISERROR(MATCH(AB$4,INDIRECT("SYSGROUP"&amp;MATCH(Backlog!$J77,TeamGroup,0)),0))),"")</f>
        <v/>
      </c>
      <c r="AC94" s="33" t="str">
        <f t="array" aca="1" ref="AC94" ca="1">IF(AC$4&lt;&gt;"",NOT(ISERROR(MATCH(AC$4,INDIRECT("SYSGROUP"&amp;MATCH(Backlog!$J77,TeamGroup,0)),0))),"")</f>
        <v/>
      </c>
      <c r="AD94" s="33" t="str">
        <f t="array" aca="1" ref="AD94" ca="1">IF(AD$4&lt;&gt;"",NOT(ISERROR(MATCH(AD$4,INDIRECT("SYSGROUP"&amp;MATCH(Backlog!$J77,TeamGroup,0)),0))),"")</f>
        <v/>
      </c>
      <c r="AE94" s="33" t="str">
        <f t="array" aca="1" ref="AE94" ca="1">IF(AE$4&lt;&gt;"",NOT(ISERROR(MATCH(AE$4,INDIRECT("SYSGROUP"&amp;MATCH(Backlog!$J77,TeamGroup,0)),0))),"")</f>
        <v/>
      </c>
      <c r="AF94" s="33" t="str">
        <f t="array" aca="1" ref="AF94" ca="1">IF(AF$4&lt;&gt;"",NOT(ISERROR(MATCH(AF$4,INDIRECT("SYSGROUP"&amp;MATCH(Backlog!$J77,TeamGroup,0)),0))),"")</f>
        <v/>
      </c>
    </row>
    <row r="95" spans="2:32">
      <c r="B95" s="33">
        <v>73</v>
      </c>
      <c r="C95" s="33" t="b">
        <f t="array" aca="1" ref="C95" ca="1">IF(C$4&lt;&gt;"",NOT(ISERROR(MATCH(C$4,INDIRECT("SYSGROUP"&amp;MATCH(Backlog!$J78,TeamGroup,0)),0))),"")</f>
        <v>0</v>
      </c>
      <c r="D95" s="33" t="b">
        <f t="array" aca="1" ref="D95" ca="1">IF(D$4&lt;&gt;"",NOT(ISERROR(MATCH(D$4,INDIRECT("SYSGROUP"&amp;MATCH(Backlog!$J78,TeamGroup,0)),0))),"")</f>
        <v>0</v>
      </c>
      <c r="E95" s="33" t="b">
        <f t="array" aca="1" ref="E95" ca="1">IF(E$4&lt;&gt;"",NOT(ISERROR(MATCH(E$4,INDIRECT("SYSGROUP"&amp;MATCH(Backlog!$J78,TeamGroup,0)),0))),"")</f>
        <v>0</v>
      </c>
      <c r="F95" s="33" t="b">
        <f t="array" aca="1" ref="F95" ca="1">IF(F$4&lt;&gt;"",NOT(ISERROR(MATCH(F$4,INDIRECT("SYSGROUP"&amp;MATCH(Backlog!$J78,TeamGroup,0)),0))),"")</f>
        <v>0</v>
      </c>
      <c r="G95" s="33" t="b">
        <f t="array" aca="1" ref="G95" ca="1">IF(G$4&lt;&gt;"",NOT(ISERROR(MATCH(G$4,INDIRECT("SYSGROUP"&amp;MATCH(Backlog!$J78,TeamGroup,0)),0))),"")</f>
        <v>0</v>
      </c>
      <c r="H95" s="33" t="b">
        <f t="array" aca="1" ref="H95" ca="1">IF(H$4&lt;&gt;"",NOT(ISERROR(MATCH(H$4,INDIRECT("SYSGROUP"&amp;MATCH(Backlog!$J78,TeamGroup,0)),0))),"")</f>
        <v>0</v>
      </c>
      <c r="I95" s="33" t="b">
        <f t="array" aca="1" ref="I95" ca="1">IF(I$4&lt;&gt;"",NOT(ISERROR(MATCH(I$4,INDIRECT("SYSGROUP"&amp;MATCH(Backlog!$J78,TeamGroup,0)),0))),"")</f>
        <v>0</v>
      </c>
      <c r="J95" s="33" t="b">
        <f t="array" aca="1" ref="J95" ca="1">IF(J$4&lt;&gt;"",NOT(ISERROR(MATCH(J$4,INDIRECT("SYSGROUP"&amp;MATCH(Backlog!$J78,TeamGroup,0)),0))),"")</f>
        <v>0</v>
      </c>
      <c r="K95" s="33" t="b">
        <f t="array" aca="1" ref="K95" ca="1">IF(K$4&lt;&gt;"",NOT(ISERROR(MATCH(K$4,INDIRECT("SYSGROUP"&amp;MATCH(Backlog!$J78,TeamGroup,0)),0))),"")</f>
        <v>0</v>
      </c>
      <c r="L95" s="33" t="b">
        <f t="array" aca="1" ref="L95" ca="1">IF(L$4&lt;&gt;"",NOT(ISERROR(MATCH(L$4,INDIRECT("SYSGROUP"&amp;MATCH(Backlog!$J78,TeamGroup,0)),0))),"")</f>
        <v>0</v>
      </c>
      <c r="M95" s="33" t="b">
        <f t="array" aca="1" ref="M95" ca="1">IF(M$4&lt;&gt;"",NOT(ISERROR(MATCH(M$4,INDIRECT("SYSGROUP"&amp;MATCH(Backlog!$J78,TeamGroup,0)),0))),"")</f>
        <v>0</v>
      </c>
      <c r="N95" s="33" t="b">
        <f t="array" aca="1" ref="N95" ca="1">IF(N$4&lt;&gt;"",NOT(ISERROR(MATCH(N$4,INDIRECT("SYSGROUP"&amp;MATCH(Backlog!$J78,TeamGroup,0)),0))),"")</f>
        <v>0</v>
      </c>
      <c r="O95" s="33" t="str">
        <f t="array" aca="1" ref="O95" ca="1">IF(O$4&lt;&gt;"",NOT(ISERROR(MATCH(O$4,INDIRECT("SYSGROUP"&amp;MATCH(Backlog!$J78,TeamGroup,0)),0))),"")</f>
        <v/>
      </c>
      <c r="P95" s="33" t="str">
        <f t="array" aca="1" ref="P95" ca="1">IF(P$4&lt;&gt;"",NOT(ISERROR(MATCH(P$4,INDIRECT("SYSGROUP"&amp;MATCH(Backlog!$J78,TeamGroup,0)),0))),"")</f>
        <v/>
      </c>
      <c r="Q95" s="33" t="str">
        <f t="array" aca="1" ref="Q95" ca="1">IF(Q$4&lt;&gt;"",NOT(ISERROR(MATCH(Q$4,INDIRECT("SYSGROUP"&amp;MATCH(Backlog!$J78,TeamGroup,0)),0))),"")</f>
        <v/>
      </c>
      <c r="R95" s="33" t="str">
        <f t="array" aca="1" ref="R95" ca="1">IF(R$4&lt;&gt;"",NOT(ISERROR(MATCH(R$4,INDIRECT("SYSGROUP"&amp;MATCH(Backlog!$J78,TeamGroup,0)),0))),"")</f>
        <v/>
      </c>
      <c r="S95" s="33" t="str">
        <f t="array" aca="1" ref="S95" ca="1">IF(S$4&lt;&gt;"",NOT(ISERROR(MATCH(S$4,INDIRECT("SYSGROUP"&amp;MATCH(Backlog!$J78,TeamGroup,0)),0))),"")</f>
        <v/>
      </c>
      <c r="T95" s="33" t="str">
        <f t="array" aca="1" ref="T95" ca="1">IF(T$4&lt;&gt;"",NOT(ISERROR(MATCH(T$4,INDIRECT("SYSGROUP"&amp;MATCH(Backlog!$J78,TeamGroup,0)),0))),"")</f>
        <v/>
      </c>
      <c r="U95" s="33" t="str">
        <f t="array" aca="1" ref="U95" ca="1">IF(U$4&lt;&gt;"",NOT(ISERROR(MATCH(U$4,INDIRECT("SYSGROUP"&amp;MATCH(Backlog!$J78,TeamGroup,0)),0))),"")</f>
        <v/>
      </c>
      <c r="V95" s="33" t="str">
        <f t="array" aca="1" ref="V95" ca="1">IF(V$4&lt;&gt;"",NOT(ISERROR(MATCH(V$4,INDIRECT("SYSGROUP"&amp;MATCH(Backlog!$J78,TeamGroup,0)),0))),"")</f>
        <v/>
      </c>
      <c r="W95" s="33" t="str">
        <f t="array" aca="1" ref="W95" ca="1">IF(W$4&lt;&gt;"",NOT(ISERROR(MATCH(W$4,INDIRECT("SYSGROUP"&amp;MATCH(Backlog!$J78,TeamGroup,0)),0))),"")</f>
        <v/>
      </c>
      <c r="X95" s="33" t="str">
        <f t="array" aca="1" ref="X95" ca="1">IF(X$4&lt;&gt;"",NOT(ISERROR(MATCH(X$4,INDIRECT("SYSGROUP"&amp;MATCH(Backlog!$J78,TeamGroup,0)),0))),"")</f>
        <v/>
      </c>
      <c r="Y95" s="33" t="str">
        <f t="array" aca="1" ref="Y95" ca="1">IF(Y$4&lt;&gt;"",NOT(ISERROR(MATCH(Y$4,INDIRECT("SYSGROUP"&amp;MATCH(Backlog!$J78,TeamGroup,0)),0))),"")</f>
        <v/>
      </c>
      <c r="Z95" s="33" t="str">
        <f t="array" aca="1" ref="Z95" ca="1">IF(Z$4&lt;&gt;"",NOT(ISERROR(MATCH(Z$4,INDIRECT("SYSGROUP"&amp;MATCH(Backlog!$J78,TeamGroup,0)),0))),"")</f>
        <v/>
      </c>
      <c r="AA95" s="33" t="str">
        <f t="array" aca="1" ref="AA95" ca="1">IF(AA$4&lt;&gt;"",NOT(ISERROR(MATCH(AA$4,INDIRECT("SYSGROUP"&amp;MATCH(Backlog!$J78,TeamGroup,0)),0))),"")</f>
        <v/>
      </c>
      <c r="AB95" s="33" t="str">
        <f t="array" aca="1" ref="AB95" ca="1">IF(AB$4&lt;&gt;"",NOT(ISERROR(MATCH(AB$4,INDIRECT("SYSGROUP"&amp;MATCH(Backlog!$J78,TeamGroup,0)),0))),"")</f>
        <v/>
      </c>
      <c r="AC95" s="33" t="str">
        <f t="array" aca="1" ref="AC95" ca="1">IF(AC$4&lt;&gt;"",NOT(ISERROR(MATCH(AC$4,INDIRECT("SYSGROUP"&amp;MATCH(Backlog!$J78,TeamGroup,0)),0))),"")</f>
        <v/>
      </c>
      <c r="AD95" s="33" t="str">
        <f t="array" aca="1" ref="AD95" ca="1">IF(AD$4&lt;&gt;"",NOT(ISERROR(MATCH(AD$4,INDIRECT("SYSGROUP"&amp;MATCH(Backlog!$J78,TeamGroup,0)),0))),"")</f>
        <v/>
      </c>
      <c r="AE95" s="33" t="str">
        <f t="array" aca="1" ref="AE95" ca="1">IF(AE$4&lt;&gt;"",NOT(ISERROR(MATCH(AE$4,INDIRECT("SYSGROUP"&amp;MATCH(Backlog!$J78,TeamGroup,0)),0))),"")</f>
        <v/>
      </c>
      <c r="AF95" s="33" t="str">
        <f t="array" aca="1" ref="AF95" ca="1">IF(AF$4&lt;&gt;"",NOT(ISERROR(MATCH(AF$4,INDIRECT("SYSGROUP"&amp;MATCH(Backlog!$J78,TeamGroup,0)),0))),"")</f>
        <v/>
      </c>
    </row>
    <row r="96" spans="2:32">
      <c r="B96" s="33">
        <v>74</v>
      </c>
      <c r="C96" s="33" t="b">
        <f t="array" aca="1" ref="C96" ca="1">IF(C$4&lt;&gt;"",NOT(ISERROR(MATCH(C$4,INDIRECT("SYSGROUP"&amp;MATCH(Backlog!$J79,TeamGroup,0)),0))),"")</f>
        <v>0</v>
      </c>
      <c r="D96" s="33" t="b">
        <f t="array" aca="1" ref="D96" ca="1">IF(D$4&lt;&gt;"",NOT(ISERROR(MATCH(D$4,INDIRECT("SYSGROUP"&amp;MATCH(Backlog!$J79,TeamGroup,0)),0))),"")</f>
        <v>0</v>
      </c>
      <c r="E96" s="33" t="b">
        <f t="array" aca="1" ref="E96" ca="1">IF(E$4&lt;&gt;"",NOT(ISERROR(MATCH(E$4,INDIRECT("SYSGROUP"&amp;MATCH(Backlog!$J79,TeamGroup,0)),0))),"")</f>
        <v>0</v>
      </c>
      <c r="F96" s="33" t="b">
        <f t="array" aca="1" ref="F96" ca="1">IF(F$4&lt;&gt;"",NOT(ISERROR(MATCH(F$4,INDIRECT("SYSGROUP"&amp;MATCH(Backlog!$J79,TeamGroup,0)),0))),"")</f>
        <v>0</v>
      </c>
      <c r="G96" s="33" t="b">
        <f t="array" aca="1" ref="G96" ca="1">IF(G$4&lt;&gt;"",NOT(ISERROR(MATCH(G$4,INDIRECT("SYSGROUP"&amp;MATCH(Backlog!$J79,TeamGroup,0)),0))),"")</f>
        <v>0</v>
      </c>
      <c r="H96" s="33" t="b">
        <f t="array" aca="1" ref="H96" ca="1">IF(H$4&lt;&gt;"",NOT(ISERROR(MATCH(H$4,INDIRECT("SYSGROUP"&amp;MATCH(Backlog!$J79,TeamGroup,0)),0))),"")</f>
        <v>0</v>
      </c>
      <c r="I96" s="33" t="b">
        <f t="array" aca="1" ref="I96" ca="1">IF(I$4&lt;&gt;"",NOT(ISERROR(MATCH(I$4,INDIRECT("SYSGROUP"&amp;MATCH(Backlog!$J79,TeamGroup,0)),0))),"")</f>
        <v>0</v>
      </c>
      <c r="J96" s="33" t="b">
        <f t="array" aca="1" ref="J96" ca="1">IF(J$4&lt;&gt;"",NOT(ISERROR(MATCH(J$4,INDIRECT("SYSGROUP"&amp;MATCH(Backlog!$J79,TeamGroup,0)),0))),"")</f>
        <v>0</v>
      </c>
      <c r="K96" s="33" t="b">
        <f t="array" aca="1" ref="K96" ca="1">IF(K$4&lt;&gt;"",NOT(ISERROR(MATCH(K$4,INDIRECT("SYSGROUP"&amp;MATCH(Backlog!$J79,TeamGroup,0)),0))),"")</f>
        <v>0</v>
      </c>
      <c r="L96" s="33" t="b">
        <f t="array" aca="1" ref="L96" ca="1">IF(L$4&lt;&gt;"",NOT(ISERROR(MATCH(L$4,INDIRECT("SYSGROUP"&amp;MATCH(Backlog!$J79,TeamGroup,0)),0))),"")</f>
        <v>0</v>
      </c>
      <c r="M96" s="33" t="b">
        <f t="array" aca="1" ref="M96" ca="1">IF(M$4&lt;&gt;"",NOT(ISERROR(MATCH(M$4,INDIRECT("SYSGROUP"&amp;MATCH(Backlog!$J79,TeamGroup,0)),0))),"")</f>
        <v>0</v>
      </c>
      <c r="N96" s="33" t="b">
        <f t="array" aca="1" ref="N96" ca="1">IF(N$4&lt;&gt;"",NOT(ISERROR(MATCH(N$4,INDIRECT("SYSGROUP"&amp;MATCH(Backlog!$J79,TeamGroup,0)),0))),"")</f>
        <v>0</v>
      </c>
      <c r="O96" s="33" t="str">
        <f t="array" aca="1" ref="O96" ca="1">IF(O$4&lt;&gt;"",NOT(ISERROR(MATCH(O$4,INDIRECT("SYSGROUP"&amp;MATCH(Backlog!$J79,TeamGroup,0)),0))),"")</f>
        <v/>
      </c>
      <c r="P96" s="33" t="str">
        <f t="array" aca="1" ref="P96" ca="1">IF(P$4&lt;&gt;"",NOT(ISERROR(MATCH(P$4,INDIRECT("SYSGROUP"&amp;MATCH(Backlog!$J79,TeamGroup,0)),0))),"")</f>
        <v/>
      </c>
      <c r="Q96" s="33" t="str">
        <f t="array" aca="1" ref="Q96" ca="1">IF(Q$4&lt;&gt;"",NOT(ISERROR(MATCH(Q$4,INDIRECT("SYSGROUP"&amp;MATCH(Backlog!$J79,TeamGroup,0)),0))),"")</f>
        <v/>
      </c>
      <c r="R96" s="33" t="str">
        <f t="array" aca="1" ref="R96" ca="1">IF(R$4&lt;&gt;"",NOT(ISERROR(MATCH(R$4,INDIRECT("SYSGROUP"&amp;MATCH(Backlog!$J79,TeamGroup,0)),0))),"")</f>
        <v/>
      </c>
      <c r="S96" s="33" t="str">
        <f t="array" aca="1" ref="S96" ca="1">IF(S$4&lt;&gt;"",NOT(ISERROR(MATCH(S$4,INDIRECT("SYSGROUP"&amp;MATCH(Backlog!$J79,TeamGroup,0)),0))),"")</f>
        <v/>
      </c>
      <c r="T96" s="33" t="str">
        <f t="array" aca="1" ref="T96" ca="1">IF(T$4&lt;&gt;"",NOT(ISERROR(MATCH(T$4,INDIRECT("SYSGROUP"&amp;MATCH(Backlog!$J79,TeamGroup,0)),0))),"")</f>
        <v/>
      </c>
      <c r="U96" s="33" t="str">
        <f t="array" aca="1" ref="U96" ca="1">IF(U$4&lt;&gt;"",NOT(ISERROR(MATCH(U$4,INDIRECT("SYSGROUP"&amp;MATCH(Backlog!$J79,TeamGroup,0)),0))),"")</f>
        <v/>
      </c>
      <c r="V96" s="33" t="str">
        <f t="array" aca="1" ref="V96" ca="1">IF(V$4&lt;&gt;"",NOT(ISERROR(MATCH(V$4,INDIRECT("SYSGROUP"&amp;MATCH(Backlog!$J79,TeamGroup,0)),0))),"")</f>
        <v/>
      </c>
      <c r="W96" s="33" t="str">
        <f t="array" aca="1" ref="W96" ca="1">IF(W$4&lt;&gt;"",NOT(ISERROR(MATCH(W$4,INDIRECT("SYSGROUP"&amp;MATCH(Backlog!$J79,TeamGroup,0)),0))),"")</f>
        <v/>
      </c>
      <c r="X96" s="33" t="str">
        <f t="array" aca="1" ref="X96" ca="1">IF(X$4&lt;&gt;"",NOT(ISERROR(MATCH(X$4,INDIRECT("SYSGROUP"&amp;MATCH(Backlog!$J79,TeamGroup,0)),0))),"")</f>
        <v/>
      </c>
      <c r="Y96" s="33" t="str">
        <f t="array" aca="1" ref="Y96" ca="1">IF(Y$4&lt;&gt;"",NOT(ISERROR(MATCH(Y$4,INDIRECT("SYSGROUP"&amp;MATCH(Backlog!$J79,TeamGroup,0)),0))),"")</f>
        <v/>
      </c>
      <c r="Z96" s="33" t="str">
        <f t="array" aca="1" ref="Z96" ca="1">IF(Z$4&lt;&gt;"",NOT(ISERROR(MATCH(Z$4,INDIRECT("SYSGROUP"&amp;MATCH(Backlog!$J79,TeamGroup,0)),0))),"")</f>
        <v/>
      </c>
      <c r="AA96" s="33" t="str">
        <f t="array" aca="1" ref="AA96" ca="1">IF(AA$4&lt;&gt;"",NOT(ISERROR(MATCH(AA$4,INDIRECT("SYSGROUP"&amp;MATCH(Backlog!$J79,TeamGroup,0)),0))),"")</f>
        <v/>
      </c>
      <c r="AB96" s="33" t="str">
        <f t="array" aca="1" ref="AB96" ca="1">IF(AB$4&lt;&gt;"",NOT(ISERROR(MATCH(AB$4,INDIRECT("SYSGROUP"&amp;MATCH(Backlog!$J79,TeamGroup,0)),0))),"")</f>
        <v/>
      </c>
      <c r="AC96" s="33" t="str">
        <f t="array" aca="1" ref="AC96" ca="1">IF(AC$4&lt;&gt;"",NOT(ISERROR(MATCH(AC$4,INDIRECT("SYSGROUP"&amp;MATCH(Backlog!$J79,TeamGroup,0)),0))),"")</f>
        <v/>
      </c>
      <c r="AD96" s="33" t="str">
        <f t="array" aca="1" ref="AD96" ca="1">IF(AD$4&lt;&gt;"",NOT(ISERROR(MATCH(AD$4,INDIRECT("SYSGROUP"&amp;MATCH(Backlog!$J79,TeamGroup,0)),0))),"")</f>
        <v/>
      </c>
      <c r="AE96" s="33" t="str">
        <f t="array" aca="1" ref="AE96" ca="1">IF(AE$4&lt;&gt;"",NOT(ISERROR(MATCH(AE$4,INDIRECT("SYSGROUP"&amp;MATCH(Backlog!$J79,TeamGroup,0)),0))),"")</f>
        <v/>
      </c>
      <c r="AF96" s="33" t="str">
        <f t="array" aca="1" ref="AF96" ca="1">IF(AF$4&lt;&gt;"",NOT(ISERROR(MATCH(AF$4,INDIRECT("SYSGROUP"&amp;MATCH(Backlog!$J79,TeamGroup,0)),0))),"")</f>
        <v/>
      </c>
    </row>
    <row r="97" spans="2:32">
      <c r="B97" s="33">
        <v>75</v>
      </c>
      <c r="C97" s="33" t="b">
        <f t="array" aca="1" ref="C97" ca="1">IF(C$4&lt;&gt;"",NOT(ISERROR(MATCH(C$4,INDIRECT("SYSGROUP"&amp;MATCH(Backlog!$J80,TeamGroup,0)),0))),"")</f>
        <v>0</v>
      </c>
      <c r="D97" s="33" t="b">
        <f t="array" aca="1" ref="D97" ca="1">IF(D$4&lt;&gt;"",NOT(ISERROR(MATCH(D$4,INDIRECT("SYSGROUP"&amp;MATCH(Backlog!$J80,TeamGroup,0)),0))),"")</f>
        <v>0</v>
      </c>
      <c r="E97" s="33" t="b">
        <f t="array" aca="1" ref="E97" ca="1">IF(E$4&lt;&gt;"",NOT(ISERROR(MATCH(E$4,INDIRECT("SYSGROUP"&amp;MATCH(Backlog!$J80,TeamGroup,0)),0))),"")</f>
        <v>0</v>
      </c>
      <c r="F97" s="33" t="b">
        <f t="array" aca="1" ref="F97" ca="1">IF(F$4&lt;&gt;"",NOT(ISERROR(MATCH(F$4,INDIRECT("SYSGROUP"&amp;MATCH(Backlog!$J80,TeamGroup,0)),0))),"")</f>
        <v>0</v>
      </c>
      <c r="G97" s="33" t="b">
        <f t="array" aca="1" ref="G97" ca="1">IF(G$4&lt;&gt;"",NOT(ISERROR(MATCH(G$4,INDIRECT("SYSGROUP"&amp;MATCH(Backlog!$J80,TeamGroup,0)),0))),"")</f>
        <v>0</v>
      </c>
      <c r="H97" s="33" t="b">
        <f t="array" aca="1" ref="H97" ca="1">IF(H$4&lt;&gt;"",NOT(ISERROR(MATCH(H$4,INDIRECT("SYSGROUP"&amp;MATCH(Backlog!$J80,TeamGroup,0)),0))),"")</f>
        <v>0</v>
      </c>
      <c r="I97" s="33" t="b">
        <f t="array" aca="1" ref="I97" ca="1">IF(I$4&lt;&gt;"",NOT(ISERROR(MATCH(I$4,INDIRECT("SYSGROUP"&amp;MATCH(Backlog!$J80,TeamGroup,0)),0))),"")</f>
        <v>0</v>
      </c>
      <c r="J97" s="33" t="b">
        <f t="array" aca="1" ref="J97" ca="1">IF(J$4&lt;&gt;"",NOT(ISERROR(MATCH(J$4,INDIRECT("SYSGROUP"&amp;MATCH(Backlog!$J80,TeamGroup,0)),0))),"")</f>
        <v>0</v>
      </c>
      <c r="K97" s="33" t="b">
        <f t="array" aca="1" ref="K97" ca="1">IF(K$4&lt;&gt;"",NOT(ISERROR(MATCH(K$4,INDIRECT("SYSGROUP"&amp;MATCH(Backlog!$J80,TeamGroup,0)),0))),"")</f>
        <v>0</v>
      </c>
      <c r="L97" s="33" t="b">
        <f t="array" aca="1" ref="L97" ca="1">IF(L$4&lt;&gt;"",NOT(ISERROR(MATCH(L$4,INDIRECT("SYSGROUP"&amp;MATCH(Backlog!$J80,TeamGroup,0)),0))),"")</f>
        <v>0</v>
      </c>
      <c r="M97" s="33" t="b">
        <f t="array" aca="1" ref="M97" ca="1">IF(M$4&lt;&gt;"",NOT(ISERROR(MATCH(M$4,INDIRECT("SYSGROUP"&amp;MATCH(Backlog!$J80,TeamGroup,0)),0))),"")</f>
        <v>0</v>
      </c>
      <c r="N97" s="33" t="b">
        <f t="array" aca="1" ref="N97" ca="1">IF(N$4&lt;&gt;"",NOT(ISERROR(MATCH(N$4,INDIRECT("SYSGROUP"&amp;MATCH(Backlog!$J80,TeamGroup,0)),0))),"")</f>
        <v>0</v>
      </c>
      <c r="O97" s="33" t="str">
        <f t="array" aca="1" ref="O97" ca="1">IF(O$4&lt;&gt;"",NOT(ISERROR(MATCH(O$4,INDIRECT("SYSGROUP"&amp;MATCH(Backlog!$J80,TeamGroup,0)),0))),"")</f>
        <v/>
      </c>
      <c r="P97" s="33" t="str">
        <f t="array" aca="1" ref="P97" ca="1">IF(P$4&lt;&gt;"",NOT(ISERROR(MATCH(P$4,INDIRECT("SYSGROUP"&amp;MATCH(Backlog!$J80,TeamGroup,0)),0))),"")</f>
        <v/>
      </c>
      <c r="Q97" s="33" t="str">
        <f t="array" aca="1" ref="Q97" ca="1">IF(Q$4&lt;&gt;"",NOT(ISERROR(MATCH(Q$4,INDIRECT("SYSGROUP"&amp;MATCH(Backlog!$J80,TeamGroup,0)),0))),"")</f>
        <v/>
      </c>
      <c r="R97" s="33" t="str">
        <f t="array" aca="1" ref="R97" ca="1">IF(R$4&lt;&gt;"",NOT(ISERROR(MATCH(R$4,INDIRECT("SYSGROUP"&amp;MATCH(Backlog!$J80,TeamGroup,0)),0))),"")</f>
        <v/>
      </c>
      <c r="S97" s="33" t="str">
        <f t="array" aca="1" ref="S97" ca="1">IF(S$4&lt;&gt;"",NOT(ISERROR(MATCH(S$4,INDIRECT("SYSGROUP"&amp;MATCH(Backlog!$J80,TeamGroup,0)),0))),"")</f>
        <v/>
      </c>
      <c r="T97" s="33" t="str">
        <f t="array" aca="1" ref="T97" ca="1">IF(T$4&lt;&gt;"",NOT(ISERROR(MATCH(T$4,INDIRECT("SYSGROUP"&amp;MATCH(Backlog!$J80,TeamGroup,0)),0))),"")</f>
        <v/>
      </c>
      <c r="U97" s="33" t="str">
        <f t="array" aca="1" ref="U97" ca="1">IF(U$4&lt;&gt;"",NOT(ISERROR(MATCH(U$4,INDIRECT("SYSGROUP"&amp;MATCH(Backlog!$J80,TeamGroup,0)),0))),"")</f>
        <v/>
      </c>
      <c r="V97" s="33" t="str">
        <f t="array" aca="1" ref="V97" ca="1">IF(V$4&lt;&gt;"",NOT(ISERROR(MATCH(V$4,INDIRECT("SYSGROUP"&amp;MATCH(Backlog!$J80,TeamGroup,0)),0))),"")</f>
        <v/>
      </c>
      <c r="W97" s="33" t="str">
        <f t="array" aca="1" ref="W97" ca="1">IF(W$4&lt;&gt;"",NOT(ISERROR(MATCH(W$4,INDIRECT("SYSGROUP"&amp;MATCH(Backlog!$J80,TeamGroup,0)),0))),"")</f>
        <v/>
      </c>
      <c r="X97" s="33" t="str">
        <f t="array" aca="1" ref="X97" ca="1">IF(X$4&lt;&gt;"",NOT(ISERROR(MATCH(X$4,INDIRECT("SYSGROUP"&amp;MATCH(Backlog!$J80,TeamGroup,0)),0))),"")</f>
        <v/>
      </c>
      <c r="Y97" s="33" t="str">
        <f t="array" aca="1" ref="Y97" ca="1">IF(Y$4&lt;&gt;"",NOT(ISERROR(MATCH(Y$4,INDIRECT("SYSGROUP"&amp;MATCH(Backlog!$J80,TeamGroup,0)),0))),"")</f>
        <v/>
      </c>
      <c r="Z97" s="33" t="str">
        <f t="array" aca="1" ref="Z97" ca="1">IF(Z$4&lt;&gt;"",NOT(ISERROR(MATCH(Z$4,INDIRECT("SYSGROUP"&amp;MATCH(Backlog!$J80,TeamGroup,0)),0))),"")</f>
        <v/>
      </c>
      <c r="AA97" s="33" t="str">
        <f t="array" aca="1" ref="AA97" ca="1">IF(AA$4&lt;&gt;"",NOT(ISERROR(MATCH(AA$4,INDIRECT("SYSGROUP"&amp;MATCH(Backlog!$J80,TeamGroup,0)),0))),"")</f>
        <v/>
      </c>
      <c r="AB97" s="33" t="str">
        <f t="array" aca="1" ref="AB97" ca="1">IF(AB$4&lt;&gt;"",NOT(ISERROR(MATCH(AB$4,INDIRECT("SYSGROUP"&amp;MATCH(Backlog!$J80,TeamGroup,0)),0))),"")</f>
        <v/>
      </c>
      <c r="AC97" s="33" t="str">
        <f t="array" aca="1" ref="AC97" ca="1">IF(AC$4&lt;&gt;"",NOT(ISERROR(MATCH(AC$4,INDIRECT("SYSGROUP"&amp;MATCH(Backlog!$J80,TeamGroup,0)),0))),"")</f>
        <v/>
      </c>
      <c r="AD97" s="33" t="str">
        <f t="array" aca="1" ref="AD97" ca="1">IF(AD$4&lt;&gt;"",NOT(ISERROR(MATCH(AD$4,INDIRECT("SYSGROUP"&amp;MATCH(Backlog!$J80,TeamGroup,0)),0))),"")</f>
        <v/>
      </c>
      <c r="AE97" s="33" t="str">
        <f t="array" aca="1" ref="AE97" ca="1">IF(AE$4&lt;&gt;"",NOT(ISERROR(MATCH(AE$4,INDIRECT("SYSGROUP"&amp;MATCH(Backlog!$J80,TeamGroup,0)),0))),"")</f>
        <v/>
      </c>
      <c r="AF97" s="33" t="str">
        <f t="array" aca="1" ref="AF97" ca="1">IF(AF$4&lt;&gt;"",NOT(ISERROR(MATCH(AF$4,INDIRECT("SYSGROUP"&amp;MATCH(Backlog!$J80,TeamGroup,0)),0))),"")</f>
        <v/>
      </c>
    </row>
    <row r="98" spans="2:32">
      <c r="B98" s="33">
        <v>76</v>
      </c>
      <c r="C98" s="33" t="b">
        <f t="array" aca="1" ref="C98" ca="1">IF(C$4&lt;&gt;"",NOT(ISERROR(MATCH(C$4,INDIRECT("SYSGROUP"&amp;MATCH(Backlog!$J81,TeamGroup,0)),0))),"")</f>
        <v>0</v>
      </c>
      <c r="D98" s="33" t="b">
        <f t="array" aca="1" ref="D98" ca="1">IF(D$4&lt;&gt;"",NOT(ISERROR(MATCH(D$4,INDIRECT("SYSGROUP"&amp;MATCH(Backlog!$J81,TeamGroup,0)),0))),"")</f>
        <v>0</v>
      </c>
      <c r="E98" s="33" t="b">
        <f t="array" aca="1" ref="E98" ca="1">IF(E$4&lt;&gt;"",NOT(ISERROR(MATCH(E$4,INDIRECT("SYSGROUP"&amp;MATCH(Backlog!$J81,TeamGroup,0)),0))),"")</f>
        <v>0</v>
      </c>
      <c r="F98" s="33" t="b">
        <f t="array" aca="1" ref="F98" ca="1">IF(F$4&lt;&gt;"",NOT(ISERROR(MATCH(F$4,INDIRECT("SYSGROUP"&amp;MATCH(Backlog!$J81,TeamGroup,0)),0))),"")</f>
        <v>0</v>
      </c>
      <c r="G98" s="33" t="b">
        <f t="array" aca="1" ref="G98" ca="1">IF(G$4&lt;&gt;"",NOT(ISERROR(MATCH(G$4,INDIRECT("SYSGROUP"&amp;MATCH(Backlog!$J81,TeamGroup,0)),0))),"")</f>
        <v>0</v>
      </c>
      <c r="H98" s="33" t="b">
        <f t="array" aca="1" ref="H98" ca="1">IF(H$4&lt;&gt;"",NOT(ISERROR(MATCH(H$4,INDIRECT("SYSGROUP"&amp;MATCH(Backlog!$J81,TeamGroup,0)),0))),"")</f>
        <v>0</v>
      </c>
      <c r="I98" s="33" t="b">
        <f t="array" aca="1" ref="I98" ca="1">IF(I$4&lt;&gt;"",NOT(ISERROR(MATCH(I$4,INDIRECT("SYSGROUP"&amp;MATCH(Backlog!$J81,TeamGroup,0)),0))),"")</f>
        <v>0</v>
      </c>
      <c r="J98" s="33" t="b">
        <f t="array" aca="1" ref="J98" ca="1">IF(J$4&lt;&gt;"",NOT(ISERROR(MATCH(J$4,INDIRECT("SYSGROUP"&amp;MATCH(Backlog!$J81,TeamGroup,0)),0))),"")</f>
        <v>0</v>
      </c>
      <c r="K98" s="33" t="b">
        <f t="array" aca="1" ref="K98" ca="1">IF(K$4&lt;&gt;"",NOT(ISERROR(MATCH(K$4,INDIRECT("SYSGROUP"&amp;MATCH(Backlog!$J81,TeamGroup,0)),0))),"")</f>
        <v>0</v>
      </c>
      <c r="L98" s="33" t="b">
        <f t="array" aca="1" ref="L98" ca="1">IF(L$4&lt;&gt;"",NOT(ISERROR(MATCH(L$4,INDIRECT("SYSGROUP"&amp;MATCH(Backlog!$J81,TeamGroup,0)),0))),"")</f>
        <v>0</v>
      </c>
      <c r="M98" s="33" t="b">
        <f t="array" aca="1" ref="M98" ca="1">IF(M$4&lt;&gt;"",NOT(ISERROR(MATCH(M$4,INDIRECT("SYSGROUP"&amp;MATCH(Backlog!$J81,TeamGroup,0)),0))),"")</f>
        <v>0</v>
      </c>
      <c r="N98" s="33" t="b">
        <f t="array" aca="1" ref="N98" ca="1">IF(N$4&lt;&gt;"",NOT(ISERROR(MATCH(N$4,INDIRECT("SYSGROUP"&amp;MATCH(Backlog!$J81,TeamGroup,0)),0))),"")</f>
        <v>0</v>
      </c>
      <c r="O98" s="33" t="str">
        <f t="array" aca="1" ref="O98" ca="1">IF(O$4&lt;&gt;"",NOT(ISERROR(MATCH(O$4,INDIRECT("SYSGROUP"&amp;MATCH(Backlog!$J81,TeamGroup,0)),0))),"")</f>
        <v/>
      </c>
      <c r="P98" s="33" t="str">
        <f t="array" aca="1" ref="P98" ca="1">IF(P$4&lt;&gt;"",NOT(ISERROR(MATCH(P$4,INDIRECT("SYSGROUP"&amp;MATCH(Backlog!$J81,TeamGroup,0)),0))),"")</f>
        <v/>
      </c>
      <c r="Q98" s="33" t="str">
        <f t="array" aca="1" ref="Q98" ca="1">IF(Q$4&lt;&gt;"",NOT(ISERROR(MATCH(Q$4,INDIRECT("SYSGROUP"&amp;MATCH(Backlog!$J81,TeamGroup,0)),0))),"")</f>
        <v/>
      </c>
      <c r="R98" s="33" t="str">
        <f t="array" aca="1" ref="R98" ca="1">IF(R$4&lt;&gt;"",NOT(ISERROR(MATCH(R$4,INDIRECT("SYSGROUP"&amp;MATCH(Backlog!$J81,TeamGroup,0)),0))),"")</f>
        <v/>
      </c>
      <c r="S98" s="33" t="str">
        <f t="array" aca="1" ref="S98" ca="1">IF(S$4&lt;&gt;"",NOT(ISERROR(MATCH(S$4,INDIRECT("SYSGROUP"&amp;MATCH(Backlog!$J81,TeamGroup,0)),0))),"")</f>
        <v/>
      </c>
      <c r="T98" s="33" t="str">
        <f t="array" aca="1" ref="T98" ca="1">IF(T$4&lt;&gt;"",NOT(ISERROR(MATCH(T$4,INDIRECT("SYSGROUP"&amp;MATCH(Backlog!$J81,TeamGroup,0)),0))),"")</f>
        <v/>
      </c>
      <c r="U98" s="33" t="str">
        <f t="array" aca="1" ref="U98" ca="1">IF(U$4&lt;&gt;"",NOT(ISERROR(MATCH(U$4,INDIRECT("SYSGROUP"&amp;MATCH(Backlog!$J81,TeamGroup,0)),0))),"")</f>
        <v/>
      </c>
      <c r="V98" s="33" t="str">
        <f t="array" aca="1" ref="V98" ca="1">IF(V$4&lt;&gt;"",NOT(ISERROR(MATCH(V$4,INDIRECT("SYSGROUP"&amp;MATCH(Backlog!$J81,TeamGroup,0)),0))),"")</f>
        <v/>
      </c>
      <c r="W98" s="33" t="str">
        <f t="array" aca="1" ref="W98" ca="1">IF(W$4&lt;&gt;"",NOT(ISERROR(MATCH(W$4,INDIRECT("SYSGROUP"&amp;MATCH(Backlog!$J81,TeamGroup,0)),0))),"")</f>
        <v/>
      </c>
      <c r="X98" s="33" t="str">
        <f t="array" aca="1" ref="X98" ca="1">IF(X$4&lt;&gt;"",NOT(ISERROR(MATCH(X$4,INDIRECT("SYSGROUP"&amp;MATCH(Backlog!$J81,TeamGroup,0)),0))),"")</f>
        <v/>
      </c>
      <c r="Y98" s="33" t="str">
        <f t="array" aca="1" ref="Y98" ca="1">IF(Y$4&lt;&gt;"",NOT(ISERROR(MATCH(Y$4,INDIRECT("SYSGROUP"&amp;MATCH(Backlog!$J81,TeamGroup,0)),0))),"")</f>
        <v/>
      </c>
      <c r="Z98" s="33" t="str">
        <f t="array" aca="1" ref="Z98" ca="1">IF(Z$4&lt;&gt;"",NOT(ISERROR(MATCH(Z$4,INDIRECT("SYSGROUP"&amp;MATCH(Backlog!$J81,TeamGroup,0)),0))),"")</f>
        <v/>
      </c>
      <c r="AA98" s="33" t="str">
        <f t="array" aca="1" ref="AA98" ca="1">IF(AA$4&lt;&gt;"",NOT(ISERROR(MATCH(AA$4,INDIRECT("SYSGROUP"&amp;MATCH(Backlog!$J81,TeamGroup,0)),0))),"")</f>
        <v/>
      </c>
      <c r="AB98" s="33" t="str">
        <f t="array" aca="1" ref="AB98" ca="1">IF(AB$4&lt;&gt;"",NOT(ISERROR(MATCH(AB$4,INDIRECT("SYSGROUP"&amp;MATCH(Backlog!$J81,TeamGroup,0)),0))),"")</f>
        <v/>
      </c>
      <c r="AC98" s="33" t="str">
        <f t="array" aca="1" ref="AC98" ca="1">IF(AC$4&lt;&gt;"",NOT(ISERROR(MATCH(AC$4,INDIRECT("SYSGROUP"&amp;MATCH(Backlog!$J81,TeamGroup,0)),0))),"")</f>
        <v/>
      </c>
      <c r="AD98" s="33" t="str">
        <f t="array" aca="1" ref="AD98" ca="1">IF(AD$4&lt;&gt;"",NOT(ISERROR(MATCH(AD$4,INDIRECT("SYSGROUP"&amp;MATCH(Backlog!$J81,TeamGroup,0)),0))),"")</f>
        <v/>
      </c>
      <c r="AE98" s="33" t="str">
        <f t="array" aca="1" ref="AE98" ca="1">IF(AE$4&lt;&gt;"",NOT(ISERROR(MATCH(AE$4,INDIRECT("SYSGROUP"&amp;MATCH(Backlog!$J81,TeamGroup,0)),0))),"")</f>
        <v/>
      </c>
      <c r="AF98" s="33" t="str">
        <f t="array" aca="1" ref="AF98" ca="1">IF(AF$4&lt;&gt;"",NOT(ISERROR(MATCH(AF$4,INDIRECT("SYSGROUP"&amp;MATCH(Backlog!$J81,TeamGroup,0)),0))),"")</f>
        <v/>
      </c>
    </row>
    <row r="99" spans="2:32">
      <c r="B99" s="33">
        <v>77</v>
      </c>
      <c r="C99" s="33" t="b">
        <f t="array" aca="1" ref="C99" ca="1">IF(C$4&lt;&gt;"",NOT(ISERROR(MATCH(C$4,INDIRECT("SYSGROUP"&amp;MATCH(Backlog!$J82,TeamGroup,0)),0))),"")</f>
        <v>0</v>
      </c>
      <c r="D99" s="33" t="b">
        <f t="array" aca="1" ref="D99" ca="1">IF(D$4&lt;&gt;"",NOT(ISERROR(MATCH(D$4,INDIRECT("SYSGROUP"&amp;MATCH(Backlog!$J82,TeamGroup,0)),0))),"")</f>
        <v>0</v>
      </c>
      <c r="E99" s="33" t="b">
        <f t="array" aca="1" ref="E99" ca="1">IF(E$4&lt;&gt;"",NOT(ISERROR(MATCH(E$4,INDIRECT("SYSGROUP"&amp;MATCH(Backlog!$J82,TeamGroup,0)),0))),"")</f>
        <v>0</v>
      </c>
      <c r="F99" s="33" t="b">
        <f t="array" aca="1" ref="F99" ca="1">IF(F$4&lt;&gt;"",NOT(ISERROR(MATCH(F$4,INDIRECT("SYSGROUP"&amp;MATCH(Backlog!$J82,TeamGroup,0)),0))),"")</f>
        <v>0</v>
      </c>
      <c r="G99" s="33" t="b">
        <f t="array" aca="1" ref="G99" ca="1">IF(G$4&lt;&gt;"",NOT(ISERROR(MATCH(G$4,INDIRECT("SYSGROUP"&amp;MATCH(Backlog!$J82,TeamGroup,0)),0))),"")</f>
        <v>0</v>
      </c>
      <c r="H99" s="33" t="b">
        <f t="array" aca="1" ref="H99" ca="1">IF(H$4&lt;&gt;"",NOT(ISERROR(MATCH(H$4,INDIRECT("SYSGROUP"&amp;MATCH(Backlog!$J82,TeamGroup,0)),0))),"")</f>
        <v>0</v>
      </c>
      <c r="I99" s="33" t="b">
        <f t="array" aca="1" ref="I99" ca="1">IF(I$4&lt;&gt;"",NOT(ISERROR(MATCH(I$4,INDIRECT("SYSGROUP"&amp;MATCH(Backlog!$J82,TeamGroup,0)),0))),"")</f>
        <v>0</v>
      </c>
      <c r="J99" s="33" t="b">
        <f t="array" aca="1" ref="J99" ca="1">IF(J$4&lt;&gt;"",NOT(ISERROR(MATCH(J$4,INDIRECT("SYSGROUP"&amp;MATCH(Backlog!$J82,TeamGroup,0)),0))),"")</f>
        <v>0</v>
      </c>
      <c r="K99" s="33" t="b">
        <f t="array" aca="1" ref="K99" ca="1">IF(K$4&lt;&gt;"",NOT(ISERROR(MATCH(K$4,INDIRECT("SYSGROUP"&amp;MATCH(Backlog!$J82,TeamGroup,0)),0))),"")</f>
        <v>0</v>
      </c>
      <c r="L99" s="33" t="b">
        <f t="array" aca="1" ref="L99" ca="1">IF(L$4&lt;&gt;"",NOT(ISERROR(MATCH(L$4,INDIRECT("SYSGROUP"&amp;MATCH(Backlog!$J82,TeamGroup,0)),0))),"")</f>
        <v>0</v>
      </c>
      <c r="M99" s="33" t="b">
        <f t="array" aca="1" ref="M99" ca="1">IF(M$4&lt;&gt;"",NOT(ISERROR(MATCH(M$4,INDIRECT("SYSGROUP"&amp;MATCH(Backlog!$J82,TeamGroup,0)),0))),"")</f>
        <v>0</v>
      </c>
      <c r="N99" s="33" t="b">
        <f t="array" aca="1" ref="N99" ca="1">IF(N$4&lt;&gt;"",NOT(ISERROR(MATCH(N$4,INDIRECT("SYSGROUP"&amp;MATCH(Backlog!$J82,TeamGroup,0)),0))),"")</f>
        <v>0</v>
      </c>
      <c r="O99" s="33" t="str">
        <f t="array" aca="1" ref="O99" ca="1">IF(O$4&lt;&gt;"",NOT(ISERROR(MATCH(O$4,INDIRECT("SYSGROUP"&amp;MATCH(Backlog!$J82,TeamGroup,0)),0))),"")</f>
        <v/>
      </c>
      <c r="P99" s="33" t="str">
        <f t="array" aca="1" ref="P99" ca="1">IF(P$4&lt;&gt;"",NOT(ISERROR(MATCH(P$4,INDIRECT("SYSGROUP"&amp;MATCH(Backlog!$J82,TeamGroup,0)),0))),"")</f>
        <v/>
      </c>
      <c r="Q99" s="33" t="str">
        <f t="array" aca="1" ref="Q99" ca="1">IF(Q$4&lt;&gt;"",NOT(ISERROR(MATCH(Q$4,INDIRECT("SYSGROUP"&amp;MATCH(Backlog!$J82,TeamGroup,0)),0))),"")</f>
        <v/>
      </c>
      <c r="R99" s="33" t="str">
        <f t="array" aca="1" ref="R99" ca="1">IF(R$4&lt;&gt;"",NOT(ISERROR(MATCH(R$4,INDIRECT("SYSGROUP"&amp;MATCH(Backlog!$J82,TeamGroup,0)),0))),"")</f>
        <v/>
      </c>
      <c r="S99" s="33" t="str">
        <f t="array" aca="1" ref="S99" ca="1">IF(S$4&lt;&gt;"",NOT(ISERROR(MATCH(S$4,INDIRECT("SYSGROUP"&amp;MATCH(Backlog!$J82,TeamGroup,0)),0))),"")</f>
        <v/>
      </c>
      <c r="T99" s="33" t="str">
        <f t="array" aca="1" ref="T99" ca="1">IF(T$4&lt;&gt;"",NOT(ISERROR(MATCH(T$4,INDIRECT("SYSGROUP"&amp;MATCH(Backlog!$J82,TeamGroup,0)),0))),"")</f>
        <v/>
      </c>
      <c r="U99" s="33" t="str">
        <f t="array" aca="1" ref="U99" ca="1">IF(U$4&lt;&gt;"",NOT(ISERROR(MATCH(U$4,INDIRECT("SYSGROUP"&amp;MATCH(Backlog!$J82,TeamGroup,0)),0))),"")</f>
        <v/>
      </c>
      <c r="V99" s="33" t="str">
        <f t="array" aca="1" ref="V99" ca="1">IF(V$4&lt;&gt;"",NOT(ISERROR(MATCH(V$4,INDIRECT("SYSGROUP"&amp;MATCH(Backlog!$J82,TeamGroup,0)),0))),"")</f>
        <v/>
      </c>
      <c r="W99" s="33" t="str">
        <f t="array" aca="1" ref="W99" ca="1">IF(W$4&lt;&gt;"",NOT(ISERROR(MATCH(W$4,INDIRECT("SYSGROUP"&amp;MATCH(Backlog!$J82,TeamGroup,0)),0))),"")</f>
        <v/>
      </c>
      <c r="X99" s="33" t="str">
        <f t="array" aca="1" ref="X99" ca="1">IF(X$4&lt;&gt;"",NOT(ISERROR(MATCH(X$4,INDIRECT("SYSGROUP"&amp;MATCH(Backlog!$J82,TeamGroup,0)),0))),"")</f>
        <v/>
      </c>
      <c r="Y99" s="33" t="str">
        <f t="array" aca="1" ref="Y99" ca="1">IF(Y$4&lt;&gt;"",NOT(ISERROR(MATCH(Y$4,INDIRECT("SYSGROUP"&amp;MATCH(Backlog!$J82,TeamGroup,0)),0))),"")</f>
        <v/>
      </c>
      <c r="Z99" s="33" t="str">
        <f t="array" aca="1" ref="Z99" ca="1">IF(Z$4&lt;&gt;"",NOT(ISERROR(MATCH(Z$4,INDIRECT("SYSGROUP"&amp;MATCH(Backlog!$J82,TeamGroup,0)),0))),"")</f>
        <v/>
      </c>
      <c r="AA99" s="33" t="str">
        <f t="array" aca="1" ref="AA99" ca="1">IF(AA$4&lt;&gt;"",NOT(ISERROR(MATCH(AA$4,INDIRECT("SYSGROUP"&amp;MATCH(Backlog!$J82,TeamGroup,0)),0))),"")</f>
        <v/>
      </c>
      <c r="AB99" s="33" t="str">
        <f t="array" aca="1" ref="AB99" ca="1">IF(AB$4&lt;&gt;"",NOT(ISERROR(MATCH(AB$4,INDIRECT("SYSGROUP"&amp;MATCH(Backlog!$J82,TeamGroup,0)),0))),"")</f>
        <v/>
      </c>
      <c r="AC99" s="33" t="str">
        <f t="array" aca="1" ref="AC99" ca="1">IF(AC$4&lt;&gt;"",NOT(ISERROR(MATCH(AC$4,INDIRECT("SYSGROUP"&amp;MATCH(Backlog!$J82,TeamGroup,0)),0))),"")</f>
        <v/>
      </c>
      <c r="AD99" s="33" t="str">
        <f t="array" aca="1" ref="AD99" ca="1">IF(AD$4&lt;&gt;"",NOT(ISERROR(MATCH(AD$4,INDIRECT("SYSGROUP"&amp;MATCH(Backlog!$J82,TeamGroup,0)),0))),"")</f>
        <v/>
      </c>
      <c r="AE99" s="33" t="str">
        <f t="array" aca="1" ref="AE99" ca="1">IF(AE$4&lt;&gt;"",NOT(ISERROR(MATCH(AE$4,INDIRECT("SYSGROUP"&amp;MATCH(Backlog!$J82,TeamGroup,0)),0))),"")</f>
        <v/>
      </c>
      <c r="AF99" s="33" t="str">
        <f t="array" aca="1" ref="AF99" ca="1">IF(AF$4&lt;&gt;"",NOT(ISERROR(MATCH(AF$4,INDIRECT("SYSGROUP"&amp;MATCH(Backlog!$J82,TeamGroup,0)),0))),"")</f>
        <v/>
      </c>
    </row>
    <row r="100" spans="2:32">
      <c r="B100" s="33">
        <v>78</v>
      </c>
      <c r="C100" s="33" t="b">
        <f t="array" aca="1" ref="C100" ca="1">IF(C$4&lt;&gt;"",NOT(ISERROR(MATCH(C$4,INDIRECT("SYSGROUP"&amp;MATCH(Backlog!$J83,TeamGroup,0)),0))),"")</f>
        <v>0</v>
      </c>
      <c r="D100" s="33" t="b">
        <f t="array" aca="1" ref="D100" ca="1">IF(D$4&lt;&gt;"",NOT(ISERROR(MATCH(D$4,INDIRECT("SYSGROUP"&amp;MATCH(Backlog!$J83,TeamGroup,0)),0))),"")</f>
        <v>0</v>
      </c>
      <c r="E100" s="33" t="b">
        <f t="array" aca="1" ref="E100" ca="1">IF(E$4&lt;&gt;"",NOT(ISERROR(MATCH(E$4,INDIRECT("SYSGROUP"&amp;MATCH(Backlog!$J83,TeamGroup,0)),0))),"")</f>
        <v>0</v>
      </c>
      <c r="F100" s="33" t="b">
        <f t="array" aca="1" ref="F100" ca="1">IF(F$4&lt;&gt;"",NOT(ISERROR(MATCH(F$4,INDIRECT("SYSGROUP"&amp;MATCH(Backlog!$J83,TeamGroup,0)),0))),"")</f>
        <v>0</v>
      </c>
      <c r="G100" s="33" t="b">
        <f t="array" aca="1" ref="G100" ca="1">IF(G$4&lt;&gt;"",NOT(ISERROR(MATCH(G$4,INDIRECT("SYSGROUP"&amp;MATCH(Backlog!$J83,TeamGroup,0)),0))),"")</f>
        <v>0</v>
      </c>
      <c r="H100" s="33" t="b">
        <f t="array" aca="1" ref="H100" ca="1">IF(H$4&lt;&gt;"",NOT(ISERROR(MATCH(H$4,INDIRECT("SYSGROUP"&amp;MATCH(Backlog!$J83,TeamGroup,0)),0))),"")</f>
        <v>0</v>
      </c>
      <c r="I100" s="33" t="b">
        <f t="array" aca="1" ref="I100" ca="1">IF(I$4&lt;&gt;"",NOT(ISERROR(MATCH(I$4,INDIRECT("SYSGROUP"&amp;MATCH(Backlog!$J83,TeamGroup,0)),0))),"")</f>
        <v>0</v>
      </c>
      <c r="J100" s="33" t="b">
        <f t="array" aca="1" ref="J100" ca="1">IF(J$4&lt;&gt;"",NOT(ISERROR(MATCH(J$4,INDIRECT("SYSGROUP"&amp;MATCH(Backlog!$J83,TeamGroup,0)),0))),"")</f>
        <v>0</v>
      </c>
      <c r="K100" s="33" t="b">
        <f t="array" aca="1" ref="K100" ca="1">IF(K$4&lt;&gt;"",NOT(ISERROR(MATCH(K$4,INDIRECT("SYSGROUP"&amp;MATCH(Backlog!$J83,TeamGroup,0)),0))),"")</f>
        <v>0</v>
      </c>
      <c r="L100" s="33" t="b">
        <f t="array" aca="1" ref="L100" ca="1">IF(L$4&lt;&gt;"",NOT(ISERROR(MATCH(L$4,INDIRECT("SYSGROUP"&amp;MATCH(Backlog!$J83,TeamGroup,0)),0))),"")</f>
        <v>0</v>
      </c>
      <c r="M100" s="33" t="b">
        <f t="array" aca="1" ref="M100" ca="1">IF(M$4&lt;&gt;"",NOT(ISERROR(MATCH(M$4,INDIRECT("SYSGROUP"&amp;MATCH(Backlog!$J83,TeamGroup,0)),0))),"")</f>
        <v>0</v>
      </c>
      <c r="N100" s="33" t="b">
        <f t="array" aca="1" ref="N100" ca="1">IF(N$4&lt;&gt;"",NOT(ISERROR(MATCH(N$4,INDIRECT("SYSGROUP"&amp;MATCH(Backlog!$J83,TeamGroup,0)),0))),"")</f>
        <v>0</v>
      </c>
      <c r="O100" s="33" t="str">
        <f t="array" aca="1" ref="O100" ca="1">IF(O$4&lt;&gt;"",NOT(ISERROR(MATCH(O$4,INDIRECT("SYSGROUP"&amp;MATCH(Backlog!$J83,TeamGroup,0)),0))),"")</f>
        <v/>
      </c>
      <c r="P100" s="33" t="str">
        <f t="array" aca="1" ref="P100" ca="1">IF(P$4&lt;&gt;"",NOT(ISERROR(MATCH(P$4,INDIRECT("SYSGROUP"&amp;MATCH(Backlog!$J83,TeamGroup,0)),0))),"")</f>
        <v/>
      </c>
      <c r="Q100" s="33" t="str">
        <f t="array" aca="1" ref="Q100" ca="1">IF(Q$4&lt;&gt;"",NOT(ISERROR(MATCH(Q$4,INDIRECT("SYSGROUP"&amp;MATCH(Backlog!$J83,TeamGroup,0)),0))),"")</f>
        <v/>
      </c>
      <c r="R100" s="33" t="str">
        <f t="array" aca="1" ref="R100" ca="1">IF(R$4&lt;&gt;"",NOT(ISERROR(MATCH(R$4,INDIRECT("SYSGROUP"&amp;MATCH(Backlog!$J83,TeamGroup,0)),0))),"")</f>
        <v/>
      </c>
      <c r="S100" s="33" t="str">
        <f t="array" aca="1" ref="S100" ca="1">IF(S$4&lt;&gt;"",NOT(ISERROR(MATCH(S$4,INDIRECT("SYSGROUP"&amp;MATCH(Backlog!$J83,TeamGroup,0)),0))),"")</f>
        <v/>
      </c>
      <c r="T100" s="33" t="str">
        <f t="array" aca="1" ref="T100" ca="1">IF(T$4&lt;&gt;"",NOT(ISERROR(MATCH(T$4,INDIRECT("SYSGROUP"&amp;MATCH(Backlog!$J83,TeamGroup,0)),0))),"")</f>
        <v/>
      </c>
      <c r="U100" s="33" t="str">
        <f t="array" aca="1" ref="U100" ca="1">IF(U$4&lt;&gt;"",NOT(ISERROR(MATCH(U$4,INDIRECT("SYSGROUP"&amp;MATCH(Backlog!$J83,TeamGroup,0)),0))),"")</f>
        <v/>
      </c>
      <c r="V100" s="33" t="str">
        <f t="array" aca="1" ref="V100" ca="1">IF(V$4&lt;&gt;"",NOT(ISERROR(MATCH(V$4,INDIRECT("SYSGROUP"&amp;MATCH(Backlog!$J83,TeamGroup,0)),0))),"")</f>
        <v/>
      </c>
      <c r="W100" s="33" t="str">
        <f t="array" aca="1" ref="W100" ca="1">IF(W$4&lt;&gt;"",NOT(ISERROR(MATCH(W$4,INDIRECT("SYSGROUP"&amp;MATCH(Backlog!$J83,TeamGroup,0)),0))),"")</f>
        <v/>
      </c>
      <c r="X100" s="33" t="str">
        <f t="array" aca="1" ref="X100" ca="1">IF(X$4&lt;&gt;"",NOT(ISERROR(MATCH(X$4,INDIRECT("SYSGROUP"&amp;MATCH(Backlog!$J83,TeamGroup,0)),0))),"")</f>
        <v/>
      </c>
      <c r="Y100" s="33" t="str">
        <f t="array" aca="1" ref="Y100" ca="1">IF(Y$4&lt;&gt;"",NOT(ISERROR(MATCH(Y$4,INDIRECT("SYSGROUP"&amp;MATCH(Backlog!$J83,TeamGroup,0)),0))),"")</f>
        <v/>
      </c>
      <c r="Z100" s="33" t="str">
        <f t="array" aca="1" ref="Z100" ca="1">IF(Z$4&lt;&gt;"",NOT(ISERROR(MATCH(Z$4,INDIRECT("SYSGROUP"&amp;MATCH(Backlog!$J83,TeamGroup,0)),0))),"")</f>
        <v/>
      </c>
      <c r="AA100" s="33" t="str">
        <f t="array" aca="1" ref="AA100" ca="1">IF(AA$4&lt;&gt;"",NOT(ISERROR(MATCH(AA$4,INDIRECT("SYSGROUP"&amp;MATCH(Backlog!$J83,TeamGroup,0)),0))),"")</f>
        <v/>
      </c>
      <c r="AB100" s="33" t="str">
        <f t="array" aca="1" ref="AB100" ca="1">IF(AB$4&lt;&gt;"",NOT(ISERROR(MATCH(AB$4,INDIRECT("SYSGROUP"&amp;MATCH(Backlog!$J83,TeamGroup,0)),0))),"")</f>
        <v/>
      </c>
      <c r="AC100" s="33" t="str">
        <f t="array" aca="1" ref="AC100" ca="1">IF(AC$4&lt;&gt;"",NOT(ISERROR(MATCH(AC$4,INDIRECT("SYSGROUP"&amp;MATCH(Backlog!$J83,TeamGroup,0)),0))),"")</f>
        <v/>
      </c>
      <c r="AD100" s="33" t="str">
        <f t="array" aca="1" ref="AD100" ca="1">IF(AD$4&lt;&gt;"",NOT(ISERROR(MATCH(AD$4,INDIRECT("SYSGROUP"&amp;MATCH(Backlog!$J83,TeamGroup,0)),0))),"")</f>
        <v/>
      </c>
      <c r="AE100" s="33" t="str">
        <f t="array" aca="1" ref="AE100" ca="1">IF(AE$4&lt;&gt;"",NOT(ISERROR(MATCH(AE$4,INDIRECT("SYSGROUP"&amp;MATCH(Backlog!$J83,TeamGroup,0)),0))),"")</f>
        <v/>
      </c>
      <c r="AF100" s="33" t="str">
        <f t="array" aca="1" ref="AF100" ca="1">IF(AF$4&lt;&gt;"",NOT(ISERROR(MATCH(AF$4,INDIRECT("SYSGROUP"&amp;MATCH(Backlog!$J83,TeamGroup,0)),0))),"")</f>
        <v/>
      </c>
    </row>
    <row r="101" spans="2:32">
      <c r="B101" s="33">
        <v>79</v>
      </c>
      <c r="C101" s="33" t="b">
        <f t="array" aca="1" ref="C101" ca="1">IF(C$4&lt;&gt;"",NOT(ISERROR(MATCH(C$4,INDIRECT("SYSGROUP"&amp;MATCH(Backlog!$J84,TeamGroup,0)),0))),"")</f>
        <v>0</v>
      </c>
      <c r="D101" s="33" t="b">
        <f t="array" aca="1" ref="D101" ca="1">IF(D$4&lt;&gt;"",NOT(ISERROR(MATCH(D$4,INDIRECT("SYSGROUP"&amp;MATCH(Backlog!$J84,TeamGroup,0)),0))),"")</f>
        <v>0</v>
      </c>
      <c r="E101" s="33" t="b">
        <f t="array" aca="1" ref="E101" ca="1">IF(E$4&lt;&gt;"",NOT(ISERROR(MATCH(E$4,INDIRECT("SYSGROUP"&amp;MATCH(Backlog!$J84,TeamGroup,0)),0))),"")</f>
        <v>0</v>
      </c>
      <c r="F101" s="33" t="b">
        <f t="array" aca="1" ref="F101" ca="1">IF(F$4&lt;&gt;"",NOT(ISERROR(MATCH(F$4,INDIRECT("SYSGROUP"&amp;MATCH(Backlog!$J84,TeamGroup,0)),0))),"")</f>
        <v>0</v>
      </c>
      <c r="G101" s="33" t="b">
        <f t="array" aca="1" ref="G101" ca="1">IF(G$4&lt;&gt;"",NOT(ISERROR(MATCH(G$4,INDIRECT("SYSGROUP"&amp;MATCH(Backlog!$J84,TeamGroup,0)),0))),"")</f>
        <v>0</v>
      </c>
      <c r="H101" s="33" t="b">
        <f t="array" aca="1" ref="H101" ca="1">IF(H$4&lt;&gt;"",NOT(ISERROR(MATCH(H$4,INDIRECT("SYSGROUP"&amp;MATCH(Backlog!$J84,TeamGroup,0)),0))),"")</f>
        <v>0</v>
      </c>
      <c r="I101" s="33" t="b">
        <f t="array" aca="1" ref="I101" ca="1">IF(I$4&lt;&gt;"",NOT(ISERROR(MATCH(I$4,INDIRECT("SYSGROUP"&amp;MATCH(Backlog!$J84,TeamGroup,0)),0))),"")</f>
        <v>0</v>
      </c>
      <c r="J101" s="33" t="b">
        <f t="array" aca="1" ref="J101" ca="1">IF(J$4&lt;&gt;"",NOT(ISERROR(MATCH(J$4,INDIRECT("SYSGROUP"&amp;MATCH(Backlog!$J84,TeamGroup,0)),0))),"")</f>
        <v>0</v>
      </c>
      <c r="K101" s="33" t="b">
        <f t="array" aca="1" ref="K101" ca="1">IF(K$4&lt;&gt;"",NOT(ISERROR(MATCH(K$4,INDIRECT("SYSGROUP"&amp;MATCH(Backlog!$J84,TeamGroup,0)),0))),"")</f>
        <v>0</v>
      </c>
      <c r="L101" s="33" t="b">
        <f t="array" aca="1" ref="L101" ca="1">IF(L$4&lt;&gt;"",NOT(ISERROR(MATCH(L$4,INDIRECT("SYSGROUP"&amp;MATCH(Backlog!$J84,TeamGroup,0)),0))),"")</f>
        <v>0</v>
      </c>
      <c r="M101" s="33" t="b">
        <f t="array" aca="1" ref="M101" ca="1">IF(M$4&lt;&gt;"",NOT(ISERROR(MATCH(M$4,INDIRECT("SYSGROUP"&amp;MATCH(Backlog!$J84,TeamGroup,0)),0))),"")</f>
        <v>0</v>
      </c>
      <c r="N101" s="33" t="b">
        <f t="array" aca="1" ref="N101" ca="1">IF(N$4&lt;&gt;"",NOT(ISERROR(MATCH(N$4,INDIRECT("SYSGROUP"&amp;MATCH(Backlog!$J84,TeamGroup,0)),0))),"")</f>
        <v>0</v>
      </c>
      <c r="O101" s="33" t="str">
        <f t="array" aca="1" ref="O101" ca="1">IF(O$4&lt;&gt;"",NOT(ISERROR(MATCH(O$4,INDIRECT("SYSGROUP"&amp;MATCH(Backlog!$J84,TeamGroup,0)),0))),"")</f>
        <v/>
      </c>
      <c r="P101" s="33" t="str">
        <f t="array" aca="1" ref="P101" ca="1">IF(P$4&lt;&gt;"",NOT(ISERROR(MATCH(P$4,INDIRECT("SYSGROUP"&amp;MATCH(Backlog!$J84,TeamGroup,0)),0))),"")</f>
        <v/>
      </c>
      <c r="Q101" s="33" t="str">
        <f t="array" aca="1" ref="Q101" ca="1">IF(Q$4&lt;&gt;"",NOT(ISERROR(MATCH(Q$4,INDIRECT("SYSGROUP"&amp;MATCH(Backlog!$J84,TeamGroup,0)),0))),"")</f>
        <v/>
      </c>
      <c r="R101" s="33" t="str">
        <f t="array" aca="1" ref="R101" ca="1">IF(R$4&lt;&gt;"",NOT(ISERROR(MATCH(R$4,INDIRECT("SYSGROUP"&amp;MATCH(Backlog!$J84,TeamGroup,0)),0))),"")</f>
        <v/>
      </c>
      <c r="S101" s="33" t="str">
        <f t="array" aca="1" ref="S101" ca="1">IF(S$4&lt;&gt;"",NOT(ISERROR(MATCH(S$4,INDIRECT("SYSGROUP"&amp;MATCH(Backlog!$J84,TeamGroup,0)),0))),"")</f>
        <v/>
      </c>
      <c r="T101" s="33" t="str">
        <f t="array" aca="1" ref="T101" ca="1">IF(T$4&lt;&gt;"",NOT(ISERROR(MATCH(T$4,INDIRECT("SYSGROUP"&amp;MATCH(Backlog!$J84,TeamGroup,0)),0))),"")</f>
        <v/>
      </c>
      <c r="U101" s="33" t="str">
        <f t="array" aca="1" ref="U101" ca="1">IF(U$4&lt;&gt;"",NOT(ISERROR(MATCH(U$4,INDIRECT("SYSGROUP"&amp;MATCH(Backlog!$J84,TeamGroup,0)),0))),"")</f>
        <v/>
      </c>
      <c r="V101" s="33" t="str">
        <f t="array" aca="1" ref="V101" ca="1">IF(V$4&lt;&gt;"",NOT(ISERROR(MATCH(V$4,INDIRECT("SYSGROUP"&amp;MATCH(Backlog!$J84,TeamGroup,0)),0))),"")</f>
        <v/>
      </c>
      <c r="W101" s="33" t="str">
        <f t="array" aca="1" ref="W101" ca="1">IF(W$4&lt;&gt;"",NOT(ISERROR(MATCH(W$4,INDIRECT("SYSGROUP"&amp;MATCH(Backlog!$J84,TeamGroup,0)),0))),"")</f>
        <v/>
      </c>
      <c r="X101" s="33" t="str">
        <f t="array" aca="1" ref="X101" ca="1">IF(X$4&lt;&gt;"",NOT(ISERROR(MATCH(X$4,INDIRECT("SYSGROUP"&amp;MATCH(Backlog!$J84,TeamGroup,0)),0))),"")</f>
        <v/>
      </c>
      <c r="Y101" s="33" t="str">
        <f t="array" aca="1" ref="Y101" ca="1">IF(Y$4&lt;&gt;"",NOT(ISERROR(MATCH(Y$4,INDIRECT("SYSGROUP"&amp;MATCH(Backlog!$J84,TeamGroup,0)),0))),"")</f>
        <v/>
      </c>
      <c r="Z101" s="33" t="str">
        <f t="array" aca="1" ref="Z101" ca="1">IF(Z$4&lt;&gt;"",NOT(ISERROR(MATCH(Z$4,INDIRECT("SYSGROUP"&amp;MATCH(Backlog!$J84,TeamGroup,0)),0))),"")</f>
        <v/>
      </c>
      <c r="AA101" s="33" t="str">
        <f t="array" aca="1" ref="AA101" ca="1">IF(AA$4&lt;&gt;"",NOT(ISERROR(MATCH(AA$4,INDIRECT("SYSGROUP"&amp;MATCH(Backlog!$J84,TeamGroup,0)),0))),"")</f>
        <v/>
      </c>
      <c r="AB101" s="33" t="str">
        <f t="array" aca="1" ref="AB101" ca="1">IF(AB$4&lt;&gt;"",NOT(ISERROR(MATCH(AB$4,INDIRECT("SYSGROUP"&amp;MATCH(Backlog!$J84,TeamGroup,0)),0))),"")</f>
        <v/>
      </c>
      <c r="AC101" s="33" t="str">
        <f t="array" aca="1" ref="AC101" ca="1">IF(AC$4&lt;&gt;"",NOT(ISERROR(MATCH(AC$4,INDIRECT("SYSGROUP"&amp;MATCH(Backlog!$J84,TeamGroup,0)),0))),"")</f>
        <v/>
      </c>
      <c r="AD101" s="33" t="str">
        <f t="array" aca="1" ref="AD101" ca="1">IF(AD$4&lt;&gt;"",NOT(ISERROR(MATCH(AD$4,INDIRECT("SYSGROUP"&amp;MATCH(Backlog!$J84,TeamGroup,0)),0))),"")</f>
        <v/>
      </c>
      <c r="AE101" s="33" t="str">
        <f t="array" aca="1" ref="AE101" ca="1">IF(AE$4&lt;&gt;"",NOT(ISERROR(MATCH(AE$4,INDIRECT("SYSGROUP"&amp;MATCH(Backlog!$J84,TeamGroup,0)),0))),"")</f>
        <v/>
      </c>
      <c r="AF101" s="33" t="str">
        <f t="array" aca="1" ref="AF101" ca="1">IF(AF$4&lt;&gt;"",NOT(ISERROR(MATCH(AF$4,INDIRECT("SYSGROUP"&amp;MATCH(Backlog!$J84,TeamGroup,0)),0))),"")</f>
        <v/>
      </c>
    </row>
    <row r="102" spans="2:32">
      <c r="B102" s="33">
        <v>80</v>
      </c>
      <c r="C102" s="33" t="b">
        <f t="array" aca="1" ref="C102" ca="1">IF(C$4&lt;&gt;"",NOT(ISERROR(MATCH(C$4,INDIRECT("SYSGROUP"&amp;MATCH(Backlog!$J85,TeamGroup,0)),0))),"")</f>
        <v>0</v>
      </c>
      <c r="D102" s="33" t="b">
        <f t="array" aca="1" ref="D102" ca="1">IF(D$4&lt;&gt;"",NOT(ISERROR(MATCH(D$4,INDIRECT("SYSGROUP"&amp;MATCH(Backlog!$J85,TeamGroup,0)),0))),"")</f>
        <v>0</v>
      </c>
      <c r="E102" s="33" t="b">
        <f t="array" aca="1" ref="E102" ca="1">IF(E$4&lt;&gt;"",NOT(ISERROR(MATCH(E$4,INDIRECT("SYSGROUP"&amp;MATCH(Backlog!$J85,TeamGroup,0)),0))),"")</f>
        <v>0</v>
      </c>
      <c r="F102" s="33" t="b">
        <f t="array" aca="1" ref="F102" ca="1">IF(F$4&lt;&gt;"",NOT(ISERROR(MATCH(F$4,INDIRECT("SYSGROUP"&amp;MATCH(Backlog!$J85,TeamGroup,0)),0))),"")</f>
        <v>0</v>
      </c>
      <c r="G102" s="33" t="b">
        <f t="array" aca="1" ref="G102" ca="1">IF(G$4&lt;&gt;"",NOT(ISERROR(MATCH(G$4,INDIRECT("SYSGROUP"&amp;MATCH(Backlog!$J85,TeamGroup,0)),0))),"")</f>
        <v>0</v>
      </c>
      <c r="H102" s="33" t="b">
        <f t="array" aca="1" ref="H102" ca="1">IF(H$4&lt;&gt;"",NOT(ISERROR(MATCH(H$4,INDIRECT("SYSGROUP"&amp;MATCH(Backlog!$J85,TeamGroup,0)),0))),"")</f>
        <v>0</v>
      </c>
      <c r="I102" s="33" t="b">
        <f t="array" aca="1" ref="I102" ca="1">IF(I$4&lt;&gt;"",NOT(ISERROR(MATCH(I$4,INDIRECT("SYSGROUP"&amp;MATCH(Backlog!$J85,TeamGroup,0)),0))),"")</f>
        <v>0</v>
      </c>
      <c r="J102" s="33" t="b">
        <f t="array" aca="1" ref="J102" ca="1">IF(J$4&lt;&gt;"",NOT(ISERROR(MATCH(J$4,INDIRECT("SYSGROUP"&amp;MATCH(Backlog!$J85,TeamGroup,0)),0))),"")</f>
        <v>0</v>
      </c>
      <c r="K102" s="33" t="b">
        <f t="array" aca="1" ref="K102" ca="1">IF(K$4&lt;&gt;"",NOT(ISERROR(MATCH(K$4,INDIRECT("SYSGROUP"&amp;MATCH(Backlog!$J85,TeamGroup,0)),0))),"")</f>
        <v>0</v>
      </c>
      <c r="L102" s="33" t="b">
        <f t="array" aca="1" ref="L102" ca="1">IF(L$4&lt;&gt;"",NOT(ISERROR(MATCH(L$4,INDIRECT("SYSGROUP"&amp;MATCH(Backlog!$J85,TeamGroup,0)),0))),"")</f>
        <v>0</v>
      </c>
      <c r="M102" s="33" t="b">
        <f t="array" aca="1" ref="M102" ca="1">IF(M$4&lt;&gt;"",NOT(ISERROR(MATCH(M$4,INDIRECT("SYSGROUP"&amp;MATCH(Backlog!$J85,TeamGroup,0)),0))),"")</f>
        <v>0</v>
      </c>
      <c r="N102" s="33" t="b">
        <f t="array" aca="1" ref="N102" ca="1">IF(N$4&lt;&gt;"",NOT(ISERROR(MATCH(N$4,INDIRECT("SYSGROUP"&amp;MATCH(Backlog!$J85,TeamGroup,0)),0))),"")</f>
        <v>0</v>
      </c>
      <c r="O102" s="33" t="str">
        <f t="array" aca="1" ref="O102" ca="1">IF(O$4&lt;&gt;"",NOT(ISERROR(MATCH(O$4,INDIRECT("SYSGROUP"&amp;MATCH(Backlog!$J85,TeamGroup,0)),0))),"")</f>
        <v/>
      </c>
      <c r="P102" s="33" t="str">
        <f t="array" aca="1" ref="P102" ca="1">IF(P$4&lt;&gt;"",NOT(ISERROR(MATCH(P$4,INDIRECT("SYSGROUP"&amp;MATCH(Backlog!$J85,TeamGroup,0)),0))),"")</f>
        <v/>
      </c>
      <c r="Q102" s="33" t="str">
        <f t="array" aca="1" ref="Q102" ca="1">IF(Q$4&lt;&gt;"",NOT(ISERROR(MATCH(Q$4,INDIRECT("SYSGROUP"&amp;MATCH(Backlog!$J85,TeamGroup,0)),0))),"")</f>
        <v/>
      </c>
      <c r="R102" s="33" t="str">
        <f t="array" aca="1" ref="R102" ca="1">IF(R$4&lt;&gt;"",NOT(ISERROR(MATCH(R$4,INDIRECT("SYSGROUP"&amp;MATCH(Backlog!$J85,TeamGroup,0)),0))),"")</f>
        <v/>
      </c>
      <c r="S102" s="33" t="str">
        <f t="array" aca="1" ref="S102" ca="1">IF(S$4&lt;&gt;"",NOT(ISERROR(MATCH(S$4,INDIRECT("SYSGROUP"&amp;MATCH(Backlog!$J85,TeamGroup,0)),0))),"")</f>
        <v/>
      </c>
      <c r="T102" s="33" t="str">
        <f t="array" aca="1" ref="T102" ca="1">IF(T$4&lt;&gt;"",NOT(ISERROR(MATCH(T$4,INDIRECT("SYSGROUP"&amp;MATCH(Backlog!$J85,TeamGroup,0)),0))),"")</f>
        <v/>
      </c>
      <c r="U102" s="33" t="str">
        <f t="array" aca="1" ref="U102" ca="1">IF(U$4&lt;&gt;"",NOT(ISERROR(MATCH(U$4,INDIRECT("SYSGROUP"&amp;MATCH(Backlog!$J85,TeamGroup,0)),0))),"")</f>
        <v/>
      </c>
      <c r="V102" s="33" t="str">
        <f t="array" aca="1" ref="V102" ca="1">IF(V$4&lt;&gt;"",NOT(ISERROR(MATCH(V$4,INDIRECT("SYSGROUP"&amp;MATCH(Backlog!$J85,TeamGroup,0)),0))),"")</f>
        <v/>
      </c>
      <c r="W102" s="33" t="str">
        <f t="array" aca="1" ref="W102" ca="1">IF(W$4&lt;&gt;"",NOT(ISERROR(MATCH(W$4,INDIRECT("SYSGROUP"&amp;MATCH(Backlog!$J85,TeamGroup,0)),0))),"")</f>
        <v/>
      </c>
      <c r="X102" s="33" t="str">
        <f t="array" aca="1" ref="X102" ca="1">IF(X$4&lt;&gt;"",NOT(ISERROR(MATCH(X$4,INDIRECT("SYSGROUP"&amp;MATCH(Backlog!$J85,TeamGroup,0)),0))),"")</f>
        <v/>
      </c>
      <c r="Y102" s="33" t="str">
        <f t="array" aca="1" ref="Y102" ca="1">IF(Y$4&lt;&gt;"",NOT(ISERROR(MATCH(Y$4,INDIRECT("SYSGROUP"&amp;MATCH(Backlog!$J85,TeamGroup,0)),0))),"")</f>
        <v/>
      </c>
      <c r="Z102" s="33" t="str">
        <f t="array" aca="1" ref="Z102" ca="1">IF(Z$4&lt;&gt;"",NOT(ISERROR(MATCH(Z$4,INDIRECT("SYSGROUP"&amp;MATCH(Backlog!$J85,TeamGroup,0)),0))),"")</f>
        <v/>
      </c>
      <c r="AA102" s="33" t="str">
        <f t="array" aca="1" ref="AA102" ca="1">IF(AA$4&lt;&gt;"",NOT(ISERROR(MATCH(AA$4,INDIRECT("SYSGROUP"&amp;MATCH(Backlog!$J85,TeamGroup,0)),0))),"")</f>
        <v/>
      </c>
      <c r="AB102" s="33" t="str">
        <f t="array" aca="1" ref="AB102" ca="1">IF(AB$4&lt;&gt;"",NOT(ISERROR(MATCH(AB$4,INDIRECT("SYSGROUP"&amp;MATCH(Backlog!$J85,TeamGroup,0)),0))),"")</f>
        <v/>
      </c>
      <c r="AC102" s="33" t="str">
        <f t="array" aca="1" ref="AC102" ca="1">IF(AC$4&lt;&gt;"",NOT(ISERROR(MATCH(AC$4,INDIRECT("SYSGROUP"&amp;MATCH(Backlog!$J85,TeamGroup,0)),0))),"")</f>
        <v/>
      </c>
      <c r="AD102" s="33" t="str">
        <f t="array" aca="1" ref="AD102" ca="1">IF(AD$4&lt;&gt;"",NOT(ISERROR(MATCH(AD$4,INDIRECT("SYSGROUP"&amp;MATCH(Backlog!$J85,TeamGroup,0)),0))),"")</f>
        <v/>
      </c>
      <c r="AE102" s="33" t="str">
        <f t="array" aca="1" ref="AE102" ca="1">IF(AE$4&lt;&gt;"",NOT(ISERROR(MATCH(AE$4,INDIRECT("SYSGROUP"&amp;MATCH(Backlog!$J85,TeamGroup,0)),0))),"")</f>
        <v/>
      </c>
      <c r="AF102" s="33" t="str">
        <f t="array" aca="1" ref="AF102" ca="1">IF(AF$4&lt;&gt;"",NOT(ISERROR(MATCH(AF$4,INDIRECT("SYSGROUP"&amp;MATCH(Backlog!$J85,TeamGroup,0)),0))),"")</f>
        <v/>
      </c>
    </row>
    <row r="103" spans="2:32">
      <c r="B103" s="33">
        <v>81</v>
      </c>
      <c r="C103" s="33" t="b">
        <f t="array" aca="1" ref="C103" ca="1">IF(C$4&lt;&gt;"",NOT(ISERROR(MATCH(C$4,INDIRECT("SYSGROUP"&amp;MATCH(Backlog!$J86,TeamGroup,0)),0))),"")</f>
        <v>0</v>
      </c>
      <c r="D103" s="33" t="b">
        <f t="array" aca="1" ref="D103" ca="1">IF(D$4&lt;&gt;"",NOT(ISERROR(MATCH(D$4,INDIRECT("SYSGROUP"&amp;MATCH(Backlog!$J86,TeamGroup,0)),0))),"")</f>
        <v>0</v>
      </c>
      <c r="E103" s="33" t="b">
        <f t="array" aca="1" ref="E103" ca="1">IF(E$4&lt;&gt;"",NOT(ISERROR(MATCH(E$4,INDIRECT("SYSGROUP"&amp;MATCH(Backlog!$J86,TeamGroup,0)),0))),"")</f>
        <v>0</v>
      </c>
      <c r="F103" s="33" t="b">
        <f t="array" aca="1" ref="F103" ca="1">IF(F$4&lt;&gt;"",NOT(ISERROR(MATCH(F$4,INDIRECT("SYSGROUP"&amp;MATCH(Backlog!$J86,TeamGroup,0)),0))),"")</f>
        <v>0</v>
      </c>
      <c r="G103" s="33" t="b">
        <f t="array" aca="1" ref="G103" ca="1">IF(G$4&lt;&gt;"",NOT(ISERROR(MATCH(G$4,INDIRECT("SYSGROUP"&amp;MATCH(Backlog!$J86,TeamGroup,0)),0))),"")</f>
        <v>0</v>
      </c>
      <c r="H103" s="33" t="b">
        <f t="array" aca="1" ref="H103" ca="1">IF(H$4&lt;&gt;"",NOT(ISERROR(MATCH(H$4,INDIRECT("SYSGROUP"&amp;MATCH(Backlog!$J86,TeamGroup,0)),0))),"")</f>
        <v>0</v>
      </c>
      <c r="I103" s="33" t="b">
        <f t="array" aca="1" ref="I103" ca="1">IF(I$4&lt;&gt;"",NOT(ISERROR(MATCH(I$4,INDIRECT("SYSGROUP"&amp;MATCH(Backlog!$J86,TeamGroup,0)),0))),"")</f>
        <v>0</v>
      </c>
      <c r="J103" s="33" t="b">
        <f t="array" aca="1" ref="J103" ca="1">IF(J$4&lt;&gt;"",NOT(ISERROR(MATCH(J$4,INDIRECT("SYSGROUP"&amp;MATCH(Backlog!$J86,TeamGroup,0)),0))),"")</f>
        <v>0</v>
      </c>
      <c r="K103" s="33" t="b">
        <f t="array" aca="1" ref="K103" ca="1">IF(K$4&lt;&gt;"",NOT(ISERROR(MATCH(K$4,INDIRECT("SYSGROUP"&amp;MATCH(Backlog!$J86,TeamGroup,0)),0))),"")</f>
        <v>0</v>
      </c>
      <c r="L103" s="33" t="b">
        <f t="array" aca="1" ref="L103" ca="1">IF(L$4&lt;&gt;"",NOT(ISERROR(MATCH(L$4,INDIRECT("SYSGROUP"&amp;MATCH(Backlog!$J86,TeamGroup,0)),0))),"")</f>
        <v>0</v>
      </c>
      <c r="M103" s="33" t="b">
        <f t="array" aca="1" ref="M103" ca="1">IF(M$4&lt;&gt;"",NOT(ISERROR(MATCH(M$4,INDIRECT("SYSGROUP"&amp;MATCH(Backlog!$J86,TeamGroup,0)),0))),"")</f>
        <v>0</v>
      </c>
      <c r="N103" s="33" t="b">
        <f t="array" aca="1" ref="N103" ca="1">IF(N$4&lt;&gt;"",NOT(ISERROR(MATCH(N$4,INDIRECT("SYSGROUP"&amp;MATCH(Backlog!$J86,TeamGroup,0)),0))),"")</f>
        <v>0</v>
      </c>
      <c r="O103" s="33" t="str">
        <f t="array" aca="1" ref="O103" ca="1">IF(O$4&lt;&gt;"",NOT(ISERROR(MATCH(O$4,INDIRECT("SYSGROUP"&amp;MATCH(Backlog!$J86,TeamGroup,0)),0))),"")</f>
        <v/>
      </c>
      <c r="P103" s="33" t="str">
        <f t="array" aca="1" ref="P103" ca="1">IF(P$4&lt;&gt;"",NOT(ISERROR(MATCH(P$4,INDIRECT("SYSGROUP"&amp;MATCH(Backlog!$J86,TeamGroup,0)),0))),"")</f>
        <v/>
      </c>
      <c r="Q103" s="33" t="str">
        <f t="array" aca="1" ref="Q103" ca="1">IF(Q$4&lt;&gt;"",NOT(ISERROR(MATCH(Q$4,INDIRECT("SYSGROUP"&amp;MATCH(Backlog!$J86,TeamGroup,0)),0))),"")</f>
        <v/>
      </c>
      <c r="R103" s="33" t="str">
        <f t="array" aca="1" ref="R103" ca="1">IF(R$4&lt;&gt;"",NOT(ISERROR(MATCH(R$4,INDIRECT("SYSGROUP"&amp;MATCH(Backlog!$J86,TeamGroup,0)),0))),"")</f>
        <v/>
      </c>
      <c r="S103" s="33" t="str">
        <f t="array" aca="1" ref="S103" ca="1">IF(S$4&lt;&gt;"",NOT(ISERROR(MATCH(S$4,INDIRECT("SYSGROUP"&amp;MATCH(Backlog!$J86,TeamGroup,0)),0))),"")</f>
        <v/>
      </c>
      <c r="T103" s="33" t="str">
        <f t="array" aca="1" ref="T103" ca="1">IF(T$4&lt;&gt;"",NOT(ISERROR(MATCH(T$4,INDIRECT("SYSGROUP"&amp;MATCH(Backlog!$J86,TeamGroup,0)),0))),"")</f>
        <v/>
      </c>
      <c r="U103" s="33" t="str">
        <f t="array" aca="1" ref="U103" ca="1">IF(U$4&lt;&gt;"",NOT(ISERROR(MATCH(U$4,INDIRECT("SYSGROUP"&amp;MATCH(Backlog!$J86,TeamGroup,0)),0))),"")</f>
        <v/>
      </c>
      <c r="V103" s="33" t="str">
        <f t="array" aca="1" ref="V103" ca="1">IF(V$4&lt;&gt;"",NOT(ISERROR(MATCH(V$4,INDIRECT("SYSGROUP"&amp;MATCH(Backlog!$J86,TeamGroup,0)),0))),"")</f>
        <v/>
      </c>
      <c r="W103" s="33" t="str">
        <f t="array" aca="1" ref="W103" ca="1">IF(W$4&lt;&gt;"",NOT(ISERROR(MATCH(W$4,INDIRECT("SYSGROUP"&amp;MATCH(Backlog!$J86,TeamGroup,0)),0))),"")</f>
        <v/>
      </c>
      <c r="X103" s="33" t="str">
        <f t="array" aca="1" ref="X103" ca="1">IF(X$4&lt;&gt;"",NOT(ISERROR(MATCH(X$4,INDIRECT("SYSGROUP"&amp;MATCH(Backlog!$J86,TeamGroup,0)),0))),"")</f>
        <v/>
      </c>
      <c r="Y103" s="33" t="str">
        <f t="array" aca="1" ref="Y103" ca="1">IF(Y$4&lt;&gt;"",NOT(ISERROR(MATCH(Y$4,INDIRECT("SYSGROUP"&amp;MATCH(Backlog!$J86,TeamGroup,0)),0))),"")</f>
        <v/>
      </c>
      <c r="Z103" s="33" t="str">
        <f t="array" aca="1" ref="Z103" ca="1">IF(Z$4&lt;&gt;"",NOT(ISERROR(MATCH(Z$4,INDIRECT("SYSGROUP"&amp;MATCH(Backlog!$J86,TeamGroup,0)),0))),"")</f>
        <v/>
      </c>
      <c r="AA103" s="33" t="str">
        <f t="array" aca="1" ref="AA103" ca="1">IF(AA$4&lt;&gt;"",NOT(ISERROR(MATCH(AA$4,INDIRECT("SYSGROUP"&amp;MATCH(Backlog!$J86,TeamGroup,0)),0))),"")</f>
        <v/>
      </c>
      <c r="AB103" s="33" t="str">
        <f t="array" aca="1" ref="AB103" ca="1">IF(AB$4&lt;&gt;"",NOT(ISERROR(MATCH(AB$4,INDIRECT("SYSGROUP"&amp;MATCH(Backlog!$J86,TeamGroup,0)),0))),"")</f>
        <v/>
      </c>
      <c r="AC103" s="33" t="str">
        <f t="array" aca="1" ref="AC103" ca="1">IF(AC$4&lt;&gt;"",NOT(ISERROR(MATCH(AC$4,INDIRECT("SYSGROUP"&amp;MATCH(Backlog!$J86,TeamGroup,0)),0))),"")</f>
        <v/>
      </c>
      <c r="AD103" s="33" t="str">
        <f t="array" aca="1" ref="AD103" ca="1">IF(AD$4&lt;&gt;"",NOT(ISERROR(MATCH(AD$4,INDIRECT("SYSGROUP"&amp;MATCH(Backlog!$J86,TeamGroup,0)),0))),"")</f>
        <v/>
      </c>
      <c r="AE103" s="33" t="str">
        <f t="array" aca="1" ref="AE103" ca="1">IF(AE$4&lt;&gt;"",NOT(ISERROR(MATCH(AE$4,INDIRECT("SYSGROUP"&amp;MATCH(Backlog!$J86,TeamGroup,0)),0))),"")</f>
        <v/>
      </c>
      <c r="AF103" s="33" t="str">
        <f t="array" aca="1" ref="AF103" ca="1">IF(AF$4&lt;&gt;"",NOT(ISERROR(MATCH(AF$4,INDIRECT("SYSGROUP"&amp;MATCH(Backlog!$J86,TeamGroup,0)),0))),"")</f>
        <v/>
      </c>
    </row>
    <row r="104" spans="2:32">
      <c r="B104" s="33">
        <v>82</v>
      </c>
      <c r="C104" s="33" t="b">
        <f t="array" aca="1" ref="C104" ca="1">IF(C$4&lt;&gt;"",NOT(ISERROR(MATCH(C$4,INDIRECT("SYSGROUP"&amp;MATCH(Backlog!$J87,TeamGroup,0)),0))),"")</f>
        <v>0</v>
      </c>
      <c r="D104" s="33" t="b">
        <f t="array" aca="1" ref="D104" ca="1">IF(D$4&lt;&gt;"",NOT(ISERROR(MATCH(D$4,INDIRECT("SYSGROUP"&amp;MATCH(Backlog!$J87,TeamGroup,0)),0))),"")</f>
        <v>0</v>
      </c>
      <c r="E104" s="33" t="b">
        <f t="array" aca="1" ref="E104" ca="1">IF(E$4&lt;&gt;"",NOT(ISERROR(MATCH(E$4,INDIRECT("SYSGROUP"&amp;MATCH(Backlog!$J87,TeamGroup,0)),0))),"")</f>
        <v>0</v>
      </c>
      <c r="F104" s="33" t="b">
        <f t="array" aca="1" ref="F104" ca="1">IF(F$4&lt;&gt;"",NOT(ISERROR(MATCH(F$4,INDIRECT("SYSGROUP"&amp;MATCH(Backlog!$J87,TeamGroup,0)),0))),"")</f>
        <v>0</v>
      </c>
      <c r="G104" s="33" t="b">
        <f t="array" aca="1" ref="G104" ca="1">IF(G$4&lt;&gt;"",NOT(ISERROR(MATCH(G$4,INDIRECT("SYSGROUP"&amp;MATCH(Backlog!$J87,TeamGroup,0)),0))),"")</f>
        <v>0</v>
      </c>
      <c r="H104" s="33" t="b">
        <f t="array" aca="1" ref="H104" ca="1">IF(H$4&lt;&gt;"",NOT(ISERROR(MATCH(H$4,INDIRECT("SYSGROUP"&amp;MATCH(Backlog!$J87,TeamGroup,0)),0))),"")</f>
        <v>0</v>
      </c>
      <c r="I104" s="33" t="b">
        <f t="array" aca="1" ref="I104" ca="1">IF(I$4&lt;&gt;"",NOT(ISERROR(MATCH(I$4,INDIRECT("SYSGROUP"&amp;MATCH(Backlog!$J87,TeamGroup,0)),0))),"")</f>
        <v>0</v>
      </c>
      <c r="J104" s="33" t="b">
        <f t="array" aca="1" ref="J104" ca="1">IF(J$4&lt;&gt;"",NOT(ISERROR(MATCH(J$4,INDIRECT("SYSGROUP"&amp;MATCH(Backlog!$J87,TeamGroup,0)),0))),"")</f>
        <v>0</v>
      </c>
      <c r="K104" s="33" t="b">
        <f t="array" aca="1" ref="K104" ca="1">IF(K$4&lt;&gt;"",NOT(ISERROR(MATCH(K$4,INDIRECT("SYSGROUP"&amp;MATCH(Backlog!$J87,TeamGroup,0)),0))),"")</f>
        <v>0</v>
      </c>
      <c r="L104" s="33" t="b">
        <f t="array" aca="1" ref="L104" ca="1">IF(L$4&lt;&gt;"",NOT(ISERROR(MATCH(L$4,INDIRECT("SYSGROUP"&amp;MATCH(Backlog!$J87,TeamGroup,0)),0))),"")</f>
        <v>0</v>
      </c>
      <c r="M104" s="33" t="b">
        <f t="array" aca="1" ref="M104" ca="1">IF(M$4&lt;&gt;"",NOT(ISERROR(MATCH(M$4,INDIRECT("SYSGROUP"&amp;MATCH(Backlog!$J87,TeamGroup,0)),0))),"")</f>
        <v>0</v>
      </c>
      <c r="N104" s="33" t="b">
        <f t="array" aca="1" ref="N104" ca="1">IF(N$4&lt;&gt;"",NOT(ISERROR(MATCH(N$4,INDIRECT("SYSGROUP"&amp;MATCH(Backlog!$J87,TeamGroup,0)),0))),"")</f>
        <v>0</v>
      </c>
      <c r="O104" s="33" t="str">
        <f t="array" aca="1" ref="O104" ca="1">IF(O$4&lt;&gt;"",NOT(ISERROR(MATCH(O$4,INDIRECT("SYSGROUP"&amp;MATCH(Backlog!$J87,TeamGroup,0)),0))),"")</f>
        <v/>
      </c>
      <c r="P104" s="33" t="str">
        <f t="array" aca="1" ref="P104" ca="1">IF(P$4&lt;&gt;"",NOT(ISERROR(MATCH(P$4,INDIRECT("SYSGROUP"&amp;MATCH(Backlog!$J87,TeamGroup,0)),0))),"")</f>
        <v/>
      </c>
      <c r="Q104" s="33" t="str">
        <f t="array" aca="1" ref="Q104" ca="1">IF(Q$4&lt;&gt;"",NOT(ISERROR(MATCH(Q$4,INDIRECT("SYSGROUP"&amp;MATCH(Backlog!$J87,TeamGroup,0)),0))),"")</f>
        <v/>
      </c>
      <c r="R104" s="33" t="str">
        <f t="array" aca="1" ref="R104" ca="1">IF(R$4&lt;&gt;"",NOT(ISERROR(MATCH(R$4,INDIRECT("SYSGROUP"&amp;MATCH(Backlog!$J87,TeamGroup,0)),0))),"")</f>
        <v/>
      </c>
      <c r="S104" s="33" t="str">
        <f t="array" aca="1" ref="S104" ca="1">IF(S$4&lt;&gt;"",NOT(ISERROR(MATCH(S$4,INDIRECT("SYSGROUP"&amp;MATCH(Backlog!$J87,TeamGroup,0)),0))),"")</f>
        <v/>
      </c>
      <c r="T104" s="33" t="str">
        <f t="array" aca="1" ref="T104" ca="1">IF(T$4&lt;&gt;"",NOT(ISERROR(MATCH(T$4,INDIRECT("SYSGROUP"&amp;MATCH(Backlog!$J87,TeamGroup,0)),0))),"")</f>
        <v/>
      </c>
      <c r="U104" s="33" t="str">
        <f t="array" aca="1" ref="U104" ca="1">IF(U$4&lt;&gt;"",NOT(ISERROR(MATCH(U$4,INDIRECT("SYSGROUP"&amp;MATCH(Backlog!$J87,TeamGroup,0)),0))),"")</f>
        <v/>
      </c>
      <c r="V104" s="33" t="str">
        <f t="array" aca="1" ref="V104" ca="1">IF(V$4&lt;&gt;"",NOT(ISERROR(MATCH(V$4,INDIRECT("SYSGROUP"&amp;MATCH(Backlog!$J87,TeamGroup,0)),0))),"")</f>
        <v/>
      </c>
      <c r="W104" s="33" t="str">
        <f t="array" aca="1" ref="W104" ca="1">IF(W$4&lt;&gt;"",NOT(ISERROR(MATCH(W$4,INDIRECT("SYSGROUP"&amp;MATCH(Backlog!$J87,TeamGroup,0)),0))),"")</f>
        <v/>
      </c>
      <c r="X104" s="33" t="str">
        <f t="array" aca="1" ref="X104" ca="1">IF(X$4&lt;&gt;"",NOT(ISERROR(MATCH(X$4,INDIRECT("SYSGROUP"&amp;MATCH(Backlog!$J87,TeamGroup,0)),0))),"")</f>
        <v/>
      </c>
      <c r="Y104" s="33" t="str">
        <f t="array" aca="1" ref="Y104" ca="1">IF(Y$4&lt;&gt;"",NOT(ISERROR(MATCH(Y$4,INDIRECT("SYSGROUP"&amp;MATCH(Backlog!$J87,TeamGroup,0)),0))),"")</f>
        <v/>
      </c>
      <c r="Z104" s="33" t="str">
        <f t="array" aca="1" ref="Z104" ca="1">IF(Z$4&lt;&gt;"",NOT(ISERROR(MATCH(Z$4,INDIRECT("SYSGROUP"&amp;MATCH(Backlog!$J87,TeamGroup,0)),0))),"")</f>
        <v/>
      </c>
      <c r="AA104" s="33" t="str">
        <f t="array" aca="1" ref="AA104" ca="1">IF(AA$4&lt;&gt;"",NOT(ISERROR(MATCH(AA$4,INDIRECT("SYSGROUP"&amp;MATCH(Backlog!$J87,TeamGroup,0)),0))),"")</f>
        <v/>
      </c>
      <c r="AB104" s="33" t="str">
        <f t="array" aca="1" ref="AB104" ca="1">IF(AB$4&lt;&gt;"",NOT(ISERROR(MATCH(AB$4,INDIRECT("SYSGROUP"&amp;MATCH(Backlog!$J87,TeamGroup,0)),0))),"")</f>
        <v/>
      </c>
      <c r="AC104" s="33" t="str">
        <f t="array" aca="1" ref="AC104" ca="1">IF(AC$4&lt;&gt;"",NOT(ISERROR(MATCH(AC$4,INDIRECT("SYSGROUP"&amp;MATCH(Backlog!$J87,TeamGroup,0)),0))),"")</f>
        <v/>
      </c>
      <c r="AD104" s="33" t="str">
        <f t="array" aca="1" ref="AD104" ca="1">IF(AD$4&lt;&gt;"",NOT(ISERROR(MATCH(AD$4,INDIRECT("SYSGROUP"&amp;MATCH(Backlog!$J87,TeamGroup,0)),0))),"")</f>
        <v/>
      </c>
      <c r="AE104" s="33" t="str">
        <f t="array" aca="1" ref="AE104" ca="1">IF(AE$4&lt;&gt;"",NOT(ISERROR(MATCH(AE$4,INDIRECT("SYSGROUP"&amp;MATCH(Backlog!$J87,TeamGroup,0)),0))),"")</f>
        <v/>
      </c>
      <c r="AF104" s="33" t="str">
        <f t="array" aca="1" ref="AF104" ca="1">IF(AF$4&lt;&gt;"",NOT(ISERROR(MATCH(AF$4,INDIRECT("SYSGROUP"&amp;MATCH(Backlog!$J87,TeamGroup,0)),0))),"")</f>
        <v/>
      </c>
    </row>
    <row r="105" spans="2:32">
      <c r="B105" s="33">
        <v>83</v>
      </c>
      <c r="C105" s="33" t="b">
        <f t="array" aca="1" ref="C105" ca="1">IF(C$4&lt;&gt;"",NOT(ISERROR(MATCH(C$4,INDIRECT("SYSGROUP"&amp;MATCH(Backlog!$J88,TeamGroup,0)),0))),"")</f>
        <v>0</v>
      </c>
      <c r="D105" s="33" t="b">
        <f t="array" aca="1" ref="D105" ca="1">IF(D$4&lt;&gt;"",NOT(ISERROR(MATCH(D$4,INDIRECT("SYSGROUP"&amp;MATCH(Backlog!$J88,TeamGroup,0)),0))),"")</f>
        <v>0</v>
      </c>
      <c r="E105" s="33" t="b">
        <f t="array" aca="1" ref="E105" ca="1">IF(E$4&lt;&gt;"",NOT(ISERROR(MATCH(E$4,INDIRECT("SYSGROUP"&amp;MATCH(Backlog!$J88,TeamGroup,0)),0))),"")</f>
        <v>0</v>
      </c>
      <c r="F105" s="33" t="b">
        <f t="array" aca="1" ref="F105" ca="1">IF(F$4&lt;&gt;"",NOT(ISERROR(MATCH(F$4,INDIRECT("SYSGROUP"&amp;MATCH(Backlog!$J88,TeamGroup,0)),0))),"")</f>
        <v>0</v>
      </c>
      <c r="G105" s="33" t="b">
        <f t="array" aca="1" ref="G105" ca="1">IF(G$4&lt;&gt;"",NOT(ISERROR(MATCH(G$4,INDIRECT("SYSGROUP"&amp;MATCH(Backlog!$J88,TeamGroup,0)),0))),"")</f>
        <v>0</v>
      </c>
      <c r="H105" s="33" t="b">
        <f t="array" aca="1" ref="H105" ca="1">IF(H$4&lt;&gt;"",NOT(ISERROR(MATCH(H$4,INDIRECT("SYSGROUP"&amp;MATCH(Backlog!$J88,TeamGroup,0)),0))),"")</f>
        <v>0</v>
      </c>
      <c r="I105" s="33" t="b">
        <f t="array" aca="1" ref="I105" ca="1">IF(I$4&lt;&gt;"",NOT(ISERROR(MATCH(I$4,INDIRECT("SYSGROUP"&amp;MATCH(Backlog!$J88,TeamGroup,0)),0))),"")</f>
        <v>0</v>
      </c>
      <c r="J105" s="33" t="b">
        <f t="array" aca="1" ref="J105" ca="1">IF(J$4&lt;&gt;"",NOT(ISERROR(MATCH(J$4,INDIRECT("SYSGROUP"&amp;MATCH(Backlog!$J88,TeamGroup,0)),0))),"")</f>
        <v>0</v>
      </c>
      <c r="K105" s="33" t="b">
        <f t="array" aca="1" ref="K105" ca="1">IF(K$4&lt;&gt;"",NOT(ISERROR(MATCH(K$4,INDIRECT("SYSGROUP"&amp;MATCH(Backlog!$J88,TeamGroup,0)),0))),"")</f>
        <v>0</v>
      </c>
      <c r="L105" s="33" t="b">
        <f t="array" aca="1" ref="L105" ca="1">IF(L$4&lt;&gt;"",NOT(ISERROR(MATCH(L$4,INDIRECT("SYSGROUP"&amp;MATCH(Backlog!$J88,TeamGroup,0)),0))),"")</f>
        <v>0</v>
      </c>
      <c r="M105" s="33" t="b">
        <f t="array" aca="1" ref="M105" ca="1">IF(M$4&lt;&gt;"",NOT(ISERROR(MATCH(M$4,INDIRECT("SYSGROUP"&amp;MATCH(Backlog!$J88,TeamGroup,0)),0))),"")</f>
        <v>0</v>
      </c>
      <c r="N105" s="33" t="b">
        <f t="array" aca="1" ref="N105" ca="1">IF(N$4&lt;&gt;"",NOT(ISERROR(MATCH(N$4,INDIRECT("SYSGROUP"&amp;MATCH(Backlog!$J88,TeamGroup,0)),0))),"")</f>
        <v>0</v>
      </c>
      <c r="O105" s="33" t="str">
        <f t="array" aca="1" ref="O105" ca="1">IF(O$4&lt;&gt;"",NOT(ISERROR(MATCH(O$4,INDIRECT("SYSGROUP"&amp;MATCH(Backlog!$J88,TeamGroup,0)),0))),"")</f>
        <v/>
      </c>
      <c r="P105" s="33" t="str">
        <f t="array" aca="1" ref="P105" ca="1">IF(P$4&lt;&gt;"",NOT(ISERROR(MATCH(P$4,INDIRECT("SYSGROUP"&amp;MATCH(Backlog!$J88,TeamGroup,0)),0))),"")</f>
        <v/>
      </c>
      <c r="Q105" s="33" t="str">
        <f t="array" aca="1" ref="Q105" ca="1">IF(Q$4&lt;&gt;"",NOT(ISERROR(MATCH(Q$4,INDIRECT("SYSGROUP"&amp;MATCH(Backlog!$J88,TeamGroup,0)),0))),"")</f>
        <v/>
      </c>
      <c r="R105" s="33" t="str">
        <f t="array" aca="1" ref="R105" ca="1">IF(R$4&lt;&gt;"",NOT(ISERROR(MATCH(R$4,INDIRECT("SYSGROUP"&amp;MATCH(Backlog!$J88,TeamGroup,0)),0))),"")</f>
        <v/>
      </c>
      <c r="S105" s="33" t="str">
        <f t="array" aca="1" ref="S105" ca="1">IF(S$4&lt;&gt;"",NOT(ISERROR(MATCH(S$4,INDIRECT("SYSGROUP"&amp;MATCH(Backlog!$J88,TeamGroup,0)),0))),"")</f>
        <v/>
      </c>
      <c r="T105" s="33" t="str">
        <f t="array" aca="1" ref="T105" ca="1">IF(T$4&lt;&gt;"",NOT(ISERROR(MATCH(T$4,INDIRECT("SYSGROUP"&amp;MATCH(Backlog!$J88,TeamGroup,0)),0))),"")</f>
        <v/>
      </c>
      <c r="U105" s="33" t="str">
        <f t="array" aca="1" ref="U105" ca="1">IF(U$4&lt;&gt;"",NOT(ISERROR(MATCH(U$4,INDIRECT("SYSGROUP"&amp;MATCH(Backlog!$J88,TeamGroup,0)),0))),"")</f>
        <v/>
      </c>
      <c r="V105" s="33" t="str">
        <f t="array" aca="1" ref="V105" ca="1">IF(V$4&lt;&gt;"",NOT(ISERROR(MATCH(V$4,INDIRECT("SYSGROUP"&amp;MATCH(Backlog!$J88,TeamGroup,0)),0))),"")</f>
        <v/>
      </c>
      <c r="W105" s="33" t="str">
        <f t="array" aca="1" ref="W105" ca="1">IF(W$4&lt;&gt;"",NOT(ISERROR(MATCH(W$4,INDIRECT("SYSGROUP"&amp;MATCH(Backlog!$J88,TeamGroup,0)),0))),"")</f>
        <v/>
      </c>
      <c r="X105" s="33" t="str">
        <f t="array" aca="1" ref="X105" ca="1">IF(X$4&lt;&gt;"",NOT(ISERROR(MATCH(X$4,INDIRECT("SYSGROUP"&amp;MATCH(Backlog!$J88,TeamGroup,0)),0))),"")</f>
        <v/>
      </c>
      <c r="Y105" s="33" t="str">
        <f t="array" aca="1" ref="Y105" ca="1">IF(Y$4&lt;&gt;"",NOT(ISERROR(MATCH(Y$4,INDIRECT("SYSGROUP"&amp;MATCH(Backlog!$J88,TeamGroup,0)),0))),"")</f>
        <v/>
      </c>
      <c r="Z105" s="33" t="str">
        <f t="array" aca="1" ref="Z105" ca="1">IF(Z$4&lt;&gt;"",NOT(ISERROR(MATCH(Z$4,INDIRECT("SYSGROUP"&amp;MATCH(Backlog!$J88,TeamGroup,0)),0))),"")</f>
        <v/>
      </c>
      <c r="AA105" s="33" t="str">
        <f t="array" aca="1" ref="AA105" ca="1">IF(AA$4&lt;&gt;"",NOT(ISERROR(MATCH(AA$4,INDIRECT("SYSGROUP"&amp;MATCH(Backlog!$J88,TeamGroup,0)),0))),"")</f>
        <v/>
      </c>
      <c r="AB105" s="33" t="str">
        <f t="array" aca="1" ref="AB105" ca="1">IF(AB$4&lt;&gt;"",NOT(ISERROR(MATCH(AB$4,INDIRECT("SYSGROUP"&amp;MATCH(Backlog!$J88,TeamGroup,0)),0))),"")</f>
        <v/>
      </c>
      <c r="AC105" s="33" t="str">
        <f t="array" aca="1" ref="AC105" ca="1">IF(AC$4&lt;&gt;"",NOT(ISERROR(MATCH(AC$4,INDIRECT("SYSGROUP"&amp;MATCH(Backlog!$J88,TeamGroup,0)),0))),"")</f>
        <v/>
      </c>
      <c r="AD105" s="33" t="str">
        <f t="array" aca="1" ref="AD105" ca="1">IF(AD$4&lt;&gt;"",NOT(ISERROR(MATCH(AD$4,INDIRECT("SYSGROUP"&amp;MATCH(Backlog!$J88,TeamGroup,0)),0))),"")</f>
        <v/>
      </c>
      <c r="AE105" s="33" t="str">
        <f t="array" aca="1" ref="AE105" ca="1">IF(AE$4&lt;&gt;"",NOT(ISERROR(MATCH(AE$4,INDIRECT("SYSGROUP"&amp;MATCH(Backlog!$J88,TeamGroup,0)),0))),"")</f>
        <v/>
      </c>
      <c r="AF105" s="33" t="str">
        <f t="array" aca="1" ref="AF105" ca="1">IF(AF$4&lt;&gt;"",NOT(ISERROR(MATCH(AF$4,INDIRECT("SYSGROUP"&amp;MATCH(Backlog!$J88,TeamGroup,0)),0))),"")</f>
        <v/>
      </c>
    </row>
    <row r="106" spans="2:32">
      <c r="B106" s="33">
        <v>84</v>
      </c>
      <c r="C106" s="33" t="b">
        <f t="array" aca="1" ref="C106" ca="1">IF(C$4&lt;&gt;"",NOT(ISERROR(MATCH(C$4,INDIRECT("SYSGROUP"&amp;MATCH(Backlog!$J89,TeamGroup,0)),0))),"")</f>
        <v>0</v>
      </c>
      <c r="D106" s="33" t="b">
        <f t="array" aca="1" ref="D106" ca="1">IF(D$4&lt;&gt;"",NOT(ISERROR(MATCH(D$4,INDIRECT("SYSGROUP"&amp;MATCH(Backlog!$J89,TeamGroup,0)),0))),"")</f>
        <v>0</v>
      </c>
      <c r="E106" s="33" t="b">
        <f t="array" aca="1" ref="E106" ca="1">IF(E$4&lt;&gt;"",NOT(ISERROR(MATCH(E$4,INDIRECT("SYSGROUP"&amp;MATCH(Backlog!$J89,TeamGroup,0)),0))),"")</f>
        <v>0</v>
      </c>
      <c r="F106" s="33" t="b">
        <f t="array" aca="1" ref="F106" ca="1">IF(F$4&lt;&gt;"",NOT(ISERROR(MATCH(F$4,INDIRECT("SYSGROUP"&amp;MATCH(Backlog!$J89,TeamGroup,0)),0))),"")</f>
        <v>0</v>
      </c>
      <c r="G106" s="33" t="b">
        <f t="array" aca="1" ref="G106" ca="1">IF(G$4&lt;&gt;"",NOT(ISERROR(MATCH(G$4,INDIRECT("SYSGROUP"&amp;MATCH(Backlog!$J89,TeamGroup,0)),0))),"")</f>
        <v>0</v>
      </c>
      <c r="H106" s="33" t="b">
        <f t="array" aca="1" ref="H106" ca="1">IF(H$4&lt;&gt;"",NOT(ISERROR(MATCH(H$4,INDIRECT("SYSGROUP"&amp;MATCH(Backlog!$J89,TeamGroup,0)),0))),"")</f>
        <v>0</v>
      </c>
      <c r="I106" s="33" t="b">
        <f t="array" aca="1" ref="I106" ca="1">IF(I$4&lt;&gt;"",NOT(ISERROR(MATCH(I$4,INDIRECT("SYSGROUP"&amp;MATCH(Backlog!$J89,TeamGroup,0)),0))),"")</f>
        <v>0</v>
      </c>
      <c r="J106" s="33" t="b">
        <f t="array" aca="1" ref="J106" ca="1">IF(J$4&lt;&gt;"",NOT(ISERROR(MATCH(J$4,INDIRECT("SYSGROUP"&amp;MATCH(Backlog!$J89,TeamGroup,0)),0))),"")</f>
        <v>0</v>
      </c>
      <c r="K106" s="33" t="b">
        <f t="array" aca="1" ref="K106" ca="1">IF(K$4&lt;&gt;"",NOT(ISERROR(MATCH(K$4,INDIRECT("SYSGROUP"&amp;MATCH(Backlog!$J89,TeamGroup,0)),0))),"")</f>
        <v>0</v>
      </c>
      <c r="L106" s="33" t="b">
        <f t="array" aca="1" ref="L106" ca="1">IF(L$4&lt;&gt;"",NOT(ISERROR(MATCH(L$4,INDIRECT("SYSGROUP"&amp;MATCH(Backlog!$J89,TeamGroup,0)),0))),"")</f>
        <v>0</v>
      </c>
      <c r="M106" s="33" t="b">
        <f t="array" aca="1" ref="M106" ca="1">IF(M$4&lt;&gt;"",NOT(ISERROR(MATCH(M$4,INDIRECT("SYSGROUP"&amp;MATCH(Backlog!$J89,TeamGroup,0)),0))),"")</f>
        <v>0</v>
      </c>
      <c r="N106" s="33" t="b">
        <f t="array" aca="1" ref="N106" ca="1">IF(N$4&lt;&gt;"",NOT(ISERROR(MATCH(N$4,INDIRECT("SYSGROUP"&amp;MATCH(Backlog!$J89,TeamGroup,0)),0))),"")</f>
        <v>0</v>
      </c>
      <c r="O106" s="33" t="str">
        <f t="array" aca="1" ref="O106" ca="1">IF(O$4&lt;&gt;"",NOT(ISERROR(MATCH(O$4,INDIRECT("SYSGROUP"&amp;MATCH(Backlog!$J89,TeamGroup,0)),0))),"")</f>
        <v/>
      </c>
      <c r="P106" s="33" t="str">
        <f t="array" aca="1" ref="P106" ca="1">IF(P$4&lt;&gt;"",NOT(ISERROR(MATCH(P$4,INDIRECT("SYSGROUP"&amp;MATCH(Backlog!$J89,TeamGroup,0)),0))),"")</f>
        <v/>
      </c>
      <c r="Q106" s="33" t="str">
        <f t="array" aca="1" ref="Q106" ca="1">IF(Q$4&lt;&gt;"",NOT(ISERROR(MATCH(Q$4,INDIRECT("SYSGROUP"&amp;MATCH(Backlog!$J89,TeamGroup,0)),0))),"")</f>
        <v/>
      </c>
      <c r="R106" s="33" t="str">
        <f t="array" aca="1" ref="R106" ca="1">IF(R$4&lt;&gt;"",NOT(ISERROR(MATCH(R$4,INDIRECT("SYSGROUP"&amp;MATCH(Backlog!$J89,TeamGroup,0)),0))),"")</f>
        <v/>
      </c>
      <c r="S106" s="33" t="str">
        <f t="array" aca="1" ref="S106" ca="1">IF(S$4&lt;&gt;"",NOT(ISERROR(MATCH(S$4,INDIRECT("SYSGROUP"&amp;MATCH(Backlog!$J89,TeamGroup,0)),0))),"")</f>
        <v/>
      </c>
      <c r="T106" s="33" t="str">
        <f t="array" aca="1" ref="T106" ca="1">IF(T$4&lt;&gt;"",NOT(ISERROR(MATCH(T$4,INDIRECT("SYSGROUP"&amp;MATCH(Backlog!$J89,TeamGroup,0)),0))),"")</f>
        <v/>
      </c>
      <c r="U106" s="33" t="str">
        <f t="array" aca="1" ref="U106" ca="1">IF(U$4&lt;&gt;"",NOT(ISERROR(MATCH(U$4,INDIRECT("SYSGROUP"&amp;MATCH(Backlog!$J89,TeamGroup,0)),0))),"")</f>
        <v/>
      </c>
      <c r="V106" s="33" t="str">
        <f t="array" aca="1" ref="V106" ca="1">IF(V$4&lt;&gt;"",NOT(ISERROR(MATCH(V$4,INDIRECT("SYSGROUP"&amp;MATCH(Backlog!$J89,TeamGroup,0)),0))),"")</f>
        <v/>
      </c>
      <c r="W106" s="33" t="str">
        <f t="array" aca="1" ref="W106" ca="1">IF(W$4&lt;&gt;"",NOT(ISERROR(MATCH(W$4,INDIRECT("SYSGROUP"&amp;MATCH(Backlog!$J89,TeamGroup,0)),0))),"")</f>
        <v/>
      </c>
      <c r="X106" s="33" t="str">
        <f t="array" aca="1" ref="X106" ca="1">IF(X$4&lt;&gt;"",NOT(ISERROR(MATCH(X$4,INDIRECT("SYSGROUP"&amp;MATCH(Backlog!$J89,TeamGroup,0)),0))),"")</f>
        <v/>
      </c>
      <c r="Y106" s="33" t="str">
        <f t="array" aca="1" ref="Y106" ca="1">IF(Y$4&lt;&gt;"",NOT(ISERROR(MATCH(Y$4,INDIRECT("SYSGROUP"&amp;MATCH(Backlog!$J89,TeamGroup,0)),0))),"")</f>
        <v/>
      </c>
      <c r="Z106" s="33" t="str">
        <f t="array" aca="1" ref="Z106" ca="1">IF(Z$4&lt;&gt;"",NOT(ISERROR(MATCH(Z$4,INDIRECT("SYSGROUP"&amp;MATCH(Backlog!$J89,TeamGroup,0)),0))),"")</f>
        <v/>
      </c>
      <c r="AA106" s="33" t="str">
        <f t="array" aca="1" ref="AA106" ca="1">IF(AA$4&lt;&gt;"",NOT(ISERROR(MATCH(AA$4,INDIRECT("SYSGROUP"&amp;MATCH(Backlog!$J89,TeamGroup,0)),0))),"")</f>
        <v/>
      </c>
      <c r="AB106" s="33" t="str">
        <f t="array" aca="1" ref="AB106" ca="1">IF(AB$4&lt;&gt;"",NOT(ISERROR(MATCH(AB$4,INDIRECT("SYSGROUP"&amp;MATCH(Backlog!$J89,TeamGroup,0)),0))),"")</f>
        <v/>
      </c>
      <c r="AC106" s="33" t="str">
        <f t="array" aca="1" ref="AC106" ca="1">IF(AC$4&lt;&gt;"",NOT(ISERROR(MATCH(AC$4,INDIRECT("SYSGROUP"&amp;MATCH(Backlog!$J89,TeamGroup,0)),0))),"")</f>
        <v/>
      </c>
      <c r="AD106" s="33" t="str">
        <f t="array" aca="1" ref="AD106" ca="1">IF(AD$4&lt;&gt;"",NOT(ISERROR(MATCH(AD$4,INDIRECT("SYSGROUP"&amp;MATCH(Backlog!$J89,TeamGroup,0)),0))),"")</f>
        <v/>
      </c>
      <c r="AE106" s="33" t="str">
        <f t="array" aca="1" ref="AE106" ca="1">IF(AE$4&lt;&gt;"",NOT(ISERROR(MATCH(AE$4,INDIRECT("SYSGROUP"&amp;MATCH(Backlog!$J89,TeamGroup,0)),0))),"")</f>
        <v/>
      </c>
      <c r="AF106" s="33" t="str">
        <f t="array" aca="1" ref="AF106" ca="1">IF(AF$4&lt;&gt;"",NOT(ISERROR(MATCH(AF$4,INDIRECT("SYSGROUP"&amp;MATCH(Backlog!$J89,TeamGroup,0)),0))),"")</f>
        <v/>
      </c>
    </row>
    <row r="107" spans="2:32">
      <c r="B107" s="33">
        <v>85</v>
      </c>
      <c r="C107" s="33" t="b">
        <f t="array" aca="1" ref="C107" ca="1">IF(C$4&lt;&gt;"",NOT(ISERROR(MATCH(C$4,INDIRECT("SYSGROUP"&amp;MATCH(Backlog!$J90,TeamGroup,0)),0))),"")</f>
        <v>0</v>
      </c>
      <c r="D107" s="33" t="b">
        <f t="array" aca="1" ref="D107" ca="1">IF(D$4&lt;&gt;"",NOT(ISERROR(MATCH(D$4,INDIRECT("SYSGROUP"&amp;MATCH(Backlog!$J90,TeamGroup,0)),0))),"")</f>
        <v>0</v>
      </c>
      <c r="E107" s="33" t="b">
        <f t="array" aca="1" ref="E107" ca="1">IF(E$4&lt;&gt;"",NOT(ISERROR(MATCH(E$4,INDIRECT("SYSGROUP"&amp;MATCH(Backlog!$J90,TeamGroup,0)),0))),"")</f>
        <v>0</v>
      </c>
      <c r="F107" s="33" t="b">
        <f t="array" aca="1" ref="F107" ca="1">IF(F$4&lt;&gt;"",NOT(ISERROR(MATCH(F$4,INDIRECT("SYSGROUP"&amp;MATCH(Backlog!$J90,TeamGroup,0)),0))),"")</f>
        <v>0</v>
      </c>
      <c r="G107" s="33" t="b">
        <f t="array" aca="1" ref="G107" ca="1">IF(G$4&lt;&gt;"",NOT(ISERROR(MATCH(G$4,INDIRECT("SYSGROUP"&amp;MATCH(Backlog!$J90,TeamGroup,0)),0))),"")</f>
        <v>0</v>
      </c>
      <c r="H107" s="33" t="b">
        <f t="array" aca="1" ref="H107" ca="1">IF(H$4&lt;&gt;"",NOT(ISERROR(MATCH(H$4,INDIRECT("SYSGROUP"&amp;MATCH(Backlog!$J90,TeamGroup,0)),0))),"")</f>
        <v>0</v>
      </c>
      <c r="I107" s="33" t="b">
        <f t="array" aca="1" ref="I107" ca="1">IF(I$4&lt;&gt;"",NOT(ISERROR(MATCH(I$4,INDIRECT("SYSGROUP"&amp;MATCH(Backlog!$J90,TeamGroup,0)),0))),"")</f>
        <v>0</v>
      </c>
      <c r="J107" s="33" t="b">
        <f t="array" aca="1" ref="J107" ca="1">IF(J$4&lt;&gt;"",NOT(ISERROR(MATCH(J$4,INDIRECT("SYSGROUP"&amp;MATCH(Backlog!$J90,TeamGroup,0)),0))),"")</f>
        <v>0</v>
      </c>
      <c r="K107" s="33" t="b">
        <f t="array" aca="1" ref="K107" ca="1">IF(K$4&lt;&gt;"",NOT(ISERROR(MATCH(K$4,INDIRECT("SYSGROUP"&amp;MATCH(Backlog!$J90,TeamGroup,0)),0))),"")</f>
        <v>0</v>
      </c>
      <c r="L107" s="33" t="b">
        <f t="array" aca="1" ref="L107" ca="1">IF(L$4&lt;&gt;"",NOT(ISERROR(MATCH(L$4,INDIRECT("SYSGROUP"&amp;MATCH(Backlog!$J90,TeamGroup,0)),0))),"")</f>
        <v>0</v>
      </c>
      <c r="M107" s="33" t="b">
        <f t="array" aca="1" ref="M107" ca="1">IF(M$4&lt;&gt;"",NOT(ISERROR(MATCH(M$4,INDIRECT("SYSGROUP"&amp;MATCH(Backlog!$J90,TeamGroup,0)),0))),"")</f>
        <v>0</v>
      </c>
      <c r="N107" s="33" t="b">
        <f t="array" aca="1" ref="N107" ca="1">IF(N$4&lt;&gt;"",NOT(ISERROR(MATCH(N$4,INDIRECT("SYSGROUP"&amp;MATCH(Backlog!$J90,TeamGroup,0)),0))),"")</f>
        <v>0</v>
      </c>
      <c r="O107" s="33" t="str">
        <f t="array" aca="1" ref="O107" ca="1">IF(O$4&lt;&gt;"",NOT(ISERROR(MATCH(O$4,INDIRECT("SYSGROUP"&amp;MATCH(Backlog!$J90,TeamGroup,0)),0))),"")</f>
        <v/>
      </c>
      <c r="P107" s="33" t="str">
        <f t="array" aca="1" ref="P107" ca="1">IF(P$4&lt;&gt;"",NOT(ISERROR(MATCH(P$4,INDIRECT("SYSGROUP"&amp;MATCH(Backlog!$J90,TeamGroup,0)),0))),"")</f>
        <v/>
      </c>
      <c r="Q107" s="33" t="str">
        <f t="array" aca="1" ref="Q107" ca="1">IF(Q$4&lt;&gt;"",NOT(ISERROR(MATCH(Q$4,INDIRECT("SYSGROUP"&amp;MATCH(Backlog!$J90,TeamGroup,0)),0))),"")</f>
        <v/>
      </c>
      <c r="R107" s="33" t="str">
        <f t="array" aca="1" ref="R107" ca="1">IF(R$4&lt;&gt;"",NOT(ISERROR(MATCH(R$4,INDIRECT("SYSGROUP"&amp;MATCH(Backlog!$J90,TeamGroup,0)),0))),"")</f>
        <v/>
      </c>
      <c r="S107" s="33" t="str">
        <f t="array" aca="1" ref="S107" ca="1">IF(S$4&lt;&gt;"",NOT(ISERROR(MATCH(S$4,INDIRECT("SYSGROUP"&amp;MATCH(Backlog!$J90,TeamGroup,0)),0))),"")</f>
        <v/>
      </c>
      <c r="T107" s="33" t="str">
        <f t="array" aca="1" ref="T107" ca="1">IF(T$4&lt;&gt;"",NOT(ISERROR(MATCH(T$4,INDIRECT("SYSGROUP"&amp;MATCH(Backlog!$J90,TeamGroup,0)),0))),"")</f>
        <v/>
      </c>
      <c r="U107" s="33" t="str">
        <f t="array" aca="1" ref="U107" ca="1">IF(U$4&lt;&gt;"",NOT(ISERROR(MATCH(U$4,INDIRECT("SYSGROUP"&amp;MATCH(Backlog!$J90,TeamGroup,0)),0))),"")</f>
        <v/>
      </c>
      <c r="V107" s="33" t="str">
        <f t="array" aca="1" ref="V107" ca="1">IF(V$4&lt;&gt;"",NOT(ISERROR(MATCH(V$4,INDIRECT("SYSGROUP"&amp;MATCH(Backlog!$J90,TeamGroup,0)),0))),"")</f>
        <v/>
      </c>
      <c r="W107" s="33" t="str">
        <f t="array" aca="1" ref="W107" ca="1">IF(W$4&lt;&gt;"",NOT(ISERROR(MATCH(W$4,INDIRECT("SYSGROUP"&amp;MATCH(Backlog!$J90,TeamGroup,0)),0))),"")</f>
        <v/>
      </c>
      <c r="X107" s="33" t="str">
        <f t="array" aca="1" ref="X107" ca="1">IF(X$4&lt;&gt;"",NOT(ISERROR(MATCH(X$4,INDIRECT("SYSGROUP"&amp;MATCH(Backlog!$J90,TeamGroup,0)),0))),"")</f>
        <v/>
      </c>
      <c r="Y107" s="33" t="str">
        <f t="array" aca="1" ref="Y107" ca="1">IF(Y$4&lt;&gt;"",NOT(ISERROR(MATCH(Y$4,INDIRECT("SYSGROUP"&amp;MATCH(Backlog!$J90,TeamGroup,0)),0))),"")</f>
        <v/>
      </c>
      <c r="Z107" s="33" t="str">
        <f t="array" aca="1" ref="Z107" ca="1">IF(Z$4&lt;&gt;"",NOT(ISERROR(MATCH(Z$4,INDIRECT("SYSGROUP"&amp;MATCH(Backlog!$J90,TeamGroup,0)),0))),"")</f>
        <v/>
      </c>
      <c r="AA107" s="33" t="str">
        <f t="array" aca="1" ref="AA107" ca="1">IF(AA$4&lt;&gt;"",NOT(ISERROR(MATCH(AA$4,INDIRECT("SYSGROUP"&amp;MATCH(Backlog!$J90,TeamGroup,0)),0))),"")</f>
        <v/>
      </c>
      <c r="AB107" s="33" t="str">
        <f t="array" aca="1" ref="AB107" ca="1">IF(AB$4&lt;&gt;"",NOT(ISERROR(MATCH(AB$4,INDIRECT("SYSGROUP"&amp;MATCH(Backlog!$J90,TeamGroup,0)),0))),"")</f>
        <v/>
      </c>
      <c r="AC107" s="33" t="str">
        <f t="array" aca="1" ref="AC107" ca="1">IF(AC$4&lt;&gt;"",NOT(ISERROR(MATCH(AC$4,INDIRECT("SYSGROUP"&amp;MATCH(Backlog!$J90,TeamGroup,0)),0))),"")</f>
        <v/>
      </c>
      <c r="AD107" s="33" t="str">
        <f t="array" aca="1" ref="AD107" ca="1">IF(AD$4&lt;&gt;"",NOT(ISERROR(MATCH(AD$4,INDIRECT("SYSGROUP"&amp;MATCH(Backlog!$J90,TeamGroup,0)),0))),"")</f>
        <v/>
      </c>
      <c r="AE107" s="33" t="str">
        <f t="array" aca="1" ref="AE107" ca="1">IF(AE$4&lt;&gt;"",NOT(ISERROR(MATCH(AE$4,INDIRECT("SYSGROUP"&amp;MATCH(Backlog!$J90,TeamGroup,0)),0))),"")</f>
        <v/>
      </c>
      <c r="AF107" s="33" t="str">
        <f t="array" aca="1" ref="AF107" ca="1">IF(AF$4&lt;&gt;"",NOT(ISERROR(MATCH(AF$4,INDIRECT("SYSGROUP"&amp;MATCH(Backlog!$J90,TeamGroup,0)),0))),"")</f>
        <v/>
      </c>
    </row>
    <row r="108" spans="2:32">
      <c r="B108" s="33">
        <v>86</v>
      </c>
      <c r="C108" s="33" t="b">
        <f t="array" aca="1" ref="C108" ca="1">IF(C$4&lt;&gt;"",NOT(ISERROR(MATCH(C$4,INDIRECT("SYSGROUP"&amp;MATCH(Backlog!$J91,TeamGroup,0)),0))),"")</f>
        <v>0</v>
      </c>
      <c r="D108" s="33" t="b">
        <f t="array" aca="1" ref="D108" ca="1">IF(D$4&lt;&gt;"",NOT(ISERROR(MATCH(D$4,INDIRECT("SYSGROUP"&amp;MATCH(Backlog!$J91,TeamGroup,0)),0))),"")</f>
        <v>0</v>
      </c>
      <c r="E108" s="33" t="b">
        <f t="array" aca="1" ref="E108" ca="1">IF(E$4&lt;&gt;"",NOT(ISERROR(MATCH(E$4,INDIRECT("SYSGROUP"&amp;MATCH(Backlog!$J91,TeamGroup,0)),0))),"")</f>
        <v>0</v>
      </c>
      <c r="F108" s="33" t="b">
        <f t="array" aca="1" ref="F108" ca="1">IF(F$4&lt;&gt;"",NOT(ISERROR(MATCH(F$4,INDIRECT("SYSGROUP"&amp;MATCH(Backlog!$J91,TeamGroup,0)),0))),"")</f>
        <v>0</v>
      </c>
      <c r="G108" s="33" t="b">
        <f t="array" aca="1" ref="G108" ca="1">IF(G$4&lt;&gt;"",NOT(ISERROR(MATCH(G$4,INDIRECT("SYSGROUP"&amp;MATCH(Backlog!$J91,TeamGroup,0)),0))),"")</f>
        <v>0</v>
      </c>
      <c r="H108" s="33" t="b">
        <f t="array" aca="1" ref="H108" ca="1">IF(H$4&lt;&gt;"",NOT(ISERROR(MATCH(H$4,INDIRECT("SYSGROUP"&amp;MATCH(Backlog!$J91,TeamGroup,0)),0))),"")</f>
        <v>0</v>
      </c>
      <c r="I108" s="33" t="b">
        <f t="array" aca="1" ref="I108" ca="1">IF(I$4&lt;&gt;"",NOT(ISERROR(MATCH(I$4,INDIRECT("SYSGROUP"&amp;MATCH(Backlog!$J91,TeamGroup,0)),0))),"")</f>
        <v>0</v>
      </c>
      <c r="J108" s="33" t="b">
        <f t="array" aca="1" ref="J108" ca="1">IF(J$4&lt;&gt;"",NOT(ISERROR(MATCH(J$4,INDIRECT("SYSGROUP"&amp;MATCH(Backlog!$J91,TeamGroup,0)),0))),"")</f>
        <v>0</v>
      </c>
      <c r="K108" s="33" t="b">
        <f t="array" aca="1" ref="K108" ca="1">IF(K$4&lt;&gt;"",NOT(ISERROR(MATCH(K$4,INDIRECT("SYSGROUP"&amp;MATCH(Backlog!$J91,TeamGroup,0)),0))),"")</f>
        <v>0</v>
      </c>
      <c r="L108" s="33" t="b">
        <f t="array" aca="1" ref="L108" ca="1">IF(L$4&lt;&gt;"",NOT(ISERROR(MATCH(L$4,INDIRECT("SYSGROUP"&amp;MATCH(Backlog!$J91,TeamGroup,0)),0))),"")</f>
        <v>0</v>
      </c>
      <c r="M108" s="33" t="b">
        <f t="array" aca="1" ref="M108" ca="1">IF(M$4&lt;&gt;"",NOT(ISERROR(MATCH(M$4,INDIRECT("SYSGROUP"&amp;MATCH(Backlog!$J91,TeamGroup,0)),0))),"")</f>
        <v>0</v>
      </c>
      <c r="N108" s="33" t="b">
        <f t="array" aca="1" ref="N108" ca="1">IF(N$4&lt;&gt;"",NOT(ISERROR(MATCH(N$4,INDIRECT("SYSGROUP"&amp;MATCH(Backlog!$J91,TeamGroup,0)),0))),"")</f>
        <v>0</v>
      </c>
      <c r="O108" s="33" t="str">
        <f t="array" aca="1" ref="O108" ca="1">IF(O$4&lt;&gt;"",NOT(ISERROR(MATCH(O$4,INDIRECT("SYSGROUP"&amp;MATCH(Backlog!$J91,TeamGroup,0)),0))),"")</f>
        <v/>
      </c>
      <c r="P108" s="33" t="str">
        <f t="array" aca="1" ref="P108" ca="1">IF(P$4&lt;&gt;"",NOT(ISERROR(MATCH(P$4,INDIRECT("SYSGROUP"&amp;MATCH(Backlog!$J91,TeamGroup,0)),0))),"")</f>
        <v/>
      </c>
      <c r="Q108" s="33" t="str">
        <f t="array" aca="1" ref="Q108" ca="1">IF(Q$4&lt;&gt;"",NOT(ISERROR(MATCH(Q$4,INDIRECT("SYSGROUP"&amp;MATCH(Backlog!$J91,TeamGroup,0)),0))),"")</f>
        <v/>
      </c>
      <c r="R108" s="33" t="str">
        <f t="array" aca="1" ref="R108" ca="1">IF(R$4&lt;&gt;"",NOT(ISERROR(MATCH(R$4,INDIRECT("SYSGROUP"&amp;MATCH(Backlog!$J91,TeamGroup,0)),0))),"")</f>
        <v/>
      </c>
      <c r="S108" s="33" t="str">
        <f t="array" aca="1" ref="S108" ca="1">IF(S$4&lt;&gt;"",NOT(ISERROR(MATCH(S$4,INDIRECT("SYSGROUP"&amp;MATCH(Backlog!$J91,TeamGroup,0)),0))),"")</f>
        <v/>
      </c>
      <c r="T108" s="33" t="str">
        <f t="array" aca="1" ref="T108" ca="1">IF(T$4&lt;&gt;"",NOT(ISERROR(MATCH(T$4,INDIRECT("SYSGROUP"&amp;MATCH(Backlog!$J91,TeamGroup,0)),0))),"")</f>
        <v/>
      </c>
      <c r="U108" s="33" t="str">
        <f t="array" aca="1" ref="U108" ca="1">IF(U$4&lt;&gt;"",NOT(ISERROR(MATCH(U$4,INDIRECT("SYSGROUP"&amp;MATCH(Backlog!$J91,TeamGroup,0)),0))),"")</f>
        <v/>
      </c>
      <c r="V108" s="33" t="str">
        <f t="array" aca="1" ref="V108" ca="1">IF(V$4&lt;&gt;"",NOT(ISERROR(MATCH(V$4,INDIRECT("SYSGROUP"&amp;MATCH(Backlog!$J91,TeamGroup,0)),0))),"")</f>
        <v/>
      </c>
      <c r="W108" s="33" t="str">
        <f t="array" aca="1" ref="W108" ca="1">IF(W$4&lt;&gt;"",NOT(ISERROR(MATCH(W$4,INDIRECT("SYSGROUP"&amp;MATCH(Backlog!$J91,TeamGroup,0)),0))),"")</f>
        <v/>
      </c>
      <c r="X108" s="33" t="str">
        <f t="array" aca="1" ref="X108" ca="1">IF(X$4&lt;&gt;"",NOT(ISERROR(MATCH(X$4,INDIRECT("SYSGROUP"&amp;MATCH(Backlog!$J91,TeamGroup,0)),0))),"")</f>
        <v/>
      </c>
      <c r="Y108" s="33" t="str">
        <f t="array" aca="1" ref="Y108" ca="1">IF(Y$4&lt;&gt;"",NOT(ISERROR(MATCH(Y$4,INDIRECT("SYSGROUP"&amp;MATCH(Backlog!$J91,TeamGroup,0)),0))),"")</f>
        <v/>
      </c>
      <c r="Z108" s="33" t="str">
        <f t="array" aca="1" ref="Z108" ca="1">IF(Z$4&lt;&gt;"",NOT(ISERROR(MATCH(Z$4,INDIRECT("SYSGROUP"&amp;MATCH(Backlog!$J91,TeamGroup,0)),0))),"")</f>
        <v/>
      </c>
      <c r="AA108" s="33" t="str">
        <f t="array" aca="1" ref="AA108" ca="1">IF(AA$4&lt;&gt;"",NOT(ISERROR(MATCH(AA$4,INDIRECT("SYSGROUP"&amp;MATCH(Backlog!$J91,TeamGroup,0)),0))),"")</f>
        <v/>
      </c>
      <c r="AB108" s="33" t="str">
        <f t="array" aca="1" ref="AB108" ca="1">IF(AB$4&lt;&gt;"",NOT(ISERROR(MATCH(AB$4,INDIRECT("SYSGROUP"&amp;MATCH(Backlog!$J91,TeamGroup,0)),0))),"")</f>
        <v/>
      </c>
      <c r="AC108" s="33" t="str">
        <f t="array" aca="1" ref="AC108" ca="1">IF(AC$4&lt;&gt;"",NOT(ISERROR(MATCH(AC$4,INDIRECT("SYSGROUP"&amp;MATCH(Backlog!$J91,TeamGroup,0)),0))),"")</f>
        <v/>
      </c>
      <c r="AD108" s="33" t="str">
        <f t="array" aca="1" ref="AD108" ca="1">IF(AD$4&lt;&gt;"",NOT(ISERROR(MATCH(AD$4,INDIRECT("SYSGROUP"&amp;MATCH(Backlog!$J91,TeamGroup,0)),0))),"")</f>
        <v/>
      </c>
      <c r="AE108" s="33" t="str">
        <f t="array" aca="1" ref="AE108" ca="1">IF(AE$4&lt;&gt;"",NOT(ISERROR(MATCH(AE$4,INDIRECT("SYSGROUP"&amp;MATCH(Backlog!$J91,TeamGroup,0)),0))),"")</f>
        <v/>
      </c>
      <c r="AF108" s="33" t="str">
        <f t="array" aca="1" ref="AF108" ca="1">IF(AF$4&lt;&gt;"",NOT(ISERROR(MATCH(AF$4,INDIRECT("SYSGROUP"&amp;MATCH(Backlog!$J91,TeamGroup,0)),0))),"")</f>
        <v/>
      </c>
    </row>
    <row r="109" spans="2:32">
      <c r="B109" s="33">
        <v>87</v>
      </c>
      <c r="C109" s="33" t="b">
        <f t="array" aca="1" ref="C109" ca="1">IF(C$4&lt;&gt;"",NOT(ISERROR(MATCH(C$4,INDIRECT("SYSGROUP"&amp;MATCH(Backlog!$J92,TeamGroup,0)),0))),"")</f>
        <v>0</v>
      </c>
      <c r="D109" s="33" t="b">
        <f t="array" aca="1" ref="D109" ca="1">IF(D$4&lt;&gt;"",NOT(ISERROR(MATCH(D$4,INDIRECT("SYSGROUP"&amp;MATCH(Backlog!$J92,TeamGroup,0)),0))),"")</f>
        <v>0</v>
      </c>
      <c r="E109" s="33" t="b">
        <f t="array" aca="1" ref="E109" ca="1">IF(E$4&lt;&gt;"",NOT(ISERROR(MATCH(E$4,INDIRECT("SYSGROUP"&amp;MATCH(Backlog!$J92,TeamGroup,0)),0))),"")</f>
        <v>0</v>
      </c>
      <c r="F109" s="33" t="b">
        <f t="array" aca="1" ref="F109" ca="1">IF(F$4&lt;&gt;"",NOT(ISERROR(MATCH(F$4,INDIRECT("SYSGROUP"&amp;MATCH(Backlog!$J92,TeamGroup,0)),0))),"")</f>
        <v>0</v>
      </c>
      <c r="G109" s="33" t="b">
        <f t="array" aca="1" ref="G109" ca="1">IF(G$4&lt;&gt;"",NOT(ISERROR(MATCH(G$4,INDIRECT("SYSGROUP"&amp;MATCH(Backlog!$J92,TeamGroup,0)),0))),"")</f>
        <v>0</v>
      </c>
      <c r="H109" s="33" t="b">
        <f t="array" aca="1" ref="H109" ca="1">IF(H$4&lt;&gt;"",NOT(ISERROR(MATCH(H$4,INDIRECT("SYSGROUP"&amp;MATCH(Backlog!$J92,TeamGroup,0)),0))),"")</f>
        <v>0</v>
      </c>
      <c r="I109" s="33" t="b">
        <f t="array" aca="1" ref="I109" ca="1">IF(I$4&lt;&gt;"",NOT(ISERROR(MATCH(I$4,INDIRECT("SYSGROUP"&amp;MATCH(Backlog!$J92,TeamGroup,0)),0))),"")</f>
        <v>0</v>
      </c>
      <c r="J109" s="33" t="b">
        <f t="array" aca="1" ref="J109" ca="1">IF(J$4&lt;&gt;"",NOT(ISERROR(MATCH(J$4,INDIRECT("SYSGROUP"&amp;MATCH(Backlog!$J92,TeamGroup,0)),0))),"")</f>
        <v>0</v>
      </c>
      <c r="K109" s="33" t="b">
        <f t="array" aca="1" ref="K109" ca="1">IF(K$4&lt;&gt;"",NOT(ISERROR(MATCH(K$4,INDIRECT("SYSGROUP"&amp;MATCH(Backlog!$J92,TeamGroup,0)),0))),"")</f>
        <v>0</v>
      </c>
      <c r="L109" s="33" t="b">
        <f t="array" aca="1" ref="L109" ca="1">IF(L$4&lt;&gt;"",NOT(ISERROR(MATCH(L$4,INDIRECT("SYSGROUP"&amp;MATCH(Backlog!$J92,TeamGroup,0)),0))),"")</f>
        <v>0</v>
      </c>
      <c r="M109" s="33" t="b">
        <f t="array" aca="1" ref="M109" ca="1">IF(M$4&lt;&gt;"",NOT(ISERROR(MATCH(M$4,INDIRECT("SYSGROUP"&amp;MATCH(Backlog!$J92,TeamGroup,0)),0))),"")</f>
        <v>0</v>
      </c>
      <c r="N109" s="33" t="b">
        <f t="array" aca="1" ref="N109" ca="1">IF(N$4&lt;&gt;"",NOT(ISERROR(MATCH(N$4,INDIRECT("SYSGROUP"&amp;MATCH(Backlog!$J92,TeamGroup,0)),0))),"")</f>
        <v>0</v>
      </c>
      <c r="O109" s="33" t="str">
        <f t="array" aca="1" ref="O109" ca="1">IF(O$4&lt;&gt;"",NOT(ISERROR(MATCH(O$4,INDIRECT("SYSGROUP"&amp;MATCH(Backlog!$J92,TeamGroup,0)),0))),"")</f>
        <v/>
      </c>
      <c r="P109" s="33" t="str">
        <f t="array" aca="1" ref="P109" ca="1">IF(P$4&lt;&gt;"",NOT(ISERROR(MATCH(P$4,INDIRECT("SYSGROUP"&amp;MATCH(Backlog!$J92,TeamGroup,0)),0))),"")</f>
        <v/>
      </c>
      <c r="Q109" s="33" t="str">
        <f t="array" aca="1" ref="Q109" ca="1">IF(Q$4&lt;&gt;"",NOT(ISERROR(MATCH(Q$4,INDIRECT("SYSGROUP"&amp;MATCH(Backlog!$J92,TeamGroup,0)),0))),"")</f>
        <v/>
      </c>
      <c r="R109" s="33" t="str">
        <f t="array" aca="1" ref="R109" ca="1">IF(R$4&lt;&gt;"",NOT(ISERROR(MATCH(R$4,INDIRECT("SYSGROUP"&amp;MATCH(Backlog!$J92,TeamGroup,0)),0))),"")</f>
        <v/>
      </c>
      <c r="S109" s="33" t="str">
        <f t="array" aca="1" ref="S109" ca="1">IF(S$4&lt;&gt;"",NOT(ISERROR(MATCH(S$4,INDIRECT("SYSGROUP"&amp;MATCH(Backlog!$J92,TeamGroup,0)),0))),"")</f>
        <v/>
      </c>
      <c r="T109" s="33" t="str">
        <f t="array" aca="1" ref="T109" ca="1">IF(T$4&lt;&gt;"",NOT(ISERROR(MATCH(T$4,INDIRECT("SYSGROUP"&amp;MATCH(Backlog!$J92,TeamGroup,0)),0))),"")</f>
        <v/>
      </c>
      <c r="U109" s="33" t="str">
        <f t="array" aca="1" ref="U109" ca="1">IF(U$4&lt;&gt;"",NOT(ISERROR(MATCH(U$4,INDIRECT("SYSGROUP"&amp;MATCH(Backlog!$J92,TeamGroup,0)),0))),"")</f>
        <v/>
      </c>
      <c r="V109" s="33" t="str">
        <f t="array" aca="1" ref="V109" ca="1">IF(V$4&lt;&gt;"",NOT(ISERROR(MATCH(V$4,INDIRECT("SYSGROUP"&amp;MATCH(Backlog!$J92,TeamGroup,0)),0))),"")</f>
        <v/>
      </c>
      <c r="W109" s="33" t="str">
        <f t="array" aca="1" ref="W109" ca="1">IF(W$4&lt;&gt;"",NOT(ISERROR(MATCH(W$4,INDIRECT("SYSGROUP"&amp;MATCH(Backlog!$J92,TeamGroup,0)),0))),"")</f>
        <v/>
      </c>
      <c r="X109" s="33" t="str">
        <f t="array" aca="1" ref="X109" ca="1">IF(X$4&lt;&gt;"",NOT(ISERROR(MATCH(X$4,INDIRECT("SYSGROUP"&amp;MATCH(Backlog!$J92,TeamGroup,0)),0))),"")</f>
        <v/>
      </c>
      <c r="Y109" s="33" t="str">
        <f t="array" aca="1" ref="Y109" ca="1">IF(Y$4&lt;&gt;"",NOT(ISERROR(MATCH(Y$4,INDIRECT("SYSGROUP"&amp;MATCH(Backlog!$J92,TeamGroup,0)),0))),"")</f>
        <v/>
      </c>
      <c r="Z109" s="33" t="str">
        <f t="array" aca="1" ref="Z109" ca="1">IF(Z$4&lt;&gt;"",NOT(ISERROR(MATCH(Z$4,INDIRECT("SYSGROUP"&amp;MATCH(Backlog!$J92,TeamGroup,0)),0))),"")</f>
        <v/>
      </c>
      <c r="AA109" s="33" t="str">
        <f t="array" aca="1" ref="AA109" ca="1">IF(AA$4&lt;&gt;"",NOT(ISERROR(MATCH(AA$4,INDIRECT("SYSGROUP"&amp;MATCH(Backlog!$J92,TeamGroup,0)),0))),"")</f>
        <v/>
      </c>
      <c r="AB109" s="33" t="str">
        <f t="array" aca="1" ref="AB109" ca="1">IF(AB$4&lt;&gt;"",NOT(ISERROR(MATCH(AB$4,INDIRECT("SYSGROUP"&amp;MATCH(Backlog!$J92,TeamGroup,0)),0))),"")</f>
        <v/>
      </c>
      <c r="AC109" s="33" t="str">
        <f t="array" aca="1" ref="AC109" ca="1">IF(AC$4&lt;&gt;"",NOT(ISERROR(MATCH(AC$4,INDIRECT("SYSGROUP"&amp;MATCH(Backlog!$J92,TeamGroup,0)),0))),"")</f>
        <v/>
      </c>
      <c r="AD109" s="33" t="str">
        <f t="array" aca="1" ref="AD109" ca="1">IF(AD$4&lt;&gt;"",NOT(ISERROR(MATCH(AD$4,INDIRECT("SYSGROUP"&amp;MATCH(Backlog!$J92,TeamGroup,0)),0))),"")</f>
        <v/>
      </c>
      <c r="AE109" s="33" t="str">
        <f t="array" aca="1" ref="AE109" ca="1">IF(AE$4&lt;&gt;"",NOT(ISERROR(MATCH(AE$4,INDIRECT("SYSGROUP"&amp;MATCH(Backlog!$J92,TeamGroup,0)),0))),"")</f>
        <v/>
      </c>
      <c r="AF109" s="33" t="str">
        <f t="array" aca="1" ref="AF109" ca="1">IF(AF$4&lt;&gt;"",NOT(ISERROR(MATCH(AF$4,INDIRECT("SYSGROUP"&amp;MATCH(Backlog!$J92,TeamGroup,0)),0))),"")</f>
        <v/>
      </c>
    </row>
    <row r="110" spans="2:32">
      <c r="B110" s="33">
        <v>88</v>
      </c>
      <c r="C110" s="33" t="b">
        <f t="array" aca="1" ref="C110" ca="1">IF(C$4&lt;&gt;"",NOT(ISERROR(MATCH(C$4,INDIRECT("SYSGROUP"&amp;MATCH(Backlog!$J93,TeamGroup,0)),0))),"")</f>
        <v>0</v>
      </c>
      <c r="D110" s="33" t="b">
        <f t="array" aca="1" ref="D110" ca="1">IF(D$4&lt;&gt;"",NOT(ISERROR(MATCH(D$4,INDIRECT("SYSGROUP"&amp;MATCH(Backlog!$J93,TeamGroup,0)),0))),"")</f>
        <v>0</v>
      </c>
      <c r="E110" s="33" t="b">
        <f t="array" aca="1" ref="E110" ca="1">IF(E$4&lt;&gt;"",NOT(ISERROR(MATCH(E$4,INDIRECT("SYSGROUP"&amp;MATCH(Backlog!$J93,TeamGroup,0)),0))),"")</f>
        <v>0</v>
      </c>
      <c r="F110" s="33" t="b">
        <f t="array" aca="1" ref="F110" ca="1">IF(F$4&lt;&gt;"",NOT(ISERROR(MATCH(F$4,INDIRECT("SYSGROUP"&amp;MATCH(Backlog!$J93,TeamGroup,0)),0))),"")</f>
        <v>0</v>
      </c>
      <c r="G110" s="33" t="b">
        <f t="array" aca="1" ref="G110" ca="1">IF(G$4&lt;&gt;"",NOT(ISERROR(MATCH(G$4,INDIRECT("SYSGROUP"&amp;MATCH(Backlog!$J93,TeamGroup,0)),0))),"")</f>
        <v>0</v>
      </c>
      <c r="H110" s="33" t="b">
        <f t="array" aca="1" ref="H110" ca="1">IF(H$4&lt;&gt;"",NOT(ISERROR(MATCH(H$4,INDIRECT("SYSGROUP"&amp;MATCH(Backlog!$J93,TeamGroup,0)),0))),"")</f>
        <v>0</v>
      </c>
      <c r="I110" s="33" t="b">
        <f t="array" aca="1" ref="I110" ca="1">IF(I$4&lt;&gt;"",NOT(ISERROR(MATCH(I$4,INDIRECT("SYSGROUP"&amp;MATCH(Backlog!$J93,TeamGroup,0)),0))),"")</f>
        <v>0</v>
      </c>
      <c r="J110" s="33" t="b">
        <f t="array" aca="1" ref="J110" ca="1">IF(J$4&lt;&gt;"",NOT(ISERROR(MATCH(J$4,INDIRECT("SYSGROUP"&amp;MATCH(Backlog!$J93,TeamGroup,0)),0))),"")</f>
        <v>0</v>
      </c>
      <c r="K110" s="33" t="b">
        <f t="array" aca="1" ref="K110" ca="1">IF(K$4&lt;&gt;"",NOT(ISERROR(MATCH(K$4,INDIRECT("SYSGROUP"&amp;MATCH(Backlog!$J93,TeamGroup,0)),0))),"")</f>
        <v>0</v>
      </c>
      <c r="L110" s="33" t="b">
        <f t="array" aca="1" ref="L110" ca="1">IF(L$4&lt;&gt;"",NOT(ISERROR(MATCH(L$4,INDIRECT("SYSGROUP"&amp;MATCH(Backlog!$J93,TeamGroup,0)),0))),"")</f>
        <v>0</v>
      </c>
      <c r="M110" s="33" t="b">
        <f t="array" aca="1" ref="M110" ca="1">IF(M$4&lt;&gt;"",NOT(ISERROR(MATCH(M$4,INDIRECT("SYSGROUP"&amp;MATCH(Backlog!$J93,TeamGroup,0)),0))),"")</f>
        <v>0</v>
      </c>
      <c r="N110" s="33" t="b">
        <f t="array" aca="1" ref="N110" ca="1">IF(N$4&lt;&gt;"",NOT(ISERROR(MATCH(N$4,INDIRECT("SYSGROUP"&amp;MATCH(Backlog!$J93,TeamGroup,0)),0))),"")</f>
        <v>0</v>
      </c>
      <c r="O110" s="33" t="str">
        <f t="array" aca="1" ref="O110" ca="1">IF(O$4&lt;&gt;"",NOT(ISERROR(MATCH(O$4,INDIRECT("SYSGROUP"&amp;MATCH(Backlog!$J93,TeamGroup,0)),0))),"")</f>
        <v/>
      </c>
      <c r="P110" s="33" t="str">
        <f t="array" aca="1" ref="P110" ca="1">IF(P$4&lt;&gt;"",NOT(ISERROR(MATCH(P$4,INDIRECT("SYSGROUP"&amp;MATCH(Backlog!$J93,TeamGroup,0)),0))),"")</f>
        <v/>
      </c>
      <c r="Q110" s="33" t="str">
        <f t="array" aca="1" ref="Q110" ca="1">IF(Q$4&lt;&gt;"",NOT(ISERROR(MATCH(Q$4,INDIRECT("SYSGROUP"&amp;MATCH(Backlog!$J93,TeamGroup,0)),0))),"")</f>
        <v/>
      </c>
      <c r="R110" s="33" t="str">
        <f t="array" aca="1" ref="R110" ca="1">IF(R$4&lt;&gt;"",NOT(ISERROR(MATCH(R$4,INDIRECT("SYSGROUP"&amp;MATCH(Backlog!$J93,TeamGroup,0)),0))),"")</f>
        <v/>
      </c>
      <c r="S110" s="33" t="str">
        <f t="array" aca="1" ref="S110" ca="1">IF(S$4&lt;&gt;"",NOT(ISERROR(MATCH(S$4,INDIRECT("SYSGROUP"&amp;MATCH(Backlog!$J93,TeamGroup,0)),0))),"")</f>
        <v/>
      </c>
      <c r="T110" s="33" t="str">
        <f t="array" aca="1" ref="T110" ca="1">IF(T$4&lt;&gt;"",NOT(ISERROR(MATCH(T$4,INDIRECT("SYSGROUP"&amp;MATCH(Backlog!$J93,TeamGroup,0)),0))),"")</f>
        <v/>
      </c>
      <c r="U110" s="33" t="str">
        <f t="array" aca="1" ref="U110" ca="1">IF(U$4&lt;&gt;"",NOT(ISERROR(MATCH(U$4,INDIRECT("SYSGROUP"&amp;MATCH(Backlog!$J93,TeamGroup,0)),0))),"")</f>
        <v/>
      </c>
      <c r="V110" s="33" t="str">
        <f t="array" aca="1" ref="V110" ca="1">IF(V$4&lt;&gt;"",NOT(ISERROR(MATCH(V$4,INDIRECT("SYSGROUP"&amp;MATCH(Backlog!$J93,TeamGroup,0)),0))),"")</f>
        <v/>
      </c>
      <c r="W110" s="33" t="str">
        <f t="array" aca="1" ref="W110" ca="1">IF(W$4&lt;&gt;"",NOT(ISERROR(MATCH(W$4,INDIRECT("SYSGROUP"&amp;MATCH(Backlog!$J93,TeamGroup,0)),0))),"")</f>
        <v/>
      </c>
      <c r="X110" s="33" t="str">
        <f t="array" aca="1" ref="X110" ca="1">IF(X$4&lt;&gt;"",NOT(ISERROR(MATCH(X$4,INDIRECT("SYSGROUP"&amp;MATCH(Backlog!$J93,TeamGroup,0)),0))),"")</f>
        <v/>
      </c>
      <c r="Y110" s="33" t="str">
        <f t="array" aca="1" ref="Y110" ca="1">IF(Y$4&lt;&gt;"",NOT(ISERROR(MATCH(Y$4,INDIRECT("SYSGROUP"&amp;MATCH(Backlog!$J93,TeamGroup,0)),0))),"")</f>
        <v/>
      </c>
      <c r="Z110" s="33" t="str">
        <f t="array" aca="1" ref="Z110" ca="1">IF(Z$4&lt;&gt;"",NOT(ISERROR(MATCH(Z$4,INDIRECT("SYSGROUP"&amp;MATCH(Backlog!$J93,TeamGroup,0)),0))),"")</f>
        <v/>
      </c>
      <c r="AA110" s="33" t="str">
        <f t="array" aca="1" ref="AA110" ca="1">IF(AA$4&lt;&gt;"",NOT(ISERROR(MATCH(AA$4,INDIRECT("SYSGROUP"&amp;MATCH(Backlog!$J93,TeamGroup,0)),0))),"")</f>
        <v/>
      </c>
      <c r="AB110" s="33" t="str">
        <f t="array" aca="1" ref="AB110" ca="1">IF(AB$4&lt;&gt;"",NOT(ISERROR(MATCH(AB$4,INDIRECT("SYSGROUP"&amp;MATCH(Backlog!$J93,TeamGroup,0)),0))),"")</f>
        <v/>
      </c>
      <c r="AC110" s="33" t="str">
        <f t="array" aca="1" ref="AC110" ca="1">IF(AC$4&lt;&gt;"",NOT(ISERROR(MATCH(AC$4,INDIRECT("SYSGROUP"&amp;MATCH(Backlog!$J93,TeamGroup,0)),0))),"")</f>
        <v/>
      </c>
      <c r="AD110" s="33" t="str">
        <f t="array" aca="1" ref="AD110" ca="1">IF(AD$4&lt;&gt;"",NOT(ISERROR(MATCH(AD$4,INDIRECT("SYSGROUP"&amp;MATCH(Backlog!$J93,TeamGroup,0)),0))),"")</f>
        <v/>
      </c>
      <c r="AE110" s="33" t="str">
        <f t="array" aca="1" ref="AE110" ca="1">IF(AE$4&lt;&gt;"",NOT(ISERROR(MATCH(AE$4,INDIRECT("SYSGROUP"&amp;MATCH(Backlog!$J93,TeamGroup,0)),0))),"")</f>
        <v/>
      </c>
      <c r="AF110" s="33" t="str">
        <f t="array" aca="1" ref="AF110" ca="1">IF(AF$4&lt;&gt;"",NOT(ISERROR(MATCH(AF$4,INDIRECT("SYSGROUP"&amp;MATCH(Backlog!$J93,TeamGroup,0)),0))),"")</f>
        <v/>
      </c>
    </row>
    <row r="111" spans="2:32">
      <c r="B111" s="33">
        <v>89</v>
      </c>
      <c r="C111" s="33" t="b">
        <f t="array" aca="1" ref="C111" ca="1">IF(C$4&lt;&gt;"",NOT(ISERROR(MATCH(C$4,INDIRECT("SYSGROUP"&amp;MATCH(Backlog!$J94,TeamGroup,0)),0))),"")</f>
        <v>0</v>
      </c>
      <c r="D111" s="33" t="b">
        <f t="array" aca="1" ref="D111" ca="1">IF(D$4&lt;&gt;"",NOT(ISERROR(MATCH(D$4,INDIRECT("SYSGROUP"&amp;MATCH(Backlog!$J94,TeamGroup,0)),0))),"")</f>
        <v>0</v>
      </c>
      <c r="E111" s="33" t="b">
        <f t="array" aca="1" ref="E111" ca="1">IF(E$4&lt;&gt;"",NOT(ISERROR(MATCH(E$4,INDIRECT("SYSGROUP"&amp;MATCH(Backlog!$J94,TeamGroup,0)),0))),"")</f>
        <v>0</v>
      </c>
      <c r="F111" s="33" t="b">
        <f t="array" aca="1" ref="F111" ca="1">IF(F$4&lt;&gt;"",NOT(ISERROR(MATCH(F$4,INDIRECT("SYSGROUP"&amp;MATCH(Backlog!$J94,TeamGroup,0)),0))),"")</f>
        <v>0</v>
      </c>
      <c r="G111" s="33" t="b">
        <f t="array" aca="1" ref="G111" ca="1">IF(G$4&lt;&gt;"",NOT(ISERROR(MATCH(G$4,INDIRECT("SYSGROUP"&amp;MATCH(Backlog!$J94,TeamGroup,0)),0))),"")</f>
        <v>0</v>
      </c>
      <c r="H111" s="33" t="b">
        <f t="array" aca="1" ref="H111" ca="1">IF(H$4&lt;&gt;"",NOT(ISERROR(MATCH(H$4,INDIRECT("SYSGROUP"&amp;MATCH(Backlog!$J94,TeamGroup,0)),0))),"")</f>
        <v>0</v>
      </c>
      <c r="I111" s="33" t="b">
        <f t="array" aca="1" ref="I111" ca="1">IF(I$4&lt;&gt;"",NOT(ISERROR(MATCH(I$4,INDIRECT("SYSGROUP"&amp;MATCH(Backlog!$J94,TeamGroup,0)),0))),"")</f>
        <v>0</v>
      </c>
      <c r="J111" s="33" t="b">
        <f t="array" aca="1" ref="J111" ca="1">IF(J$4&lt;&gt;"",NOT(ISERROR(MATCH(J$4,INDIRECT("SYSGROUP"&amp;MATCH(Backlog!$J94,TeamGroup,0)),0))),"")</f>
        <v>0</v>
      </c>
      <c r="K111" s="33" t="b">
        <f t="array" aca="1" ref="K111" ca="1">IF(K$4&lt;&gt;"",NOT(ISERROR(MATCH(K$4,INDIRECT("SYSGROUP"&amp;MATCH(Backlog!$J94,TeamGroup,0)),0))),"")</f>
        <v>0</v>
      </c>
      <c r="L111" s="33" t="b">
        <f t="array" aca="1" ref="L111" ca="1">IF(L$4&lt;&gt;"",NOT(ISERROR(MATCH(L$4,INDIRECT("SYSGROUP"&amp;MATCH(Backlog!$J94,TeamGroup,0)),0))),"")</f>
        <v>0</v>
      </c>
      <c r="M111" s="33" t="b">
        <f t="array" aca="1" ref="M111" ca="1">IF(M$4&lt;&gt;"",NOT(ISERROR(MATCH(M$4,INDIRECT("SYSGROUP"&amp;MATCH(Backlog!$J94,TeamGroup,0)),0))),"")</f>
        <v>0</v>
      </c>
      <c r="N111" s="33" t="b">
        <f t="array" aca="1" ref="N111" ca="1">IF(N$4&lt;&gt;"",NOT(ISERROR(MATCH(N$4,INDIRECT("SYSGROUP"&amp;MATCH(Backlog!$J94,TeamGroup,0)),0))),"")</f>
        <v>0</v>
      </c>
      <c r="O111" s="33" t="str">
        <f t="array" aca="1" ref="O111" ca="1">IF(O$4&lt;&gt;"",NOT(ISERROR(MATCH(O$4,INDIRECT("SYSGROUP"&amp;MATCH(Backlog!$J94,TeamGroup,0)),0))),"")</f>
        <v/>
      </c>
      <c r="P111" s="33" t="str">
        <f t="array" aca="1" ref="P111" ca="1">IF(P$4&lt;&gt;"",NOT(ISERROR(MATCH(P$4,INDIRECT("SYSGROUP"&amp;MATCH(Backlog!$J94,TeamGroup,0)),0))),"")</f>
        <v/>
      </c>
      <c r="Q111" s="33" t="str">
        <f t="array" aca="1" ref="Q111" ca="1">IF(Q$4&lt;&gt;"",NOT(ISERROR(MATCH(Q$4,INDIRECT("SYSGROUP"&amp;MATCH(Backlog!$J94,TeamGroup,0)),0))),"")</f>
        <v/>
      </c>
      <c r="R111" s="33" t="str">
        <f t="array" aca="1" ref="R111" ca="1">IF(R$4&lt;&gt;"",NOT(ISERROR(MATCH(R$4,INDIRECT("SYSGROUP"&amp;MATCH(Backlog!$J94,TeamGroup,0)),0))),"")</f>
        <v/>
      </c>
      <c r="S111" s="33" t="str">
        <f t="array" aca="1" ref="S111" ca="1">IF(S$4&lt;&gt;"",NOT(ISERROR(MATCH(S$4,INDIRECT("SYSGROUP"&amp;MATCH(Backlog!$J94,TeamGroup,0)),0))),"")</f>
        <v/>
      </c>
      <c r="T111" s="33" t="str">
        <f t="array" aca="1" ref="T111" ca="1">IF(T$4&lt;&gt;"",NOT(ISERROR(MATCH(T$4,INDIRECT("SYSGROUP"&amp;MATCH(Backlog!$J94,TeamGroup,0)),0))),"")</f>
        <v/>
      </c>
      <c r="U111" s="33" t="str">
        <f t="array" aca="1" ref="U111" ca="1">IF(U$4&lt;&gt;"",NOT(ISERROR(MATCH(U$4,INDIRECT("SYSGROUP"&amp;MATCH(Backlog!$J94,TeamGroup,0)),0))),"")</f>
        <v/>
      </c>
      <c r="V111" s="33" t="str">
        <f t="array" aca="1" ref="V111" ca="1">IF(V$4&lt;&gt;"",NOT(ISERROR(MATCH(V$4,INDIRECT("SYSGROUP"&amp;MATCH(Backlog!$J94,TeamGroup,0)),0))),"")</f>
        <v/>
      </c>
      <c r="W111" s="33" t="str">
        <f t="array" aca="1" ref="W111" ca="1">IF(W$4&lt;&gt;"",NOT(ISERROR(MATCH(W$4,INDIRECT("SYSGROUP"&amp;MATCH(Backlog!$J94,TeamGroup,0)),0))),"")</f>
        <v/>
      </c>
      <c r="X111" s="33" t="str">
        <f t="array" aca="1" ref="X111" ca="1">IF(X$4&lt;&gt;"",NOT(ISERROR(MATCH(X$4,INDIRECT("SYSGROUP"&amp;MATCH(Backlog!$J94,TeamGroup,0)),0))),"")</f>
        <v/>
      </c>
      <c r="Y111" s="33" t="str">
        <f t="array" aca="1" ref="Y111" ca="1">IF(Y$4&lt;&gt;"",NOT(ISERROR(MATCH(Y$4,INDIRECT("SYSGROUP"&amp;MATCH(Backlog!$J94,TeamGroup,0)),0))),"")</f>
        <v/>
      </c>
      <c r="Z111" s="33" t="str">
        <f t="array" aca="1" ref="Z111" ca="1">IF(Z$4&lt;&gt;"",NOT(ISERROR(MATCH(Z$4,INDIRECT("SYSGROUP"&amp;MATCH(Backlog!$J94,TeamGroup,0)),0))),"")</f>
        <v/>
      </c>
      <c r="AA111" s="33" t="str">
        <f t="array" aca="1" ref="AA111" ca="1">IF(AA$4&lt;&gt;"",NOT(ISERROR(MATCH(AA$4,INDIRECT("SYSGROUP"&amp;MATCH(Backlog!$J94,TeamGroup,0)),0))),"")</f>
        <v/>
      </c>
      <c r="AB111" s="33" t="str">
        <f t="array" aca="1" ref="AB111" ca="1">IF(AB$4&lt;&gt;"",NOT(ISERROR(MATCH(AB$4,INDIRECT("SYSGROUP"&amp;MATCH(Backlog!$J94,TeamGroup,0)),0))),"")</f>
        <v/>
      </c>
      <c r="AC111" s="33" t="str">
        <f t="array" aca="1" ref="AC111" ca="1">IF(AC$4&lt;&gt;"",NOT(ISERROR(MATCH(AC$4,INDIRECT("SYSGROUP"&amp;MATCH(Backlog!$J94,TeamGroup,0)),0))),"")</f>
        <v/>
      </c>
      <c r="AD111" s="33" t="str">
        <f t="array" aca="1" ref="AD111" ca="1">IF(AD$4&lt;&gt;"",NOT(ISERROR(MATCH(AD$4,INDIRECT("SYSGROUP"&amp;MATCH(Backlog!$J94,TeamGroup,0)),0))),"")</f>
        <v/>
      </c>
      <c r="AE111" s="33" t="str">
        <f t="array" aca="1" ref="AE111" ca="1">IF(AE$4&lt;&gt;"",NOT(ISERROR(MATCH(AE$4,INDIRECT("SYSGROUP"&amp;MATCH(Backlog!$J94,TeamGroup,0)),0))),"")</f>
        <v/>
      </c>
      <c r="AF111" s="33" t="str">
        <f t="array" aca="1" ref="AF111" ca="1">IF(AF$4&lt;&gt;"",NOT(ISERROR(MATCH(AF$4,INDIRECT("SYSGROUP"&amp;MATCH(Backlog!$J94,TeamGroup,0)),0))),"")</f>
        <v/>
      </c>
    </row>
    <row r="112" spans="2:32">
      <c r="B112" s="33">
        <v>90</v>
      </c>
      <c r="C112" s="33" t="b">
        <f t="array" aca="1" ref="C112" ca="1">IF(C$4&lt;&gt;"",NOT(ISERROR(MATCH(C$4,INDIRECT("SYSGROUP"&amp;MATCH(Backlog!$J95,TeamGroup,0)),0))),"")</f>
        <v>0</v>
      </c>
      <c r="D112" s="33" t="b">
        <f t="array" aca="1" ref="D112" ca="1">IF(D$4&lt;&gt;"",NOT(ISERROR(MATCH(D$4,INDIRECT("SYSGROUP"&amp;MATCH(Backlog!$J95,TeamGroup,0)),0))),"")</f>
        <v>0</v>
      </c>
      <c r="E112" s="33" t="b">
        <f t="array" aca="1" ref="E112" ca="1">IF(E$4&lt;&gt;"",NOT(ISERROR(MATCH(E$4,INDIRECT("SYSGROUP"&amp;MATCH(Backlog!$J95,TeamGroup,0)),0))),"")</f>
        <v>0</v>
      </c>
      <c r="F112" s="33" t="b">
        <f t="array" aca="1" ref="F112" ca="1">IF(F$4&lt;&gt;"",NOT(ISERROR(MATCH(F$4,INDIRECT("SYSGROUP"&amp;MATCH(Backlog!$J95,TeamGroup,0)),0))),"")</f>
        <v>0</v>
      </c>
      <c r="G112" s="33" t="b">
        <f t="array" aca="1" ref="G112" ca="1">IF(G$4&lt;&gt;"",NOT(ISERROR(MATCH(G$4,INDIRECT("SYSGROUP"&amp;MATCH(Backlog!$J95,TeamGroup,0)),0))),"")</f>
        <v>0</v>
      </c>
      <c r="H112" s="33" t="b">
        <f t="array" aca="1" ref="H112" ca="1">IF(H$4&lt;&gt;"",NOT(ISERROR(MATCH(H$4,INDIRECT("SYSGROUP"&amp;MATCH(Backlog!$J95,TeamGroup,0)),0))),"")</f>
        <v>0</v>
      </c>
      <c r="I112" s="33" t="b">
        <f t="array" aca="1" ref="I112" ca="1">IF(I$4&lt;&gt;"",NOT(ISERROR(MATCH(I$4,INDIRECT("SYSGROUP"&amp;MATCH(Backlog!$J95,TeamGroup,0)),0))),"")</f>
        <v>0</v>
      </c>
      <c r="J112" s="33" t="b">
        <f t="array" aca="1" ref="J112" ca="1">IF(J$4&lt;&gt;"",NOT(ISERROR(MATCH(J$4,INDIRECT("SYSGROUP"&amp;MATCH(Backlog!$J95,TeamGroup,0)),0))),"")</f>
        <v>0</v>
      </c>
      <c r="K112" s="33" t="b">
        <f t="array" aca="1" ref="K112" ca="1">IF(K$4&lt;&gt;"",NOT(ISERROR(MATCH(K$4,INDIRECT("SYSGROUP"&amp;MATCH(Backlog!$J95,TeamGroup,0)),0))),"")</f>
        <v>0</v>
      </c>
      <c r="L112" s="33" t="b">
        <f t="array" aca="1" ref="L112" ca="1">IF(L$4&lt;&gt;"",NOT(ISERROR(MATCH(L$4,INDIRECT("SYSGROUP"&amp;MATCH(Backlog!$J95,TeamGroup,0)),0))),"")</f>
        <v>0</v>
      </c>
      <c r="M112" s="33" t="b">
        <f t="array" aca="1" ref="M112" ca="1">IF(M$4&lt;&gt;"",NOT(ISERROR(MATCH(M$4,INDIRECT("SYSGROUP"&amp;MATCH(Backlog!$J95,TeamGroup,0)),0))),"")</f>
        <v>0</v>
      </c>
      <c r="N112" s="33" t="b">
        <f t="array" aca="1" ref="N112" ca="1">IF(N$4&lt;&gt;"",NOT(ISERROR(MATCH(N$4,INDIRECT("SYSGROUP"&amp;MATCH(Backlog!$J95,TeamGroup,0)),0))),"")</f>
        <v>0</v>
      </c>
      <c r="O112" s="33" t="str">
        <f t="array" aca="1" ref="O112" ca="1">IF(O$4&lt;&gt;"",NOT(ISERROR(MATCH(O$4,INDIRECT("SYSGROUP"&amp;MATCH(Backlog!$J95,TeamGroup,0)),0))),"")</f>
        <v/>
      </c>
      <c r="P112" s="33" t="str">
        <f t="array" aca="1" ref="P112" ca="1">IF(P$4&lt;&gt;"",NOT(ISERROR(MATCH(P$4,INDIRECT("SYSGROUP"&amp;MATCH(Backlog!$J95,TeamGroup,0)),0))),"")</f>
        <v/>
      </c>
      <c r="Q112" s="33" t="str">
        <f t="array" aca="1" ref="Q112" ca="1">IF(Q$4&lt;&gt;"",NOT(ISERROR(MATCH(Q$4,INDIRECT("SYSGROUP"&amp;MATCH(Backlog!$J95,TeamGroup,0)),0))),"")</f>
        <v/>
      </c>
      <c r="R112" s="33" t="str">
        <f t="array" aca="1" ref="R112" ca="1">IF(R$4&lt;&gt;"",NOT(ISERROR(MATCH(R$4,INDIRECT("SYSGROUP"&amp;MATCH(Backlog!$J95,TeamGroup,0)),0))),"")</f>
        <v/>
      </c>
      <c r="S112" s="33" t="str">
        <f t="array" aca="1" ref="S112" ca="1">IF(S$4&lt;&gt;"",NOT(ISERROR(MATCH(S$4,INDIRECT("SYSGROUP"&amp;MATCH(Backlog!$J95,TeamGroup,0)),0))),"")</f>
        <v/>
      </c>
      <c r="T112" s="33" t="str">
        <f t="array" aca="1" ref="T112" ca="1">IF(T$4&lt;&gt;"",NOT(ISERROR(MATCH(T$4,INDIRECT("SYSGROUP"&amp;MATCH(Backlog!$J95,TeamGroup,0)),0))),"")</f>
        <v/>
      </c>
      <c r="U112" s="33" t="str">
        <f t="array" aca="1" ref="U112" ca="1">IF(U$4&lt;&gt;"",NOT(ISERROR(MATCH(U$4,INDIRECT("SYSGROUP"&amp;MATCH(Backlog!$J95,TeamGroup,0)),0))),"")</f>
        <v/>
      </c>
      <c r="V112" s="33" t="str">
        <f t="array" aca="1" ref="V112" ca="1">IF(V$4&lt;&gt;"",NOT(ISERROR(MATCH(V$4,INDIRECT("SYSGROUP"&amp;MATCH(Backlog!$J95,TeamGroup,0)),0))),"")</f>
        <v/>
      </c>
      <c r="W112" s="33" t="str">
        <f t="array" aca="1" ref="W112" ca="1">IF(W$4&lt;&gt;"",NOT(ISERROR(MATCH(W$4,INDIRECT("SYSGROUP"&amp;MATCH(Backlog!$J95,TeamGroup,0)),0))),"")</f>
        <v/>
      </c>
      <c r="X112" s="33" t="str">
        <f t="array" aca="1" ref="X112" ca="1">IF(X$4&lt;&gt;"",NOT(ISERROR(MATCH(X$4,INDIRECT("SYSGROUP"&amp;MATCH(Backlog!$J95,TeamGroup,0)),0))),"")</f>
        <v/>
      </c>
      <c r="Y112" s="33" t="str">
        <f t="array" aca="1" ref="Y112" ca="1">IF(Y$4&lt;&gt;"",NOT(ISERROR(MATCH(Y$4,INDIRECT("SYSGROUP"&amp;MATCH(Backlog!$J95,TeamGroup,0)),0))),"")</f>
        <v/>
      </c>
      <c r="Z112" s="33" t="str">
        <f t="array" aca="1" ref="Z112" ca="1">IF(Z$4&lt;&gt;"",NOT(ISERROR(MATCH(Z$4,INDIRECT("SYSGROUP"&amp;MATCH(Backlog!$J95,TeamGroup,0)),0))),"")</f>
        <v/>
      </c>
      <c r="AA112" s="33" t="str">
        <f t="array" aca="1" ref="AA112" ca="1">IF(AA$4&lt;&gt;"",NOT(ISERROR(MATCH(AA$4,INDIRECT("SYSGROUP"&amp;MATCH(Backlog!$J95,TeamGroup,0)),0))),"")</f>
        <v/>
      </c>
      <c r="AB112" s="33" t="str">
        <f t="array" aca="1" ref="AB112" ca="1">IF(AB$4&lt;&gt;"",NOT(ISERROR(MATCH(AB$4,INDIRECT("SYSGROUP"&amp;MATCH(Backlog!$J95,TeamGroup,0)),0))),"")</f>
        <v/>
      </c>
      <c r="AC112" s="33" t="str">
        <f t="array" aca="1" ref="AC112" ca="1">IF(AC$4&lt;&gt;"",NOT(ISERROR(MATCH(AC$4,INDIRECT("SYSGROUP"&amp;MATCH(Backlog!$J95,TeamGroup,0)),0))),"")</f>
        <v/>
      </c>
      <c r="AD112" s="33" t="str">
        <f t="array" aca="1" ref="AD112" ca="1">IF(AD$4&lt;&gt;"",NOT(ISERROR(MATCH(AD$4,INDIRECT("SYSGROUP"&amp;MATCH(Backlog!$J95,TeamGroup,0)),0))),"")</f>
        <v/>
      </c>
      <c r="AE112" s="33" t="str">
        <f t="array" aca="1" ref="AE112" ca="1">IF(AE$4&lt;&gt;"",NOT(ISERROR(MATCH(AE$4,INDIRECT("SYSGROUP"&amp;MATCH(Backlog!$J95,TeamGroup,0)),0))),"")</f>
        <v/>
      </c>
      <c r="AF112" s="33" t="str">
        <f t="array" aca="1" ref="AF112" ca="1">IF(AF$4&lt;&gt;"",NOT(ISERROR(MATCH(AF$4,INDIRECT("SYSGROUP"&amp;MATCH(Backlog!$J95,TeamGroup,0)),0))),"")</f>
        <v/>
      </c>
    </row>
    <row r="113" spans="2:32">
      <c r="B113" s="33">
        <v>91</v>
      </c>
      <c r="C113" s="33" t="b">
        <f t="array" aca="1" ref="C113" ca="1">IF(C$4&lt;&gt;"",NOT(ISERROR(MATCH(C$4,INDIRECT("SYSGROUP"&amp;MATCH(Backlog!$J96,TeamGroup,0)),0))),"")</f>
        <v>0</v>
      </c>
      <c r="D113" s="33" t="b">
        <f t="array" aca="1" ref="D113" ca="1">IF(D$4&lt;&gt;"",NOT(ISERROR(MATCH(D$4,INDIRECT("SYSGROUP"&amp;MATCH(Backlog!$J96,TeamGroup,0)),0))),"")</f>
        <v>0</v>
      </c>
      <c r="E113" s="33" t="b">
        <f t="array" aca="1" ref="E113" ca="1">IF(E$4&lt;&gt;"",NOT(ISERROR(MATCH(E$4,INDIRECT("SYSGROUP"&amp;MATCH(Backlog!$J96,TeamGroup,0)),0))),"")</f>
        <v>0</v>
      </c>
      <c r="F113" s="33" t="b">
        <f t="array" aca="1" ref="F113" ca="1">IF(F$4&lt;&gt;"",NOT(ISERROR(MATCH(F$4,INDIRECT("SYSGROUP"&amp;MATCH(Backlog!$J96,TeamGroup,0)),0))),"")</f>
        <v>0</v>
      </c>
      <c r="G113" s="33" t="b">
        <f t="array" aca="1" ref="G113" ca="1">IF(G$4&lt;&gt;"",NOT(ISERROR(MATCH(G$4,INDIRECT("SYSGROUP"&amp;MATCH(Backlog!$J96,TeamGroup,0)),0))),"")</f>
        <v>0</v>
      </c>
      <c r="H113" s="33" t="b">
        <f t="array" aca="1" ref="H113" ca="1">IF(H$4&lt;&gt;"",NOT(ISERROR(MATCH(H$4,INDIRECT("SYSGROUP"&amp;MATCH(Backlog!$J96,TeamGroup,0)),0))),"")</f>
        <v>0</v>
      </c>
      <c r="I113" s="33" t="b">
        <f t="array" aca="1" ref="I113" ca="1">IF(I$4&lt;&gt;"",NOT(ISERROR(MATCH(I$4,INDIRECT("SYSGROUP"&amp;MATCH(Backlog!$J96,TeamGroup,0)),0))),"")</f>
        <v>0</v>
      </c>
      <c r="J113" s="33" t="b">
        <f t="array" aca="1" ref="J113" ca="1">IF(J$4&lt;&gt;"",NOT(ISERROR(MATCH(J$4,INDIRECT("SYSGROUP"&amp;MATCH(Backlog!$J96,TeamGroup,0)),0))),"")</f>
        <v>0</v>
      </c>
      <c r="K113" s="33" t="b">
        <f t="array" aca="1" ref="K113" ca="1">IF(K$4&lt;&gt;"",NOT(ISERROR(MATCH(K$4,INDIRECT("SYSGROUP"&amp;MATCH(Backlog!$J96,TeamGroup,0)),0))),"")</f>
        <v>0</v>
      </c>
      <c r="L113" s="33" t="b">
        <f t="array" aca="1" ref="L113" ca="1">IF(L$4&lt;&gt;"",NOT(ISERROR(MATCH(L$4,INDIRECT("SYSGROUP"&amp;MATCH(Backlog!$J96,TeamGroup,0)),0))),"")</f>
        <v>0</v>
      </c>
      <c r="M113" s="33" t="b">
        <f t="array" aca="1" ref="M113" ca="1">IF(M$4&lt;&gt;"",NOT(ISERROR(MATCH(M$4,INDIRECT("SYSGROUP"&amp;MATCH(Backlog!$J96,TeamGroup,0)),0))),"")</f>
        <v>0</v>
      </c>
      <c r="N113" s="33" t="b">
        <f t="array" aca="1" ref="N113" ca="1">IF(N$4&lt;&gt;"",NOT(ISERROR(MATCH(N$4,INDIRECT("SYSGROUP"&amp;MATCH(Backlog!$J96,TeamGroup,0)),0))),"")</f>
        <v>0</v>
      </c>
      <c r="O113" s="33" t="str">
        <f t="array" aca="1" ref="O113" ca="1">IF(O$4&lt;&gt;"",NOT(ISERROR(MATCH(O$4,INDIRECT("SYSGROUP"&amp;MATCH(Backlog!$J96,TeamGroup,0)),0))),"")</f>
        <v/>
      </c>
      <c r="P113" s="33" t="str">
        <f t="array" aca="1" ref="P113" ca="1">IF(P$4&lt;&gt;"",NOT(ISERROR(MATCH(P$4,INDIRECT("SYSGROUP"&amp;MATCH(Backlog!$J96,TeamGroup,0)),0))),"")</f>
        <v/>
      </c>
      <c r="Q113" s="33" t="str">
        <f t="array" aca="1" ref="Q113" ca="1">IF(Q$4&lt;&gt;"",NOT(ISERROR(MATCH(Q$4,INDIRECT("SYSGROUP"&amp;MATCH(Backlog!$J96,TeamGroup,0)),0))),"")</f>
        <v/>
      </c>
      <c r="R113" s="33" t="str">
        <f t="array" aca="1" ref="R113" ca="1">IF(R$4&lt;&gt;"",NOT(ISERROR(MATCH(R$4,INDIRECT("SYSGROUP"&amp;MATCH(Backlog!$J96,TeamGroup,0)),0))),"")</f>
        <v/>
      </c>
      <c r="S113" s="33" t="str">
        <f t="array" aca="1" ref="S113" ca="1">IF(S$4&lt;&gt;"",NOT(ISERROR(MATCH(S$4,INDIRECT("SYSGROUP"&amp;MATCH(Backlog!$J96,TeamGroup,0)),0))),"")</f>
        <v/>
      </c>
      <c r="T113" s="33" t="str">
        <f t="array" aca="1" ref="T113" ca="1">IF(T$4&lt;&gt;"",NOT(ISERROR(MATCH(T$4,INDIRECT("SYSGROUP"&amp;MATCH(Backlog!$J96,TeamGroup,0)),0))),"")</f>
        <v/>
      </c>
      <c r="U113" s="33" t="str">
        <f t="array" aca="1" ref="U113" ca="1">IF(U$4&lt;&gt;"",NOT(ISERROR(MATCH(U$4,INDIRECT("SYSGROUP"&amp;MATCH(Backlog!$J96,TeamGroup,0)),0))),"")</f>
        <v/>
      </c>
      <c r="V113" s="33" t="str">
        <f t="array" aca="1" ref="V113" ca="1">IF(V$4&lt;&gt;"",NOT(ISERROR(MATCH(V$4,INDIRECT("SYSGROUP"&amp;MATCH(Backlog!$J96,TeamGroup,0)),0))),"")</f>
        <v/>
      </c>
      <c r="W113" s="33" t="str">
        <f t="array" aca="1" ref="W113" ca="1">IF(W$4&lt;&gt;"",NOT(ISERROR(MATCH(W$4,INDIRECT("SYSGROUP"&amp;MATCH(Backlog!$J96,TeamGroup,0)),0))),"")</f>
        <v/>
      </c>
      <c r="X113" s="33" t="str">
        <f t="array" aca="1" ref="X113" ca="1">IF(X$4&lt;&gt;"",NOT(ISERROR(MATCH(X$4,INDIRECT("SYSGROUP"&amp;MATCH(Backlog!$J96,TeamGroup,0)),0))),"")</f>
        <v/>
      </c>
      <c r="Y113" s="33" t="str">
        <f t="array" aca="1" ref="Y113" ca="1">IF(Y$4&lt;&gt;"",NOT(ISERROR(MATCH(Y$4,INDIRECT("SYSGROUP"&amp;MATCH(Backlog!$J96,TeamGroup,0)),0))),"")</f>
        <v/>
      </c>
      <c r="Z113" s="33" t="str">
        <f t="array" aca="1" ref="Z113" ca="1">IF(Z$4&lt;&gt;"",NOT(ISERROR(MATCH(Z$4,INDIRECT("SYSGROUP"&amp;MATCH(Backlog!$J96,TeamGroup,0)),0))),"")</f>
        <v/>
      </c>
      <c r="AA113" s="33" t="str">
        <f t="array" aca="1" ref="AA113" ca="1">IF(AA$4&lt;&gt;"",NOT(ISERROR(MATCH(AA$4,INDIRECT("SYSGROUP"&amp;MATCH(Backlog!$J96,TeamGroup,0)),0))),"")</f>
        <v/>
      </c>
      <c r="AB113" s="33" t="str">
        <f t="array" aca="1" ref="AB113" ca="1">IF(AB$4&lt;&gt;"",NOT(ISERROR(MATCH(AB$4,INDIRECT("SYSGROUP"&amp;MATCH(Backlog!$J96,TeamGroup,0)),0))),"")</f>
        <v/>
      </c>
      <c r="AC113" s="33" t="str">
        <f t="array" aca="1" ref="AC113" ca="1">IF(AC$4&lt;&gt;"",NOT(ISERROR(MATCH(AC$4,INDIRECT("SYSGROUP"&amp;MATCH(Backlog!$J96,TeamGroup,0)),0))),"")</f>
        <v/>
      </c>
      <c r="AD113" s="33" t="str">
        <f t="array" aca="1" ref="AD113" ca="1">IF(AD$4&lt;&gt;"",NOT(ISERROR(MATCH(AD$4,INDIRECT("SYSGROUP"&amp;MATCH(Backlog!$J96,TeamGroup,0)),0))),"")</f>
        <v/>
      </c>
      <c r="AE113" s="33" t="str">
        <f t="array" aca="1" ref="AE113" ca="1">IF(AE$4&lt;&gt;"",NOT(ISERROR(MATCH(AE$4,INDIRECT("SYSGROUP"&amp;MATCH(Backlog!$J96,TeamGroup,0)),0))),"")</f>
        <v/>
      </c>
      <c r="AF113" s="33" t="str">
        <f t="array" aca="1" ref="AF113" ca="1">IF(AF$4&lt;&gt;"",NOT(ISERROR(MATCH(AF$4,INDIRECT("SYSGROUP"&amp;MATCH(Backlog!$J96,TeamGroup,0)),0))),"")</f>
        <v/>
      </c>
    </row>
    <row r="114" spans="2:32">
      <c r="B114" s="33">
        <v>92</v>
      </c>
      <c r="C114" s="33" t="b">
        <f t="array" aca="1" ref="C114" ca="1">IF(C$4&lt;&gt;"",NOT(ISERROR(MATCH(C$4,INDIRECT("SYSGROUP"&amp;MATCH(Backlog!$J97,TeamGroup,0)),0))),"")</f>
        <v>0</v>
      </c>
      <c r="D114" s="33" t="b">
        <f t="array" aca="1" ref="D114" ca="1">IF(D$4&lt;&gt;"",NOT(ISERROR(MATCH(D$4,INDIRECT("SYSGROUP"&amp;MATCH(Backlog!$J97,TeamGroup,0)),0))),"")</f>
        <v>0</v>
      </c>
      <c r="E114" s="33" t="b">
        <f t="array" aca="1" ref="E114" ca="1">IF(E$4&lt;&gt;"",NOT(ISERROR(MATCH(E$4,INDIRECT("SYSGROUP"&amp;MATCH(Backlog!$J97,TeamGroup,0)),0))),"")</f>
        <v>0</v>
      </c>
      <c r="F114" s="33" t="b">
        <f t="array" aca="1" ref="F114" ca="1">IF(F$4&lt;&gt;"",NOT(ISERROR(MATCH(F$4,INDIRECT("SYSGROUP"&amp;MATCH(Backlog!$J97,TeamGroup,0)),0))),"")</f>
        <v>0</v>
      </c>
      <c r="G114" s="33" t="b">
        <f t="array" aca="1" ref="G114" ca="1">IF(G$4&lt;&gt;"",NOT(ISERROR(MATCH(G$4,INDIRECT("SYSGROUP"&amp;MATCH(Backlog!$J97,TeamGroup,0)),0))),"")</f>
        <v>0</v>
      </c>
      <c r="H114" s="33" t="b">
        <f t="array" aca="1" ref="H114" ca="1">IF(H$4&lt;&gt;"",NOT(ISERROR(MATCH(H$4,INDIRECT("SYSGROUP"&amp;MATCH(Backlog!$J97,TeamGroup,0)),0))),"")</f>
        <v>0</v>
      </c>
      <c r="I114" s="33" t="b">
        <f t="array" aca="1" ref="I114" ca="1">IF(I$4&lt;&gt;"",NOT(ISERROR(MATCH(I$4,INDIRECT("SYSGROUP"&amp;MATCH(Backlog!$J97,TeamGroup,0)),0))),"")</f>
        <v>0</v>
      </c>
      <c r="J114" s="33" t="b">
        <f t="array" aca="1" ref="J114" ca="1">IF(J$4&lt;&gt;"",NOT(ISERROR(MATCH(J$4,INDIRECT("SYSGROUP"&amp;MATCH(Backlog!$J97,TeamGroup,0)),0))),"")</f>
        <v>0</v>
      </c>
      <c r="K114" s="33" t="b">
        <f t="array" aca="1" ref="K114" ca="1">IF(K$4&lt;&gt;"",NOT(ISERROR(MATCH(K$4,INDIRECT("SYSGROUP"&amp;MATCH(Backlog!$J97,TeamGroup,0)),0))),"")</f>
        <v>0</v>
      </c>
      <c r="L114" s="33" t="b">
        <f t="array" aca="1" ref="L114" ca="1">IF(L$4&lt;&gt;"",NOT(ISERROR(MATCH(L$4,INDIRECT("SYSGROUP"&amp;MATCH(Backlog!$J97,TeamGroup,0)),0))),"")</f>
        <v>0</v>
      </c>
      <c r="M114" s="33" t="b">
        <f t="array" aca="1" ref="M114" ca="1">IF(M$4&lt;&gt;"",NOT(ISERROR(MATCH(M$4,INDIRECT("SYSGROUP"&amp;MATCH(Backlog!$J97,TeamGroup,0)),0))),"")</f>
        <v>0</v>
      </c>
      <c r="N114" s="33" t="b">
        <f t="array" aca="1" ref="N114" ca="1">IF(N$4&lt;&gt;"",NOT(ISERROR(MATCH(N$4,INDIRECT("SYSGROUP"&amp;MATCH(Backlog!$J97,TeamGroup,0)),0))),"")</f>
        <v>0</v>
      </c>
      <c r="O114" s="33" t="str">
        <f t="array" aca="1" ref="O114" ca="1">IF(O$4&lt;&gt;"",NOT(ISERROR(MATCH(O$4,INDIRECT("SYSGROUP"&amp;MATCH(Backlog!$J97,TeamGroup,0)),0))),"")</f>
        <v/>
      </c>
      <c r="P114" s="33" t="str">
        <f t="array" aca="1" ref="P114" ca="1">IF(P$4&lt;&gt;"",NOT(ISERROR(MATCH(P$4,INDIRECT("SYSGROUP"&amp;MATCH(Backlog!$J97,TeamGroup,0)),0))),"")</f>
        <v/>
      </c>
      <c r="Q114" s="33" t="str">
        <f t="array" aca="1" ref="Q114" ca="1">IF(Q$4&lt;&gt;"",NOT(ISERROR(MATCH(Q$4,INDIRECT("SYSGROUP"&amp;MATCH(Backlog!$J97,TeamGroup,0)),0))),"")</f>
        <v/>
      </c>
      <c r="R114" s="33" t="str">
        <f t="array" aca="1" ref="R114" ca="1">IF(R$4&lt;&gt;"",NOT(ISERROR(MATCH(R$4,INDIRECT("SYSGROUP"&amp;MATCH(Backlog!$J97,TeamGroup,0)),0))),"")</f>
        <v/>
      </c>
      <c r="S114" s="33" t="str">
        <f t="array" aca="1" ref="S114" ca="1">IF(S$4&lt;&gt;"",NOT(ISERROR(MATCH(S$4,INDIRECT("SYSGROUP"&amp;MATCH(Backlog!$J97,TeamGroup,0)),0))),"")</f>
        <v/>
      </c>
      <c r="T114" s="33" t="str">
        <f t="array" aca="1" ref="T114" ca="1">IF(T$4&lt;&gt;"",NOT(ISERROR(MATCH(T$4,INDIRECT("SYSGROUP"&amp;MATCH(Backlog!$J97,TeamGroup,0)),0))),"")</f>
        <v/>
      </c>
      <c r="U114" s="33" t="str">
        <f t="array" aca="1" ref="U114" ca="1">IF(U$4&lt;&gt;"",NOT(ISERROR(MATCH(U$4,INDIRECT("SYSGROUP"&amp;MATCH(Backlog!$J97,TeamGroup,0)),0))),"")</f>
        <v/>
      </c>
      <c r="V114" s="33" t="str">
        <f t="array" aca="1" ref="V114" ca="1">IF(V$4&lt;&gt;"",NOT(ISERROR(MATCH(V$4,INDIRECT("SYSGROUP"&amp;MATCH(Backlog!$J97,TeamGroup,0)),0))),"")</f>
        <v/>
      </c>
      <c r="W114" s="33" t="str">
        <f t="array" aca="1" ref="W114" ca="1">IF(W$4&lt;&gt;"",NOT(ISERROR(MATCH(W$4,INDIRECT("SYSGROUP"&amp;MATCH(Backlog!$J97,TeamGroup,0)),0))),"")</f>
        <v/>
      </c>
      <c r="X114" s="33" t="str">
        <f t="array" aca="1" ref="X114" ca="1">IF(X$4&lt;&gt;"",NOT(ISERROR(MATCH(X$4,INDIRECT("SYSGROUP"&amp;MATCH(Backlog!$J97,TeamGroup,0)),0))),"")</f>
        <v/>
      </c>
      <c r="Y114" s="33" t="str">
        <f t="array" aca="1" ref="Y114" ca="1">IF(Y$4&lt;&gt;"",NOT(ISERROR(MATCH(Y$4,INDIRECT("SYSGROUP"&amp;MATCH(Backlog!$J97,TeamGroup,0)),0))),"")</f>
        <v/>
      </c>
      <c r="Z114" s="33" t="str">
        <f t="array" aca="1" ref="Z114" ca="1">IF(Z$4&lt;&gt;"",NOT(ISERROR(MATCH(Z$4,INDIRECT("SYSGROUP"&amp;MATCH(Backlog!$J97,TeamGroup,0)),0))),"")</f>
        <v/>
      </c>
      <c r="AA114" s="33" t="str">
        <f t="array" aca="1" ref="AA114" ca="1">IF(AA$4&lt;&gt;"",NOT(ISERROR(MATCH(AA$4,INDIRECT("SYSGROUP"&amp;MATCH(Backlog!$J97,TeamGroup,0)),0))),"")</f>
        <v/>
      </c>
      <c r="AB114" s="33" t="str">
        <f t="array" aca="1" ref="AB114" ca="1">IF(AB$4&lt;&gt;"",NOT(ISERROR(MATCH(AB$4,INDIRECT("SYSGROUP"&amp;MATCH(Backlog!$J97,TeamGroup,0)),0))),"")</f>
        <v/>
      </c>
      <c r="AC114" s="33" t="str">
        <f t="array" aca="1" ref="AC114" ca="1">IF(AC$4&lt;&gt;"",NOT(ISERROR(MATCH(AC$4,INDIRECT("SYSGROUP"&amp;MATCH(Backlog!$J97,TeamGroup,0)),0))),"")</f>
        <v/>
      </c>
      <c r="AD114" s="33" t="str">
        <f t="array" aca="1" ref="AD114" ca="1">IF(AD$4&lt;&gt;"",NOT(ISERROR(MATCH(AD$4,INDIRECT("SYSGROUP"&amp;MATCH(Backlog!$J97,TeamGroup,0)),0))),"")</f>
        <v/>
      </c>
      <c r="AE114" s="33" t="str">
        <f t="array" aca="1" ref="AE114" ca="1">IF(AE$4&lt;&gt;"",NOT(ISERROR(MATCH(AE$4,INDIRECT("SYSGROUP"&amp;MATCH(Backlog!$J97,TeamGroup,0)),0))),"")</f>
        <v/>
      </c>
      <c r="AF114" s="33" t="str">
        <f t="array" aca="1" ref="AF114" ca="1">IF(AF$4&lt;&gt;"",NOT(ISERROR(MATCH(AF$4,INDIRECT("SYSGROUP"&amp;MATCH(Backlog!$J97,TeamGroup,0)),0))),"")</f>
        <v/>
      </c>
    </row>
    <row r="115" spans="2:32">
      <c r="B115" s="33">
        <v>93</v>
      </c>
      <c r="C115" s="33" t="b">
        <f t="array" aca="1" ref="C115" ca="1">IF(C$4&lt;&gt;"",NOT(ISERROR(MATCH(C$4,INDIRECT("SYSGROUP"&amp;MATCH(Backlog!$J98,TeamGroup,0)),0))),"")</f>
        <v>0</v>
      </c>
      <c r="D115" s="33" t="b">
        <f t="array" aca="1" ref="D115" ca="1">IF(D$4&lt;&gt;"",NOT(ISERROR(MATCH(D$4,INDIRECT("SYSGROUP"&amp;MATCH(Backlog!$J98,TeamGroup,0)),0))),"")</f>
        <v>0</v>
      </c>
      <c r="E115" s="33" t="b">
        <f t="array" aca="1" ref="E115" ca="1">IF(E$4&lt;&gt;"",NOT(ISERROR(MATCH(E$4,INDIRECT("SYSGROUP"&amp;MATCH(Backlog!$J98,TeamGroup,0)),0))),"")</f>
        <v>0</v>
      </c>
      <c r="F115" s="33" t="b">
        <f t="array" aca="1" ref="F115" ca="1">IF(F$4&lt;&gt;"",NOT(ISERROR(MATCH(F$4,INDIRECT("SYSGROUP"&amp;MATCH(Backlog!$J98,TeamGroup,0)),0))),"")</f>
        <v>0</v>
      </c>
      <c r="G115" s="33" t="b">
        <f t="array" aca="1" ref="G115" ca="1">IF(G$4&lt;&gt;"",NOT(ISERROR(MATCH(G$4,INDIRECT("SYSGROUP"&amp;MATCH(Backlog!$J98,TeamGroup,0)),0))),"")</f>
        <v>0</v>
      </c>
      <c r="H115" s="33" t="b">
        <f t="array" aca="1" ref="H115" ca="1">IF(H$4&lt;&gt;"",NOT(ISERROR(MATCH(H$4,INDIRECT("SYSGROUP"&amp;MATCH(Backlog!$J98,TeamGroup,0)),0))),"")</f>
        <v>0</v>
      </c>
      <c r="I115" s="33" t="b">
        <f t="array" aca="1" ref="I115" ca="1">IF(I$4&lt;&gt;"",NOT(ISERROR(MATCH(I$4,INDIRECT("SYSGROUP"&amp;MATCH(Backlog!$J98,TeamGroup,0)),0))),"")</f>
        <v>0</v>
      </c>
      <c r="J115" s="33" t="b">
        <f t="array" aca="1" ref="J115" ca="1">IF(J$4&lt;&gt;"",NOT(ISERROR(MATCH(J$4,INDIRECT("SYSGROUP"&amp;MATCH(Backlog!$J98,TeamGroup,0)),0))),"")</f>
        <v>0</v>
      </c>
      <c r="K115" s="33" t="b">
        <f t="array" aca="1" ref="K115" ca="1">IF(K$4&lt;&gt;"",NOT(ISERROR(MATCH(K$4,INDIRECT("SYSGROUP"&amp;MATCH(Backlog!$J98,TeamGroup,0)),0))),"")</f>
        <v>0</v>
      </c>
      <c r="L115" s="33" t="b">
        <f t="array" aca="1" ref="L115" ca="1">IF(L$4&lt;&gt;"",NOT(ISERROR(MATCH(L$4,INDIRECT("SYSGROUP"&amp;MATCH(Backlog!$J98,TeamGroup,0)),0))),"")</f>
        <v>0</v>
      </c>
      <c r="M115" s="33" t="b">
        <f t="array" aca="1" ref="M115" ca="1">IF(M$4&lt;&gt;"",NOT(ISERROR(MATCH(M$4,INDIRECT("SYSGROUP"&amp;MATCH(Backlog!$J98,TeamGroup,0)),0))),"")</f>
        <v>0</v>
      </c>
      <c r="N115" s="33" t="b">
        <f t="array" aca="1" ref="N115" ca="1">IF(N$4&lt;&gt;"",NOT(ISERROR(MATCH(N$4,INDIRECT("SYSGROUP"&amp;MATCH(Backlog!$J98,TeamGroup,0)),0))),"")</f>
        <v>0</v>
      </c>
      <c r="O115" s="33" t="str">
        <f t="array" aca="1" ref="O115" ca="1">IF(O$4&lt;&gt;"",NOT(ISERROR(MATCH(O$4,INDIRECT("SYSGROUP"&amp;MATCH(Backlog!$J98,TeamGroup,0)),0))),"")</f>
        <v/>
      </c>
      <c r="P115" s="33" t="str">
        <f t="array" aca="1" ref="P115" ca="1">IF(P$4&lt;&gt;"",NOT(ISERROR(MATCH(P$4,INDIRECT("SYSGROUP"&amp;MATCH(Backlog!$J98,TeamGroup,0)),0))),"")</f>
        <v/>
      </c>
      <c r="Q115" s="33" t="str">
        <f t="array" aca="1" ref="Q115" ca="1">IF(Q$4&lt;&gt;"",NOT(ISERROR(MATCH(Q$4,INDIRECT("SYSGROUP"&amp;MATCH(Backlog!$J98,TeamGroup,0)),0))),"")</f>
        <v/>
      </c>
      <c r="R115" s="33" t="str">
        <f t="array" aca="1" ref="R115" ca="1">IF(R$4&lt;&gt;"",NOT(ISERROR(MATCH(R$4,INDIRECT("SYSGROUP"&amp;MATCH(Backlog!$J98,TeamGroup,0)),0))),"")</f>
        <v/>
      </c>
      <c r="S115" s="33" t="str">
        <f t="array" aca="1" ref="S115" ca="1">IF(S$4&lt;&gt;"",NOT(ISERROR(MATCH(S$4,INDIRECT("SYSGROUP"&amp;MATCH(Backlog!$J98,TeamGroup,0)),0))),"")</f>
        <v/>
      </c>
      <c r="T115" s="33" t="str">
        <f t="array" aca="1" ref="T115" ca="1">IF(T$4&lt;&gt;"",NOT(ISERROR(MATCH(T$4,INDIRECT("SYSGROUP"&amp;MATCH(Backlog!$J98,TeamGroup,0)),0))),"")</f>
        <v/>
      </c>
      <c r="U115" s="33" t="str">
        <f t="array" aca="1" ref="U115" ca="1">IF(U$4&lt;&gt;"",NOT(ISERROR(MATCH(U$4,INDIRECT("SYSGROUP"&amp;MATCH(Backlog!$J98,TeamGroup,0)),0))),"")</f>
        <v/>
      </c>
      <c r="V115" s="33" t="str">
        <f t="array" aca="1" ref="V115" ca="1">IF(V$4&lt;&gt;"",NOT(ISERROR(MATCH(V$4,INDIRECT("SYSGROUP"&amp;MATCH(Backlog!$J98,TeamGroup,0)),0))),"")</f>
        <v/>
      </c>
      <c r="W115" s="33" t="str">
        <f t="array" aca="1" ref="W115" ca="1">IF(W$4&lt;&gt;"",NOT(ISERROR(MATCH(W$4,INDIRECT("SYSGROUP"&amp;MATCH(Backlog!$J98,TeamGroup,0)),0))),"")</f>
        <v/>
      </c>
      <c r="X115" s="33" t="str">
        <f t="array" aca="1" ref="X115" ca="1">IF(X$4&lt;&gt;"",NOT(ISERROR(MATCH(X$4,INDIRECT("SYSGROUP"&amp;MATCH(Backlog!$J98,TeamGroup,0)),0))),"")</f>
        <v/>
      </c>
      <c r="Y115" s="33" t="str">
        <f t="array" aca="1" ref="Y115" ca="1">IF(Y$4&lt;&gt;"",NOT(ISERROR(MATCH(Y$4,INDIRECT("SYSGROUP"&amp;MATCH(Backlog!$J98,TeamGroup,0)),0))),"")</f>
        <v/>
      </c>
      <c r="Z115" s="33" t="str">
        <f t="array" aca="1" ref="Z115" ca="1">IF(Z$4&lt;&gt;"",NOT(ISERROR(MATCH(Z$4,INDIRECT("SYSGROUP"&amp;MATCH(Backlog!$J98,TeamGroup,0)),0))),"")</f>
        <v/>
      </c>
      <c r="AA115" s="33" t="str">
        <f t="array" aca="1" ref="AA115" ca="1">IF(AA$4&lt;&gt;"",NOT(ISERROR(MATCH(AA$4,INDIRECT("SYSGROUP"&amp;MATCH(Backlog!$J98,TeamGroup,0)),0))),"")</f>
        <v/>
      </c>
      <c r="AB115" s="33" t="str">
        <f t="array" aca="1" ref="AB115" ca="1">IF(AB$4&lt;&gt;"",NOT(ISERROR(MATCH(AB$4,INDIRECT("SYSGROUP"&amp;MATCH(Backlog!$J98,TeamGroup,0)),0))),"")</f>
        <v/>
      </c>
      <c r="AC115" s="33" t="str">
        <f t="array" aca="1" ref="AC115" ca="1">IF(AC$4&lt;&gt;"",NOT(ISERROR(MATCH(AC$4,INDIRECT("SYSGROUP"&amp;MATCH(Backlog!$J98,TeamGroup,0)),0))),"")</f>
        <v/>
      </c>
      <c r="AD115" s="33" t="str">
        <f t="array" aca="1" ref="AD115" ca="1">IF(AD$4&lt;&gt;"",NOT(ISERROR(MATCH(AD$4,INDIRECT("SYSGROUP"&amp;MATCH(Backlog!$J98,TeamGroup,0)),0))),"")</f>
        <v/>
      </c>
      <c r="AE115" s="33" t="str">
        <f t="array" aca="1" ref="AE115" ca="1">IF(AE$4&lt;&gt;"",NOT(ISERROR(MATCH(AE$4,INDIRECT("SYSGROUP"&amp;MATCH(Backlog!$J98,TeamGroup,0)),0))),"")</f>
        <v/>
      </c>
      <c r="AF115" s="33" t="str">
        <f t="array" aca="1" ref="AF115" ca="1">IF(AF$4&lt;&gt;"",NOT(ISERROR(MATCH(AF$4,INDIRECT("SYSGROUP"&amp;MATCH(Backlog!$J98,TeamGroup,0)),0))),"")</f>
        <v/>
      </c>
    </row>
    <row r="116" spans="2:32">
      <c r="B116" s="33">
        <v>94</v>
      </c>
      <c r="C116" s="33" t="b">
        <f t="array" aca="1" ref="C116" ca="1">IF(C$4&lt;&gt;"",NOT(ISERROR(MATCH(C$4,INDIRECT("SYSGROUP"&amp;MATCH(Backlog!$J99,TeamGroup,0)),0))),"")</f>
        <v>0</v>
      </c>
      <c r="D116" s="33" t="b">
        <f t="array" aca="1" ref="D116" ca="1">IF(D$4&lt;&gt;"",NOT(ISERROR(MATCH(D$4,INDIRECT("SYSGROUP"&amp;MATCH(Backlog!$J99,TeamGroup,0)),0))),"")</f>
        <v>0</v>
      </c>
      <c r="E116" s="33" t="b">
        <f t="array" aca="1" ref="E116" ca="1">IF(E$4&lt;&gt;"",NOT(ISERROR(MATCH(E$4,INDIRECT("SYSGROUP"&amp;MATCH(Backlog!$J99,TeamGroup,0)),0))),"")</f>
        <v>0</v>
      </c>
      <c r="F116" s="33" t="b">
        <f t="array" aca="1" ref="F116" ca="1">IF(F$4&lt;&gt;"",NOT(ISERROR(MATCH(F$4,INDIRECT("SYSGROUP"&amp;MATCH(Backlog!$J99,TeamGroup,0)),0))),"")</f>
        <v>0</v>
      </c>
      <c r="G116" s="33" t="b">
        <f t="array" aca="1" ref="G116" ca="1">IF(G$4&lt;&gt;"",NOT(ISERROR(MATCH(G$4,INDIRECT("SYSGROUP"&amp;MATCH(Backlog!$J99,TeamGroup,0)),0))),"")</f>
        <v>0</v>
      </c>
      <c r="H116" s="33" t="b">
        <f t="array" aca="1" ref="H116" ca="1">IF(H$4&lt;&gt;"",NOT(ISERROR(MATCH(H$4,INDIRECT("SYSGROUP"&amp;MATCH(Backlog!$J99,TeamGroup,0)),0))),"")</f>
        <v>0</v>
      </c>
      <c r="I116" s="33" t="b">
        <f t="array" aca="1" ref="I116" ca="1">IF(I$4&lt;&gt;"",NOT(ISERROR(MATCH(I$4,INDIRECT("SYSGROUP"&amp;MATCH(Backlog!$J99,TeamGroup,0)),0))),"")</f>
        <v>0</v>
      </c>
      <c r="J116" s="33" t="b">
        <f t="array" aca="1" ref="J116" ca="1">IF(J$4&lt;&gt;"",NOT(ISERROR(MATCH(J$4,INDIRECT("SYSGROUP"&amp;MATCH(Backlog!$J99,TeamGroup,0)),0))),"")</f>
        <v>0</v>
      </c>
      <c r="K116" s="33" t="b">
        <f t="array" aca="1" ref="K116" ca="1">IF(K$4&lt;&gt;"",NOT(ISERROR(MATCH(K$4,INDIRECT("SYSGROUP"&amp;MATCH(Backlog!$J99,TeamGroup,0)),0))),"")</f>
        <v>0</v>
      </c>
      <c r="L116" s="33" t="b">
        <f t="array" aca="1" ref="L116" ca="1">IF(L$4&lt;&gt;"",NOT(ISERROR(MATCH(L$4,INDIRECT("SYSGROUP"&amp;MATCH(Backlog!$J99,TeamGroup,0)),0))),"")</f>
        <v>0</v>
      </c>
      <c r="M116" s="33" t="b">
        <f t="array" aca="1" ref="M116" ca="1">IF(M$4&lt;&gt;"",NOT(ISERROR(MATCH(M$4,INDIRECT("SYSGROUP"&amp;MATCH(Backlog!$J99,TeamGroup,0)),0))),"")</f>
        <v>0</v>
      </c>
      <c r="N116" s="33" t="b">
        <f t="array" aca="1" ref="N116" ca="1">IF(N$4&lt;&gt;"",NOT(ISERROR(MATCH(N$4,INDIRECT("SYSGROUP"&amp;MATCH(Backlog!$J99,TeamGroup,0)),0))),"")</f>
        <v>0</v>
      </c>
      <c r="O116" s="33" t="str">
        <f t="array" aca="1" ref="O116" ca="1">IF(O$4&lt;&gt;"",NOT(ISERROR(MATCH(O$4,INDIRECT("SYSGROUP"&amp;MATCH(Backlog!$J99,TeamGroup,0)),0))),"")</f>
        <v/>
      </c>
      <c r="P116" s="33" t="str">
        <f t="array" aca="1" ref="P116" ca="1">IF(P$4&lt;&gt;"",NOT(ISERROR(MATCH(P$4,INDIRECT("SYSGROUP"&amp;MATCH(Backlog!$J99,TeamGroup,0)),0))),"")</f>
        <v/>
      </c>
      <c r="Q116" s="33" t="str">
        <f t="array" aca="1" ref="Q116" ca="1">IF(Q$4&lt;&gt;"",NOT(ISERROR(MATCH(Q$4,INDIRECT("SYSGROUP"&amp;MATCH(Backlog!$J99,TeamGroup,0)),0))),"")</f>
        <v/>
      </c>
      <c r="R116" s="33" t="str">
        <f t="array" aca="1" ref="R116" ca="1">IF(R$4&lt;&gt;"",NOT(ISERROR(MATCH(R$4,INDIRECT("SYSGROUP"&amp;MATCH(Backlog!$J99,TeamGroup,0)),0))),"")</f>
        <v/>
      </c>
      <c r="S116" s="33" t="str">
        <f t="array" aca="1" ref="S116" ca="1">IF(S$4&lt;&gt;"",NOT(ISERROR(MATCH(S$4,INDIRECT("SYSGROUP"&amp;MATCH(Backlog!$J99,TeamGroup,0)),0))),"")</f>
        <v/>
      </c>
      <c r="T116" s="33" t="str">
        <f t="array" aca="1" ref="T116" ca="1">IF(T$4&lt;&gt;"",NOT(ISERROR(MATCH(T$4,INDIRECT("SYSGROUP"&amp;MATCH(Backlog!$J99,TeamGroup,0)),0))),"")</f>
        <v/>
      </c>
      <c r="U116" s="33" t="str">
        <f t="array" aca="1" ref="U116" ca="1">IF(U$4&lt;&gt;"",NOT(ISERROR(MATCH(U$4,INDIRECT("SYSGROUP"&amp;MATCH(Backlog!$J99,TeamGroup,0)),0))),"")</f>
        <v/>
      </c>
      <c r="V116" s="33" t="str">
        <f t="array" aca="1" ref="V116" ca="1">IF(V$4&lt;&gt;"",NOT(ISERROR(MATCH(V$4,INDIRECT("SYSGROUP"&amp;MATCH(Backlog!$J99,TeamGroup,0)),0))),"")</f>
        <v/>
      </c>
      <c r="W116" s="33" t="str">
        <f t="array" aca="1" ref="W116" ca="1">IF(W$4&lt;&gt;"",NOT(ISERROR(MATCH(W$4,INDIRECT("SYSGROUP"&amp;MATCH(Backlog!$J99,TeamGroup,0)),0))),"")</f>
        <v/>
      </c>
      <c r="X116" s="33" t="str">
        <f t="array" aca="1" ref="X116" ca="1">IF(X$4&lt;&gt;"",NOT(ISERROR(MATCH(X$4,INDIRECT("SYSGROUP"&amp;MATCH(Backlog!$J99,TeamGroup,0)),0))),"")</f>
        <v/>
      </c>
      <c r="Y116" s="33" t="str">
        <f t="array" aca="1" ref="Y116" ca="1">IF(Y$4&lt;&gt;"",NOT(ISERROR(MATCH(Y$4,INDIRECT("SYSGROUP"&amp;MATCH(Backlog!$J99,TeamGroup,0)),0))),"")</f>
        <v/>
      </c>
      <c r="Z116" s="33" t="str">
        <f t="array" aca="1" ref="Z116" ca="1">IF(Z$4&lt;&gt;"",NOT(ISERROR(MATCH(Z$4,INDIRECT("SYSGROUP"&amp;MATCH(Backlog!$J99,TeamGroup,0)),0))),"")</f>
        <v/>
      </c>
      <c r="AA116" s="33" t="str">
        <f t="array" aca="1" ref="AA116" ca="1">IF(AA$4&lt;&gt;"",NOT(ISERROR(MATCH(AA$4,INDIRECT("SYSGROUP"&amp;MATCH(Backlog!$J99,TeamGroup,0)),0))),"")</f>
        <v/>
      </c>
      <c r="AB116" s="33" t="str">
        <f t="array" aca="1" ref="AB116" ca="1">IF(AB$4&lt;&gt;"",NOT(ISERROR(MATCH(AB$4,INDIRECT("SYSGROUP"&amp;MATCH(Backlog!$J99,TeamGroup,0)),0))),"")</f>
        <v/>
      </c>
      <c r="AC116" s="33" t="str">
        <f t="array" aca="1" ref="AC116" ca="1">IF(AC$4&lt;&gt;"",NOT(ISERROR(MATCH(AC$4,INDIRECT("SYSGROUP"&amp;MATCH(Backlog!$J99,TeamGroup,0)),0))),"")</f>
        <v/>
      </c>
      <c r="AD116" s="33" t="str">
        <f t="array" aca="1" ref="AD116" ca="1">IF(AD$4&lt;&gt;"",NOT(ISERROR(MATCH(AD$4,INDIRECT("SYSGROUP"&amp;MATCH(Backlog!$J99,TeamGroup,0)),0))),"")</f>
        <v/>
      </c>
      <c r="AE116" s="33" t="str">
        <f t="array" aca="1" ref="AE116" ca="1">IF(AE$4&lt;&gt;"",NOT(ISERROR(MATCH(AE$4,INDIRECT("SYSGROUP"&amp;MATCH(Backlog!$J99,TeamGroup,0)),0))),"")</f>
        <v/>
      </c>
      <c r="AF116" s="33" t="str">
        <f t="array" aca="1" ref="AF116" ca="1">IF(AF$4&lt;&gt;"",NOT(ISERROR(MATCH(AF$4,INDIRECT("SYSGROUP"&amp;MATCH(Backlog!$J99,TeamGroup,0)),0))),"")</f>
        <v/>
      </c>
    </row>
    <row r="117" spans="2:32">
      <c r="B117" s="33">
        <v>95</v>
      </c>
      <c r="C117" s="33" t="b">
        <f t="array" aca="1" ref="C117" ca="1">IF(C$4&lt;&gt;"",NOT(ISERROR(MATCH(C$4,INDIRECT("SYSGROUP"&amp;MATCH(Backlog!$J100,TeamGroup,0)),0))),"")</f>
        <v>0</v>
      </c>
      <c r="D117" s="33" t="b">
        <f t="array" aca="1" ref="D117" ca="1">IF(D$4&lt;&gt;"",NOT(ISERROR(MATCH(D$4,INDIRECT("SYSGROUP"&amp;MATCH(Backlog!$J100,TeamGroup,0)),0))),"")</f>
        <v>0</v>
      </c>
      <c r="E117" s="33" t="b">
        <f t="array" aca="1" ref="E117" ca="1">IF(E$4&lt;&gt;"",NOT(ISERROR(MATCH(E$4,INDIRECT("SYSGROUP"&amp;MATCH(Backlog!$J100,TeamGroup,0)),0))),"")</f>
        <v>0</v>
      </c>
      <c r="F117" s="33" t="b">
        <f t="array" aca="1" ref="F117" ca="1">IF(F$4&lt;&gt;"",NOT(ISERROR(MATCH(F$4,INDIRECT("SYSGROUP"&amp;MATCH(Backlog!$J100,TeamGroup,0)),0))),"")</f>
        <v>0</v>
      </c>
      <c r="G117" s="33" t="b">
        <f t="array" aca="1" ref="G117" ca="1">IF(G$4&lt;&gt;"",NOT(ISERROR(MATCH(G$4,INDIRECT("SYSGROUP"&amp;MATCH(Backlog!$J100,TeamGroup,0)),0))),"")</f>
        <v>0</v>
      </c>
      <c r="H117" s="33" t="b">
        <f t="array" aca="1" ref="H117" ca="1">IF(H$4&lt;&gt;"",NOT(ISERROR(MATCH(H$4,INDIRECT("SYSGROUP"&amp;MATCH(Backlog!$J100,TeamGroup,0)),0))),"")</f>
        <v>0</v>
      </c>
      <c r="I117" s="33" t="b">
        <f t="array" aca="1" ref="I117" ca="1">IF(I$4&lt;&gt;"",NOT(ISERROR(MATCH(I$4,INDIRECT("SYSGROUP"&amp;MATCH(Backlog!$J100,TeamGroup,0)),0))),"")</f>
        <v>0</v>
      </c>
      <c r="J117" s="33" t="b">
        <f t="array" aca="1" ref="J117" ca="1">IF(J$4&lt;&gt;"",NOT(ISERROR(MATCH(J$4,INDIRECT("SYSGROUP"&amp;MATCH(Backlog!$J100,TeamGroup,0)),0))),"")</f>
        <v>0</v>
      </c>
      <c r="K117" s="33" t="b">
        <f t="array" aca="1" ref="K117" ca="1">IF(K$4&lt;&gt;"",NOT(ISERROR(MATCH(K$4,INDIRECT("SYSGROUP"&amp;MATCH(Backlog!$J100,TeamGroup,0)),0))),"")</f>
        <v>0</v>
      </c>
      <c r="L117" s="33" t="b">
        <f t="array" aca="1" ref="L117" ca="1">IF(L$4&lt;&gt;"",NOT(ISERROR(MATCH(L$4,INDIRECT("SYSGROUP"&amp;MATCH(Backlog!$J100,TeamGroup,0)),0))),"")</f>
        <v>0</v>
      </c>
      <c r="M117" s="33" t="b">
        <f t="array" aca="1" ref="M117" ca="1">IF(M$4&lt;&gt;"",NOT(ISERROR(MATCH(M$4,INDIRECT("SYSGROUP"&amp;MATCH(Backlog!$J100,TeamGroup,0)),0))),"")</f>
        <v>0</v>
      </c>
      <c r="N117" s="33" t="b">
        <f t="array" aca="1" ref="N117" ca="1">IF(N$4&lt;&gt;"",NOT(ISERROR(MATCH(N$4,INDIRECT("SYSGROUP"&amp;MATCH(Backlog!$J100,TeamGroup,0)),0))),"")</f>
        <v>0</v>
      </c>
      <c r="O117" s="33" t="str">
        <f t="array" aca="1" ref="O117" ca="1">IF(O$4&lt;&gt;"",NOT(ISERROR(MATCH(O$4,INDIRECT("SYSGROUP"&amp;MATCH(Backlog!$J100,TeamGroup,0)),0))),"")</f>
        <v/>
      </c>
      <c r="P117" s="33" t="str">
        <f t="array" aca="1" ref="P117" ca="1">IF(P$4&lt;&gt;"",NOT(ISERROR(MATCH(P$4,INDIRECT("SYSGROUP"&amp;MATCH(Backlog!$J100,TeamGroup,0)),0))),"")</f>
        <v/>
      </c>
      <c r="Q117" s="33" t="str">
        <f t="array" aca="1" ref="Q117" ca="1">IF(Q$4&lt;&gt;"",NOT(ISERROR(MATCH(Q$4,INDIRECT("SYSGROUP"&amp;MATCH(Backlog!$J100,TeamGroup,0)),0))),"")</f>
        <v/>
      </c>
      <c r="R117" s="33" t="str">
        <f t="array" aca="1" ref="R117" ca="1">IF(R$4&lt;&gt;"",NOT(ISERROR(MATCH(R$4,INDIRECT("SYSGROUP"&amp;MATCH(Backlog!$J100,TeamGroup,0)),0))),"")</f>
        <v/>
      </c>
      <c r="S117" s="33" t="str">
        <f t="array" aca="1" ref="S117" ca="1">IF(S$4&lt;&gt;"",NOT(ISERROR(MATCH(S$4,INDIRECT("SYSGROUP"&amp;MATCH(Backlog!$J100,TeamGroup,0)),0))),"")</f>
        <v/>
      </c>
      <c r="T117" s="33" t="str">
        <f t="array" aca="1" ref="T117" ca="1">IF(T$4&lt;&gt;"",NOT(ISERROR(MATCH(T$4,INDIRECT("SYSGROUP"&amp;MATCH(Backlog!$J100,TeamGroup,0)),0))),"")</f>
        <v/>
      </c>
      <c r="U117" s="33" t="str">
        <f t="array" aca="1" ref="U117" ca="1">IF(U$4&lt;&gt;"",NOT(ISERROR(MATCH(U$4,INDIRECT("SYSGROUP"&amp;MATCH(Backlog!$J100,TeamGroup,0)),0))),"")</f>
        <v/>
      </c>
      <c r="V117" s="33" t="str">
        <f t="array" aca="1" ref="V117" ca="1">IF(V$4&lt;&gt;"",NOT(ISERROR(MATCH(V$4,INDIRECT("SYSGROUP"&amp;MATCH(Backlog!$J100,TeamGroup,0)),0))),"")</f>
        <v/>
      </c>
      <c r="W117" s="33" t="str">
        <f t="array" aca="1" ref="W117" ca="1">IF(W$4&lt;&gt;"",NOT(ISERROR(MATCH(W$4,INDIRECT("SYSGROUP"&amp;MATCH(Backlog!$J100,TeamGroup,0)),0))),"")</f>
        <v/>
      </c>
      <c r="X117" s="33" t="str">
        <f t="array" aca="1" ref="X117" ca="1">IF(X$4&lt;&gt;"",NOT(ISERROR(MATCH(X$4,INDIRECT("SYSGROUP"&amp;MATCH(Backlog!$J100,TeamGroup,0)),0))),"")</f>
        <v/>
      </c>
      <c r="Y117" s="33" t="str">
        <f t="array" aca="1" ref="Y117" ca="1">IF(Y$4&lt;&gt;"",NOT(ISERROR(MATCH(Y$4,INDIRECT("SYSGROUP"&amp;MATCH(Backlog!$J100,TeamGroup,0)),0))),"")</f>
        <v/>
      </c>
      <c r="Z117" s="33" t="str">
        <f t="array" aca="1" ref="Z117" ca="1">IF(Z$4&lt;&gt;"",NOT(ISERROR(MATCH(Z$4,INDIRECT("SYSGROUP"&amp;MATCH(Backlog!$J100,TeamGroup,0)),0))),"")</f>
        <v/>
      </c>
      <c r="AA117" s="33" t="str">
        <f t="array" aca="1" ref="AA117" ca="1">IF(AA$4&lt;&gt;"",NOT(ISERROR(MATCH(AA$4,INDIRECT("SYSGROUP"&amp;MATCH(Backlog!$J100,TeamGroup,0)),0))),"")</f>
        <v/>
      </c>
      <c r="AB117" s="33" t="str">
        <f t="array" aca="1" ref="AB117" ca="1">IF(AB$4&lt;&gt;"",NOT(ISERROR(MATCH(AB$4,INDIRECT("SYSGROUP"&amp;MATCH(Backlog!$J100,TeamGroup,0)),0))),"")</f>
        <v/>
      </c>
      <c r="AC117" s="33" t="str">
        <f t="array" aca="1" ref="AC117" ca="1">IF(AC$4&lt;&gt;"",NOT(ISERROR(MATCH(AC$4,INDIRECT("SYSGROUP"&amp;MATCH(Backlog!$J100,TeamGroup,0)),0))),"")</f>
        <v/>
      </c>
      <c r="AD117" s="33" t="str">
        <f t="array" aca="1" ref="AD117" ca="1">IF(AD$4&lt;&gt;"",NOT(ISERROR(MATCH(AD$4,INDIRECT("SYSGROUP"&amp;MATCH(Backlog!$J100,TeamGroup,0)),0))),"")</f>
        <v/>
      </c>
      <c r="AE117" s="33" t="str">
        <f t="array" aca="1" ref="AE117" ca="1">IF(AE$4&lt;&gt;"",NOT(ISERROR(MATCH(AE$4,INDIRECT("SYSGROUP"&amp;MATCH(Backlog!$J100,TeamGroup,0)),0))),"")</f>
        <v/>
      </c>
      <c r="AF117" s="33" t="str">
        <f t="array" aca="1" ref="AF117" ca="1">IF(AF$4&lt;&gt;"",NOT(ISERROR(MATCH(AF$4,INDIRECT("SYSGROUP"&amp;MATCH(Backlog!$J100,TeamGroup,0)),0))),"")</f>
        <v/>
      </c>
    </row>
    <row r="118" spans="2:32">
      <c r="B118" s="33">
        <v>96</v>
      </c>
      <c r="C118" s="33" t="b">
        <f t="array" aca="1" ref="C118" ca="1">IF(C$4&lt;&gt;"",NOT(ISERROR(MATCH(C$4,INDIRECT("SYSGROUP"&amp;MATCH(Backlog!$J101,TeamGroup,0)),0))),"")</f>
        <v>0</v>
      </c>
      <c r="D118" s="33" t="b">
        <f t="array" aca="1" ref="D118" ca="1">IF(D$4&lt;&gt;"",NOT(ISERROR(MATCH(D$4,INDIRECT("SYSGROUP"&amp;MATCH(Backlog!$J101,TeamGroup,0)),0))),"")</f>
        <v>0</v>
      </c>
      <c r="E118" s="33" t="b">
        <f t="array" aca="1" ref="E118" ca="1">IF(E$4&lt;&gt;"",NOT(ISERROR(MATCH(E$4,INDIRECT("SYSGROUP"&amp;MATCH(Backlog!$J101,TeamGroup,0)),0))),"")</f>
        <v>0</v>
      </c>
      <c r="F118" s="33" t="b">
        <f t="array" aca="1" ref="F118" ca="1">IF(F$4&lt;&gt;"",NOT(ISERROR(MATCH(F$4,INDIRECT("SYSGROUP"&amp;MATCH(Backlog!$J101,TeamGroup,0)),0))),"")</f>
        <v>0</v>
      </c>
      <c r="G118" s="33" t="b">
        <f t="array" aca="1" ref="G118" ca="1">IF(G$4&lt;&gt;"",NOT(ISERROR(MATCH(G$4,INDIRECT("SYSGROUP"&amp;MATCH(Backlog!$J101,TeamGroup,0)),0))),"")</f>
        <v>0</v>
      </c>
      <c r="H118" s="33" t="b">
        <f t="array" aca="1" ref="H118" ca="1">IF(H$4&lt;&gt;"",NOT(ISERROR(MATCH(H$4,INDIRECT("SYSGROUP"&amp;MATCH(Backlog!$J101,TeamGroup,0)),0))),"")</f>
        <v>0</v>
      </c>
      <c r="I118" s="33" t="b">
        <f t="array" aca="1" ref="I118" ca="1">IF(I$4&lt;&gt;"",NOT(ISERROR(MATCH(I$4,INDIRECT("SYSGROUP"&amp;MATCH(Backlog!$J101,TeamGroup,0)),0))),"")</f>
        <v>0</v>
      </c>
      <c r="J118" s="33" t="b">
        <f t="array" aca="1" ref="J118" ca="1">IF(J$4&lt;&gt;"",NOT(ISERROR(MATCH(J$4,INDIRECT("SYSGROUP"&amp;MATCH(Backlog!$J101,TeamGroup,0)),0))),"")</f>
        <v>0</v>
      </c>
      <c r="K118" s="33" t="b">
        <f t="array" aca="1" ref="K118" ca="1">IF(K$4&lt;&gt;"",NOT(ISERROR(MATCH(K$4,INDIRECT("SYSGROUP"&amp;MATCH(Backlog!$J101,TeamGroup,0)),0))),"")</f>
        <v>0</v>
      </c>
      <c r="L118" s="33" t="b">
        <f t="array" aca="1" ref="L118" ca="1">IF(L$4&lt;&gt;"",NOT(ISERROR(MATCH(L$4,INDIRECT("SYSGROUP"&amp;MATCH(Backlog!$J101,TeamGroup,0)),0))),"")</f>
        <v>0</v>
      </c>
      <c r="M118" s="33" t="b">
        <f t="array" aca="1" ref="M118" ca="1">IF(M$4&lt;&gt;"",NOT(ISERROR(MATCH(M$4,INDIRECT("SYSGROUP"&amp;MATCH(Backlog!$J101,TeamGroup,0)),0))),"")</f>
        <v>0</v>
      </c>
      <c r="N118" s="33" t="b">
        <f t="array" aca="1" ref="N118" ca="1">IF(N$4&lt;&gt;"",NOT(ISERROR(MATCH(N$4,INDIRECT("SYSGROUP"&amp;MATCH(Backlog!$J101,TeamGroup,0)),0))),"")</f>
        <v>0</v>
      </c>
      <c r="O118" s="33" t="str">
        <f t="array" aca="1" ref="O118" ca="1">IF(O$4&lt;&gt;"",NOT(ISERROR(MATCH(O$4,INDIRECT("SYSGROUP"&amp;MATCH(Backlog!$J101,TeamGroup,0)),0))),"")</f>
        <v/>
      </c>
      <c r="P118" s="33" t="str">
        <f t="array" aca="1" ref="P118" ca="1">IF(P$4&lt;&gt;"",NOT(ISERROR(MATCH(P$4,INDIRECT("SYSGROUP"&amp;MATCH(Backlog!$J101,TeamGroup,0)),0))),"")</f>
        <v/>
      </c>
      <c r="Q118" s="33" t="str">
        <f t="array" aca="1" ref="Q118" ca="1">IF(Q$4&lt;&gt;"",NOT(ISERROR(MATCH(Q$4,INDIRECT("SYSGROUP"&amp;MATCH(Backlog!$J101,TeamGroup,0)),0))),"")</f>
        <v/>
      </c>
      <c r="R118" s="33" t="str">
        <f t="array" aca="1" ref="R118" ca="1">IF(R$4&lt;&gt;"",NOT(ISERROR(MATCH(R$4,INDIRECT("SYSGROUP"&amp;MATCH(Backlog!$J101,TeamGroup,0)),0))),"")</f>
        <v/>
      </c>
      <c r="S118" s="33" t="str">
        <f t="array" aca="1" ref="S118" ca="1">IF(S$4&lt;&gt;"",NOT(ISERROR(MATCH(S$4,INDIRECT("SYSGROUP"&amp;MATCH(Backlog!$J101,TeamGroup,0)),0))),"")</f>
        <v/>
      </c>
      <c r="T118" s="33" t="str">
        <f t="array" aca="1" ref="T118" ca="1">IF(T$4&lt;&gt;"",NOT(ISERROR(MATCH(T$4,INDIRECT("SYSGROUP"&amp;MATCH(Backlog!$J101,TeamGroup,0)),0))),"")</f>
        <v/>
      </c>
      <c r="U118" s="33" t="str">
        <f t="array" aca="1" ref="U118" ca="1">IF(U$4&lt;&gt;"",NOT(ISERROR(MATCH(U$4,INDIRECT("SYSGROUP"&amp;MATCH(Backlog!$J101,TeamGroup,0)),0))),"")</f>
        <v/>
      </c>
      <c r="V118" s="33" t="str">
        <f t="array" aca="1" ref="V118" ca="1">IF(V$4&lt;&gt;"",NOT(ISERROR(MATCH(V$4,INDIRECT("SYSGROUP"&amp;MATCH(Backlog!$J101,TeamGroup,0)),0))),"")</f>
        <v/>
      </c>
      <c r="W118" s="33" t="str">
        <f t="array" aca="1" ref="W118" ca="1">IF(W$4&lt;&gt;"",NOT(ISERROR(MATCH(W$4,INDIRECT("SYSGROUP"&amp;MATCH(Backlog!$J101,TeamGroup,0)),0))),"")</f>
        <v/>
      </c>
      <c r="X118" s="33" t="str">
        <f t="array" aca="1" ref="X118" ca="1">IF(X$4&lt;&gt;"",NOT(ISERROR(MATCH(X$4,INDIRECT("SYSGROUP"&amp;MATCH(Backlog!$J101,TeamGroup,0)),0))),"")</f>
        <v/>
      </c>
      <c r="Y118" s="33" t="str">
        <f t="array" aca="1" ref="Y118" ca="1">IF(Y$4&lt;&gt;"",NOT(ISERROR(MATCH(Y$4,INDIRECT("SYSGROUP"&amp;MATCH(Backlog!$J101,TeamGroup,0)),0))),"")</f>
        <v/>
      </c>
      <c r="Z118" s="33" t="str">
        <f t="array" aca="1" ref="Z118" ca="1">IF(Z$4&lt;&gt;"",NOT(ISERROR(MATCH(Z$4,INDIRECT("SYSGROUP"&amp;MATCH(Backlog!$J101,TeamGroup,0)),0))),"")</f>
        <v/>
      </c>
      <c r="AA118" s="33" t="str">
        <f t="array" aca="1" ref="AA118" ca="1">IF(AA$4&lt;&gt;"",NOT(ISERROR(MATCH(AA$4,INDIRECT("SYSGROUP"&amp;MATCH(Backlog!$J101,TeamGroup,0)),0))),"")</f>
        <v/>
      </c>
      <c r="AB118" s="33" t="str">
        <f t="array" aca="1" ref="AB118" ca="1">IF(AB$4&lt;&gt;"",NOT(ISERROR(MATCH(AB$4,INDIRECT("SYSGROUP"&amp;MATCH(Backlog!$J101,TeamGroup,0)),0))),"")</f>
        <v/>
      </c>
      <c r="AC118" s="33" t="str">
        <f t="array" aca="1" ref="AC118" ca="1">IF(AC$4&lt;&gt;"",NOT(ISERROR(MATCH(AC$4,INDIRECT("SYSGROUP"&amp;MATCH(Backlog!$J101,TeamGroup,0)),0))),"")</f>
        <v/>
      </c>
      <c r="AD118" s="33" t="str">
        <f t="array" aca="1" ref="AD118" ca="1">IF(AD$4&lt;&gt;"",NOT(ISERROR(MATCH(AD$4,INDIRECT("SYSGROUP"&amp;MATCH(Backlog!$J101,TeamGroup,0)),0))),"")</f>
        <v/>
      </c>
      <c r="AE118" s="33" t="str">
        <f t="array" aca="1" ref="AE118" ca="1">IF(AE$4&lt;&gt;"",NOT(ISERROR(MATCH(AE$4,INDIRECT("SYSGROUP"&amp;MATCH(Backlog!$J101,TeamGroup,0)),0))),"")</f>
        <v/>
      </c>
      <c r="AF118" s="33" t="str">
        <f t="array" aca="1" ref="AF118" ca="1">IF(AF$4&lt;&gt;"",NOT(ISERROR(MATCH(AF$4,INDIRECT("SYSGROUP"&amp;MATCH(Backlog!$J101,TeamGroup,0)),0))),"")</f>
        <v/>
      </c>
    </row>
    <row r="119" spans="2:32">
      <c r="B119" s="33">
        <v>97</v>
      </c>
      <c r="C119" s="33" t="b">
        <f t="array" aca="1" ref="C119" ca="1">IF(C$4&lt;&gt;"",NOT(ISERROR(MATCH(C$4,INDIRECT("SYSGROUP"&amp;MATCH(Backlog!$J102,TeamGroup,0)),0))),"")</f>
        <v>0</v>
      </c>
      <c r="D119" s="33" t="b">
        <f t="array" aca="1" ref="D119" ca="1">IF(D$4&lt;&gt;"",NOT(ISERROR(MATCH(D$4,INDIRECT("SYSGROUP"&amp;MATCH(Backlog!$J102,TeamGroup,0)),0))),"")</f>
        <v>0</v>
      </c>
      <c r="E119" s="33" t="b">
        <f t="array" aca="1" ref="E119" ca="1">IF(E$4&lt;&gt;"",NOT(ISERROR(MATCH(E$4,INDIRECT("SYSGROUP"&amp;MATCH(Backlog!$J102,TeamGroup,0)),0))),"")</f>
        <v>0</v>
      </c>
      <c r="F119" s="33" t="b">
        <f t="array" aca="1" ref="F119" ca="1">IF(F$4&lt;&gt;"",NOT(ISERROR(MATCH(F$4,INDIRECT("SYSGROUP"&amp;MATCH(Backlog!$J102,TeamGroup,0)),0))),"")</f>
        <v>0</v>
      </c>
      <c r="G119" s="33" t="b">
        <f t="array" aca="1" ref="G119" ca="1">IF(G$4&lt;&gt;"",NOT(ISERROR(MATCH(G$4,INDIRECT("SYSGROUP"&amp;MATCH(Backlog!$J102,TeamGroup,0)),0))),"")</f>
        <v>0</v>
      </c>
      <c r="H119" s="33" t="b">
        <f t="array" aca="1" ref="H119" ca="1">IF(H$4&lt;&gt;"",NOT(ISERROR(MATCH(H$4,INDIRECT("SYSGROUP"&amp;MATCH(Backlog!$J102,TeamGroup,0)),0))),"")</f>
        <v>0</v>
      </c>
      <c r="I119" s="33" t="b">
        <f t="array" aca="1" ref="I119" ca="1">IF(I$4&lt;&gt;"",NOT(ISERROR(MATCH(I$4,INDIRECT("SYSGROUP"&amp;MATCH(Backlog!$J102,TeamGroup,0)),0))),"")</f>
        <v>0</v>
      </c>
      <c r="J119" s="33" t="b">
        <f t="array" aca="1" ref="J119" ca="1">IF(J$4&lt;&gt;"",NOT(ISERROR(MATCH(J$4,INDIRECT("SYSGROUP"&amp;MATCH(Backlog!$J102,TeamGroup,0)),0))),"")</f>
        <v>0</v>
      </c>
      <c r="K119" s="33" t="b">
        <f t="array" aca="1" ref="K119" ca="1">IF(K$4&lt;&gt;"",NOT(ISERROR(MATCH(K$4,INDIRECT("SYSGROUP"&amp;MATCH(Backlog!$J102,TeamGroup,0)),0))),"")</f>
        <v>0</v>
      </c>
      <c r="L119" s="33" t="b">
        <f t="array" aca="1" ref="L119" ca="1">IF(L$4&lt;&gt;"",NOT(ISERROR(MATCH(L$4,INDIRECT("SYSGROUP"&amp;MATCH(Backlog!$J102,TeamGroup,0)),0))),"")</f>
        <v>0</v>
      </c>
      <c r="M119" s="33" t="b">
        <f t="array" aca="1" ref="M119" ca="1">IF(M$4&lt;&gt;"",NOT(ISERROR(MATCH(M$4,INDIRECT("SYSGROUP"&amp;MATCH(Backlog!$J102,TeamGroup,0)),0))),"")</f>
        <v>0</v>
      </c>
      <c r="N119" s="33" t="b">
        <f t="array" aca="1" ref="N119" ca="1">IF(N$4&lt;&gt;"",NOT(ISERROR(MATCH(N$4,INDIRECT("SYSGROUP"&amp;MATCH(Backlog!$J102,TeamGroup,0)),0))),"")</f>
        <v>0</v>
      </c>
      <c r="O119" s="33" t="str">
        <f t="array" aca="1" ref="O119" ca="1">IF(O$4&lt;&gt;"",NOT(ISERROR(MATCH(O$4,INDIRECT("SYSGROUP"&amp;MATCH(Backlog!$J102,TeamGroup,0)),0))),"")</f>
        <v/>
      </c>
      <c r="P119" s="33" t="str">
        <f t="array" aca="1" ref="P119" ca="1">IF(P$4&lt;&gt;"",NOT(ISERROR(MATCH(P$4,INDIRECT("SYSGROUP"&amp;MATCH(Backlog!$J102,TeamGroup,0)),0))),"")</f>
        <v/>
      </c>
      <c r="Q119" s="33" t="str">
        <f t="array" aca="1" ref="Q119" ca="1">IF(Q$4&lt;&gt;"",NOT(ISERROR(MATCH(Q$4,INDIRECT("SYSGROUP"&amp;MATCH(Backlog!$J102,TeamGroup,0)),0))),"")</f>
        <v/>
      </c>
      <c r="R119" s="33" t="str">
        <f t="array" aca="1" ref="R119" ca="1">IF(R$4&lt;&gt;"",NOT(ISERROR(MATCH(R$4,INDIRECT("SYSGROUP"&amp;MATCH(Backlog!$J102,TeamGroup,0)),0))),"")</f>
        <v/>
      </c>
      <c r="S119" s="33" t="str">
        <f t="array" aca="1" ref="S119" ca="1">IF(S$4&lt;&gt;"",NOT(ISERROR(MATCH(S$4,INDIRECT("SYSGROUP"&amp;MATCH(Backlog!$J102,TeamGroup,0)),0))),"")</f>
        <v/>
      </c>
      <c r="T119" s="33" t="str">
        <f t="array" aca="1" ref="T119" ca="1">IF(T$4&lt;&gt;"",NOT(ISERROR(MATCH(T$4,INDIRECT("SYSGROUP"&amp;MATCH(Backlog!$J102,TeamGroup,0)),0))),"")</f>
        <v/>
      </c>
      <c r="U119" s="33" t="str">
        <f t="array" aca="1" ref="U119" ca="1">IF(U$4&lt;&gt;"",NOT(ISERROR(MATCH(U$4,INDIRECT("SYSGROUP"&amp;MATCH(Backlog!$J102,TeamGroup,0)),0))),"")</f>
        <v/>
      </c>
      <c r="V119" s="33" t="str">
        <f t="array" aca="1" ref="V119" ca="1">IF(V$4&lt;&gt;"",NOT(ISERROR(MATCH(V$4,INDIRECT("SYSGROUP"&amp;MATCH(Backlog!$J102,TeamGroup,0)),0))),"")</f>
        <v/>
      </c>
      <c r="W119" s="33" t="str">
        <f t="array" aca="1" ref="W119" ca="1">IF(W$4&lt;&gt;"",NOT(ISERROR(MATCH(W$4,INDIRECT("SYSGROUP"&amp;MATCH(Backlog!$J102,TeamGroup,0)),0))),"")</f>
        <v/>
      </c>
      <c r="X119" s="33" t="str">
        <f t="array" aca="1" ref="X119" ca="1">IF(X$4&lt;&gt;"",NOT(ISERROR(MATCH(X$4,INDIRECT("SYSGROUP"&amp;MATCH(Backlog!$J102,TeamGroup,0)),0))),"")</f>
        <v/>
      </c>
      <c r="Y119" s="33" t="str">
        <f t="array" aca="1" ref="Y119" ca="1">IF(Y$4&lt;&gt;"",NOT(ISERROR(MATCH(Y$4,INDIRECT("SYSGROUP"&amp;MATCH(Backlog!$J102,TeamGroup,0)),0))),"")</f>
        <v/>
      </c>
      <c r="Z119" s="33" t="str">
        <f t="array" aca="1" ref="Z119" ca="1">IF(Z$4&lt;&gt;"",NOT(ISERROR(MATCH(Z$4,INDIRECT("SYSGROUP"&amp;MATCH(Backlog!$J102,TeamGroup,0)),0))),"")</f>
        <v/>
      </c>
      <c r="AA119" s="33" t="str">
        <f t="array" aca="1" ref="AA119" ca="1">IF(AA$4&lt;&gt;"",NOT(ISERROR(MATCH(AA$4,INDIRECT("SYSGROUP"&amp;MATCH(Backlog!$J102,TeamGroup,0)),0))),"")</f>
        <v/>
      </c>
      <c r="AB119" s="33" t="str">
        <f t="array" aca="1" ref="AB119" ca="1">IF(AB$4&lt;&gt;"",NOT(ISERROR(MATCH(AB$4,INDIRECT("SYSGROUP"&amp;MATCH(Backlog!$J102,TeamGroup,0)),0))),"")</f>
        <v/>
      </c>
      <c r="AC119" s="33" t="str">
        <f t="array" aca="1" ref="AC119" ca="1">IF(AC$4&lt;&gt;"",NOT(ISERROR(MATCH(AC$4,INDIRECT("SYSGROUP"&amp;MATCH(Backlog!$J102,TeamGroup,0)),0))),"")</f>
        <v/>
      </c>
      <c r="AD119" s="33" t="str">
        <f t="array" aca="1" ref="AD119" ca="1">IF(AD$4&lt;&gt;"",NOT(ISERROR(MATCH(AD$4,INDIRECT("SYSGROUP"&amp;MATCH(Backlog!$J102,TeamGroup,0)),0))),"")</f>
        <v/>
      </c>
      <c r="AE119" s="33" t="str">
        <f t="array" aca="1" ref="AE119" ca="1">IF(AE$4&lt;&gt;"",NOT(ISERROR(MATCH(AE$4,INDIRECT("SYSGROUP"&amp;MATCH(Backlog!$J102,TeamGroup,0)),0))),"")</f>
        <v/>
      </c>
      <c r="AF119" s="33" t="str">
        <f t="array" aca="1" ref="AF119" ca="1">IF(AF$4&lt;&gt;"",NOT(ISERROR(MATCH(AF$4,INDIRECT("SYSGROUP"&amp;MATCH(Backlog!$J102,TeamGroup,0)),0))),"")</f>
        <v/>
      </c>
    </row>
    <row r="120" spans="2:32">
      <c r="B120" s="33">
        <v>98</v>
      </c>
      <c r="C120" s="33" t="b">
        <f t="array" aca="1" ref="C120" ca="1">IF(C$4&lt;&gt;"",NOT(ISERROR(MATCH(C$4,INDIRECT("SYSGROUP"&amp;MATCH(Backlog!$J103,TeamGroup,0)),0))),"")</f>
        <v>0</v>
      </c>
      <c r="D120" s="33" t="b">
        <f t="array" aca="1" ref="D120" ca="1">IF(D$4&lt;&gt;"",NOT(ISERROR(MATCH(D$4,INDIRECT("SYSGROUP"&amp;MATCH(Backlog!$J103,TeamGroup,0)),0))),"")</f>
        <v>0</v>
      </c>
      <c r="E120" s="33" t="b">
        <f t="array" aca="1" ref="E120" ca="1">IF(E$4&lt;&gt;"",NOT(ISERROR(MATCH(E$4,INDIRECT("SYSGROUP"&amp;MATCH(Backlog!$J103,TeamGroup,0)),0))),"")</f>
        <v>0</v>
      </c>
      <c r="F120" s="33" t="b">
        <f t="array" aca="1" ref="F120" ca="1">IF(F$4&lt;&gt;"",NOT(ISERROR(MATCH(F$4,INDIRECT("SYSGROUP"&amp;MATCH(Backlog!$J103,TeamGroup,0)),0))),"")</f>
        <v>0</v>
      </c>
      <c r="G120" s="33" t="b">
        <f t="array" aca="1" ref="G120" ca="1">IF(G$4&lt;&gt;"",NOT(ISERROR(MATCH(G$4,INDIRECT("SYSGROUP"&amp;MATCH(Backlog!$J103,TeamGroup,0)),0))),"")</f>
        <v>0</v>
      </c>
      <c r="H120" s="33" t="b">
        <f t="array" aca="1" ref="H120" ca="1">IF(H$4&lt;&gt;"",NOT(ISERROR(MATCH(H$4,INDIRECT("SYSGROUP"&amp;MATCH(Backlog!$J103,TeamGroup,0)),0))),"")</f>
        <v>0</v>
      </c>
      <c r="I120" s="33" t="b">
        <f t="array" aca="1" ref="I120" ca="1">IF(I$4&lt;&gt;"",NOT(ISERROR(MATCH(I$4,INDIRECT("SYSGROUP"&amp;MATCH(Backlog!$J103,TeamGroup,0)),0))),"")</f>
        <v>0</v>
      </c>
      <c r="J120" s="33" t="b">
        <f t="array" aca="1" ref="J120" ca="1">IF(J$4&lt;&gt;"",NOT(ISERROR(MATCH(J$4,INDIRECT("SYSGROUP"&amp;MATCH(Backlog!$J103,TeamGroup,0)),0))),"")</f>
        <v>0</v>
      </c>
      <c r="K120" s="33" t="b">
        <f t="array" aca="1" ref="K120" ca="1">IF(K$4&lt;&gt;"",NOT(ISERROR(MATCH(K$4,INDIRECT("SYSGROUP"&amp;MATCH(Backlog!$J103,TeamGroup,0)),0))),"")</f>
        <v>0</v>
      </c>
      <c r="L120" s="33" t="b">
        <f t="array" aca="1" ref="L120" ca="1">IF(L$4&lt;&gt;"",NOT(ISERROR(MATCH(L$4,INDIRECT("SYSGROUP"&amp;MATCH(Backlog!$J103,TeamGroup,0)),0))),"")</f>
        <v>0</v>
      </c>
      <c r="M120" s="33" t="b">
        <f t="array" aca="1" ref="M120" ca="1">IF(M$4&lt;&gt;"",NOT(ISERROR(MATCH(M$4,INDIRECT("SYSGROUP"&amp;MATCH(Backlog!$J103,TeamGroup,0)),0))),"")</f>
        <v>0</v>
      </c>
      <c r="N120" s="33" t="b">
        <f t="array" aca="1" ref="N120" ca="1">IF(N$4&lt;&gt;"",NOT(ISERROR(MATCH(N$4,INDIRECT("SYSGROUP"&amp;MATCH(Backlog!$J103,TeamGroup,0)),0))),"")</f>
        <v>0</v>
      </c>
      <c r="O120" s="33" t="str">
        <f t="array" aca="1" ref="O120" ca="1">IF(O$4&lt;&gt;"",NOT(ISERROR(MATCH(O$4,INDIRECT("SYSGROUP"&amp;MATCH(Backlog!$J103,TeamGroup,0)),0))),"")</f>
        <v/>
      </c>
      <c r="P120" s="33" t="str">
        <f t="array" aca="1" ref="P120" ca="1">IF(P$4&lt;&gt;"",NOT(ISERROR(MATCH(P$4,INDIRECT("SYSGROUP"&amp;MATCH(Backlog!$J103,TeamGroup,0)),0))),"")</f>
        <v/>
      </c>
      <c r="Q120" s="33" t="str">
        <f t="array" aca="1" ref="Q120" ca="1">IF(Q$4&lt;&gt;"",NOT(ISERROR(MATCH(Q$4,INDIRECT("SYSGROUP"&amp;MATCH(Backlog!$J103,TeamGroup,0)),0))),"")</f>
        <v/>
      </c>
      <c r="R120" s="33" t="str">
        <f t="array" aca="1" ref="R120" ca="1">IF(R$4&lt;&gt;"",NOT(ISERROR(MATCH(R$4,INDIRECT("SYSGROUP"&amp;MATCH(Backlog!$J103,TeamGroup,0)),0))),"")</f>
        <v/>
      </c>
      <c r="S120" s="33" t="str">
        <f t="array" aca="1" ref="S120" ca="1">IF(S$4&lt;&gt;"",NOT(ISERROR(MATCH(S$4,INDIRECT("SYSGROUP"&amp;MATCH(Backlog!$J103,TeamGroup,0)),0))),"")</f>
        <v/>
      </c>
      <c r="T120" s="33" t="str">
        <f t="array" aca="1" ref="T120" ca="1">IF(T$4&lt;&gt;"",NOT(ISERROR(MATCH(T$4,INDIRECT("SYSGROUP"&amp;MATCH(Backlog!$J103,TeamGroup,0)),0))),"")</f>
        <v/>
      </c>
      <c r="U120" s="33" t="str">
        <f t="array" aca="1" ref="U120" ca="1">IF(U$4&lt;&gt;"",NOT(ISERROR(MATCH(U$4,INDIRECT("SYSGROUP"&amp;MATCH(Backlog!$J103,TeamGroup,0)),0))),"")</f>
        <v/>
      </c>
      <c r="V120" s="33" t="str">
        <f t="array" aca="1" ref="V120" ca="1">IF(V$4&lt;&gt;"",NOT(ISERROR(MATCH(V$4,INDIRECT("SYSGROUP"&amp;MATCH(Backlog!$J103,TeamGroup,0)),0))),"")</f>
        <v/>
      </c>
      <c r="W120" s="33" t="str">
        <f t="array" aca="1" ref="W120" ca="1">IF(W$4&lt;&gt;"",NOT(ISERROR(MATCH(W$4,INDIRECT("SYSGROUP"&amp;MATCH(Backlog!$J103,TeamGroup,0)),0))),"")</f>
        <v/>
      </c>
      <c r="X120" s="33" t="str">
        <f t="array" aca="1" ref="X120" ca="1">IF(X$4&lt;&gt;"",NOT(ISERROR(MATCH(X$4,INDIRECT("SYSGROUP"&amp;MATCH(Backlog!$J103,TeamGroup,0)),0))),"")</f>
        <v/>
      </c>
      <c r="Y120" s="33" t="str">
        <f t="array" aca="1" ref="Y120" ca="1">IF(Y$4&lt;&gt;"",NOT(ISERROR(MATCH(Y$4,INDIRECT("SYSGROUP"&amp;MATCH(Backlog!$J103,TeamGroup,0)),0))),"")</f>
        <v/>
      </c>
      <c r="Z120" s="33" t="str">
        <f t="array" aca="1" ref="Z120" ca="1">IF(Z$4&lt;&gt;"",NOT(ISERROR(MATCH(Z$4,INDIRECT("SYSGROUP"&amp;MATCH(Backlog!$J103,TeamGroup,0)),0))),"")</f>
        <v/>
      </c>
      <c r="AA120" s="33" t="str">
        <f t="array" aca="1" ref="AA120" ca="1">IF(AA$4&lt;&gt;"",NOT(ISERROR(MATCH(AA$4,INDIRECT("SYSGROUP"&amp;MATCH(Backlog!$J103,TeamGroup,0)),0))),"")</f>
        <v/>
      </c>
      <c r="AB120" s="33" t="str">
        <f t="array" aca="1" ref="AB120" ca="1">IF(AB$4&lt;&gt;"",NOT(ISERROR(MATCH(AB$4,INDIRECT("SYSGROUP"&amp;MATCH(Backlog!$J103,TeamGroup,0)),0))),"")</f>
        <v/>
      </c>
      <c r="AC120" s="33" t="str">
        <f t="array" aca="1" ref="AC120" ca="1">IF(AC$4&lt;&gt;"",NOT(ISERROR(MATCH(AC$4,INDIRECT("SYSGROUP"&amp;MATCH(Backlog!$J103,TeamGroup,0)),0))),"")</f>
        <v/>
      </c>
      <c r="AD120" s="33" t="str">
        <f t="array" aca="1" ref="AD120" ca="1">IF(AD$4&lt;&gt;"",NOT(ISERROR(MATCH(AD$4,INDIRECT("SYSGROUP"&amp;MATCH(Backlog!$J103,TeamGroup,0)),0))),"")</f>
        <v/>
      </c>
      <c r="AE120" s="33" t="str">
        <f t="array" aca="1" ref="AE120" ca="1">IF(AE$4&lt;&gt;"",NOT(ISERROR(MATCH(AE$4,INDIRECT("SYSGROUP"&amp;MATCH(Backlog!$J103,TeamGroup,0)),0))),"")</f>
        <v/>
      </c>
      <c r="AF120" s="33" t="str">
        <f t="array" aca="1" ref="AF120" ca="1">IF(AF$4&lt;&gt;"",NOT(ISERROR(MATCH(AF$4,INDIRECT("SYSGROUP"&amp;MATCH(Backlog!$J103,TeamGroup,0)),0))),"")</f>
        <v/>
      </c>
    </row>
    <row r="121" spans="2:32">
      <c r="B121" s="33">
        <v>99</v>
      </c>
      <c r="C121" s="33" t="b">
        <f t="array" aca="1" ref="C121" ca="1">IF(C$4&lt;&gt;"",NOT(ISERROR(MATCH(C$4,INDIRECT("SYSGROUP"&amp;MATCH(Backlog!$J104,TeamGroup,0)),0))),"")</f>
        <v>0</v>
      </c>
      <c r="D121" s="33" t="b">
        <f t="array" aca="1" ref="D121" ca="1">IF(D$4&lt;&gt;"",NOT(ISERROR(MATCH(D$4,INDIRECT("SYSGROUP"&amp;MATCH(Backlog!$J104,TeamGroup,0)),0))),"")</f>
        <v>0</v>
      </c>
      <c r="E121" s="33" t="b">
        <f t="array" aca="1" ref="E121" ca="1">IF(E$4&lt;&gt;"",NOT(ISERROR(MATCH(E$4,INDIRECT("SYSGROUP"&amp;MATCH(Backlog!$J104,TeamGroup,0)),0))),"")</f>
        <v>0</v>
      </c>
      <c r="F121" s="33" t="b">
        <f t="array" aca="1" ref="F121" ca="1">IF(F$4&lt;&gt;"",NOT(ISERROR(MATCH(F$4,INDIRECT("SYSGROUP"&amp;MATCH(Backlog!$J104,TeamGroup,0)),0))),"")</f>
        <v>0</v>
      </c>
      <c r="G121" s="33" t="b">
        <f t="array" aca="1" ref="G121" ca="1">IF(G$4&lt;&gt;"",NOT(ISERROR(MATCH(G$4,INDIRECT("SYSGROUP"&amp;MATCH(Backlog!$J104,TeamGroup,0)),0))),"")</f>
        <v>0</v>
      </c>
      <c r="H121" s="33" t="b">
        <f t="array" aca="1" ref="H121" ca="1">IF(H$4&lt;&gt;"",NOT(ISERROR(MATCH(H$4,INDIRECT("SYSGROUP"&amp;MATCH(Backlog!$J104,TeamGroup,0)),0))),"")</f>
        <v>0</v>
      </c>
      <c r="I121" s="33" t="b">
        <f t="array" aca="1" ref="I121" ca="1">IF(I$4&lt;&gt;"",NOT(ISERROR(MATCH(I$4,INDIRECT("SYSGROUP"&amp;MATCH(Backlog!$J104,TeamGroup,0)),0))),"")</f>
        <v>0</v>
      </c>
      <c r="J121" s="33" t="b">
        <f t="array" aca="1" ref="J121" ca="1">IF(J$4&lt;&gt;"",NOT(ISERROR(MATCH(J$4,INDIRECT("SYSGROUP"&amp;MATCH(Backlog!$J104,TeamGroup,0)),0))),"")</f>
        <v>0</v>
      </c>
      <c r="K121" s="33" t="b">
        <f t="array" aca="1" ref="K121" ca="1">IF(K$4&lt;&gt;"",NOT(ISERROR(MATCH(K$4,INDIRECT("SYSGROUP"&amp;MATCH(Backlog!$J104,TeamGroup,0)),0))),"")</f>
        <v>0</v>
      </c>
      <c r="L121" s="33" t="b">
        <f t="array" aca="1" ref="L121" ca="1">IF(L$4&lt;&gt;"",NOT(ISERROR(MATCH(L$4,INDIRECT("SYSGROUP"&amp;MATCH(Backlog!$J104,TeamGroup,0)),0))),"")</f>
        <v>0</v>
      </c>
      <c r="M121" s="33" t="b">
        <f t="array" aca="1" ref="M121" ca="1">IF(M$4&lt;&gt;"",NOT(ISERROR(MATCH(M$4,INDIRECT("SYSGROUP"&amp;MATCH(Backlog!$J104,TeamGroup,0)),0))),"")</f>
        <v>0</v>
      </c>
      <c r="N121" s="33" t="b">
        <f t="array" aca="1" ref="N121" ca="1">IF(N$4&lt;&gt;"",NOT(ISERROR(MATCH(N$4,INDIRECT("SYSGROUP"&amp;MATCH(Backlog!$J104,TeamGroup,0)),0))),"")</f>
        <v>0</v>
      </c>
      <c r="O121" s="33" t="str">
        <f t="array" aca="1" ref="O121" ca="1">IF(O$4&lt;&gt;"",NOT(ISERROR(MATCH(O$4,INDIRECT("SYSGROUP"&amp;MATCH(Backlog!$J104,TeamGroup,0)),0))),"")</f>
        <v/>
      </c>
      <c r="P121" s="33" t="str">
        <f t="array" aca="1" ref="P121" ca="1">IF(P$4&lt;&gt;"",NOT(ISERROR(MATCH(P$4,INDIRECT("SYSGROUP"&amp;MATCH(Backlog!$J104,TeamGroup,0)),0))),"")</f>
        <v/>
      </c>
      <c r="Q121" s="33" t="str">
        <f t="array" aca="1" ref="Q121" ca="1">IF(Q$4&lt;&gt;"",NOT(ISERROR(MATCH(Q$4,INDIRECT("SYSGROUP"&amp;MATCH(Backlog!$J104,TeamGroup,0)),0))),"")</f>
        <v/>
      </c>
      <c r="R121" s="33" t="str">
        <f t="array" aca="1" ref="R121" ca="1">IF(R$4&lt;&gt;"",NOT(ISERROR(MATCH(R$4,INDIRECT("SYSGROUP"&amp;MATCH(Backlog!$J104,TeamGroup,0)),0))),"")</f>
        <v/>
      </c>
      <c r="S121" s="33" t="str">
        <f t="array" aca="1" ref="S121" ca="1">IF(S$4&lt;&gt;"",NOT(ISERROR(MATCH(S$4,INDIRECT("SYSGROUP"&amp;MATCH(Backlog!$J104,TeamGroup,0)),0))),"")</f>
        <v/>
      </c>
      <c r="T121" s="33" t="str">
        <f t="array" aca="1" ref="T121" ca="1">IF(T$4&lt;&gt;"",NOT(ISERROR(MATCH(T$4,INDIRECT("SYSGROUP"&amp;MATCH(Backlog!$J104,TeamGroup,0)),0))),"")</f>
        <v/>
      </c>
      <c r="U121" s="33" t="str">
        <f t="array" aca="1" ref="U121" ca="1">IF(U$4&lt;&gt;"",NOT(ISERROR(MATCH(U$4,INDIRECT("SYSGROUP"&amp;MATCH(Backlog!$J104,TeamGroup,0)),0))),"")</f>
        <v/>
      </c>
      <c r="V121" s="33" t="str">
        <f t="array" aca="1" ref="V121" ca="1">IF(V$4&lt;&gt;"",NOT(ISERROR(MATCH(V$4,INDIRECT("SYSGROUP"&amp;MATCH(Backlog!$J104,TeamGroup,0)),0))),"")</f>
        <v/>
      </c>
      <c r="W121" s="33" t="str">
        <f t="array" aca="1" ref="W121" ca="1">IF(W$4&lt;&gt;"",NOT(ISERROR(MATCH(W$4,INDIRECT("SYSGROUP"&amp;MATCH(Backlog!$J104,TeamGroup,0)),0))),"")</f>
        <v/>
      </c>
      <c r="X121" s="33" t="str">
        <f t="array" aca="1" ref="X121" ca="1">IF(X$4&lt;&gt;"",NOT(ISERROR(MATCH(X$4,INDIRECT("SYSGROUP"&amp;MATCH(Backlog!$J104,TeamGroup,0)),0))),"")</f>
        <v/>
      </c>
      <c r="Y121" s="33" t="str">
        <f t="array" aca="1" ref="Y121" ca="1">IF(Y$4&lt;&gt;"",NOT(ISERROR(MATCH(Y$4,INDIRECT("SYSGROUP"&amp;MATCH(Backlog!$J104,TeamGroup,0)),0))),"")</f>
        <v/>
      </c>
      <c r="Z121" s="33" t="str">
        <f t="array" aca="1" ref="Z121" ca="1">IF(Z$4&lt;&gt;"",NOT(ISERROR(MATCH(Z$4,INDIRECT("SYSGROUP"&amp;MATCH(Backlog!$J104,TeamGroup,0)),0))),"")</f>
        <v/>
      </c>
      <c r="AA121" s="33" t="str">
        <f t="array" aca="1" ref="AA121" ca="1">IF(AA$4&lt;&gt;"",NOT(ISERROR(MATCH(AA$4,INDIRECT("SYSGROUP"&amp;MATCH(Backlog!$J104,TeamGroup,0)),0))),"")</f>
        <v/>
      </c>
      <c r="AB121" s="33" t="str">
        <f t="array" aca="1" ref="AB121" ca="1">IF(AB$4&lt;&gt;"",NOT(ISERROR(MATCH(AB$4,INDIRECT("SYSGROUP"&amp;MATCH(Backlog!$J104,TeamGroup,0)),0))),"")</f>
        <v/>
      </c>
      <c r="AC121" s="33" t="str">
        <f t="array" aca="1" ref="AC121" ca="1">IF(AC$4&lt;&gt;"",NOT(ISERROR(MATCH(AC$4,INDIRECT("SYSGROUP"&amp;MATCH(Backlog!$J104,TeamGroup,0)),0))),"")</f>
        <v/>
      </c>
      <c r="AD121" s="33" t="str">
        <f t="array" aca="1" ref="AD121" ca="1">IF(AD$4&lt;&gt;"",NOT(ISERROR(MATCH(AD$4,INDIRECT("SYSGROUP"&amp;MATCH(Backlog!$J104,TeamGroup,0)),0))),"")</f>
        <v/>
      </c>
      <c r="AE121" s="33" t="str">
        <f t="array" aca="1" ref="AE121" ca="1">IF(AE$4&lt;&gt;"",NOT(ISERROR(MATCH(AE$4,INDIRECT("SYSGROUP"&amp;MATCH(Backlog!$J104,TeamGroup,0)),0))),"")</f>
        <v/>
      </c>
      <c r="AF121" s="33" t="str">
        <f t="array" aca="1" ref="AF121" ca="1">IF(AF$4&lt;&gt;"",NOT(ISERROR(MATCH(AF$4,INDIRECT("SYSGROUP"&amp;MATCH(Backlog!$J104,TeamGroup,0)),0))),"")</f>
        <v/>
      </c>
    </row>
    <row r="122" spans="2:32">
      <c r="B122" s="33">
        <v>100</v>
      </c>
      <c r="C122" s="33" t="b">
        <f t="array" aca="1" ref="C122" ca="1">IF(C$4&lt;&gt;"",NOT(ISERROR(MATCH(C$4,INDIRECT("SYSGROUP"&amp;MATCH(Backlog!$J105,TeamGroup,0)),0))),"")</f>
        <v>0</v>
      </c>
      <c r="D122" s="33" t="b">
        <f t="array" aca="1" ref="D122" ca="1">IF(D$4&lt;&gt;"",NOT(ISERROR(MATCH(D$4,INDIRECT("SYSGROUP"&amp;MATCH(Backlog!$J105,TeamGroup,0)),0))),"")</f>
        <v>0</v>
      </c>
      <c r="E122" s="33" t="b">
        <f t="array" aca="1" ref="E122" ca="1">IF(E$4&lt;&gt;"",NOT(ISERROR(MATCH(E$4,INDIRECT("SYSGROUP"&amp;MATCH(Backlog!$J105,TeamGroup,0)),0))),"")</f>
        <v>0</v>
      </c>
      <c r="F122" s="33" t="b">
        <f t="array" aca="1" ref="F122" ca="1">IF(F$4&lt;&gt;"",NOT(ISERROR(MATCH(F$4,INDIRECT("SYSGROUP"&amp;MATCH(Backlog!$J105,TeamGroup,0)),0))),"")</f>
        <v>0</v>
      </c>
      <c r="G122" s="33" t="b">
        <f t="array" aca="1" ref="G122" ca="1">IF(G$4&lt;&gt;"",NOT(ISERROR(MATCH(G$4,INDIRECT("SYSGROUP"&amp;MATCH(Backlog!$J105,TeamGroup,0)),0))),"")</f>
        <v>0</v>
      </c>
      <c r="H122" s="33" t="b">
        <f t="array" aca="1" ref="H122" ca="1">IF(H$4&lt;&gt;"",NOT(ISERROR(MATCH(H$4,INDIRECT("SYSGROUP"&amp;MATCH(Backlog!$J105,TeamGroup,0)),0))),"")</f>
        <v>0</v>
      </c>
      <c r="I122" s="33" t="b">
        <f t="array" aca="1" ref="I122" ca="1">IF(I$4&lt;&gt;"",NOT(ISERROR(MATCH(I$4,INDIRECT("SYSGROUP"&amp;MATCH(Backlog!$J105,TeamGroup,0)),0))),"")</f>
        <v>0</v>
      </c>
      <c r="J122" s="33" t="b">
        <f t="array" aca="1" ref="J122" ca="1">IF(J$4&lt;&gt;"",NOT(ISERROR(MATCH(J$4,INDIRECT("SYSGROUP"&amp;MATCH(Backlog!$J105,TeamGroup,0)),0))),"")</f>
        <v>0</v>
      </c>
      <c r="K122" s="33" t="b">
        <f t="array" aca="1" ref="K122" ca="1">IF(K$4&lt;&gt;"",NOT(ISERROR(MATCH(K$4,INDIRECT("SYSGROUP"&amp;MATCH(Backlog!$J105,TeamGroup,0)),0))),"")</f>
        <v>0</v>
      </c>
      <c r="L122" s="33" t="b">
        <f t="array" aca="1" ref="L122" ca="1">IF(L$4&lt;&gt;"",NOT(ISERROR(MATCH(L$4,INDIRECT("SYSGROUP"&amp;MATCH(Backlog!$J105,TeamGroup,0)),0))),"")</f>
        <v>0</v>
      </c>
      <c r="M122" s="33" t="b">
        <f t="array" aca="1" ref="M122" ca="1">IF(M$4&lt;&gt;"",NOT(ISERROR(MATCH(M$4,INDIRECT("SYSGROUP"&amp;MATCH(Backlog!$J105,TeamGroup,0)),0))),"")</f>
        <v>0</v>
      </c>
      <c r="N122" s="33" t="b">
        <f t="array" aca="1" ref="N122" ca="1">IF(N$4&lt;&gt;"",NOT(ISERROR(MATCH(N$4,INDIRECT("SYSGROUP"&amp;MATCH(Backlog!$J105,TeamGroup,0)),0))),"")</f>
        <v>0</v>
      </c>
      <c r="O122" s="33" t="str">
        <f t="array" aca="1" ref="O122" ca="1">IF(O$4&lt;&gt;"",NOT(ISERROR(MATCH(O$4,INDIRECT("SYSGROUP"&amp;MATCH(Backlog!$J105,TeamGroup,0)),0))),"")</f>
        <v/>
      </c>
      <c r="P122" s="33" t="str">
        <f t="array" aca="1" ref="P122" ca="1">IF(P$4&lt;&gt;"",NOT(ISERROR(MATCH(P$4,INDIRECT("SYSGROUP"&amp;MATCH(Backlog!$J105,TeamGroup,0)),0))),"")</f>
        <v/>
      </c>
      <c r="Q122" s="33" t="str">
        <f t="array" aca="1" ref="Q122" ca="1">IF(Q$4&lt;&gt;"",NOT(ISERROR(MATCH(Q$4,INDIRECT("SYSGROUP"&amp;MATCH(Backlog!$J105,TeamGroup,0)),0))),"")</f>
        <v/>
      </c>
      <c r="R122" s="33" t="str">
        <f t="array" aca="1" ref="R122" ca="1">IF(R$4&lt;&gt;"",NOT(ISERROR(MATCH(R$4,INDIRECT("SYSGROUP"&amp;MATCH(Backlog!$J105,TeamGroup,0)),0))),"")</f>
        <v/>
      </c>
      <c r="S122" s="33" t="str">
        <f t="array" aca="1" ref="S122" ca="1">IF(S$4&lt;&gt;"",NOT(ISERROR(MATCH(S$4,INDIRECT("SYSGROUP"&amp;MATCH(Backlog!$J105,TeamGroup,0)),0))),"")</f>
        <v/>
      </c>
      <c r="T122" s="33" t="str">
        <f t="array" aca="1" ref="T122" ca="1">IF(T$4&lt;&gt;"",NOT(ISERROR(MATCH(T$4,INDIRECT("SYSGROUP"&amp;MATCH(Backlog!$J105,TeamGroup,0)),0))),"")</f>
        <v/>
      </c>
      <c r="U122" s="33" t="str">
        <f t="array" aca="1" ref="U122" ca="1">IF(U$4&lt;&gt;"",NOT(ISERROR(MATCH(U$4,INDIRECT("SYSGROUP"&amp;MATCH(Backlog!$J105,TeamGroup,0)),0))),"")</f>
        <v/>
      </c>
      <c r="V122" s="33" t="str">
        <f t="array" aca="1" ref="V122" ca="1">IF(V$4&lt;&gt;"",NOT(ISERROR(MATCH(V$4,INDIRECT("SYSGROUP"&amp;MATCH(Backlog!$J105,TeamGroup,0)),0))),"")</f>
        <v/>
      </c>
      <c r="W122" s="33" t="str">
        <f t="array" aca="1" ref="W122" ca="1">IF(W$4&lt;&gt;"",NOT(ISERROR(MATCH(W$4,INDIRECT("SYSGROUP"&amp;MATCH(Backlog!$J105,TeamGroup,0)),0))),"")</f>
        <v/>
      </c>
      <c r="X122" s="33" t="str">
        <f t="array" aca="1" ref="X122" ca="1">IF(X$4&lt;&gt;"",NOT(ISERROR(MATCH(X$4,INDIRECT("SYSGROUP"&amp;MATCH(Backlog!$J105,TeamGroup,0)),0))),"")</f>
        <v/>
      </c>
      <c r="Y122" s="33" t="str">
        <f t="array" aca="1" ref="Y122" ca="1">IF(Y$4&lt;&gt;"",NOT(ISERROR(MATCH(Y$4,INDIRECT("SYSGROUP"&amp;MATCH(Backlog!$J105,TeamGroup,0)),0))),"")</f>
        <v/>
      </c>
      <c r="Z122" s="33" t="str">
        <f t="array" aca="1" ref="Z122" ca="1">IF(Z$4&lt;&gt;"",NOT(ISERROR(MATCH(Z$4,INDIRECT("SYSGROUP"&amp;MATCH(Backlog!$J105,TeamGroup,0)),0))),"")</f>
        <v/>
      </c>
      <c r="AA122" s="33" t="str">
        <f t="array" aca="1" ref="AA122" ca="1">IF(AA$4&lt;&gt;"",NOT(ISERROR(MATCH(AA$4,INDIRECT("SYSGROUP"&amp;MATCH(Backlog!$J105,TeamGroup,0)),0))),"")</f>
        <v/>
      </c>
      <c r="AB122" s="33" t="str">
        <f t="array" aca="1" ref="AB122" ca="1">IF(AB$4&lt;&gt;"",NOT(ISERROR(MATCH(AB$4,INDIRECT("SYSGROUP"&amp;MATCH(Backlog!$J105,TeamGroup,0)),0))),"")</f>
        <v/>
      </c>
      <c r="AC122" s="33" t="str">
        <f t="array" aca="1" ref="AC122" ca="1">IF(AC$4&lt;&gt;"",NOT(ISERROR(MATCH(AC$4,INDIRECT("SYSGROUP"&amp;MATCH(Backlog!$J105,TeamGroup,0)),0))),"")</f>
        <v/>
      </c>
      <c r="AD122" s="33" t="str">
        <f t="array" aca="1" ref="AD122" ca="1">IF(AD$4&lt;&gt;"",NOT(ISERROR(MATCH(AD$4,INDIRECT("SYSGROUP"&amp;MATCH(Backlog!$J105,TeamGroup,0)),0))),"")</f>
        <v/>
      </c>
      <c r="AE122" s="33" t="str">
        <f t="array" aca="1" ref="AE122" ca="1">IF(AE$4&lt;&gt;"",NOT(ISERROR(MATCH(AE$4,INDIRECT("SYSGROUP"&amp;MATCH(Backlog!$J105,TeamGroup,0)),0))),"")</f>
        <v/>
      </c>
      <c r="AF122" s="33" t="str">
        <f t="array" aca="1" ref="AF122" ca="1">IF(AF$4&lt;&gt;"",NOT(ISERROR(MATCH(AF$4,INDIRECT("SYSGROUP"&amp;MATCH(Backlog!$J105,TeamGroup,0)),0))),"")</f>
        <v/>
      </c>
    </row>
    <row r="123" spans="2:32">
      <c r="B123" s="33">
        <v>101</v>
      </c>
      <c r="C123" s="33" t="b">
        <f t="array" aca="1" ref="C123" ca="1">IF(C$4&lt;&gt;"",NOT(ISERROR(MATCH(C$4,INDIRECT("SYSGROUP"&amp;MATCH(Backlog!$J106,TeamGroup,0)),0))),"")</f>
        <v>0</v>
      </c>
      <c r="D123" s="33" t="b">
        <f t="array" aca="1" ref="D123" ca="1">IF(D$4&lt;&gt;"",NOT(ISERROR(MATCH(D$4,INDIRECT("SYSGROUP"&amp;MATCH(Backlog!$J106,TeamGroup,0)),0))),"")</f>
        <v>0</v>
      </c>
      <c r="E123" s="33" t="b">
        <f t="array" aca="1" ref="E123" ca="1">IF(E$4&lt;&gt;"",NOT(ISERROR(MATCH(E$4,INDIRECT("SYSGROUP"&amp;MATCH(Backlog!$J106,TeamGroup,0)),0))),"")</f>
        <v>0</v>
      </c>
      <c r="F123" s="33" t="b">
        <f t="array" aca="1" ref="F123" ca="1">IF(F$4&lt;&gt;"",NOT(ISERROR(MATCH(F$4,INDIRECT("SYSGROUP"&amp;MATCH(Backlog!$J106,TeamGroup,0)),0))),"")</f>
        <v>0</v>
      </c>
      <c r="G123" s="33" t="b">
        <f t="array" aca="1" ref="G123" ca="1">IF(G$4&lt;&gt;"",NOT(ISERROR(MATCH(G$4,INDIRECT("SYSGROUP"&amp;MATCH(Backlog!$J106,TeamGroup,0)),0))),"")</f>
        <v>0</v>
      </c>
      <c r="H123" s="33" t="b">
        <f t="array" aca="1" ref="H123" ca="1">IF(H$4&lt;&gt;"",NOT(ISERROR(MATCH(H$4,INDIRECT("SYSGROUP"&amp;MATCH(Backlog!$J106,TeamGroup,0)),0))),"")</f>
        <v>0</v>
      </c>
      <c r="I123" s="33" t="b">
        <f t="array" aca="1" ref="I123" ca="1">IF(I$4&lt;&gt;"",NOT(ISERROR(MATCH(I$4,INDIRECT("SYSGROUP"&amp;MATCH(Backlog!$J106,TeamGroup,0)),0))),"")</f>
        <v>0</v>
      </c>
      <c r="J123" s="33" t="b">
        <f t="array" aca="1" ref="J123" ca="1">IF(J$4&lt;&gt;"",NOT(ISERROR(MATCH(J$4,INDIRECT("SYSGROUP"&amp;MATCH(Backlog!$J106,TeamGroup,0)),0))),"")</f>
        <v>0</v>
      </c>
      <c r="K123" s="33" t="b">
        <f t="array" aca="1" ref="K123" ca="1">IF(K$4&lt;&gt;"",NOT(ISERROR(MATCH(K$4,INDIRECT("SYSGROUP"&amp;MATCH(Backlog!$J106,TeamGroup,0)),0))),"")</f>
        <v>0</v>
      </c>
      <c r="L123" s="33" t="b">
        <f t="array" aca="1" ref="L123" ca="1">IF(L$4&lt;&gt;"",NOT(ISERROR(MATCH(L$4,INDIRECT("SYSGROUP"&amp;MATCH(Backlog!$J106,TeamGroup,0)),0))),"")</f>
        <v>0</v>
      </c>
      <c r="M123" s="33" t="b">
        <f t="array" aca="1" ref="M123" ca="1">IF(M$4&lt;&gt;"",NOT(ISERROR(MATCH(M$4,INDIRECT("SYSGROUP"&amp;MATCH(Backlog!$J106,TeamGroup,0)),0))),"")</f>
        <v>0</v>
      </c>
      <c r="N123" s="33" t="b">
        <f t="array" aca="1" ref="N123" ca="1">IF(N$4&lt;&gt;"",NOT(ISERROR(MATCH(N$4,INDIRECT("SYSGROUP"&amp;MATCH(Backlog!$J106,TeamGroup,0)),0))),"")</f>
        <v>0</v>
      </c>
      <c r="O123" s="33" t="str">
        <f t="array" aca="1" ref="O123" ca="1">IF(O$4&lt;&gt;"",NOT(ISERROR(MATCH(O$4,INDIRECT("SYSGROUP"&amp;MATCH(Backlog!$J106,TeamGroup,0)),0))),"")</f>
        <v/>
      </c>
      <c r="P123" s="33" t="str">
        <f t="array" aca="1" ref="P123" ca="1">IF(P$4&lt;&gt;"",NOT(ISERROR(MATCH(P$4,INDIRECT("SYSGROUP"&amp;MATCH(Backlog!$J106,TeamGroup,0)),0))),"")</f>
        <v/>
      </c>
      <c r="Q123" s="33" t="str">
        <f t="array" aca="1" ref="Q123" ca="1">IF(Q$4&lt;&gt;"",NOT(ISERROR(MATCH(Q$4,INDIRECT("SYSGROUP"&amp;MATCH(Backlog!$J106,TeamGroup,0)),0))),"")</f>
        <v/>
      </c>
      <c r="R123" s="33" t="str">
        <f t="array" aca="1" ref="R123" ca="1">IF(R$4&lt;&gt;"",NOT(ISERROR(MATCH(R$4,INDIRECT("SYSGROUP"&amp;MATCH(Backlog!$J106,TeamGroup,0)),0))),"")</f>
        <v/>
      </c>
      <c r="S123" s="33" t="str">
        <f t="array" aca="1" ref="S123" ca="1">IF(S$4&lt;&gt;"",NOT(ISERROR(MATCH(S$4,INDIRECT("SYSGROUP"&amp;MATCH(Backlog!$J106,TeamGroup,0)),0))),"")</f>
        <v/>
      </c>
      <c r="T123" s="33" t="str">
        <f t="array" aca="1" ref="T123" ca="1">IF(T$4&lt;&gt;"",NOT(ISERROR(MATCH(T$4,INDIRECT("SYSGROUP"&amp;MATCH(Backlog!$J106,TeamGroup,0)),0))),"")</f>
        <v/>
      </c>
      <c r="U123" s="33" t="str">
        <f t="array" aca="1" ref="U123" ca="1">IF(U$4&lt;&gt;"",NOT(ISERROR(MATCH(U$4,INDIRECT("SYSGROUP"&amp;MATCH(Backlog!$J106,TeamGroup,0)),0))),"")</f>
        <v/>
      </c>
      <c r="V123" s="33" t="str">
        <f t="array" aca="1" ref="V123" ca="1">IF(V$4&lt;&gt;"",NOT(ISERROR(MATCH(V$4,INDIRECT("SYSGROUP"&amp;MATCH(Backlog!$J106,TeamGroup,0)),0))),"")</f>
        <v/>
      </c>
      <c r="W123" s="33" t="str">
        <f t="array" aca="1" ref="W123" ca="1">IF(W$4&lt;&gt;"",NOT(ISERROR(MATCH(W$4,INDIRECT("SYSGROUP"&amp;MATCH(Backlog!$J106,TeamGroup,0)),0))),"")</f>
        <v/>
      </c>
      <c r="X123" s="33" t="str">
        <f t="array" aca="1" ref="X123" ca="1">IF(X$4&lt;&gt;"",NOT(ISERROR(MATCH(X$4,INDIRECT("SYSGROUP"&amp;MATCH(Backlog!$J106,TeamGroup,0)),0))),"")</f>
        <v/>
      </c>
      <c r="Y123" s="33" t="str">
        <f t="array" aca="1" ref="Y123" ca="1">IF(Y$4&lt;&gt;"",NOT(ISERROR(MATCH(Y$4,INDIRECT("SYSGROUP"&amp;MATCH(Backlog!$J106,TeamGroup,0)),0))),"")</f>
        <v/>
      </c>
      <c r="Z123" s="33" t="str">
        <f t="array" aca="1" ref="Z123" ca="1">IF(Z$4&lt;&gt;"",NOT(ISERROR(MATCH(Z$4,INDIRECT("SYSGROUP"&amp;MATCH(Backlog!$J106,TeamGroup,0)),0))),"")</f>
        <v/>
      </c>
      <c r="AA123" s="33" t="str">
        <f t="array" aca="1" ref="AA123" ca="1">IF(AA$4&lt;&gt;"",NOT(ISERROR(MATCH(AA$4,INDIRECT("SYSGROUP"&amp;MATCH(Backlog!$J106,TeamGroup,0)),0))),"")</f>
        <v/>
      </c>
      <c r="AB123" s="33" t="str">
        <f t="array" aca="1" ref="AB123" ca="1">IF(AB$4&lt;&gt;"",NOT(ISERROR(MATCH(AB$4,INDIRECT("SYSGROUP"&amp;MATCH(Backlog!$J106,TeamGroup,0)),0))),"")</f>
        <v/>
      </c>
      <c r="AC123" s="33" t="str">
        <f t="array" aca="1" ref="AC123" ca="1">IF(AC$4&lt;&gt;"",NOT(ISERROR(MATCH(AC$4,INDIRECT("SYSGROUP"&amp;MATCH(Backlog!$J106,TeamGroup,0)),0))),"")</f>
        <v/>
      </c>
      <c r="AD123" s="33" t="str">
        <f t="array" aca="1" ref="AD123" ca="1">IF(AD$4&lt;&gt;"",NOT(ISERROR(MATCH(AD$4,INDIRECT("SYSGROUP"&amp;MATCH(Backlog!$J106,TeamGroup,0)),0))),"")</f>
        <v/>
      </c>
      <c r="AE123" s="33" t="str">
        <f t="array" aca="1" ref="AE123" ca="1">IF(AE$4&lt;&gt;"",NOT(ISERROR(MATCH(AE$4,INDIRECT("SYSGROUP"&amp;MATCH(Backlog!$J106,TeamGroup,0)),0))),"")</f>
        <v/>
      </c>
      <c r="AF123" s="33" t="str">
        <f t="array" aca="1" ref="AF123" ca="1">IF(AF$4&lt;&gt;"",NOT(ISERROR(MATCH(AF$4,INDIRECT("SYSGROUP"&amp;MATCH(Backlog!$J106,TeamGroup,0)),0))),"")</f>
        <v/>
      </c>
    </row>
    <row r="124" spans="2:32">
      <c r="B124" s="33">
        <v>102</v>
      </c>
      <c r="C124" s="33" t="b">
        <f t="array" aca="1" ref="C124" ca="1">IF(C$4&lt;&gt;"",NOT(ISERROR(MATCH(C$4,INDIRECT("SYSGROUP"&amp;MATCH(Backlog!$J107,TeamGroup,0)),0))),"")</f>
        <v>0</v>
      </c>
      <c r="D124" s="33" t="b">
        <f t="array" aca="1" ref="D124" ca="1">IF(D$4&lt;&gt;"",NOT(ISERROR(MATCH(D$4,INDIRECT("SYSGROUP"&amp;MATCH(Backlog!$J107,TeamGroup,0)),0))),"")</f>
        <v>0</v>
      </c>
      <c r="E124" s="33" t="b">
        <f t="array" aca="1" ref="E124" ca="1">IF(E$4&lt;&gt;"",NOT(ISERROR(MATCH(E$4,INDIRECT("SYSGROUP"&amp;MATCH(Backlog!$J107,TeamGroup,0)),0))),"")</f>
        <v>0</v>
      </c>
      <c r="F124" s="33" t="b">
        <f t="array" aca="1" ref="F124" ca="1">IF(F$4&lt;&gt;"",NOT(ISERROR(MATCH(F$4,INDIRECT("SYSGROUP"&amp;MATCH(Backlog!$J107,TeamGroup,0)),0))),"")</f>
        <v>0</v>
      </c>
      <c r="G124" s="33" t="b">
        <f t="array" aca="1" ref="G124" ca="1">IF(G$4&lt;&gt;"",NOT(ISERROR(MATCH(G$4,INDIRECT("SYSGROUP"&amp;MATCH(Backlog!$J107,TeamGroup,0)),0))),"")</f>
        <v>0</v>
      </c>
      <c r="H124" s="33" t="b">
        <f t="array" aca="1" ref="H124" ca="1">IF(H$4&lt;&gt;"",NOT(ISERROR(MATCH(H$4,INDIRECT("SYSGROUP"&amp;MATCH(Backlog!$J107,TeamGroup,0)),0))),"")</f>
        <v>0</v>
      </c>
      <c r="I124" s="33" t="b">
        <f t="array" aca="1" ref="I124" ca="1">IF(I$4&lt;&gt;"",NOT(ISERROR(MATCH(I$4,INDIRECT("SYSGROUP"&amp;MATCH(Backlog!$J107,TeamGroup,0)),0))),"")</f>
        <v>0</v>
      </c>
      <c r="J124" s="33" t="b">
        <f t="array" aca="1" ref="J124" ca="1">IF(J$4&lt;&gt;"",NOT(ISERROR(MATCH(J$4,INDIRECT("SYSGROUP"&amp;MATCH(Backlog!$J107,TeamGroup,0)),0))),"")</f>
        <v>0</v>
      </c>
      <c r="K124" s="33" t="b">
        <f t="array" aca="1" ref="K124" ca="1">IF(K$4&lt;&gt;"",NOT(ISERROR(MATCH(K$4,INDIRECT("SYSGROUP"&amp;MATCH(Backlog!$J107,TeamGroup,0)),0))),"")</f>
        <v>0</v>
      </c>
      <c r="L124" s="33" t="b">
        <f t="array" aca="1" ref="L124" ca="1">IF(L$4&lt;&gt;"",NOT(ISERROR(MATCH(L$4,INDIRECT("SYSGROUP"&amp;MATCH(Backlog!$J107,TeamGroup,0)),0))),"")</f>
        <v>0</v>
      </c>
      <c r="M124" s="33" t="b">
        <f t="array" aca="1" ref="M124" ca="1">IF(M$4&lt;&gt;"",NOT(ISERROR(MATCH(M$4,INDIRECT("SYSGROUP"&amp;MATCH(Backlog!$J107,TeamGroup,0)),0))),"")</f>
        <v>0</v>
      </c>
      <c r="N124" s="33" t="b">
        <f t="array" aca="1" ref="N124" ca="1">IF(N$4&lt;&gt;"",NOT(ISERROR(MATCH(N$4,INDIRECT("SYSGROUP"&amp;MATCH(Backlog!$J107,TeamGroup,0)),0))),"")</f>
        <v>0</v>
      </c>
      <c r="O124" s="33" t="str">
        <f t="array" aca="1" ref="O124" ca="1">IF(O$4&lt;&gt;"",NOT(ISERROR(MATCH(O$4,INDIRECT("SYSGROUP"&amp;MATCH(Backlog!$J107,TeamGroup,0)),0))),"")</f>
        <v/>
      </c>
      <c r="P124" s="33" t="str">
        <f t="array" aca="1" ref="P124" ca="1">IF(P$4&lt;&gt;"",NOT(ISERROR(MATCH(P$4,INDIRECT("SYSGROUP"&amp;MATCH(Backlog!$J107,TeamGroup,0)),0))),"")</f>
        <v/>
      </c>
      <c r="Q124" s="33" t="str">
        <f t="array" aca="1" ref="Q124" ca="1">IF(Q$4&lt;&gt;"",NOT(ISERROR(MATCH(Q$4,INDIRECT("SYSGROUP"&amp;MATCH(Backlog!$J107,TeamGroup,0)),0))),"")</f>
        <v/>
      </c>
      <c r="R124" s="33" t="str">
        <f t="array" aca="1" ref="R124" ca="1">IF(R$4&lt;&gt;"",NOT(ISERROR(MATCH(R$4,INDIRECT("SYSGROUP"&amp;MATCH(Backlog!$J107,TeamGroup,0)),0))),"")</f>
        <v/>
      </c>
      <c r="S124" s="33" t="str">
        <f t="array" aca="1" ref="S124" ca="1">IF(S$4&lt;&gt;"",NOT(ISERROR(MATCH(S$4,INDIRECT("SYSGROUP"&amp;MATCH(Backlog!$J107,TeamGroup,0)),0))),"")</f>
        <v/>
      </c>
      <c r="T124" s="33" t="str">
        <f t="array" aca="1" ref="T124" ca="1">IF(T$4&lt;&gt;"",NOT(ISERROR(MATCH(T$4,INDIRECT("SYSGROUP"&amp;MATCH(Backlog!$J107,TeamGroup,0)),0))),"")</f>
        <v/>
      </c>
      <c r="U124" s="33" t="str">
        <f t="array" aca="1" ref="U124" ca="1">IF(U$4&lt;&gt;"",NOT(ISERROR(MATCH(U$4,INDIRECT("SYSGROUP"&amp;MATCH(Backlog!$J107,TeamGroup,0)),0))),"")</f>
        <v/>
      </c>
      <c r="V124" s="33" t="str">
        <f t="array" aca="1" ref="V124" ca="1">IF(V$4&lt;&gt;"",NOT(ISERROR(MATCH(V$4,INDIRECT("SYSGROUP"&amp;MATCH(Backlog!$J107,TeamGroup,0)),0))),"")</f>
        <v/>
      </c>
      <c r="W124" s="33" t="str">
        <f t="array" aca="1" ref="W124" ca="1">IF(W$4&lt;&gt;"",NOT(ISERROR(MATCH(W$4,INDIRECT("SYSGROUP"&amp;MATCH(Backlog!$J107,TeamGroup,0)),0))),"")</f>
        <v/>
      </c>
      <c r="X124" s="33" t="str">
        <f t="array" aca="1" ref="X124" ca="1">IF(X$4&lt;&gt;"",NOT(ISERROR(MATCH(X$4,INDIRECT("SYSGROUP"&amp;MATCH(Backlog!$J107,TeamGroup,0)),0))),"")</f>
        <v/>
      </c>
      <c r="Y124" s="33" t="str">
        <f t="array" aca="1" ref="Y124" ca="1">IF(Y$4&lt;&gt;"",NOT(ISERROR(MATCH(Y$4,INDIRECT("SYSGROUP"&amp;MATCH(Backlog!$J107,TeamGroup,0)),0))),"")</f>
        <v/>
      </c>
      <c r="Z124" s="33" t="str">
        <f t="array" aca="1" ref="Z124" ca="1">IF(Z$4&lt;&gt;"",NOT(ISERROR(MATCH(Z$4,INDIRECT("SYSGROUP"&amp;MATCH(Backlog!$J107,TeamGroup,0)),0))),"")</f>
        <v/>
      </c>
      <c r="AA124" s="33" t="str">
        <f t="array" aca="1" ref="AA124" ca="1">IF(AA$4&lt;&gt;"",NOT(ISERROR(MATCH(AA$4,INDIRECT("SYSGROUP"&amp;MATCH(Backlog!$J107,TeamGroup,0)),0))),"")</f>
        <v/>
      </c>
      <c r="AB124" s="33" t="str">
        <f t="array" aca="1" ref="AB124" ca="1">IF(AB$4&lt;&gt;"",NOT(ISERROR(MATCH(AB$4,INDIRECT("SYSGROUP"&amp;MATCH(Backlog!$J107,TeamGroup,0)),0))),"")</f>
        <v/>
      </c>
      <c r="AC124" s="33" t="str">
        <f t="array" aca="1" ref="AC124" ca="1">IF(AC$4&lt;&gt;"",NOT(ISERROR(MATCH(AC$4,INDIRECT("SYSGROUP"&amp;MATCH(Backlog!$J107,TeamGroup,0)),0))),"")</f>
        <v/>
      </c>
      <c r="AD124" s="33" t="str">
        <f t="array" aca="1" ref="AD124" ca="1">IF(AD$4&lt;&gt;"",NOT(ISERROR(MATCH(AD$4,INDIRECT("SYSGROUP"&amp;MATCH(Backlog!$J107,TeamGroup,0)),0))),"")</f>
        <v/>
      </c>
      <c r="AE124" s="33" t="str">
        <f t="array" aca="1" ref="AE124" ca="1">IF(AE$4&lt;&gt;"",NOT(ISERROR(MATCH(AE$4,INDIRECT("SYSGROUP"&amp;MATCH(Backlog!$J107,TeamGroup,0)),0))),"")</f>
        <v/>
      </c>
      <c r="AF124" s="33" t="str">
        <f t="array" aca="1" ref="AF124" ca="1">IF(AF$4&lt;&gt;"",NOT(ISERROR(MATCH(AF$4,INDIRECT("SYSGROUP"&amp;MATCH(Backlog!$J107,TeamGroup,0)),0))),"")</f>
        <v/>
      </c>
    </row>
    <row r="125" spans="2:32">
      <c r="B125" s="33">
        <v>103</v>
      </c>
      <c r="C125" s="33" t="b">
        <f t="array" aca="1" ref="C125" ca="1">IF(C$4&lt;&gt;"",NOT(ISERROR(MATCH(C$4,INDIRECT("SYSGROUP"&amp;MATCH(Backlog!$J108,TeamGroup,0)),0))),"")</f>
        <v>0</v>
      </c>
      <c r="D125" s="33" t="b">
        <f t="array" aca="1" ref="D125" ca="1">IF(D$4&lt;&gt;"",NOT(ISERROR(MATCH(D$4,INDIRECT("SYSGROUP"&amp;MATCH(Backlog!$J108,TeamGroup,0)),0))),"")</f>
        <v>0</v>
      </c>
      <c r="E125" s="33" t="b">
        <f t="array" aca="1" ref="E125" ca="1">IF(E$4&lt;&gt;"",NOT(ISERROR(MATCH(E$4,INDIRECT("SYSGROUP"&amp;MATCH(Backlog!$J108,TeamGroup,0)),0))),"")</f>
        <v>0</v>
      </c>
      <c r="F125" s="33" t="b">
        <f t="array" aca="1" ref="F125" ca="1">IF(F$4&lt;&gt;"",NOT(ISERROR(MATCH(F$4,INDIRECT("SYSGROUP"&amp;MATCH(Backlog!$J108,TeamGroup,0)),0))),"")</f>
        <v>0</v>
      </c>
      <c r="G125" s="33" t="b">
        <f t="array" aca="1" ref="G125" ca="1">IF(G$4&lt;&gt;"",NOT(ISERROR(MATCH(G$4,INDIRECT("SYSGROUP"&amp;MATCH(Backlog!$J108,TeamGroup,0)),0))),"")</f>
        <v>0</v>
      </c>
      <c r="H125" s="33" t="b">
        <f t="array" aca="1" ref="H125" ca="1">IF(H$4&lt;&gt;"",NOT(ISERROR(MATCH(H$4,INDIRECT("SYSGROUP"&amp;MATCH(Backlog!$J108,TeamGroup,0)),0))),"")</f>
        <v>0</v>
      </c>
      <c r="I125" s="33" t="b">
        <f t="array" aca="1" ref="I125" ca="1">IF(I$4&lt;&gt;"",NOT(ISERROR(MATCH(I$4,INDIRECT("SYSGROUP"&amp;MATCH(Backlog!$J108,TeamGroup,0)),0))),"")</f>
        <v>0</v>
      </c>
      <c r="J125" s="33" t="b">
        <f t="array" aca="1" ref="J125" ca="1">IF(J$4&lt;&gt;"",NOT(ISERROR(MATCH(J$4,INDIRECT("SYSGROUP"&amp;MATCH(Backlog!$J108,TeamGroup,0)),0))),"")</f>
        <v>0</v>
      </c>
      <c r="K125" s="33" t="b">
        <f t="array" aca="1" ref="K125" ca="1">IF(K$4&lt;&gt;"",NOT(ISERROR(MATCH(K$4,INDIRECT("SYSGROUP"&amp;MATCH(Backlog!$J108,TeamGroup,0)),0))),"")</f>
        <v>0</v>
      </c>
      <c r="L125" s="33" t="b">
        <f t="array" aca="1" ref="L125" ca="1">IF(L$4&lt;&gt;"",NOT(ISERROR(MATCH(L$4,INDIRECT("SYSGROUP"&amp;MATCH(Backlog!$J108,TeamGroup,0)),0))),"")</f>
        <v>0</v>
      </c>
      <c r="M125" s="33" t="b">
        <f t="array" aca="1" ref="M125" ca="1">IF(M$4&lt;&gt;"",NOT(ISERROR(MATCH(M$4,INDIRECT("SYSGROUP"&amp;MATCH(Backlog!$J108,TeamGroup,0)),0))),"")</f>
        <v>0</v>
      </c>
      <c r="N125" s="33" t="b">
        <f t="array" aca="1" ref="N125" ca="1">IF(N$4&lt;&gt;"",NOT(ISERROR(MATCH(N$4,INDIRECT("SYSGROUP"&amp;MATCH(Backlog!$J108,TeamGroup,0)),0))),"")</f>
        <v>0</v>
      </c>
      <c r="O125" s="33" t="str">
        <f t="array" aca="1" ref="O125" ca="1">IF(O$4&lt;&gt;"",NOT(ISERROR(MATCH(O$4,INDIRECT("SYSGROUP"&amp;MATCH(Backlog!$J108,TeamGroup,0)),0))),"")</f>
        <v/>
      </c>
      <c r="P125" s="33" t="str">
        <f t="array" aca="1" ref="P125" ca="1">IF(P$4&lt;&gt;"",NOT(ISERROR(MATCH(P$4,INDIRECT("SYSGROUP"&amp;MATCH(Backlog!$J108,TeamGroup,0)),0))),"")</f>
        <v/>
      </c>
      <c r="Q125" s="33" t="str">
        <f t="array" aca="1" ref="Q125" ca="1">IF(Q$4&lt;&gt;"",NOT(ISERROR(MATCH(Q$4,INDIRECT("SYSGROUP"&amp;MATCH(Backlog!$J108,TeamGroup,0)),0))),"")</f>
        <v/>
      </c>
      <c r="R125" s="33" t="str">
        <f t="array" aca="1" ref="R125" ca="1">IF(R$4&lt;&gt;"",NOT(ISERROR(MATCH(R$4,INDIRECT("SYSGROUP"&amp;MATCH(Backlog!$J108,TeamGroup,0)),0))),"")</f>
        <v/>
      </c>
      <c r="S125" s="33" t="str">
        <f t="array" aca="1" ref="S125" ca="1">IF(S$4&lt;&gt;"",NOT(ISERROR(MATCH(S$4,INDIRECT("SYSGROUP"&amp;MATCH(Backlog!$J108,TeamGroup,0)),0))),"")</f>
        <v/>
      </c>
      <c r="T125" s="33" t="str">
        <f t="array" aca="1" ref="T125" ca="1">IF(T$4&lt;&gt;"",NOT(ISERROR(MATCH(T$4,INDIRECT("SYSGROUP"&amp;MATCH(Backlog!$J108,TeamGroup,0)),0))),"")</f>
        <v/>
      </c>
      <c r="U125" s="33" t="str">
        <f t="array" aca="1" ref="U125" ca="1">IF(U$4&lt;&gt;"",NOT(ISERROR(MATCH(U$4,INDIRECT("SYSGROUP"&amp;MATCH(Backlog!$J108,TeamGroup,0)),0))),"")</f>
        <v/>
      </c>
      <c r="V125" s="33" t="str">
        <f t="array" aca="1" ref="V125" ca="1">IF(V$4&lt;&gt;"",NOT(ISERROR(MATCH(V$4,INDIRECT("SYSGROUP"&amp;MATCH(Backlog!$J108,TeamGroup,0)),0))),"")</f>
        <v/>
      </c>
      <c r="W125" s="33" t="str">
        <f t="array" aca="1" ref="W125" ca="1">IF(W$4&lt;&gt;"",NOT(ISERROR(MATCH(W$4,INDIRECT("SYSGROUP"&amp;MATCH(Backlog!$J108,TeamGroup,0)),0))),"")</f>
        <v/>
      </c>
      <c r="X125" s="33" t="str">
        <f t="array" aca="1" ref="X125" ca="1">IF(X$4&lt;&gt;"",NOT(ISERROR(MATCH(X$4,INDIRECT("SYSGROUP"&amp;MATCH(Backlog!$J108,TeamGroup,0)),0))),"")</f>
        <v/>
      </c>
      <c r="Y125" s="33" t="str">
        <f t="array" aca="1" ref="Y125" ca="1">IF(Y$4&lt;&gt;"",NOT(ISERROR(MATCH(Y$4,INDIRECT("SYSGROUP"&amp;MATCH(Backlog!$J108,TeamGroup,0)),0))),"")</f>
        <v/>
      </c>
      <c r="Z125" s="33" t="str">
        <f t="array" aca="1" ref="Z125" ca="1">IF(Z$4&lt;&gt;"",NOT(ISERROR(MATCH(Z$4,INDIRECT("SYSGROUP"&amp;MATCH(Backlog!$J108,TeamGroup,0)),0))),"")</f>
        <v/>
      </c>
      <c r="AA125" s="33" t="str">
        <f t="array" aca="1" ref="AA125" ca="1">IF(AA$4&lt;&gt;"",NOT(ISERROR(MATCH(AA$4,INDIRECT("SYSGROUP"&amp;MATCH(Backlog!$J108,TeamGroup,0)),0))),"")</f>
        <v/>
      </c>
      <c r="AB125" s="33" t="str">
        <f t="array" aca="1" ref="AB125" ca="1">IF(AB$4&lt;&gt;"",NOT(ISERROR(MATCH(AB$4,INDIRECT("SYSGROUP"&amp;MATCH(Backlog!$J108,TeamGroup,0)),0))),"")</f>
        <v/>
      </c>
      <c r="AC125" s="33" t="str">
        <f t="array" aca="1" ref="AC125" ca="1">IF(AC$4&lt;&gt;"",NOT(ISERROR(MATCH(AC$4,INDIRECT("SYSGROUP"&amp;MATCH(Backlog!$J108,TeamGroup,0)),0))),"")</f>
        <v/>
      </c>
      <c r="AD125" s="33" t="str">
        <f t="array" aca="1" ref="AD125" ca="1">IF(AD$4&lt;&gt;"",NOT(ISERROR(MATCH(AD$4,INDIRECT("SYSGROUP"&amp;MATCH(Backlog!$J108,TeamGroup,0)),0))),"")</f>
        <v/>
      </c>
      <c r="AE125" s="33" t="str">
        <f t="array" aca="1" ref="AE125" ca="1">IF(AE$4&lt;&gt;"",NOT(ISERROR(MATCH(AE$4,INDIRECT("SYSGROUP"&amp;MATCH(Backlog!$J108,TeamGroup,0)),0))),"")</f>
        <v/>
      </c>
      <c r="AF125" s="33" t="str">
        <f t="array" aca="1" ref="AF125" ca="1">IF(AF$4&lt;&gt;"",NOT(ISERROR(MATCH(AF$4,INDIRECT("SYSGROUP"&amp;MATCH(Backlog!$J108,TeamGroup,0)),0))),"")</f>
        <v/>
      </c>
    </row>
    <row r="126" spans="2:32">
      <c r="B126" s="33">
        <v>104</v>
      </c>
      <c r="C126" s="33" t="b">
        <f t="array" aca="1" ref="C126" ca="1">IF(C$4&lt;&gt;"",NOT(ISERROR(MATCH(C$4,INDIRECT("SYSGROUP"&amp;MATCH(Backlog!$J109,TeamGroup,0)),0))),"")</f>
        <v>0</v>
      </c>
      <c r="D126" s="33" t="b">
        <f t="array" aca="1" ref="D126" ca="1">IF(D$4&lt;&gt;"",NOT(ISERROR(MATCH(D$4,INDIRECT("SYSGROUP"&amp;MATCH(Backlog!$J109,TeamGroup,0)),0))),"")</f>
        <v>0</v>
      </c>
      <c r="E126" s="33" t="b">
        <f t="array" aca="1" ref="E126" ca="1">IF(E$4&lt;&gt;"",NOT(ISERROR(MATCH(E$4,INDIRECT("SYSGROUP"&amp;MATCH(Backlog!$J109,TeamGroup,0)),0))),"")</f>
        <v>0</v>
      </c>
      <c r="F126" s="33" t="b">
        <f t="array" aca="1" ref="F126" ca="1">IF(F$4&lt;&gt;"",NOT(ISERROR(MATCH(F$4,INDIRECT("SYSGROUP"&amp;MATCH(Backlog!$J109,TeamGroup,0)),0))),"")</f>
        <v>0</v>
      </c>
      <c r="G126" s="33" t="b">
        <f t="array" aca="1" ref="G126" ca="1">IF(G$4&lt;&gt;"",NOT(ISERROR(MATCH(G$4,INDIRECT("SYSGROUP"&amp;MATCH(Backlog!$J109,TeamGroup,0)),0))),"")</f>
        <v>0</v>
      </c>
      <c r="H126" s="33" t="b">
        <f t="array" aca="1" ref="H126" ca="1">IF(H$4&lt;&gt;"",NOT(ISERROR(MATCH(H$4,INDIRECT("SYSGROUP"&amp;MATCH(Backlog!$J109,TeamGroup,0)),0))),"")</f>
        <v>0</v>
      </c>
      <c r="I126" s="33" t="b">
        <f t="array" aca="1" ref="I126" ca="1">IF(I$4&lt;&gt;"",NOT(ISERROR(MATCH(I$4,INDIRECT("SYSGROUP"&amp;MATCH(Backlog!$J109,TeamGroup,0)),0))),"")</f>
        <v>0</v>
      </c>
      <c r="J126" s="33" t="b">
        <f t="array" aca="1" ref="J126" ca="1">IF(J$4&lt;&gt;"",NOT(ISERROR(MATCH(J$4,INDIRECT("SYSGROUP"&amp;MATCH(Backlog!$J109,TeamGroup,0)),0))),"")</f>
        <v>0</v>
      </c>
      <c r="K126" s="33" t="b">
        <f t="array" aca="1" ref="K126" ca="1">IF(K$4&lt;&gt;"",NOT(ISERROR(MATCH(K$4,INDIRECT("SYSGROUP"&amp;MATCH(Backlog!$J109,TeamGroup,0)),0))),"")</f>
        <v>0</v>
      </c>
      <c r="L126" s="33" t="b">
        <f t="array" aca="1" ref="L126" ca="1">IF(L$4&lt;&gt;"",NOT(ISERROR(MATCH(L$4,INDIRECT("SYSGROUP"&amp;MATCH(Backlog!$J109,TeamGroup,0)),0))),"")</f>
        <v>0</v>
      </c>
      <c r="M126" s="33" t="b">
        <f t="array" aca="1" ref="M126" ca="1">IF(M$4&lt;&gt;"",NOT(ISERROR(MATCH(M$4,INDIRECT("SYSGROUP"&amp;MATCH(Backlog!$J109,TeamGroup,0)),0))),"")</f>
        <v>0</v>
      </c>
      <c r="N126" s="33" t="b">
        <f t="array" aca="1" ref="N126" ca="1">IF(N$4&lt;&gt;"",NOT(ISERROR(MATCH(N$4,INDIRECT("SYSGROUP"&amp;MATCH(Backlog!$J109,TeamGroup,0)),0))),"")</f>
        <v>0</v>
      </c>
      <c r="O126" s="33" t="str">
        <f t="array" aca="1" ref="O126" ca="1">IF(O$4&lt;&gt;"",NOT(ISERROR(MATCH(O$4,INDIRECT("SYSGROUP"&amp;MATCH(Backlog!$J109,TeamGroup,0)),0))),"")</f>
        <v/>
      </c>
      <c r="P126" s="33" t="str">
        <f t="array" aca="1" ref="P126" ca="1">IF(P$4&lt;&gt;"",NOT(ISERROR(MATCH(P$4,INDIRECT("SYSGROUP"&amp;MATCH(Backlog!$J109,TeamGroup,0)),0))),"")</f>
        <v/>
      </c>
      <c r="Q126" s="33" t="str">
        <f t="array" aca="1" ref="Q126" ca="1">IF(Q$4&lt;&gt;"",NOT(ISERROR(MATCH(Q$4,INDIRECT("SYSGROUP"&amp;MATCH(Backlog!$J109,TeamGroup,0)),0))),"")</f>
        <v/>
      </c>
      <c r="R126" s="33" t="str">
        <f t="array" aca="1" ref="R126" ca="1">IF(R$4&lt;&gt;"",NOT(ISERROR(MATCH(R$4,INDIRECT("SYSGROUP"&amp;MATCH(Backlog!$J109,TeamGroup,0)),0))),"")</f>
        <v/>
      </c>
      <c r="S126" s="33" t="str">
        <f t="array" aca="1" ref="S126" ca="1">IF(S$4&lt;&gt;"",NOT(ISERROR(MATCH(S$4,INDIRECT("SYSGROUP"&amp;MATCH(Backlog!$J109,TeamGroup,0)),0))),"")</f>
        <v/>
      </c>
      <c r="T126" s="33" t="str">
        <f t="array" aca="1" ref="T126" ca="1">IF(T$4&lt;&gt;"",NOT(ISERROR(MATCH(T$4,INDIRECT("SYSGROUP"&amp;MATCH(Backlog!$J109,TeamGroup,0)),0))),"")</f>
        <v/>
      </c>
      <c r="U126" s="33" t="str">
        <f t="array" aca="1" ref="U126" ca="1">IF(U$4&lt;&gt;"",NOT(ISERROR(MATCH(U$4,INDIRECT("SYSGROUP"&amp;MATCH(Backlog!$J109,TeamGroup,0)),0))),"")</f>
        <v/>
      </c>
      <c r="V126" s="33" t="str">
        <f t="array" aca="1" ref="V126" ca="1">IF(V$4&lt;&gt;"",NOT(ISERROR(MATCH(V$4,INDIRECT("SYSGROUP"&amp;MATCH(Backlog!$J109,TeamGroup,0)),0))),"")</f>
        <v/>
      </c>
      <c r="W126" s="33" t="str">
        <f t="array" aca="1" ref="W126" ca="1">IF(W$4&lt;&gt;"",NOT(ISERROR(MATCH(W$4,INDIRECT("SYSGROUP"&amp;MATCH(Backlog!$J109,TeamGroup,0)),0))),"")</f>
        <v/>
      </c>
      <c r="X126" s="33" t="str">
        <f t="array" aca="1" ref="X126" ca="1">IF(X$4&lt;&gt;"",NOT(ISERROR(MATCH(X$4,INDIRECT("SYSGROUP"&amp;MATCH(Backlog!$J109,TeamGroup,0)),0))),"")</f>
        <v/>
      </c>
      <c r="Y126" s="33" t="str">
        <f t="array" aca="1" ref="Y126" ca="1">IF(Y$4&lt;&gt;"",NOT(ISERROR(MATCH(Y$4,INDIRECT("SYSGROUP"&amp;MATCH(Backlog!$J109,TeamGroup,0)),0))),"")</f>
        <v/>
      </c>
      <c r="Z126" s="33" t="str">
        <f t="array" aca="1" ref="Z126" ca="1">IF(Z$4&lt;&gt;"",NOT(ISERROR(MATCH(Z$4,INDIRECT("SYSGROUP"&amp;MATCH(Backlog!$J109,TeamGroup,0)),0))),"")</f>
        <v/>
      </c>
      <c r="AA126" s="33" t="str">
        <f t="array" aca="1" ref="AA126" ca="1">IF(AA$4&lt;&gt;"",NOT(ISERROR(MATCH(AA$4,INDIRECT("SYSGROUP"&amp;MATCH(Backlog!$J109,TeamGroup,0)),0))),"")</f>
        <v/>
      </c>
      <c r="AB126" s="33" t="str">
        <f t="array" aca="1" ref="AB126" ca="1">IF(AB$4&lt;&gt;"",NOT(ISERROR(MATCH(AB$4,INDIRECT("SYSGROUP"&amp;MATCH(Backlog!$J109,TeamGroup,0)),0))),"")</f>
        <v/>
      </c>
      <c r="AC126" s="33" t="str">
        <f t="array" aca="1" ref="AC126" ca="1">IF(AC$4&lt;&gt;"",NOT(ISERROR(MATCH(AC$4,INDIRECT("SYSGROUP"&amp;MATCH(Backlog!$J109,TeamGroup,0)),0))),"")</f>
        <v/>
      </c>
      <c r="AD126" s="33" t="str">
        <f t="array" aca="1" ref="AD126" ca="1">IF(AD$4&lt;&gt;"",NOT(ISERROR(MATCH(AD$4,INDIRECT("SYSGROUP"&amp;MATCH(Backlog!$J109,TeamGroup,0)),0))),"")</f>
        <v/>
      </c>
      <c r="AE126" s="33" t="str">
        <f t="array" aca="1" ref="AE126" ca="1">IF(AE$4&lt;&gt;"",NOT(ISERROR(MATCH(AE$4,INDIRECT("SYSGROUP"&amp;MATCH(Backlog!$J109,TeamGroup,0)),0))),"")</f>
        <v/>
      </c>
      <c r="AF126" s="33" t="str">
        <f t="array" aca="1" ref="AF126" ca="1">IF(AF$4&lt;&gt;"",NOT(ISERROR(MATCH(AF$4,INDIRECT("SYSGROUP"&amp;MATCH(Backlog!$J109,TeamGroup,0)),0))),"")</f>
        <v/>
      </c>
    </row>
    <row r="127" spans="2:32">
      <c r="B127" s="33">
        <v>105</v>
      </c>
      <c r="C127" s="33" t="b">
        <f t="array" aca="1" ref="C127" ca="1">IF(C$4&lt;&gt;"",NOT(ISERROR(MATCH(C$4,INDIRECT("SYSGROUP"&amp;MATCH(Backlog!$J110,TeamGroup,0)),0))),"")</f>
        <v>0</v>
      </c>
      <c r="D127" s="33" t="b">
        <f t="array" aca="1" ref="D127" ca="1">IF(D$4&lt;&gt;"",NOT(ISERROR(MATCH(D$4,INDIRECT("SYSGROUP"&amp;MATCH(Backlog!$J110,TeamGroup,0)),0))),"")</f>
        <v>0</v>
      </c>
      <c r="E127" s="33" t="b">
        <f t="array" aca="1" ref="E127" ca="1">IF(E$4&lt;&gt;"",NOT(ISERROR(MATCH(E$4,INDIRECT("SYSGROUP"&amp;MATCH(Backlog!$J110,TeamGroup,0)),0))),"")</f>
        <v>0</v>
      </c>
      <c r="F127" s="33" t="b">
        <f t="array" aca="1" ref="F127" ca="1">IF(F$4&lt;&gt;"",NOT(ISERROR(MATCH(F$4,INDIRECT("SYSGROUP"&amp;MATCH(Backlog!$J110,TeamGroup,0)),0))),"")</f>
        <v>0</v>
      </c>
      <c r="G127" s="33" t="b">
        <f t="array" aca="1" ref="G127" ca="1">IF(G$4&lt;&gt;"",NOT(ISERROR(MATCH(G$4,INDIRECT("SYSGROUP"&amp;MATCH(Backlog!$J110,TeamGroup,0)),0))),"")</f>
        <v>0</v>
      </c>
      <c r="H127" s="33" t="b">
        <f t="array" aca="1" ref="H127" ca="1">IF(H$4&lt;&gt;"",NOT(ISERROR(MATCH(H$4,INDIRECT("SYSGROUP"&amp;MATCH(Backlog!$J110,TeamGroup,0)),0))),"")</f>
        <v>0</v>
      </c>
      <c r="I127" s="33" t="b">
        <f t="array" aca="1" ref="I127" ca="1">IF(I$4&lt;&gt;"",NOT(ISERROR(MATCH(I$4,INDIRECT("SYSGROUP"&amp;MATCH(Backlog!$J110,TeamGroup,0)),0))),"")</f>
        <v>0</v>
      </c>
      <c r="J127" s="33" t="b">
        <f t="array" aca="1" ref="J127" ca="1">IF(J$4&lt;&gt;"",NOT(ISERROR(MATCH(J$4,INDIRECT("SYSGROUP"&amp;MATCH(Backlog!$J110,TeamGroup,0)),0))),"")</f>
        <v>0</v>
      </c>
      <c r="K127" s="33" t="b">
        <f t="array" aca="1" ref="K127" ca="1">IF(K$4&lt;&gt;"",NOT(ISERROR(MATCH(K$4,INDIRECT("SYSGROUP"&amp;MATCH(Backlog!$J110,TeamGroup,0)),0))),"")</f>
        <v>0</v>
      </c>
      <c r="L127" s="33" t="b">
        <f t="array" aca="1" ref="L127" ca="1">IF(L$4&lt;&gt;"",NOT(ISERROR(MATCH(L$4,INDIRECT("SYSGROUP"&amp;MATCH(Backlog!$J110,TeamGroup,0)),0))),"")</f>
        <v>0</v>
      </c>
      <c r="M127" s="33" t="b">
        <f t="array" aca="1" ref="M127" ca="1">IF(M$4&lt;&gt;"",NOT(ISERROR(MATCH(M$4,INDIRECT("SYSGROUP"&amp;MATCH(Backlog!$J110,TeamGroup,0)),0))),"")</f>
        <v>0</v>
      </c>
      <c r="N127" s="33" t="b">
        <f t="array" aca="1" ref="N127" ca="1">IF(N$4&lt;&gt;"",NOT(ISERROR(MATCH(N$4,INDIRECT("SYSGROUP"&amp;MATCH(Backlog!$J110,TeamGroup,0)),0))),"")</f>
        <v>0</v>
      </c>
      <c r="O127" s="33" t="str">
        <f t="array" aca="1" ref="O127" ca="1">IF(O$4&lt;&gt;"",NOT(ISERROR(MATCH(O$4,INDIRECT("SYSGROUP"&amp;MATCH(Backlog!$J110,TeamGroup,0)),0))),"")</f>
        <v/>
      </c>
      <c r="P127" s="33" t="str">
        <f t="array" aca="1" ref="P127" ca="1">IF(P$4&lt;&gt;"",NOT(ISERROR(MATCH(P$4,INDIRECT("SYSGROUP"&amp;MATCH(Backlog!$J110,TeamGroup,0)),0))),"")</f>
        <v/>
      </c>
      <c r="Q127" s="33" t="str">
        <f t="array" aca="1" ref="Q127" ca="1">IF(Q$4&lt;&gt;"",NOT(ISERROR(MATCH(Q$4,INDIRECT("SYSGROUP"&amp;MATCH(Backlog!$J110,TeamGroup,0)),0))),"")</f>
        <v/>
      </c>
      <c r="R127" s="33" t="str">
        <f t="array" aca="1" ref="R127" ca="1">IF(R$4&lt;&gt;"",NOT(ISERROR(MATCH(R$4,INDIRECT("SYSGROUP"&amp;MATCH(Backlog!$J110,TeamGroup,0)),0))),"")</f>
        <v/>
      </c>
      <c r="S127" s="33" t="str">
        <f t="array" aca="1" ref="S127" ca="1">IF(S$4&lt;&gt;"",NOT(ISERROR(MATCH(S$4,INDIRECT("SYSGROUP"&amp;MATCH(Backlog!$J110,TeamGroup,0)),0))),"")</f>
        <v/>
      </c>
      <c r="T127" s="33" t="str">
        <f t="array" aca="1" ref="T127" ca="1">IF(T$4&lt;&gt;"",NOT(ISERROR(MATCH(T$4,INDIRECT("SYSGROUP"&amp;MATCH(Backlog!$J110,TeamGroup,0)),0))),"")</f>
        <v/>
      </c>
      <c r="U127" s="33" t="str">
        <f t="array" aca="1" ref="U127" ca="1">IF(U$4&lt;&gt;"",NOT(ISERROR(MATCH(U$4,INDIRECT("SYSGROUP"&amp;MATCH(Backlog!$J110,TeamGroup,0)),0))),"")</f>
        <v/>
      </c>
      <c r="V127" s="33" t="str">
        <f t="array" aca="1" ref="V127" ca="1">IF(V$4&lt;&gt;"",NOT(ISERROR(MATCH(V$4,INDIRECT("SYSGROUP"&amp;MATCH(Backlog!$J110,TeamGroup,0)),0))),"")</f>
        <v/>
      </c>
      <c r="W127" s="33" t="str">
        <f t="array" aca="1" ref="W127" ca="1">IF(W$4&lt;&gt;"",NOT(ISERROR(MATCH(W$4,INDIRECT("SYSGROUP"&amp;MATCH(Backlog!$J110,TeamGroup,0)),0))),"")</f>
        <v/>
      </c>
      <c r="X127" s="33" t="str">
        <f t="array" aca="1" ref="X127" ca="1">IF(X$4&lt;&gt;"",NOT(ISERROR(MATCH(X$4,INDIRECT("SYSGROUP"&amp;MATCH(Backlog!$J110,TeamGroup,0)),0))),"")</f>
        <v/>
      </c>
      <c r="Y127" s="33" t="str">
        <f t="array" aca="1" ref="Y127" ca="1">IF(Y$4&lt;&gt;"",NOT(ISERROR(MATCH(Y$4,INDIRECT("SYSGROUP"&amp;MATCH(Backlog!$J110,TeamGroup,0)),0))),"")</f>
        <v/>
      </c>
      <c r="Z127" s="33" t="str">
        <f t="array" aca="1" ref="Z127" ca="1">IF(Z$4&lt;&gt;"",NOT(ISERROR(MATCH(Z$4,INDIRECT("SYSGROUP"&amp;MATCH(Backlog!$J110,TeamGroup,0)),0))),"")</f>
        <v/>
      </c>
      <c r="AA127" s="33" t="str">
        <f t="array" aca="1" ref="AA127" ca="1">IF(AA$4&lt;&gt;"",NOT(ISERROR(MATCH(AA$4,INDIRECT("SYSGROUP"&amp;MATCH(Backlog!$J110,TeamGroup,0)),0))),"")</f>
        <v/>
      </c>
      <c r="AB127" s="33" t="str">
        <f t="array" aca="1" ref="AB127" ca="1">IF(AB$4&lt;&gt;"",NOT(ISERROR(MATCH(AB$4,INDIRECT("SYSGROUP"&amp;MATCH(Backlog!$J110,TeamGroup,0)),0))),"")</f>
        <v/>
      </c>
      <c r="AC127" s="33" t="str">
        <f t="array" aca="1" ref="AC127" ca="1">IF(AC$4&lt;&gt;"",NOT(ISERROR(MATCH(AC$4,INDIRECT("SYSGROUP"&amp;MATCH(Backlog!$J110,TeamGroup,0)),0))),"")</f>
        <v/>
      </c>
      <c r="AD127" s="33" t="str">
        <f t="array" aca="1" ref="AD127" ca="1">IF(AD$4&lt;&gt;"",NOT(ISERROR(MATCH(AD$4,INDIRECT("SYSGROUP"&amp;MATCH(Backlog!$J110,TeamGroup,0)),0))),"")</f>
        <v/>
      </c>
      <c r="AE127" s="33" t="str">
        <f t="array" aca="1" ref="AE127" ca="1">IF(AE$4&lt;&gt;"",NOT(ISERROR(MATCH(AE$4,INDIRECT("SYSGROUP"&amp;MATCH(Backlog!$J110,TeamGroup,0)),0))),"")</f>
        <v/>
      </c>
      <c r="AF127" s="33" t="str">
        <f t="array" aca="1" ref="AF127" ca="1">IF(AF$4&lt;&gt;"",NOT(ISERROR(MATCH(AF$4,INDIRECT("SYSGROUP"&amp;MATCH(Backlog!$J110,TeamGroup,0)),0))),"")</f>
        <v/>
      </c>
    </row>
    <row r="128" spans="2:32">
      <c r="B128" s="33">
        <v>106</v>
      </c>
      <c r="C128" s="33" t="b">
        <f t="array" aca="1" ref="C128" ca="1">IF(C$4&lt;&gt;"",NOT(ISERROR(MATCH(C$4,INDIRECT("SYSGROUP"&amp;MATCH(Backlog!$J111,TeamGroup,0)),0))),"")</f>
        <v>0</v>
      </c>
      <c r="D128" s="33" t="b">
        <f t="array" aca="1" ref="D128" ca="1">IF(D$4&lt;&gt;"",NOT(ISERROR(MATCH(D$4,INDIRECT("SYSGROUP"&amp;MATCH(Backlog!$J111,TeamGroup,0)),0))),"")</f>
        <v>0</v>
      </c>
      <c r="E128" s="33" t="b">
        <f t="array" aca="1" ref="E128" ca="1">IF(E$4&lt;&gt;"",NOT(ISERROR(MATCH(E$4,INDIRECT("SYSGROUP"&amp;MATCH(Backlog!$J111,TeamGroup,0)),0))),"")</f>
        <v>0</v>
      </c>
      <c r="F128" s="33" t="b">
        <f t="array" aca="1" ref="F128" ca="1">IF(F$4&lt;&gt;"",NOT(ISERROR(MATCH(F$4,INDIRECT("SYSGROUP"&amp;MATCH(Backlog!$J111,TeamGroup,0)),0))),"")</f>
        <v>0</v>
      </c>
      <c r="G128" s="33" t="b">
        <f t="array" aca="1" ref="G128" ca="1">IF(G$4&lt;&gt;"",NOT(ISERROR(MATCH(G$4,INDIRECT("SYSGROUP"&amp;MATCH(Backlog!$J111,TeamGroup,0)),0))),"")</f>
        <v>0</v>
      </c>
      <c r="H128" s="33" t="b">
        <f t="array" aca="1" ref="H128" ca="1">IF(H$4&lt;&gt;"",NOT(ISERROR(MATCH(H$4,INDIRECT("SYSGROUP"&amp;MATCH(Backlog!$J111,TeamGroup,0)),0))),"")</f>
        <v>0</v>
      </c>
      <c r="I128" s="33" t="b">
        <f t="array" aca="1" ref="I128" ca="1">IF(I$4&lt;&gt;"",NOT(ISERROR(MATCH(I$4,INDIRECT("SYSGROUP"&amp;MATCH(Backlog!$J111,TeamGroup,0)),0))),"")</f>
        <v>0</v>
      </c>
      <c r="J128" s="33" t="b">
        <f t="array" aca="1" ref="J128" ca="1">IF(J$4&lt;&gt;"",NOT(ISERROR(MATCH(J$4,INDIRECT("SYSGROUP"&amp;MATCH(Backlog!$J111,TeamGroup,0)),0))),"")</f>
        <v>0</v>
      </c>
      <c r="K128" s="33" t="b">
        <f t="array" aca="1" ref="K128" ca="1">IF(K$4&lt;&gt;"",NOT(ISERROR(MATCH(K$4,INDIRECT("SYSGROUP"&amp;MATCH(Backlog!$J111,TeamGroup,0)),0))),"")</f>
        <v>0</v>
      </c>
      <c r="L128" s="33" t="b">
        <f t="array" aca="1" ref="L128" ca="1">IF(L$4&lt;&gt;"",NOT(ISERROR(MATCH(L$4,INDIRECT("SYSGROUP"&amp;MATCH(Backlog!$J111,TeamGroup,0)),0))),"")</f>
        <v>0</v>
      </c>
      <c r="M128" s="33" t="b">
        <f t="array" aca="1" ref="M128" ca="1">IF(M$4&lt;&gt;"",NOT(ISERROR(MATCH(M$4,INDIRECT("SYSGROUP"&amp;MATCH(Backlog!$J111,TeamGroup,0)),0))),"")</f>
        <v>0</v>
      </c>
      <c r="N128" s="33" t="b">
        <f t="array" aca="1" ref="N128" ca="1">IF(N$4&lt;&gt;"",NOT(ISERROR(MATCH(N$4,INDIRECT("SYSGROUP"&amp;MATCH(Backlog!$J111,TeamGroup,0)),0))),"")</f>
        <v>0</v>
      </c>
      <c r="O128" s="33" t="str">
        <f t="array" aca="1" ref="O128" ca="1">IF(O$4&lt;&gt;"",NOT(ISERROR(MATCH(O$4,INDIRECT("SYSGROUP"&amp;MATCH(Backlog!$J111,TeamGroup,0)),0))),"")</f>
        <v/>
      </c>
      <c r="P128" s="33" t="str">
        <f t="array" aca="1" ref="P128" ca="1">IF(P$4&lt;&gt;"",NOT(ISERROR(MATCH(P$4,INDIRECT("SYSGROUP"&amp;MATCH(Backlog!$J111,TeamGroup,0)),0))),"")</f>
        <v/>
      </c>
      <c r="Q128" s="33" t="str">
        <f t="array" aca="1" ref="Q128" ca="1">IF(Q$4&lt;&gt;"",NOT(ISERROR(MATCH(Q$4,INDIRECT("SYSGROUP"&amp;MATCH(Backlog!$J111,TeamGroup,0)),0))),"")</f>
        <v/>
      </c>
      <c r="R128" s="33" t="str">
        <f t="array" aca="1" ref="R128" ca="1">IF(R$4&lt;&gt;"",NOT(ISERROR(MATCH(R$4,INDIRECT("SYSGROUP"&amp;MATCH(Backlog!$J111,TeamGroup,0)),0))),"")</f>
        <v/>
      </c>
      <c r="S128" s="33" t="str">
        <f t="array" aca="1" ref="S128" ca="1">IF(S$4&lt;&gt;"",NOT(ISERROR(MATCH(S$4,INDIRECT("SYSGROUP"&amp;MATCH(Backlog!$J111,TeamGroup,0)),0))),"")</f>
        <v/>
      </c>
      <c r="T128" s="33" t="str">
        <f t="array" aca="1" ref="T128" ca="1">IF(T$4&lt;&gt;"",NOT(ISERROR(MATCH(T$4,INDIRECT("SYSGROUP"&amp;MATCH(Backlog!$J111,TeamGroup,0)),0))),"")</f>
        <v/>
      </c>
      <c r="U128" s="33" t="str">
        <f t="array" aca="1" ref="U128" ca="1">IF(U$4&lt;&gt;"",NOT(ISERROR(MATCH(U$4,INDIRECT("SYSGROUP"&amp;MATCH(Backlog!$J111,TeamGroup,0)),0))),"")</f>
        <v/>
      </c>
      <c r="V128" s="33" t="str">
        <f t="array" aca="1" ref="V128" ca="1">IF(V$4&lt;&gt;"",NOT(ISERROR(MATCH(V$4,INDIRECT("SYSGROUP"&amp;MATCH(Backlog!$J111,TeamGroup,0)),0))),"")</f>
        <v/>
      </c>
      <c r="W128" s="33" t="str">
        <f t="array" aca="1" ref="W128" ca="1">IF(W$4&lt;&gt;"",NOT(ISERROR(MATCH(W$4,INDIRECT("SYSGROUP"&amp;MATCH(Backlog!$J111,TeamGroup,0)),0))),"")</f>
        <v/>
      </c>
      <c r="X128" s="33" t="str">
        <f t="array" aca="1" ref="X128" ca="1">IF(X$4&lt;&gt;"",NOT(ISERROR(MATCH(X$4,INDIRECT("SYSGROUP"&amp;MATCH(Backlog!$J111,TeamGroup,0)),0))),"")</f>
        <v/>
      </c>
      <c r="Y128" s="33" t="str">
        <f t="array" aca="1" ref="Y128" ca="1">IF(Y$4&lt;&gt;"",NOT(ISERROR(MATCH(Y$4,INDIRECT("SYSGROUP"&amp;MATCH(Backlog!$J111,TeamGroup,0)),0))),"")</f>
        <v/>
      </c>
      <c r="Z128" s="33" t="str">
        <f t="array" aca="1" ref="Z128" ca="1">IF(Z$4&lt;&gt;"",NOT(ISERROR(MATCH(Z$4,INDIRECT("SYSGROUP"&amp;MATCH(Backlog!$J111,TeamGroup,0)),0))),"")</f>
        <v/>
      </c>
      <c r="AA128" s="33" t="str">
        <f t="array" aca="1" ref="AA128" ca="1">IF(AA$4&lt;&gt;"",NOT(ISERROR(MATCH(AA$4,INDIRECT("SYSGROUP"&amp;MATCH(Backlog!$J111,TeamGroup,0)),0))),"")</f>
        <v/>
      </c>
      <c r="AB128" s="33" t="str">
        <f t="array" aca="1" ref="AB128" ca="1">IF(AB$4&lt;&gt;"",NOT(ISERROR(MATCH(AB$4,INDIRECT("SYSGROUP"&amp;MATCH(Backlog!$J111,TeamGroup,0)),0))),"")</f>
        <v/>
      </c>
      <c r="AC128" s="33" t="str">
        <f t="array" aca="1" ref="AC128" ca="1">IF(AC$4&lt;&gt;"",NOT(ISERROR(MATCH(AC$4,INDIRECT("SYSGROUP"&amp;MATCH(Backlog!$J111,TeamGroup,0)),0))),"")</f>
        <v/>
      </c>
      <c r="AD128" s="33" t="str">
        <f t="array" aca="1" ref="AD128" ca="1">IF(AD$4&lt;&gt;"",NOT(ISERROR(MATCH(AD$4,INDIRECT("SYSGROUP"&amp;MATCH(Backlog!$J111,TeamGroup,0)),0))),"")</f>
        <v/>
      </c>
      <c r="AE128" s="33" t="str">
        <f t="array" aca="1" ref="AE128" ca="1">IF(AE$4&lt;&gt;"",NOT(ISERROR(MATCH(AE$4,INDIRECT("SYSGROUP"&amp;MATCH(Backlog!$J111,TeamGroup,0)),0))),"")</f>
        <v/>
      </c>
      <c r="AF128" s="33" t="str">
        <f t="array" aca="1" ref="AF128" ca="1">IF(AF$4&lt;&gt;"",NOT(ISERROR(MATCH(AF$4,INDIRECT("SYSGROUP"&amp;MATCH(Backlog!$J111,TeamGroup,0)),0))),"")</f>
        <v/>
      </c>
    </row>
    <row r="129" spans="2:32">
      <c r="B129" s="33">
        <v>107</v>
      </c>
      <c r="C129" s="33" t="b">
        <f t="array" aca="1" ref="C129" ca="1">IF(C$4&lt;&gt;"",NOT(ISERROR(MATCH(C$4,INDIRECT("SYSGROUP"&amp;MATCH(Backlog!$J112,TeamGroup,0)),0))),"")</f>
        <v>0</v>
      </c>
      <c r="D129" s="33" t="b">
        <f t="array" aca="1" ref="D129" ca="1">IF(D$4&lt;&gt;"",NOT(ISERROR(MATCH(D$4,INDIRECT("SYSGROUP"&amp;MATCH(Backlog!$J112,TeamGroup,0)),0))),"")</f>
        <v>0</v>
      </c>
      <c r="E129" s="33" t="b">
        <f t="array" aca="1" ref="E129" ca="1">IF(E$4&lt;&gt;"",NOT(ISERROR(MATCH(E$4,INDIRECT("SYSGROUP"&amp;MATCH(Backlog!$J112,TeamGroup,0)),0))),"")</f>
        <v>0</v>
      </c>
      <c r="F129" s="33" t="b">
        <f t="array" aca="1" ref="F129" ca="1">IF(F$4&lt;&gt;"",NOT(ISERROR(MATCH(F$4,INDIRECT("SYSGROUP"&amp;MATCH(Backlog!$J112,TeamGroup,0)),0))),"")</f>
        <v>0</v>
      </c>
      <c r="G129" s="33" t="b">
        <f t="array" aca="1" ref="G129" ca="1">IF(G$4&lt;&gt;"",NOT(ISERROR(MATCH(G$4,INDIRECT("SYSGROUP"&amp;MATCH(Backlog!$J112,TeamGroup,0)),0))),"")</f>
        <v>0</v>
      </c>
      <c r="H129" s="33" t="b">
        <f t="array" aca="1" ref="H129" ca="1">IF(H$4&lt;&gt;"",NOT(ISERROR(MATCH(H$4,INDIRECT("SYSGROUP"&amp;MATCH(Backlog!$J112,TeamGroup,0)),0))),"")</f>
        <v>0</v>
      </c>
      <c r="I129" s="33" t="b">
        <f t="array" aca="1" ref="I129" ca="1">IF(I$4&lt;&gt;"",NOT(ISERROR(MATCH(I$4,INDIRECT("SYSGROUP"&amp;MATCH(Backlog!$J112,TeamGroup,0)),0))),"")</f>
        <v>0</v>
      </c>
      <c r="J129" s="33" t="b">
        <f t="array" aca="1" ref="J129" ca="1">IF(J$4&lt;&gt;"",NOT(ISERROR(MATCH(J$4,INDIRECT("SYSGROUP"&amp;MATCH(Backlog!$J112,TeamGroup,0)),0))),"")</f>
        <v>0</v>
      </c>
      <c r="K129" s="33" t="b">
        <f t="array" aca="1" ref="K129" ca="1">IF(K$4&lt;&gt;"",NOT(ISERROR(MATCH(K$4,INDIRECT("SYSGROUP"&amp;MATCH(Backlog!$J112,TeamGroup,0)),0))),"")</f>
        <v>0</v>
      </c>
      <c r="L129" s="33" t="b">
        <f t="array" aca="1" ref="L129" ca="1">IF(L$4&lt;&gt;"",NOT(ISERROR(MATCH(L$4,INDIRECT("SYSGROUP"&amp;MATCH(Backlog!$J112,TeamGroup,0)),0))),"")</f>
        <v>0</v>
      </c>
      <c r="M129" s="33" t="b">
        <f t="array" aca="1" ref="M129" ca="1">IF(M$4&lt;&gt;"",NOT(ISERROR(MATCH(M$4,INDIRECT("SYSGROUP"&amp;MATCH(Backlog!$J112,TeamGroup,0)),0))),"")</f>
        <v>0</v>
      </c>
      <c r="N129" s="33" t="b">
        <f t="array" aca="1" ref="N129" ca="1">IF(N$4&lt;&gt;"",NOT(ISERROR(MATCH(N$4,INDIRECT("SYSGROUP"&amp;MATCH(Backlog!$J112,TeamGroup,0)),0))),"")</f>
        <v>0</v>
      </c>
      <c r="O129" s="33" t="str">
        <f t="array" aca="1" ref="O129" ca="1">IF(O$4&lt;&gt;"",NOT(ISERROR(MATCH(O$4,INDIRECT("SYSGROUP"&amp;MATCH(Backlog!$J112,TeamGroup,0)),0))),"")</f>
        <v/>
      </c>
      <c r="P129" s="33" t="str">
        <f t="array" aca="1" ref="P129" ca="1">IF(P$4&lt;&gt;"",NOT(ISERROR(MATCH(P$4,INDIRECT("SYSGROUP"&amp;MATCH(Backlog!$J112,TeamGroup,0)),0))),"")</f>
        <v/>
      </c>
      <c r="Q129" s="33" t="str">
        <f t="array" aca="1" ref="Q129" ca="1">IF(Q$4&lt;&gt;"",NOT(ISERROR(MATCH(Q$4,INDIRECT("SYSGROUP"&amp;MATCH(Backlog!$J112,TeamGroup,0)),0))),"")</f>
        <v/>
      </c>
      <c r="R129" s="33" t="str">
        <f t="array" aca="1" ref="R129" ca="1">IF(R$4&lt;&gt;"",NOT(ISERROR(MATCH(R$4,INDIRECT("SYSGROUP"&amp;MATCH(Backlog!$J112,TeamGroup,0)),0))),"")</f>
        <v/>
      </c>
      <c r="S129" s="33" t="str">
        <f t="array" aca="1" ref="S129" ca="1">IF(S$4&lt;&gt;"",NOT(ISERROR(MATCH(S$4,INDIRECT("SYSGROUP"&amp;MATCH(Backlog!$J112,TeamGroup,0)),0))),"")</f>
        <v/>
      </c>
      <c r="T129" s="33" t="str">
        <f t="array" aca="1" ref="T129" ca="1">IF(T$4&lt;&gt;"",NOT(ISERROR(MATCH(T$4,INDIRECT("SYSGROUP"&amp;MATCH(Backlog!$J112,TeamGroup,0)),0))),"")</f>
        <v/>
      </c>
      <c r="U129" s="33" t="str">
        <f t="array" aca="1" ref="U129" ca="1">IF(U$4&lt;&gt;"",NOT(ISERROR(MATCH(U$4,INDIRECT("SYSGROUP"&amp;MATCH(Backlog!$J112,TeamGroup,0)),0))),"")</f>
        <v/>
      </c>
      <c r="V129" s="33" t="str">
        <f t="array" aca="1" ref="V129" ca="1">IF(V$4&lt;&gt;"",NOT(ISERROR(MATCH(V$4,INDIRECT("SYSGROUP"&amp;MATCH(Backlog!$J112,TeamGroup,0)),0))),"")</f>
        <v/>
      </c>
      <c r="W129" s="33" t="str">
        <f t="array" aca="1" ref="W129" ca="1">IF(W$4&lt;&gt;"",NOT(ISERROR(MATCH(W$4,INDIRECT("SYSGROUP"&amp;MATCH(Backlog!$J112,TeamGroup,0)),0))),"")</f>
        <v/>
      </c>
      <c r="X129" s="33" t="str">
        <f t="array" aca="1" ref="X129" ca="1">IF(X$4&lt;&gt;"",NOT(ISERROR(MATCH(X$4,INDIRECT("SYSGROUP"&amp;MATCH(Backlog!$J112,TeamGroup,0)),0))),"")</f>
        <v/>
      </c>
      <c r="Y129" s="33" t="str">
        <f t="array" aca="1" ref="Y129" ca="1">IF(Y$4&lt;&gt;"",NOT(ISERROR(MATCH(Y$4,INDIRECT("SYSGROUP"&amp;MATCH(Backlog!$J112,TeamGroup,0)),0))),"")</f>
        <v/>
      </c>
      <c r="Z129" s="33" t="str">
        <f t="array" aca="1" ref="Z129" ca="1">IF(Z$4&lt;&gt;"",NOT(ISERROR(MATCH(Z$4,INDIRECT("SYSGROUP"&amp;MATCH(Backlog!$J112,TeamGroup,0)),0))),"")</f>
        <v/>
      </c>
      <c r="AA129" s="33" t="str">
        <f t="array" aca="1" ref="AA129" ca="1">IF(AA$4&lt;&gt;"",NOT(ISERROR(MATCH(AA$4,INDIRECT("SYSGROUP"&amp;MATCH(Backlog!$J112,TeamGroup,0)),0))),"")</f>
        <v/>
      </c>
      <c r="AB129" s="33" t="str">
        <f t="array" aca="1" ref="AB129" ca="1">IF(AB$4&lt;&gt;"",NOT(ISERROR(MATCH(AB$4,INDIRECT("SYSGROUP"&amp;MATCH(Backlog!$J112,TeamGroup,0)),0))),"")</f>
        <v/>
      </c>
      <c r="AC129" s="33" t="str">
        <f t="array" aca="1" ref="AC129" ca="1">IF(AC$4&lt;&gt;"",NOT(ISERROR(MATCH(AC$4,INDIRECT("SYSGROUP"&amp;MATCH(Backlog!$J112,TeamGroup,0)),0))),"")</f>
        <v/>
      </c>
      <c r="AD129" s="33" t="str">
        <f t="array" aca="1" ref="AD129" ca="1">IF(AD$4&lt;&gt;"",NOT(ISERROR(MATCH(AD$4,INDIRECT("SYSGROUP"&amp;MATCH(Backlog!$J112,TeamGroup,0)),0))),"")</f>
        <v/>
      </c>
      <c r="AE129" s="33" t="str">
        <f t="array" aca="1" ref="AE129" ca="1">IF(AE$4&lt;&gt;"",NOT(ISERROR(MATCH(AE$4,INDIRECT("SYSGROUP"&amp;MATCH(Backlog!$J112,TeamGroup,0)),0))),"")</f>
        <v/>
      </c>
      <c r="AF129" s="33" t="str">
        <f t="array" aca="1" ref="AF129" ca="1">IF(AF$4&lt;&gt;"",NOT(ISERROR(MATCH(AF$4,INDIRECT("SYSGROUP"&amp;MATCH(Backlog!$J112,TeamGroup,0)),0))),"")</f>
        <v/>
      </c>
    </row>
    <row r="130" spans="2:32">
      <c r="B130" s="33">
        <v>108</v>
      </c>
      <c r="C130" s="33" t="b">
        <f t="array" aca="1" ref="C130" ca="1">IF(C$4&lt;&gt;"",NOT(ISERROR(MATCH(C$4,INDIRECT("SYSGROUP"&amp;MATCH(Backlog!$J113,TeamGroup,0)),0))),"")</f>
        <v>0</v>
      </c>
      <c r="D130" s="33" t="b">
        <f t="array" aca="1" ref="D130" ca="1">IF(D$4&lt;&gt;"",NOT(ISERROR(MATCH(D$4,INDIRECT("SYSGROUP"&amp;MATCH(Backlog!$J113,TeamGroup,0)),0))),"")</f>
        <v>0</v>
      </c>
      <c r="E130" s="33" t="b">
        <f t="array" aca="1" ref="E130" ca="1">IF(E$4&lt;&gt;"",NOT(ISERROR(MATCH(E$4,INDIRECT("SYSGROUP"&amp;MATCH(Backlog!$J113,TeamGroup,0)),0))),"")</f>
        <v>0</v>
      </c>
      <c r="F130" s="33" t="b">
        <f t="array" aca="1" ref="F130" ca="1">IF(F$4&lt;&gt;"",NOT(ISERROR(MATCH(F$4,INDIRECT("SYSGROUP"&amp;MATCH(Backlog!$J113,TeamGroup,0)),0))),"")</f>
        <v>0</v>
      </c>
      <c r="G130" s="33" t="b">
        <f t="array" aca="1" ref="G130" ca="1">IF(G$4&lt;&gt;"",NOT(ISERROR(MATCH(G$4,INDIRECT("SYSGROUP"&amp;MATCH(Backlog!$J113,TeamGroup,0)),0))),"")</f>
        <v>0</v>
      </c>
      <c r="H130" s="33" t="b">
        <f t="array" aca="1" ref="H130" ca="1">IF(H$4&lt;&gt;"",NOT(ISERROR(MATCH(H$4,INDIRECT("SYSGROUP"&amp;MATCH(Backlog!$J113,TeamGroup,0)),0))),"")</f>
        <v>0</v>
      </c>
      <c r="I130" s="33" t="b">
        <f t="array" aca="1" ref="I130" ca="1">IF(I$4&lt;&gt;"",NOT(ISERROR(MATCH(I$4,INDIRECT("SYSGROUP"&amp;MATCH(Backlog!$J113,TeamGroup,0)),0))),"")</f>
        <v>0</v>
      </c>
      <c r="J130" s="33" t="b">
        <f t="array" aca="1" ref="J130" ca="1">IF(J$4&lt;&gt;"",NOT(ISERROR(MATCH(J$4,INDIRECT("SYSGROUP"&amp;MATCH(Backlog!$J113,TeamGroup,0)),0))),"")</f>
        <v>0</v>
      </c>
      <c r="K130" s="33" t="b">
        <f t="array" aca="1" ref="K130" ca="1">IF(K$4&lt;&gt;"",NOT(ISERROR(MATCH(K$4,INDIRECT("SYSGROUP"&amp;MATCH(Backlog!$J113,TeamGroup,0)),0))),"")</f>
        <v>0</v>
      </c>
      <c r="L130" s="33" t="b">
        <f t="array" aca="1" ref="L130" ca="1">IF(L$4&lt;&gt;"",NOT(ISERROR(MATCH(L$4,INDIRECT("SYSGROUP"&amp;MATCH(Backlog!$J113,TeamGroup,0)),0))),"")</f>
        <v>0</v>
      </c>
      <c r="M130" s="33" t="b">
        <f t="array" aca="1" ref="M130" ca="1">IF(M$4&lt;&gt;"",NOT(ISERROR(MATCH(M$4,INDIRECT("SYSGROUP"&amp;MATCH(Backlog!$J113,TeamGroup,0)),0))),"")</f>
        <v>0</v>
      </c>
      <c r="N130" s="33" t="b">
        <f t="array" aca="1" ref="N130" ca="1">IF(N$4&lt;&gt;"",NOT(ISERROR(MATCH(N$4,INDIRECT("SYSGROUP"&amp;MATCH(Backlog!$J113,TeamGroup,0)),0))),"")</f>
        <v>0</v>
      </c>
      <c r="O130" s="33" t="str">
        <f t="array" aca="1" ref="O130" ca="1">IF(O$4&lt;&gt;"",NOT(ISERROR(MATCH(O$4,INDIRECT("SYSGROUP"&amp;MATCH(Backlog!$J113,TeamGroup,0)),0))),"")</f>
        <v/>
      </c>
      <c r="P130" s="33" t="str">
        <f t="array" aca="1" ref="P130" ca="1">IF(P$4&lt;&gt;"",NOT(ISERROR(MATCH(P$4,INDIRECT("SYSGROUP"&amp;MATCH(Backlog!$J113,TeamGroup,0)),0))),"")</f>
        <v/>
      </c>
      <c r="Q130" s="33" t="str">
        <f t="array" aca="1" ref="Q130" ca="1">IF(Q$4&lt;&gt;"",NOT(ISERROR(MATCH(Q$4,INDIRECT("SYSGROUP"&amp;MATCH(Backlog!$J113,TeamGroup,0)),0))),"")</f>
        <v/>
      </c>
      <c r="R130" s="33" t="str">
        <f t="array" aca="1" ref="R130" ca="1">IF(R$4&lt;&gt;"",NOT(ISERROR(MATCH(R$4,INDIRECT("SYSGROUP"&amp;MATCH(Backlog!$J113,TeamGroup,0)),0))),"")</f>
        <v/>
      </c>
      <c r="S130" s="33" t="str">
        <f t="array" aca="1" ref="S130" ca="1">IF(S$4&lt;&gt;"",NOT(ISERROR(MATCH(S$4,INDIRECT("SYSGROUP"&amp;MATCH(Backlog!$J113,TeamGroup,0)),0))),"")</f>
        <v/>
      </c>
      <c r="T130" s="33" t="str">
        <f t="array" aca="1" ref="T130" ca="1">IF(T$4&lt;&gt;"",NOT(ISERROR(MATCH(T$4,INDIRECT("SYSGROUP"&amp;MATCH(Backlog!$J113,TeamGroup,0)),0))),"")</f>
        <v/>
      </c>
      <c r="U130" s="33" t="str">
        <f t="array" aca="1" ref="U130" ca="1">IF(U$4&lt;&gt;"",NOT(ISERROR(MATCH(U$4,INDIRECT("SYSGROUP"&amp;MATCH(Backlog!$J113,TeamGroup,0)),0))),"")</f>
        <v/>
      </c>
      <c r="V130" s="33" t="str">
        <f t="array" aca="1" ref="V130" ca="1">IF(V$4&lt;&gt;"",NOT(ISERROR(MATCH(V$4,INDIRECT("SYSGROUP"&amp;MATCH(Backlog!$J113,TeamGroup,0)),0))),"")</f>
        <v/>
      </c>
      <c r="W130" s="33" t="str">
        <f t="array" aca="1" ref="W130" ca="1">IF(W$4&lt;&gt;"",NOT(ISERROR(MATCH(W$4,INDIRECT("SYSGROUP"&amp;MATCH(Backlog!$J113,TeamGroup,0)),0))),"")</f>
        <v/>
      </c>
      <c r="X130" s="33" t="str">
        <f t="array" aca="1" ref="X130" ca="1">IF(X$4&lt;&gt;"",NOT(ISERROR(MATCH(X$4,INDIRECT("SYSGROUP"&amp;MATCH(Backlog!$J113,TeamGroup,0)),0))),"")</f>
        <v/>
      </c>
      <c r="Y130" s="33" t="str">
        <f t="array" aca="1" ref="Y130" ca="1">IF(Y$4&lt;&gt;"",NOT(ISERROR(MATCH(Y$4,INDIRECT("SYSGROUP"&amp;MATCH(Backlog!$J113,TeamGroup,0)),0))),"")</f>
        <v/>
      </c>
      <c r="Z130" s="33" t="str">
        <f t="array" aca="1" ref="Z130" ca="1">IF(Z$4&lt;&gt;"",NOT(ISERROR(MATCH(Z$4,INDIRECT("SYSGROUP"&amp;MATCH(Backlog!$J113,TeamGroup,0)),0))),"")</f>
        <v/>
      </c>
      <c r="AA130" s="33" t="str">
        <f t="array" aca="1" ref="AA130" ca="1">IF(AA$4&lt;&gt;"",NOT(ISERROR(MATCH(AA$4,INDIRECT("SYSGROUP"&amp;MATCH(Backlog!$J113,TeamGroup,0)),0))),"")</f>
        <v/>
      </c>
      <c r="AB130" s="33" t="str">
        <f t="array" aca="1" ref="AB130" ca="1">IF(AB$4&lt;&gt;"",NOT(ISERROR(MATCH(AB$4,INDIRECT("SYSGROUP"&amp;MATCH(Backlog!$J113,TeamGroup,0)),0))),"")</f>
        <v/>
      </c>
      <c r="AC130" s="33" t="str">
        <f t="array" aca="1" ref="AC130" ca="1">IF(AC$4&lt;&gt;"",NOT(ISERROR(MATCH(AC$4,INDIRECT("SYSGROUP"&amp;MATCH(Backlog!$J113,TeamGroup,0)),0))),"")</f>
        <v/>
      </c>
      <c r="AD130" s="33" t="str">
        <f t="array" aca="1" ref="AD130" ca="1">IF(AD$4&lt;&gt;"",NOT(ISERROR(MATCH(AD$4,INDIRECT("SYSGROUP"&amp;MATCH(Backlog!$J113,TeamGroup,0)),0))),"")</f>
        <v/>
      </c>
      <c r="AE130" s="33" t="str">
        <f t="array" aca="1" ref="AE130" ca="1">IF(AE$4&lt;&gt;"",NOT(ISERROR(MATCH(AE$4,INDIRECT("SYSGROUP"&amp;MATCH(Backlog!$J113,TeamGroup,0)),0))),"")</f>
        <v/>
      </c>
      <c r="AF130" s="33" t="str">
        <f t="array" aca="1" ref="AF130" ca="1">IF(AF$4&lt;&gt;"",NOT(ISERROR(MATCH(AF$4,INDIRECT("SYSGROUP"&amp;MATCH(Backlog!$J113,TeamGroup,0)),0))),"")</f>
        <v/>
      </c>
    </row>
    <row r="131" spans="2:32">
      <c r="B131" s="33">
        <v>109</v>
      </c>
      <c r="C131" s="33" t="b">
        <f t="array" aca="1" ref="C131" ca="1">IF(C$4&lt;&gt;"",NOT(ISERROR(MATCH(C$4,INDIRECT("SYSGROUP"&amp;MATCH(Backlog!$J114,TeamGroup,0)),0))),"")</f>
        <v>0</v>
      </c>
      <c r="D131" s="33" t="b">
        <f t="array" aca="1" ref="D131" ca="1">IF(D$4&lt;&gt;"",NOT(ISERROR(MATCH(D$4,INDIRECT("SYSGROUP"&amp;MATCH(Backlog!$J114,TeamGroup,0)),0))),"")</f>
        <v>0</v>
      </c>
      <c r="E131" s="33" t="b">
        <f t="array" aca="1" ref="E131" ca="1">IF(E$4&lt;&gt;"",NOT(ISERROR(MATCH(E$4,INDIRECT("SYSGROUP"&amp;MATCH(Backlog!$J114,TeamGroup,0)),0))),"")</f>
        <v>0</v>
      </c>
      <c r="F131" s="33" t="b">
        <f t="array" aca="1" ref="F131" ca="1">IF(F$4&lt;&gt;"",NOT(ISERROR(MATCH(F$4,INDIRECT("SYSGROUP"&amp;MATCH(Backlog!$J114,TeamGroup,0)),0))),"")</f>
        <v>0</v>
      </c>
      <c r="G131" s="33" t="b">
        <f t="array" aca="1" ref="G131" ca="1">IF(G$4&lt;&gt;"",NOT(ISERROR(MATCH(G$4,INDIRECT("SYSGROUP"&amp;MATCH(Backlog!$J114,TeamGroup,0)),0))),"")</f>
        <v>0</v>
      </c>
      <c r="H131" s="33" t="b">
        <f t="array" aca="1" ref="H131" ca="1">IF(H$4&lt;&gt;"",NOT(ISERROR(MATCH(H$4,INDIRECT("SYSGROUP"&amp;MATCH(Backlog!$J114,TeamGroup,0)),0))),"")</f>
        <v>0</v>
      </c>
      <c r="I131" s="33" t="b">
        <f t="array" aca="1" ref="I131" ca="1">IF(I$4&lt;&gt;"",NOT(ISERROR(MATCH(I$4,INDIRECT("SYSGROUP"&amp;MATCH(Backlog!$J114,TeamGroup,0)),0))),"")</f>
        <v>0</v>
      </c>
      <c r="J131" s="33" t="b">
        <f t="array" aca="1" ref="J131" ca="1">IF(J$4&lt;&gt;"",NOT(ISERROR(MATCH(J$4,INDIRECT("SYSGROUP"&amp;MATCH(Backlog!$J114,TeamGroup,0)),0))),"")</f>
        <v>0</v>
      </c>
      <c r="K131" s="33" t="b">
        <f t="array" aca="1" ref="K131" ca="1">IF(K$4&lt;&gt;"",NOT(ISERROR(MATCH(K$4,INDIRECT("SYSGROUP"&amp;MATCH(Backlog!$J114,TeamGroup,0)),0))),"")</f>
        <v>0</v>
      </c>
      <c r="L131" s="33" t="b">
        <f t="array" aca="1" ref="L131" ca="1">IF(L$4&lt;&gt;"",NOT(ISERROR(MATCH(L$4,INDIRECT("SYSGROUP"&amp;MATCH(Backlog!$J114,TeamGroup,0)),0))),"")</f>
        <v>0</v>
      </c>
      <c r="M131" s="33" t="b">
        <f t="array" aca="1" ref="M131" ca="1">IF(M$4&lt;&gt;"",NOT(ISERROR(MATCH(M$4,INDIRECT("SYSGROUP"&amp;MATCH(Backlog!$J114,TeamGroup,0)),0))),"")</f>
        <v>0</v>
      </c>
      <c r="N131" s="33" t="b">
        <f t="array" aca="1" ref="N131" ca="1">IF(N$4&lt;&gt;"",NOT(ISERROR(MATCH(N$4,INDIRECT("SYSGROUP"&amp;MATCH(Backlog!$J114,TeamGroup,0)),0))),"")</f>
        <v>0</v>
      </c>
      <c r="O131" s="33" t="str">
        <f t="array" aca="1" ref="O131" ca="1">IF(O$4&lt;&gt;"",NOT(ISERROR(MATCH(O$4,INDIRECT("SYSGROUP"&amp;MATCH(Backlog!$J114,TeamGroup,0)),0))),"")</f>
        <v/>
      </c>
      <c r="P131" s="33" t="str">
        <f t="array" aca="1" ref="P131" ca="1">IF(P$4&lt;&gt;"",NOT(ISERROR(MATCH(P$4,INDIRECT("SYSGROUP"&amp;MATCH(Backlog!$J114,TeamGroup,0)),0))),"")</f>
        <v/>
      </c>
      <c r="Q131" s="33" t="str">
        <f t="array" aca="1" ref="Q131" ca="1">IF(Q$4&lt;&gt;"",NOT(ISERROR(MATCH(Q$4,INDIRECT("SYSGROUP"&amp;MATCH(Backlog!$J114,TeamGroup,0)),0))),"")</f>
        <v/>
      </c>
      <c r="R131" s="33" t="str">
        <f t="array" aca="1" ref="R131" ca="1">IF(R$4&lt;&gt;"",NOT(ISERROR(MATCH(R$4,INDIRECT("SYSGROUP"&amp;MATCH(Backlog!$J114,TeamGroup,0)),0))),"")</f>
        <v/>
      </c>
      <c r="S131" s="33" t="str">
        <f t="array" aca="1" ref="S131" ca="1">IF(S$4&lt;&gt;"",NOT(ISERROR(MATCH(S$4,INDIRECT("SYSGROUP"&amp;MATCH(Backlog!$J114,TeamGroup,0)),0))),"")</f>
        <v/>
      </c>
      <c r="T131" s="33" t="str">
        <f t="array" aca="1" ref="T131" ca="1">IF(T$4&lt;&gt;"",NOT(ISERROR(MATCH(T$4,INDIRECT("SYSGROUP"&amp;MATCH(Backlog!$J114,TeamGroup,0)),0))),"")</f>
        <v/>
      </c>
      <c r="U131" s="33" t="str">
        <f t="array" aca="1" ref="U131" ca="1">IF(U$4&lt;&gt;"",NOT(ISERROR(MATCH(U$4,INDIRECT("SYSGROUP"&amp;MATCH(Backlog!$J114,TeamGroup,0)),0))),"")</f>
        <v/>
      </c>
      <c r="V131" s="33" t="str">
        <f t="array" aca="1" ref="V131" ca="1">IF(V$4&lt;&gt;"",NOT(ISERROR(MATCH(V$4,INDIRECT("SYSGROUP"&amp;MATCH(Backlog!$J114,TeamGroup,0)),0))),"")</f>
        <v/>
      </c>
      <c r="W131" s="33" t="str">
        <f t="array" aca="1" ref="W131" ca="1">IF(W$4&lt;&gt;"",NOT(ISERROR(MATCH(W$4,INDIRECT("SYSGROUP"&amp;MATCH(Backlog!$J114,TeamGroup,0)),0))),"")</f>
        <v/>
      </c>
      <c r="X131" s="33" t="str">
        <f t="array" aca="1" ref="X131" ca="1">IF(X$4&lt;&gt;"",NOT(ISERROR(MATCH(X$4,INDIRECT("SYSGROUP"&amp;MATCH(Backlog!$J114,TeamGroup,0)),0))),"")</f>
        <v/>
      </c>
      <c r="Y131" s="33" t="str">
        <f t="array" aca="1" ref="Y131" ca="1">IF(Y$4&lt;&gt;"",NOT(ISERROR(MATCH(Y$4,INDIRECT("SYSGROUP"&amp;MATCH(Backlog!$J114,TeamGroup,0)),0))),"")</f>
        <v/>
      </c>
      <c r="Z131" s="33" t="str">
        <f t="array" aca="1" ref="Z131" ca="1">IF(Z$4&lt;&gt;"",NOT(ISERROR(MATCH(Z$4,INDIRECT("SYSGROUP"&amp;MATCH(Backlog!$J114,TeamGroup,0)),0))),"")</f>
        <v/>
      </c>
      <c r="AA131" s="33" t="str">
        <f t="array" aca="1" ref="AA131" ca="1">IF(AA$4&lt;&gt;"",NOT(ISERROR(MATCH(AA$4,INDIRECT("SYSGROUP"&amp;MATCH(Backlog!$J114,TeamGroup,0)),0))),"")</f>
        <v/>
      </c>
      <c r="AB131" s="33" t="str">
        <f t="array" aca="1" ref="AB131" ca="1">IF(AB$4&lt;&gt;"",NOT(ISERROR(MATCH(AB$4,INDIRECT("SYSGROUP"&amp;MATCH(Backlog!$J114,TeamGroup,0)),0))),"")</f>
        <v/>
      </c>
      <c r="AC131" s="33" t="str">
        <f t="array" aca="1" ref="AC131" ca="1">IF(AC$4&lt;&gt;"",NOT(ISERROR(MATCH(AC$4,INDIRECT("SYSGROUP"&amp;MATCH(Backlog!$J114,TeamGroup,0)),0))),"")</f>
        <v/>
      </c>
      <c r="AD131" s="33" t="str">
        <f t="array" aca="1" ref="AD131" ca="1">IF(AD$4&lt;&gt;"",NOT(ISERROR(MATCH(AD$4,INDIRECT("SYSGROUP"&amp;MATCH(Backlog!$J114,TeamGroup,0)),0))),"")</f>
        <v/>
      </c>
      <c r="AE131" s="33" t="str">
        <f t="array" aca="1" ref="AE131" ca="1">IF(AE$4&lt;&gt;"",NOT(ISERROR(MATCH(AE$4,INDIRECT("SYSGROUP"&amp;MATCH(Backlog!$J114,TeamGroup,0)),0))),"")</f>
        <v/>
      </c>
      <c r="AF131" s="33" t="str">
        <f t="array" aca="1" ref="AF131" ca="1">IF(AF$4&lt;&gt;"",NOT(ISERROR(MATCH(AF$4,INDIRECT("SYSGROUP"&amp;MATCH(Backlog!$J114,TeamGroup,0)),0))),"")</f>
        <v/>
      </c>
    </row>
    <row r="132" spans="2:32">
      <c r="B132" s="33">
        <v>110</v>
      </c>
      <c r="C132" s="33" t="b">
        <f t="array" aca="1" ref="C132" ca="1">IF(C$4&lt;&gt;"",NOT(ISERROR(MATCH(C$4,INDIRECT("SYSGROUP"&amp;MATCH(Backlog!$J115,TeamGroup,0)),0))),"")</f>
        <v>0</v>
      </c>
      <c r="D132" s="33" t="b">
        <f t="array" aca="1" ref="D132" ca="1">IF(D$4&lt;&gt;"",NOT(ISERROR(MATCH(D$4,INDIRECT("SYSGROUP"&amp;MATCH(Backlog!$J115,TeamGroup,0)),0))),"")</f>
        <v>0</v>
      </c>
      <c r="E132" s="33" t="b">
        <f t="array" aca="1" ref="E132" ca="1">IF(E$4&lt;&gt;"",NOT(ISERROR(MATCH(E$4,INDIRECT("SYSGROUP"&amp;MATCH(Backlog!$J115,TeamGroup,0)),0))),"")</f>
        <v>0</v>
      </c>
      <c r="F132" s="33" t="b">
        <f t="array" aca="1" ref="F132" ca="1">IF(F$4&lt;&gt;"",NOT(ISERROR(MATCH(F$4,INDIRECT("SYSGROUP"&amp;MATCH(Backlog!$J115,TeamGroup,0)),0))),"")</f>
        <v>0</v>
      </c>
      <c r="G132" s="33" t="b">
        <f t="array" aca="1" ref="G132" ca="1">IF(G$4&lt;&gt;"",NOT(ISERROR(MATCH(G$4,INDIRECT("SYSGROUP"&amp;MATCH(Backlog!$J115,TeamGroup,0)),0))),"")</f>
        <v>0</v>
      </c>
      <c r="H132" s="33" t="b">
        <f t="array" aca="1" ref="H132" ca="1">IF(H$4&lt;&gt;"",NOT(ISERROR(MATCH(H$4,INDIRECT("SYSGROUP"&amp;MATCH(Backlog!$J115,TeamGroup,0)),0))),"")</f>
        <v>0</v>
      </c>
      <c r="I132" s="33" t="b">
        <f t="array" aca="1" ref="I132" ca="1">IF(I$4&lt;&gt;"",NOT(ISERROR(MATCH(I$4,INDIRECT("SYSGROUP"&amp;MATCH(Backlog!$J115,TeamGroup,0)),0))),"")</f>
        <v>0</v>
      </c>
      <c r="J132" s="33" t="b">
        <f t="array" aca="1" ref="J132" ca="1">IF(J$4&lt;&gt;"",NOT(ISERROR(MATCH(J$4,INDIRECT("SYSGROUP"&amp;MATCH(Backlog!$J115,TeamGroup,0)),0))),"")</f>
        <v>0</v>
      </c>
      <c r="K132" s="33" t="b">
        <f t="array" aca="1" ref="K132" ca="1">IF(K$4&lt;&gt;"",NOT(ISERROR(MATCH(K$4,INDIRECT("SYSGROUP"&amp;MATCH(Backlog!$J115,TeamGroup,0)),0))),"")</f>
        <v>0</v>
      </c>
      <c r="L132" s="33" t="b">
        <f t="array" aca="1" ref="L132" ca="1">IF(L$4&lt;&gt;"",NOT(ISERROR(MATCH(L$4,INDIRECT("SYSGROUP"&amp;MATCH(Backlog!$J115,TeamGroup,0)),0))),"")</f>
        <v>0</v>
      </c>
      <c r="M132" s="33" t="b">
        <f t="array" aca="1" ref="M132" ca="1">IF(M$4&lt;&gt;"",NOT(ISERROR(MATCH(M$4,INDIRECT("SYSGROUP"&amp;MATCH(Backlog!$J115,TeamGroup,0)),0))),"")</f>
        <v>0</v>
      </c>
      <c r="N132" s="33" t="b">
        <f t="array" aca="1" ref="N132" ca="1">IF(N$4&lt;&gt;"",NOT(ISERROR(MATCH(N$4,INDIRECT("SYSGROUP"&amp;MATCH(Backlog!$J115,TeamGroup,0)),0))),"")</f>
        <v>0</v>
      </c>
      <c r="O132" s="33" t="str">
        <f t="array" aca="1" ref="O132" ca="1">IF(O$4&lt;&gt;"",NOT(ISERROR(MATCH(O$4,INDIRECT("SYSGROUP"&amp;MATCH(Backlog!$J115,TeamGroup,0)),0))),"")</f>
        <v/>
      </c>
      <c r="P132" s="33" t="str">
        <f t="array" aca="1" ref="P132" ca="1">IF(P$4&lt;&gt;"",NOT(ISERROR(MATCH(P$4,INDIRECT("SYSGROUP"&amp;MATCH(Backlog!$J115,TeamGroup,0)),0))),"")</f>
        <v/>
      </c>
      <c r="Q132" s="33" t="str">
        <f t="array" aca="1" ref="Q132" ca="1">IF(Q$4&lt;&gt;"",NOT(ISERROR(MATCH(Q$4,INDIRECT("SYSGROUP"&amp;MATCH(Backlog!$J115,TeamGroup,0)),0))),"")</f>
        <v/>
      </c>
      <c r="R132" s="33" t="str">
        <f t="array" aca="1" ref="R132" ca="1">IF(R$4&lt;&gt;"",NOT(ISERROR(MATCH(R$4,INDIRECT("SYSGROUP"&amp;MATCH(Backlog!$J115,TeamGroup,0)),0))),"")</f>
        <v/>
      </c>
      <c r="S132" s="33" t="str">
        <f t="array" aca="1" ref="S132" ca="1">IF(S$4&lt;&gt;"",NOT(ISERROR(MATCH(S$4,INDIRECT("SYSGROUP"&amp;MATCH(Backlog!$J115,TeamGroup,0)),0))),"")</f>
        <v/>
      </c>
      <c r="T132" s="33" t="str">
        <f t="array" aca="1" ref="T132" ca="1">IF(T$4&lt;&gt;"",NOT(ISERROR(MATCH(T$4,INDIRECT("SYSGROUP"&amp;MATCH(Backlog!$J115,TeamGroup,0)),0))),"")</f>
        <v/>
      </c>
      <c r="U132" s="33" t="str">
        <f t="array" aca="1" ref="U132" ca="1">IF(U$4&lt;&gt;"",NOT(ISERROR(MATCH(U$4,INDIRECT("SYSGROUP"&amp;MATCH(Backlog!$J115,TeamGroup,0)),0))),"")</f>
        <v/>
      </c>
      <c r="V132" s="33" t="str">
        <f t="array" aca="1" ref="V132" ca="1">IF(V$4&lt;&gt;"",NOT(ISERROR(MATCH(V$4,INDIRECT("SYSGROUP"&amp;MATCH(Backlog!$J115,TeamGroup,0)),0))),"")</f>
        <v/>
      </c>
      <c r="W132" s="33" t="str">
        <f t="array" aca="1" ref="W132" ca="1">IF(W$4&lt;&gt;"",NOT(ISERROR(MATCH(W$4,INDIRECT("SYSGROUP"&amp;MATCH(Backlog!$J115,TeamGroup,0)),0))),"")</f>
        <v/>
      </c>
      <c r="X132" s="33" t="str">
        <f t="array" aca="1" ref="X132" ca="1">IF(X$4&lt;&gt;"",NOT(ISERROR(MATCH(X$4,INDIRECT("SYSGROUP"&amp;MATCH(Backlog!$J115,TeamGroup,0)),0))),"")</f>
        <v/>
      </c>
      <c r="Y132" s="33" t="str">
        <f t="array" aca="1" ref="Y132" ca="1">IF(Y$4&lt;&gt;"",NOT(ISERROR(MATCH(Y$4,INDIRECT("SYSGROUP"&amp;MATCH(Backlog!$J115,TeamGroup,0)),0))),"")</f>
        <v/>
      </c>
      <c r="Z132" s="33" t="str">
        <f t="array" aca="1" ref="Z132" ca="1">IF(Z$4&lt;&gt;"",NOT(ISERROR(MATCH(Z$4,INDIRECT("SYSGROUP"&amp;MATCH(Backlog!$J115,TeamGroup,0)),0))),"")</f>
        <v/>
      </c>
      <c r="AA132" s="33" t="str">
        <f t="array" aca="1" ref="AA132" ca="1">IF(AA$4&lt;&gt;"",NOT(ISERROR(MATCH(AA$4,INDIRECT("SYSGROUP"&amp;MATCH(Backlog!$J115,TeamGroup,0)),0))),"")</f>
        <v/>
      </c>
      <c r="AB132" s="33" t="str">
        <f t="array" aca="1" ref="AB132" ca="1">IF(AB$4&lt;&gt;"",NOT(ISERROR(MATCH(AB$4,INDIRECT("SYSGROUP"&amp;MATCH(Backlog!$J115,TeamGroup,0)),0))),"")</f>
        <v/>
      </c>
      <c r="AC132" s="33" t="str">
        <f t="array" aca="1" ref="AC132" ca="1">IF(AC$4&lt;&gt;"",NOT(ISERROR(MATCH(AC$4,INDIRECT("SYSGROUP"&amp;MATCH(Backlog!$J115,TeamGroup,0)),0))),"")</f>
        <v/>
      </c>
      <c r="AD132" s="33" t="str">
        <f t="array" aca="1" ref="AD132" ca="1">IF(AD$4&lt;&gt;"",NOT(ISERROR(MATCH(AD$4,INDIRECT("SYSGROUP"&amp;MATCH(Backlog!$J115,TeamGroup,0)),0))),"")</f>
        <v/>
      </c>
      <c r="AE132" s="33" t="str">
        <f t="array" aca="1" ref="AE132" ca="1">IF(AE$4&lt;&gt;"",NOT(ISERROR(MATCH(AE$4,INDIRECT("SYSGROUP"&amp;MATCH(Backlog!$J115,TeamGroup,0)),0))),"")</f>
        <v/>
      </c>
      <c r="AF132" s="33" t="str">
        <f t="array" aca="1" ref="AF132" ca="1">IF(AF$4&lt;&gt;"",NOT(ISERROR(MATCH(AF$4,INDIRECT("SYSGROUP"&amp;MATCH(Backlog!$J115,TeamGroup,0)),0))),"")</f>
        <v/>
      </c>
    </row>
    <row r="133" spans="2:32">
      <c r="B133" s="33">
        <v>111</v>
      </c>
      <c r="C133" s="33" t="b">
        <f t="array" aca="1" ref="C133" ca="1">IF(C$4&lt;&gt;"",NOT(ISERROR(MATCH(C$4,INDIRECT("SYSGROUP"&amp;MATCH(Backlog!$J116,TeamGroup,0)),0))),"")</f>
        <v>0</v>
      </c>
      <c r="D133" s="33" t="b">
        <f t="array" aca="1" ref="D133" ca="1">IF(D$4&lt;&gt;"",NOT(ISERROR(MATCH(D$4,INDIRECT("SYSGROUP"&amp;MATCH(Backlog!$J116,TeamGroup,0)),0))),"")</f>
        <v>0</v>
      </c>
      <c r="E133" s="33" t="b">
        <f t="array" aca="1" ref="E133" ca="1">IF(E$4&lt;&gt;"",NOT(ISERROR(MATCH(E$4,INDIRECT("SYSGROUP"&amp;MATCH(Backlog!$J116,TeamGroup,0)),0))),"")</f>
        <v>0</v>
      </c>
      <c r="F133" s="33" t="b">
        <f t="array" aca="1" ref="F133" ca="1">IF(F$4&lt;&gt;"",NOT(ISERROR(MATCH(F$4,INDIRECT("SYSGROUP"&amp;MATCH(Backlog!$J116,TeamGroup,0)),0))),"")</f>
        <v>0</v>
      </c>
      <c r="G133" s="33" t="b">
        <f t="array" aca="1" ref="G133" ca="1">IF(G$4&lt;&gt;"",NOT(ISERROR(MATCH(G$4,INDIRECT("SYSGROUP"&amp;MATCH(Backlog!$J116,TeamGroup,0)),0))),"")</f>
        <v>0</v>
      </c>
      <c r="H133" s="33" t="b">
        <f t="array" aca="1" ref="H133" ca="1">IF(H$4&lt;&gt;"",NOT(ISERROR(MATCH(H$4,INDIRECT("SYSGROUP"&amp;MATCH(Backlog!$J116,TeamGroup,0)),0))),"")</f>
        <v>0</v>
      </c>
      <c r="I133" s="33" t="b">
        <f t="array" aca="1" ref="I133" ca="1">IF(I$4&lt;&gt;"",NOT(ISERROR(MATCH(I$4,INDIRECT("SYSGROUP"&amp;MATCH(Backlog!$J116,TeamGroup,0)),0))),"")</f>
        <v>0</v>
      </c>
      <c r="J133" s="33" t="b">
        <f t="array" aca="1" ref="J133" ca="1">IF(J$4&lt;&gt;"",NOT(ISERROR(MATCH(J$4,INDIRECT("SYSGROUP"&amp;MATCH(Backlog!$J116,TeamGroup,0)),0))),"")</f>
        <v>0</v>
      </c>
      <c r="K133" s="33" t="b">
        <f t="array" aca="1" ref="K133" ca="1">IF(K$4&lt;&gt;"",NOT(ISERROR(MATCH(K$4,INDIRECT("SYSGROUP"&amp;MATCH(Backlog!$J116,TeamGroup,0)),0))),"")</f>
        <v>0</v>
      </c>
      <c r="L133" s="33" t="b">
        <f t="array" aca="1" ref="L133" ca="1">IF(L$4&lt;&gt;"",NOT(ISERROR(MATCH(L$4,INDIRECT("SYSGROUP"&amp;MATCH(Backlog!$J116,TeamGroup,0)),0))),"")</f>
        <v>0</v>
      </c>
      <c r="M133" s="33" t="b">
        <f t="array" aca="1" ref="M133" ca="1">IF(M$4&lt;&gt;"",NOT(ISERROR(MATCH(M$4,INDIRECT("SYSGROUP"&amp;MATCH(Backlog!$J116,TeamGroup,0)),0))),"")</f>
        <v>0</v>
      </c>
      <c r="N133" s="33" t="b">
        <f t="array" aca="1" ref="N133" ca="1">IF(N$4&lt;&gt;"",NOT(ISERROR(MATCH(N$4,INDIRECT("SYSGROUP"&amp;MATCH(Backlog!$J116,TeamGroup,0)),0))),"")</f>
        <v>0</v>
      </c>
      <c r="O133" s="33" t="str">
        <f t="array" aca="1" ref="O133" ca="1">IF(O$4&lt;&gt;"",NOT(ISERROR(MATCH(O$4,INDIRECT("SYSGROUP"&amp;MATCH(Backlog!$J116,TeamGroup,0)),0))),"")</f>
        <v/>
      </c>
      <c r="P133" s="33" t="str">
        <f t="array" aca="1" ref="P133" ca="1">IF(P$4&lt;&gt;"",NOT(ISERROR(MATCH(P$4,INDIRECT("SYSGROUP"&amp;MATCH(Backlog!$J116,TeamGroup,0)),0))),"")</f>
        <v/>
      </c>
      <c r="Q133" s="33" t="str">
        <f t="array" aca="1" ref="Q133" ca="1">IF(Q$4&lt;&gt;"",NOT(ISERROR(MATCH(Q$4,INDIRECT("SYSGROUP"&amp;MATCH(Backlog!$J116,TeamGroup,0)),0))),"")</f>
        <v/>
      </c>
      <c r="R133" s="33" t="str">
        <f t="array" aca="1" ref="R133" ca="1">IF(R$4&lt;&gt;"",NOT(ISERROR(MATCH(R$4,INDIRECT("SYSGROUP"&amp;MATCH(Backlog!$J116,TeamGroup,0)),0))),"")</f>
        <v/>
      </c>
      <c r="S133" s="33" t="str">
        <f t="array" aca="1" ref="S133" ca="1">IF(S$4&lt;&gt;"",NOT(ISERROR(MATCH(S$4,INDIRECT("SYSGROUP"&amp;MATCH(Backlog!$J116,TeamGroup,0)),0))),"")</f>
        <v/>
      </c>
      <c r="T133" s="33" t="str">
        <f t="array" aca="1" ref="T133" ca="1">IF(T$4&lt;&gt;"",NOT(ISERROR(MATCH(T$4,INDIRECT("SYSGROUP"&amp;MATCH(Backlog!$J116,TeamGroup,0)),0))),"")</f>
        <v/>
      </c>
      <c r="U133" s="33" t="str">
        <f t="array" aca="1" ref="U133" ca="1">IF(U$4&lt;&gt;"",NOT(ISERROR(MATCH(U$4,INDIRECT("SYSGROUP"&amp;MATCH(Backlog!$J116,TeamGroup,0)),0))),"")</f>
        <v/>
      </c>
      <c r="V133" s="33" t="str">
        <f t="array" aca="1" ref="V133" ca="1">IF(V$4&lt;&gt;"",NOT(ISERROR(MATCH(V$4,INDIRECT("SYSGROUP"&amp;MATCH(Backlog!$J116,TeamGroup,0)),0))),"")</f>
        <v/>
      </c>
      <c r="W133" s="33" t="str">
        <f t="array" aca="1" ref="W133" ca="1">IF(W$4&lt;&gt;"",NOT(ISERROR(MATCH(W$4,INDIRECT("SYSGROUP"&amp;MATCH(Backlog!$J116,TeamGroup,0)),0))),"")</f>
        <v/>
      </c>
      <c r="X133" s="33" t="str">
        <f t="array" aca="1" ref="X133" ca="1">IF(X$4&lt;&gt;"",NOT(ISERROR(MATCH(X$4,INDIRECT("SYSGROUP"&amp;MATCH(Backlog!$J116,TeamGroup,0)),0))),"")</f>
        <v/>
      </c>
      <c r="Y133" s="33" t="str">
        <f t="array" aca="1" ref="Y133" ca="1">IF(Y$4&lt;&gt;"",NOT(ISERROR(MATCH(Y$4,INDIRECT("SYSGROUP"&amp;MATCH(Backlog!$J116,TeamGroup,0)),0))),"")</f>
        <v/>
      </c>
      <c r="Z133" s="33" t="str">
        <f t="array" aca="1" ref="Z133" ca="1">IF(Z$4&lt;&gt;"",NOT(ISERROR(MATCH(Z$4,INDIRECT("SYSGROUP"&amp;MATCH(Backlog!$J116,TeamGroup,0)),0))),"")</f>
        <v/>
      </c>
      <c r="AA133" s="33" t="str">
        <f t="array" aca="1" ref="AA133" ca="1">IF(AA$4&lt;&gt;"",NOT(ISERROR(MATCH(AA$4,INDIRECT("SYSGROUP"&amp;MATCH(Backlog!$J116,TeamGroup,0)),0))),"")</f>
        <v/>
      </c>
      <c r="AB133" s="33" t="str">
        <f t="array" aca="1" ref="AB133" ca="1">IF(AB$4&lt;&gt;"",NOT(ISERROR(MATCH(AB$4,INDIRECT("SYSGROUP"&amp;MATCH(Backlog!$J116,TeamGroup,0)),0))),"")</f>
        <v/>
      </c>
      <c r="AC133" s="33" t="str">
        <f t="array" aca="1" ref="AC133" ca="1">IF(AC$4&lt;&gt;"",NOT(ISERROR(MATCH(AC$4,INDIRECT("SYSGROUP"&amp;MATCH(Backlog!$J116,TeamGroup,0)),0))),"")</f>
        <v/>
      </c>
      <c r="AD133" s="33" t="str">
        <f t="array" aca="1" ref="AD133" ca="1">IF(AD$4&lt;&gt;"",NOT(ISERROR(MATCH(AD$4,INDIRECT("SYSGROUP"&amp;MATCH(Backlog!$J116,TeamGroup,0)),0))),"")</f>
        <v/>
      </c>
      <c r="AE133" s="33" t="str">
        <f t="array" aca="1" ref="AE133" ca="1">IF(AE$4&lt;&gt;"",NOT(ISERROR(MATCH(AE$4,INDIRECT("SYSGROUP"&amp;MATCH(Backlog!$J116,TeamGroup,0)),0))),"")</f>
        <v/>
      </c>
      <c r="AF133" s="33" t="str">
        <f t="array" aca="1" ref="AF133" ca="1">IF(AF$4&lt;&gt;"",NOT(ISERROR(MATCH(AF$4,INDIRECT("SYSGROUP"&amp;MATCH(Backlog!$J116,TeamGroup,0)),0))),"")</f>
        <v/>
      </c>
    </row>
    <row r="134" spans="2:32">
      <c r="B134" s="33">
        <v>112</v>
      </c>
      <c r="C134" s="33" t="b">
        <f t="array" aca="1" ref="C134" ca="1">IF(C$4&lt;&gt;"",NOT(ISERROR(MATCH(C$4,INDIRECT("SYSGROUP"&amp;MATCH(Backlog!$J117,TeamGroup,0)),0))),"")</f>
        <v>0</v>
      </c>
      <c r="D134" s="33" t="b">
        <f t="array" aca="1" ref="D134" ca="1">IF(D$4&lt;&gt;"",NOT(ISERROR(MATCH(D$4,INDIRECT("SYSGROUP"&amp;MATCH(Backlog!$J117,TeamGroup,0)),0))),"")</f>
        <v>0</v>
      </c>
      <c r="E134" s="33" t="b">
        <f t="array" aca="1" ref="E134" ca="1">IF(E$4&lt;&gt;"",NOT(ISERROR(MATCH(E$4,INDIRECT("SYSGROUP"&amp;MATCH(Backlog!$J117,TeamGroup,0)),0))),"")</f>
        <v>0</v>
      </c>
      <c r="F134" s="33" t="b">
        <f t="array" aca="1" ref="F134" ca="1">IF(F$4&lt;&gt;"",NOT(ISERROR(MATCH(F$4,INDIRECT("SYSGROUP"&amp;MATCH(Backlog!$J117,TeamGroup,0)),0))),"")</f>
        <v>0</v>
      </c>
      <c r="G134" s="33" t="b">
        <f t="array" aca="1" ref="G134" ca="1">IF(G$4&lt;&gt;"",NOT(ISERROR(MATCH(G$4,INDIRECT("SYSGROUP"&amp;MATCH(Backlog!$J117,TeamGroup,0)),0))),"")</f>
        <v>0</v>
      </c>
      <c r="H134" s="33" t="b">
        <f t="array" aca="1" ref="H134" ca="1">IF(H$4&lt;&gt;"",NOT(ISERROR(MATCH(H$4,INDIRECT("SYSGROUP"&amp;MATCH(Backlog!$J117,TeamGroup,0)),0))),"")</f>
        <v>0</v>
      </c>
      <c r="I134" s="33" t="b">
        <f t="array" aca="1" ref="I134" ca="1">IF(I$4&lt;&gt;"",NOT(ISERROR(MATCH(I$4,INDIRECT("SYSGROUP"&amp;MATCH(Backlog!$J117,TeamGroup,0)),0))),"")</f>
        <v>0</v>
      </c>
      <c r="J134" s="33" t="b">
        <f t="array" aca="1" ref="J134" ca="1">IF(J$4&lt;&gt;"",NOT(ISERROR(MATCH(J$4,INDIRECT("SYSGROUP"&amp;MATCH(Backlog!$J117,TeamGroup,0)),0))),"")</f>
        <v>0</v>
      </c>
      <c r="K134" s="33" t="b">
        <f t="array" aca="1" ref="K134" ca="1">IF(K$4&lt;&gt;"",NOT(ISERROR(MATCH(K$4,INDIRECT("SYSGROUP"&amp;MATCH(Backlog!$J117,TeamGroup,0)),0))),"")</f>
        <v>0</v>
      </c>
      <c r="L134" s="33" t="b">
        <f t="array" aca="1" ref="L134" ca="1">IF(L$4&lt;&gt;"",NOT(ISERROR(MATCH(L$4,INDIRECT("SYSGROUP"&amp;MATCH(Backlog!$J117,TeamGroup,0)),0))),"")</f>
        <v>0</v>
      </c>
      <c r="M134" s="33" t="b">
        <f t="array" aca="1" ref="M134" ca="1">IF(M$4&lt;&gt;"",NOT(ISERROR(MATCH(M$4,INDIRECT("SYSGROUP"&amp;MATCH(Backlog!$J117,TeamGroup,0)),0))),"")</f>
        <v>0</v>
      </c>
      <c r="N134" s="33" t="b">
        <f t="array" aca="1" ref="N134" ca="1">IF(N$4&lt;&gt;"",NOT(ISERROR(MATCH(N$4,INDIRECT("SYSGROUP"&amp;MATCH(Backlog!$J117,TeamGroup,0)),0))),"")</f>
        <v>0</v>
      </c>
      <c r="O134" s="33" t="str">
        <f t="array" aca="1" ref="O134" ca="1">IF(O$4&lt;&gt;"",NOT(ISERROR(MATCH(O$4,INDIRECT("SYSGROUP"&amp;MATCH(Backlog!$J117,TeamGroup,0)),0))),"")</f>
        <v/>
      </c>
      <c r="P134" s="33" t="str">
        <f t="array" aca="1" ref="P134" ca="1">IF(P$4&lt;&gt;"",NOT(ISERROR(MATCH(P$4,INDIRECT("SYSGROUP"&amp;MATCH(Backlog!$J117,TeamGroup,0)),0))),"")</f>
        <v/>
      </c>
      <c r="Q134" s="33" t="str">
        <f t="array" aca="1" ref="Q134" ca="1">IF(Q$4&lt;&gt;"",NOT(ISERROR(MATCH(Q$4,INDIRECT("SYSGROUP"&amp;MATCH(Backlog!$J117,TeamGroup,0)),0))),"")</f>
        <v/>
      </c>
      <c r="R134" s="33" t="str">
        <f t="array" aca="1" ref="R134" ca="1">IF(R$4&lt;&gt;"",NOT(ISERROR(MATCH(R$4,INDIRECT("SYSGROUP"&amp;MATCH(Backlog!$J117,TeamGroup,0)),0))),"")</f>
        <v/>
      </c>
      <c r="S134" s="33" t="str">
        <f t="array" aca="1" ref="S134" ca="1">IF(S$4&lt;&gt;"",NOT(ISERROR(MATCH(S$4,INDIRECT("SYSGROUP"&amp;MATCH(Backlog!$J117,TeamGroup,0)),0))),"")</f>
        <v/>
      </c>
      <c r="T134" s="33" t="str">
        <f t="array" aca="1" ref="T134" ca="1">IF(T$4&lt;&gt;"",NOT(ISERROR(MATCH(T$4,INDIRECT("SYSGROUP"&amp;MATCH(Backlog!$J117,TeamGroup,0)),0))),"")</f>
        <v/>
      </c>
      <c r="U134" s="33" t="str">
        <f t="array" aca="1" ref="U134" ca="1">IF(U$4&lt;&gt;"",NOT(ISERROR(MATCH(U$4,INDIRECT("SYSGROUP"&amp;MATCH(Backlog!$J117,TeamGroup,0)),0))),"")</f>
        <v/>
      </c>
      <c r="V134" s="33" t="str">
        <f t="array" aca="1" ref="V134" ca="1">IF(V$4&lt;&gt;"",NOT(ISERROR(MATCH(V$4,INDIRECT("SYSGROUP"&amp;MATCH(Backlog!$J117,TeamGroup,0)),0))),"")</f>
        <v/>
      </c>
      <c r="W134" s="33" t="str">
        <f t="array" aca="1" ref="W134" ca="1">IF(W$4&lt;&gt;"",NOT(ISERROR(MATCH(W$4,INDIRECT("SYSGROUP"&amp;MATCH(Backlog!$J117,TeamGroup,0)),0))),"")</f>
        <v/>
      </c>
      <c r="X134" s="33" t="str">
        <f t="array" aca="1" ref="X134" ca="1">IF(X$4&lt;&gt;"",NOT(ISERROR(MATCH(X$4,INDIRECT("SYSGROUP"&amp;MATCH(Backlog!$J117,TeamGroup,0)),0))),"")</f>
        <v/>
      </c>
      <c r="Y134" s="33" t="str">
        <f t="array" aca="1" ref="Y134" ca="1">IF(Y$4&lt;&gt;"",NOT(ISERROR(MATCH(Y$4,INDIRECT("SYSGROUP"&amp;MATCH(Backlog!$J117,TeamGroup,0)),0))),"")</f>
        <v/>
      </c>
      <c r="Z134" s="33" t="str">
        <f t="array" aca="1" ref="Z134" ca="1">IF(Z$4&lt;&gt;"",NOT(ISERROR(MATCH(Z$4,INDIRECT("SYSGROUP"&amp;MATCH(Backlog!$J117,TeamGroup,0)),0))),"")</f>
        <v/>
      </c>
      <c r="AA134" s="33" t="str">
        <f t="array" aca="1" ref="AA134" ca="1">IF(AA$4&lt;&gt;"",NOT(ISERROR(MATCH(AA$4,INDIRECT("SYSGROUP"&amp;MATCH(Backlog!$J117,TeamGroup,0)),0))),"")</f>
        <v/>
      </c>
      <c r="AB134" s="33" t="str">
        <f t="array" aca="1" ref="AB134" ca="1">IF(AB$4&lt;&gt;"",NOT(ISERROR(MATCH(AB$4,INDIRECT("SYSGROUP"&amp;MATCH(Backlog!$J117,TeamGroup,0)),0))),"")</f>
        <v/>
      </c>
      <c r="AC134" s="33" t="str">
        <f t="array" aca="1" ref="AC134" ca="1">IF(AC$4&lt;&gt;"",NOT(ISERROR(MATCH(AC$4,INDIRECT("SYSGROUP"&amp;MATCH(Backlog!$J117,TeamGroup,0)),0))),"")</f>
        <v/>
      </c>
      <c r="AD134" s="33" t="str">
        <f t="array" aca="1" ref="AD134" ca="1">IF(AD$4&lt;&gt;"",NOT(ISERROR(MATCH(AD$4,INDIRECT("SYSGROUP"&amp;MATCH(Backlog!$J117,TeamGroup,0)),0))),"")</f>
        <v/>
      </c>
      <c r="AE134" s="33" t="str">
        <f t="array" aca="1" ref="AE134" ca="1">IF(AE$4&lt;&gt;"",NOT(ISERROR(MATCH(AE$4,INDIRECT("SYSGROUP"&amp;MATCH(Backlog!$J117,TeamGroup,0)),0))),"")</f>
        <v/>
      </c>
      <c r="AF134" s="33" t="str">
        <f t="array" aca="1" ref="AF134" ca="1">IF(AF$4&lt;&gt;"",NOT(ISERROR(MATCH(AF$4,INDIRECT("SYSGROUP"&amp;MATCH(Backlog!$J117,TeamGroup,0)),0))),"")</f>
        <v/>
      </c>
    </row>
    <row r="135" spans="2:32">
      <c r="B135" s="33">
        <v>113</v>
      </c>
      <c r="C135" s="33" t="b">
        <f t="array" aca="1" ref="C135" ca="1">IF(C$4&lt;&gt;"",NOT(ISERROR(MATCH(C$4,INDIRECT("SYSGROUP"&amp;MATCH(Backlog!$J118,TeamGroup,0)),0))),"")</f>
        <v>0</v>
      </c>
      <c r="D135" s="33" t="b">
        <f t="array" aca="1" ref="D135" ca="1">IF(D$4&lt;&gt;"",NOT(ISERROR(MATCH(D$4,INDIRECT("SYSGROUP"&amp;MATCH(Backlog!$J118,TeamGroup,0)),0))),"")</f>
        <v>0</v>
      </c>
      <c r="E135" s="33" t="b">
        <f t="array" aca="1" ref="E135" ca="1">IF(E$4&lt;&gt;"",NOT(ISERROR(MATCH(E$4,INDIRECT("SYSGROUP"&amp;MATCH(Backlog!$J118,TeamGroup,0)),0))),"")</f>
        <v>0</v>
      </c>
      <c r="F135" s="33" t="b">
        <f t="array" aca="1" ref="F135" ca="1">IF(F$4&lt;&gt;"",NOT(ISERROR(MATCH(F$4,INDIRECT("SYSGROUP"&amp;MATCH(Backlog!$J118,TeamGroup,0)),0))),"")</f>
        <v>0</v>
      </c>
      <c r="G135" s="33" t="b">
        <f t="array" aca="1" ref="G135" ca="1">IF(G$4&lt;&gt;"",NOT(ISERROR(MATCH(G$4,INDIRECT("SYSGROUP"&amp;MATCH(Backlog!$J118,TeamGroup,0)),0))),"")</f>
        <v>0</v>
      </c>
      <c r="H135" s="33" t="b">
        <f t="array" aca="1" ref="H135" ca="1">IF(H$4&lt;&gt;"",NOT(ISERROR(MATCH(H$4,INDIRECT("SYSGROUP"&amp;MATCH(Backlog!$J118,TeamGroup,0)),0))),"")</f>
        <v>0</v>
      </c>
      <c r="I135" s="33" t="b">
        <f t="array" aca="1" ref="I135" ca="1">IF(I$4&lt;&gt;"",NOT(ISERROR(MATCH(I$4,INDIRECT("SYSGROUP"&amp;MATCH(Backlog!$J118,TeamGroup,0)),0))),"")</f>
        <v>0</v>
      </c>
      <c r="J135" s="33" t="b">
        <f t="array" aca="1" ref="J135" ca="1">IF(J$4&lt;&gt;"",NOT(ISERROR(MATCH(J$4,INDIRECT("SYSGROUP"&amp;MATCH(Backlog!$J118,TeamGroup,0)),0))),"")</f>
        <v>0</v>
      </c>
      <c r="K135" s="33" t="b">
        <f t="array" aca="1" ref="K135" ca="1">IF(K$4&lt;&gt;"",NOT(ISERROR(MATCH(K$4,INDIRECT("SYSGROUP"&amp;MATCH(Backlog!$J118,TeamGroup,0)),0))),"")</f>
        <v>0</v>
      </c>
      <c r="L135" s="33" t="b">
        <f t="array" aca="1" ref="L135" ca="1">IF(L$4&lt;&gt;"",NOT(ISERROR(MATCH(L$4,INDIRECT("SYSGROUP"&amp;MATCH(Backlog!$J118,TeamGroup,0)),0))),"")</f>
        <v>0</v>
      </c>
      <c r="M135" s="33" t="b">
        <f t="array" aca="1" ref="M135" ca="1">IF(M$4&lt;&gt;"",NOT(ISERROR(MATCH(M$4,INDIRECT("SYSGROUP"&amp;MATCH(Backlog!$J118,TeamGroup,0)),0))),"")</f>
        <v>0</v>
      </c>
      <c r="N135" s="33" t="b">
        <f t="array" aca="1" ref="N135" ca="1">IF(N$4&lt;&gt;"",NOT(ISERROR(MATCH(N$4,INDIRECT("SYSGROUP"&amp;MATCH(Backlog!$J118,TeamGroup,0)),0))),"")</f>
        <v>0</v>
      </c>
      <c r="O135" s="33" t="str">
        <f t="array" aca="1" ref="O135" ca="1">IF(O$4&lt;&gt;"",NOT(ISERROR(MATCH(O$4,INDIRECT("SYSGROUP"&amp;MATCH(Backlog!$J118,TeamGroup,0)),0))),"")</f>
        <v/>
      </c>
      <c r="P135" s="33" t="str">
        <f t="array" aca="1" ref="P135" ca="1">IF(P$4&lt;&gt;"",NOT(ISERROR(MATCH(P$4,INDIRECT("SYSGROUP"&amp;MATCH(Backlog!$J118,TeamGroup,0)),0))),"")</f>
        <v/>
      </c>
      <c r="Q135" s="33" t="str">
        <f t="array" aca="1" ref="Q135" ca="1">IF(Q$4&lt;&gt;"",NOT(ISERROR(MATCH(Q$4,INDIRECT("SYSGROUP"&amp;MATCH(Backlog!$J118,TeamGroup,0)),0))),"")</f>
        <v/>
      </c>
      <c r="R135" s="33" t="str">
        <f t="array" aca="1" ref="R135" ca="1">IF(R$4&lt;&gt;"",NOT(ISERROR(MATCH(R$4,INDIRECT("SYSGROUP"&amp;MATCH(Backlog!$J118,TeamGroup,0)),0))),"")</f>
        <v/>
      </c>
      <c r="S135" s="33" t="str">
        <f t="array" aca="1" ref="S135" ca="1">IF(S$4&lt;&gt;"",NOT(ISERROR(MATCH(S$4,INDIRECT("SYSGROUP"&amp;MATCH(Backlog!$J118,TeamGroup,0)),0))),"")</f>
        <v/>
      </c>
      <c r="T135" s="33" t="str">
        <f t="array" aca="1" ref="T135" ca="1">IF(T$4&lt;&gt;"",NOT(ISERROR(MATCH(T$4,INDIRECT("SYSGROUP"&amp;MATCH(Backlog!$J118,TeamGroup,0)),0))),"")</f>
        <v/>
      </c>
      <c r="U135" s="33" t="str">
        <f t="array" aca="1" ref="U135" ca="1">IF(U$4&lt;&gt;"",NOT(ISERROR(MATCH(U$4,INDIRECT("SYSGROUP"&amp;MATCH(Backlog!$J118,TeamGroup,0)),0))),"")</f>
        <v/>
      </c>
      <c r="V135" s="33" t="str">
        <f t="array" aca="1" ref="V135" ca="1">IF(V$4&lt;&gt;"",NOT(ISERROR(MATCH(V$4,INDIRECT("SYSGROUP"&amp;MATCH(Backlog!$J118,TeamGroup,0)),0))),"")</f>
        <v/>
      </c>
      <c r="W135" s="33" t="str">
        <f t="array" aca="1" ref="W135" ca="1">IF(W$4&lt;&gt;"",NOT(ISERROR(MATCH(W$4,INDIRECT("SYSGROUP"&amp;MATCH(Backlog!$J118,TeamGroup,0)),0))),"")</f>
        <v/>
      </c>
      <c r="X135" s="33" t="str">
        <f t="array" aca="1" ref="X135" ca="1">IF(X$4&lt;&gt;"",NOT(ISERROR(MATCH(X$4,INDIRECT("SYSGROUP"&amp;MATCH(Backlog!$J118,TeamGroup,0)),0))),"")</f>
        <v/>
      </c>
      <c r="Y135" s="33" t="str">
        <f t="array" aca="1" ref="Y135" ca="1">IF(Y$4&lt;&gt;"",NOT(ISERROR(MATCH(Y$4,INDIRECT("SYSGROUP"&amp;MATCH(Backlog!$J118,TeamGroup,0)),0))),"")</f>
        <v/>
      </c>
      <c r="Z135" s="33" t="str">
        <f t="array" aca="1" ref="Z135" ca="1">IF(Z$4&lt;&gt;"",NOT(ISERROR(MATCH(Z$4,INDIRECT("SYSGROUP"&amp;MATCH(Backlog!$J118,TeamGroup,0)),0))),"")</f>
        <v/>
      </c>
      <c r="AA135" s="33" t="str">
        <f t="array" aca="1" ref="AA135" ca="1">IF(AA$4&lt;&gt;"",NOT(ISERROR(MATCH(AA$4,INDIRECT("SYSGROUP"&amp;MATCH(Backlog!$J118,TeamGroup,0)),0))),"")</f>
        <v/>
      </c>
      <c r="AB135" s="33" t="str">
        <f t="array" aca="1" ref="AB135" ca="1">IF(AB$4&lt;&gt;"",NOT(ISERROR(MATCH(AB$4,INDIRECT("SYSGROUP"&amp;MATCH(Backlog!$J118,TeamGroup,0)),0))),"")</f>
        <v/>
      </c>
      <c r="AC135" s="33" t="str">
        <f t="array" aca="1" ref="AC135" ca="1">IF(AC$4&lt;&gt;"",NOT(ISERROR(MATCH(AC$4,INDIRECT("SYSGROUP"&amp;MATCH(Backlog!$J118,TeamGroup,0)),0))),"")</f>
        <v/>
      </c>
      <c r="AD135" s="33" t="str">
        <f t="array" aca="1" ref="AD135" ca="1">IF(AD$4&lt;&gt;"",NOT(ISERROR(MATCH(AD$4,INDIRECT("SYSGROUP"&amp;MATCH(Backlog!$J118,TeamGroup,0)),0))),"")</f>
        <v/>
      </c>
      <c r="AE135" s="33" t="str">
        <f t="array" aca="1" ref="AE135" ca="1">IF(AE$4&lt;&gt;"",NOT(ISERROR(MATCH(AE$4,INDIRECT("SYSGROUP"&amp;MATCH(Backlog!$J118,TeamGroup,0)),0))),"")</f>
        <v/>
      </c>
      <c r="AF135" s="33" t="str">
        <f t="array" aca="1" ref="AF135" ca="1">IF(AF$4&lt;&gt;"",NOT(ISERROR(MATCH(AF$4,INDIRECT("SYSGROUP"&amp;MATCH(Backlog!$J118,TeamGroup,0)),0))),"")</f>
        <v/>
      </c>
    </row>
    <row r="136" spans="2:32">
      <c r="B136" s="33">
        <v>114</v>
      </c>
      <c r="C136" s="33" t="b">
        <f t="array" aca="1" ref="C136" ca="1">IF(C$4&lt;&gt;"",NOT(ISERROR(MATCH(C$4,INDIRECT("SYSGROUP"&amp;MATCH(Backlog!$J119,TeamGroup,0)),0))),"")</f>
        <v>0</v>
      </c>
      <c r="D136" s="33" t="b">
        <f t="array" aca="1" ref="D136" ca="1">IF(D$4&lt;&gt;"",NOT(ISERROR(MATCH(D$4,INDIRECT("SYSGROUP"&amp;MATCH(Backlog!$J119,TeamGroup,0)),0))),"")</f>
        <v>0</v>
      </c>
      <c r="E136" s="33" t="b">
        <f t="array" aca="1" ref="E136" ca="1">IF(E$4&lt;&gt;"",NOT(ISERROR(MATCH(E$4,INDIRECT("SYSGROUP"&amp;MATCH(Backlog!$J119,TeamGroup,0)),0))),"")</f>
        <v>0</v>
      </c>
      <c r="F136" s="33" t="b">
        <f t="array" aca="1" ref="F136" ca="1">IF(F$4&lt;&gt;"",NOT(ISERROR(MATCH(F$4,INDIRECT("SYSGROUP"&amp;MATCH(Backlog!$J119,TeamGroup,0)),0))),"")</f>
        <v>0</v>
      </c>
      <c r="G136" s="33" t="b">
        <f t="array" aca="1" ref="G136" ca="1">IF(G$4&lt;&gt;"",NOT(ISERROR(MATCH(G$4,INDIRECT("SYSGROUP"&amp;MATCH(Backlog!$J119,TeamGroup,0)),0))),"")</f>
        <v>0</v>
      </c>
      <c r="H136" s="33" t="b">
        <f t="array" aca="1" ref="H136" ca="1">IF(H$4&lt;&gt;"",NOT(ISERROR(MATCH(H$4,INDIRECT("SYSGROUP"&amp;MATCH(Backlog!$J119,TeamGroup,0)),0))),"")</f>
        <v>0</v>
      </c>
      <c r="I136" s="33" t="b">
        <f t="array" aca="1" ref="I136" ca="1">IF(I$4&lt;&gt;"",NOT(ISERROR(MATCH(I$4,INDIRECT("SYSGROUP"&amp;MATCH(Backlog!$J119,TeamGroup,0)),0))),"")</f>
        <v>0</v>
      </c>
      <c r="J136" s="33" t="b">
        <f t="array" aca="1" ref="J136" ca="1">IF(J$4&lt;&gt;"",NOT(ISERROR(MATCH(J$4,INDIRECT("SYSGROUP"&amp;MATCH(Backlog!$J119,TeamGroup,0)),0))),"")</f>
        <v>0</v>
      </c>
      <c r="K136" s="33" t="b">
        <f t="array" aca="1" ref="K136" ca="1">IF(K$4&lt;&gt;"",NOT(ISERROR(MATCH(K$4,INDIRECT("SYSGROUP"&amp;MATCH(Backlog!$J119,TeamGroup,0)),0))),"")</f>
        <v>0</v>
      </c>
      <c r="L136" s="33" t="b">
        <f t="array" aca="1" ref="L136" ca="1">IF(L$4&lt;&gt;"",NOT(ISERROR(MATCH(L$4,INDIRECT("SYSGROUP"&amp;MATCH(Backlog!$J119,TeamGroup,0)),0))),"")</f>
        <v>0</v>
      </c>
      <c r="M136" s="33" t="b">
        <f t="array" aca="1" ref="M136" ca="1">IF(M$4&lt;&gt;"",NOT(ISERROR(MATCH(M$4,INDIRECT("SYSGROUP"&amp;MATCH(Backlog!$J119,TeamGroup,0)),0))),"")</f>
        <v>0</v>
      </c>
      <c r="N136" s="33" t="b">
        <f t="array" aca="1" ref="N136" ca="1">IF(N$4&lt;&gt;"",NOT(ISERROR(MATCH(N$4,INDIRECT("SYSGROUP"&amp;MATCH(Backlog!$J119,TeamGroup,0)),0))),"")</f>
        <v>0</v>
      </c>
      <c r="O136" s="33" t="str">
        <f t="array" aca="1" ref="O136" ca="1">IF(O$4&lt;&gt;"",NOT(ISERROR(MATCH(O$4,INDIRECT("SYSGROUP"&amp;MATCH(Backlog!$J119,TeamGroup,0)),0))),"")</f>
        <v/>
      </c>
      <c r="P136" s="33" t="str">
        <f t="array" aca="1" ref="P136" ca="1">IF(P$4&lt;&gt;"",NOT(ISERROR(MATCH(P$4,INDIRECT("SYSGROUP"&amp;MATCH(Backlog!$J119,TeamGroup,0)),0))),"")</f>
        <v/>
      </c>
      <c r="Q136" s="33" t="str">
        <f t="array" aca="1" ref="Q136" ca="1">IF(Q$4&lt;&gt;"",NOT(ISERROR(MATCH(Q$4,INDIRECT("SYSGROUP"&amp;MATCH(Backlog!$J119,TeamGroup,0)),0))),"")</f>
        <v/>
      </c>
      <c r="R136" s="33" t="str">
        <f t="array" aca="1" ref="R136" ca="1">IF(R$4&lt;&gt;"",NOT(ISERROR(MATCH(R$4,INDIRECT("SYSGROUP"&amp;MATCH(Backlog!$J119,TeamGroup,0)),0))),"")</f>
        <v/>
      </c>
      <c r="S136" s="33" t="str">
        <f t="array" aca="1" ref="S136" ca="1">IF(S$4&lt;&gt;"",NOT(ISERROR(MATCH(S$4,INDIRECT("SYSGROUP"&amp;MATCH(Backlog!$J119,TeamGroup,0)),0))),"")</f>
        <v/>
      </c>
      <c r="T136" s="33" t="str">
        <f t="array" aca="1" ref="T136" ca="1">IF(T$4&lt;&gt;"",NOT(ISERROR(MATCH(T$4,INDIRECT("SYSGROUP"&amp;MATCH(Backlog!$J119,TeamGroup,0)),0))),"")</f>
        <v/>
      </c>
      <c r="U136" s="33" t="str">
        <f t="array" aca="1" ref="U136" ca="1">IF(U$4&lt;&gt;"",NOT(ISERROR(MATCH(U$4,INDIRECT("SYSGROUP"&amp;MATCH(Backlog!$J119,TeamGroup,0)),0))),"")</f>
        <v/>
      </c>
      <c r="V136" s="33" t="str">
        <f t="array" aca="1" ref="V136" ca="1">IF(V$4&lt;&gt;"",NOT(ISERROR(MATCH(V$4,INDIRECT("SYSGROUP"&amp;MATCH(Backlog!$J119,TeamGroup,0)),0))),"")</f>
        <v/>
      </c>
      <c r="W136" s="33" t="str">
        <f t="array" aca="1" ref="W136" ca="1">IF(W$4&lt;&gt;"",NOT(ISERROR(MATCH(W$4,INDIRECT("SYSGROUP"&amp;MATCH(Backlog!$J119,TeamGroup,0)),0))),"")</f>
        <v/>
      </c>
      <c r="X136" s="33" t="str">
        <f t="array" aca="1" ref="X136" ca="1">IF(X$4&lt;&gt;"",NOT(ISERROR(MATCH(X$4,INDIRECT("SYSGROUP"&amp;MATCH(Backlog!$J119,TeamGroup,0)),0))),"")</f>
        <v/>
      </c>
      <c r="Y136" s="33" t="str">
        <f t="array" aca="1" ref="Y136" ca="1">IF(Y$4&lt;&gt;"",NOT(ISERROR(MATCH(Y$4,INDIRECT("SYSGROUP"&amp;MATCH(Backlog!$J119,TeamGroup,0)),0))),"")</f>
        <v/>
      </c>
      <c r="Z136" s="33" t="str">
        <f t="array" aca="1" ref="Z136" ca="1">IF(Z$4&lt;&gt;"",NOT(ISERROR(MATCH(Z$4,INDIRECT("SYSGROUP"&amp;MATCH(Backlog!$J119,TeamGroup,0)),0))),"")</f>
        <v/>
      </c>
      <c r="AA136" s="33" t="str">
        <f t="array" aca="1" ref="AA136" ca="1">IF(AA$4&lt;&gt;"",NOT(ISERROR(MATCH(AA$4,INDIRECT("SYSGROUP"&amp;MATCH(Backlog!$J119,TeamGroup,0)),0))),"")</f>
        <v/>
      </c>
      <c r="AB136" s="33" t="str">
        <f t="array" aca="1" ref="AB136" ca="1">IF(AB$4&lt;&gt;"",NOT(ISERROR(MATCH(AB$4,INDIRECT("SYSGROUP"&amp;MATCH(Backlog!$J119,TeamGroup,0)),0))),"")</f>
        <v/>
      </c>
      <c r="AC136" s="33" t="str">
        <f t="array" aca="1" ref="AC136" ca="1">IF(AC$4&lt;&gt;"",NOT(ISERROR(MATCH(AC$4,INDIRECT("SYSGROUP"&amp;MATCH(Backlog!$J119,TeamGroup,0)),0))),"")</f>
        <v/>
      </c>
      <c r="AD136" s="33" t="str">
        <f t="array" aca="1" ref="AD136" ca="1">IF(AD$4&lt;&gt;"",NOT(ISERROR(MATCH(AD$4,INDIRECT("SYSGROUP"&amp;MATCH(Backlog!$J119,TeamGroup,0)),0))),"")</f>
        <v/>
      </c>
      <c r="AE136" s="33" t="str">
        <f t="array" aca="1" ref="AE136" ca="1">IF(AE$4&lt;&gt;"",NOT(ISERROR(MATCH(AE$4,INDIRECT("SYSGROUP"&amp;MATCH(Backlog!$J119,TeamGroup,0)),0))),"")</f>
        <v/>
      </c>
      <c r="AF136" s="33" t="str">
        <f t="array" aca="1" ref="AF136" ca="1">IF(AF$4&lt;&gt;"",NOT(ISERROR(MATCH(AF$4,INDIRECT("SYSGROUP"&amp;MATCH(Backlog!$J119,TeamGroup,0)),0))),"")</f>
        <v/>
      </c>
    </row>
    <row r="137" spans="2:32">
      <c r="B137" s="33">
        <v>115</v>
      </c>
      <c r="C137" s="33" t="b">
        <f t="array" aca="1" ref="C137" ca="1">IF(C$4&lt;&gt;"",NOT(ISERROR(MATCH(C$4,INDIRECT("SYSGROUP"&amp;MATCH(Backlog!$J120,TeamGroup,0)),0))),"")</f>
        <v>0</v>
      </c>
      <c r="D137" s="33" t="b">
        <f t="array" aca="1" ref="D137" ca="1">IF(D$4&lt;&gt;"",NOT(ISERROR(MATCH(D$4,INDIRECT("SYSGROUP"&amp;MATCH(Backlog!$J120,TeamGroup,0)),0))),"")</f>
        <v>0</v>
      </c>
      <c r="E137" s="33" t="b">
        <f t="array" aca="1" ref="E137" ca="1">IF(E$4&lt;&gt;"",NOT(ISERROR(MATCH(E$4,INDIRECT("SYSGROUP"&amp;MATCH(Backlog!$J120,TeamGroup,0)),0))),"")</f>
        <v>0</v>
      </c>
      <c r="F137" s="33" t="b">
        <f t="array" aca="1" ref="F137" ca="1">IF(F$4&lt;&gt;"",NOT(ISERROR(MATCH(F$4,INDIRECT("SYSGROUP"&amp;MATCH(Backlog!$J120,TeamGroup,0)),0))),"")</f>
        <v>0</v>
      </c>
      <c r="G137" s="33" t="b">
        <f t="array" aca="1" ref="G137" ca="1">IF(G$4&lt;&gt;"",NOT(ISERROR(MATCH(G$4,INDIRECT("SYSGROUP"&amp;MATCH(Backlog!$J120,TeamGroup,0)),0))),"")</f>
        <v>0</v>
      </c>
      <c r="H137" s="33" t="b">
        <f t="array" aca="1" ref="H137" ca="1">IF(H$4&lt;&gt;"",NOT(ISERROR(MATCH(H$4,INDIRECT("SYSGROUP"&amp;MATCH(Backlog!$J120,TeamGroup,0)),0))),"")</f>
        <v>0</v>
      </c>
      <c r="I137" s="33" t="b">
        <f t="array" aca="1" ref="I137" ca="1">IF(I$4&lt;&gt;"",NOT(ISERROR(MATCH(I$4,INDIRECT("SYSGROUP"&amp;MATCH(Backlog!$J120,TeamGroup,0)),0))),"")</f>
        <v>0</v>
      </c>
      <c r="J137" s="33" t="b">
        <f t="array" aca="1" ref="J137" ca="1">IF(J$4&lt;&gt;"",NOT(ISERROR(MATCH(J$4,INDIRECT("SYSGROUP"&amp;MATCH(Backlog!$J120,TeamGroup,0)),0))),"")</f>
        <v>0</v>
      </c>
      <c r="K137" s="33" t="b">
        <f t="array" aca="1" ref="K137" ca="1">IF(K$4&lt;&gt;"",NOT(ISERROR(MATCH(K$4,INDIRECT("SYSGROUP"&amp;MATCH(Backlog!$J120,TeamGroup,0)),0))),"")</f>
        <v>0</v>
      </c>
      <c r="L137" s="33" t="b">
        <f t="array" aca="1" ref="L137" ca="1">IF(L$4&lt;&gt;"",NOT(ISERROR(MATCH(L$4,INDIRECT("SYSGROUP"&amp;MATCH(Backlog!$J120,TeamGroup,0)),0))),"")</f>
        <v>0</v>
      </c>
      <c r="M137" s="33" t="b">
        <f t="array" aca="1" ref="M137" ca="1">IF(M$4&lt;&gt;"",NOT(ISERROR(MATCH(M$4,INDIRECT("SYSGROUP"&amp;MATCH(Backlog!$J120,TeamGroup,0)),0))),"")</f>
        <v>0</v>
      </c>
      <c r="N137" s="33" t="b">
        <f t="array" aca="1" ref="N137" ca="1">IF(N$4&lt;&gt;"",NOT(ISERROR(MATCH(N$4,INDIRECT("SYSGROUP"&amp;MATCH(Backlog!$J120,TeamGroup,0)),0))),"")</f>
        <v>0</v>
      </c>
      <c r="O137" s="33" t="str">
        <f t="array" aca="1" ref="O137" ca="1">IF(O$4&lt;&gt;"",NOT(ISERROR(MATCH(O$4,INDIRECT("SYSGROUP"&amp;MATCH(Backlog!$J120,TeamGroup,0)),0))),"")</f>
        <v/>
      </c>
      <c r="P137" s="33" t="str">
        <f t="array" aca="1" ref="P137" ca="1">IF(P$4&lt;&gt;"",NOT(ISERROR(MATCH(P$4,INDIRECT("SYSGROUP"&amp;MATCH(Backlog!$J120,TeamGroup,0)),0))),"")</f>
        <v/>
      </c>
      <c r="Q137" s="33" t="str">
        <f t="array" aca="1" ref="Q137" ca="1">IF(Q$4&lt;&gt;"",NOT(ISERROR(MATCH(Q$4,INDIRECT("SYSGROUP"&amp;MATCH(Backlog!$J120,TeamGroup,0)),0))),"")</f>
        <v/>
      </c>
      <c r="R137" s="33" t="str">
        <f t="array" aca="1" ref="R137" ca="1">IF(R$4&lt;&gt;"",NOT(ISERROR(MATCH(R$4,INDIRECT("SYSGROUP"&amp;MATCH(Backlog!$J120,TeamGroup,0)),0))),"")</f>
        <v/>
      </c>
      <c r="S137" s="33" t="str">
        <f t="array" aca="1" ref="S137" ca="1">IF(S$4&lt;&gt;"",NOT(ISERROR(MATCH(S$4,INDIRECT("SYSGROUP"&amp;MATCH(Backlog!$J120,TeamGroup,0)),0))),"")</f>
        <v/>
      </c>
      <c r="T137" s="33" t="str">
        <f t="array" aca="1" ref="T137" ca="1">IF(T$4&lt;&gt;"",NOT(ISERROR(MATCH(T$4,INDIRECT("SYSGROUP"&amp;MATCH(Backlog!$J120,TeamGroup,0)),0))),"")</f>
        <v/>
      </c>
      <c r="U137" s="33" t="str">
        <f t="array" aca="1" ref="U137" ca="1">IF(U$4&lt;&gt;"",NOT(ISERROR(MATCH(U$4,INDIRECT("SYSGROUP"&amp;MATCH(Backlog!$J120,TeamGroup,0)),0))),"")</f>
        <v/>
      </c>
      <c r="V137" s="33" t="str">
        <f t="array" aca="1" ref="V137" ca="1">IF(V$4&lt;&gt;"",NOT(ISERROR(MATCH(V$4,INDIRECT("SYSGROUP"&amp;MATCH(Backlog!$J120,TeamGroup,0)),0))),"")</f>
        <v/>
      </c>
      <c r="W137" s="33" t="str">
        <f t="array" aca="1" ref="W137" ca="1">IF(W$4&lt;&gt;"",NOT(ISERROR(MATCH(W$4,INDIRECT("SYSGROUP"&amp;MATCH(Backlog!$J120,TeamGroup,0)),0))),"")</f>
        <v/>
      </c>
      <c r="X137" s="33" t="str">
        <f t="array" aca="1" ref="X137" ca="1">IF(X$4&lt;&gt;"",NOT(ISERROR(MATCH(X$4,INDIRECT("SYSGROUP"&amp;MATCH(Backlog!$J120,TeamGroup,0)),0))),"")</f>
        <v/>
      </c>
      <c r="Y137" s="33" t="str">
        <f t="array" aca="1" ref="Y137" ca="1">IF(Y$4&lt;&gt;"",NOT(ISERROR(MATCH(Y$4,INDIRECT("SYSGROUP"&amp;MATCH(Backlog!$J120,TeamGroup,0)),0))),"")</f>
        <v/>
      </c>
      <c r="Z137" s="33" t="str">
        <f t="array" aca="1" ref="Z137" ca="1">IF(Z$4&lt;&gt;"",NOT(ISERROR(MATCH(Z$4,INDIRECT("SYSGROUP"&amp;MATCH(Backlog!$J120,TeamGroup,0)),0))),"")</f>
        <v/>
      </c>
      <c r="AA137" s="33" t="str">
        <f t="array" aca="1" ref="AA137" ca="1">IF(AA$4&lt;&gt;"",NOT(ISERROR(MATCH(AA$4,INDIRECT("SYSGROUP"&amp;MATCH(Backlog!$J120,TeamGroup,0)),0))),"")</f>
        <v/>
      </c>
      <c r="AB137" s="33" t="str">
        <f t="array" aca="1" ref="AB137" ca="1">IF(AB$4&lt;&gt;"",NOT(ISERROR(MATCH(AB$4,INDIRECT("SYSGROUP"&amp;MATCH(Backlog!$J120,TeamGroup,0)),0))),"")</f>
        <v/>
      </c>
      <c r="AC137" s="33" t="str">
        <f t="array" aca="1" ref="AC137" ca="1">IF(AC$4&lt;&gt;"",NOT(ISERROR(MATCH(AC$4,INDIRECT("SYSGROUP"&amp;MATCH(Backlog!$J120,TeamGroup,0)),0))),"")</f>
        <v/>
      </c>
      <c r="AD137" s="33" t="str">
        <f t="array" aca="1" ref="AD137" ca="1">IF(AD$4&lt;&gt;"",NOT(ISERROR(MATCH(AD$4,INDIRECT("SYSGROUP"&amp;MATCH(Backlog!$J120,TeamGroup,0)),0))),"")</f>
        <v/>
      </c>
      <c r="AE137" s="33" t="str">
        <f t="array" aca="1" ref="AE137" ca="1">IF(AE$4&lt;&gt;"",NOT(ISERROR(MATCH(AE$4,INDIRECT("SYSGROUP"&amp;MATCH(Backlog!$J120,TeamGroup,0)),0))),"")</f>
        <v/>
      </c>
      <c r="AF137" s="33" t="str">
        <f t="array" aca="1" ref="AF137" ca="1">IF(AF$4&lt;&gt;"",NOT(ISERROR(MATCH(AF$4,INDIRECT("SYSGROUP"&amp;MATCH(Backlog!$J120,TeamGroup,0)),0))),"")</f>
        <v/>
      </c>
    </row>
    <row r="138" spans="2:32">
      <c r="B138" s="33">
        <v>116</v>
      </c>
      <c r="C138" s="33" t="b">
        <f t="array" aca="1" ref="C138" ca="1">IF(C$4&lt;&gt;"",NOT(ISERROR(MATCH(C$4,INDIRECT("SYSGROUP"&amp;MATCH(Backlog!$J121,TeamGroup,0)),0))),"")</f>
        <v>0</v>
      </c>
      <c r="D138" s="33" t="b">
        <f t="array" aca="1" ref="D138" ca="1">IF(D$4&lt;&gt;"",NOT(ISERROR(MATCH(D$4,INDIRECT("SYSGROUP"&amp;MATCH(Backlog!$J121,TeamGroup,0)),0))),"")</f>
        <v>0</v>
      </c>
      <c r="E138" s="33" t="b">
        <f t="array" aca="1" ref="E138" ca="1">IF(E$4&lt;&gt;"",NOT(ISERROR(MATCH(E$4,INDIRECT("SYSGROUP"&amp;MATCH(Backlog!$J121,TeamGroup,0)),0))),"")</f>
        <v>0</v>
      </c>
      <c r="F138" s="33" t="b">
        <f t="array" aca="1" ref="F138" ca="1">IF(F$4&lt;&gt;"",NOT(ISERROR(MATCH(F$4,INDIRECT("SYSGROUP"&amp;MATCH(Backlog!$J121,TeamGroup,0)),0))),"")</f>
        <v>0</v>
      </c>
      <c r="G138" s="33" t="b">
        <f t="array" aca="1" ref="G138" ca="1">IF(G$4&lt;&gt;"",NOT(ISERROR(MATCH(G$4,INDIRECT("SYSGROUP"&amp;MATCH(Backlog!$J121,TeamGroup,0)),0))),"")</f>
        <v>0</v>
      </c>
      <c r="H138" s="33" t="b">
        <f t="array" aca="1" ref="H138" ca="1">IF(H$4&lt;&gt;"",NOT(ISERROR(MATCH(H$4,INDIRECT("SYSGROUP"&amp;MATCH(Backlog!$J121,TeamGroup,0)),0))),"")</f>
        <v>0</v>
      </c>
      <c r="I138" s="33" t="b">
        <f t="array" aca="1" ref="I138" ca="1">IF(I$4&lt;&gt;"",NOT(ISERROR(MATCH(I$4,INDIRECT("SYSGROUP"&amp;MATCH(Backlog!$J121,TeamGroup,0)),0))),"")</f>
        <v>0</v>
      </c>
      <c r="J138" s="33" t="b">
        <f t="array" aca="1" ref="J138" ca="1">IF(J$4&lt;&gt;"",NOT(ISERROR(MATCH(J$4,INDIRECT("SYSGROUP"&amp;MATCH(Backlog!$J121,TeamGroup,0)),0))),"")</f>
        <v>0</v>
      </c>
      <c r="K138" s="33" t="b">
        <f t="array" aca="1" ref="K138" ca="1">IF(K$4&lt;&gt;"",NOT(ISERROR(MATCH(K$4,INDIRECT("SYSGROUP"&amp;MATCH(Backlog!$J121,TeamGroup,0)),0))),"")</f>
        <v>0</v>
      </c>
      <c r="L138" s="33" t="b">
        <f t="array" aca="1" ref="L138" ca="1">IF(L$4&lt;&gt;"",NOT(ISERROR(MATCH(L$4,INDIRECT("SYSGROUP"&amp;MATCH(Backlog!$J121,TeamGroup,0)),0))),"")</f>
        <v>0</v>
      </c>
      <c r="M138" s="33" t="b">
        <f t="array" aca="1" ref="M138" ca="1">IF(M$4&lt;&gt;"",NOT(ISERROR(MATCH(M$4,INDIRECT("SYSGROUP"&amp;MATCH(Backlog!$J121,TeamGroup,0)),0))),"")</f>
        <v>0</v>
      </c>
      <c r="N138" s="33" t="b">
        <f t="array" aca="1" ref="N138" ca="1">IF(N$4&lt;&gt;"",NOT(ISERROR(MATCH(N$4,INDIRECT("SYSGROUP"&amp;MATCH(Backlog!$J121,TeamGroup,0)),0))),"")</f>
        <v>0</v>
      </c>
      <c r="O138" s="33" t="str">
        <f t="array" aca="1" ref="O138" ca="1">IF(O$4&lt;&gt;"",NOT(ISERROR(MATCH(O$4,INDIRECT("SYSGROUP"&amp;MATCH(Backlog!$J121,TeamGroup,0)),0))),"")</f>
        <v/>
      </c>
      <c r="P138" s="33" t="str">
        <f t="array" aca="1" ref="P138" ca="1">IF(P$4&lt;&gt;"",NOT(ISERROR(MATCH(P$4,INDIRECT("SYSGROUP"&amp;MATCH(Backlog!$J121,TeamGroup,0)),0))),"")</f>
        <v/>
      </c>
      <c r="Q138" s="33" t="str">
        <f t="array" aca="1" ref="Q138" ca="1">IF(Q$4&lt;&gt;"",NOT(ISERROR(MATCH(Q$4,INDIRECT("SYSGROUP"&amp;MATCH(Backlog!$J121,TeamGroup,0)),0))),"")</f>
        <v/>
      </c>
      <c r="R138" s="33" t="str">
        <f t="array" aca="1" ref="R138" ca="1">IF(R$4&lt;&gt;"",NOT(ISERROR(MATCH(R$4,INDIRECT("SYSGROUP"&amp;MATCH(Backlog!$J121,TeamGroup,0)),0))),"")</f>
        <v/>
      </c>
      <c r="S138" s="33" t="str">
        <f t="array" aca="1" ref="S138" ca="1">IF(S$4&lt;&gt;"",NOT(ISERROR(MATCH(S$4,INDIRECT("SYSGROUP"&amp;MATCH(Backlog!$J121,TeamGroup,0)),0))),"")</f>
        <v/>
      </c>
      <c r="T138" s="33" t="str">
        <f t="array" aca="1" ref="T138" ca="1">IF(T$4&lt;&gt;"",NOT(ISERROR(MATCH(T$4,INDIRECT("SYSGROUP"&amp;MATCH(Backlog!$J121,TeamGroup,0)),0))),"")</f>
        <v/>
      </c>
      <c r="U138" s="33" t="str">
        <f t="array" aca="1" ref="U138" ca="1">IF(U$4&lt;&gt;"",NOT(ISERROR(MATCH(U$4,INDIRECT("SYSGROUP"&amp;MATCH(Backlog!$J121,TeamGroup,0)),0))),"")</f>
        <v/>
      </c>
      <c r="V138" s="33" t="str">
        <f t="array" aca="1" ref="V138" ca="1">IF(V$4&lt;&gt;"",NOT(ISERROR(MATCH(V$4,INDIRECT("SYSGROUP"&amp;MATCH(Backlog!$J121,TeamGroup,0)),0))),"")</f>
        <v/>
      </c>
      <c r="W138" s="33" t="str">
        <f t="array" aca="1" ref="W138" ca="1">IF(W$4&lt;&gt;"",NOT(ISERROR(MATCH(W$4,INDIRECT("SYSGROUP"&amp;MATCH(Backlog!$J121,TeamGroup,0)),0))),"")</f>
        <v/>
      </c>
      <c r="X138" s="33" t="str">
        <f t="array" aca="1" ref="X138" ca="1">IF(X$4&lt;&gt;"",NOT(ISERROR(MATCH(X$4,INDIRECT("SYSGROUP"&amp;MATCH(Backlog!$J121,TeamGroup,0)),0))),"")</f>
        <v/>
      </c>
      <c r="Y138" s="33" t="str">
        <f t="array" aca="1" ref="Y138" ca="1">IF(Y$4&lt;&gt;"",NOT(ISERROR(MATCH(Y$4,INDIRECT("SYSGROUP"&amp;MATCH(Backlog!$J121,TeamGroup,0)),0))),"")</f>
        <v/>
      </c>
      <c r="Z138" s="33" t="str">
        <f t="array" aca="1" ref="Z138" ca="1">IF(Z$4&lt;&gt;"",NOT(ISERROR(MATCH(Z$4,INDIRECT("SYSGROUP"&amp;MATCH(Backlog!$J121,TeamGroup,0)),0))),"")</f>
        <v/>
      </c>
      <c r="AA138" s="33" t="str">
        <f t="array" aca="1" ref="AA138" ca="1">IF(AA$4&lt;&gt;"",NOT(ISERROR(MATCH(AA$4,INDIRECT("SYSGROUP"&amp;MATCH(Backlog!$J121,TeamGroup,0)),0))),"")</f>
        <v/>
      </c>
      <c r="AB138" s="33" t="str">
        <f t="array" aca="1" ref="AB138" ca="1">IF(AB$4&lt;&gt;"",NOT(ISERROR(MATCH(AB$4,INDIRECT("SYSGROUP"&amp;MATCH(Backlog!$J121,TeamGroup,0)),0))),"")</f>
        <v/>
      </c>
      <c r="AC138" s="33" t="str">
        <f t="array" aca="1" ref="AC138" ca="1">IF(AC$4&lt;&gt;"",NOT(ISERROR(MATCH(AC$4,INDIRECT("SYSGROUP"&amp;MATCH(Backlog!$J121,TeamGroup,0)),0))),"")</f>
        <v/>
      </c>
      <c r="AD138" s="33" t="str">
        <f t="array" aca="1" ref="AD138" ca="1">IF(AD$4&lt;&gt;"",NOT(ISERROR(MATCH(AD$4,INDIRECT("SYSGROUP"&amp;MATCH(Backlog!$J121,TeamGroup,0)),0))),"")</f>
        <v/>
      </c>
      <c r="AE138" s="33" t="str">
        <f t="array" aca="1" ref="AE138" ca="1">IF(AE$4&lt;&gt;"",NOT(ISERROR(MATCH(AE$4,INDIRECT("SYSGROUP"&amp;MATCH(Backlog!$J121,TeamGroup,0)),0))),"")</f>
        <v/>
      </c>
      <c r="AF138" s="33" t="str">
        <f t="array" aca="1" ref="AF138" ca="1">IF(AF$4&lt;&gt;"",NOT(ISERROR(MATCH(AF$4,INDIRECT("SYSGROUP"&amp;MATCH(Backlog!$J121,TeamGroup,0)),0))),"")</f>
        <v/>
      </c>
    </row>
    <row r="139" spans="2:32">
      <c r="B139" s="33">
        <v>117</v>
      </c>
      <c r="C139" s="33" t="b">
        <f t="array" aca="1" ref="C139" ca="1">IF(C$4&lt;&gt;"",NOT(ISERROR(MATCH(C$4,INDIRECT("SYSGROUP"&amp;MATCH(Backlog!$J122,TeamGroup,0)),0))),"")</f>
        <v>0</v>
      </c>
      <c r="D139" s="33" t="b">
        <f t="array" aca="1" ref="D139" ca="1">IF(D$4&lt;&gt;"",NOT(ISERROR(MATCH(D$4,INDIRECT("SYSGROUP"&amp;MATCH(Backlog!$J122,TeamGroup,0)),0))),"")</f>
        <v>0</v>
      </c>
      <c r="E139" s="33" t="b">
        <f t="array" aca="1" ref="E139" ca="1">IF(E$4&lt;&gt;"",NOT(ISERROR(MATCH(E$4,INDIRECT("SYSGROUP"&amp;MATCH(Backlog!$J122,TeamGroup,0)),0))),"")</f>
        <v>0</v>
      </c>
      <c r="F139" s="33" t="b">
        <f t="array" aca="1" ref="F139" ca="1">IF(F$4&lt;&gt;"",NOT(ISERROR(MATCH(F$4,INDIRECT("SYSGROUP"&amp;MATCH(Backlog!$J122,TeamGroup,0)),0))),"")</f>
        <v>0</v>
      </c>
      <c r="G139" s="33" t="b">
        <f t="array" aca="1" ref="G139" ca="1">IF(G$4&lt;&gt;"",NOT(ISERROR(MATCH(G$4,INDIRECT("SYSGROUP"&amp;MATCH(Backlog!$J122,TeamGroup,0)),0))),"")</f>
        <v>0</v>
      </c>
      <c r="H139" s="33" t="b">
        <f t="array" aca="1" ref="H139" ca="1">IF(H$4&lt;&gt;"",NOT(ISERROR(MATCH(H$4,INDIRECT("SYSGROUP"&amp;MATCH(Backlog!$J122,TeamGroup,0)),0))),"")</f>
        <v>0</v>
      </c>
      <c r="I139" s="33" t="b">
        <f t="array" aca="1" ref="I139" ca="1">IF(I$4&lt;&gt;"",NOT(ISERROR(MATCH(I$4,INDIRECT("SYSGROUP"&amp;MATCH(Backlog!$J122,TeamGroup,0)),0))),"")</f>
        <v>0</v>
      </c>
      <c r="J139" s="33" t="b">
        <f t="array" aca="1" ref="J139" ca="1">IF(J$4&lt;&gt;"",NOT(ISERROR(MATCH(J$4,INDIRECT("SYSGROUP"&amp;MATCH(Backlog!$J122,TeamGroup,0)),0))),"")</f>
        <v>0</v>
      </c>
      <c r="K139" s="33" t="b">
        <f t="array" aca="1" ref="K139" ca="1">IF(K$4&lt;&gt;"",NOT(ISERROR(MATCH(K$4,INDIRECT("SYSGROUP"&amp;MATCH(Backlog!$J122,TeamGroup,0)),0))),"")</f>
        <v>0</v>
      </c>
      <c r="L139" s="33" t="b">
        <f t="array" aca="1" ref="L139" ca="1">IF(L$4&lt;&gt;"",NOT(ISERROR(MATCH(L$4,INDIRECT("SYSGROUP"&amp;MATCH(Backlog!$J122,TeamGroup,0)),0))),"")</f>
        <v>0</v>
      </c>
      <c r="M139" s="33" t="b">
        <f t="array" aca="1" ref="M139" ca="1">IF(M$4&lt;&gt;"",NOT(ISERROR(MATCH(M$4,INDIRECT("SYSGROUP"&amp;MATCH(Backlog!$J122,TeamGroup,0)),0))),"")</f>
        <v>0</v>
      </c>
      <c r="N139" s="33" t="b">
        <f t="array" aca="1" ref="N139" ca="1">IF(N$4&lt;&gt;"",NOT(ISERROR(MATCH(N$4,INDIRECT("SYSGROUP"&amp;MATCH(Backlog!$J122,TeamGroup,0)),0))),"")</f>
        <v>0</v>
      </c>
      <c r="O139" s="33" t="str">
        <f t="array" aca="1" ref="O139" ca="1">IF(O$4&lt;&gt;"",NOT(ISERROR(MATCH(O$4,INDIRECT("SYSGROUP"&amp;MATCH(Backlog!$J122,TeamGroup,0)),0))),"")</f>
        <v/>
      </c>
      <c r="P139" s="33" t="str">
        <f t="array" aca="1" ref="P139" ca="1">IF(P$4&lt;&gt;"",NOT(ISERROR(MATCH(P$4,INDIRECT("SYSGROUP"&amp;MATCH(Backlog!$J122,TeamGroup,0)),0))),"")</f>
        <v/>
      </c>
      <c r="Q139" s="33" t="str">
        <f t="array" aca="1" ref="Q139" ca="1">IF(Q$4&lt;&gt;"",NOT(ISERROR(MATCH(Q$4,INDIRECT("SYSGROUP"&amp;MATCH(Backlog!$J122,TeamGroup,0)),0))),"")</f>
        <v/>
      </c>
      <c r="R139" s="33" t="str">
        <f t="array" aca="1" ref="R139" ca="1">IF(R$4&lt;&gt;"",NOT(ISERROR(MATCH(R$4,INDIRECT("SYSGROUP"&amp;MATCH(Backlog!$J122,TeamGroup,0)),0))),"")</f>
        <v/>
      </c>
      <c r="S139" s="33" t="str">
        <f t="array" aca="1" ref="S139" ca="1">IF(S$4&lt;&gt;"",NOT(ISERROR(MATCH(S$4,INDIRECT("SYSGROUP"&amp;MATCH(Backlog!$J122,TeamGroup,0)),0))),"")</f>
        <v/>
      </c>
      <c r="T139" s="33" t="str">
        <f t="array" aca="1" ref="T139" ca="1">IF(T$4&lt;&gt;"",NOT(ISERROR(MATCH(T$4,INDIRECT("SYSGROUP"&amp;MATCH(Backlog!$J122,TeamGroup,0)),0))),"")</f>
        <v/>
      </c>
      <c r="U139" s="33" t="str">
        <f t="array" aca="1" ref="U139" ca="1">IF(U$4&lt;&gt;"",NOT(ISERROR(MATCH(U$4,INDIRECT("SYSGROUP"&amp;MATCH(Backlog!$J122,TeamGroup,0)),0))),"")</f>
        <v/>
      </c>
      <c r="V139" s="33" t="str">
        <f t="array" aca="1" ref="V139" ca="1">IF(V$4&lt;&gt;"",NOT(ISERROR(MATCH(V$4,INDIRECT("SYSGROUP"&amp;MATCH(Backlog!$J122,TeamGroup,0)),0))),"")</f>
        <v/>
      </c>
      <c r="W139" s="33" t="str">
        <f t="array" aca="1" ref="W139" ca="1">IF(W$4&lt;&gt;"",NOT(ISERROR(MATCH(W$4,INDIRECT("SYSGROUP"&amp;MATCH(Backlog!$J122,TeamGroup,0)),0))),"")</f>
        <v/>
      </c>
      <c r="X139" s="33" t="str">
        <f t="array" aca="1" ref="X139" ca="1">IF(X$4&lt;&gt;"",NOT(ISERROR(MATCH(X$4,INDIRECT("SYSGROUP"&amp;MATCH(Backlog!$J122,TeamGroup,0)),0))),"")</f>
        <v/>
      </c>
      <c r="Y139" s="33" t="str">
        <f t="array" aca="1" ref="Y139" ca="1">IF(Y$4&lt;&gt;"",NOT(ISERROR(MATCH(Y$4,INDIRECT("SYSGROUP"&amp;MATCH(Backlog!$J122,TeamGroup,0)),0))),"")</f>
        <v/>
      </c>
      <c r="Z139" s="33" t="str">
        <f t="array" aca="1" ref="Z139" ca="1">IF(Z$4&lt;&gt;"",NOT(ISERROR(MATCH(Z$4,INDIRECT("SYSGROUP"&amp;MATCH(Backlog!$J122,TeamGroup,0)),0))),"")</f>
        <v/>
      </c>
      <c r="AA139" s="33" t="str">
        <f t="array" aca="1" ref="AA139" ca="1">IF(AA$4&lt;&gt;"",NOT(ISERROR(MATCH(AA$4,INDIRECT("SYSGROUP"&amp;MATCH(Backlog!$J122,TeamGroup,0)),0))),"")</f>
        <v/>
      </c>
      <c r="AB139" s="33" t="str">
        <f t="array" aca="1" ref="AB139" ca="1">IF(AB$4&lt;&gt;"",NOT(ISERROR(MATCH(AB$4,INDIRECT("SYSGROUP"&amp;MATCH(Backlog!$J122,TeamGroup,0)),0))),"")</f>
        <v/>
      </c>
      <c r="AC139" s="33" t="str">
        <f t="array" aca="1" ref="AC139" ca="1">IF(AC$4&lt;&gt;"",NOT(ISERROR(MATCH(AC$4,INDIRECT("SYSGROUP"&amp;MATCH(Backlog!$J122,TeamGroup,0)),0))),"")</f>
        <v/>
      </c>
      <c r="AD139" s="33" t="str">
        <f t="array" aca="1" ref="AD139" ca="1">IF(AD$4&lt;&gt;"",NOT(ISERROR(MATCH(AD$4,INDIRECT("SYSGROUP"&amp;MATCH(Backlog!$J122,TeamGroup,0)),0))),"")</f>
        <v/>
      </c>
      <c r="AE139" s="33" t="str">
        <f t="array" aca="1" ref="AE139" ca="1">IF(AE$4&lt;&gt;"",NOT(ISERROR(MATCH(AE$4,INDIRECT("SYSGROUP"&amp;MATCH(Backlog!$J122,TeamGroup,0)),0))),"")</f>
        <v/>
      </c>
      <c r="AF139" s="33" t="str">
        <f t="array" aca="1" ref="AF139" ca="1">IF(AF$4&lt;&gt;"",NOT(ISERROR(MATCH(AF$4,INDIRECT("SYSGROUP"&amp;MATCH(Backlog!$J122,TeamGroup,0)),0))),"")</f>
        <v/>
      </c>
    </row>
    <row r="140" spans="2:32">
      <c r="B140" s="33">
        <v>118</v>
      </c>
      <c r="C140" s="33" t="b">
        <f t="array" aca="1" ref="C140" ca="1">IF(C$4&lt;&gt;"",NOT(ISERROR(MATCH(C$4,INDIRECT("SYSGROUP"&amp;MATCH(Backlog!$J123,TeamGroup,0)),0))),"")</f>
        <v>0</v>
      </c>
      <c r="D140" s="33" t="b">
        <f t="array" aca="1" ref="D140" ca="1">IF(D$4&lt;&gt;"",NOT(ISERROR(MATCH(D$4,INDIRECT("SYSGROUP"&amp;MATCH(Backlog!$J123,TeamGroup,0)),0))),"")</f>
        <v>0</v>
      </c>
      <c r="E140" s="33" t="b">
        <f t="array" aca="1" ref="E140" ca="1">IF(E$4&lt;&gt;"",NOT(ISERROR(MATCH(E$4,INDIRECT("SYSGROUP"&amp;MATCH(Backlog!$J123,TeamGroup,0)),0))),"")</f>
        <v>0</v>
      </c>
      <c r="F140" s="33" t="b">
        <f t="array" aca="1" ref="F140" ca="1">IF(F$4&lt;&gt;"",NOT(ISERROR(MATCH(F$4,INDIRECT("SYSGROUP"&amp;MATCH(Backlog!$J123,TeamGroup,0)),0))),"")</f>
        <v>0</v>
      </c>
      <c r="G140" s="33" t="b">
        <f t="array" aca="1" ref="G140" ca="1">IF(G$4&lt;&gt;"",NOT(ISERROR(MATCH(G$4,INDIRECT("SYSGROUP"&amp;MATCH(Backlog!$J123,TeamGroup,0)),0))),"")</f>
        <v>0</v>
      </c>
      <c r="H140" s="33" t="b">
        <f t="array" aca="1" ref="H140" ca="1">IF(H$4&lt;&gt;"",NOT(ISERROR(MATCH(H$4,INDIRECT("SYSGROUP"&amp;MATCH(Backlog!$J123,TeamGroup,0)),0))),"")</f>
        <v>0</v>
      </c>
      <c r="I140" s="33" t="b">
        <f t="array" aca="1" ref="I140" ca="1">IF(I$4&lt;&gt;"",NOT(ISERROR(MATCH(I$4,INDIRECT("SYSGROUP"&amp;MATCH(Backlog!$J123,TeamGroup,0)),0))),"")</f>
        <v>0</v>
      </c>
      <c r="J140" s="33" t="b">
        <f t="array" aca="1" ref="J140" ca="1">IF(J$4&lt;&gt;"",NOT(ISERROR(MATCH(J$4,INDIRECT("SYSGROUP"&amp;MATCH(Backlog!$J123,TeamGroup,0)),0))),"")</f>
        <v>0</v>
      </c>
      <c r="K140" s="33" t="b">
        <f t="array" aca="1" ref="K140" ca="1">IF(K$4&lt;&gt;"",NOT(ISERROR(MATCH(K$4,INDIRECT("SYSGROUP"&amp;MATCH(Backlog!$J123,TeamGroup,0)),0))),"")</f>
        <v>0</v>
      </c>
      <c r="L140" s="33" t="b">
        <f t="array" aca="1" ref="L140" ca="1">IF(L$4&lt;&gt;"",NOT(ISERROR(MATCH(L$4,INDIRECT("SYSGROUP"&amp;MATCH(Backlog!$J123,TeamGroup,0)),0))),"")</f>
        <v>0</v>
      </c>
      <c r="M140" s="33" t="b">
        <f t="array" aca="1" ref="M140" ca="1">IF(M$4&lt;&gt;"",NOT(ISERROR(MATCH(M$4,INDIRECT("SYSGROUP"&amp;MATCH(Backlog!$J123,TeamGroup,0)),0))),"")</f>
        <v>0</v>
      </c>
      <c r="N140" s="33" t="b">
        <f t="array" aca="1" ref="N140" ca="1">IF(N$4&lt;&gt;"",NOT(ISERROR(MATCH(N$4,INDIRECT("SYSGROUP"&amp;MATCH(Backlog!$J123,TeamGroup,0)),0))),"")</f>
        <v>0</v>
      </c>
      <c r="O140" s="33" t="str">
        <f t="array" aca="1" ref="O140" ca="1">IF(O$4&lt;&gt;"",NOT(ISERROR(MATCH(O$4,INDIRECT("SYSGROUP"&amp;MATCH(Backlog!$J123,TeamGroup,0)),0))),"")</f>
        <v/>
      </c>
      <c r="P140" s="33" t="str">
        <f t="array" aca="1" ref="P140" ca="1">IF(P$4&lt;&gt;"",NOT(ISERROR(MATCH(P$4,INDIRECT("SYSGROUP"&amp;MATCH(Backlog!$J123,TeamGroup,0)),0))),"")</f>
        <v/>
      </c>
      <c r="Q140" s="33" t="str">
        <f t="array" aca="1" ref="Q140" ca="1">IF(Q$4&lt;&gt;"",NOT(ISERROR(MATCH(Q$4,INDIRECT("SYSGROUP"&amp;MATCH(Backlog!$J123,TeamGroup,0)),0))),"")</f>
        <v/>
      </c>
      <c r="R140" s="33" t="str">
        <f t="array" aca="1" ref="R140" ca="1">IF(R$4&lt;&gt;"",NOT(ISERROR(MATCH(R$4,INDIRECT("SYSGROUP"&amp;MATCH(Backlog!$J123,TeamGroup,0)),0))),"")</f>
        <v/>
      </c>
      <c r="S140" s="33" t="str">
        <f t="array" aca="1" ref="S140" ca="1">IF(S$4&lt;&gt;"",NOT(ISERROR(MATCH(S$4,INDIRECT("SYSGROUP"&amp;MATCH(Backlog!$J123,TeamGroup,0)),0))),"")</f>
        <v/>
      </c>
      <c r="T140" s="33" t="str">
        <f t="array" aca="1" ref="T140" ca="1">IF(T$4&lt;&gt;"",NOT(ISERROR(MATCH(T$4,INDIRECT("SYSGROUP"&amp;MATCH(Backlog!$J123,TeamGroup,0)),0))),"")</f>
        <v/>
      </c>
      <c r="U140" s="33" t="str">
        <f t="array" aca="1" ref="U140" ca="1">IF(U$4&lt;&gt;"",NOT(ISERROR(MATCH(U$4,INDIRECT("SYSGROUP"&amp;MATCH(Backlog!$J123,TeamGroup,0)),0))),"")</f>
        <v/>
      </c>
      <c r="V140" s="33" t="str">
        <f t="array" aca="1" ref="V140" ca="1">IF(V$4&lt;&gt;"",NOT(ISERROR(MATCH(V$4,INDIRECT("SYSGROUP"&amp;MATCH(Backlog!$J123,TeamGroup,0)),0))),"")</f>
        <v/>
      </c>
      <c r="W140" s="33" t="str">
        <f t="array" aca="1" ref="W140" ca="1">IF(W$4&lt;&gt;"",NOT(ISERROR(MATCH(W$4,INDIRECT("SYSGROUP"&amp;MATCH(Backlog!$J123,TeamGroup,0)),0))),"")</f>
        <v/>
      </c>
      <c r="X140" s="33" t="str">
        <f t="array" aca="1" ref="X140" ca="1">IF(X$4&lt;&gt;"",NOT(ISERROR(MATCH(X$4,INDIRECT("SYSGROUP"&amp;MATCH(Backlog!$J123,TeamGroup,0)),0))),"")</f>
        <v/>
      </c>
      <c r="Y140" s="33" t="str">
        <f t="array" aca="1" ref="Y140" ca="1">IF(Y$4&lt;&gt;"",NOT(ISERROR(MATCH(Y$4,INDIRECT("SYSGROUP"&amp;MATCH(Backlog!$J123,TeamGroup,0)),0))),"")</f>
        <v/>
      </c>
      <c r="Z140" s="33" t="str">
        <f t="array" aca="1" ref="Z140" ca="1">IF(Z$4&lt;&gt;"",NOT(ISERROR(MATCH(Z$4,INDIRECT("SYSGROUP"&amp;MATCH(Backlog!$J123,TeamGroup,0)),0))),"")</f>
        <v/>
      </c>
      <c r="AA140" s="33" t="str">
        <f t="array" aca="1" ref="AA140" ca="1">IF(AA$4&lt;&gt;"",NOT(ISERROR(MATCH(AA$4,INDIRECT("SYSGROUP"&amp;MATCH(Backlog!$J123,TeamGroup,0)),0))),"")</f>
        <v/>
      </c>
      <c r="AB140" s="33" t="str">
        <f t="array" aca="1" ref="AB140" ca="1">IF(AB$4&lt;&gt;"",NOT(ISERROR(MATCH(AB$4,INDIRECT("SYSGROUP"&amp;MATCH(Backlog!$J123,TeamGroup,0)),0))),"")</f>
        <v/>
      </c>
      <c r="AC140" s="33" t="str">
        <f t="array" aca="1" ref="AC140" ca="1">IF(AC$4&lt;&gt;"",NOT(ISERROR(MATCH(AC$4,INDIRECT("SYSGROUP"&amp;MATCH(Backlog!$J123,TeamGroup,0)),0))),"")</f>
        <v/>
      </c>
      <c r="AD140" s="33" t="str">
        <f t="array" aca="1" ref="AD140" ca="1">IF(AD$4&lt;&gt;"",NOT(ISERROR(MATCH(AD$4,INDIRECT("SYSGROUP"&amp;MATCH(Backlog!$J123,TeamGroup,0)),0))),"")</f>
        <v/>
      </c>
      <c r="AE140" s="33" t="str">
        <f t="array" aca="1" ref="AE140" ca="1">IF(AE$4&lt;&gt;"",NOT(ISERROR(MATCH(AE$4,INDIRECT("SYSGROUP"&amp;MATCH(Backlog!$J123,TeamGroup,0)),0))),"")</f>
        <v/>
      </c>
      <c r="AF140" s="33" t="str">
        <f t="array" aca="1" ref="AF140" ca="1">IF(AF$4&lt;&gt;"",NOT(ISERROR(MATCH(AF$4,INDIRECT("SYSGROUP"&amp;MATCH(Backlog!$J123,TeamGroup,0)),0))),"")</f>
        <v/>
      </c>
    </row>
    <row r="141" spans="2:32">
      <c r="B141" s="33">
        <v>119</v>
      </c>
      <c r="C141" s="33" t="b">
        <f t="array" aca="1" ref="C141" ca="1">IF(C$4&lt;&gt;"",NOT(ISERROR(MATCH(C$4,INDIRECT("SYSGROUP"&amp;MATCH(Backlog!$J124,TeamGroup,0)),0))),"")</f>
        <v>0</v>
      </c>
      <c r="D141" s="33" t="b">
        <f t="array" aca="1" ref="D141" ca="1">IF(D$4&lt;&gt;"",NOT(ISERROR(MATCH(D$4,INDIRECT("SYSGROUP"&amp;MATCH(Backlog!$J124,TeamGroup,0)),0))),"")</f>
        <v>0</v>
      </c>
      <c r="E141" s="33" t="b">
        <f t="array" aca="1" ref="E141" ca="1">IF(E$4&lt;&gt;"",NOT(ISERROR(MATCH(E$4,INDIRECT("SYSGROUP"&amp;MATCH(Backlog!$J124,TeamGroup,0)),0))),"")</f>
        <v>0</v>
      </c>
      <c r="F141" s="33" t="b">
        <f t="array" aca="1" ref="F141" ca="1">IF(F$4&lt;&gt;"",NOT(ISERROR(MATCH(F$4,INDIRECT("SYSGROUP"&amp;MATCH(Backlog!$J124,TeamGroup,0)),0))),"")</f>
        <v>0</v>
      </c>
      <c r="G141" s="33" t="b">
        <f t="array" aca="1" ref="G141" ca="1">IF(G$4&lt;&gt;"",NOT(ISERROR(MATCH(G$4,INDIRECT("SYSGROUP"&amp;MATCH(Backlog!$J124,TeamGroup,0)),0))),"")</f>
        <v>0</v>
      </c>
      <c r="H141" s="33" t="b">
        <f t="array" aca="1" ref="H141" ca="1">IF(H$4&lt;&gt;"",NOT(ISERROR(MATCH(H$4,INDIRECT("SYSGROUP"&amp;MATCH(Backlog!$J124,TeamGroup,0)),0))),"")</f>
        <v>0</v>
      </c>
      <c r="I141" s="33" t="b">
        <f t="array" aca="1" ref="I141" ca="1">IF(I$4&lt;&gt;"",NOT(ISERROR(MATCH(I$4,INDIRECT("SYSGROUP"&amp;MATCH(Backlog!$J124,TeamGroup,0)),0))),"")</f>
        <v>0</v>
      </c>
      <c r="J141" s="33" t="b">
        <f t="array" aca="1" ref="J141" ca="1">IF(J$4&lt;&gt;"",NOT(ISERROR(MATCH(J$4,INDIRECT("SYSGROUP"&amp;MATCH(Backlog!$J124,TeamGroup,0)),0))),"")</f>
        <v>0</v>
      </c>
      <c r="K141" s="33" t="b">
        <f t="array" aca="1" ref="K141" ca="1">IF(K$4&lt;&gt;"",NOT(ISERROR(MATCH(K$4,INDIRECT("SYSGROUP"&amp;MATCH(Backlog!$J124,TeamGroup,0)),0))),"")</f>
        <v>0</v>
      </c>
      <c r="L141" s="33" t="b">
        <f t="array" aca="1" ref="L141" ca="1">IF(L$4&lt;&gt;"",NOT(ISERROR(MATCH(L$4,INDIRECT("SYSGROUP"&amp;MATCH(Backlog!$J124,TeamGroup,0)),0))),"")</f>
        <v>0</v>
      </c>
      <c r="M141" s="33" t="b">
        <f t="array" aca="1" ref="M141" ca="1">IF(M$4&lt;&gt;"",NOT(ISERROR(MATCH(M$4,INDIRECT("SYSGROUP"&amp;MATCH(Backlog!$J124,TeamGroup,0)),0))),"")</f>
        <v>0</v>
      </c>
      <c r="N141" s="33" t="b">
        <f t="array" aca="1" ref="N141" ca="1">IF(N$4&lt;&gt;"",NOT(ISERROR(MATCH(N$4,INDIRECT("SYSGROUP"&amp;MATCH(Backlog!$J124,TeamGroup,0)),0))),"")</f>
        <v>0</v>
      </c>
      <c r="O141" s="33" t="str">
        <f t="array" aca="1" ref="O141" ca="1">IF(O$4&lt;&gt;"",NOT(ISERROR(MATCH(O$4,INDIRECT("SYSGROUP"&amp;MATCH(Backlog!$J124,TeamGroup,0)),0))),"")</f>
        <v/>
      </c>
      <c r="P141" s="33" t="str">
        <f t="array" aca="1" ref="P141" ca="1">IF(P$4&lt;&gt;"",NOT(ISERROR(MATCH(P$4,INDIRECT("SYSGROUP"&amp;MATCH(Backlog!$J124,TeamGroup,0)),0))),"")</f>
        <v/>
      </c>
      <c r="Q141" s="33" t="str">
        <f t="array" aca="1" ref="Q141" ca="1">IF(Q$4&lt;&gt;"",NOT(ISERROR(MATCH(Q$4,INDIRECT("SYSGROUP"&amp;MATCH(Backlog!$J124,TeamGroup,0)),0))),"")</f>
        <v/>
      </c>
      <c r="R141" s="33" t="str">
        <f t="array" aca="1" ref="R141" ca="1">IF(R$4&lt;&gt;"",NOT(ISERROR(MATCH(R$4,INDIRECT("SYSGROUP"&amp;MATCH(Backlog!$J124,TeamGroup,0)),0))),"")</f>
        <v/>
      </c>
      <c r="S141" s="33" t="str">
        <f t="array" aca="1" ref="S141" ca="1">IF(S$4&lt;&gt;"",NOT(ISERROR(MATCH(S$4,INDIRECT("SYSGROUP"&amp;MATCH(Backlog!$J124,TeamGroup,0)),0))),"")</f>
        <v/>
      </c>
      <c r="T141" s="33" t="str">
        <f t="array" aca="1" ref="T141" ca="1">IF(T$4&lt;&gt;"",NOT(ISERROR(MATCH(T$4,INDIRECT("SYSGROUP"&amp;MATCH(Backlog!$J124,TeamGroup,0)),0))),"")</f>
        <v/>
      </c>
      <c r="U141" s="33" t="str">
        <f t="array" aca="1" ref="U141" ca="1">IF(U$4&lt;&gt;"",NOT(ISERROR(MATCH(U$4,INDIRECT("SYSGROUP"&amp;MATCH(Backlog!$J124,TeamGroup,0)),0))),"")</f>
        <v/>
      </c>
      <c r="V141" s="33" t="str">
        <f t="array" aca="1" ref="V141" ca="1">IF(V$4&lt;&gt;"",NOT(ISERROR(MATCH(V$4,INDIRECT("SYSGROUP"&amp;MATCH(Backlog!$J124,TeamGroup,0)),0))),"")</f>
        <v/>
      </c>
      <c r="W141" s="33" t="str">
        <f t="array" aca="1" ref="W141" ca="1">IF(W$4&lt;&gt;"",NOT(ISERROR(MATCH(W$4,INDIRECT("SYSGROUP"&amp;MATCH(Backlog!$J124,TeamGroup,0)),0))),"")</f>
        <v/>
      </c>
      <c r="X141" s="33" t="str">
        <f t="array" aca="1" ref="X141" ca="1">IF(X$4&lt;&gt;"",NOT(ISERROR(MATCH(X$4,INDIRECT("SYSGROUP"&amp;MATCH(Backlog!$J124,TeamGroup,0)),0))),"")</f>
        <v/>
      </c>
      <c r="Y141" s="33" t="str">
        <f t="array" aca="1" ref="Y141" ca="1">IF(Y$4&lt;&gt;"",NOT(ISERROR(MATCH(Y$4,INDIRECT("SYSGROUP"&amp;MATCH(Backlog!$J124,TeamGroup,0)),0))),"")</f>
        <v/>
      </c>
      <c r="Z141" s="33" t="str">
        <f t="array" aca="1" ref="Z141" ca="1">IF(Z$4&lt;&gt;"",NOT(ISERROR(MATCH(Z$4,INDIRECT("SYSGROUP"&amp;MATCH(Backlog!$J124,TeamGroup,0)),0))),"")</f>
        <v/>
      </c>
      <c r="AA141" s="33" t="str">
        <f t="array" aca="1" ref="AA141" ca="1">IF(AA$4&lt;&gt;"",NOT(ISERROR(MATCH(AA$4,INDIRECT("SYSGROUP"&amp;MATCH(Backlog!$J124,TeamGroup,0)),0))),"")</f>
        <v/>
      </c>
      <c r="AB141" s="33" t="str">
        <f t="array" aca="1" ref="AB141" ca="1">IF(AB$4&lt;&gt;"",NOT(ISERROR(MATCH(AB$4,INDIRECT("SYSGROUP"&amp;MATCH(Backlog!$J124,TeamGroup,0)),0))),"")</f>
        <v/>
      </c>
      <c r="AC141" s="33" t="str">
        <f t="array" aca="1" ref="AC141" ca="1">IF(AC$4&lt;&gt;"",NOT(ISERROR(MATCH(AC$4,INDIRECT("SYSGROUP"&amp;MATCH(Backlog!$J124,TeamGroup,0)),0))),"")</f>
        <v/>
      </c>
      <c r="AD141" s="33" t="str">
        <f t="array" aca="1" ref="AD141" ca="1">IF(AD$4&lt;&gt;"",NOT(ISERROR(MATCH(AD$4,INDIRECT("SYSGROUP"&amp;MATCH(Backlog!$J124,TeamGroup,0)),0))),"")</f>
        <v/>
      </c>
      <c r="AE141" s="33" t="str">
        <f t="array" aca="1" ref="AE141" ca="1">IF(AE$4&lt;&gt;"",NOT(ISERROR(MATCH(AE$4,INDIRECT("SYSGROUP"&amp;MATCH(Backlog!$J124,TeamGroup,0)),0))),"")</f>
        <v/>
      </c>
      <c r="AF141" s="33" t="str">
        <f t="array" aca="1" ref="AF141" ca="1">IF(AF$4&lt;&gt;"",NOT(ISERROR(MATCH(AF$4,INDIRECT("SYSGROUP"&amp;MATCH(Backlog!$J124,TeamGroup,0)),0))),"")</f>
        <v/>
      </c>
    </row>
    <row r="142" spans="2:32">
      <c r="B142" s="33">
        <v>120</v>
      </c>
      <c r="C142" s="33" t="b">
        <f t="array" aca="1" ref="C142" ca="1">IF(C$4&lt;&gt;"",NOT(ISERROR(MATCH(C$4,INDIRECT("SYSGROUP"&amp;MATCH(Backlog!$J125,TeamGroup,0)),0))),"")</f>
        <v>0</v>
      </c>
      <c r="D142" s="33" t="b">
        <f t="array" aca="1" ref="D142" ca="1">IF(D$4&lt;&gt;"",NOT(ISERROR(MATCH(D$4,INDIRECT("SYSGROUP"&amp;MATCH(Backlog!$J125,TeamGroup,0)),0))),"")</f>
        <v>0</v>
      </c>
      <c r="E142" s="33" t="b">
        <f t="array" aca="1" ref="E142" ca="1">IF(E$4&lt;&gt;"",NOT(ISERROR(MATCH(E$4,INDIRECT("SYSGROUP"&amp;MATCH(Backlog!$J125,TeamGroup,0)),0))),"")</f>
        <v>0</v>
      </c>
      <c r="F142" s="33" t="b">
        <f t="array" aca="1" ref="F142" ca="1">IF(F$4&lt;&gt;"",NOT(ISERROR(MATCH(F$4,INDIRECT("SYSGROUP"&amp;MATCH(Backlog!$J125,TeamGroup,0)),0))),"")</f>
        <v>0</v>
      </c>
      <c r="G142" s="33" t="b">
        <f t="array" aca="1" ref="G142" ca="1">IF(G$4&lt;&gt;"",NOT(ISERROR(MATCH(G$4,INDIRECT("SYSGROUP"&amp;MATCH(Backlog!$J125,TeamGroup,0)),0))),"")</f>
        <v>0</v>
      </c>
      <c r="H142" s="33" t="b">
        <f t="array" aca="1" ref="H142" ca="1">IF(H$4&lt;&gt;"",NOT(ISERROR(MATCH(H$4,INDIRECT("SYSGROUP"&amp;MATCH(Backlog!$J125,TeamGroup,0)),0))),"")</f>
        <v>0</v>
      </c>
      <c r="I142" s="33" t="b">
        <f t="array" aca="1" ref="I142" ca="1">IF(I$4&lt;&gt;"",NOT(ISERROR(MATCH(I$4,INDIRECT("SYSGROUP"&amp;MATCH(Backlog!$J125,TeamGroup,0)),0))),"")</f>
        <v>0</v>
      </c>
      <c r="J142" s="33" t="b">
        <f t="array" aca="1" ref="J142" ca="1">IF(J$4&lt;&gt;"",NOT(ISERROR(MATCH(J$4,INDIRECT("SYSGROUP"&amp;MATCH(Backlog!$J125,TeamGroup,0)),0))),"")</f>
        <v>0</v>
      </c>
      <c r="K142" s="33" t="b">
        <f t="array" aca="1" ref="K142" ca="1">IF(K$4&lt;&gt;"",NOT(ISERROR(MATCH(K$4,INDIRECT("SYSGROUP"&amp;MATCH(Backlog!$J125,TeamGroup,0)),0))),"")</f>
        <v>0</v>
      </c>
      <c r="L142" s="33" t="b">
        <f t="array" aca="1" ref="L142" ca="1">IF(L$4&lt;&gt;"",NOT(ISERROR(MATCH(L$4,INDIRECT("SYSGROUP"&amp;MATCH(Backlog!$J125,TeamGroup,0)),0))),"")</f>
        <v>0</v>
      </c>
      <c r="M142" s="33" t="b">
        <f t="array" aca="1" ref="M142" ca="1">IF(M$4&lt;&gt;"",NOT(ISERROR(MATCH(M$4,INDIRECT("SYSGROUP"&amp;MATCH(Backlog!$J125,TeamGroup,0)),0))),"")</f>
        <v>0</v>
      </c>
      <c r="N142" s="33" t="b">
        <f t="array" aca="1" ref="N142" ca="1">IF(N$4&lt;&gt;"",NOT(ISERROR(MATCH(N$4,INDIRECT("SYSGROUP"&amp;MATCH(Backlog!$J125,TeamGroup,0)),0))),"")</f>
        <v>0</v>
      </c>
      <c r="O142" s="33" t="str">
        <f t="array" aca="1" ref="O142" ca="1">IF(O$4&lt;&gt;"",NOT(ISERROR(MATCH(O$4,INDIRECT("SYSGROUP"&amp;MATCH(Backlog!$J125,TeamGroup,0)),0))),"")</f>
        <v/>
      </c>
      <c r="P142" s="33" t="str">
        <f t="array" aca="1" ref="P142" ca="1">IF(P$4&lt;&gt;"",NOT(ISERROR(MATCH(P$4,INDIRECT("SYSGROUP"&amp;MATCH(Backlog!$J125,TeamGroup,0)),0))),"")</f>
        <v/>
      </c>
      <c r="Q142" s="33" t="str">
        <f t="array" aca="1" ref="Q142" ca="1">IF(Q$4&lt;&gt;"",NOT(ISERROR(MATCH(Q$4,INDIRECT("SYSGROUP"&amp;MATCH(Backlog!$J125,TeamGroup,0)),0))),"")</f>
        <v/>
      </c>
      <c r="R142" s="33" t="str">
        <f t="array" aca="1" ref="R142" ca="1">IF(R$4&lt;&gt;"",NOT(ISERROR(MATCH(R$4,INDIRECT("SYSGROUP"&amp;MATCH(Backlog!$J125,TeamGroup,0)),0))),"")</f>
        <v/>
      </c>
      <c r="S142" s="33" t="str">
        <f t="array" aca="1" ref="S142" ca="1">IF(S$4&lt;&gt;"",NOT(ISERROR(MATCH(S$4,INDIRECT("SYSGROUP"&amp;MATCH(Backlog!$J125,TeamGroup,0)),0))),"")</f>
        <v/>
      </c>
      <c r="T142" s="33" t="str">
        <f t="array" aca="1" ref="T142" ca="1">IF(T$4&lt;&gt;"",NOT(ISERROR(MATCH(T$4,INDIRECT("SYSGROUP"&amp;MATCH(Backlog!$J125,TeamGroup,0)),0))),"")</f>
        <v/>
      </c>
      <c r="U142" s="33" t="str">
        <f t="array" aca="1" ref="U142" ca="1">IF(U$4&lt;&gt;"",NOT(ISERROR(MATCH(U$4,INDIRECT("SYSGROUP"&amp;MATCH(Backlog!$J125,TeamGroup,0)),0))),"")</f>
        <v/>
      </c>
      <c r="V142" s="33" t="str">
        <f t="array" aca="1" ref="V142" ca="1">IF(V$4&lt;&gt;"",NOT(ISERROR(MATCH(V$4,INDIRECT("SYSGROUP"&amp;MATCH(Backlog!$J125,TeamGroup,0)),0))),"")</f>
        <v/>
      </c>
      <c r="W142" s="33" t="str">
        <f t="array" aca="1" ref="W142" ca="1">IF(W$4&lt;&gt;"",NOT(ISERROR(MATCH(W$4,INDIRECT("SYSGROUP"&amp;MATCH(Backlog!$J125,TeamGroup,0)),0))),"")</f>
        <v/>
      </c>
      <c r="X142" s="33" t="str">
        <f t="array" aca="1" ref="X142" ca="1">IF(X$4&lt;&gt;"",NOT(ISERROR(MATCH(X$4,INDIRECT("SYSGROUP"&amp;MATCH(Backlog!$J125,TeamGroup,0)),0))),"")</f>
        <v/>
      </c>
      <c r="Y142" s="33" t="str">
        <f t="array" aca="1" ref="Y142" ca="1">IF(Y$4&lt;&gt;"",NOT(ISERROR(MATCH(Y$4,INDIRECT("SYSGROUP"&amp;MATCH(Backlog!$J125,TeamGroup,0)),0))),"")</f>
        <v/>
      </c>
      <c r="Z142" s="33" t="str">
        <f t="array" aca="1" ref="Z142" ca="1">IF(Z$4&lt;&gt;"",NOT(ISERROR(MATCH(Z$4,INDIRECT("SYSGROUP"&amp;MATCH(Backlog!$J125,TeamGroup,0)),0))),"")</f>
        <v/>
      </c>
      <c r="AA142" s="33" t="str">
        <f t="array" aca="1" ref="AA142" ca="1">IF(AA$4&lt;&gt;"",NOT(ISERROR(MATCH(AA$4,INDIRECT("SYSGROUP"&amp;MATCH(Backlog!$J125,TeamGroup,0)),0))),"")</f>
        <v/>
      </c>
      <c r="AB142" s="33" t="str">
        <f t="array" aca="1" ref="AB142" ca="1">IF(AB$4&lt;&gt;"",NOT(ISERROR(MATCH(AB$4,INDIRECT("SYSGROUP"&amp;MATCH(Backlog!$J125,TeamGroup,0)),0))),"")</f>
        <v/>
      </c>
      <c r="AC142" s="33" t="str">
        <f t="array" aca="1" ref="AC142" ca="1">IF(AC$4&lt;&gt;"",NOT(ISERROR(MATCH(AC$4,INDIRECT("SYSGROUP"&amp;MATCH(Backlog!$J125,TeamGroup,0)),0))),"")</f>
        <v/>
      </c>
      <c r="AD142" s="33" t="str">
        <f t="array" aca="1" ref="AD142" ca="1">IF(AD$4&lt;&gt;"",NOT(ISERROR(MATCH(AD$4,INDIRECT("SYSGROUP"&amp;MATCH(Backlog!$J125,TeamGroup,0)),0))),"")</f>
        <v/>
      </c>
      <c r="AE142" s="33" t="str">
        <f t="array" aca="1" ref="AE142" ca="1">IF(AE$4&lt;&gt;"",NOT(ISERROR(MATCH(AE$4,INDIRECT("SYSGROUP"&amp;MATCH(Backlog!$J125,TeamGroup,0)),0))),"")</f>
        <v/>
      </c>
      <c r="AF142" s="33" t="str">
        <f t="array" aca="1" ref="AF142" ca="1">IF(AF$4&lt;&gt;"",NOT(ISERROR(MATCH(AF$4,INDIRECT("SYSGROUP"&amp;MATCH(Backlog!$J125,TeamGroup,0)),0))),"")</f>
        <v/>
      </c>
    </row>
    <row r="143" spans="2:32">
      <c r="B143" s="33">
        <v>121</v>
      </c>
      <c r="C143" s="33" t="b">
        <f t="array" aca="1" ref="C143" ca="1">IF(C$4&lt;&gt;"",NOT(ISERROR(MATCH(C$4,INDIRECT("SYSGROUP"&amp;MATCH(Backlog!$J126,TeamGroup,0)),0))),"")</f>
        <v>0</v>
      </c>
      <c r="D143" s="33" t="b">
        <f t="array" aca="1" ref="D143" ca="1">IF(D$4&lt;&gt;"",NOT(ISERROR(MATCH(D$4,INDIRECT("SYSGROUP"&amp;MATCH(Backlog!$J126,TeamGroup,0)),0))),"")</f>
        <v>0</v>
      </c>
      <c r="E143" s="33" t="b">
        <f t="array" aca="1" ref="E143" ca="1">IF(E$4&lt;&gt;"",NOT(ISERROR(MATCH(E$4,INDIRECT("SYSGROUP"&amp;MATCH(Backlog!$J126,TeamGroup,0)),0))),"")</f>
        <v>0</v>
      </c>
      <c r="F143" s="33" t="b">
        <f t="array" aca="1" ref="F143" ca="1">IF(F$4&lt;&gt;"",NOT(ISERROR(MATCH(F$4,INDIRECT("SYSGROUP"&amp;MATCH(Backlog!$J126,TeamGroup,0)),0))),"")</f>
        <v>0</v>
      </c>
      <c r="G143" s="33" t="b">
        <f t="array" aca="1" ref="G143" ca="1">IF(G$4&lt;&gt;"",NOT(ISERROR(MATCH(G$4,INDIRECT("SYSGROUP"&amp;MATCH(Backlog!$J126,TeamGroup,0)),0))),"")</f>
        <v>0</v>
      </c>
      <c r="H143" s="33" t="b">
        <f t="array" aca="1" ref="H143" ca="1">IF(H$4&lt;&gt;"",NOT(ISERROR(MATCH(H$4,INDIRECT("SYSGROUP"&amp;MATCH(Backlog!$J126,TeamGroup,0)),0))),"")</f>
        <v>0</v>
      </c>
      <c r="I143" s="33" t="b">
        <f t="array" aca="1" ref="I143" ca="1">IF(I$4&lt;&gt;"",NOT(ISERROR(MATCH(I$4,INDIRECT("SYSGROUP"&amp;MATCH(Backlog!$J126,TeamGroup,0)),0))),"")</f>
        <v>0</v>
      </c>
      <c r="J143" s="33" t="b">
        <f t="array" aca="1" ref="J143" ca="1">IF(J$4&lt;&gt;"",NOT(ISERROR(MATCH(J$4,INDIRECT("SYSGROUP"&amp;MATCH(Backlog!$J126,TeamGroup,0)),0))),"")</f>
        <v>0</v>
      </c>
      <c r="K143" s="33" t="b">
        <f t="array" aca="1" ref="K143" ca="1">IF(K$4&lt;&gt;"",NOT(ISERROR(MATCH(K$4,INDIRECT("SYSGROUP"&amp;MATCH(Backlog!$J126,TeamGroup,0)),0))),"")</f>
        <v>0</v>
      </c>
      <c r="L143" s="33" t="b">
        <f t="array" aca="1" ref="L143" ca="1">IF(L$4&lt;&gt;"",NOT(ISERROR(MATCH(L$4,INDIRECT("SYSGROUP"&amp;MATCH(Backlog!$J126,TeamGroup,0)),0))),"")</f>
        <v>0</v>
      </c>
      <c r="M143" s="33" t="b">
        <f t="array" aca="1" ref="M143" ca="1">IF(M$4&lt;&gt;"",NOT(ISERROR(MATCH(M$4,INDIRECT("SYSGROUP"&amp;MATCH(Backlog!$J126,TeamGroup,0)),0))),"")</f>
        <v>0</v>
      </c>
      <c r="N143" s="33" t="b">
        <f t="array" aca="1" ref="N143" ca="1">IF(N$4&lt;&gt;"",NOT(ISERROR(MATCH(N$4,INDIRECT("SYSGROUP"&amp;MATCH(Backlog!$J126,TeamGroup,0)),0))),"")</f>
        <v>0</v>
      </c>
      <c r="O143" s="33" t="str">
        <f t="array" aca="1" ref="O143" ca="1">IF(O$4&lt;&gt;"",NOT(ISERROR(MATCH(O$4,INDIRECT("SYSGROUP"&amp;MATCH(Backlog!$J126,TeamGroup,0)),0))),"")</f>
        <v/>
      </c>
      <c r="P143" s="33" t="str">
        <f t="array" aca="1" ref="P143" ca="1">IF(P$4&lt;&gt;"",NOT(ISERROR(MATCH(P$4,INDIRECT("SYSGROUP"&amp;MATCH(Backlog!$J126,TeamGroup,0)),0))),"")</f>
        <v/>
      </c>
      <c r="Q143" s="33" t="str">
        <f t="array" aca="1" ref="Q143" ca="1">IF(Q$4&lt;&gt;"",NOT(ISERROR(MATCH(Q$4,INDIRECT("SYSGROUP"&amp;MATCH(Backlog!$J126,TeamGroup,0)),0))),"")</f>
        <v/>
      </c>
      <c r="R143" s="33" t="str">
        <f t="array" aca="1" ref="R143" ca="1">IF(R$4&lt;&gt;"",NOT(ISERROR(MATCH(R$4,INDIRECT("SYSGROUP"&amp;MATCH(Backlog!$J126,TeamGroup,0)),0))),"")</f>
        <v/>
      </c>
      <c r="S143" s="33" t="str">
        <f t="array" aca="1" ref="S143" ca="1">IF(S$4&lt;&gt;"",NOT(ISERROR(MATCH(S$4,INDIRECT("SYSGROUP"&amp;MATCH(Backlog!$J126,TeamGroup,0)),0))),"")</f>
        <v/>
      </c>
      <c r="T143" s="33" t="str">
        <f t="array" aca="1" ref="T143" ca="1">IF(T$4&lt;&gt;"",NOT(ISERROR(MATCH(T$4,INDIRECT("SYSGROUP"&amp;MATCH(Backlog!$J126,TeamGroup,0)),0))),"")</f>
        <v/>
      </c>
      <c r="U143" s="33" t="str">
        <f t="array" aca="1" ref="U143" ca="1">IF(U$4&lt;&gt;"",NOT(ISERROR(MATCH(U$4,INDIRECT("SYSGROUP"&amp;MATCH(Backlog!$J126,TeamGroup,0)),0))),"")</f>
        <v/>
      </c>
      <c r="V143" s="33" t="str">
        <f t="array" aca="1" ref="V143" ca="1">IF(V$4&lt;&gt;"",NOT(ISERROR(MATCH(V$4,INDIRECT("SYSGROUP"&amp;MATCH(Backlog!$J126,TeamGroup,0)),0))),"")</f>
        <v/>
      </c>
      <c r="W143" s="33" t="str">
        <f t="array" aca="1" ref="W143" ca="1">IF(W$4&lt;&gt;"",NOT(ISERROR(MATCH(W$4,INDIRECT("SYSGROUP"&amp;MATCH(Backlog!$J126,TeamGroup,0)),0))),"")</f>
        <v/>
      </c>
      <c r="X143" s="33" t="str">
        <f t="array" aca="1" ref="X143" ca="1">IF(X$4&lt;&gt;"",NOT(ISERROR(MATCH(X$4,INDIRECT("SYSGROUP"&amp;MATCH(Backlog!$J126,TeamGroup,0)),0))),"")</f>
        <v/>
      </c>
      <c r="Y143" s="33" t="str">
        <f t="array" aca="1" ref="Y143" ca="1">IF(Y$4&lt;&gt;"",NOT(ISERROR(MATCH(Y$4,INDIRECT("SYSGROUP"&amp;MATCH(Backlog!$J126,TeamGroup,0)),0))),"")</f>
        <v/>
      </c>
      <c r="Z143" s="33" t="str">
        <f t="array" aca="1" ref="Z143" ca="1">IF(Z$4&lt;&gt;"",NOT(ISERROR(MATCH(Z$4,INDIRECT("SYSGROUP"&amp;MATCH(Backlog!$J126,TeamGroup,0)),0))),"")</f>
        <v/>
      </c>
      <c r="AA143" s="33" t="str">
        <f t="array" aca="1" ref="AA143" ca="1">IF(AA$4&lt;&gt;"",NOT(ISERROR(MATCH(AA$4,INDIRECT("SYSGROUP"&amp;MATCH(Backlog!$J126,TeamGroup,0)),0))),"")</f>
        <v/>
      </c>
      <c r="AB143" s="33" t="str">
        <f t="array" aca="1" ref="AB143" ca="1">IF(AB$4&lt;&gt;"",NOT(ISERROR(MATCH(AB$4,INDIRECT("SYSGROUP"&amp;MATCH(Backlog!$J126,TeamGroup,0)),0))),"")</f>
        <v/>
      </c>
      <c r="AC143" s="33" t="str">
        <f t="array" aca="1" ref="AC143" ca="1">IF(AC$4&lt;&gt;"",NOT(ISERROR(MATCH(AC$4,INDIRECT("SYSGROUP"&amp;MATCH(Backlog!$J126,TeamGroup,0)),0))),"")</f>
        <v/>
      </c>
      <c r="AD143" s="33" t="str">
        <f t="array" aca="1" ref="AD143" ca="1">IF(AD$4&lt;&gt;"",NOT(ISERROR(MATCH(AD$4,INDIRECT("SYSGROUP"&amp;MATCH(Backlog!$J126,TeamGroup,0)),0))),"")</f>
        <v/>
      </c>
      <c r="AE143" s="33" t="str">
        <f t="array" aca="1" ref="AE143" ca="1">IF(AE$4&lt;&gt;"",NOT(ISERROR(MATCH(AE$4,INDIRECT("SYSGROUP"&amp;MATCH(Backlog!$J126,TeamGroup,0)),0))),"")</f>
        <v/>
      </c>
      <c r="AF143" s="33" t="str">
        <f t="array" aca="1" ref="AF143" ca="1">IF(AF$4&lt;&gt;"",NOT(ISERROR(MATCH(AF$4,INDIRECT("SYSGROUP"&amp;MATCH(Backlog!$J126,TeamGroup,0)),0))),"")</f>
        <v/>
      </c>
    </row>
    <row r="144" spans="2:32">
      <c r="B144" s="33">
        <v>122</v>
      </c>
      <c r="C144" s="33" t="b">
        <f t="array" aca="1" ref="C144" ca="1">IF(C$4&lt;&gt;"",NOT(ISERROR(MATCH(C$4,INDIRECT("SYSGROUP"&amp;MATCH(Backlog!$J127,TeamGroup,0)),0))),"")</f>
        <v>0</v>
      </c>
      <c r="D144" s="33" t="b">
        <f t="array" aca="1" ref="D144" ca="1">IF(D$4&lt;&gt;"",NOT(ISERROR(MATCH(D$4,INDIRECT("SYSGROUP"&amp;MATCH(Backlog!$J127,TeamGroup,0)),0))),"")</f>
        <v>0</v>
      </c>
      <c r="E144" s="33" t="b">
        <f t="array" aca="1" ref="E144" ca="1">IF(E$4&lt;&gt;"",NOT(ISERROR(MATCH(E$4,INDIRECT("SYSGROUP"&amp;MATCH(Backlog!$J127,TeamGroup,0)),0))),"")</f>
        <v>0</v>
      </c>
      <c r="F144" s="33" t="b">
        <f t="array" aca="1" ref="F144" ca="1">IF(F$4&lt;&gt;"",NOT(ISERROR(MATCH(F$4,INDIRECT("SYSGROUP"&amp;MATCH(Backlog!$J127,TeamGroup,0)),0))),"")</f>
        <v>0</v>
      </c>
      <c r="G144" s="33" t="b">
        <f t="array" aca="1" ref="G144" ca="1">IF(G$4&lt;&gt;"",NOT(ISERROR(MATCH(G$4,INDIRECT("SYSGROUP"&amp;MATCH(Backlog!$J127,TeamGroup,0)),0))),"")</f>
        <v>0</v>
      </c>
      <c r="H144" s="33" t="b">
        <f t="array" aca="1" ref="H144" ca="1">IF(H$4&lt;&gt;"",NOT(ISERROR(MATCH(H$4,INDIRECT("SYSGROUP"&amp;MATCH(Backlog!$J127,TeamGroup,0)),0))),"")</f>
        <v>0</v>
      </c>
      <c r="I144" s="33" t="b">
        <f t="array" aca="1" ref="I144" ca="1">IF(I$4&lt;&gt;"",NOT(ISERROR(MATCH(I$4,INDIRECT("SYSGROUP"&amp;MATCH(Backlog!$J127,TeamGroup,0)),0))),"")</f>
        <v>0</v>
      </c>
      <c r="J144" s="33" t="b">
        <f t="array" aca="1" ref="J144" ca="1">IF(J$4&lt;&gt;"",NOT(ISERROR(MATCH(J$4,INDIRECT("SYSGROUP"&amp;MATCH(Backlog!$J127,TeamGroup,0)),0))),"")</f>
        <v>0</v>
      </c>
      <c r="K144" s="33" t="b">
        <f t="array" aca="1" ref="K144" ca="1">IF(K$4&lt;&gt;"",NOT(ISERROR(MATCH(K$4,INDIRECT("SYSGROUP"&amp;MATCH(Backlog!$J127,TeamGroup,0)),0))),"")</f>
        <v>0</v>
      </c>
      <c r="L144" s="33" t="b">
        <f t="array" aca="1" ref="L144" ca="1">IF(L$4&lt;&gt;"",NOT(ISERROR(MATCH(L$4,INDIRECT("SYSGROUP"&amp;MATCH(Backlog!$J127,TeamGroup,0)),0))),"")</f>
        <v>0</v>
      </c>
      <c r="M144" s="33" t="b">
        <f t="array" aca="1" ref="M144" ca="1">IF(M$4&lt;&gt;"",NOT(ISERROR(MATCH(M$4,INDIRECT("SYSGROUP"&amp;MATCH(Backlog!$J127,TeamGroup,0)),0))),"")</f>
        <v>0</v>
      </c>
      <c r="N144" s="33" t="b">
        <f t="array" aca="1" ref="N144" ca="1">IF(N$4&lt;&gt;"",NOT(ISERROR(MATCH(N$4,INDIRECT("SYSGROUP"&amp;MATCH(Backlog!$J127,TeamGroup,0)),0))),"")</f>
        <v>0</v>
      </c>
      <c r="O144" s="33" t="str">
        <f t="array" aca="1" ref="O144" ca="1">IF(O$4&lt;&gt;"",NOT(ISERROR(MATCH(O$4,INDIRECT("SYSGROUP"&amp;MATCH(Backlog!$J127,TeamGroup,0)),0))),"")</f>
        <v/>
      </c>
      <c r="P144" s="33" t="str">
        <f t="array" aca="1" ref="P144" ca="1">IF(P$4&lt;&gt;"",NOT(ISERROR(MATCH(P$4,INDIRECT("SYSGROUP"&amp;MATCH(Backlog!$J127,TeamGroup,0)),0))),"")</f>
        <v/>
      </c>
      <c r="Q144" s="33" t="str">
        <f t="array" aca="1" ref="Q144" ca="1">IF(Q$4&lt;&gt;"",NOT(ISERROR(MATCH(Q$4,INDIRECT("SYSGROUP"&amp;MATCH(Backlog!$J127,TeamGroup,0)),0))),"")</f>
        <v/>
      </c>
      <c r="R144" s="33" t="str">
        <f t="array" aca="1" ref="R144" ca="1">IF(R$4&lt;&gt;"",NOT(ISERROR(MATCH(R$4,INDIRECT("SYSGROUP"&amp;MATCH(Backlog!$J127,TeamGroup,0)),0))),"")</f>
        <v/>
      </c>
      <c r="S144" s="33" t="str">
        <f t="array" aca="1" ref="S144" ca="1">IF(S$4&lt;&gt;"",NOT(ISERROR(MATCH(S$4,INDIRECT("SYSGROUP"&amp;MATCH(Backlog!$J127,TeamGroup,0)),0))),"")</f>
        <v/>
      </c>
      <c r="T144" s="33" t="str">
        <f t="array" aca="1" ref="T144" ca="1">IF(T$4&lt;&gt;"",NOT(ISERROR(MATCH(T$4,INDIRECT("SYSGROUP"&amp;MATCH(Backlog!$J127,TeamGroup,0)),0))),"")</f>
        <v/>
      </c>
      <c r="U144" s="33" t="str">
        <f t="array" aca="1" ref="U144" ca="1">IF(U$4&lt;&gt;"",NOT(ISERROR(MATCH(U$4,INDIRECT("SYSGROUP"&amp;MATCH(Backlog!$J127,TeamGroup,0)),0))),"")</f>
        <v/>
      </c>
      <c r="V144" s="33" t="str">
        <f t="array" aca="1" ref="V144" ca="1">IF(V$4&lt;&gt;"",NOT(ISERROR(MATCH(V$4,INDIRECT("SYSGROUP"&amp;MATCH(Backlog!$J127,TeamGroup,0)),0))),"")</f>
        <v/>
      </c>
      <c r="W144" s="33" t="str">
        <f t="array" aca="1" ref="W144" ca="1">IF(W$4&lt;&gt;"",NOT(ISERROR(MATCH(W$4,INDIRECT("SYSGROUP"&amp;MATCH(Backlog!$J127,TeamGroup,0)),0))),"")</f>
        <v/>
      </c>
      <c r="X144" s="33" t="str">
        <f t="array" aca="1" ref="X144" ca="1">IF(X$4&lt;&gt;"",NOT(ISERROR(MATCH(X$4,INDIRECT("SYSGROUP"&amp;MATCH(Backlog!$J127,TeamGroup,0)),0))),"")</f>
        <v/>
      </c>
      <c r="Y144" s="33" t="str">
        <f t="array" aca="1" ref="Y144" ca="1">IF(Y$4&lt;&gt;"",NOT(ISERROR(MATCH(Y$4,INDIRECT("SYSGROUP"&amp;MATCH(Backlog!$J127,TeamGroup,0)),0))),"")</f>
        <v/>
      </c>
      <c r="Z144" s="33" t="str">
        <f t="array" aca="1" ref="Z144" ca="1">IF(Z$4&lt;&gt;"",NOT(ISERROR(MATCH(Z$4,INDIRECT("SYSGROUP"&amp;MATCH(Backlog!$J127,TeamGroup,0)),0))),"")</f>
        <v/>
      </c>
      <c r="AA144" s="33" t="str">
        <f t="array" aca="1" ref="AA144" ca="1">IF(AA$4&lt;&gt;"",NOT(ISERROR(MATCH(AA$4,INDIRECT("SYSGROUP"&amp;MATCH(Backlog!$J127,TeamGroup,0)),0))),"")</f>
        <v/>
      </c>
      <c r="AB144" s="33" t="str">
        <f t="array" aca="1" ref="AB144" ca="1">IF(AB$4&lt;&gt;"",NOT(ISERROR(MATCH(AB$4,INDIRECT("SYSGROUP"&amp;MATCH(Backlog!$J127,TeamGroup,0)),0))),"")</f>
        <v/>
      </c>
      <c r="AC144" s="33" t="str">
        <f t="array" aca="1" ref="AC144" ca="1">IF(AC$4&lt;&gt;"",NOT(ISERROR(MATCH(AC$4,INDIRECT("SYSGROUP"&amp;MATCH(Backlog!$J127,TeamGroup,0)),0))),"")</f>
        <v/>
      </c>
      <c r="AD144" s="33" t="str">
        <f t="array" aca="1" ref="AD144" ca="1">IF(AD$4&lt;&gt;"",NOT(ISERROR(MATCH(AD$4,INDIRECT("SYSGROUP"&amp;MATCH(Backlog!$J127,TeamGroup,0)),0))),"")</f>
        <v/>
      </c>
      <c r="AE144" s="33" t="str">
        <f t="array" aca="1" ref="AE144" ca="1">IF(AE$4&lt;&gt;"",NOT(ISERROR(MATCH(AE$4,INDIRECT("SYSGROUP"&amp;MATCH(Backlog!$J127,TeamGroup,0)),0))),"")</f>
        <v/>
      </c>
      <c r="AF144" s="33" t="str">
        <f t="array" aca="1" ref="AF144" ca="1">IF(AF$4&lt;&gt;"",NOT(ISERROR(MATCH(AF$4,INDIRECT("SYSGROUP"&amp;MATCH(Backlog!$J127,TeamGroup,0)),0))),"")</f>
        <v/>
      </c>
    </row>
    <row r="145" spans="2:32">
      <c r="B145" s="33">
        <v>123</v>
      </c>
      <c r="C145" s="33" t="b">
        <f t="array" aca="1" ref="C145" ca="1">IF(C$4&lt;&gt;"",NOT(ISERROR(MATCH(C$4,INDIRECT("SYSGROUP"&amp;MATCH(Backlog!$J128,TeamGroup,0)),0))),"")</f>
        <v>0</v>
      </c>
      <c r="D145" s="33" t="b">
        <f t="array" aca="1" ref="D145" ca="1">IF(D$4&lt;&gt;"",NOT(ISERROR(MATCH(D$4,INDIRECT("SYSGROUP"&amp;MATCH(Backlog!$J128,TeamGroup,0)),0))),"")</f>
        <v>0</v>
      </c>
      <c r="E145" s="33" t="b">
        <f t="array" aca="1" ref="E145" ca="1">IF(E$4&lt;&gt;"",NOT(ISERROR(MATCH(E$4,INDIRECT("SYSGROUP"&amp;MATCH(Backlog!$J128,TeamGroup,0)),0))),"")</f>
        <v>0</v>
      </c>
      <c r="F145" s="33" t="b">
        <f t="array" aca="1" ref="F145" ca="1">IF(F$4&lt;&gt;"",NOT(ISERROR(MATCH(F$4,INDIRECT("SYSGROUP"&amp;MATCH(Backlog!$J128,TeamGroup,0)),0))),"")</f>
        <v>0</v>
      </c>
      <c r="G145" s="33" t="b">
        <f t="array" aca="1" ref="G145" ca="1">IF(G$4&lt;&gt;"",NOT(ISERROR(MATCH(G$4,INDIRECT("SYSGROUP"&amp;MATCH(Backlog!$J128,TeamGroup,0)),0))),"")</f>
        <v>0</v>
      </c>
      <c r="H145" s="33" t="b">
        <f t="array" aca="1" ref="H145" ca="1">IF(H$4&lt;&gt;"",NOT(ISERROR(MATCH(H$4,INDIRECT("SYSGROUP"&amp;MATCH(Backlog!$J128,TeamGroup,0)),0))),"")</f>
        <v>0</v>
      </c>
      <c r="I145" s="33" t="b">
        <f t="array" aca="1" ref="I145" ca="1">IF(I$4&lt;&gt;"",NOT(ISERROR(MATCH(I$4,INDIRECT("SYSGROUP"&amp;MATCH(Backlog!$J128,TeamGroup,0)),0))),"")</f>
        <v>0</v>
      </c>
      <c r="J145" s="33" t="b">
        <f t="array" aca="1" ref="J145" ca="1">IF(J$4&lt;&gt;"",NOT(ISERROR(MATCH(J$4,INDIRECT("SYSGROUP"&amp;MATCH(Backlog!$J128,TeamGroup,0)),0))),"")</f>
        <v>0</v>
      </c>
      <c r="K145" s="33" t="b">
        <f t="array" aca="1" ref="K145" ca="1">IF(K$4&lt;&gt;"",NOT(ISERROR(MATCH(K$4,INDIRECT("SYSGROUP"&amp;MATCH(Backlog!$J128,TeamGroup,0)),0))),"")</f>
        <v>0</v>
      </c>
      <c r="L145" s="33" t="b">
        <f t="array" aca="1" ref="L145" ca="1">IF(L$4&lt;&gt;"",NOT(ISERROR(MATCH(L$4,INDIRECT("SYSGROUP"&amp;MATCH(Backlog!$J128,TeamGroup,0)),0))),"")</f>
        <v>0</v>
      </c>
      <c r="M145" s="33" t="b">
        <f t="array" aca="1" ref="M145" ca="1">IF(M$4&lt;&gt;"",NOT(ISERROR(MATCH(M$4,INDIRECT("SYSGROUP"&amp;MATCH(Backlog!$J128,TeamGroup,0)),0))),"")</f>
        <v>0</v>
      </c>
      <c r="N145" s="33" t="b">
        <f t="array" aca="1" ref="N145" ca="1">IF(N$4&lt;&gt;"",NOT(ISERROR(MATCH(N$4,INDIRECT("SYSGROUP"&amp;MATCH(Backlog!$J128,TeamGroup,0)),0))),"")</f>
        <v>0</v>
      </c>
      <c r="O145" s="33" t="str">
        <f t="array" aca="1" ref="O145" ca="1">IF(O$4&lt;&gt;"",NOT(ISERROR(MATCH(O$4,INDIRECT("SYSGROUP"&amp;MATCH(Backlog!$J128,TeamGroup,0)),0))),"")</f>
        <v/>
      </c>
      <c r="P145" s="33" t="str">
        <f t="array" aca="1" ref="P145" ca="1">IF(P$4&lt;&gt;"",NOT(ISERROR(MATCH(P$4,INDIRECT("SYSGROUP"&amp;MATCH(Backlog!$J128,TeamGroup,0)),0))),"")</f>
        <v/>
      </c>
      <c r="Q145" s="33" t="str">
        <f t="array" aca="1" ref="Q145" ca="1">IF(Q$4&lt;&gt;"",NOT(ISERROR(MATCH(Q$4,INDIRECT("SYSGROUP"&amp;MATCH(Backlog!$J128,TeamGroup,0)),0))),"")</f>
        <v/>
      </c>
      <c r="R145" s="33" t="str">
        <f t="array" aca="1" ref="R145" ca="1">IF(R$4&lt;&gt;"",NOT(ISERROR(MATCH(R$4,INDIRECT("SYSGROUP"&amp;MATCH(Backlog!$J128,TeamGroup,0)),0))),"")</f>
        <v/>
      </c>
      <c r="S145" s="33" t="str">
        <f t="array" aca="1" ref="S145" ca="1">IF(S$4&lt;&gt;"",NOT(ISERROR(MATCH(S$4,INDIRECT("SYSGROUP"&amp;MATCH(Backlog!$J128,TeamGroup,0)),0))),"")</f>
        <v/>
      </c>
      <c r="T145" s="33" t="str">
        <f t="array" aca="1" ref="T145" ca="1">IF(T$4&lt;&gt;"",NOT(ISERROR(MATCH(T$4,INDIRECT("SYSGROUP"&amp;MATCH(Backlog!$J128,TeamGroup,0)),0))),"")</f>
        <v/>
      </c>
      <c r="U145" s="33" t="str">
        <f t="array" aca="1" ref="U145" ca="1">IF(U$4&lt;&gt;"",NOT(ISERROR(MATCH(U$4,INDIRECT("SYSGROUP"&amp;MATCH(Backlog!$J128,TeamGroup,0)),0))),"")</f>
        <v/>
      </c>
      <c r="V145" s="33" t="str">
        <f t="array" aca="1" ref="V145" ca="1">IF(V$4&lt;&gt;"",NOT(ISERROR(MATCH(V$4,INDIRECT("SYSGROUP"&amp;MATCH(Backlog!$J128,TeamGroup,0)),0))),"")</f>
        <v/>
      </c>
      <c r="W145" s="33" t="str">
        <f t="array" aca="1" ref="W145" ca="1">IF(W$4&lt;&gt;"",NOT(ISERROR(MATCH(W$4,INDIRECT("SYSGROUP"&amp;MATCH(Backlog!$J128,TeamGroup,0)),0))),"")</f>
        <v/>
      </c>
      <c r="X145" s="33" t="str">
        <f t="array" aca="1" ref="X145" ca="1">IF(X$4&lt;&gt;"",NOT(ISERROR(MATCH(X$4,INDIRECT("SYSGROUP"&amp;MATCH(Backlog!$J128,TeamGroup,0)),0))),"")</f>
        <v/>
      </c>
      <c r="Y145" s="33" t="str">
        <f t="array" aca="1" ref="Y145" ca="1">IF(Y$4&lt;&gt;"",NOT(ISERROR(MATCH(Y$4,INDIRECT("SYSGROUP"&amp;MATCH(Backlog!$J128,TeamGroup,0)),0))),"")</f>
        <v/>
      </c>
      <c r="Z145" s="33" t="str">
        <f t="array" aca="1" ref="Z145" ca="1">IF(Z$4&lt;&gt;"",NOT(ISERROR(MATCH(Z$4,INDIRECT("SYSGROUP"&amp;MATCH(Backlog!$J128,TeamGroup,0)),0))),"")</f>
        <v/>
      </c>
      <c r="AA145" s="33" t="str">
        <f t="array" aca="1" ref="AA145" ca="1">IF(AA$4&lt;&gt;"",NOT(ISERROR(MATCH(AA$4,INDIRECT("SYSGROUP"&amp;MATCH(Backlog!$J128,TeamGroup,0)),0))),"")</f>
        <v/>
      </c>
      <c r="AB145" s="33" t="str">
        <f t="array" aca="1" ref="AB145" ca="1">IF(AB$4&lt;&gt;"",NOT(ISERROR(MATCH(AB$4,INDIRECT("SYSGROUP"&amp;MATCH(Backlog!$J128,TeamGroup,0)),0))),"")</f>
        <v/>
      </c>
      <c r="AC145" s="33" t="str">
        <f t="array" aca="1" ref="AC145" ca="1">IF(AC$4&lt;&gt;"",NOT(ISERROR(MATCH(AC$4,INDIRECT("SYSGROUP"&amp;MATCH(Backlog!$J128,TeamGroup,0)),0))),"")</f>
        <v/>
      </c>
      <c r="AD145" s="33" t="str">
        <f t="array" aca="1" ref="AD145" ca="1">IF(AD$4&lt;&gt;"",NOT(ISERROR(MATCH(AD$4,INDIRECT("SYSGROUP"&amp;MATCH(Backlog!$J128,TeamGroup,0)),0))),"")</f>
        <v/>
      </c>
      <c r="AE145" s="33" t="str">
        <f t="array" aca="1" ref="AE145" ca="1">IF(AE$4&lt;&gt;"",NOT(ISERROR(MATCH(AE$4,INDIRECT("SYSGROUP"&amp;MATCH(Backlog!$J128,TeamGroup,0)),0))),"")</f>
        <v/>
      </c>
      <c r="AF145" s="33" t="str">
        <f t="array" aca="1" ref="AF145" ca="1">IF(AF$4&lt;&gt;"",NOT(ISERROR(MATCH(AF$4,INDIRECT("SYSGROUP"&amp;MATCH(Backlog!$J128,TeamGroup,0)),0))),"")</f>
        <v/>
      </c>
    </row>
    <row r="146" spans="2:32">
      <c r="B146" s="33">
        <v>124</v>
      </c>
      <c r="C146" s="33" t="b">
        <f t="array" aca="1" ref="C146" ca="1">IF(C$4&lt;&gt;"",NOT(ISERROR(MATCH(C$4,INDIRECT("SYSGROUP"&amp;MATCH(Backlog!$J129,TeamGroup,0)),0))),"")</f>
        <v>0</v>
      </c>
      <c r="D146" s="33" t="b">
        <f t="array" aca="1" ref="D146" ca="1">IF(D$4&lt;&gt;"",NOT(ISERROR(MATCH(D$4,INDIRECT("SYSGROUP"&amp;MATCH(Backlog!$J129,TeamGroup,0)),0))),"")</f>
        <v>0</v>
      </c>
      <c r="E146" s="33" t="b">
        <f t="array" aca="1" ref="E146" ca="1">IF(E$4&lt;&gt;"",NOT(ISERROR(MATCH(E$4,INDIRECT("SYSGROUP"&amp;MATCH(Backlog!$J129,TeamGroup,0)),0))),"")</f>
        <v>0</v>
      </c>
      <c r="F146" s="33" t="b">
        <f t="array" aca="1" ref="F146" ca="1">IF(F$4&lt;&gt;"",NOT(ISERROR(MATCH(F$4,INDIRECT("SYSGROUP"&amp;MATCH(Backlog!$J129,TeamGroup,0)),0))),"")</f>
        <v>0</v>
      </c>
      <c r="G146" s="33" t="b">
        <f t="array" aca="1" ref="G146" ca="1">IF(G$4&lt;&gt;"",NOT(ISERROR(MATCH(G$4,INDIRECT("SYSGROUP"&amp;MATCH(Backlog!$J129,TeamGroup,0)),0))),"")</f>
        <v>0</v>
      </c>
      <c r="H146" s="33" t="b">
        <f t="array" aca="1" ref="H146" ca="1">IF(H$4&lt;&gt;"",NOT(ISERROR(MATCH(H$4,INDIRECT("SYSGROUP"&amp;MATCH(Backlog!$J129,TeamGroup,0)),0))),"")</f>
        <v>0</v>
      </c>
      <c r="I146" s="33" t="b">
        <f t="array" aca="1" ref="I146" ca="1">IF(I$4&lt;&gt;"",NOT(ISERROR(MATCH(I$4,INDIRECT("SYSGROUP"&amp;MATCH(Backlog!$J129,TeamGroup,0)),0))),"")</f>
        <v>0</v>
      </c>
      <c r="J146" s="33" t="b">
        <f t="array" aca="1" ref="J146" ca="1">IF(J$4&lt;&gt;"",NOT(ISERROR(MATCH(J$4,INDIRECT("SYSGROUP"&amp;MATCH(Backlog!$J129,TeamGroup,0)),0))),"")</f>
        <v>0</v>
      </c>
      <c r="K146" s="33" t="b">
        <f t="array" aca="1" ref="K146" ca="1">IF(K$4&lt;&gt;"",NOT(ISERROR(MATCH(K$4,INDIRECT("SYSGROUP"&amp;MATCH(Backlog!$J129,TeamGroup,0)),0))),"")</f>
        <v>0</v>
      </c>
      <c r="L146" s="33" t="b">
        <f t="array" aca="1" ref="L146" ca="1">IF(L$4&lt;&gt;"",NOT(ISERROR(MATCH(L$4,INDIRECT("SYSGROUP"&amp;MATCH(Backlog!$J129,TeamGroup,0)),0))),"")</f>
        <v>0</v>
      </c>
      <c r="M146" s="33" t="b">
        <f t="array" aca="1" ref="M146" ca="1">IF(M$4&lt;&gt;"",NOT(ISERROR(MATCH(M$4,INDIRECT("SYSGROUP"&amp;MATCH(Backlog!$J129,TeamGroup,0)),0))),"")</f>
        <v>0</v>
      </c>
      <c r="N146" s="33" t="b">
        <f t="array" aca="1" ref="N146" ca="1">IF(N$4&lt;&gt;"",NOT(ISERROR(MATCH(N$4,INDIRECT("SYSGROUP"&amp;MATCH(Backlog!$J129,TeamGroup,0)),0))),"")</f>
        <v>0</v>
      </c>
      <c r="O146" s="33" t="str">
        <f t="array" aca="1" ref="O146" ca="1">IF(O$4&lt;&gt;"",NOT(ISERROR(MATCH(O$4,INDIRECT("SYSGROUP"&amp;MATCH(Backlog!$J129,TeamGroup,0)),0))),"")</f>
        <v/>
      </c>
      <c r="P146" s="33" t="str">
        <f t="array" aca="1" ref="P146" ca="1">IF(P$4&lt;&gt;"",NOT(ISERROR(MATCH(P$4,INDIRECT("SYSGROUP"&amp;MATCH(Backlog!$J129,TeamGroup,0)),0))),"")</f>
        <v/>
      </c>
      <c r="Q146" s="33" t="str">
        <f t="array" aca="1" ref="Q146" ca="1">IF(Q$4&lt;&gt;"",NOT(ISERROR(MATCH(Q$4,INDIRECT("SYSGROUP"&amp;MATCH(Backlog!$J129,TeamGroup,0)),0))),"")</f>
        <v/>
      </c>
      <c r="R146" s="33" t="str">
        <f t="array" aca="1" ref="R146" ca="1">IF(R$4&lt;&gt;"",NOT(ISERROR(MATCH(R$4,INDIRECT("SYSGROUP"&amp;MATCH(Backlog!$J129,TeamGroup,0)),0))),"")</f>
        <v/>
      </c>
      <c r="S146" s="33" t="str">
        <f t="array" aca="1" ref="S146" ca="1">IF(S$4&lt;&gt;"",NOT(ISERROR(MATCH(S$4,INDIRECT("SYSGROUP"&amp;MATCH(Backlog!$J129,TeamGroup,0)),0))),"")</f>
        <v/>
      </c>
      <c r="T146" s="33" t="str">
        <f t="array" aca="1" ref="T146" ca="1">IF(T$4&lt;&gt;"",NOT(ISERROR(MATCH(T$4,INDIRECT("SYSGROUP"&amp;MATCH(Backlog!$J129,TeamGroup,0)),0))),"")</f>
        <v/>
      </c>
      <c r="U146" s="33" t="str">
        <f t="array" aca="1" ref="U146" ca="1">IF(U$4&lt;&gt;"",NOT(ISERROR(MATCH(U$4,INDIRECT("SYSGROUP"&amp;MATCH(Backlog!$J129,TeamGroup,0)),0))),"")</f>
        <v/>
      </c>
      <c r="V146" s="33" t="str">
        <f t="array" aca="1" ref="V146" ca="1">IF(V$4&lt;&gt;"",NOT(ISERROR(MATCH(V$4,INDIRECT("SYSGROUP"&amp;MATCH(Backlog!$J129,TeamGroup,0)),0))),"")</f>
        <v/>
      </c>
      <c r="W146" s="33" t="str">
        <f t="array" aca="1" ref="W146" ca="1">IF(W$4&lt;&gt;"",NOT(ISERROR(MATCH(W$4,INDIRECT("SYSGROUP"&amp;MATCH(Backlog!$J129,TeamGroup,0)),0))),"")</f>
        <v/>
      </c>
      <c r="X146" s="33" t="str">
        <f t="array" aca="1" ref="X146" ca="1">IF(X$4&lt;&gt;"",NOT(ISERROR(MATCH(X$4,INDIRECT("SYSGROUP"&amp;MATCH(Backlog!$J129,TeamGroup,0)),0))),"")</f>
        <v/>
      </c>
      <c r="Y146" s="33" t="str">
        <f t="array" aca="1" ref="Y146" ca="1">IF(Y$4&lt;&gt;"",NOT(ISERROR(MATCH(Y$4,INDIRECT("SYSGROUP"&amp;MATCH(Backlog!$J129,TeamGroup,0)),0))),"")</f>
        <v/>
      </c>
      <c r="Z146" s="33" t="str">
        <f t="array" aca="1" ref="Z146" ca="1">IF(Z$4&lt;&gt;"",NOT(ISERROR(MATCH(Z$4,INDIRECT("SYSGROUP"&amp;MATCH(Backlog!$J129,TeamGroup,0)),0))),"")</f>
        <v/>
      </c>
      <c r="AA146" s="33" t="str">
        <f t="array" aca="1" ref="AA146" ca="1">IF(AA$4&lt;&gt;"",NOT(ISERROR(MATCH(AA$4,INDIRECT("SYSGROUP"&amp;MATCH(Backlog!$J129,TeamGroup,0)),0))),"")</f>
        <v/>
      </c>
      <c r="AB146" s="33" t="str">
        <f t="array" aca="1" ref="AB146" ca="1">IF(AB$4&lt;&gt;"",NOT(ISERROR(MATCH(AB$4,INDIRECT("SYSGROUP"&amp;MATCH(Backlog!$J129,TeamGroup,0)),0))),"")</f>
        <v/>
      </c>
      <c r="AC146" s="33" t="str">
        <f t="array" aca="1" ref="AC146" ca="1">IF(AC$4&lt;&gt;"",NOT(ISERROR(MATCH(AC$4,INDIRECT("SYSGROUP"&amp;MATCH(Backlog!$J129,TeamGroup,0)),0))),"")</f>
        <v/>
      </c>
      <c r="AD146" s="33" t="str">
        <f t="array" aca="1" ref="AD146" ca="1">IF(AD$4&lt;&gt;"",NOT(ISERROR(MATCH(AD$4,INDIRECT("SYSGROUP"&amp;MATCH(Backlog!$J129,TeamGroup,0)),0))),"")</f>
        <v/>
      </c>
      <c r="AE146" s="33" t="str">
        <f t="array" aca="1" ref="AE146" ca="1">IF(AE$4&lt;&gt;"",NOT(ISERROR(MATCH(AE$4,INDIRECT("SYSGROUP"&amp;MATCH(Backlog!$J129,TeamGroup,0)),0))),"")</f>
        <v/>
      </c>
      <c r="AF146" s="33" t="str">
        <f t="array" aca="1" ref="AF146" ca="1">IF(AF$4&lt;&gt;"",NOT(ISERROR(MATCH(AF$4,INDIRECT("SYSGROUP"&amp;MATCH(Backlog!$J129,TeamGroup,0)),0))),"")</f>
        <v/>
      </c>
    </row>
    <row r="147" spans="2:32">
      <c r="B147" s="33">
        <v>125</v>
      </c>
      <c r="C147" s="33" t="b">
        <f t="array" aca="1" ref="C147" ca="1">IF(C$4&lt;&gt;"",NOT(ISERROR(MATCH(C$4,INDIRECT("SYSGROUP"&amp;MATCH(Backlog!$J130,TeamGroup,0)),0))),"")</f>
        <v>0</v>
      </c>
      <c r="D147" s="33" t="b">
        <f t="array" aca="1" ref="D147" ca="1">IF(D$4&lt;&gt;"",NOT(ISERROR(MATCH(D$4,INDIRECT("SYSGROUP"&amp;MATCH(Backlog!$J130,TeamGroup,0)),0))),"")</f>
        <v>0</v>
      </c>
      <c r="E147" s="33" t="b">
        <f t="array" aca="1" ref="E147" ca="1">IF(E$4&lt;&gt;"",NOT(ISERROR(MATCH(E$4,INDIRECT("SYSGROUP"&amp;MATCH(Backlog!$J130,TeamGroup,0)),0))),"")</f>
        <v>0</v>
      </c>
      <c r="F147" s="33" t="b">
        <f t="array" aca="1" ref="F147" ca="1">IF(F$4&lt;&gt;"",NOT(ISERROR(MATCH(F$4,INDIRECT("SYSGROUP"&amp;MATCH(Backlog!$J130,TeamGroup,0)),0))),"")</f>
        <v>0</v>
      </c>
      <c r="G147" s="33" t="b">
        <f t="array" aca="1" ref="G147" ca="1">IF(G$4&lt;&gt;"",NOT(ISERROR(MATCH(G$4,INDIRECT("SYSGROUP"&amp;MATCH(Backlog!$J130,TeamGroup,0)),0))),"")</f>
        <v>0</v>
      </c>
      <c r="H147" s="33" t="b">
        <f t="array" aca="1" ref="H147" ca="1">IF(H$4&lt;&gt;"",NOT(ISERROR(MATCH(H$4,INDIRECT("SYSGROUP"&amp;MATCH(Backlog!$J130,TeamGroup,0)),0))),"")</f>
        <v>0</v>
      </c>
      <c r="I147" s="33" t="b">
        <f t="array" aca="1" ref="I147" ca="1">IF(I$4&lt;&gt;"",NOT(ISERROR(MATCH(I$4,INDIRECT("SYSGROUP"&amp;MATCH(Backlog!$J130,TeamGroup,0)),0))),"")</f>
        <v>0</v>
      </c>
      <c r="J147" s="33" t="b">
        <f t="array" aca="1" ref="J147" ca="1">IF(J$4&lt;&gt;"",NOT(ISERROR(MATCH(J$4,INDIRECT("SYSGROUP"&amp;MATCH(Backlog!$J130,TeamGroup,0)),0))),"")</f>
        <v>0</v>
      </c>
      <c r="K147" s="33" t="b">
        <f t="array" aca="1" ref="K147" ca="1">IF(K$4&lt;&gt;"",NOT(ISERROR(MATCH(K$4,INDIRECT("SYSGROUP"&amp;MATCH(Backlog!$J130,TeamGroup,0)),0))),"")</f>
        <v>0</v>
      </c>
      <c r="L147" s="33" t="b">
        <f t="array" aca="1" ref="L147" ca="1">IF(L$4&lt;&gt;"",NOT(ISERROR(MATCH(L$4,INDIRECT("SYSGROUP"&amp;MATCH(Backlog!$J130,TeamGroup,0)),0))),"")</f>
        <v>0</v>
      </c>
      <c r="M147" s="33" t="b">
        <f t="array" aca="1" ref="M147" ca="1">IF(M$4&lt;&gt;"",NOT(ISERROR(MATCH(M$4,INDIRECT("SYSGROUP"&amp;MATCH(Backlog!$J130,TeamGroup,0)),0))),"")</f>
        <v>0</v>
      </c>
      <c r="N147" s="33" t="b">
        <f t="array" aca="1" ref="N147" ca="1">IF(N$4&lt;&gt;"",NOT(ISERROR(MATCH(N$4,INDIRECT("SYSGROUP"&amp;MATCH(Backlog!$J130,TeamGroup,0)),0))),"")</f>
        <v>0</v>
      </c>
      <c r="O147" s="33" t="str">
        <f t="array" aca="1" ref="O147" ca="1">IF(O$4&lt;&gt;"",NOT(ISERROR(MATCH(O$4,INDIRECT("SYSGROUP"&amp;MATCH(Backlog!$J130,TeamGroup,0)),0))),"")</f>
        <v/>
      </c>
      <c r="P147" s="33" t="str">
        <f t="array" aca="1" ref="P147" ca="1">IF(P$4&lt;&gt;"",NOT(ISERROR(MATCH(P$4,INDIRECT("SYSGROUP"&amp;MATCH(Backlog!$J130,TeamGroup,0)),0))),"")</f>
        <v/>
      </c>
      <c r="Q147" s="33" t="str">
        <f t="array" aca="1" ref="Q147" ca="1">IF(Q$4&lt;&gt;"",NOT(ISERROR(MATCH(Q$4,INDIRECT("SYSGROUP"&amp;MATCH(Backlog!$J130,TeamGroup,0)),0))),"")</f>
        <v/>
      </c>
      <c r="R147" s="33" t="str">
        <f t="array" aca="1" ref="R147" ca="1">IF(R$4&lt;&gt;"",NOT(ISERROR(MATCH(R$4,INDIRECT("SYSGROUP"&amp;MATCH(Backlog!$J130,TeamGroup,0)),0))),"")</f>
        <v/>
      </c>
      <c r="S147" s="33" t="str">
        <f t="array" aca="1" ref="S147" ca="1">IF(S$4&lt;&gt;"",NOT(ISERROR(MATCH(S$4,INDIRECT("SYSGROUP"&amp;MATCH(Backlog!$J130,TeamGroup,0)),0))),"")</f>
        <v/>
      </c>
      <c r="T147" s="33" t="str">
        <f t="array" aca="1" ref="T147" ca="1">IF(T$4&lt;&gt;"",NOT(ISERROR(MATCH(T$4,INDIRECT("SYSGROUP"&amp;MATCH(Backlog!$J130,TeamGroup,0)),0))),"")</f>
        <v/>
      </c>
      <c r="U147" s="33" t="str">
        <f t="array" aca="1" ref="U147" ca="1">IF(U$4&lt;&gt;"",NOT(ISERROR(MATCH(U$4,INDIRECT("SYSGROUP"&amp;MATCH(Backlog!$J130,TeamGroup,0)),0))),"")</f>
        <v/>
      </c>
      <c r="V147" s="33" t="str">
        <f t="array" aca="1" ref="V147" ca="1">IF(V$4&lt;&gt;"",NOT(ISERROR(MATCH(V$4,INDIRECT("SYSGROUP"&amp;MATCH(Backlog!$J130,TeamGroup,0)),0))),"")</f>
        <v/>
      </c>
      <c r="W147" s="33" t="str">
        <f t="array" aca="1" ref="W147" ca="1">IF(W$4&lt;&gt;"",NOT(ISERROR(MATCH(W$4,INDIRECT("SYSGROUP"&amp;MATCH(Backlog!$J130,TeamGroup,0)),0))),"")</f>
        <v/>
      </c>
      <c r="X147" s="33" t="str">
        <f t="array" aca="1" ref="X147" ca="1">IF(X$4&lt;&gt;"",NOT(ISERROR(MATCH(X$4,INDIRECT("SYSGROUP"&amp;MATCH(Backlog!$J130,TeamGroup,0)),0))),"")</f>
        <v/>
      </c>
      <c r="Y147" s="33" t="str">
        <f t="array" aca="1" ref="Y147" ca="1">IF(Y$4&lt;&gt;"",NOT(ISERROR(MATCH(Y$4,INDIRECT("SYSGROUP"&amp;MATCH(Backlog!$J130,TeamGroup,0)),0))),"")</f>
        <v/>
      </c>
      <c r="Z147" s="33" t="str">
        <f t="array" aca="1" ref="Z147" ca="1">IF(Z$4&lt;&gt;"",NOT(ISERROR(MATCH(Z$4,INDIRECT("SYSGROUP"&amp;MATCH(Backlog!$J130,TeamGroup,0)),0))),"")</f>
        <v/>
      </c>
      <c r="AA147" s="33" t="str">
        <f t="array" aca="1" ref="AA147" ca="1">IF(AA$4&lt;&gt;"",NOT(ISERROR(MATCH(AA$4,INDIRECT("SYSGROUP"&amp;MATCH(Backlog!$J130,TeamGroup,0)),0))),"")</f>
        <v/>
      </c>
      <c r="AB147" s="33" t="str">
        <f t="array" aca="1" ref="AB147" ca="1">IF(AB$4&lt;&gt;"",NOT(ISERROR(MATCH(AB$4,INDIRECT("SYSGROUP"&amp;MATCH(Backlog!$J130,TeamGroup,0)),0))),"")</f>
        <v/>
      </c>
      <c r="AC147" s="33" t="str">
        <f t="array" aca="1" ref="AC147" ca="1">IF(AC$4&lt;&gt;"",NOT(ISERROR(MATCH(AC$4,INDIRECT("SYSGROUP"&amp;MATCH(Backlog!$J130,TeamGroup,0)),0))),"")</f>
        <v/>
      </c>
      <c r="AD147" s="33" t="str">
        <f t="array" aca="1" ref="AD147" ca="1">IF(AD$4&lt;&gt;"",NOT(ISERROR(MATCH(AD$4,INDIRECT("SYSGROUP"&amp;MATCH(Backlog!$J130,TeamGroup,0)),0))),"")</f>
        <v/>
      </c>
      <c r="AE147" s="33" t="str">
        <f t="array" aca="1" ref="AE147" ca="1">IF(AE$4&lt;&gt;"",NOT(ISERROR(MATCH(AE$4,INDIRECT("SYSGROUP"&amp;MATCH(Backlog!$J130,TeamGroup,0)),0))),"")</f>
        <v/>
      </c>
      <c r="AF147" s="33" t="str">
        <f t="array" aca="1" ref="AF147" ca="1">IF(AF$4&lt;&gt;"",NOT(ISERROR(MATCH(AF$4,INDIRECT("SYSGROUP"&amp;MATCH(Backlog!$J130,TeamGroup,0)),0))),"")</f>
        <v/>
      </c>
    </row>
    <row r="148" spans="2:32">
      <c r="B148" s="33">
        <v>126</v>
      </c>
      <c r="C148" s="33" t="b">
        <f t="array" aca="1" ref="C148" ca="1">IF(C$4&lt;&gt;"",NOT(ISERROR(MATCH(C$4,INDIRECT("SYSGROUP"&amp;MATCH(Backlog!$J131,TeamGroup,0)),0))),"")</f>
        <v>0</v>
      </c>
      <c r="D148" s="33" t="b">
        <f t="array" aca="1" ref="D148" ca="1">IF(D$4&lt;&gt;"",NOT(ISERROR(MATCH(D$4,INDIRECT("SYSGROUP"&amp;MATCH(Backlog!$J131,TeamGroup,0)),0))),"")</f>
        <v>0</v>
      </c>
      <c r="E148" s="33" t="b">
        <f t="array" aca="1" ref="E148" ca="1">IF(E$4&lt;&gt;"",NOT(ISERROR(MATCH(E$4,INDIRECT("SYSGROUP"&amp;MATCH(Backlog!$J131,TeamGroup,0)),0))),"")</f>
        <v>0</v>
      </c>
      <c r="F148" s="33" t="b">
        <f t="array" aca="1" ref="F148" ca="1">IF(F$4&lt;&gt;"",NOT(ISERROR(MATCH(F$4,INDIRECT("SYSGROUP"&amp;MATCH(Backlog!$J131,TeamGroup,0)),0))),"")</f>
        <v>0</v>
      </c>
      <c r="G148" s="33" t="b">
        <f t="array" aca="1" ref="G148" ca="1">IF(G$4&lt;&gt;"",NOT(ISERROR(MATCH(G$4,INDIRECT("SYSGROUP"&amp;MATCH(Backlog!$J131,TeamGroup,0)),0))),"")</f>
        <v>0</v>
      </c>
      <c r="H148" s="33" t="b">
        <f t="array" aca="1" ref="H148" ca="1">IF(H$4&lt;&gt;"",NOT(ISERROR(MATCH(H$4,INDIRECT("SYSGROUP"&amp;MATCH(Backlog!$J131,TeamGroup,0)),0))),"")</f>
        <v>0</v>
      </c>
      <c r="I148" s="33" t="b">
        <f t="array" aca="1" ref="I148" ca="1">IF(I$4&lt;&gt;"",NOT(ISERROR(MATCH(I$4,INDIRECT("SYSGROUP"&amp;MATCH(Backlog!$J131,TeamGroup,0)),0))),"")</f>
        <v>0</v>
      </c>
      <c r="J148" s="33" t="b">
        <f t="array" aca="1" ref="J148" ca="1">IF(J$4&lt;&gt;"",NOT(ISERROR(MATCH(J$4,INDIRECT("SYSGROUP"&amp;MATCH(Backlog!$J131,TeamGroup,0)),0))),"")</f>
        <v>0</v>
      </c>
      <c r="K148" s="33" t="b">
        <f t="array" aca="1" ref="K148" ca="1">IF(K$4&lt;&gt;"",NOT(ISERROR(MATCH(K$4,INDIRECT("SYSGROUP"&amp;MATCH(Backlog!$J131,TeamGroup,0)),0))),"")</f>
        <v>0</v>
      </c>
      <c r="L148" s="33" t="b">
        <f t="array" aca="1" ref="L148" ca="1">IF(L$4&lt;&gt;"",NOT(ISERROR(MATCH(L$4,INDIRECT("SYSGROUP"&amp;MATCH(Backlog!$J131,TeamGroup,0)),0))),"")</f>
        <v>0</v>
      </c>
      <c r="M148" s="33" t="b">
        <f t="array" aca="1" ref="M148" ca="1">IF(M$4&lt;&gt;"",NOT(ISERROR(MATCH(M$4,INDIRECT("SYSGROUP"&amp;MATCH(Backlog!$J131,TeamGroup,0)),0))),"")</f>
        <v>0</v>
      </c>
      <c r="N148" s="33" t="b">
        <f t="array" aca="1" ref="N148" ca="1">IF(N$4&lt;&gt;"",NOT(ISERROR(MATCH(N$4,INDIRECT("SYSGROUP"&amp;MATCH(Backlog!$J131,TeamGroup,0)),0))),"")</f>
        <v>0</v>
      </c>
      <c r="O148" s="33" t="str">
        <f t="array" aca="1" ref="O148" ca="1">IF(O$4&lt;&gt;"",NOT(ISERROR(MATCH(O$4,INDIRECT("SYSGROUP"&amp;MATCH(Backlog!$J131,TeamGroup,0)),0))),"")</f>
        <v/>
      </c>
      <c r="P148" s="33" t="str">
        <f t="array" aca="1" ref="P148" ca="1">IF(P$4&lt;&gt;"",NOT(ISERROR(MATCH(P$4,INDIRECT("SYSGROUP"&amp;MATCH(Backlog!$J131,TeamGroup,0)),0))),"")</f>
        <v/>
      </c>
      <c r="Q148" s="33" t="str">
        <f t="array" aca="1" ref="Q148" ca="1">IF(Q$4&lt;&gt;"",NOT(ISERROR(MATCH(Q$4,INDIRECT("SYSGROUP"&amp;MATCH(Backlog!$J131,TeamGroup,0)),0))),"")</f>
        <v/>
      </c>
      <c r="R148" s="33" t="str">
        <f t="array" aca="1" ref="R148" ca="1">IF(R$4&lt;&gt;"",NOT(ISERROR(MATCH(R$4,INDIRECT("SYSGROUP"&amp;MATCH(Backlog!$J131,TeamGroup,0)),0))),"")</f>
        <v/>
      </c>
      <c r="S148" s="33" t="str">
        <f t="array" aca="1" ref="S148" ca="1">IF(S$4&lt;&gt;"",NOT(ISERROR(MATCH(S$4,INDIRECT("SYSGROUP"&amp;MATCH(Backlog!$J131,TeamGroup,0)),0))),"")</f>
        <v/>
      </c>
      <c r="T148" s="33" t="str">
        <f t="array" aca="1" ref="T148" ca="1">IF(T$4&lt;&gt;"",NOT(ISERROR(MATCH(T$4,INDIRECT("SYSGROUP"&amp;MATCH(Backlog!$J131,TeamGroup,0)),0))),"")</f>
        <v/>
      </c>
      <c r="U148" s="33" t="str">
        <f t="array" aca="1" ref="U148" ca="1">IF(U$4&lt;&gt;"",NOT(ISERROR(MATCH(U$4,INDIRECT("SYSGROUP"&amp;MATCH(Backlog!$J131,TeamGroup,0)),0))),"")</f>
        <v/>
      </c>
      <c r="V148" s="33" t="str">
        <f t="array" aca="1" ref="V148" ca="1">IF(V$4&lt;&gt;"",NOT(ISERROR(MATCH(V$4,INDIRECT("SYSGROUP"&amp;MATCH(Backlog!$J131,TeamGroup,0)),0))),"")</f>
        <v/>
      </c>
      <c r="W148" s="33" t="str">
        <f t="array" aca="1" ref="W148" ca="1">IF(W$4&lt;&gt;"",NOT(ISERROR(MATCH(W$4,INDIRECT("SYSGROUP"&amp;MATCH(Backlog!$J131,TeamGroup,0)),0))),"")</f>
        <v/>
      </c>
      <c r="X148" s="33" t="str">
        <f t="array" aca="1" ref="X148" ca="1">IF(X$4&lt;&gt;"",NOT(ISERROR(MATCH(X$4,INDIRECT("SYSGROUP"&amp;MATCH(Backlog!$J131,TeamGroup,0)),0))),"")</f>
        <v/>
      </c>
      <c r="Y148" s="33" t="str">
        <f t="array" aca="1" ref="Y148" ca="1">IF(Y$4&lt;&gt;"",NOT(ISERROR(MATCH(Y$4,INDIRECT("SYSGROUP"&amp;MATCH(Backlog!$J131,TeamGroup,0)),0))),"")</f>
        <v/>
      </c>
      <c r="Z148" s="33" t="str">
        <f t="array" aca="1" ref="Z148" ca="1">IF(Z$4&lt;&gt;"",NOT(ISERROR(MATCH(Z$4,INDIRECT("SYSGROUP"&amp;MATCH(Backlog!$J131,TeamGroup,0)),0))),"")</f>
        <v/>
      </c>
      <c r="AA148" s="33" t="str">
        <f t="array" aca="1" ref="AA148" ca="1">IF(AA$4&lt;&gt;"",NOT(ISERROR(MATCH(AA$4,INDIRECT("SYSGROUP"&amp;MATCH(Backlog!$J131,TeamGroup,0)),0))),"")</f>
        <v/>
      </c>
      <c r="AB148" s="33" t="str">
        <f t="array" aca="1" ref="AB148" ca="1">IF(AB$4&lt;&gt;"",NOT(ISERROR(MATCH(AB$4,INDIRECT("SYSGROUP"&amp;MATCH(Backlog!$J131,TeamGroup,0)),0))),"")</f>
        <v/>
      </c>
      <c r="AC148" s="33" t="str">
        <f t="array" aca="1" ref="AC148" ca="1">IF(AC$4&lt;&gt;"",NOT(ISERROR(MATCH(AC$4,INDIRECT("SYSGROUP"&amp;MATCH(Backlog!$J131,TeamGroup,0)),0))),"")</f>
        <v/>
      </c>
      <c r="AD148" s="33" t="str">
        <f t="array" aca="1" ref="AD148" ca="1">IF(AD$4&lt;&gt;"",NOT(ISERROR(MATCH(AD$4,INDIRECT("SYSGROUP"&amp;MATCH(Backlog!$J131,TeamGroup,0)),0))),"")</f>
        <v/>
      </c>
      <c r="AE148" s="33" t="str">
        <f t="array" aca="1" ref="AE148" ca="1">IF(AE$4&lt;&gt;"",NOT(ISERROR(MATCH(AE$4,INDIRECT("SYSGROUP"&amp;MATCH(Backlog!$J131,TeamGroup,0)),0))),"")</f>
        <v/>
      </c>
      <c r="AF148" s="33" t="str">
        <f t="array" aca="1" ref="AF148" ca="1">IF(AF$4&lt;&gt;"",NOT(ISERROR(MATCH(AF$4,INDIRECT("SYSGROUP"&amp;MATCH(Backlog!$J131,TeamGroup,0)),0))),"")</f>
        <v/>
      </c>
    </row>
    <row r="149" spans="2:32">
      <c r="B149" s="33">
        <v>127</v>
      </c>
      <c r="C149" s="33" t="b">
        <f t="array" aca="1" ref="C149" ca="1">IF(C$4&lt;&gt;"",NOT(ISERROR(MATCH(C$4,INDIRECT("SYSGROUP"&amp;MATCH(Backlog!$J132,TeamGroup,0)),0))),"")</f>
        <v>0</v>
      </c>
      <c r="D149" s="33" t="b">
        <f t="array" aca="1" ref="D149" ca="1">IF(D$4&lt;&gt;"",NOT(ISERROR(MATCH(D$4,INDIRECT("SYSGROUP"&amp;MATCH(Backlog!$J132,TeamGroup,0)),0))),"")</f>
        <v>0</v>
      </c>
      <c r="E149" s="33" t="b">
        <f t="array" aca="1" ref="E149" ca="1">IF(E$4&lt;&gt;"",NOT(ISERROR(MATCH(E$4,INDIRECT("SYSGROUP"&amp;MATCH(Backlog!$J132,TeamGroup,0)),0))),"")</f>
        <v>0</v>
      </c>
      <c r="F149" s="33" t="b">
        <f t="array" aca="1" ref="F149" ca="1">IF(F$4&lt;&gt;"",NOT(ISERROR(MATCH(F$4,INDIRECT("SYSGROUP"&amp;MATCH(Backlog!$J132,TeamGroup,0)),0))),"")</f>
        <v>0</v>
      </c>
      <c r="G149" s="33" t="b">
        <f t="array" aca="1" ref="G149" ca="1">IF(G$4&lt;&gt;"",NOT(ISERROR(MATCH(G$4,INDIRECT("SYSGROUP"&amp;MATCH(Backlog!$J132,TeamGroup,0)),0))),"")</f>
        <v>0</v>
      </c>
      <c r="H149" s="33" t="b">
        <f t="array" aca="1" ref="H149" ca="1">IF(H$4&lt;&gt;"",NOT(ISERROR(MATCH(H$4,INDIRECT("SYSGROUP"&amp;MATCH(Backlog!$J132,TeamGroup,0)),0))),"")</f>
        <v>0</v>
      </c>
      <c r="I149" s="33" t="b">
        <f t="array" aca="1" ref="I149" ca="1">IF(I$4&lt;&gt;"",NOT(ISERROR(MATCH(I$4,INDIRECT("SYSGROUP"&amp;MATCH(Backlog!$J132,TeamGroup,0)),0))),"")</f>
        <v>0</v>
      </c>
      <c r="J149" s="33" t="b">
        <f t="array" aca="1" ref="J149" ca="1">IF(J$4&lt;&gt;"",NOT(ISERROR(MATCH(J$4,INDIRECT("SYSGROUP"&amp;MATCH(Backlog!$J132,TeamGroup,0)),0))),"")</f>
        <v>0</v>
      </c>
      <c r="K149" s="33" t="b">
        <f t="array" aca="1" ref="K149" ca="1">IF(K$4&lt;&gt;"",NOT(ISERROR(MATCH(K$4,INDIRECT("SYSGROUP"&amp;MATCH(Backlog!$J132,TeamGroup,0)),0))),"")</f>
        <v>0</v>
      </c>
      <c r="L149" s="33" t="b">
        <f t="array" aca="1" ref="L149" ca="1">IF(L$4&lt;&gt;"",NOT(ISERROR(MATCH(L$4,INDIRECT("SYSGROUP"&amp;MATCH(Backlog!$J132,TeamGroup,0)),0))),"")</f>
        <v>0</v>
      </c>
      <c r="M149" s="33" t="b">
        <f t="array" aca="1" ref="M149" ca="1">IF(M$4&lt;&gt;"",NOT(ISERROR(MATCH(M$4,INDIRECT("SYSGROUP"&amp;MATCH(Backlog!$J132,TeamGroup,0)),0))),"")</f>
        <v>0</v>
      </c>
      <c r="N149" s="33" t="b">
        <f t="array" aca="1" ref="N149" ca="1">IF(N$4&lt;&gt;"",NOT(ISERROR(MATCH(N$4,INDIRECT("SYSGROUP"&amp;MATCH(Backlog!$J132,TeamGroup,0)),0))),"")</f>
        <v>0</v>
      </c>
      <c r="O149" s="33" t="str">
        <f t="array" aca="1" ref="O149" ca="1">IF(O$4&lt;&gt;"",NOT(ISERROR(MATCH(O$4,INDIRECT("SYSGROUP"&amp;MATCH(Backlog!$J132,TeamGroup,0)),0))),"")</f>
        <v/>
      </c>
      <c r="P149" s="33" t="str">
        <f t="array" aca="1" ref="P149" ca="1">IF(P$4&lt;&gt;"",NOT(ISERROR(MATCH(P$4,INDIRECT("SYSGROUP"&amp;MATCH(Backlog!$J132,TeamGroup,0)),0))),"")</f>
        <v/>
      </c>
      <c r="Q149" s="33" t="str">
        <f t="array" aca="1" ref="Q149" ca="1">IF(Q$4&lt;&gt;"",NOT(ISERROR(MATCH(Q$4,INDIRECT("SYSGROUP"&amp;MATCH(Backlog!$J132,TeamGroup,0)),0))),"")</f>
        <v/>
      </c>
      <c r="R149" s="33" t="str">
        <f t="array" aca="1" ref="R149" ca="1">IF(R$4&lt;&gt;"",NOT(ISERROR(MATCH(R$4,INDIRECT("SYSGROUP"&amp;MATCH(Backlog!$J132,TeamGroup,0)),0))),"")</f>
        <v/>
      </c>
      <c r="S149" s="33" t="str">
        <f t="array" aca="1" ref="S149" ca="1">IF(S$4&lt;&gt;"",NOT(ISERROR(MATCH(S$4,INDIRECT("SYSGROUP"&amp;MATCH(Backlog!$J132,TeamGroup,0)),0))),"")</f>
        <v/>
      </c>
      <c r="T149" s="33" t="str">
        <f t="array" aca="1" ref="T149" ca="1">IF(T$4&lt;&gt;"",NOT(ISERROR(MATCH(T$4,INDIRECT("SYSGROUP"&amp;MATCH(Backlog!$J132,TeamGroup,0)),0))),"")</f>
        <v/>
      </c>
      <c r="U149" s="33" t="str">
        <f t="array" aca="1" ref="U149" ca="1">IF(U$4&lt;&gt;"",NOT(ISERROR(MATCH(U$4,INDIRECT("SYSGROUP"&amp;MATCH(Backlog!$J132,TeamGroup,0)),0))),"")</f>
        <v/>
      </c>
      <c r="V149" s="33" t="str">
        <f t="array" aca="1" ref="V149" ca="1">IF(V$4&lt;&gt;"",NOT(ISERROR(MATCH(V$4,INDIRECT("SYSGROUP"&amp;MATCH(Backlog!$J132,TeamGroup,0)),0))),"")</f>
        <v/>
      </c>
      <c r="W149" s="33" t="str">
        <f t="array" aca="1" ref="W149" ca="1">IF(W$4&lt;&gt;"",NOT(ISERROR(MATCH(W$4,INDIRECT("SYSGROUP"&amp;MATCH(Backlog!$J132,TeamGroup,0)),0))),"")</f>
        <v/>
      </c>
      <c r="X149" s="33" t="str">
        <f t="array" aca="1" ref="X149" ca="1">IF(X$4&lt;&gt;"",NOT(ISERROR(MATCH(X$4,INDIRECT("SYSGROUP"&amp;MATCH(Backlog!$J132,TeamGroup,0)),0))),"")</f>
        <v/>
      </c>
      <c r="Y149" s="33" t="str">
        <f t="array" aca="1" ref="Y149" ca="1">IF(Y$4&lt;&gt;"",NOT(ISERROR(MATCH(Y$4,INDIRECT("SYSGROUP"&amp;MATCH(Backlog!$J132,TeamGroup,0)),0))),"")</f>
        <v/>
      </c>
      <c r="Z149" s="33" t="str">
        <f t="array" aca="1" ref="Z149" ca="1">IF(Z$4&lt;&gt;"",NOT(ISERROR(MATCH(Z$4,INDIRECT("SYSGROUP"&amp;MATCH(Backlog!$J132,TeamGroup,0)),0))),"")</f>
        <v/>
      </c>
      <c r="AA149" s="33" t="str">
        <f t="array" aca="1" ref="AA149" ca="1">IF(AA$4&lt;&gt;"",NOT(ISERROR(MATCH(AA$4,INDIRECT("SYSGROUP"&amp;MATCH(Backlog!$J132,TeamGroup,0)),0))),"")</f>
        <v/>
      </c>
      <c r="AB149" s="33" t="str">
        <f t="array" aca="1" ref="AB149" ca="1">IF(AB$4&lt;&gt;"",NOT(ISERROR(MATCH(AB$4,INDIRECT("SYSGROUP"&amp;MATCH(Backlog!$J132,TeamGroup,0)),0))),"")</f>
        <v/>
      </c>
      <c r="AC149" s="33" t="str">
        <f t="array" aca="1" ref="AC149" ca="1">IF(AC$4&lt;&gt;"",NOT(ISERROR(MATCH(AC$4,INDIRECT("SYSGROUP"&amp;MATCH(Backlog!$J132,TeamGroup,0)),0))),"")</f>
        <v/>
      </c>
      <c r="AD149" s="33" t="str">
        <f t="array" aca="1" ref="AD149" ca="1">IF(AD$4&lt;&gt;"",NOT(ISERROR(MATCH(AD$4,INDIRECT("SYSGROUP"&amp;MATCH(Backlog!$J132,TeamGroup,0)),0))),"")</f>
        <v/>
      </c>
      <c r="AE149" s="33" t="str">
        <f t="array" aca="1" ref="AE149" ca="1">IF(AE$4&lt;&gt;"",NOT(ISERROR(MATCH(AE$4,INDIRECT("SYSGROUP"&amp;MATCH(Backlog!$J132,TeamGroup,0)),0))),"")</f>
        <v/>
      </c>
      <c r="AF149" s="33" t="str">
        <f t="array" aca="1" ref="AF149" ca="1">IF(AF$4&lt;&gt;"",NOT(ISERROR(MATCH(AF$4,INDIRECT("SYSGROUP"&amp;MATCH(Backlog!$J132,TeamGroup,0)),0))),"")</f>
        <v/>
      </c>
    </row>
    <row r="150" spans="2:32">
      <c r="B150" s="33">
        <v>128</v>
      </c>
      <c r="C150" s="33" t="b">
        <f t="array" aca="1" ref="C150" ca="1">IF(C$4&lt;&gt;"",NOT(ISERROR(MATCH(C$4,INDIRECT("SYSGROUP"&amp;MATCH(Backlog!$J133,TeamGroup,0)),0))),"")</f>
        <v>0</v>
      </c>
      <c r="D150" s="33" t="b">
        <f t="array" aca="1" ref="D150" ca="1">IF(D$4&lt;&gt;"",NOT(ISERROR(MATCH(D$4,INDIRECT("SYSGROUP"&amp;MATCH(Backlog!$J133,TeamGroup,0)),0))),"")</f>
        <v>0</v>
      </c>
      <c r="E150" s="33" t="b">
        <f t="array" aca="1" ref="E150" ca="1">IF(E$4&lt;&gt;"",NOT(ISERROR(MATCH(E$4,INDIRECT("SYSGROUP"&amp;MATCH(Backlog!$J133,TeamGroup,0)),0))),"")</f>
        <v>0</v>
      </c>
      <c r="F150" s="33" t="b">
        <f t="array" aca="1" ref="F150" ca="1">IF(F$4&lt;&gt;"",NOT(ISERROR(MATCH(F$4,INDIRECT("SYSGROUP"&amp;MATCH(Backlog!$J133,TeamGroup,0)),0))),"")</f>
        <v>0</v>
      </c>
      <c r="G150" s="33" t="b">
        <f t="array" aca="1" ref="G150" ca="1">IF(G$4&lt;&gt;"",NOT(ISERROR(MATCH(G$4,INDIRECT("SYSGROUP"&amp;MATCH(Backlog!$J133,TeamGroup,0)),0))),"")</f>
        <v>0</v>
      </c>
      <c r="H150" s="33" t="b">
        <f t="array" aca="1" ref="H150" ca="1">IF(H$4&lt;&gt;"",NOT(ISERROR(MATCH(H$4,INDIRECT("SYSGROUP"&amp;MATCH(Backlog!$J133,TeamGroup,0)),0))),"")</f>
        <v>0</v>
      </c>
      <c r="I150" s="33" t="b">
        <f t="array" aca="1" ref="I150" ca="1">IF(I$4&lt;&gt;"",NOT(ISERROR(MATCH(I$4,INDIRECT("SYSGROUP"&amp;MATCH(Backlog!$J133,TeamGroup,0)),0))),"")</f>
        <v>0</v>
      </c>
      <c r="J150" s="33" t="b">
        <f t="array" aca="1" ref="J150" ca="1">IF(J$4&lt;&gt;"",NOT(ISERROR(MATCH(J$4,INDIRECT("SYSGROUP"&amp;MATCH(Backlog!$J133,TeamGroup,0)),0))),"")</f>
        <v>0</v>
      </c>
      <c r="K150" s="33" t="b">
        <f t="array" aca="1" ref="K150" ca="1">IF(K$4&lt;&gt;"",NOT(ISERROR(MATCH(K$4,INDIRECT("SYSGROUP"&amp;MATCH(Backlog!$J133,TeamGroup,0)),0))),"")</f>
        <v>0</v>
      </c>
      <c r="L150" s="33" t="b">
        <f t="array" aca="1" ref="L150" ca="1">IF(L$4&lt;&gt;"",NOT(ISERROR(MATCH(L$4,INDIRECT("SYSGROUP"&amp;MATCH(Backlog!$J133,TeamGroup,0)),0))),"")</f>
        <v>0</v>
      </c>
      <c r="M150" s="33" t="b">
        <f t="array" aca="1" ref="M150" ca="1">IF(M$4&lt;&gt;"",NOT(ISERROR(MATCH(M$4,INDIRECT("SYSGROUP"&amp;MATCH(Backlog!$J133,TeamGroup,0)),0))),"")</f>
        <v>0</v>
      </c>
      <c r="N150" s="33" t="b">
        <f t="array" aca="1" ref="N150" ca="1">IF(N$4&lt;&gt;"",NOT(ISERROR(MATCH(N$4,INDIRECT("SYSGROUP"&amp;MATCH(Backlog!$J133,TeamGroup,0)),0))),"")</f>
        <v>0</v>
      </c>
      <c r="O150" s="33" t="str">
        <f t="array" aca="1" ref="O150" ca="1">IF(O$4&lt;&gt;"",NOT(ISERROR(MATCH(O$4,INDIRECT("SYSGROUP"&amp;MATCH(Backlog!$J133,TeamGroup,0)),0))),"")</f>
        <v/>
      </c>
      <c r="P150" s="33" t="str">
        <f t="array" aca="1" ref="P150" ca="1">IF(P$4&lt;&gt;"",NOT(ISERROR(MATCH(P$4,INDIRECT("SYSGROUP"&amp;MATCH(Backlog!$J133,TeamGroup,0)),0))),"")</f>
        <v/>
      </c>
      <c r="Q150" s="33" t="str">
        <f t="array" aca="1" ref="Q150" ca="1">IF(Q$4&lt;&gt;"",NOT(ISERROR(MATCH(Q$4,INDIRECT("SYSGROUP"&amp;MATCH(Backlog!$J133,TeamGroup,0)),0))),"")</f>
        <v/>
      </c>
      <c r="R150" s="33" t="str">
        <f t="array" aca="1" ref="R150" ca="1">IF(R$4&lt;&gt;"",NOT(ISERROR(MATCH(R$4,INDIRECT("SYSGROUP"&amp;MATCH(Backlog!$J133,TeamGroup,0)),0))),"")</f>
        <v/>
      </c>
      <c r="S150" s="33" t="str">
        <f t="array" aca="1" ref="S150" ca="1">IF(S$4&lt;&gt;"",NOT(ISERROR(MATCH(S$4,INDIRECT("SYSGROUP"&amp;MATCH(Backlog!$J133,TeamGroup,0)),0))),"")</f>
        <v/>
      </c>
      <c r="T150" s="33" t="str">
        <f t="array" aca="1" ref="T150" ca="1">IF(T$4&lt;&gt;"",NOT(ISERROR(MATCH(T$4,INDIRECT("SYSGROUP"&amp;MATCH(Backlog!$J133,TeamGroup,0)),0))),"")</f>
        <v/>
      </c>
      <c r="U150" s="33" t="str">
        <f t="array" aca="1" ref="U150" ca="1">IF(U$4&lt;&gt;"",NOT(ISERROR(MATCH(U$4,INDIRECT("SYSGROUP"&amp;MATCH(Backlog!$J133,TeamGroup,0)),0))),"")</f>
        <v/>
      </c>
      <c r="V150" s="33" t="str">
        <f t="array" aca="1" ref="V150" ca="1">IF(V$4&lt;&gt;"",NOT(ISERROR(MATCH(V$4,INDIRECT("SYSGROUP"&amp;MATCH(Backlog!$J133,TeamGroup,0)),0))),"")</f>
        <v/>
      </c>
      <c r="W150" s="33" t="str">
        <f t="array" aca="1" ref="W150" ca="1">IF(W$4&lt;&gt;"",NOT(ISERROR(MATCH(W$4,INDIRECT("SYSGROUP"&amp;MATCH(Backlog!$J133,TeamGroup,0)),0))),"")</f>
        <v/>
      </c>
      <c r="X150" s="33" t="str">
        <f t="array" aca="1" ref="X150" ca="1">IF(X$4&lt;&gt;"",NOT(ISERROR(MATCH(X$4,INDIRECT("SYSGROUP"&amp;MATCH(Backlog!$J133,TeamGroup,0)),0))),"")</f>
        <v/>
      </c>
      <c r="Y150" s="33" t="str">
        <f t="array" aca="1" ref="Y150" ca="1">IF(Y$4&lt;&gt;"",NOT(ISERROR(MATCH(Y$4,INDIRECT("SYSGROUP"&amp;MATCH(Backlog!$J133,TeamGroup,0)),0))),"")</f>
        <v/>
      </c>
      <c r="Z150" s="33" t="str">
        <f t="array" aca="1" ref="Z150" ca="1">IF(Z$4&lt;&gt;"",NOT(ISERROR(MATCH(Z$4,INDIRECT("SYSGROUP"&amp;MATCH(Backlog!$J133,TeamGroup,0)),0))),"")</f>
        <v/>
      </c>
      <c r="AA150" s="33" t="str">
        <f t="array" aca="1" ref="AA150" ca="1">IF(AA$4&lt;&gt;"",NOT(ISERROR(MATCH(AA$4,INDIRECT("SYSGROUP"&amp;MATCH(Backlog!$J133,TeamGroup,0)),0))),"")</f>
        <v/>
      </c>
      <c r="AB150" s="33" t="str">
        <f t="array" aca="1" ref="AB150" ca="1">IF(AB$4&lt;&gt;"",NOT(ISERROR(MATCH(AB$4,INDIRECT("SYSGROUP"&amp;MATCH(Backlog!$J133,TeamGroup,0)),0))),"")</f>
        <v/>
      </c>
      <c r="AC150" s="33" t="str">
        <f t="array" aca="1" ref="AC150" ca="1">IF(AC$4&lt;&gt;"",NOT(ISERROR(MATCH(AC$4,INDIRECT("SYSGROUP"&amp;MATCH(Backlog!$J133,TeamGroup,0)),0))),"")</f>
        <v/>
      </c>
      <c r="AD150" s="33" t="str">
        <f t="array" aca="1" ref="AD150" ca="1">IF(AD$4&lt;&gt;"",NOT(ISERROR(MATCH(AD$4,INDIRECT("SYSGROUP"&amp;MATCH(Backlog!$J133,TeamGroup,0)),0))),"")</f>
        <v/>
      </c>
      <c r="AE150" s="33" t="str">
        <f t="array" aca="1" ref="AE150" ca="1">IF(AE$4&lt;&gt;"",NOT(ISERROR(MATCH(AE$4,INDIRECT("SYSGROUP"&amp;MATCH(Backlog!$J133,TeamGroup,0)),0))),"")</f>
        <v/>
      </c>
      <c r="AF150" s="33" t="str">
        <f t="array" aca="1" ref="AF150" ca="1">IF(AF$4&lt;&gt;"",NOT(ISERROR(MATCH(AF$4,INDIRECT("SYSGROUP"&amp;MATCH(Backlog!$J133,TeamGroup,0)),0))),"")</f>
        <v/>
      </c>
    </row>
    <row r="151" spans="2:32">
      <c r="B151" s="33">
        <v>129</v>
      </c>
      <c r="C151" s="33" t="b">
        <f t="array" aca="1" ref="C151" ca="1">IF(C$4&lt;&gt;"",NOT(ISERROR(MATCH(C$4,INDIRECT("SYSGROUP"&amp;MATCH(Backlog!$J134,TeamGroup,0)),0))),"")</f>
        <v>0</v>
      </c>
      <c r="D151" s="33" t="b">
        <f t="array" aca="1" ref="D151" ca="1">IF(D$4&lt;&gt;"",NOT(ISERROR(MATCH(D$4,INDIRECT("SYSGROUP"&amp;MATCH(Backlog!$J134,TeamGroup,0)),0))),"")</f>
        <v>0</v>
      </c>
      <c r="E151" s="33" t="b">
        <f t="array" aca="1" ref="E151" ca="1">IF(E$4&lt;&gt;"",NOT(ISERROR(MATCH(E$4,INDIRECT("SYSGROUP"&amp;MATCH(Backlog!$J134,TeamGroup,0)),0))),"")</f>
        <v>0</v>
      </c>
      <c r="F151" s="33" t="b">
        <f t="array" aca="1" ref="F151" ca="1">IF(F$4&lt;&gt;"",NOT(ISERROR(MATCH(F$4,INDIRECT("SYSGROUP"&amp;MATCH(Backlog!$J134,TeamGroup,0)),0))),"")</f>
        <v>0</v>
      </c>
      <c r="G151" s="33" t="b">
        <f t="array" aca="1" ref="G151" ca="1">IF(G$4&lt;&gt;"",NOT(ISERROR(MATCH(G$4,INDIRECT("SYSGROUP"&amp;MATCH(Backlog!$J134,TeamGroup,0)),0))),"")</f>
        <v>0</v>
      </c>
      <c r="H151" s="33" t="b">
        <f t="array" aca="1" ref="H151" ca="1">IF(H$4&lt;&gt;"",NOT(ISERROR(MATCH(H$4,INDIRECT("SYSGROUP"&amp;MATCH(Backlog!$J134,TeamGroup,0)),0))),"")</f>
        <v>0</v>
      </c>
      <c r="I151" s="33" t="b">
        <f t="array" aca="1" ref="I151" ca="1">IF(I$4&lt;&gt;"",NOT(ISERROR(MATCH(I$4,INDIRECT("SYSGROUP"&amp;MATCH(Backlog!$J134,TeamGroup,0)),0))),"")</f>
        <v>0</v>
      </c>
      <c r="J151" s="33" t="b">
        <f t="array" aca="1" ref="J151" ca="1">IF(J$4&lt;&gt;"",NOT(ISERROR(MATCH(J$4,INDIRECT("SYSGROUP"&amp;MATCH(Backlog!$J134,TeamGroup,0)),0))),"")</f>
        <v>0</v>
      </c>
      <c r="K151" s="33" t="b">
        <f t="array" aca="1" ref="K151" ca="1">IF(K$4&lt;&gt;"",NOT(ISERROR(MATCH(K$4,INDIRECT("SYSGROUP"&amp;MATCH(Backlog!$J134,TeamGroup,0)),0))),"")</f>
        <v>0</v>
      </c>
      <c r="L151" s="33" t="b">
        <f t="array" aca="1" ref="L151" ca="1">IF(L$4&lt;&gt;"",NOT(ISERROR(MATCH(L$4,INDIRECT("SYSGROUP"&amp;MATCH(Backlog!$J134,TeamGroup,0)),0))),"")</f>
        <v>0</v>
      </c>
      <c r="M151" s="33" t="b">
        <f t="array" aca="1" ref="M151" ca="1">IF(M$4&lt;&gt;"",NOT(ISERROR(MATCH(M$4,INDIRECT("SYSGROUP"&amp;MATCH(Backlog!$J134,TeamGroup,0)),0))),"")</f>
        <v>0</v>
      </c>
      <c r="N151" s="33" t="b">
        <f t="array" aca="1" ref="N151" ca="1">IF(N$4&lt;&gt;"",NOT(ISERROR(MATCH(N$4,INDIRECT("SYSGROUP"&amp;MATCH(Backlog!$J134,TeamGroup,0)),0))),"")</f>
        <v>0</v>
      </c>
      <c r="O151" s="33" t="str">
        <f t="array" aca="1" ref="O151" ca="1">IF(O$4&lt;&gt;"",NOT(ISERROR(MATCH(O$4,INDIRECT("SYSGROUP"&amp;MATCH(Backlog!$J134,TeamGroup,0)),0))),"")</f>
        <v/>
      </c>
      <c r="P151" s="33" t="str">
        <f t="array" aca="1" ref="P151" ca="1">IF(P$4&lt;&gt;"",NOT(ISERROR(MATCH(P$4,INDIRECT("SYSGROUP"&amp;MATCH(Backlog!$J134,TeamGroup,0)),0))),"")</f>
        <v/>
      </c>
      <c r="Q151" s="33" t="str">
        <f t="array" aca="1" ref="Q151" ca="1">IF(Q$4&lt;&gt;"",NOT(ISERROR(MATCH(Q$4,INDIRECT("SYSGROUP"&amp;MATCH(Backlog!$J134,TeamGroup,0)),0))),"")</f>
        <v/>
      </c>
      <c r="R151" s="33" t="str">
        <f t="array" aca="1" ref="R151" ca="1">IF(R$4&lt;&gt;"",NOT(ISERROR(MATCH(R$4,INDIRECT("SYSGROUP"&amp;MATCH(Backlog!$J134,TeamGroup,0)),0))),"")</f>
        <v/>
      </c>
      <c r="S151" s="33" t="str">
        <f t="array" aca="1" ref="S151" ca="1">IF(S$4&lt;&gt;"",NOT(ISERROR(MATCH(S$4,INDIRECT("SYSGROUP"&amp;MATCH(Backlog!$J134,TeamGroup,0)),0))),"")</f>
        <v/>
      </c>
      <c r="T151" s="33" t="str">
        <f t="array" aca="1" ref="T151" ca="1">IF(T$4&lt;&gt;"",NOT(ISERROR(MATCH(T$4,INDIRECT("SYSGROUP"&amp;MATCH(Backlog!$J134,TeamGroup,0)),0))),"")</f>
        <v/>
      </c>
      <c r="U151" s="33" t="str">
        <f t="array" aca="1" ref="U151" ca="1">IF(U$4&lt;&gt;"",NOT(ISERROR(MATCH(U$4,INDIRECT("SYSGROUP"&amp;MATCH(Backlog!$J134,TeamGroup,0)),0))),"")</f>
        <v/>
      </c>
      <c r="V151" s="33" t="str">
        <f t="array" aca="1" ref="V151" ca="1">IF(V$4&lt;&gt;"",NOT(ISERROR(MATCH(V$4,INDIRECT("SYSGROUP"&amp;MATCH(Backlog!$J134,TeamGroup,0)),0))),"")</f>
        <v/>
      </c>
      <c r="W151" s="33" t="str">
        <f t="array" aca="1" ref="W151" ca="1">IF(W$4&lt;&gt;"",NOT(ISERROR(MATCH(W$4,INDIRECT("SYSGROUP"&amp;MATCH(Backlog!$J134,TeamGroup,0)),0))),"")</f>
        <v/>
      </c>
      <c r="X151" s="33" t="str">
        <f t="array" aca="1" ref="X151" ca="1">IF(X$4&lt;&gt;"",NOT(ISERROR(MATCH(X$4,INDIRECT("SYSGROUP"&amp;MATCH(Backlog!$J134,TeamGroup,0)),0))),"")</f>
        <v/>
      </c>
      <c r="Y151" s="33" t="str">
        <f t="array" aca="1" ref="Y151" ca="1">IF(Y$4&lt;&gt;"",NOT(ISERROR(MATCH(Y$4,INDIRECT("SYSGROUP"&amp;MATCH(Backlog!$J134,TeamGroup,0)),0))),"")</f>
        <v/>
      </c>
      <c r="Z151" s="33" t="str">
        <f t="array" aca="1" ref="Z151" ca="1">IF(Z$4&lt;&gt;"",NOT(ISERROR(MATCH(Z$4,INDIRECT("SYSGROUP"&amp;MATCH(Backlog!$J134,TeamGroup,0)),0))),"")</f>
        <v/>
      </c>
      <c r="AA151" s="33" t="str">
        <f t="array" aca="1" ref="AA151" ca="1">IF(AA$4&lt;&gt;"",NOT(ISERROR(MATCH(AA$4,INDIRECT("SYSGROUP"&amp;MATCH(Backlog!$J134,TeamGroup,0)),0))),"")</f>
        <v/>
      </c>
      <c r="AB151" s="33" t="str">
        <f t="array" aca="1" ref="AB151" ca="1">IF(AB$4&lt;&gt;"",NOT(ISERROR(MATCH(AB$4,INDIRECT("SYSGROUP"&amp;MATCH(Backlog!$J134,TeamGroup,0)),0))),"")</f>
        <v/>
      </c>
      <c r="AC151" s="33" t="str">
        <f t="array" aca="1" ref="AC151" ca="1">IF(AC$4&lt;&gt;"",NOT(ISERROR(MATCH(AC$4,INDIRECT("SYSGROUP"&amp;MATCH(Backlog!$J134,TeamGroup,0)),0))),"")</f>
        <v/>
      </c>
      <c r="AD151" s="33" t="str">
        <f t="array" aca="1" ref="AD151" ca="1">IF(AD$4&lt;&gt;"",NOT(ISERROR(MATCH(AD$4,INDIRECT("SYSGROUP"&amp;MATCH(Backlog!$J134,TeamGroup,0)),0))),"")</f>
        <v/>
      </c>
      <c r="AE151" s="33" t="str">
        <f t="array" aca="1" ref="AE151" ca="1">IF(AE$4&lt;&gt;"",NOT(ISERROR(MATCH(AE$4,INDIRECT("SYSGROUP"&amp;MATCH(Backlog!$J134,TeamGroup,0)),0))),"")</f>
        <v/>
      </c>
      <c r="AF151" s="33" t="str">
        <f t="array" aca="1" ref="AF151" ca="1">IF(AF$4&lt;&gt;"",NOT(ISERROR(MATCH(AF$4,INDIRECT("SYSGROUP"&amp;MATCH(Backlog!$J134,TeamGroup,0)),0))),"")</f>
        <v/>
      </c>
    </row>
    <row r="152" spans="2:32">
      <c r="B152" s="33">
        <v>130</v>
      </c>
      <c r="C152" s="33" t="b">
        <f t="array" aca="1" ref="C152" ca="1">IF(C$4&lt;&gt;"",NOT(ISERROR(MATCH(C$4,INDIRECT("SYSGROUP"&amp;MATCH(Backlog!$J135,TeamGroup,0)),0))),"")</f>
        <v>0</v>
      </c>
      <c r="D152" s="33" t="b">
        <f t="array" aca="1" ref="D152" ca="1">IF(D$4&lt;&gt;"",NOT(ISERROR(MATCH(D$4,INDIRECT("SYSGROUP"&amp;MATCH(Backlog!$J135,TeamGroup,0)),0))),"")</f>
        <v>0</v>
      </c>
      <c r="E152" s="33" t="b">
        <f t="array" aca="1" ref="E152" ca="1">IF(E$4&lt;&gt;"",NOT(ISERROR(MATCH(E$4,INDIRECT("SYSGROUP"&amp;MATCH(Backlog!$J135,TeamGroup,0)),0))),"")</f>
        <v>0</v>
      </c>
      <c r="F152" s="33" t="b">
        <f t="array" aca="1" ref="F152" ca="1">IF(F$4&lt;&gt;"",NOT(ISERROR(MATCH(F$4,INDIRECT("SYSGROUP"&amp;MATCH(Backlog!$J135,TeamGroup,0)),0))),"")</f>
        <v>0</v>
      </c>
      <c r="G152" s="33" t="b">
        <f t="array" aca="1" ref="G152" ca="1">IF(G$4&lt;&gt;"",NOT(ISERROR(MATCH(G$4,INDIRECT("SYSGROUP"&amp;MATCH(Backlog!$J135,TeamGroup,0)),0))),"")</f>
        <v>0</v>
      </c>
      <c r="H152" s="33" t="b">
        <f t="array" aca="1" ref="H152" ca="1">IF(H$4&lt;&gt;"",NOT(ISERROR(MATCH(H$4,INDIRECT("SYSGROUP"&amp;MATCH(Backlog!$J135,TeamGroup,0)),0))),"")</f>
        <v>0</v>
      </c>
      <c r="I152" s="33" t="b">
        <f t="array" aca="1" ref="I152" ca="1">IF(I$4&lt;&gt;"",NOT(ISERROR(MATCH(I$4,INDIRECT("SYSGROUP"&amp;MATCH(Backlog!$J135,TeamGroup,0)),0))),"")</f>
        <v>0</v>
      </c>
      <c r="J152" s="33" t="b">
        <f t="array" aca="1" ref="J152" ca="1">IF(J$4&lt;&gt;"",NOT(ISERROR(MATCH(J$4,INDIRECT("SYSGROUP"&amp;MATCH(Backlog!$J135,TeamGroup,0)),0))),"")</f>
        <v>0</v>
      </c>
      <c r="K152" s="33" t="b">
        <f t="array" aca="1" ref="K152" ca="1">IF(K$4&lt;&gt;"",NOT(ISERROR(MATCH(K$4,INDIRECT("SYSGROUP"&amp;MATCH(Backlog!$J135,TeamGroup,0)),0))),"")</f>
        <v>0</v>
      </c>
      <c r="L152" s="33" t="b">
        <f t="array" aca="1" ref="L152" ca="1">IF(L$4&lt;&gt;"",NOT(ISERROR(MATCH(L$4,INDIRECT("SYSGROUP"&amp;MATCH(Backlog!$J135,TeamGroup,0)),0))),"")</f>
        <v>0</v>
      </c>
      <c r="M152" s="33" t="b">
        <f t="array" aca="1" ref="M152" ca="1">IF(M$4&lt;&gt;"",NOT(ISERROR(MATCH(M$4,INDIRECT("SYSGROUP"&amp;MATCH(Backlog!$J135,TeamGroup,0)),0))),"")</f>
        <v>0</v>
      </c>
      <c r="N152" s="33" t="b">
        <f t="array" aca="1" ref="N152" ca="1">IF(N$4&lt;&gt;"",NOT(ISERROR(MATCH(N$4,INDIRECT("SYSGROUP"&amp;MATCH(Backlog!$J135,TeamGroup,0)),0))),"")</f>
        <v>0</v>
      </c>
      <c r="O152" s="33" t="str">
        <f t="array" aca="1" ref="O152" ca="1">IF(O$4&lt;&gt;"",NOT(ISERROR(MATCH(O$4,INDIRECT("SYSGROUP"&amp;MATCH(Backlog!$J135,TeamGroup,0)),0))),"")</f>
        <v/>
      </c>
      <c r="P152" s="33" t="str">
        <f t="array" aca="1" ref="P152" ca="1">IF(P$4&lt;&gt;"",NOT(ISERROR(MATCH(P$4,INDIRECT("SYSGROUP"&amp;MATCH(Backlog!$J135,TeamGroup,0)),0))),"")</f>
        <v/>
      </c>
      <c r="Q152" s="33" t="str">
        <f t="array" aca="1" ref="Q152" ca="1">IF(Q$4&lt;&gt;"",NOT(ISERROR(MATCH(Q$4,INDIRECT("SYSGROUP"&amp;MATCH(Backlog!$J135,TeamGroup,0)),0))),"")</f>
        <v/>
      </c>
      <c r="R152" s="33" t="str">
        <f t="array" aca="1" ref="R152" ca="1">IF(R$4&lt;&gt;"",NOT(ISERROR(MATCH(R$4,INDIRECT("SYSGROUP"&amp;MATCH(Backlog!$J135,TeamGroup,0)),0))),"")</f>
        <v/>
      </c>
      <c r="S152" s="33" t="str">
        <f t="array" aca="1" ref="S152" ca="1">IF(S$4&lt;&gt;"",NOT(ISERROR(MATCH(S$4,INDIRECT("SYSGROUP"&amp;MATCH(Backlog!$J135,TeamGroup,0)),0))),"")</f>
        <v/>
      </c>
      <c r="T152" s="33" t="str">
        <f t="array" aca="1" ref="T152" ca="1">IF(T$4&lt;&gt;"",NOT(ISERROR(MATCH(T$4,INDIRECT("SYSGROUP"&amp;MATCH(Backlog!$J135,TeamGroup,0)),0))),"")</f>
        <v/>
      </c>
      <c r="U152" s="33" t="str">
        <f t="array" aca="1" ref="U152" ca="1">IF(U$4&lt;&gt;"",NOT(ISERROR(MATCH(U$4,INDIRECT("SYSGROUP"&amp;MATCH(Backlog!$J135,TeamGroup,0)),0))),"")</f>
        <v/>
      </c>
      <c r="V152" s="33" t="str">
        <f t="array" aca="1" ref="V152" ca="1">IF(V$4&lt;&gt;"",NOT(ISERROR(MATCH(V$4,INDIRECT("SYSGROUP"&amp;MATCH(Backlog!$J135,TeamGroup,0)),0))),"")</f>
        <v/>
      </c>
      <c r="W152" s="33" t="str">
        <f t="array" aca="1" ref="W152" ca="1">IF(W$4&lt;&gt;"",NOT(ISERROR(MATCH(W$4,INDIRECT("SYSGROUP"&amp;MATCH(Backlog!$J135,TeamGroup,0)),0))),"")</f>
        <v/>
      </c>
      <c r="X152" s="33" t="str">
        <f t="array" aca="1" ref="X152" ca="1">IF(X$4&lt;&gt;"",NOT(ISERROR(MATCH(X$4,INDIRECT("SYSGROUP"&amp;MATCH(Backlog!$J135,TeamGroup,0)),0))),"")</f>
        <v/>
      </c>
      <c r="Y152" s="33" t="str">
        <f t="array" aca="1" ref="Y152" ca="1">IF(Y$4&lt;&gt;"",NOT(ISERROR(MATCH(Y$4,INDIRECT("SYSGROUP"&amp;MATCH(Backlog!$J135,TeamGroup,0)),0))),"")</f>
        <v/>
      </c>
      <c r="Z152" s="33" t="str">
        <f t="array" aca="1" ref="Z152" ca="1">IF(Z$4&lt;&gt;"",NOT(ISERROR(MATCH(Z$4,INDIRECT("SYSGROUP"&amp;MATCH(Backlog!$J135,TeamGroup,0)),0))),"")</f>
        <v/>
      </c>
      <c r="AA152" s="33" t="str">
        <f t="array" aca="1" ref="AA152" ca="1">IF(AA$4&lt;&gt;"",NOT(ISERROR(MATCH(AA$4,INDIRECT("SYSGROUP"&amp;MATCH(Backlog!$J135,TeamGroup,0)),0))),"")</f>
        <v/>
      </c>
      <c r="AB152" s="33" t="str">
        <f t="array" aca="1" ref="AB152" ca="1">IF(AB$4&lt;&gt;"",NOT(ISERROR(MATCH(AB$4,INDIRECT("SYSGROUP"&amp;MATCH(Backlog!$J135,TeamGroup,0)),0))),"")</f>
        <v/>
      </c>
      <c r="AC152" s="33" t="str">
        <f t="array" aca="1" ref="AC152" ca="1">IF(AC$4&lt;&gt;"",NOT(ISERROR(MATCH(AC$4,INDIRECT("SYSGROUP"&amp;MATCH(Backlog!$J135,TeamGroup,0)),0))),"")</f>
        <v/>
      </c>
      <c r="AD152" s="33" t="str">
        <f t="array" aca="1" ref="AD152" ca="1">IF(AD$4&lt;&gt;"",NOT(ISERROR(MATCH(AD$4,INDIRECT("SYSGROUP"&amp;MATCH(Backlog!$J135,TeamGroup,0)),0))),"")</f>
        <v/>
      </c>
      <c r="AE152" s="33" t="str">
        <f t="array" aca="1" ref="AE152" ca="1">IF(AE$4&lt;&gt;"",NOT(ISERROR(MATCH(AE$4,INDIRECT("SYSGROUP"&amp;MATCH(Backlog!$J135,TeamGroup,0)),0))),"")</f>
        <v/>
      </c>
      <c r="AF152" s="33" t="str">
        <f t="array" aca="1" ref="AF152" ca="1">IF(AF$4&lt;&gt;"",NOT(ISERROR(MATCH(AF$4,INDIRECT("SYSGROUP"&amp;MATCH(Backlog!$J135,TeamGroup,0)),0))),"")</f>
        <v/>
      </c>
    </row>
    <row r="153" spans="2:32">
      <c r="B153" s="33">
        <v>131</v>
      </c>
      <c r="C153" s="33" t="b">
        <f t="array" aca="1" ref="C153" ca="1">IF(C$4&lt;&gt;"",NOT(ISERROR(MATCH(C$4,INDIRECT("SYSGROUP"&amp;MATCH(Backlog!$J136,TeamGroup,0)),0))),"")</f>
        <v>0</v>
      </c>
      <c r="D153" s="33" t="b">
        <f t="array" aca="1" ref="D153" ca="1">IF(D$4&lt;&gt;"",NOT(ISERROR(MATCH(D$4,INDIRECT("SYSGROUP"&amp;MATCH(Backlog!$J136,TeamGroup,0)),0))),"")</f>
        <v>0</v>
      </c>
      <c r="E153" s="33" t="b">
        <f t="array" aca="1" ref="E153" ca="1">IF(E$4&lt;&gt;"",NOT(ISERROR(MATCH(E$4,INDIRECT("SYSGROUP"&amp;MATCH(Backlog!$J136,TeamGroup,0)),0))),"")</f>
        <v>0</v>
      </c>
      <c r="F153" s="33" t="b">
        <f t="array" aca="1" ref="F153" ca="1">IF(F$4&lt;&gt;"",NOT(ISERROR(MATCH(F$4,INDIRECT("SYSGROUP"&amp;MATCH(Backlog!$J136,TeamGroup,0)),0))),"")</f>
        <v>0</v>
      </c>
      <c r="G153" s="33" t="b">
        <f t="array" aca="1" ref="G153" ca="1">IF(G$4&lt;&gt;"",NOT(ISERROR(MATCH(G$4,INDIRECT("SYSGROUP"&amp;MATCH(Backlog!$J136,TeamGroup,0)),0))),"")</f>
        <v>0</v>
      </c>
      <c r="H153" s="33" t="b">
        <f t="array" aca="1" ref="H153" ca="1">IF(H$4&lt;&gt;"",NOT(ISERROR(MATCH(H$4,INDIRECT("SYSGROUP"&amp;MATCH(Backlog!$J136,TeamGroup,0)),0))),"")</f>
        <v>0</v>
      </c>
      <c r="I153" s="33" t="b">
        <f t="array" aca="1" ref="I153" ca="1">IF(I$4&lt;&gt;"",NOT(ISERROR(MATCH(I$4,INDIRECT("SYSGROUP"&amp;MATCH(Backlog!$J136,TeamGroup,0)),0))),"")</f>
        <v>0</v>
      </c>
      <c r="J153" s="33" t="b">
        <f t="array" aca="1" ref="J153" ca="1">IF(J$4&lt;&gt;"",NOT(ISERROR(MATCH(J$4,INDIRECT("SYSGROUP"&amp;MATCH(Backlog!$J136,TeamGroup,0)),0))),"")</f>
        <v>0</v>
      </c>
      <c r="K153" s="33" t="b">
        <f t="array" aca="1" ref="K153" ca="1">IF(K$4&lt;&gt;"",NOT(ISERROR(MATCH(K$4,INDIRECT("SYSGROUP"&amp;MATCH(Backlog!$J136,TeamGroup,0)),0))),"")</f>
        <v>0</v>
      </c>
      <c r="L153" s="33" t="b">
        <f t="array" aca="1" ref="L153" ca="1">IF(L$4&lt;&gt;"",NOT(ISERROR(MATCH(L$4,INDIRECT("SYSGROUP"&amp;MATCH(Backlog!$J136,TeamGroup,0)),0))),"")</f>
        <v>0</v>
      </c>
      <c r="M153" s="33" t="b">
        <f t="array" aca="1" ref="M153" ca="1">IF(M$4&lt;&gt;"",NOT(ISERROR(MATCH(M$4,INDIRECT("SYSGROUP"&amp;MATCH(Backlog!$J136,TeamGroup,0)),0))),"")</f>
        <v>0</v>
      </c>
      <c r="N153" s="33" t="b">
        <f t="array" aca="1" ref="N153" ca="1">IF(N$4&lt;&gt;"",NOT(ISERROR(MATCH(N$4,INDIRECT("SYSGROUP"&amp;MATCH(Backlog!$J136,TeamGroup,0)),0))),"")</f>
        <v>0</v>
      </c>
      <c r="O153" s="33" t="str">
        <f t="array" aca="1" ref="O153" ca="1">IF(O$4&lt;&gt;"",NOT(ISERROR(MATCH(O$4,INDIRECT("SYSGROUP"&amp;MATCH(Backlog!$J136,TeamGroup,0)),0))),"")</f>
        <v/>
      </c>
      <c r="P153" s="33" t="str">
        <f t="array" aca="1" ref="P153" ca="1">IF(P$4&lt;&gt;"",NOT(ISERROR(MATCH(P$4,INDIRECT("SYSGROUP"&amp;MATCH(Backlog!$J136,TeamGroup,0)),0))),"")</f>
        <v/>
      </c>
      <c r="Q153" s="33" t="str">
        <f t="array" aca="1" ref="Q153" ca="1">IF(Q$4&lt;&gt;"",NOT(ISERROR(MATCH(Q$4,INDIRECT("SYSGROUP"&amp;MATCH(Backlog!$J136,TeamGroup,0)),0))),"")</f>
        <v/>
      </c>
      <c r="R153" s="33" t="str">
        <f t="array" aca="1" ref="R153" ca="1">IF(R$4&lt;&gt;"",NOT(ISERROR(MATCH(R$4,INDIRECT("SYSGROUP"&amp;MATCH(Backlog!$J136,TeamGroup,0)),0))),"")</f>
        <v/>
      </c>
      <c r="S153" s="33" t="str">
        <f t="array" aca="1" ref="S153" ca="1">IF(S$4&lt;&gt;"",NOT(ISERROR(MATCH(S$4,INDIRECT("SYSGROUP"&amp;MATCH(Backlog!$J136,TeamGroup,0)),0))),"")</f>
        <v/>
      </c>
      <c r="T153" s="33" t="str">
        <f t="array" aca="1" ref="T153" ca="1">IF(T$4&lt;&gt;"",NOT(ISERROR(MATCH(T$4,INDIRECT("SYSGROUP"&amp;MATCH(Backlog!$J136,TeamGroup,0)),0))),"")</f>
        <v/>
      </c>
      <c r="U153" s="33" t="str">
        <f t="array" aca="1" ref="U153" ca="1">IF(U$4&lt;&gt;"",NOT(ISERROR(MATCH(U$4,INDIRECT("SYSGROUP"&amp;MATCH(Backlog!$J136,TeamGroup,0)),0))),"")</f>
        <v/>
      </c>
      <c r="V153" s="33" t="str">
        <f t="array" aca="1" ref="V153" ca="1">IF(V$4&lt;&gt;"",NOT(ISERROR(MATCH(V$4,INDIRECT("SYSGROUP"&amp;MATCH(Backlog!$J136,TeamGroup,0)),0))),"")</f>
        <v/>
      </c>
      <c r="W153" s="33" t="str">
        <f t="array" aca="1" ref="W153" ca="1">IF(W$4&lt;&gt;"",NOT(ISERROR(MATCH(W$4,INDIRECT("SYSGROUP"&amp;MATCH(Backlog!$J136,TeamGroup,0)),0))),"")</f>
        <v/>
      </c>
      <c r="X153" s="33" t="str">
        <f t="array" aca="1" ref="X153" ca="1">IF(X$4&lt;&gt;"",NOT(ISERROR(MATCH(X$4,INDIRECT("SYSGROUP"&amp;MATCH(Backlog!$J136,TeamGroup,0)),0))),"")</f>
        <v/>
      </c>
      <c r="Y153" s="33" t="str">
        <f t="array" aca="1" ref="Y153" ca="1">IF(Y$4&lt;&gt;"",NOT(ISERROR(MATCH(Y$4,INDIRECT("SYSGROUP"&amp;MATCH(Backlog!$J136,TeamGroup,0)),0))),"")</f>
        <v/>
      </c>
      <c r="Z153" s="33" t="str">
        <f t="array" aca="1" ref="Z153" ca="1">IF(Z$4&lt;&gt;"",NOT(ISERROR(MATCH(Z$4,INDIRECT("SYSGROUP"&amp;MATCH(Backlog!$J136,TeamGroup,0)),0))),"")</f>
        <v/>
      </c>
      <c r="AA153" s="33" t="str">
        <f t="array" aca="1" ref="AA153" ca="1">IF(AA$4&lt;&gt;"",NOT(ISERROR(MATCH(AA$4,INDIRECT("SYSGROUP"&amp;MATCH(Backlog!$J136,TeamGroup,0)),0))),"")</f>
        <v/>
      </c>
      <c r="AB153" s="33" t="str">
        <f t="array" aca="1" ref="AB153" ca="1">IF(AB$4&lt;&gt;"",NOT(ISERROR(MATCH(AB$4,INDIRECT("SYSGROUP"&amp;MATCH(Backlog!$J136,TeamGroup,0)),0))),"")</f>
        <v/>
      </c>
      <c r="AC153" s="33" t="str">
        <f t="array" aca="1" ref="AC153" ca="1">IF(AC$4&lt;&gt;"",NOT(ISERROR(MATCH(AC$4,INDIRECT("SYSGROUP"&amp;MATCH(Backlog!$J136,TeamGroup,0)),0))),"")</f>
        <v/>
      </c>
      <c r="AD153" s="33" t="str">
        <f t="array" aca="1" ref="AD153" ca="1">IF(AD$4&lt;&gt;"",NOT(ISERROR(MATCH(AD$4,INDIRECT("SYSGROUP"&amp;MATCH(Backlog!$J136,TeamGroup,0)),0))),"")</f>
        <v/>
      </c>
      <c r="AE153" s="33" t="str">
        <f t="array" aca="1" ref="AE153" ca="1">IF(AE$4&lt;&gt;"",NOT(ISERROR(MATCH(AE$4,INDIRECT("SYSGROUP"&amp;MATCH(Backlog!$J136,TeamGroup,0)),0))),"")</f>
        <v/>
      </c>
      <c r="AF153" s="33" t="str">
        <f t="array" aca="1" ref="AF153" ca="1">IF(AF$4&lt;&gt;"",NOT(ISERROR(MATCH(AF$4,INDIRECT("SYSGROUP"&amp;MATCH(Backlog!$J136,TeamGroup,0)),0))),"")</f>
        <v/>
      </c>
    </row>
    <row r="154" spans="2:32">
      <c r="B154" s="33">
        <v>132</v>
      </c>
      <c r="C154" s="33" t="b">
        <f t="array" aca="1" ref="C154" ca="1">IF(C$4&lt;&gt;"",NOT(ISERROR(MATCH(C$4,INDIRECT("SYSGROUP"&amp;MATCH(Backlog!$J137,TeamGroup,0)),0))),"")</f>
        <v>0</v>
      </c>
      <c r="D154" s="33" t="b">
        <f t="array" aca="1" ref="D154" ca="1">IF(D$4&lt;&gt;"",NOT(ISERROR(MATCH(D$4,INDIRECT("SYSGROUP"&amp;MATCH(Backlog!$J137,TeamGroup,0)),0))),"")</f>
        <v>0</v>
      </c>
      <c r="E154" s="33" t="b">
        <f t="array" aca="1" ref="E154" ca="1">IF(E$4&lt;&gt;"",NOT(ISERROR(MATCH(E$4,INDIRECT("SYSGROUP"&amp;MATCH(Backlog!$J137,TeamGroup,0)),0))),"")</f>
        <v>0</v>
      </c>
      <c r="F154" s="33" t="b">
        <f t="array" aca="1" ref="F154" ca="1">IF(F$4&lt;&gt;"",NOT(ISERROR(MATCH(F$4,INDIRECT("SYSGROUP"&amp;MATCH(Backlog!$J137,TeamGroup,0)),0))),"")</f>
        <v>0</v>
      </c>
      <c r="G154" s="33" t="b">
        <f t="array" aca="1" ref="G154" ca="1">IF(G$4&lt;&gt;"",NOT(ISERROR(MATCH(G$4,INDIRECT("SYSGROUP"&amp;MATCH(Backlog!$J137,TeamGroup,0)),0))),"")</f>
        <v>0</v>
      </c>
      <c r="H154" s="33" t="b">
        <f t="array" aca="1" ref="H154" ca="1">IF(H$4&lt;&gt;"",NOT(ISERROR(MATCH(H$4,INDIRECT("SYSGROUP"&amp;MATCH(Backlog!$J137,TeamGroup,0)),0))),"")</f>
        <v>0</v>
      </c>
      <c r="I154" s="33" t="b">
        <f t="array" aca="1" ref="I154" ca="1">IF(I$4&lt;&gt;"",NOT(ISERROR(MATCH(I$4,INDIRECT("SYSGROUP"&amp;MATCH(Backlog!$J137,TeamGroup,0)),0))),"")</f>
        <v>0</v>
      </c>
      <c r="J154" s="33" t="b">
        <f t="array" aca="1" ref="J154" ca="1">IF(J$4&lt;&gt;"",NOT(ISERROR(MATCH(J$4,INDIRECT("SYSGROUP"&amp;MATCH(Backlog!$J137,TeamGroup,0)),0))),"")</f>
        <v>0</v>
      </c>
      <c r="K154" s="33" t="b">
        <f t="array" aca="1" ref="K154" ca="1">IF(K$4&lt;&gt;"",NOT(ISERROR(MATCH(K$4,INDIRECT("SYSGROUP"&amp;MATCH(Backlog!$J137,TeamGroup,0)),0))),"")</f>
        <v>0</v>
      </c>
      <c r="L154" s="33" t="b">
        <f t="array" aca="1" ref="L154" ca="1">IF(L$4&lt;&gt;"",NOT(ISERROR(MATCH(L$4,INDIRECT("SYSGROUP"&amp;MATCH(Backlog!$J137,TeamGroup,0)),0))),"")</f>
        <v>0</v>
      </c>
      <c r="M154" s="33" t="b">
        <f t="array" aca="1" ref="M154" ca="1">IF(M$4&lt;&gt;"",NOT(ISERROR(MATCH(M$4,INDIRECT("SYSGROUP"&amp;MATCH(Backlog!$J137,TeamGroup,0)),0))),"")</f>
        <v>0</v>
      </c>
      <c r="N154" s="33" t="b">
        <f t="array" aca="1" ref="N154" ca="1">IF(N$4&lt;&gt;"",NOT(ISERROR(MATCH(N$4,INDIRECT("SYSGROUP"&amp;MATCH(Backlog!$J137,TeamGroup,0)),0))),"")</f>
        <v>0</v>
      </c>
      <c r="O154" s="33" t="str">
        <f t="array" aca="1" ref="O154" ca="1">IF(O$4&lt;&gt;"",NOT(ISERROR(MATCH(O$4,INDIRECT("SYSGROUP"&amp;MATCH(Backlog!$J137,TeamGroup,0)),0))),"")</f>
        <v/>
      </c>
      <c r="P154" s="33" t="str">
        <f t="array" aca="1" ref="P154" ca="1">IF(P$4&lt;&gt;"",NOT(ISERROR(MATCH(P$4,INDIRECT("SYSGROUP"&amp;MATCH(Backlog!$J137,TeamGroup,0)),0))),"")</f>
        <v/>
      </c>
      <c r="Q154" s="33" t="str">
        <f t="array" aca="1" ref="Q154" ca="1">IF(Q$4&lt;&gt;"",NOT(ISERROR(MATCH(Q$4,INDIRECT("SYSGROUP"&amp;MATCH(Backlog!$J137,TeamGroup,0)),0))),"")</f>
        <v/>
      </c>
      <c r="R154" s="33" t="str">
        <f t="array" aca="1" ref="R154" ca="1">IF(R$4&lt;&gt;"",NOT(ISERROR(MATCH(R$4,INDIRECT("SYSGROUP"&amp;MATCH(Backlog!$J137,TeamGroup,0)),0))),"")</f>
        <v/>
      </c>
      <c r="S154" s="33" t="str">
        <f t="array" aca="1" ref="S154" ca="1">IF(S$4&lt;&gt;"",NOT(ISERROR(MATCH(S$4,INDIRECT("SYSGROUP"&amp;MATCH(Backlog!$J137,TeamGroup,0)),0))),"")</f>
        <v/>
      </c>
      <c r="T154" s="33" t="str">
        <f t="array" aca="1" ref="T154" ca="1">IF(T$4&lt;&gt;"",NOT(ISERROR(MATCH(T$4,INDIRECT("SYSGROUP"&amp;MATCH(Backlog!$J137,TeamGroup,0)),0))),"")</f>
        <v/>
      </c>
      <c r="U154" s="33" t="str">
        <f t="array" aca="1" ref="U154" ca="1">IF(U$4&lt;&gt;"",NOT(ISERROR(MATCH(U$4,INDIRECT("SYSGROUP"&amp;MATCH(Backlog!$J137,TeamGroup,0)),0))),"")</f>
        <v/>
      </c>
      <c r="V154" s="33" t="str">
        <f t="array" aca="1" ref="V154" ca="1">IF(V$4&lt;&gt;"",NOT(ISERROR(MATCH(V$4,INDIRECT("SYSGROUP"&amp;MATCH(Backlog!$J137,TeamGroup,0)),0))),"")</f>
        <v/>
      </c>
      <c r="W154" s="33" t="str">
        <f t="array" aca="1" ref="W154" ca="1">IF(W$4&lt;&gt;"",NOT(ISERROR(MATCH(W$4,INDIRECT("SYSGROUP"&amp;MATCH(Backlog!$J137,TeamGroup,0)),0))),"")</f>
        <v/>
      </c>
      <c r="X154" s="33" t="str">
        <f t="array" aca="1" ref="X154" ca="1">IF(X$4&lt;&gt;"",NOT(ISERROR(MATCH(X$4,INDIRECT("SYSGROUP"&amp;MATCH(Backlog!$J137,TeamGroup,0)),0))),"")</f>
        <v/>
      </c>
      <c r="Y154" s="33" t="str">
        <f t="array" aca="1" ref="Y154" ca="1">IF(Y$4&lt;&gt;"",NOT(ISERROR(MATCH(Y$4,INDIRECT("SYSGROUP"&amp;MATCH(Backlog!$J137,TeamGroup,0)),0))),"")</f>
        <v/>
      </c>
      <c r="Z154" s="33" t="str">
        <f t="array" aca="1" ref="Z154" ca="1">IF(Z$4&lt;&gt;"",NOT(ISERROR(MATCH(Z$4,INDIRECT("SYSGROUP"&amp;MATCH(Backlog!$J137,TeamGroup,0)),0))),"")</f>
        <v/>
      </c>
      <c r="AA154" s="33" t="str">
        <f t="array" aca="1" ref="AA154" ca="1">IF(AA$4&lt;&gt;"",NOT(ISERROR(MATCH(AA$4,INDIRECT("SYSGROUP"&amp;MATCH(Backlog!$J137,TeamGroup,0)),0))),"")</f>
        <v/>
      </c>
      <c r="AB154" s="33" t="str">
        <f t="array" aca="1" ref="AB154" ca="1">IF(AB$4&lt;&gt;"",NOT(ISERROR(MATCH(AB$4,INDIRECT("SYSGROUP"&amp;MATCH(Backlog!$J137,TeamGroup,0)),0))),"")</f>
        <v/>
      </c>
      <c r="AC154" s="33" t="str">
        <f t="array" aca="1" ref="AC154" ca="1">IF(AC$4&lt;&gt;"",NOT(ISERROR(MATCH(AC$4,INDIRECT("SYSGROUP"&amp;MATCH(Backlog!$J137,TeamGroup,0)),0))),"")</f>
        <v/>
      </c>
      <c r="AD154" s="33" t="str">
        <f t="array" aca="1" ref="AD154" ca="1">IF(AD$4&lt;&gt;"",NOT(ISERROR(MATCH(AD$4,INDIRECT("SYSGROUP"&amp;MATCH(Backlog!$J137,TeamGroup,0)),0))),"")</f>
        <v/>
      </c>
      <c r="AE154" s="33" t="str">
        <f t="array" aca="1" ref="AE154" ca="1">IF(AE$4&lt;&gt;"",NOT(ISERROR(MATCH(AE$4,INDIRECT("SYSGROUP"&amp;MATCH(Backlog!$J137,TeamGroup,0)),0))),"")</f>
        <v/>
      </c>
      <c r="AF154" s="33" t="str">
        <f t="array" aca="1" ref="AF154" ca="1">IF(AF$4&lt;&gt;"",NOT(ISERROR(MATCH(AF$4,INDIRECT("SYSGROUP"&amp;MATCH(Backlog!$J137,TeamGroup,0)),0))),"")</f>
        <v/>
      </c>
    </row>
    <row r="155" spans="2:32">
      <c r="B155" s="33">
        <v>133</v>
      </c>
      <c r="C155" s="33" t="b">
        <f t="array" aca="1" ref="C155" ca="1">IF(C$4&lt;&gt;"",NOT(ISERROR(MATCH(C$4,INDIRECT("SYSGROUP"&amp;MATCH(Backlog!$J138,TeamGroup,0)),0))),"")</f>
        <v>0</v>
      </c>
      <c r="D155" s="33" t="b">
        <f t="array" aca="1" ref="D155" ca="1">IF(D$4&lt;&gt;"",NOT(ISERROR(MATCH(D$4,INDIRECT("SYSGROUP"&amp;MATCH(Backlog!$J138,TeamGroup,0)),0))),"")</f>
        <v>0</v>
      </c>
      <c r="E155" s="33" t="b">
        <f t="array" aca="1" ref="E155" ca="1">IF(E$4&lt;&gt;"",NOT(ISERROR(MATCH(E$4,INDIRECT("SYSGROUP"&amp;MATCH(Backlog!$J138,TeamGroup,0)),0))),"")</f>
        <v>0</v>
      </c>
      <c r="F155" s="33" t="b">
        <f t="array" aca="1" ref="F155" ca="1">IF(F$4&lt;&gt;"",NOT(ISERROR(MATCH(F$4,INDIRECT("SYSGROUP"&amp;MATCH(Backlog!$J138,TeamGroup,0)),0))),"")</f>
        <v>0</v>
      </c>
      <c r="G155" s="33" t="b">
        <f t="array" aca="1" ref="G155" ca="1">IF(G$4&lt;&gt;"",NOT(ISERROR(MATCH(G$4,INDIRECT("SYSGROUP"&amp;MATCH(Backlog!$J138,TeamGroup,0)),0))),"")</f>
        <v>0</v>
      </c>
      <c r="H155" s="33" t="b">
        <f t="array" aca="1" ref="H155" ca="1">IF(H$4&lt;&gt;"",NOT(ISERROR(MATCH(H$4,INDIRECT("SYSGROUP"&amp;MATCH(Backlog!$J138,TeamGroup,0)),0))),"")</f>
        <v>0</v>
      </c>
      <c r="I155" s="33" t="b">
        <f t="array" aca="1" ref="I155" ca="1">IF(I$4&lt;&gt;"",NOT(ISERROR(MATCH(I$4,INDIRECT("SYSGROUP"&amp;MATCH(Backlog!$J138,TeamGroup,0)),0))),"")</f>
        <v>0</v>
      </c>
      <c r="J155" s="33" t="b">
        <f t="array" aca="1" ref="J155" ca="1">IF(J$4&lt;&gt;"",NOT(ISERROR(MATCH(J$4,INDIRECT("SYSGROUP"&amp;MATCH(Backlog!$J138,TeamGroup,0)),0))),"")</f>
        <v>0</v>
      </c>
      <c r="K155" s="33" t="b">
        <f t="array" aca="1" ref="K155" ca="1">IF(K$4&lt;&gt;"",NOT(ISERROR(MATCH(K$4,INDIRECT("SYSGROUP"&amp;MATCH(Backlog!$J138,TeamGroup,0)),0))),"")</f>
        <v>0</v>
      </c>
      <c r="L155" s="33" t="b">
        <f t="array" aca="1" ref="L155" ca="1">IF(L$4&lt;&gt;"",NOT(ISERROR(MATCH(L$4,INDIRECT("SYSGROUP"&amp;MATCH(Backlog!$J138,TeamGroup,0)),0))),"")</f>
        <v>0</v>
      </c>
      <c r="M155" s="33" t="b">
        <f t="array" aca="1" ref="M155" ca="1">IF(M$4&lt;&gt;"",NOT(ISERROR(MATCH(M$4,INDIRECT("SYSGROUP"&amp;MATCH(Backlog!$J138,TeamGroup,0)),0))),"")</f>
        <v>0</v>
      </c>
      <c r="N155" s="33" t="b">
        <f t="array" aca="1" ref="N155" ca="1">IF(N$4&lt;&gt;"",NOT(ISERROR(MATCH(N$4,INDIRECT("SYSGROUP"&amp;MATCH(Backlog!$J138,TeamGroup,0)),0))),"")</f>
        <v>0</v>
      </c>
      <c r="O155" s="33" t="str">
        <f t="array" aca="1" ref="O155" ca="1">IF(O$4&lt;&gt;"",NOT(ISERROR(MATCH(O$4,INDIRECT("SYSGROUP"&amp;MATCH(Backlog!$J138,TeamGroup,0)),0))),"")</f>
        <v/>
      </c>
      <c r="P155" s="33" t="str">
        <f t="array" aca="1" ref="P155" ca="1">IF(P$4&lt;&gt;"",NOT(ISERROR(MATCH(P$4,INDIRECT("SYSGROUP"&amp;MATCH(Backlog!$J138,TeamGroup,0)),0))),"")</f>
        <v/>
      </c>
      <c r="Q155" s="33" t="str">
        <f t="array" aca="1" ref="Q155" ca="1">IF(Q$4&lt;&gt;"",NOT(ISERROR(MATCH(Q$4,INDIRECT("SYSGROUP"&amp;MATCH(Backlog!$J138,TeamGroup,0)),0))),"")</f>
        <v/>
      </c>
      <c r="R155" s="33" t="str">
        <f t="array" aca="1" ref="R155" ca="1">IF(R$4&lt;&gt;"",NOT(ISERROR(MATCH(R$4,INDIRECT("SYSGROUP"&amp;MATCH(Backlog!$J138,TeamGroup,0)),0))),"")</f>
        <v/>
      </c>
      <c r="S155" s="33" t="str">
        <f t="array" aca="1" ref="S155" ca="1">IF(S$4&lt;&gt;"",NOT(ISERROR(MATCH(S$4,INDIRECT("SYSGROUP"&amp;MATCH(Backlog!$J138,TeamGroup,0)),0))),"")</f>
        <v/>
      </c>
      <c r="T155" s="33" t="str">
        <f t="array" aca="1" ref="T155" ca="1">IF(T$4&lt;&gt;"",NOT(ISERROR(MATCH(T$4,INDIRECT("SYSGROUP"&amp;MATCH(Backlog!$J138,TeamGroup,0)),0))),"")</f>
        <v/>
      </c>
      <c r="U155" s="33" t="str">
        <f t="array" aca="1" ref="U155" ca="1">IF(U$4&lt;&gt;"",NOT(ISERROR(MATCH(U$4,INDIRECT("SYSGROUP"&amp;MATCH(Backlog!$J138,TeamGroup,0)),0))),"")</f>
        <v/>
      </c>
      <c r="V155" s="33" t="str">
        <f t="array" aca="1" ref="V155" ca="1">IF(V$4&lt;&gt;"",NOT(ISERROR(MATCH(V$4,INDIRECT("SYSGROUP"&amp;MATCH(Backlog!$J138,TeamGroup,0)),0))),"")</f>
        <v/>
      </c>
      <c r="W155" s="33" t="str">
        <f t="array" aca="1" ref="W155" ca="1">IF(W$4&lt;&gt;"",NOT(ISERROR(MATCH(W$4,INDIRECT("SYSGROUP"&amp;MATCH(Backlog!$J138,TeamGroup,0)),0))),"")</f>
        <v/>
      </c>
      <c r="X155" s="33" t="str">
        <f t="array" aca="1" ref="X155" ca="1">IF(X$4&lt;&gt;"",NOT(ISERROR(MATCH(X$4,INDIRECT("SYSGROUP"&amp;MATCH(Backlog!$J138,TeamGroup,0)),0))),"")</f>
        <v/>
      </c>
      <c r="Y155" s="33" t="str">
        <f t="array" aca="1" ref="Y155" ca="1">IF(Y$4&lt;&gt;"",NOT(ISERROR(MATCH(Y$4,INDIRECT("SYSGROUP"&amp;MATCH(Backlog!$J138,TeamGroup,0)),0))),"")</f>
        <v/>
      </c>
      <c r="Z155" s="33" t="str">
        <f t="array" aca="1" ref="Z155" ca="1">IF(Z$4&lt;&gt;"",NOT(ISERROR(MATCH(Z$4,INDIRECT("SYSGROUP"&amp;MATCH(Backlog!$J138,TeamGroup,0)),0))),"")</f>
        <v/>
      </c>
      <c r="AA155" s="33" t="str">
        <f t="array" aca="1" ref="AA155" ca="1">IF(AA$4&lt;&gt;"",NOT(ISERROR(MATCH(AA$4,INDIRECT("SYSGROUP"&amp;MATCH(Backlog!$J138,TeamGroup,0)),0))),"")</f>
        <v/>
      </c>
      <c r="AB155" s="33" t="str">
        <f t="array" aca="1" ref="AB155" ca="1">IF(AB$4&lt;&gt;"",NOT(ISERROR(MATCH(AB$4,INDIRECT("SYSGROUP"&amp;MATCH(Backlog!$J138,TeamGroup,0)),0))),"")</f>
        <v/>
      </c>
      <c r="AC155" s="33" t="str">
        <f t="array" aca="1" ref="AC155" ca="1">IF(AC$4&lt;&gt;"",NOT(ISERROR(MATCH(AC$4,INDIRECT("SYSGROUP"&amp;MATCH(Backlog!$J138,TeamGroup,0)),0))),"")</f>
        <v/>
      </c>
      <c r="AD155" s="33" t="str">
        <f t="array" aca="1" ref="AD155" ca="1">IF(AD$4&lt;&gt;"",NOT(ISERROR(MATCH(AD$4,INDIRECT("SYSGROUP"&amp;MATCH(Backlog!$J138,TeamGroup,0)),0))),"")</f>
        <v/>
      </c>
      <c r="AE155" s="33" t="str">
        <f t="array" aca="1" ref="AE155" ca="1">IF(AE$4&lt;&gt;"",NOT(ISERROR(MATCH(AE$4,INDIRECT("SYSGROUP"&amp;MATCH(Backlog!$J138,TeamGroup,0)),0))),"")</f>
        <v/>
      </c>
      <c r="AF155" s="33" t="str">
        <f t="array" aca="1" ref="AF155" ca="1">IF(AF$4&lt;&gt;"",NOT(ISERROR(MATCH(AF$4,INDIRECT("SYSGROUP"&amp;MATCH(Backlog!$J138,TeamGroup,0)),0))),"")</f>
        <v/>
      </c>
    </row>
    <row r="156" spans="2:32">
      <c r="B156" s="33">
        <v>134</v>
      </c>
      <c r="C156" s="33" t="b">
        <f t="array" aca="1" ref="C156" ca="1">IF(C$4&lt;&gt;"",NOT(ISERROR(MATCH(C$4,INDIRECT("SYSGROUP"&amp;MATCH(Backlog!$J139,TeamGroup,0)),0))),"")</f>
        <v>0</v>
      </c>
      <c r="D156" s="33" t="b">
        <f t="array" aca="1" ref="D156" ca="1">IF(D$4&lt;&gt;"",NOT(ISERROR(MATCH(D$4,INDIRECT("SYSGROUP"&amp;MATCH(Backlog!$J139,TeamGroup,0)),0))),"")</f>
        <v>0</v>
      </c>
      <c r="E156" s="33" t="b">
        <f t="array" aca="1" ref="E156" ca="1">IF(E$4&lt;&gt;"",NOT(ISERROR(MATCH(E$4,INDIRECT("SYSGROUP"&amp;MATCH(Backlog!$J139,TeamGroup,0)),0))),"")</f>
        <v>0</v>
      </c>
      <c r="F156" s="33" t="b">
        <f t="array" aca="1" ref="F156" ca="1">IF(F$4&lt;&gt;"",NOT(ISERROR(MATCH(F$4,INDIRECT("SYSGROUP"&amp;MATCH(Backlog!$J139,TeamGroup,0)),0))),"")</f>
        <v>0</v>
      </c>
      <c r="G156" s="33" t="b">
        <f t="array" aca="1" ref="G156" ca="1">IF(G$4&lt;&gt;"",NOT(ISERROR(MATCH(G$4,INDIRECT("SYSGROUP"&amp;MATCH(Backlog!$J139,TeamGroup,0)),0))),"")</f>
        <v>0</v>
      </c>
      <c r="H156" s="33" t="b">
        <f t="array" aca="1" ref="H156" ca="1">IF(H$4&lt;&gt;"",NOT(ISERROR(MATCH(H$4,INDIRECT("SYSGROUP"&amp;MATCH(Backlog!$J139,TeamGroup,0)),0))),"")</f>
        <v>0</v>
      </c>
      <c r="I156" s="33" t="b">
        <f t="array" aca="1" ref="I156" ca="1">IF(I$4&lt;&gt;"",NOT(ISERROR(MATCH(I$4,INDIRECT("SYSGROUP"&amp;MATCH(Backlog!$J139,TeamGroup,0)),0))),"")</f>
        <v>0</v>
      </c>
      <c r="J156" s="33" t="b">
        <f t="array" aca="1" ref="J156" ca="1">IF(J$4&lt;&gt;"",NOT(ISERROR(MATCH(J$4,INDIRECT("SYSGROUP"&amp;MATCH(Backlog!$J139,TeamGroup,0)),0))),"")</f>
        <v>0</v>
      </c>
      <c r="K156" s="33" t="b">
        <f t="array" aca="1" ref="K156" ca="1">IF(K$4&lt;&gt;"",NOT(ISERROR(MATCH(K$4,INDIRECT("SYSGROUP"&amp;MATCH(Backlog!$J139,TeamGroup,0)),0))),"")</f>
        <v>0</v>
      </c>
      <c r="L156" s="33" t="b">
        <f t="array" aca="1" ref="L156" ca="1">IF(L$4&lt;&gt;"",NOT(ISERROR(MATCH(L$4,INDIRECT("SYSGROUP"&amp;MATCH(Backlog!$J139,TeamGroup,0)),0))),"")</f>
        <v>0</v>
      </c>
      <c r="M156" s="33" t="b">
        <f t="array" aca="1" ref="M156" ca="1">IF(M$4&lt;&gt;"",NOT(ISERROR(MATCH(M$4,INDIRECT("SYSGROUP"&amp;MATCH(Backlog!$J139,TeamGroup,0)),0))),"")</f>
        <v>0</v>
      </c>
      <c r="N156" s="33" t="b">
        <f t="array" aca="1" ref="N156" ca="1">IF(N$4&lt;&gt;"",NOT(ISERROR(MATCH(N$4,INDIRECT("SYSGROUP"&amp;MATCH(Backlog!$J139,TeamGroup,0)),0))),"")</f>
        <v>0</v>
      </c>
      <c r="O156" s="33" t="str">
        <f t="array" aca="1" ref="O156" ca="1">IF(O$4&lt;&gt;"",NOT(ISERROR(MATCH(O$4,INDIRECT("SYSGROUP"&amp;MATCH(Backlog!$J139,TeamGroup,0)),0))),"")</f>
        <v/>
      </c>
      <c r="P156" s="33" t="str">
        <f t="array" aca="1" ref="P156" ca="1">IF(P$4&lt;&gt;"",NOT(ISERROR(MATCH(P$4,INDIRECT("SYSGROUP"&amp;MATCH(Backlog!$J139,TeamGroup,0)),0))),"")</f>
        <v/>
      </c>
      <c r="Q156" s="33" t="str">
        <f t="array" aca="1" ref="Q156" ca="1">IF(Q$4&lt;&gt;"",NOT(ISERROR(MATCH(Q$4,INDIRECT("SYSGROUP"&amp;MATCH(Backlog!$J139,TeamGroup,0)),0))),"")</f>
        <v/>
      </c>
      <c r="R156" s="33" t="str">
        <f t="array" aca="1" ref="R156" ca="1">IF(R$4&lt;&gt;"",NOT(ISERROR(MATCH(R$4,INDIRECT("SYSGROUP"&amp;MATCH(Backlog!$J139,TeamGroup,0)),0))),"")</f>
        <v/>
      </c>
      <c r="S156" s="33" t="str">
        <f t="array" aca="1" ref="S156" ca="1">IF(S$4&lt;&gt;"",NOT(ISERROR(MATCH(S$4,INDIRECT("SYSGROUP"&amp;MATCH(Backlog!$J139,TeamGroup,0)),0))),"")</f>
        <v/>
      </c>
      <c r="T156" s="33" t="str">
        <f t="array" aca="1" ref="T156" ca="1">IF(T$4&lt;&gt;"",NOT(ISERROR(MATCH(T$4,INDIRECT("SYSGROUP"&amp;MATCH(Backlog!$J139,TeamGroup,0)),0))),"")</f>
        <v/>
      </c>
      <c r="U156" s="33" t="str">
        <f t="array" aca="1" ref="U156" ca="1">IF(U$4&lt;&gt;"",NOT(ISERROR(MATCH(U$4,INDIRECT("SYSGROUP"&amp;MATCH(Backlog!$J139,TeamGroup,0)),0))),"")</f>
        <v/>
      </c>
      <c r="V156" s="33" t="str">
        <f t="array" aca="1" ref="V156" ca="1">IF(V$4&lt;&gt;"",NOT(ISERROR(MATCH(V$4,INDIRECT("SYSGROUP"&amp;MATCH(Backlog!$J139,TeamGroup,0)),0))),"")</f>
        <v/>
      </c>
      <c r="W156" s="33" t="str">
        <f t="array" aca="1" ref="W156" ca="1">IF(W$4&lt;&gt;"",NOT(ISERROR(MATCH(W$4,INDIRECT("SYSGROUP"&amp;MATCH(Backlog!$J139,TeamGroup,0)),0))),"")</f>
        <v/>
      </c>
      <c r="X156" s="33" t="str">
        <f t="array" aca="1" ref="X156" ca="1">IF(X$4&lt;&gt;"",NOT(ISERROR(MATCH(X$4,INDIRECT("SYSGROUP"&amp;MATCH(Backlog!$J139,TeamGroup,0)),0))),"")</f>
        <v/>
      </c>
      <c r="Y156" s="33" t="str">
        <f t="array" aca="1" ref="Y156" ca="1">IF(Y$4&lt;&gt;"",NOT(ISERROR(MATCH(Y$4,INDIRECT("SYSGROUP"&amp;MATCH(Backlog!$J139,TeamGroup,0)),0))),"")</f>
        <v/>
      </c>
      <c r="Z156" s="33" t="str">
        <f t="array" aca="1" ref="Z156" ca="1">IF(Z$4&lt;&gt;"",NOT(ISERROR(MATCH(Z$4,INDIRECT("SYSGROUP"&amp;MATCH(Backlog!$J139,TeamGroup,0)),0))),"")</f>
        <v/>
      </c>
      <c r="AA156" s="33" t="str">
        <f t="array" aca="1" ref="AA156" ca="1">IF(AA$4&lt;&gt;"",NOT(ISERROR(MATCH(AA$4,INDIRECT("SYSGROUP"&amp;MATCH(Backlog!$J139,TeamGroup,0)),0))),"")</f>
        <v/>
      </c>
      <c r="AB156" s="33" t="str">
        <f t="array" aca="1" ref="AB156" ca="1">IF(AB$4&lt;&gt;"",NOT(ISERROR(MATCH(AB$4,INDIRECT("SYSGROUP"&amp;MATCH(Backlog!$J139,TeamGroup,0)),0))),"")</f>
        <v/>
      </c>
      <c r="AC156" s="33" t="str">
        <f t="array" aca="1" ref="AC156" ca="1">IF(AC$4&lt;&gt;"",NOT(ISERROR(MATCH(AC$4,INDIRECT("SYSGROUP"&amp;MATCH(Backlog!$J139,TeamGroup,0)),0))),"")</f>
        <v/>
      </c>
      <c r="AD156" s="33" t="str">
        <f t="array" aca="1" ref="AD156" ca="1">IF(AD$4&lt;&gt;"",NOT(ISERROR(MATCH(AD$4,INDIRECT("SYSGROUP"&amp;MATCH(Backlog!$J139,TeamGroup,0)),0))),"")</f>
        <v/>
      </c>
      <c r="AE156" s="33" t="str">
        <f t="array" aca="1" ref="AE156" ca="1">IF(AE$4&lt;&gt;"",NOT(ISERROR(MATCH(AE$4,INDIRECT("SYSGROUP"&amp;MATCH(Backlog!$J139,TeamGroup,0)),0))),"")</f>
        <v/>
      </c>
      <c r="AF156" s="33" t="str">
        <f t="array" aca="1" ref="AF156" ca="1">IF(AF$4&lt;&gt;"",NOT(ISERROR(MATCH(AF$4,INDIRECT("SYSGROUP"&amp;MATCH(Backlog!$J139,TeamGroup,0)),0))),"")</f>
        <v/>
      </c>
    </row>
    <row r="157" spans="2:32">
      <c r="B157" s="33">
        <v>135</v>
      </c>
      <c r="C157" s="33" t="b">
        <f t="array" aca="1" ref="C157" ca="1">IF(C$4&lt;&gt;"",NOT(ISERROR(MATCH(C$4,INDIRECT("SYSGROUP"&amp;MATCH(Backlog!$J140,TeamGroup,0)),0))),"")</f>
        <v>0</v>
      </c>
      <c r="D157" s="33" t="b">
        <f t="array" aca="1" ref="D157" ca="1">IF(D$4&lt;&gt;"",NOT(ISERROR(MATCH(D$4,INDIRECT("SYSGROUP"&amp;MATCH(Backlog!$J140,TeamGroup,0)),0))),"")</f>
        <v>0</v>
      </c>
      <c r="E157" s="33" t="b">
        <f t="array" aca="1" ref="E157" ca="1">IF(E$4&lt;&gt;"",NOT(ISERROR(MATCH(E$4,INDIRECT("SYSGROUP"&amp;MATCH(Backlog!$J140,TeamGroup,0)),0))),"")</f>
        <v>0</v>
      </c>
      <c r="F157" s="33" t="b">
        <f t="array" aca="1" ref="F157" ca="1">IF(F$4&lt;&gt;"",NOT(ISERROR(MATCH(F$4,INDIRECT("SYSGROUP"&amp;MATCH(Backlog!$J140,TeamGroup,0)),0))),"")</f>
        <v>0</v>
      </c>
      <c r="G157" s="33" t="b">
        <f t="array" aca="1" ref="G157" ca="1">IF(G$4&lt;&gt;"",NOT(ISERROR(MATCH(G$4,INDIRECT("SYSGROUP"&amp;MATCH(Backlog!$J140,TeamGroup,0)),0))),"")</f>
        <v>0</v>
      </c>
      <c r="H157" s="33" t="b">
        <f t="array" aca="1" ref="H157" ca="1">IF(H$4&lt;&gt;"",NOT(ISERROR(MATCH(H$4,INDIRECT("SYSGROUP"&amp;MATCH(Backlog!$J140,TeamGroup,0)),0))),"")</f>
        <v>0</v>
      </c>
      <c r="I157" s="33" t="b">
        <f t="array" aca="1" ref="I157" ca="1">IF(I$4&lt;&gt;"",NOT(ISERROR(MATCH(I$4,INDIRECT("SYSGROUP"&amp;MATCH(Backlog!$J140,TeamGroup,0)),0))),"")</f>
        <v>0</v>
      </c>
      <c r="J157" s="33" t="b">
        <f t="array" aca="1" ref="J157" ca="1">IF(J$4&lt;&gt;"",NOT(ISERROR(MATCH(J$4,INDIRECT("SYSGROUP"&amp;MATCH(Backlog!$J140,TeamGroup,0)),0))),"")</f>
        <v>0</v>
      </c>
      <c r="K157" s="33" t="b">
        <f t="array" aca="1" ref="K157" ca="1">IF(K$4&lt;&gt;"",NOT(ISERROR(MATCH(K$4,INDIRECT("SYSGROUP"&amp;MATCH(Backlog!$J140,TeamGroup,0)),0))),"")</f>
        <v>0</v>
      </c>
      <c r="L157" s="33" t="b">
        <f t="array" aca="1" ref="L157" ca="1">IF(L$4&lt;&gt;"",NOT(ISERROR(MATCH(L$4,INDIRECT("SYSGROUP"&amp;MATCH(Backlog!$J140,TeamGroup,0)),0))),"")</f>
        <v>0</v>
      </c>
      <c r="M157" s="33" t="b">
        <f t="array" aca="1" ref="M157" ca="1">IF(M$4&lt;&gt;"",NOT(ISERROR(MATCH(M$4,INDIRECT("SYSGROUP"&amp;MATCH(Backlog!$J140,TeamGroup,0)),0))),"")</f>
        <v>0</v>
      </c>
      <c r="N157" s="33" t="b">
        <f t="array" aca="1" ref="N157" ca="1">IF(N$4&lt;&gt;"",NOT(ISERROR(MATCH(N$4,INDIRECT("SYSGROUP"&amp;MATCH(Backlog!$J140,TeamGroup,0)),0))),"")</f>
        <v>0</v>
      </c>
      <c r="O157" s="33" t="str">
        <f t="array" aca="1" ref="O157" ca="1">IF(O$4&lt;&gt;"",NOT(ISERROR(MATCH(O$4,INDIRECT("SYSGROUP"&amp;MATCH(Backlog!$J140,TeamGroup,0)),0))),"")</f>
        <v/>
      </c>
      <c r="P157" s="33" t="str">
        <f t="array" aca="1" ref="P157" ca="1">IF(P$4&lt;&gt;"",NOT(ISERROR(MATCH(P$4,INDIRECT("SYSGROUP"&amp;MATCH(Backlog!$J140,TeamGroup,0)),0))),"")</f>
        <v/>
      </c>
      <c r="Q157" s="33" t="str">
        <f t="array" aca="1" ref="Q157" ca="1">IF(Q$4&lt;&gt;"",NOT(ISERROR(MATCH(Q$4,INDIRECT("SYSGROUP"&amp;MATCH(Backlog!$J140,TeamGroup,0)),0))),"")</f>
        <v/>
      </c>
      <c r="R157" s="33" t="str">
        <f t="array" aca="1" ref="R157" ca="1">IF(R$4&lt;&gt;"",NOT(ISERROR(MATCH(R$4,INDIRECT("SYSGROUP"&amp;MATCH(Backlog!$J140,TeamGroup,0)),0))),"")</f>
        <v/>
      </c>
      <c r="S157" s="33" t="str">
        <f t="array" aca="1" ref="S157" ca="1">IF(S$4&lt;&gt;"",NOT(ISERROR(MATCH(S$4,INDIRECT("SYSGROUP"&amp;MATCH(Backlog!$J140,TeamGroup,0)),0))),"")</f>
        <v/>
      </c>
      <c r="T157" s="33" t="str">
        <f t="array" aca="1" ref="T157" ca="1">IF(T$4&lt;&gt;"",NOT(ISERROR(MATCH(T$4,INDIRECT("SYSGROUP"&amp;MATCH(Backlog!$J140,TeamGroup,0)),0))),"")</f>
        <v/>
      </c>
      <c r="U157" s="33" t="str">
        <f t="array" aca="1" ref="U157" ca="1">IF(U$4&lt;&gt;"",NOT(ISERROR(MATCH(U$4,INDIRECT("SYSGROUP"&amp;MATCH(Backlog!$J140,TeamGroup,0)),0))),"")</f>
        <v/>
      </c>
      <c r="V157" s="33" t="str">
        <f t="array" aca="1" ref="V157" ca="1">IF(V$4&lt;&gt;"",NOT(ISERROR(MATCH(V$4,INDIRECT("SYSGROUP"&amp;MATCH(Backlog!$J140,TeamGroup,0)),0))),"")</f>
        <v/>
      </c>
      <c r="W157" s="33" t="str">
        <f t="array" aca="1" ref="W157" ca="1">IF(W$4&lt;&gt;"",NOT(ISERROR(MATCH(W$4,INDIRECT("SYSGROUP"&amp;MATCH(Backlog!$J140,TeamGroup,0)),0))),"")</f>
        <v/>
      </c>
      <c r="X157" s="33" t="str">
        <f t="array" aca="1" ref="X157" ca="1">IF(X$4&lt;&gt;"",NOT(ISERROR(MATCH(X$4,INDIRECT("SYSGROUP"&amp;MATCH(Backlog!$J140,TeamGroup,0)),0))),"")</f>
        <v/>
      </c>
      <c r="Y157" s="33" t="str">
        <f t="array" aca="1" ref="Y157" ca="1">IF(Y$4&lt;&gt;"",NOT(ISERROR(MATCH(Y$4,INDIRECT("SYSGROUP"&amp;MATCH(Backlog!$J140,TeamGroup,0)),0))),"")</f>
        <v/>
      </c>
      <c r="Z157" s="33" t="str">
        <f t="array" aca="1" ref="Z157" ca="1">IF(Z$4&lt;&gt;"",NOT(ISERROR(MATCH(Z$4,INDIRECT("SYSGROUP"&amp;MATCH(Backlog!$J140,TeamGroup,0)),0))),"")</f>
        <v/>
      </c>
      <c r="AA157" s="33" t="str">
        <f t="array" aca="1" ref="AA157" ca="1">IF(AA$4&lt;&gt;"",NOT(ISERROR(MATCH(AA$4,INDIRECT("SYSGROUP"&amp;MATCH(Backlog!$J140,TeamGroup,0)),0))),"")</f>
        <v/>
      </c>
      <c r="AB157" s="33" t="str">
        <f t="array" aca="1" ref="AB157" ca="1">IF(AB$4&lt;&gt;"",NOT(ISERROR(MATCH(AB$4,INDIRECT("SYSGROUP"&amp;MATCH(Backlog!$J140,TeamGroup,0)),0))),"")</f>
        <v/>
      </c>
      <c r="AC157" s="33" t="str">
        <f t="array" aca="1" ref="AC157" ca="1">IF(AC$4&lt;&gt;"",NOT(ISERROR(MATCH(AC$4,INDIRECT("SYSGROUP"&amp;MATCH(Backlog!$J140,TeamGroup,0)),0))),"")</f>
        <v/>
      </c>
      <c r="AD157" s="33" t="str">
        <f t="array" aca="1" ref="AD157" ca="1">IF(AD$4&lt;&gt;"",NOT(ISERROR(MATCH(AD$4,INDIRECT("SYSGROUP"&amp;MATCH(Backlog!$J140,TeamGroup,0)),0))),"")</f>
        <v/>
      </c>
      <c r="AE157" s="33" t="str">
        <f t="array" aca="1" ref="AE157" ca="1">IF(AE$4&lt;&gt;"",NOT(ISERROR(MATCH(AE$4,INDIRECT("SYSGROUP"&amp;MATCH(Backlog!$J140,TeamGroup,0)),0))),"")</f>
        <v/>
      </c>
      <c r="AF157" s="33" t="str">
        <f t="array" aca="1" ref="AF157" ca="1">IF(AF$4&lt;&gt;"",NOT(ISERROR(MATCH(AF$4,INDIRECT("SYSGROUP"&amp;MATCH(Backlog!$J140,TeamGroup,0)),0))),"")</f>
        <v/>
      </c>
    </row>
    <row r="158" spans="2:32">
      <c r="B158" s="33">
        <v>136</v>
      </c>
      <c r="C158" s="33" t="b">
        <f t="array" aca="1" ref="C158" ca="1">IF(C$4&lt;&gt;"",NOT(ISERROR(MATCH(C$4,INDIRECT("SYSGROUP"&amp;MATCH(Backlog!$J141,TeamGroup,0)),0))),"")</f>
        <v>0</v>
      </c>
      <c r="D158" s="33" t="b">
        <f t="array" aca="1" ref="D158" ca="1">IF(D$4&lt;&gt;"",NOT(ISERROR(MATCH(D$4,INDIRECT("SYSGROUP"&amp;MATCH(Backlog!$J141,TeamGroup,0)),0))),"")</f>
        <v>0</v>
      </c>
      <c r="E158" s="33" t="b">
        <f t="array" aca="1" ref="E158" ca="1">IF(E$4&lt;&gt;"",NOT(ISERROR(MATCH(E$4,INDIRECT("SYSGROUP"&amp;MATCH(Backlog!$J141,TeamGroup,0)),0))),"")</f>
        <v>0</v>
      </c>
      <c r="F158" s="33" t="b">
        <f t="array" aca="1" ref="F158" ca="1">IF(F$4&lt;&gt;"",NOT(ISERROR(MATCH(F$4,INDIRECT("SYSGROUP"&amp;MATCH(Backlog!$J141,TeamGroup,0)),0))),"")</f>
        <v>0</v>
      </c>
      <c r="G158" s="33" t="b">
        <f t="array" aca="1" ref="G158" ca="1">IF(G$4&lt;&gt;"",NOT(ISERROR(MATCH(G$4,INDIRECT("SYSGROUP"&amp;MATCH(Backlog!$J141,TeamGroup,0)),0))),"")</f>
        <v>0</v>
      </c>
      <c r="H158" s="33" t="b">
        <f t="array" aca="1" ref="H158" ca="1">IF(H$4&lt;&gt;"",NOT(ISERROR(MATCH(H$4,INDIRECT("SYSGROUP"&amp;MATCH(Backlog!$J141,TeamGroup,0)),0))),"")</f>
        <v>0</v>
      </c>
      <c r="I158" s="33" t="b">
        <f t="array" aca="1" ref="I158" ca="1">IF(I$4&lt;&gt;"",NOT(ISERROR(MATCH(I$4,INDIRECT("SYSGROUP"&amp;MATCH(Backlog!$J141,TeamGroup,0)),0))),"")</f>
        <v>0</v>
      </c>
      <c r="J158" s="33" t="b">
        <f t="array" aca="1" ref="J158" ca="1">IF(J$4&lt;&gt;"",NOT(ISERROR(MATCH(J$4,INDIRECT("SYSGROUP"&amp;MATCH(Backlog!$J141,TeamGroup,0)),0))),"")</f>
        <v>0</v>
      </c>
      <c r="K158" s="33" t="b">
        <f t="array" aca="1" ref="K158" ca="1">IF(K$4&lt;&gt;"",NOT(ISERROR(MATCH(K$4,INDIRECT("SYSGROUP"&amp;MATCH(Backlog!$J141,TeamGroup,0)),0))),"")</f>
        <v>0</v>
      </c>
      <c r="L158" s="33" t="b">
        <f t="array" aca="1" ref="L158" ca="1">IF(L$4&lt;&gt;"",NOT(ISERROR(MATCH(L$4,INDIRECT("SYSGROUP"&amp;MATCH(Backlog!$J141,TeamGroup,0)),0))),"")</f>
        <v>0</v>
      </c>
      <c r="M158" s="33" t="b">
        <f t="array" aca="1" ref="M158" ca="1">IF(M$4&lt;&gt;"",NOT(ISERROR(MATCH(M$4,INDIRECT("SYSGROUP"&amp;MATCH(Backlog!$J141,TeamGroup,0)),0))),"")</f>
        <v>0</v>
      </c>
      <c r="N158" s="33" t="b">
        <f t="array" aca="1" ref="N158" ca="1">IF(N$4&lt;&gt;"",NOT(ISERROR(MATCH(N$4,INDIRECT("SYSGROUP"&amp;MATCH(Backlog!$J141,TeamGroup,0)),0))),"")</f>
        <v>0</v>
      </c>
      <c r="O158" s="33" t="str">
        <f t="array" aca="1" ref="O158" ca="1">IF(O$4&lt;&gt;"",NOT(ISERROR(MATCH(O$4,INDIRECT("SYSGROUP"&amp;MATCH(Backlog!$J141,TeamGroup,0)),0))),"")</f>
        <v/>
      </c>
      <c r="P158" s="33" t="str">
        <f t="array" aca="1" ref="P158" ca="1">IF(P$4&lt;&gt;"",NOT(ISERROR(MATCH(P$4,INDIRECT("SYSGROUP"&amp;MATCH(Backlog!$J141,TeamGroup,0)),0))),"")</f>
        <v/>
      </c>
      <c r="Q158" s="33" t="str">
        <f t="array" aca="1" ref="Q158" ca="1">IF(Q$4&lt;&gt;"",NOT(ISERROR(MATCH(Q$4,INDIRECT("SYSGROUP"&amp;MATCH(Backlog!$J141,TeamGroup,0)),0))),"")</f>
        <v/>
      </c>
      <c r="R158" s="33" t="str">
        <f t="array" aca="1" ref="R158" ca="1">IF(R$4&lt;&gt;"",NOT(ISERROR(MATCH(R$4,INDIRECT("SYSGROUP"&amp;MATCH(Backlog!$J141,TeamGroup,0)),0))),"")</f>
        <v/>
      </c>
      <c r="S158" s="33" t="str">
        <f t="array" aca="1" ref="S158" ca="1">IF(S$4&lt;&gt;"",NOT(ISERROR(MATCH(S$4,INDIRECT("SYSGROUP"&amp;MATCH(Backlog!$J141,TeamGroup,0)),0))),"")</f>
        <v/>
      </c>
      <c r="T158" s="33" t="str">
        <f t="array" aca="1" ref="T158" ca="1">IF(T$4&lt;&gt;"",NOT(ISERROR(MATCH(T$4,INDIRECT("SYSGROUP"&amp;MATCH(Backlog!$J141,TeamGroup,0)),0))),"")</f>
        <v/>
      </c>
      <c r="U158" s="33" t="str">
        <f t="array" aca="1" ref="U158" ca="1">IF(U$4&lt;&gt;"",NOT(ISERROR(MATCH(U$4,INDIRECT("SYSGROUP"&amp;MATCH(Backlog!$J141,TeamGroup,0)),0))),"")</f>
        <v/>
      </c>
      <c r="V158" s="33" t="str">
        <f t="array" aca="1" ref="V158" ca="1">IF(V$4&lt;&gt;"",NOT(ISERROR(MATCH(V$4,INDIRECT("SYSGROUP"&amp;MATCH(Backlog!$J141,TeamGroup,0)),0))),"")</f>
        <v/>
      </c>
      <c r="W158" s="33" t="str">
        <f t="array" aca="1" ref="W158" ca="1">IF(W$4&lt;&gt;"",NOT(ISERROR(MATCH(W$4,INDIRECT("SYSGROUP"&amp;MATCH(Backlog!$J141,TeamGroup,0)),0))),"")</f>
        <v/>
      </c>
      <c r="X158" s="33" t="str">
        <f t="array" aca="1" ref="X158" ca="1">IF(X$4&lt;&gt;"",NOT(ISERROR(MATCH(X$4,INDIRECT("SYSGROUP"&amp;MATCH(Backlog!$J141,TeamGroup,0)),0))),"")</f>
        <v/>
      </c>
      <c r="Y158" s="33" t="str">
        <f t="array" aca="1" ref="Y158" ca="1">IF(Y$4&lt;&gt;"",NOT(ISERROR(MATCH(Y$4,INDIRECT("SYSGROUP"&amp;MATCH(Backlog!$J141,TeamGroup,0)),0))),"")</f>
        <v/>
      </c>
      <c r="Z158" s="33" t="str">
        <f t="array" aca="1" ref="Z158" ca="1">IF(Z$4&lt;&gt;"",NOT(ISERROR(MATCH(Z$4,INDIRECT("SYSGROUP"&amp;MATCH(Backlog!$J141,TeamGroup,0)),0))),"")</f>
        <v/>
      </c>
      <c r="AA158" s="33" t="str">
        <f t="array" aca="1" ref="AA158" ca="1">IF(AA$4&lt;&gt;"",NOT(ISERROR(MATCH(AA$4,INDIRECT("SYSGROUP"&amp;MATCH(Backlog!$J141,TeamGroup,0)),0))),"")</f>
        <v/>
      </c>
      <c r="AB158" s="33" t="str">
        <f t="array" aca="1" ref="AB158" ca="1">IF(AB$4&lt;&gt;"",NOT(ISERROR(MATCH(AB$4,INDIRECT("SYSGROUP"&amp;MATCH(Backlog!$J141,TeamGroup,0)),0))),"")</f>
        <v/>
      </c>
      <c r="AC158" s="33" t="str">
        <f t="array" aca="1" ref="AC158" ca="1">IF(AC$4&lt;&gt;"",NOT(ISERROR(MATCH(AC$4,INDIRECT("SYSGROUP"&amp;MATCH(Backlog!$J141,TeamGroup,0)),0))),"")</f>
        <v/>
      </c>
      <c r="AD158" s="33" t="str">
        <f t="array" aca="1" ref="AD158" ca="1">IF(AD$4&lt;&gt;"",NOT(ISERROR(MATCH(AD$4,INDIRECT("SYSGROUP"&amp;MATCH(Backlog!$J141,TeamGroup,0)),0))),"")</f>
        <v/>
      </c>
      <c r="AE158" s="33" t="str">
        <f t="array" aca="1" ref="AE158" ca="1">IF(AE$4&lt;&gt;"",NOT(ISERROR(MATCH(AE$4,INDIRECT("SYSGROUP"&amp;MATCH(Backlog!$J141,TeamGroup,0)),0))),"")</f>
        <v/>
      </c>
      <c r="AF158" s="33" t="str">
        <f t="array" aca="1" ref="AF158" ca="1">IF(AF$4&lt;&gt;"",NOT(ISERROR(MATCH(AF$4,INDIRECT("SYSGROUP"&amp;MATCH(Backlog!$J141,TeamGroup,0)),0))),"")</f>
        <v/>
      </c>
    </row>
    <row r="159" spans="2:32">
      <c r="B159" s="33">
        <v>137</v>
      </c>
      <c r="C159" s="33" t="b">
        <f t="array" aca="1" ref="C159" ca="1">IF(C$4&lt;&gt;"",NOT(ISERROR(MATCH(C$4,INDIRECT("SYSGROUP"&amp;MATCH(Backlog!$J142,TeamGroup,0)),0))),"")</f>
        <v>0</v>
      </c>
      <c r="D159" s="33" t="b">
        <f t="array" aca="1" ref="D159" ca="1">IF(D$4&lt;&gt;"",NOT(ISERROR(MATCH(D$4,INDIRECT("SYSGROUP"&amp;MATCH(Backlog!$J142,TeamGroup,0)),0))),"")</f>
        <v>0</v>
      </c>
      <c r="E159" s="33" t="b">
        <f t="array" aca="1" ref="E159" ca="1">IF(E$4&lt;&gt;"",NOT(ISERROR(MATCH(E$4,INDIRECT("SYSGROUP"&amp;MATCH(Backlog!$J142,TeamGroup,0)),0))),"")</f>
        <v>0</v>
      </c>
      <c r="F159" s="33" t="b">
        <f t="array" aca="1" ref="F159" ca="1">IF(F$4&lt;&gt;"",NOT(ISERROR(MATCH(F$4,INDIRECT("SYSGROUP"&amp;MATCH(Backlog!$J142,TeamGroup,0)),0))),"")</f>
        <v>0</v>
      </c>
      <c r="G159" s="33" t="b">
        <f t="array" aca="1" ref="G159" ca="1">IF(G$4&lt;&gt;"",NOT(ISERROR(MATCH(G$4,INDIRECT("SYSGROUP"&amp;MATCH(Backlog!$J142,TeamGroup,0)),0))),"")</f>
        <v>0</v>
      </c>
      <c r="H159" s="33" t="b">
        <f t="array" aca="1" ref="H159" ca="1">IF(H$4&lt;&gt;"",NOT(ISERROR(MATCH(H$4,INDIRECT("SYSGROUP"&amp;MATCH(Backlog!$J142,TeamGroup,0)),0))),"")</f>
        <v>0</v>
      </c>
      <c r="I159" s="33" t="b">
        <f t="array" aca="1" ref="I159" ca="1">IF(I$4&lt;&gt;"",NOT(ISERROR(MATCH(I$4,INDIRECT("SYSGROUP"&amp;MATCH(Backlog!$J142,TeamGroup,0)),0))),"")</f>
        <v>0</v>
      </c>
      <c r="J159" s="33" t="b">
        <f t="array" aca="1" ref="J159" ca="1">IF(J$4&lt;&gt;"",NOT(ISERROR(MATCH(J$4,INDIRECT("SYSGROUP"&amp;MATCH(Backlog!$J142,TeamGroup,0)),0))),"")</f>
        <v>0</v>
      </c>
      <c r="K159" s="33" t="b">
        <f t="array" aca="1" ref="K159" ca="1">IF(K$4&lt;&gt;"",NOT(ISERROR(MATCH(K$4,INDIRECT("SYSGROUP"&amp;MATCH(Backlog!$J142,TeamGroup,0)),0))),"")</f>
        <v>0</v>
      </c>
      <c r="L159" s="33" t="b">
        <f t="array" aca="1" ref="L159" ca="1">IF(L$4&lt;&gt;"",NOT(ISERROR(MATCH(L$4,INDIRECT("SYSGROUP"&amp;MATCH(Backlog!$J142,TeamGroup,0)),0))),"")</f>
        <v>0</v>
      </c>
      <c r="M159" s="33" t="b">
        <f t="array" aca="1" ref="M159" ca="1">IF(M$4&lt;&gt;"",NOT(ISERROR(MATCH(M$4,INDIRECT("SYSGROUP"&amp;MATCH(Backlog!$J142,TeamGroup,0)),0))),"")</f>
        <v>0</v>
      </c>
      <c r="N159" s="33" t="b">
        <f t="array" aca="1" ref="N159" ca="1">IF(N$4&lt;&gt;"",NOT(ISERROR(MATCH(N$4,INDIRECT("SYSGROUP"&amp;MATCH(Backlog!$J142,TeamGroup,0)),0))),"")</f>
        <v>0</v>
      </c>
      <c r="O159" s="33" t="str">
        <f t="array" aca="1" ref="O159" ca="1">IF(O$4&lt;&gt;"",NOT(ISERROR(MATCH(O$4,INDIRECT("SYSGROUP"&amp;MATCH(Backlog!$J142,TeamGroup,0)),0))),"")</f>
        <v/>
      </c>
      <c r="P159" s="33" t="str">
        <f t="array" aca="1" ref="P159" ca="1">IF(P$4&lt;&gt;"",NOT(ISERROR(MATCH(P$4,INDIRECT("SYSGROUP"&amp;MATCH(Backlog!$J142,TeamGroup,0)),0))),"")</f>
        <v/>
      </c>
      <c r="Q159" s="33" t="str">
        <f t="array" aca="1" ref="Q159" ca="1">IF(Q$4&lt;&gt;"",NOT(ISERROR(MATCH(Q$4,INDIRECT("SYSGROUP"&amp;MATCH(Backlog!$J142,TeamGroup,0)),0))),"")</f>
        <v/>
      </c>
      <c r="R159" s="33" t="str">
        <f t="array" aca="1" ref="R159" ca="1">IF(R$4&lt;&gt;"",NOT(ISERROR(MATCH(R$4,INDIRECT("SYSGROUP"&amp;MATCH(Backlog!$J142,TeamGroup,0)),0))),"")</f>
        <v/>
      </c>
      <c r="S159" s="33" t="str">
        <f t="array" aca="1" ref="S159" ca="1">IF(S$4&lt;&gt;"",NOT(ISERROR(MATCH(S$4,INDIRECT("SYSGROUP"&amp;MATCH(Backlog!$J142,TeamGroup,0)),0))),"")</f>
        <v/>
      </c>
      <c r="T159" s="33" t="str">
        <f t="array" aca="1" ref="T159" ca="1">IF(T$4&lt;&gt;"",NOT(ISERROR(MATCH(T$4,INDIRECT("SYSGROUP"&amp;MATCH(Backlog!$J142,TeamGroup,0)),0))),"")</f>
        <v/>
      </c>
      <c r="U159" s="33" t="str">
        <f t="array" aca="1" ref="U159" ca="1">IF(U$4&lt;&gt;"",NOT(ISERROR(MATCH(U$4,INDIRECT("SYSGROUP"&amp;MATCH(Backlog!$J142,TeamGroup,0)),0))),"")</f>
        <v/>
      </c>
      <c r="V159" s="33" t="str">
        <f t="array" aca="1" ref="V159" ca="1">IF(V$4&lt;&gt;"",NOT(ISERROR(MATCH(V$4,INDIRECT("SYSGROUP"&amp;MATCH(Backlog!$J142,TeamGroup,0)),0))),"")</f>
        <v/>
      </c>
      <c r="W159" s="33" t="str">
        <f t="array" aca="1" ref="W159" ca="1">IF(W$4&lt;&gt;"",NOT(ISERROR(MATCH(W$4,INDIRECT("SYSGROUP"&amp;MATCH(Backlog!$J142,TeamGroup,0)),0))),"")</f>
        <v/>
      </c>
      <c r="X159" s="33" t="str">
        <f t="array" aca="1" ref="X159" ca="1">IF(X$4&lt;&gt;"",NOT(ISERROR(MATCH(X$4,INDIRECT("SYSGROUP"&amp;MATCH(Backlog!$J142,TeamGroup,0)),0))),"")</f>
        <v/>
      </c>
      <c r="Y159" s="33" t="str">
        <f t="array" aca="1" ref="Y159" ca="1">IF(Y$4&lt;&gt;"",NOT(ISERROR(MATCH(Y$4,INDIRECT("SYSGROUP"&amp;MATCH(Backlog!$J142,TeamGroup,0)),0))),"")</f>
        <v/>
      </c>
      <c r="Z159" s="33" t="str">
        <f t="array" aca="1" ref="Z159" ca="1">IF(Z$4&lt;&gt;"",NOT(ISERROR(MATCH(Z$4,INDIRECT("SYSGROUP"&amp;MATCH(Backlog!$J142,TeamGroup,0)),0))),"")</f>
        <v/>
      </c>
      <c r="AA159" s="33" t="str">
        <f t="array" aca="1" ref="AA159" ca="1">IF(AA$4&lt;&gt;"",NOT(ISERROR(MATCH(AA$4,INDIRECT("SYSGROUP"&amp;MATCH(Backlog!$J142,TeamGroup,0)),0))),"")</f>
        <v/>
      </c>
      <c r="AB159" s="33" t="str">
        <f t="array" aca="1" ref="AB159" ca="1">IF(AB$4&lt;&gt;"",NOT(ISERROR(MATCH(AB$4,INDIRECT("SYSGROUP"&amp;MATCH(Backlog!$J142,TeamGroup,0)),0))),"")</f>
        <v/>
      </c>
      <c r="AC159" s="33" t="str">
        <f t="array" aca="1" ref="AC159" ca="1">IF(AC$4&lt;&gt;"",NOT(ISERROR(MATCH(AC$4,INDIRECT("SYSGROUP"&amp;MATCH(Backlog!$J142,TeamGroup,0)),0))),"")</f>
        <v/>
      </c>
      <c r="AD159" s="33" t="str">
        <f t="array" aca="1" ref="AD159" ca="1">IF(AD$4&lt;&gt;"",NOT(ISERROR(MATCH(AD$4,INDIRECT("SYSGROUP"&amp;MATCH(Backlog!$J142,TeamGroup,0)),0))),"")</f>
        <v/>
      </c>
      <c r="AE159" s="33" t="str">
        <f t="array" aca="1" ref="AE159" ca="1">IF(AE$4&lt;&gt;"",NOT(ISERROR(MATCH(AE$4,INDIRECT("SYSGROUP"&amp;MATCH(Backlog!$J142,TeamGroup,0)),0))),"")</f>
        <v/>
      </c>
      <c r="AF159" s="33" t="str">
        <f t="array" aca="1" ref="AF159" ca="1">IF(AF$4&lt;&gt;"",NOT(ISERROR(MATCH(AF$4,INDIRECT("SYSGROUP"&amp;MATCH(Backlog!$J142,TeamGroup,0)),0))),"")</f>
        <v/>
      </c>
    </row>
    <row r="160" spans="2:32">
      <c r="B160" s="33">
        <v>138</v>
      </c>
      <c r="C160" s="33" t="b">
        <f t="array" aca="1" ref="C160" ca="1">IF(C$4&lt;&gt;"",NOT(ISERROR(MATCH(C$4,INDIRECT("SYSGROUP"&amp;MATCH(Backlog!$J143,TeamGroup,0)),0))),"")</f>
        <v>0</v>
      </c>
      <c r="D160" s="33" t="b">
        <f t="array" aca="1" ref="D160" ca="1">IF(D$4&lt;&gt;"",NOT(ISERROR(MATCH(D$4,INDIRECT("SYSGROUP"&amp;MATCH(Backlog!$J143,TeamGroup,0)),0))),"")</f>
        <v>0</v>
      </c>
      <c r="E160" s="33" t="b">
        <f t="array" aca="1" ref="E160" ca="1">IF(E$4&lt;&gt;"",NOT(ISERROR(MATCH(E$4,INDIRECT("SYSGROUP"&amp;MATCH(Backlog!$J143,TeamGroup,0)),0))),"")</f>
        <v>0</v>
      </c>
      <c r="F160" s="33" t="b">
        <f t="array" aca="1" ref="F160" ca="1">IF(F$4&lt;&gt;"",NOT(ISERROR(MATCH(F$4,INDIRECT("SYSGROUP"&amp;MATCH(Backlog!$J143,TeamGroup,0)),0))),"")</f>
        <v>0</v>
      </c>
      <c r="G160" s="33" t="b">
        <f t="array" aca="1" ref="G160" ca="1">IF(G$4&lt;&gt;"",NOT(ISERROR(MATCH(G$4,INDIRECT("SYSGROUP"&amp;MATCH(Backlog!$J143,TeamGroup,0)),0))),"")</f>
        <v>0</v>
      </c>
      <c r="H160" s="33" t="b">
        <f t="array" aca="1" ref="H160" ca="1">IF(H$4&lt;&gt;"",NOT(ISERROR(MATCH(H$4,INDIRECT("SYSGROUP"&amp;MATCH(Backlog!$J143,TeamGroup,0)),0))),"")</f>
        <v>0</v>
      </c>
      <c r="I160" s="33" t="b">
        <f t="array" aca="1" ref="I160" ca="1">IF(I$4&lt;&gt;"",NOT(ISERROR(MATCH(I$4,INDIRECT("SYSGROUP"&amp;MATCH(Backlog!$J143,TeamGroup,0)),0))),"")</f>
        <v>0</v>
      </c>
      <c r="J160" s="33" t="b">
        <f t="array" aca="1" ref="J160" ca="1">IF(J$4&lt;&gt;"",NOT(ISERROR(MATCH(J$4,INDIRECT("SYSGROUP"&amp;MATCH(Backlog!$J143,TeamGroup,0)),0))),"")</f>
        <v>0</v>
      </c>
      <c r="K160" s="33" t="b">
        <f t="array" aca="1" ref="K160" ca="1">IF(K$4&lt;&gt;"",NOT(ISERROR(MATCH(K$4,INDIRECT("SYSGROUP"&amp;MATCH(Backlog!$J143,TeamGroup,0)),0))),"")</f>
        <v>0</v>
      </c>
      <c r="L160" s="33" t="b">
        <f t="array" aca="1" ref="L160" ca="1">IF(L$4&lt;&gt;"",NOT(ISERROR(MATCH(L$4,INDIRECT("SYSGROUP"&amp;MATCH(Backlog!$J143,TeamGroup,0)),0))),"")</f>
        <v>0</v>
      </c>
      <c r="M160" s="33" t="b">
        <f t="array" aca="1" ref="M160" ca="1">IF(M$4&lt;&gt;"",NOT(ISERROR(MATCH(M$4,INDIRECT("SYSGROUP"&amp;MATCH(Backlog!$J143,TeamGroup,0)),0))),"")</f>
        <v>0</v>
      </c>
      <c r="N160" s="33" t="b">
        <f t="array" aca="1" ref="N160" ca="1">IF(N$4&lt;&gt;"",NOT(ISERROR(MATCH(N$4,INDIRECT("SYSGROUP"&amp;MATCH(Backlog!$J143,TeamGroup,0)),0))),"")</f>
        <v>0</v>
      </c>
      <c r="O160" s="33" t="str">
        <f t="array" aca="1" ref="O160" ca="1">IF(O$4&lt;&gt;"",NOT(ISERROR(MATCH(O$4,INDIRECT("SYSGROUP"&amp;MATCH(Backlog!$J143,TeamGroup,0)),0))),"")</f>
        <v/>
      </c>
      <c r="P160" s="33" t="str">
        <f t="array" aca="1" ref="P160" ca="1">IF(P$4&lt;&gt;"",NOT(ISERROR(MATCH(P$4,INDIRECT("SYSGROUP"&amp;MATCH(Backlog!$J143,TeamGroup,0)),0))),"")</f>
        <v/>
      </c>
      <c r="Q160" s="33" t="str">
        <f t="array" aca="1" ref="Q160" ca="1">IF(Q$4&lt;&gt;"",NOT(ISERROR(MATCH(Q$4,INDIRECT("SYSGROUP"&amp;MATCH(Backlog!$J143,TeamGroup,0)),0))),"")</f>
        <v/>
      </c>
      <c r="R160" s="33" t="str">
        <f t="array" aca="1" ref="R160" ca="1">IF(R$4&lt;&gt;"",NOT(ISERROR(MATCH(R$4,INDIRECT("SYSGROUP"&amp;MATCH(Backlog!$J143,TeamGroup,0)),0))),"")</f>
        <v/>
      </c>
      <c r="S160" s="33" t="str">
        <f t="array" aca="1" ref="S160" ca="1">IF(S$4&lt;&gt;"",NOT(ISERROR(MATCH(S$4,INDIRECT("SYSGROUP"&amp;MATCH(Backlog!$J143,TeamGroup,0)),0))),"")</f>
        <v/>
      </c>
      <c r="T160" s="33" t="str">
        <f t="array" aca="1" ref="T160" ca="1">IF(T$4&lt;&gt;"",NOT(ISERROR(MATCH(T$4,INDIRECT("SYSGROUP"&amp;MATCH(Backlog!$J143,TeamGroup,0)),0))),"")</f>
        <v/>
      </c>
      <c r="U160" s="33" t="str">
        <f t="array" aca="1" ref="U160" ca="1">IF(U$4&lt;&gt;"",NOT(ISERROR(MATCH(U$4,INDIRECT("SYSGROUP"&amp;MATCH(Backlog!$J143,TeamGroup,0)),0))),"")</f>
        <v/>
      </c>
      <c r="V160" s="33" t="str">
        <f t="array" aca="1" ref="V160" ca="1">IF(V$4&lt;&gt;"",NOT(ISERROR(MATCH(V$4,INDIRECT("SYSGROUP"&amp;MATCH(Backlog!$J143,TeamGroup,0)),0))),"")</f>
        <v/>
      </c>
      <c r="W160" s="33" t="str">
        <f t="array" aca="1" ref="W160" ca="1">IF(W$4&lt;&gt;"",NOT(ISERROR(MATCH(W$4,INDIRECT("SYSGROUP"&amp;MATCH(Backlog!$J143,TeamGroup,0)),0))),"")</f>
        <v/>
      </c>
      <c r="X160" s="33" t="str">
        <f t="array" aca="1" ref="X160" ca="1">IF(X$4&lt;&gt;"",NOT(ISERROR(MATCH(X$4,INDIRECT("SYSGROUP"&amp;MATCH(Backlog!$J143,TeamGroup,0)),0))),"")</f>
        <v/>
      </c>
      <c r="Y160" s="33" t="str">
        <f t="array" aca="1" ref="Y160" ca="1">IF(Y$4&lt;&gt;"",NOT(ISERROR(MATCH(Y$4,INDIRECT("SYSGROUP"&amp;MATCH(Backlog!$J143,TeamGroup,0)),0))),"")</f>
        <v/>
      </c>
      <c r="Z160" s="33" t="str">
        <f t="array" aca="1" ref="Z160" ca="1">IF(Z$4&lt;&gt;"",NOT(ISERROR(MATCH(Z$4,INDIRECT("SYSGROUP"&amp;MATCH(Backlog!$J143,TeamGroup,0)),0))),"")</f>
        <v/>
      </c>
      <c r="AA160" s="33" t="str">
        <f t="array" aca="1" ref="AA160" ca="1">IF(AA$4&lt;&gt;"",NOT(ISERROR(MATCH(AA$4,INDIRECT("SYSGROUP"&amp;MATCH(Backlog!$J143,TeamGroup,0)),0))),"")</f>
        <v/>
      </c>
      <c r="AB160" s="33" t="str">
        <f t="array" aca="1" ref="AB160" ca="1">IF(AB$4&lt;&gt;"",NOT(ISERROR(MATCH(AB$4,INDIRECT("SYSGROUP"&amp;MATCH(Backlog!$J143,TeamGroup,0)),0))),"")</f>
        <v/>
      </c>
      <c r="AC160" s="33" t="str">
        <f t="array" aca="1" ref="AC160" ca="1">IF(AC$4&lt;&gt;"",NOT(ISERROR(MATCH(AC$4,INDIRECT("SYSGROUP"&amp;MATCH(Backlog!$J143,TeamGroup,0)),0))),"")</f>
        <v/>
      </c>
      <c r="AD160" s="33" t="str">
        <f t="array" aca="1" ref="AD160" ca="1">IF(AD$4&lt;&gt;"",NOT(ISERROR(MATCH(AD$4,INDIRECT("SYSGROUP"&amp;MATCH(Backlog!$J143,TeamGroup,0)),0))),"")</f>
        <v/>
      </c>
      <c r="AE160" s="33" t="str">
        <f t="array" aca="1" ref="AE160" ca="1">IF(AE$4&lt;&gt;"",NOT(ISERROR(MATCH(AE$4,INDIRECT("SYSGROUP"&amp;MATCH(Backlog!$J143,TeamGroup,0)),0))),"")</f>
        <v/>
      </c>
      <c r="AF160" s="33" t="str">
        <f t="array" aca="1" ref="AF160" ca="1">IF(AF$4&lt;&gt;"",NOT(ISERROR(MATCH(AF$4,INDIRECT("SYSGROUP"&amp;MATCH(Backlog!$J143,TeamGroup,0)),0))),"")</f>
        <v/>
      </c>
    </row>
    <row r="161" spans="2:32">
      <c r="B161" s="33">
        <v>139</v>
      </c>
      <c r="C161" s="33" t="b">
        <f t="array" aca="1" ref="C161" ca="1">IF(C$4&lt;&gt;"",NOT(ISERROR(MATCH(C$4,INDIRECT("SYSGROUP"&amp;MATCH(Backlog!$J144,TeamGroup,0)),0))),"")</f>
        <v>0</v>
      </c>
      <c r="D161" s="33" t="b">
        <f t="array" aca="1" ref="D161" ca="1">IF(D$4&lt;&gt;"",NOT(ISERROR(MATCH(D$4,INDIRECT("SYSGROUP"&amp;MATCH(Backlog!$J144,TeamGroup,0)),0))),"")</f>
        <v>0</v>
      </c>
      <c r="E161" s="33" t="b">
        <f t="array" aca="1" ref="E161" ca="1">IF(E$4&lt;&gt;"",NOT(ISERROR(MATCH(E$4,INDIRECT("SYSGROUP"&amp;MATCH(Backlog!$J144,TeamGroup,0)),0))),"")</f>
        <v>0</v>
      </c>
      <c r="F161" s="33" t="b">
        <f t="array" aca="1" ref="F161" ca="1">IF(F$4&lt;&gt;"",NOT(ISERROR(MATCH(F$4,INDIRECT("SYSGROUP"&amp;MATCH(Backlog!$J144,TeamGroup,0)),0))),"")</f>
        <v>0</v>
      </c>
      <c r="G161" s="33" t="b">
        <f t="array" aca="1" ref="G161" ca="1">IF(G$4&lt;&gt;"",NOT(ISERROR(MATCH(G$4,INDIRECT("SYSGROUP"&amp;MATCH(Backlog!$J144,TeamGroup,0)),0))),"")</f>
        <v>0</v>
      </c>
      <c r="H161" s="33" t="b">
        <f t="array" aca="1" ref="H161" ca="1">IF(H$4&lt;&gt;"",NOT(ISERROR(MATCH(H$4,INDIRECT("SYSGROUP"&amp;MATCH(Backlog!$J144,TeamGroup,0)),0))),"")</f>
        <v>0</v>
      </c>
      <c r="I161" s="33" t="b">
        <f t="array" aca="1" ref="I161" ca="1">IF(I$4&lt;&gt;"",NOT(ISERROR(MATCH(I$4,INDIRECT("SYSGROUP"&amp;MATCH(Backlog!$J144,TeamGroup,0)),0))),"")</f>
        <v>0</v>
      </c>
      <c r="J161" s="33" t="b">
        <f t="array" aca="1" ref="J161" ca="1">IF(J$4&lt;&gt;"",NOT(ISERROR(MATCH(J$4,INDIRECT("SYSGROUP"&amp;MATCH(Backlog!$J144,TeamGroup,0)),0))),"")</f>
        <v>0</v>
      </c>
      <c r="K161" s="33" t="b">
        <f t="array" aca="1" ref="K161" ca="1">IF(K$4&lt;&gt;"",NOT(ISERROR(MATCH(K$4,INDIRECT("SYSGROUP"&amp;MATCH(Backlog!$J144,TeamGroup,0)),0))),"")</f>
        <v>0</v>
      </c>
      <c r="L161" s="33" t="b">
        <f t="array" aca="1" ref="L161" ca="1">IF(L$4&lt;&gt;"",NOT(ISERROR(MATCH(L$4,INDIRECT("SYSGROUP"&amp;MATCH(Backlog!$J144,TeamGroup,0)),0))),"")</f>
        <v>0</v>
      </c>
      <c r="M161" s="33" t="b">
        <f t="array" aca="1" ref="M161" ca="1">IF(M$4&lt;&gt;"",NOT(ISERROR(MATCH(M$4,INDIRECT("SYSGROUP"&amp;MATCH(Backlog!$J144,TeamGroup,0)),0))),"")</f>
        <v>0</v>
      </c>
      <c r="N161" s="33" t="b">
        <f t="array" aca="1" ref="N161" ca="1">IF(N$4&lt;&gt;"",NOT(ISERROR(MATCH(N$4,INDIRECT("SYSGROUP"&amp;MATCH(Backlog!$J144,TeamGroup,0)),0))),"")</f>
        <v>0</v>
      </c>
      <c r="O161" s="33" t="str">
        <f t="array" aca="1" ref="O161" ca="1">IF(O$4&lt;&gt;"",NOT(ISERROR(MATCH(O$4,INDIRECT("SYSGROUP"&amp;MATCH(Backlog!$J144,TeamGroup,0)),0))),"")</f>
        <v/>
      </c>
      <c r="P161" s="33" t="str">
        <f t="array" aca="1" ref="P161" ca="1">IF(P$4&lt;&gt;"",NOT(ISERROR(MATCH(P$4,INDIRECT("SYSGROUP"&amp;MATCH(Backlog!$J144,TeamGroup,0)),0))),"")</f>
        <v/>
      </c>
      <c r="Q161" s="33" t="str">
        <f t="array" aca="1" ref="Q161" ca="1">IF(Q$4&lt;&gt;"",NOT(ISERROR(MATCH(Q$4,INDIRECT("SYSGROUP"&amp;MATCH(Backlog!$J144,TeamGroup,0)),0))),"")</f>
        <v/>
      </c>
      <c r="R161" s="33" t="str">
        <f t="array" aca="1" ref="R161" ca="1">IF(R$4&lt;&gt;"",NOT(ISERROR(MATCH(R$4,INDIRECT("SYSGROUP"&amp;MATCH(Backlog!$J144,TeamGroup,0)),0))),"")</f>
        <v/>
      </c>
      <c r="S161" s="33" t="str">
        <f t="array" aca="1" ref="S161" ca="1">IF(S$4&lt;&gt;"",NOT(ISERROR(MATCH(S$4,INDIRECT("SYSGROUP"&amp;MATCH(Backlog!$J144,TeamGroup,0)),0))),"")</f>
        <v/>
      </c>
      <c r="T161" s="33" t="str">
        <f t="array" aca="1" ref="T161" ca="1">IF(T$4&lt;&gt;"",NOT(ISERROR(MATCH(T$4,INDIRECT("SYSGROUP"&amp;MATCH(Backlog!$J144,TeamGroup,0)),0))),"")</f>
        <v/>
      </c>
      <c r="U161" s="33" t="str">
        <f t="array" aca="1" ref="U161" ca="1">IF(U$4&lt;&gt;"",NOT(ISERROR(MATCH(U$4,INDIRECT("SYSGROUP"&amp;MATCH(Backlog!$J144,TeamGroup,0)),0))),"")</f>
        <v/>
      </c>
      <c r="V161" s="33" t="str">
        <f t="array" aca="1" ref="V161" ca="1">IF(V$4&lt;&gt;"",NOT(ISERROR(MATCH(V$4,INDIRECT("SYSGROUP"&amp;MATCH(Backlog!$J144,TeamGroup,0)),0))),"")</f>
        <v/>
      </c>
      <c r="W161" s="33" t="str">
        <f t="array" aca="1" ref="W161" ca="1">IF(W$4&lt;&gt;"",NOT(ISERROR(MATCH(W$4,INDIRECT("SYSGROUP"&amp;MATCH(Backlog!$J144,TeamGroup,0)),0))),"")</f>
        <v/>
      </c>
      <c r="X161" s="33" t="str">
        <f t="array" aca="1" ref="X161" ca="1">IF(X$4&lt;&gt;"",NOT(ISERROR(MATCH(X$4,INDIRECT("SYSGROUP"&amp;MATCH(Backlog!$J144,TeamGroup,0)),0))),"")</f>
        <v/>
      </c>
      <c r="Y161" s="33" t="str">
        <f t="array" aca="1" ref="Y161" ca="1">IF(Y$4&lt;&gt;"",NOT(ISERROR(MATCH(Y$4,INDIRECT("SYSGROUP"&amp;MATCH(Backlog!$J144,TeamGroup,0)),0))),"")</f>
        <v/>
      </c>
      <c r="Z161" s="33" t="str">
        <f t="array" aca="1" ref="Z161" ca="1">IF(Z$4&lt;&gt;"",NOT(ISERROR(MATCH(Z$4,INDIRECT("SYSGROUP"&amp;MATCH(Backlog!$J144,TeamGroup,0)),0))),"")</f>
        <v/>
      </c>
      <c r="AA161" s="33" t="str">
        <f t="array" aca="1" ref="AA161" ca="1">IF(AA$4&lt;&gt;"",NOT(ISERROR(MATCH(AA$4,INDIRECT("SYSGROUP"&amp;MATCH(Backlog!$J144,TeamGroup,0)),0))),"")</f>
        <v/>
      </c>
      <c r="AB161" s="33" t="str">
        <f t="array" aca="1" ref="AB161" ca="1">IF(AB$4&lt;&gt;"",NOT(ISERROR(MATCH(AB$4,INDIRECT("SYSGROUP"&amp;MATCH(Backlog!$J144,TeamGroup,0)),0))),"")</f>
        <v/>
      </c>
      <c r="AC161" s="33" t="str">
        <f t="array" aca="1" ref="AC161" ca="1">IF(AC$4&lt;&gt;"",NOT(ISERROR(MATCH(AC$4,INDIRECT("SYSGROUP"&amp;MATCH(Backlog!$J144,TeamGroup,0)),0))),"")</f>
        <v/>
      </c>
      <c r="AD161" s="33" t="str">
        <f t="array" aca="1" ref="AD161" ca="1">IF(AD$4&lt;&gt;"",NOT(ISERROR(MATCH(AD$4,INDIRECT("SYSGROUP"&amp;MATCH(Backlog!$J144,TeamGroup,0)),0))),"")</f>
        <v/>
      </c>
      <c r="AE161" s="33" t="str">
        <f t="array" aca="1" ref="AE161" ca="1">IF(AE$4&lt;&gt;"",NOT(ISERROR(MATCH(AE$4,INDIRECT("SYSGROUP"&amp;MATCH(Backlog!$J144,TeamGroup,0)),0))),"")</f>
        <v/>
      </c>
      <c r="AF161" s="33" t="str">
        <f t="array" aca="1" ref="AF161" ca="1">IF(AF$4&lt;&gt;"",NOT(ISERROR(MATCH(AF$4,INDIRECT("SYSGROUP"&amp;MATCH(Backlog!$J144,TeamGroup,0)),0))),"")</f>
        <v/>
      </c>
    </row>
    <row r="162" spans="2:32">
      <c r="B162" s="33">
        <v>140</v>
      </c>
      <c r="C162" s="33" t="b">
        <f t="array" aca="1" ref="C162" ca="1">IF(C$4&lt;&gt;"",NOT(ISERROR(MATCH(C$4,INDIRECT("SYSGROUP"&amp;MATCH(Backlog!$J145,TeamGroup,0)),0))),"")</f>
        <v>0</v>
      </c>
      <c r="D162" s="33" t="b">
        <f t="array" aca="1" ref="D162" ca="1">IF(D$4&lt;&gt;"",NOT(ISERROR(MATCH(D$4,INDIRECT("SYSGROUP"&amp;MATCH(Backlog!$J145,TeamGroup,0)),0))),"")</f>
        <v>0</v>
      </c>
      <c r="E162" s="33" t="b">
        <f t="array" aca="1" ref="E162" ca="1">IF(E$4&lt;&gt;"",NOT(ISERROR(MATCH(E$4,INDIRECT("SYSGROUP"&amp;MATCH(Backlog!$J145,TeamGroup,0)),0))),"")</f>
        <v>0</v>
      </c>
      <c r="F162" s="33" t="b">
        <f t="array" aca="1" ref="F162" ca="1">IF(F$4&lt;&gt;"",NOT(ISERROR(MATCH(F$4,INDIRECT("SYSGROUP"&amp;MATCH(Backlog!$J145,TeamGroup,0)),0))),"")</f>
        <v>0</v>
      </c>
      <c r="G162" s="33" t="b">
        <f t="array" aca="1" ref="G162" ca="1">IF(G$4&lt;&gt;"",NOT(ISERROR(MATCH(G$4,INDIRECT("SYSGROUP"&amp;MATCH(Backlog!$J145,TeamGroup,0)),0))),"")</f>
        <v>0</v>
      </c>
      <c r="H162" s="33" t="b">
        <f t="array" aca="1" ref="H162" ca="1">IF(H$4&lt;&gt;"",NOT(ISERROR(MATCH(H$4,INDIRECT("SYSGROUP"&amp;MATCH(Backlog!$J145,TeamGroup,0)),0))),"")</f>
        <v>0</v>
      </c>
      <c r="I162" s="33" t="b">
        <f t="array" aca="1" ref="I162" ca="1">IF(I$4&lt;&gt;"",NOT(ISERROR(MATCH(I$4,INDIRECT("SYSGROUP"&amp;MATCH(Backlog!$J145,TeamGroup,0)),0))),"")</f>
        <v>0</v>
      </c>
      <c r="J162" s="33" t="b">
        <f t="array" aca="1" ref="J162" ca="1">IF(J$4&lt;&gt;"",NOT(ISERROR(MATCH(J$4,INDIRECT("SYSGROUP"&amp;MATCH(Backlog!$J145,TeamGroup,0)),0))),"")</f>
        <v>0</v>
      </c>
      <c r="K162" s="33" t="b">
        <f t="array" aca="1" ref="K162" ca="1">IF(K$4&lt;&gt;"",NOT(ISERROR(MATCH(K$4,INDIRECT("SYSGROUP"&amp;MATCH(Backlog!$J145,TeamGroup,0)),0))),"")</f>
        <v>0</v>
      </c>
      <c r="L162" s="33" t="b">
        <f t="array" aca="1" ref="L162" ca="1">IF(L$4&lt;&gt;"",NOT(ISERROR(MATCH(L$4,INDIRECT("SYSGROUP"&amp;MATCH(Backlog!$J145,TeamGroup,0)),0))),"")</f>
        <v>0</v>
      </c>
      <c r="M162" s="33" t="b">
        <f t="array" aca="1" ref="M162" ca="1">IF(M$4&lt;&gt;"",NOT(ISERROR(MATCH(M$4,INDIRECT("SYSGROUP"&amp;MATCH(Backlog!$J145,TeamGroup,0)),0))),"")</f>
        <v>0</v>
      </c>
      <c r="N162" s="33" t="b">
        <f t="array" aca="1" ref="N162" ca="1">IF(N$4&lt;&gt;"",NOT(ISERROR(MATCH(N$4,INDIRECT("SYSGROUP"&amp;MATCH(Backlog!$J145,TeamGroup,0)),0))),"")</f>
        <v>0</v>
      </c>
      <c r="O162" s="33" t="str">
        <f t="array" aca="1" ref="O162" ca="1">IF(O$4&lt;&gt;"",NOT(ISERROR(MATCH(O$4,INDIRECT("SYSGROUP"&amp;MATCH(Backlog!$J145,TeamGroup,0)),0))),"")</f>
        <v/>
      </c>
      <c r="P162" s="33" t="str">
        <f t="array" aca="1" ref="P162" ca="1">IF(P$4&lt;&gt;"",NOT(ISERROR(MATCH(P$4,INDIRECT("SYSGROUP"&amp;MATCH(Backlog!$J145,TeamGroup,0)),0))),"")</f>
        <v/>
      </c>
      <c r="Q162" s="33" t="str">
        <f t="array" aca="1" ref="Q162" ca="1">IF(Q$4&lt;&gt;"",NOT(ISERROR(MATCH(Q$4,INDIRECT("SYSGROUP"&amp;MATCH(Backlog!$J145,TeamGroup,0)),0))),"")</f>
        <v/>
      </c>
      <c r="R162" s="33" t="str">
        <f t="array" aca="1" ref="R162" ca="1">IF(R$4&lt;&gt;"",NOT(ISERROR(MATCH(R$4,INDIRECT("SYSGROUP"&amp;MATCH(Backlog!$J145,TeamGroup,0)),0))),"")</f>
        <v/>
      </c>
      <c r="S162" s="33" t="str">
        <f t="array" aca="1" ref="S162" ca="1">IF(S$4&lt;&gt;"",NOT(ISERROR(MATCH(S$4,INDIRECT("SYSGROUP"&amp;MATCH(Backlog!$J145,TeamGroup,0)),0))),"")</f>
        <v/>
      </c>
      <c r="T162" s="33" t="str">
        <f t="array" aca="1" ref="T162" ca="1">IF(T$4&lt;&gt;"",NOT(ISERROR(MATCH(T$4,INDIRECT("SYSGROUP"&amp;MATCH(Backlog!$J145,TeamGroup,0)),0))),"")</f>
        <v/>
      </c>
      <c r="U162" s="33" t="str">
        <f t="array" aca="1" ref="U162" ca="1">IF(U$4&lt;&gt;"",NOT(ISERROR(MATCH(U$4,INDIRECT("SYSGROUP"&amp;MATCH(Backlog!$J145,TeamGroup,0)),0))),"")</f>
        <v/>
      </c>
      <c r="V162" s="33" t="str">
        <f t="array" aca="1" ref="V162" ca="1">IF(V$4&lt;&gt;"",NOT(ISERROR(MATCH(V$4,INDIRECT("SYSGROUP"&amp;MATCH(Backlog!$J145,TeamGroup,0)),0))),"")</f>
        <v/>
      </c>
      <c r="W162" s="33" t="str">
        <f t="array" aca="1" ref="W162" ca="1">IF(W$4&lt;&gt;"",NOT(ISERROR(MATCH(W$4,INDIRECT("SYSGROUP"&amp;MATCH(Backlog!$J145,TeamGroup,0)),0))),"")</f>
        <v/>
      </c>
      <c r="X162" s="33" t="str">
        <f t="array" aca="1" ref="X162" ca="1">IF(X$4&lt;&gt;"",NOT(ISERROR(MATCH(X$4,INDIRECT("SYSGROUP"&amp;MATCH(Backlog!$J145,TeamGroup,0)),0))),"")</f>
        <v/>
      </c>
      <c r="Y162" s="33" t="str">
        <f t="array" aca="1" ref="Y162" ca="1">IF(Y$4&lt;&gt;"",NOT(ISERROR(MATCH(Y$4,INDIRECT("SYSGROUP"&amp;MATCH(Backlog!$J145,TeamGroup,0)),0))),"")</f>
        <v/>
      </c>
      <c r="Z162" s="33" t="str">
        <f t="array" aca="1" ref="Z162" ca="1">IF(Z$4&lt;&gt;"",NOT(ISERROR(MATCH(Z$4,INDIRECT("SYSGROUP"&amp;MATCH(Backlog!$J145,TeamGroup,0)),0))),"")</f>
        <v/>
      </c>
      <c r="AA162" s="33" t="str">
        <f t="array" aca="1" ref="AA162" ca="1">IF(AA$4&lt;&gt;"",NOT(ISERROR(MATCH(AA$4,INDIRECT("SYSGROUP"&amp;MATCH(Backlog!$J145,TeamGroup,0)),0))),"")</f>
        <v/>
      </c>
      <c r="AB162" s="33" t="str">
        <f t="array" aca="1" ref="AB162" ca="1">IF(AB$4&lt;&gt;"",NOT(ISERROR(MATCH(AB$4,INDIRECT("SYSGROUP"&amp;MATCH(Backlog!$J145,TeamGroup,0)),0))),"")</f>
        <v/>
      </c>
      <c r="AC162" s="33" t="str">
        <f t="array" aca="1" ref="AC162" ca="1">IF(AC$4&lt;&gt;"",NOT(ISERROR(MATCH(AC$4,INDIRECT("SYSGROUP"&amp;MATCH(Backlog!$J145,TeamGroup,0)),0))),"")</f>
        <v/>
      </c>
      <c r="AD162" s="33" t="str">
        <f t="array" aca="1" ref="AD162" ca="1">IF(AD$4&lt;&gt;"",NOT(ISERROR(MATCH(AD$4,INDIRECT("SYSGROUP"&amp;MATCH(Backlog!$J145,TeamGroup,0)),0))),"")</f>
        <v/>
      </c>
      <c r="AE162" s="33" t="str">
        <f t="array" aca="1" ref="AE162" ca="1">IF(AE$4&lt;&gt;"",NOT(ISERROR(MATCH(AE$4,INDIRECT("SYSGROUP"&amp;MATCH(Backlog!$J145,TeamGroup,0)),0))),"")</f>
        <v/>
      </c>
      <c r="AF162" s="33" t="str">
        <f t="array" aca="1" ref="AF162" ca="1">IF(AF$4&lt;&gt;"",NOT(ISERROR(MATCH(AF$4,INDIRECT("SYSGROUP"&amp;MATCH(Backlog!$J145,TeamGroup,0)),0))),"")</f>
        <v/>
      </c>
    </row>
    <row r="163" spans="2:32">
      <c r="B163" s="33">
        <v>141</v>
      </c>
      <c r="C163" s="33" t="b">
        <f t="array" aca="1" ref="C163" ca="1">IF(C$4&lt;&gt;"",NOT(ISERROR(MATCH(C$4,INDIRECT("SYSGROUP"&amp;MATCH(Backlog!$J146,TeamGroup,0)),0))),"")</f>
        <v>0</v>
      </c>
      <c r="D163" s="33" t="b">
        <f t="array" aca="1" ref="D163" ca="1">IF(D$4&lt;&gt;"",NOT(ISERROR(MATCH(D$4,INDIRECT("SYSGROUP"&amp;MATCH(Backlog!$J146,TeamGroup,0)),0))),"")</f>
        <v>0</v>
      </c>
      <c r="E163" s="33" t="b">
        <f t="array" aca="1" ref="E163" ca="1">IF(E$4&lt;&gt;"",NOT(ISERROR(MATCH(E$4,INDIRECT("SYSGROUP"&amp;MATCH(Backlog!$J146,TeamGroup,0)),0))),"")</f>
        <v>0</v>
      </c>
      <c r="F163" s="33" t="b">
        <f t="array" aca="1" ref="F163" ca="1">IF(F$4&lt;&gt;"",NOT(ISERROR(MATCH(F$4,INDIRECT("SYSGROUP"&amp;MATCH(Backlog!$J146,TeamGroup,0)),0))),"")</f>
        <v>0</v>
      </c>
      <c r="G163" s="33" t="b">
        <f t="array" aca="1" ref="G163" ca="1">IF(G$4&lt;&gt;"",NOT(ISERROR(MATCH(G$4,INDIRECT("SYSGROUP"&amp;MATCH(Backlog!$J146,TeamGroup,0)),0))),"")</f>
        <v>0</v>
      </c>
      <c r="H163" s="33" t="b">
        <f t="array" aca="1" ref="H163" ca="1">IF(H$4&lt;&gt;"",NOT(ISERROR(MATCH(H$4,INDIRECT("SYSGROUP"&amp;MATCH(Backlog!$J146,TeamGroup,0)),0))),"")</f>
        <v>0</v>
      </c>
      <c r="I163" s="33" t="b">
        <f t="array" aca="1" ref="I163" ca="1">IF(I$4&lt;&gt;"",NOT(ISERROR(MATCH(I$4,INDIRECT("SYSGROUP"&amp;MATCH(Backlog!$J146,TeamGroup,0)),0))),"")</f>
        <v>0</v>
      </c>
      <c r="J163" s="33" t="b">
        <f t="array" aca="1" ref="J163" ca="1">IF(J$4&lt;&gt;"",NOT(ISERROR(MATCH(J$4,INDIRECT("SYSGROUP"&amp;MATCH(Backlog!$J146,TeamGroup,0)),0))),"")</f>
        <v>0</v>
      </c>
      <c r="K163" s="33" t="b">
        <f t="array" aca="1" ref="K163" ca="1">IF(K$4&lt;&gt;"",NOT(ISERROR(MATCH(K$4,INDIRECT("SYSGROUP"&amp;MATCH(Backlog!$J146,TeamGroup,0)),0))),"")</f>
        <v>0</v>
      </c>
      <c r="L163" s="33" t="b">
        <f t="array" aca="1" ref="L163" ca="1">IF(L$4&lt;&gt;"",NOT(ISERROR(MATCH(L$4,INDIRECT("SYSGROUP"&amp;MATCH(Backlog!$J146,TeamGroup,0)),0))),"")</f>
        <v>0</v>
      </c>
      <c r="M163" s="33" t="b">
        <f t="array" aca="1" ref="M163" ca="1">IF(M$4&lt;&gt;"",NOT(ISERROR(MATCH(M$4,INDIRECT("SYSGROUP"&amp;MATCH(Backlog!$J146,TeamGroup,0)),0))),"")</f>
        <v>0</v>
      </c>
      <c r="N163" s="33" t="b">
        <f t="array" aca="1" ref="N163" ca="1">IF(N$4&lt;&gt;"",NOT(ISERROR(MATCH(N$4,INDIRECT("SYSGROUP"&amp;MATCH(Backlog!$J146,TeamGroup,0)),0))),"")</f>
        <v>0</v>
      </c>
      <c r="O163" s="33" t="str">
        <f t="array" aca="1" ref="O163" ca="1">IF(O$4&lt;&gt;"",NOT(ISERROR(MATCH(O$4,INDIRECT("SYSGROUP"&amp;MATCH(Backlog!$J146,TeamGroup,0)),0))),"")</f>
        <v/>
      </c>
      <c r="P163" s="33" t="str">
        <f t="array" aca="1" ref="P163" ca="1">IF(P$4&lt;&gt;"",NOT(ISERROR(MATCH(P$4,INDIRECT("SYSGROUP"&amp;MATCH(Backlog!$J146,TeamGroup,0)),0))),"")</f>
        <v/>
      </c>
      <c r="Q163" s="33" t="str">
        <f t="array" aca="1" ref="Q163" ca="1">IF(Q$4&lt;&gt;"",NOT(ISERROR(MATCH(Q$4,INDIRECT("SYSGROUP"&amp;MATCH(Backlog!$J146,TeamGroup,0)),0))),"")</f>
        <v/>
      </c>
      <c r="R163" s="33" t="str">
        <f t="array" aca="1" ref="R163" ca="1">IF(R$4&lt;&gt;"",NOT(ISERROR(MATCH(R$4,INDIRECT("SYSGROUP"&amp;MATCH(Backlog!$J146,TeamGroup,0)),0))),"")</f>
        <v/>
      </c>
      <c r="S163" s="33" t="str">
        <f t="array" aca="1" ref="S163" ca="1">IF(S$4&lt;&gt;"",NOT(ISERROR(MATCH(S$4,INDIRECT("SYSGROUP"&amp;MATCH(Backlog!$J146,TeamGroup,0)),0))),"")</f>
        <v/>
      </c>
      <c r="T163" s="33" t="str">
        <f t="array" aca="1" ref="T163" ca="1">IF(T$4&lt;&gt;"",NOT(ISERROR(MATCH(T$4,INDIRECT("SYSGROUP"&amp;MATCH(Backlog!$J146,TeamGroup,0)),0))),"")</f>
        <v/>
      </c>
      <c r="U163" s="33" t="str">
        <f t="array" aca="1" ref="U163" ca="1">IF(U$4&lt;&gt;"",NOT(ISERROR(MATCH(U$4,INDIRECT("SYSGROUP"&amp;MATCH(Backlog!$J146,TeamGroup,0)),0))),"")</f>
        <v/>
      </c>
      <c r="V163" s="33" t="str">
        <f t="array" aca="1" ref="V163" ca="1">IF(V$4&lt;&gt;"",NOT(ISERROR(MATCH(V$4,INDIRECT("SYSGROUP"&amp;MATCH(Backlog!$J146,TeamGroup,0)),0))),"")</f>
        <v/>
      </c>
      <c r="W163" s="33" t="str">
        <f t="array" aca="1" ref="W163" ca="1">IF(W$4&lt;&gt;"",NOT(ISERROR(MATCH(W$4,INDIRECT("SYSGROUP"&amp;MATCH(Backlog!$J146,TeamGroup,0)),0))),"")</f>
        <v/>
      </c>
      <c r="X163" s="33" t="str">
        <f t="array" aca="1" ref="X163" ca="1">IF(X$4&lt;&gt;"",NOT(ISERROR(MATCH(X$4,INDIRECT("SYSGROUP"&amp;MATCH(Backlog!$J146,TeamGroup,0)),0))),"")</f>
        <v/>
      </c>
      <c r="Y163" s="33" t="str">
        <f t="array" aca="1" ref="Y163" ca="1">IF(Y$4&lt;&gt;"",NOT(ISERROR(MATCH(Y$4,INDIRECT("SYSGROUP"&amp;MATCH(Backlog!$J146,TeamGroup,0)),0))),"")</f>
        <v/>
      </c>
      <c r="Z163" s="33" t="str">
        <f t="array" aca="1" ref="Z163" ca="1">IF(Z$4&lt;&gt;"",NOT(ISERROR(MATCH(Z$4,INDIRECT("SYSGROUP"&amp;MATCH(Backlog!$J146,TeamGroup,0)),0))),"")</f>
        <v/>
      </c>
      <c r="AA163" s="33" t="str">
        <f t="array" aca="1" ref="AA163" ca="1">IF(AA$4&lt;&gt;"",NOT(ISERROR(MATCH(AA$4,INDIRECT("SYSGROUP"&amp;MATCH(Backlog!$J146,TeamGroup,0)),0))),"")</f>
        <v/>
      </c>
      <c r="AB163" s="33" t="str">
        <f t="array" aca="1" ref="AB163" ca="1">IF(AB$4&lt;&gt;"",NOT(ISERROR(MATCH(AB$4,INDIRECT("SYSGROUP"&amp;MATCH(Backlog!$J146,TeamGroup,0)),0))),"")</f>
        <v/>
      </c>
      <c r="AC163" s="33" t="str">
        <f t="array" aca="1" ref="AC163" ca="1">IF(AC$4&lt;&gt;"",NOT(ISERROR(MATCH(AC$4,INDIRECT("SYSGROUP"&amp;MATCH(Backlog!$J146,TeamGroup,0)),0))),"")</f>
        <v/>
      </c>
      <c r="AD163" s="33" t="str">
        <f t="array" aca="1" ref="AD163" ca="1">IF(AD$4&lt;&gt;"",NOT(ISERROR(MATCH(AD$4,INDIRECT("SYSGROUP"&amp;MATCH(Backlog!$J146,TeamGroup,0)),0))),"")</f>
        <v/>
      </c>
      <c r="AE163" s="33" t="str">
        <f t="array" aca="1" ref="AE163" ca="1">IF(AE$4&lt;&gt;"",NOT(ISERROR(MATCH(AE$4,INDIRECT("SYSGROUP"&amp;MATCH(Backlog!$J146,TeamGroup,0)),0))),"")</f>
        <v/>
      </c>
      <c r="AF163" s="33" t="str">
        <f t="array" aca="1" ref="AF163" ca="1">IF(AF$4&lt;&gt;"",NOT(ISERROR(MATCH(AF$4,INDIRECT("SYSGROUP"&amp;MATCH(Backlog!$J146,TeamGroup,0)),0))),"")</f>
        <v/>
      </c>
    </row>
    <row r="164" spans="2:32">
      <c r="B164" s="33">
        <v>142</v>
      </c>
      <c r="C164" s="33" t="b">
        <f t="array" aca="1" ref="C164" ca="1">IF(C$4&lt;&gt;"",NOT(ISERROR(MATCH(C$4,INDIRECT("SYSGROUP"&amp;MATCH(Backlog!$J147,TeamGroup,0)),0))),"")</f>
        <v>0</v>
      </c>
      <c r="D164" s="33" t="b">
        <f t="array" aca="1" ref="D164" ca="1">IF(D$4&lt;&gt;"",NOT(ISERROR(MATCH(D$4,INDIRECT("SYSGROUP"&amp;MATCH(Backlog!$J147,TeamGroup,0)),0))),"")</f>
        <v>0</v>
      </c>
      <c r="E164" s="33" t="b">
        <f t="array" aca="1" ref="E164" ca="1">IF(E$4&lt;&gt;"",NOT(ISERROR(MATCH(E$4,INDIRECT("SYSGROUP"&amp;MATCH(Backlog!$J147,TeamGroup,0)),0))),"")</f>
        <v>0</v>
      </c>
      <c r="F164" s="33" t="b">
        <f t="array" aca="1" ref="F164" ca="1">IF(F$4&lt;&gt;"",NOT(ISERROR(MATCH(F$4,INDIRECT("SYSGROUP"&amp;MATCH(Backlog!$J147,TeamGroup,0)),0))),"")</f>
        <v>0</v>
      </c>
      <c r="G164" s="33" t="b">
        <f t="array" aca="1" ref="G164" ca="1">IF(G$4&lt;&gt;"",NOT(ISERROR(MATCH(G$4,INDIRECT("SYSGROUP"&amp;MATCH(Backlog!$J147,TeamGroup,0)),0))),"")</f>
        <v>0</v>
      </c>
      <c r="H164" s="33" t="b">
        <f t="array" aca="1" ref="H164" ca="1">IF(H$4&lt;&gt;"",NOT(ISERROR(MATCH(H$4,INDIRECT("SYSGROUP"&amp;MATCH(Backlog!$J147,TeamGroup,0)),0))),"")</f>
        <v>0</v>
      </c>
      <c r="I164" s="33" t="b">
        <f t="array" aca="1" ref="I164" ca="1">IF(I$4&lt;&gt;"",NOT(ISERROR(MATCH(I$4,INDIRECT("SYSGROUP"&amp;MATCH(Backlog!$J147,TeamGroup,0)),0))),"")</f>
        <v>0</v>
      </c>
      <c r="J164" s="33" t="b">
        <f t="array" aca="1" ref="J164" ca="1">IF(J$4&lt;&gt;"",NOT(ISERROR(MATCH(J$4,INDIRECT("SYSGROUP"&amp;MATCH(Backlog!$J147,TeamGroup,0)),0))),"")</f>
        <v>0</v>
      </c>
      <c r="K164" s="33" t="b">
        <f t="array" aca="1" ref="K164" ca="1">IF(K$4&lt;&gt;"",NOT(ISERROR(MATCH(K$4,INDIRECT("SYSGROUP"&amp;MATCH(Backlog!$J147,TeamGroup,0)),0))),"")</f>
        <v>0</v>
      </c>
      <c r="L164" s="33" t="b">
        <f t="array" aca="1" ref="L164" ca="1">IF(L$4&lt;&gt;"",NOT(ISERROR(MATCH(L$4,INDIRECT("SYSGROUP"&amp;MATCH(Backlog!$J147,TeamGroup,0)),0))),"")</f>
        <v>0</v>
      </c>
      <c r="M164" s="33" t="b">
        <f t="array" aca="1" ref="M164" ca="1">IF(M$4&lt;&gt;"",NOT(ISERROR(MATCH(M$4,INDIRECT("SYSGROUP"&amp;MATCH(Backlog!$J147,TeamGroup,0)),0))),"")</f>
        <v>0</v>
      </c>
      <c r="N164" s="33" t="b">
        <f t="array" aca="1" ref="N164" ca="1">IF(N$4&lt;&gt;"",NOT(ISERROR(MATCH(N$4,INDIRECT("SYSGROUP"&amp;MATCH(Backlog!$J147,TeamGroup,0)),0))),"")</f>
        <v>0</v>
      </c>
      <c r="O164" s="33" t="str">
        <f t="array" aca="1" ref="O164" ca="1">IF(O$4&lt;&gt;"",NOT(ISERROR(MATCH(O$4,INDIRECT("SYSGROUP"&amp;MATCH(Backlog!$J147,TeamGroup,0)),0))),"")</f>
        <v/>
      </c>
      <c r="P164" s="33" t="str">
        <f t="array" aca="1" ref="P164" ca="1">IF(P$4&lt;&gt;"",NOT(ISERROR(MATCH(P$4,INDIRECT("SYSGROUP"&amp;MATCH(Backlog!$J147,TeamGroup,0)),0))),"")</f>
        <v/>
      </c>
      <c r="Q164" s="33" t="str">
        <f t="array" aca="1" ref="Q164" ca="1">IF(Q$4&lt;&gt;"",NOT(ISERROR(MATCH(Q$4,INDIRECT("SYSGROUP"&amp;MATCH(Backlog!$J147,TeamGroup,0)),0))),"")</f>
        <v/>
      </c>
      <c r="R164" s="33" t="str">
        <f t="array" aca="1" ref="R164" ca="1">IF(R$4&lt;&gt;"",NOT(ISERROR(MATCH(R$4,INDIRECT("SYSGROUP"&amp;MATCH(Backlog!$J147,TeamGroup,0)),0))),"")</f>
        <v/>
      </c>
      <c r="S164" s="33" t="str">
        <f t="array" aca="1" ref="S164" ca="1">IF(S$4&lt;&gt;"",NOT(ISERROR(MATCH(S$4,INDIRECT("SYSGROUP"&amp;MATCH(Backlog!$J147,TeamGroup,0)),0))),"")</f>
        <v/>
      </c>
      <c r="T164" s="33" t="str">
        <f t="array" aca="1" ref="T164" ca="1">IF(T$4&lt;&gt;"",NOT(ISERROR(MATCH(T$4,INDIRECT("SYSGROUP"&amp;MATCH(Backlog!$J147,TeamGroup,0)),0))),"")</f>
        <v/>
      </c>
      <c r="U164" s="33" t="str">
        <f t="array" aca="1" ref="U164" ca="1">IF(U$4&lt;&gt;"",NOT(ISERROR(MATCH(U$4,INDIRECT("SYSGROUP"&amp;MATCH(Backlog!$J147,TeamGroup,0)),0))),"")</f>
        <v/>
      </c>
      <c r="V164" s="33" t="str">
        <f t="array" aca="1" ref="V164" ca="1">IF(V$4&lt;&gt;"",NOT(ISERROR(MATCH(V$4,INDIRECT("SYSGROUP"&amp;MATCH(Backlog!$J147,TeamGroup,0)),0))),"")</f>
        <v/>
      </c>
      <c r="W164" s="33" t="str">
        <f t="array" aca="1" ref="W164" ca="1">IF(W$4&lt;&gt;"",NOT(ISERROR(MATCH(W$4,INDIRECT("SYSGROUP"&amp;MATCH(Backlog!$J147,TeamGroup,0)),0))),"")</f>
        <v/>
      </c>
      <c r="X164" s="33" t="str">
        <f t="array" aca="1" ref="X164" ca="1">IF(X$4&lt;&gt;"",NOT(ISERROR(MATCH(X$4,INDIRECT("SYSGROUP"&amp;MATCH(Backlog!$J147,TeamGroup,0)),0))),"")</f>
        <v/>
      </c>
      <c r="Y164" s="33" t="str">
        <f t="array" aca="1" ref="Y164" ca="1">IF(Y$4&lt;&gt;"",NOT(ISERROR(MATCH(Y$4,INDIRECT("SYSGROUP"&amp;MATCH(Backlog!$J147,TeamGroup,0)),0))),"")</f>
        <v/>
      </c>
      <c r="Z164" s="33" t="str">
        <f t="array" aca="1" ref="Z164" ca="1">IF(Z$4&lt;&gt;"",NOT(ISERROR(MATCH(Z$4,INDIRECT("SYSGROUP"&amp;MATCH(Backlog!$J147,TeamGroup,0)),0))),"")</f>
        <v/>
      </c>
      <c r="AA164" s="33" t="str">
        <f t="array" aca="1" ref="AA164" ca="1">IF(AA$4&lt;&gt;"",NOT(ISERROR(MATCH(AA$4,INDIRECT("SYSGROUP"&amp;MATCH(Backlog!$J147,TeamGroup,0)),0))),"")</f>
        <v/>
      </c>
      <c r="AB164" s="33" t="str">
        <f t="array" aca="1" ref="AB164" ca="1">IF(AB$4&lt;&gt;"",NOT(ISERROR(MATCH(AB$4,INDIRECT("SYSGROUP"&amp;MATCH(Backlog!$J147,TeamGroup,0)),0))),"")</f>
        <v/>
      </c>
      <c r="AC164" s="33" t="str">
        <f t="array" aca="1" ref="AC164" ca="1">IF(AC$4&lt;&gt;"",NOT(ISERROR(MATCH(AC$4,INDIRECT("SYSGROUP"&amp;MATCH(Backlog!$J147,TeamGroup,0)),0))),"")</f>
        <v/>
      </c>
      <c r="AD164" s="33" t="str">
        <f t="array" aca="1" ref="AD164" ca="1">IF(AD$4&lt;&gt;"",NOT(ISERROR(MATCH(AD$4,INDIRECT("SYSGROUP"&amp;MATCH(Backlog!$J147,TeamGroup,0)),0))),"")</f>
        <v/>
      </c>
      <c r="AE164" s="33" t="str">
        <f t="array" aca="1" ref="AE164" ca="1">IF(AE$4&lt;&gt;"",NOT(ISERROR(MATCH(AE$4,INDIRECT("SYSGROUP"&amp;MATCH(Backlog!$J147,TeamGroup,0)),0))),"")</f>
        <v/>
      </c>
      <c r="AF164" s="33" t="str">
        <f t="array" aca="1" ref="AF164" ca="1">IF(AF$4&lt;&gt;"",NOT(ISERROR(MATCH(AF$4,INDIRECT("SYSGROUP"&amp;MATCH(Backlog!$J147,TeamGroup,0)),0))),"")</f>
        <v/>
      </c>
    </row>
    <row r="165" spans="2:32">
      <c r="B165" s="33">
        <v>143</v>
      </c>
      <c r="C165" s="33" t="b">
        <f t="array" aca="1" ref="C165" ca="1">IF(C$4&lt;&gt;"",NOT(ISERROR(MATCH(C$4,INDIRECT("SYSGROUP"&amp;MATCH(Backlog!$J148,TeamGroup,0)),0))),"")</f>
        <v>0</v>
      </c>
      <c r="D165" s="33" t="b">
        <f t="array" aca="1" ref="D165" ca="1">IF(D$4&lt;&gt;"",NOT(ISERROR(MATCH(D$4,INDIRECT("SYSGROUP"&amp;MATCH(Backlog!$J148,TeamGroup,0)),0))),"")</f>
        <v>0</v>
      </c>
      <c r="E165" s="33" t="b">
        <f t="array" aca="1" ref="E165" ca="1">IF(E$4&lt;&gt;"",NOT(ISERROR(MATCH(E$4,INDIRECT("SYSGROUP"&amp;MATCH(Backlog!$J148,TeamGroup,0)),0))),"")</f>
        <v>0</v>
      </c>
      <c r="F165" s="33" t="b">
        <f t="array" aca="1" ref="F165" ca="1">IF(F$4&lt;&gt;"",NOT(ISERROR(MATCH(F$4,INDIRECT("SYSGROUP"&amp;MATCH(Backlog!$J148,TeamGroup,0)),0))),"")</f>
        <v>0</v>
      </c>
      <c r="G165" s="33" t="b">
        <f t="array" aca="1" ref="G165" ca="1">IF(G$4&lt;&gt;"",NOT(ISERROR(MATCH(G$4,INDIRECT("SYSGROUP"&amp;MATCH(Backlog!$J148,TeamGroup,0)),0))),"")</f>
        <v>0</v>
      </c>
      <c r="H165" s="33" t="b">
        <f t="array" aca="1" ref="H165" ca="1">IF(H$4&lt;&gt;"",NOT(ISERROR(MATCH(H$4,INDIRECT("SYSGROUP"&amp;MATCH(Backlog!$J148,TeamGroup,0)),0))),"")</f>
        <v>0</v>
      </c>
      <c r="I165" s="33" t="b">
        <f t="array" aca="1" ref="I165" ca="1">IF(I$4&lt;&gt;"",NOT(ISERROR(MATCH(I$4,INDIRECT("SYSGROUP"&amp;MATCH(Backlog!$J148,TeamGroup,0)),0))),"")</f>
        <v>0</v>
      </c>
      <c r="J165" s="33" t="b">
        <f t="array" aca="1" ref="J165" ca="1">IF(J$4&lt;&gt;"",NOT(ISERROR(MATCH(J$4,INDIRECT("SYSGROUP"&amp;MATCH(Backlog!$J148,TeamGroup,0)),0))),"")</f>
        <v>0</v>
      </c>
      <c r="K165" s="33" t="b">
        <f t="array" aca="1" ref="K165" ca="1">IF(K$4&lt;&gt;"",NOT(ISERROR(MATCH(K$4,INDIRECT("SYSGROUP"&amp;MATCH(Backlog!$J148,TeamGroup,0)),0))),"")</f>
        <v>0</v>
      </c>
      <c r="L165" s="33" t="b">
        <f t="array" aca="1" ref="L165" ca="1">IF(L$4&lt;&gt;"",NOT(ISERROR(MATCH(L$4,INDIRECT("SYSGROUP"&amp;MATCH(Backlog!$J148,TeamGroup,0)),0))),"")</f>
        <v>0</v>
      </c>
      <c r="M165" s="33" t="b">
        <f t="array" aca="1" ref="M165" ca="1">IF(M$4&lt;&gt;"",NOT(ISERROR(MATCH(M$4,INDIRECT("SYSGROUP"&amp;MATCH(Backlog!$J148,TeamGroup,0)),0))),"")</f>
        <v>0</v>
      </c>
      <c r="N165" s="33" t="b">
        <f t="array" aca="1" ref="N165" ca="1">IF(N$4&lt;&gt;"",NOT(ISERROR(MATCH(N$4,INDIRECT("SYSGROUP"&amp;MATCH(Backlog!$J148,TeamGroup,0)),0))),"")</f>
        <v>0</v>
      </c>
      <c r="O165" s="33" t="str">
        <f t="array" aca="1" ref="O165" ca="1">IF(O$4&lt;&gt;"",NOT(ISERROR(MATCH(O$4,INDIRECT("SYSGROUP"&amp;MATCH(Backlog!$J148,TeamGroup,0)),0))),"")</f>
        <v/>
      </c>
      <c r="P165" s="33" t="str">
        <f t="array" aca="1" ref="P165" ca="1">IF(P$4&lt;&gt;"",NOT(ISERROR(MATCH(P$4,INDIRECT("SYSGROUP"&amp;MATCH(Backlog!$J148,TeamGroup,0)),0))),"")</f>
        <v/>
      </c>
      <c r="Q165" s="33" t="str">
        <f t="array" aca="1" ref="Q165" ca="1">IF(Q$4&lt;&gt;"",NOT(ISERROR(MATCH(Q$4,INDIRECT("SYSGROUP"&amp;MATCH(Backlog!$J148,TeamGroup,0)),0))),"")</f>
        <v/>
      </c>
      <c r="R165" s="33" t="str">
        <f t="array" aca="1" ref="R165" ca="1">IF(R$4&lt;&gt;"",NOT(ISERROR(MATCH(R$4,INDIRECT("SYSGROUP"&amp;MATCH(Backlog!$J148,TeamGroup,0)),0))),"")</f>
        <v/>
      </c>
      <c r="S165" s="33" t="str">
        <f t="array" aca="1" ref="S165" ca="1">IF(S$4&lt;&gt;"",NOT(ISERROR(MATCH(S$4,INDIRECT("SYSGROUP"&amp;MATCH(Backlog!$J148,TeamGroup,0)),0))),"")</f>
        <v/>
      </c>
      <c r="T165" s="33" t="str">
        <f t="array" aca="1" ref="T165" ca="1">IF(T$4&lt;&gt;"",NOT(ISERROR(MATCH(T$4,INDIRECT("SYSGROUP"&amp;MATCH(Backlog!$J148,TeamGroup,0)),0))),"")</f>
        <v/>
      </c>
      <c r="U165" s="33" t="str">
        <f t="array" aca="1" ref="U165" ca="1">IF(U$4&lt;&gt;"",NOT(ISERROR(MATCH(U$4,INDIRECT("SYSGROUP"&amp;MATCH(Backlog!$J148,TeamGroup,0)),0))),"")</f>
        <v/>
      </c>
      <c r="V165" s="33" t="str">
        <f t="array" aca="1" ref="V165" ca="1">IF(V$4&lt;&gt;"",NOT(ISERROR(MATCH(V$4,INDIRECT("SYSGROUP"&amp;MATCH(Backlog!$J148,TeamGroup,0)),0))),"")</f>
        <v/>
      </c>
      <c r="W165" s="33" t="str">
        <f t="array" aca="1" ref="W165" ca="1">IF(W$4&lt;&gt;"",NOT(ISERROR(MATCH(W$4,INDIRECT("SYSGROUP"&amp;MATCH(Backlog!$J148,TeamGroup,0)),0))),"")</f>
        <v/>
      </c>
      <c r="X165" s="33" t="str">
        <f t="array" aca="1" ref="X165" ca="1">IF(X$4&lt;&gt;"",NOT(ISERROR(MATCH(X$4,INDIRECT("SYSGROUP"&amp;MATCH(Backlog!$J148,TeamGroup,0)),0))),"")</f>
        <v/>
      </c>
      <c r="Y165" s="33" t="str">
        <f t="array" aca="1" ref="Y165" ca="1">IF(Y$4&lt;&gt;"",NOT(ISERROR(MATCH(Y$4,INDIRECT("SYSGROUP"&amp;MATCH(Backlog!$J148,TeamGroup,0)),0))),"")</f>
        <v/>
      </c>
      <c r="Z165" s="33" t="str">
        <f t="array" aca="1" ref="Z165" ca="1">IF(Z$4&lt;&gt;"",NOT(ISERROR(MATCH(Z$4,INDIRECT("SYSGROUP"&amp;MATCH(Backlog!$J148,TeamGroup,0)),0))),"")</f>
        <v/>
      </c>
      <c r="AA165" s="33" t="str">
        <f t="array" aca="1" ref="AA165" ca="1">IF(AA$4&lt;&gt;"",NOT(ISERROR(MATCH(AA$4,INDIRECT("SYSGROUP"&amp;MATCH(Backlog!$J148,TeamGroup,0)),0))),"")</f>
        <v/>
      </c>
      <c r="AB165" s="33" t="str">
        <f t="array" aca="1" ref="AB165" ca="1">IF(AB$4&lt;&gt;"",NOT(ISERROR(MATCH(AB$4,INDIRECT("SYSGROUP"&amp;MATCH(Backlog!$J148,TeamGroup,0)),0))),"")</f>
        <v/>
      </c>
      <c r="AC165" s="33" t="str">
        <f t="array" aca="1" ref="AC165" ca="1">IF(AC$4&lt;&gt;"",NOT(ISERROR(MATCH(AC$4,INDIRECT("SYSGROUP"&amp;MATCH(Backlog!$J148,TeamGroup,0)),0))),"")</f>
        <v/>
      </c>
      <c r="AD165" s="33" t="str">
        <f t="array" aca="1" ref="AD165" ca="1">IF(AD$4&lt;&gt;"",NOT(ISERROR(MATCH(AD$4,INDIRECT("SYSGROUP"&amp;MATCH(Backlog!$J148,TeamGroup,0)),0))),"")</f>
        <v/>
      </c>
      <c r="AE165" s="33" t="str">
        <f t="array" aca="1" ref="AE165" ca="1">IF(AE$4&lt;&gt;"",NOT(ISERROR(MATCH(AE$4,INDIRECT("SYSGROUP"&amp;MATCH(Backlog!$J148,TeamGroup,0)),0))),"")</f>
        <v/>
      </c>
      <c r="AF165" s="33" t="str">
        <f t="array" aca="1" ref="AF165" ca="1">IF(AF$4&lt;&gt;"",NOT(ISERROR(MATCH(AF$4,INDIRECT("SYSGROUP"&amp;MATCH(Backlog!$J148,TeamGroup,0)),0))),"")</f>
        <v/>
      </c>
    </row>
    <row r="166" spans="2:32">
      <c r="B166" s="33">
        <v>144</v>
      </c>
      <c r="C166" s="33" t="b">
        <f t="array" aca="1" ref="C166" ca="1">IF(C$4&lt;&gt;"",NOT(ISERROR(MATCH(C$4,INDIRECT("SYSGROUP"&amp;MATCH(Backlog!$J149,TeamGroup,0)),0))),"")</f>
        <v>0</v>
      </c>
      <c r="D166" s="33" t="b">
        <f t="array" aca="1" ref="D166" ca="1">IF(D$4&lt;&gt;"",NOT(ISERROR(MATCH(D$4,INDIRECT("SYSGROUP"&amp;MATCH(Backlog!$J149,TeamGroup,0)),0))),"")</f>
        <v>0</v>
      </c>
      <c r="E166" s="33" t="b">
        <f t="array" aca="1" ref="E166" ca="1">IF(E$4&lt;&gt;"",NOT(ISERROR(MATCH(E$4,INDIRECT("SYSGROUP"&amp;MATCH(Backlog!$J149,TeamGroup,0)),0))),"")</f>
        <v>0</v>
      </c>
      <c r="F166" s="33" t="b">
        <f t="array" aca="1" ref="F166" ca="1">IF(F$4&lt;&gt;"",NOT(ISERROR(MATCH(F$4,INDIRECT("SYSGROUP"&amp;MATCH(Backlog!$J149,TeamGroup,0)),0))),"")</f>
        <v>0</v>
      </c>
      <c r="G166" s="33" t="b">
        <f t="array" aca="1" ref="G166" ca="1">IF(G$4&lt;&gt;"",NOT(ISERROR(MATCH(G$4,INDIRECT("SYSGROUP"&amp;MATCH(Backlog!$J149,TeamGroup,0)),0))),"")</f>
        <v>0</v>
      </c>
      <c r="H166" s="33" t="b">
        <f t="array" aca="1" ref="H166" ca="1">IF(H$4&lt;&gt;"",NOT(ISERROR(MATCH(H$4,INDIRECT("SYSGROUP"&amp;MATCH(Backlog!$J149,TeamGroup,0)),0))),"")</f>
        <v>0</v>
      </c>
      <c r="I166" s="33" t="b">
        <f t="array" aca="1" ref="I166" ca="1">IF(I$4&lt;&gt;"",NOT(ISERROR(MATCH(I$4,INDIRECT("SYSGROUP"&amp;MATCH(Backlog!$J149,TeamGroup,0)),0))),"")</f>
        <v>0</v>
      </c>
      <c r="J166" s="33" t="b">
        <f t="array" aca="1" ref="J166" ca="1">IF(J$4&lt;&gt;"",NOT(ISERROR(MATCH(J$4,INDIRECT("SYSGROUP"&amp;MATCH(Backlog!$J149,TeamGroup,0)),0))),"")</f>
        <v>0</v>
      </c>
      <c r="K166" s="33" t="b">
        <f t="array" aca="1" ref="K166" ca="1">IF(K$4&lt;&gt;"",NOT(ISERROR(MATCH(K$4,INDIRECT("SYSGROUP"&amp;MATCH(Backlog!$J149,TeamGroup,0)),0))),"")</f>
        <v>0</v>
      </c>
      <c r="L166" s="33" t="b">
        <f t="array" aca="1" ref="L166" ca="1">IF(L$4&lt;&gt;"",NOT(ISERROR(MATCH(L$4,INDIRECT("SYSGROUP"&amp;MATCH(Backlog!$J149,TeamGroup,0)),0))),"")</f>
        <v>0</v>
      </c>
      <c r="M166" s="33" t="b">
        <f t="array" aca="1" ref="M166" ca="1">IF(M$4&lt;&gt;"",NOT(ISERROR(MATCH(M$4,INDIRECT("SYSGROUP"&amp;MATCH(Backlog!$J149,TeamGroup,0)),0))),"")</f>
        <v>0</v>
      </c>
      <c r="N166" s="33" t="b">
        <f t="array" aca="1" ref="N166" ca="1">IF(N$4&lt;&gt;"",NOT(ISERROR(MATCH(N$4,INDIRECT("SYSGROUP"&amp;MATCH(Backlog!$J149,TeamGroup,0)),0))),"")</f>
        <v>0</v>
      </c>
      <c r="O166" s="33" t="str">
        <f t="array" aca="1" ref="O166" ca="1">IF(O$4&lt;&gt;"",NOT(ISERROR(MATCH(O$4,INDIRECT("SYSGROUP"&amp;MATCH(Backlog!$J149,TeamGroup,0)),0))),"")</f>
        <v/>
      </c>
      <c r="P166" s="33" t="str">
        <f t="array" aca="1" ref="P166" ca="1">IF(P$4&lt;&gt;"",NOT(ISERROR(MATCH(P$4,INDIRECT("SYSGROUP"&amp;MATCH(Backlog!$J149,TeamGroup,0)),0))),"")</f>
        <v/>
      </c>
      <c r="Q166" s="33" t="str">
        <f t="array" aca="1" ref="Q166" ca="1">IF(Q$4&lt;&gt;"",NOT(ISERROR(MATCH(Q$4,INDIRECT("SYSGROUP"&amp;MATCH(Backlog!$J149,TeamGroup,0)),0))),"")</f>
        <v/>
      </c>
      <c r="R166" s="33" t="str">
        <f t="array" aca="1" ref="R166" ca="1">IF(R$4&lt;&gt;"",NOT(ISERROR(MATCH(R$4,INDIRECT("SYSGROUP"&amp;MATCH(Backlog!$J149,TeamGroup,0)),0))),"")</f>
        <v/>
      </c>
      <c r="S166" s="33" t="str">
        <f t="array" aca="1" ref="S166" ca="1">IF(S$4&lt;&gt;"",NOT(ISERROR(MATCH(S$4,INDIRECT("SYSGROUP"&amp;MATCH(Backlog!$J149,TeamGroup,0)),0))),"")</f>
        <v/>
      </c>
      <c r="T166" s="33" t="str">
        <f t="array" aca="1" ref="T166" ca="1">IF(T$4&lt;&gt;"",NOT(ISERROR(MATCH(T$4,INDIRECT("SYSGROUP"&amp;MATCH(Backlog!$J149,TeamGroup,0)),0))),"")</f>
        <v/>
      </c>
      <c r="U166" s="33" t="str">
        <f t="array" aca="1" ref="U166" ca="1">IF(U$4&lt;&gt;"",NOT(ISERROR(MATCH(U$4,INDIRECT("SYSGROUP"&amp;MATCH(Backlog!$J149,TeamGroup,0)),0))),"")</f>
        <v/>
      </c>
      <c r="V166" s="33" t="str">
        <f t="array" aca="1" ref="V166" ca="1">IF(V$4&lt;&gt;"",NOT(ISERROR(MATCH(V$4,INDIRECT("SYSGROUP"&amp;MATCH(Backlog!$J149,TeamGroup,0)),0))),"")</f>
        <v/>
      </c>
      <c r="W166" s="33" t="str">
        <f t="array" aca="1" ref="W166" ca="1">IF(W$4&lt;&gt;"",NOT(ISERROR(MATCH(W$4,INDIRECT("SYSGROUP"&amp;MATCH(Backlog!$J149,TeamGroup,0)),0))),"")</f>
        <v/>
      </c>
      <c r="X166" s="33" t="str">
        <f t="array" aca="1" ref="X166" ca="1">IF(X$4&lt;&gt;"",NOT(ISERROR(MATCH(X$4,INDIRECT("SYSGROUP"&amp;MATCH(Backlog!$J149,TeamGroup,0)),0))),"")</f>
        <v/>
      </c>
      <c r="Y166" s="33" t="str">
        <f t="array" aca="1" ref="Y166" ca="1">IF(Y$4&lt;&gt;"",NOT(ISERROR(MATCH(Y$4,INDIRECT("SYSGROUP"&amp;MATCH(Backlog!$J149,TeamGroup,0)),0))),"")</f>
        <v/>
      </c>
      <c r="Z166" s="33" t="str">
        <f t="array" aca="1" ref="Z166" ca="1">IF(Z$4&lt;&gt;"",NOT(ISERROR(MATCH(Z$4,INDIRECT("SYSGROUP"&amp;MATCH(Backlog!$J149,TeamGroup,0)),0))),"")</f>
        <v/>
      </c>
      <c r="AA166" s="33" t="str">
        <f t="array" aca="1" ref="AA166" ca="1">IF(AA$4&lt;&gt;"",NOT(ISERROR(MATCH(AA$4,INDIRECT("SYSGROUP"&amp;MATCH(Backlog!$J149,TeamGroup,0)),0))),"")</f>
        <v/>
      </c>
      <c r="AB166" s="33" t="str">
        <f t="array" aca="1" ref="AB166" ca="1">IF(AB$4&lt;&gt;"",NOT(ISERROR(MATCH(AB$4,INDIRECT("SYSGROUP"&amp;MATCH(Backlog!$J149,TeamGroup,0)),0))),"")</f>
        <v/>
      </c>
      <c r="AC166" s="33" t="str">
        <f t="array" aca="1" ref="AC166" ca="1">IF(AC$4&lt;&gt;"",NOT(ISERROR(MATCH(AC$4,INDIRECT("SYSGROUP"&amp;MATCH(Backlog!$J149,TeamGroup,0)),0))),"")</f>
        <v/>
      </c>
      <c r="AD166" s="33" t="str">
        <f t="array" aca="1" ref="AD166" ca="1">IF(AD$4&lt;&gt;"",NOT(ISERROR(MATCH(AD$4,INDIRECT("SYSGROUP"&amp;MATCH(Backlog!$J149,TeamGroup,0)),0))),"")</f>
        <v/>
      </c>
      <c r="AE166" s="33" t="str">
        <f t="array" aca="1" ref="AE166" ca="1">IF(AE$4&lt;&gt;"",NOT(ISERROR(MATCH(AE$4,INDIRECT("SYSGROUP"&amp;MATCH(Backlog!$J149,TeamGroup,0)),0))),"")</f>
        <v/>
      </c>
      <c r="AF166" s="33" t="str">
        <f t="array" aca="1" ref="AF166" ca="1">IF(AF$4&lt;&gt;"",NOT(ISERROR(MATCH(AF$4,INDIRECT("SYSGROUP"&amp;MATCH(Backlog!$J149,TeamGroup,0)),0))),"")</f>
        <v/>
      </c>
    </row>
    <row r="167" spans="2:32">
      <c r="B167" s="33">
        <v>145</v>
      </c>
      <c r="C167" s="33" t="b">
        <f t="array" aca="1" ref="C167" ca="1">IF(C$4&lt;&gt;"",NOT(ISERROR(MATCH(C$4,INDIRECT("SYSGROUP"&amp;MATCH(Backlog!$J150,TeamGroup,0)),0))),"")</f>
        <v>0</v>
      </c>
      <c r="D167" s="33" t="b">
        <f t="array" aca="1" ref="D167" ca="1">IF(D$4&lt;&gt;"",NOT(ISERROR(MATCH(D$4,INDIRECT("SYSGROUP"&amp;MATCH(Backlog!$J150,TeamGroup,0)),0))),"")</f>
        <v>0</v>
      </c>
      <c r="E167" s="33" t="b">
        <f t="array" aca="1" ref="E167" ca="1">IF(E$4&lt;&gt;"",NOT(ISERROR(MATCH(E$4,INDIRECT("SYSGROUP"&amp;MATCH(Backlog!$J150,TeamGroup,0)),0))),"")</f>
        <v>0</v>
      </c>
      <c r="F167" s="33" t="b">
        <f t="array" aca="1" ref="F167" ca="1">IF(F$4&lt;&gt;"",NOT(ISERROR(MATCH(F$4,INDIRECT("SYSGROUP"&amp;MATCH(Backlog!$J150,TeamGroup,0)),0))),"")</f>
        <v>0</v>
      </c>
      <c r="G167" s="33" t="b">
        <f t="array" aca="1" ref="G167" ca="1">IF(G$4&lt;&gt;"",NOT(ISERROR(MATCH(G$4,INDIRECT("SYSGROUP"&amp;MATCH(Backlog!$J150,TeamGroup,0)),0))),"")</f>
        <v>0</v>
      </c>
      <c r="H167" s="33" t="b">
        <f t="array" aca="1" ref="H167" ca="1">IF(H$4&lt;&gt;"",NOT(ISERROR(MATCH(H$4,INDIRECT("SYSGROUP"&amp;MATCH(Backlog!$J150,TeamGroup,0)),0))),"")</f>
        <v>0</v>
      </c>
      <c r="I167" s="33" t="b">
        <f t="array" aca="1" ref="I167" ca="1">IF(I$4&lt;&gt;"",NOT(ISERROR(MATCH(I$4,INDIRECT("SYSGROUP"&amp;MATCH(Backlog!$J150,TeamGroup,0)),0))),"")</f>
        <v>0</v>
      </c>
      <c r="J167" s="33" t="b">
        <f t="array" aca="1" ref="J167" ca="1">IF(J$4&lt;&gt;"",NOT(ISERROR(MATCH(J$4,INDIRECT("SYSGROUP"&amp;MATCH(Backlog!$J150,TeamGroup,0)),0))),"")</f>
        <v>0</v>
      </c>
      <c r="K167" s="33" t="b">
        <f t="array" aca="1" ref="K167" ca="1">IF(K$4&lt;&gt;"",NOT(ISERROR(MATCH(K$4,INDIRECT("SYSGROUP"&amp;MATCH(Backlog!$J150,TeamGroup,0)),0))),"")</f>
        <v>0</v>
      </c>
      <c r="L167" s="33" t="b">
        <f t="array" aca="1" ref="L167" ca="1">IF(L$4&lt;&gt;"",NOT(ISERROR(MATCH(L$4,INDIRECT("SYSGROUP"&amp;MATCH(Backlog!$J150,TeamGroup,0)),0))),"")</f>
        <v>0</v>
      </c>
      <c r="M167" s="33" t="b">
        <f t="array" aca="1" ref="M167" ca="1">IF(M$4&lt;&gt;"",NOT(ISERROR(MATCH(M$4,INDIRECT("SYSGROUP"&amp;MATCH(Backlog!$J150,TeamGroup,0)),0))),"")</f>
        <v>0</v>
      </c>
      <c r="N167" s="33" t="b">
        <f t="array" aca="1" ref="N167" ca="1">IF(N$4&lt;&gt;"",NOT(ISERROR(MATCH(N$4,INDIRECT("SYSGROUP"&amp;MATCH(Backlog!$J150,TeamGroup,0)),0))),"")</f>
        <v>0</v>
      </c>
      <c r="O167" s="33" t="str">
        <f t="array" aca="1" ref="O167" ca="1">IF(O$4&lt;&gt;"",NOT(ISERROR(MATCH(O$4,INDIRECT("SYSGROUP"&amp;MATCH(Backlog!$J150,TeamGroup,0)),0))),"")</f>
        <v/>
      </c>
      <c r="P167" s="33" t="str">
        <f t="array" aca="1" ref="P167" ca="1">IF(P$4&lt;&gt;"",NOT(ISERROR(MATCH(P$4,INDIRECT("SYSGROUP"&amp;MATCH(Backlog!$J150,TeamGroup,0)),0))),"")</f>
        <v/>
      </c>
      <c r="Q167" s="33" t="str">
        <f t="array" aca="1" ref="Q167" ca="1">IF(Q$4&lt;&gt;"",NOT(ISERROR(MATCH(Q$4,INDIRECT("SYSGROUP"&amp;MATCH(Backlog!$J150,TeamGroup,0)),0))),"")</f>
        <v/>
      </c>
      <c r="R167" s="33" t="str">
        <f t="array" aca="1" ref="R167" ca="1">IF(R$4&lt;&gt;"",NOT(ISERROR(MATCH(R$4,INDIRECT("SYSGROUP"&amp;MATCH(Backlog!$J150,TeamGroup,0)),0))),"")</f>
        <v/>
      </c>
      <c r="S167" s="33" t="str">
        <f t="array" aca="1" ref="S167" ca="1">IF(S$4&lt;&gt;"",NOT(ISERROR(MATCH(S$4,INDIRECT("SYSGROUP"&amp;MATCH(Backlog!$J150,TeamGroup,0)),0))),"")</f>
        <v/>
      </c>
      <c r="T167" s="33" t="str">
        <f t="array" aca="1" ref="T167" ca="1">IF(T$4&lt;&gt;"",NOT(ISERROR(MATCH(T$4,INDIRECT("SYSGROUP"&amp;MATCH(Backlog!$J150,TeamGroup,0)),0))),"")</f>
        <v/>
      </c>
      <c r="U167" s="33" t="str">
        <f t="array" aca="1" ref="U167" ca="1">IF(U$4&lt;&gt;"",NOT(ISERROR(MATCH(U$4,INDIRECT("SYSGROUP"&amp;MATCH(Backlog!$J150,TeamGroup,0)),0))),"")</f>
        <v/>
      </c>
      <c r="V167" s="33" t="str">
        <f t="array" aca="1" ref="V167" ca="1">IF(V$4&lt;&gt;"",NOT(ISERROR(MATCH(V$4,INDIRECT("SYSGROUP"&amp;MATCH(Backlog!$J150,TeamGroup,0)),0))),"")</f>
        <v/>
      </c>
      <c r="W167" s="33" t="str">
        <f t="array" aca="1" ref="W167" ca="1">IF(W$4&lt;&gt;"",NOT(ISERROR(MATCH(W$4,INDIRECT("SYSGROUP"&amp;MATCH(Backlog!$J150,TeamGroup,0)),0))),"")</f>
        <v/>
      </c>
      <c r="X167" s="33" t="str">
        <f t="array" aca="1" ref="X167" ca="1">IF(X$4&lt;&gt;"",NOT(ISERROR(MATCH(X$4,INDIRECT("SYSGROUP"&amp;MATCH(Backlog!$J150,TeamGroup,0)),0))),"")</f>
        <v/>
      </c>
      <c r="Y167" s="33" t="str">
        <f t="array" aca="1" ref="Y167" ca="1">IF(Y$4&lt;&gt;"",NOT(ISERROR(MATCH(Y$4,INDIRECT("SYSGROUP"&amp;MATCH(Backlog!$J150,TeamGroup,0)),0))),"")</f>
        <v/>
      </c>
      <c r="Z167" s="33" t="str">
        <f t="array" aca="1" ref="Z167" ca="1">IF(Z$4&lt;&gt;"",NOT(ISERROR(MATCH(Z$4,INDIRECT("SYSGROUP"&amp;MATCH(Backlog!$J150,TeamGroup,0)),0))),"")</f>
        <v/>
      </c>
      <c r="AA167" s="33" t="str">
        <f t="array" aca="1" ref="AA167" ca="1">IF(AA$4&lt;&gt;"",NOT(ISERROR(MATCH(AA$4,INDIRECT("SYSGROUP"&amp;MATCH(Backlog!$J150,TeamGroup,0)),0))),"")</f>
        <v/>
      </c>
      <c r="AB167" s="33" t="str">
        <f t="array" aca="1" ref="AB167" ca="1">IF(AB$4&lt;&gt;"",NOT(ISERROR(MATCH(AB$4,INDIRECT("SYSGROUP"&amp;MATCH(Backlog!$J150,TeamGroup,0)),0))),"")</f>
        <v/>
      </c>
      <c r="AC167" s="33" t="str">
        <f t="array" aca="1" ref="AC167" ca="1">IF(AC$4&lt;&gt;"",NOT(ISERROR(MATCH(AC$4,INDIRECT("SYSGROUP"&amp;MATCH(Backlog!$J150,TeamGroup,0)),0))),"")</f>
        <v/>
      </c>
      <c r="AD167" s="33" t="str">
        <f t="array" aca="1" ref="AD167" ca="1">IF(AD$4&lt;&gt;"",NOT(ISERROR(MATCH(AD$4,INDIRECT("SYSGROUP"&amp;MATCH(Backlog!$J150,TeamGroup,0)),0))),"")</f>
        <v/>
      </c>
      <c r="AE167" s="33" t="str">
        <f t="array" aca="1" ref="AE167" ca="1">IF(AE$4&lt;&gt;"",NOT(ISERROR(MATCH(AE$4,INDIRECT("SYSGROUP"&amp;MATCH(Backlog!$J150,TeamGroup,0)),0))),"")</f>
        <v/>
      </c>
      <c r="AF167" s="33" t="str">
        <f t="array" aca="1" ref="AF167" ca="1">IF(AF$4&lt;&gt;"",NOT(ISERROR(MATCH(AF$4,INDIRECT("SYSGROUP"&amp;MATCH(Backlog!$J150,TeamGroup,0)),0))),"")</f>
        <v/>
      </c>
    </row>
    <row r="168" spans="2:32">
      <c r="B168" s="33">
        <v>146</v>
      </c>
      <c r="C168" s="33" t="b">
        <f t="array" aca="1" ref="C168" ca="1">IF(C$4&lt;&gt;"",NOT(ISERROR(MATCH(C$4,INDIRECT("SYSGROUP"&amp;MATCH(Backlog!$J151,TeamGroup,0)),0))),"")</f>
        <v>0</v>
      </c>
      <c r="D168" s="33" t="b">
        <f t="array" aca="1" ref="D168" ca="1">IF(D$4&lt;&gt;"",NOT(ISERROR(MATCH(D$4,INDIRECT("SYSGROUP"&amp;MATCH(Backlog!$J151,TeamGroup,0)),0))),"")</f>
        <v>0</v>
      </c>
      <c r="E168" s="33" t="b">
        <f t="array" aca="1" ref="E168" ca="1">IF(E$4&lt;&gt;"",NOT(ISERROR(MATCH(E$4,INDIRECT("SYSGROUP"&amp;MATCH(Backlog!$J151,TeamGroup,0)),0))),"")</f>
        <v>0</v>
      </c>
      <c r="F168" s="33" t="b">
        <f t="array" aca="1" ref="F168" ca="1">IF(F$4&lt;&gt;"",NOT(ISERROR(MATCH(F$4,INDIRECT("SYSGROUP"&amp;MATCH(Backlog!$J151,TeamGroup,0)),0))),"")</f>
        <v>0</v>
      </c>
      <c r="G168" s="33" t="b">
        <f t="array" aca="1" ref="G168" ca="1">IF(G$4&lt;&gt;"",NOT(ISERROR(MATCH(G$4,INDIRECT("SYSGROUP"&amp;MATCH(Backlog!$J151,TeamGroup,0)),0))),"")</f>
        <v>0</v>
      </c>
      <c r="H168" s="33" t="b">
        <f t="array" aca="1" ref="H168" ca="1">IF(H$4&lt;&gt;"",NOT(ISERROR(MATCH(H$4,INDIRECT("SYSGROUP"&amp;MATCH(Backlog!$J151,TeamGroup,0)),0))),"")</f>
        <v>0</v>
      </c>
      <c r="I168" s="33" t="b">
        <f t="array" aca="1" ref="I168" ca="1">IF(I$4&lt;&gt;"",NOT(ISERROR(MATCH(I$4,INDIRECT("SYSGROUP"&amp;MATCH(Backlog!$J151,TeamGroup,0)),0))),"")</f>
        <v>0</v>
      </c>
      <c r="J168" s="33" t="b">
        <f t="array" aca="1" ref="J168" ca="1">IF(J$4&lt;&gt;"",NOT(ISERROR(MATCH(J$4,INDIRECT("SYSGROUP"&amp;MATCH(Backlog!$J151,TeamGroup,0)),0))),"")</f>
        <v>0</v>
      </c>
      <c r="K168" s="33" t="b">
        <f t="array" aca="1" ref="K168" ca="1">IF(K$4&lt;&gt;"",NOT(ISERROR(MATCH(K$4,INDIRECT("SYSGROUP"&amp;MATCH(Backlog!$J151,TeamGroup,0)),0))),"")</f>
        <v>0</v>
      </c>
      <c r="L168" s="33" t="b">
        <f t="array" aca="1" ref="L168" ca="1">IF(L$4&lt;&gt;"",NOT(ISERROR(MATCH(L$4,INDIRECT("SYSGROUP"&amp;MATCH(Backlog!$J151,TeamGroup,0)),0))),"")</f>
        <v>0</v>
      </c>
      <c r="M168" s="33" t="b">
        <f t="array" aca="1" ref="M168" ca="1">IF(M$4&lt;&gt;"",NOT(ISERROR(MATCH(M$4,INDIRECT("SYSGROUP"&amp;MATCH(Backlog!$J151,TeamGroup,0)),0))),"")</f>
        <v>0</v>
      </c>
      <c r="N168" s="33" t="b">
        <f t="array" aca="1" ref="N168" ca="1">IF(N$4&lt;&gt;"",NOT(ISERROR(MATCH(N$4,INDIRECT("SYSGROUP"&amp;MATCH(Backlog!$J151,TeamGroup,0)),0))),"")</f>
        <v>0</v>
      </c>
      <c r="O168" s="33" t="str">
        <f t="array" aca="1" ref="O168" ca="1">IF(O$4&lt;&gt;"",NOT(ISERROR(MATCH(O$4,INDIRECT("SYSGROUP"&amp;MATCH(Backlog!$J151,TeamGroup,0)),0))),"")</f>
        <v/>
      </c>
      <c r="P168" s="33" t="str">
        <f t="array" aca="1" ref="P168" ca="1">IF(P$4&lt;&gt;"",NOT(ISERROR(MATCH(P$4,INDIRECT("SYSGROUP"&amp;MATCH(Backlog!$J151,TeamGroup,0)),0))),"")</f>
        <v/>
      </c>
      <c r="Q168" s="33" t="str">
        <f t="array" aca="1" ref="Q168" ca="1">IF(Q$4&lt;&gt;"",NOT(ISERROR(MATCH(Q$4,INDIRECT("SYSGROUP"&amp;MATCH(Backlog!$J151,TeamGroup,0)),0))),"")</f>
        <v/>
      </c>
      <c r="R168" s="33" t="str">
        <f t="array" aca="1" ref="R168" ca="1">IF(R$4&lt;&gt;"",NOT(ISERROR(MATCH(R$4,INDIRECT("SYSGROUP"&amp;MATCH(Backlog!$J151,TeamGroup,0)),0))),"")</f>
        <v/>
      </c>
      <c r="S168" s="33" t="str">
        <f t="array" aca="1" ref="S168" ca="1">IF(S$4&lt;&gt;"",NOT(ISERROR(MATCH(S$4,INDIRECT("SYSGROUP"&amp;MATCH(Backlog!$J151,TeamGroup,0)),0))),"")</f>
        <v/>
      </c>
      <c r="T168" s="33" t="str">
        <f t="array" aca="1" ref="T168" ca="1">IF(T$4&lt;&gt;"",NOT(ISERROR(MATCH(T$4,INDIRECT("SYSGROUP"&amp;MATCH(Backlog!$J151,TeamGroup,0)),0))),"")</f>
        <v/>
      </c>
      <c r="U168" s="33" t="str">
        <f t="array" aca="1" ref="U168" ca="1">IF(U$4&lt;&gt;"",NOT(ISERROR(MATCH(U$4,INDIRECT("SYSGROUP"&amp;MATCH(Backlog!$J151,TeamGroup,0)),0))),"")</f>
        <v/>
      </c>
      <c r="V168" s="33" t="str">
        <f t="array" aca="1" ref="V168" ca="1">IF(V$4&lt;&gt;"",NOT(ISERROR(MATCH(V$4,INDIRECT("SYSGROUP"&amp;MATCH(Backlog!$J151,TeamGroup,0)),0))),"")</f>
        <v/>
      </c>
      <c r="W168" s="33" t="str">
        <f t="array" aca="1" ref="W168" ca="1">IF(W$4&lt;&gt;"",NOT(ISERROR(MATCH(W$4,INDIRECT("SYSGROUP"&amp;MATCH(Backlog!$J151,TeamGroup,0)),0))),"")</f>
        <v/>
      </c>
      <c r="X168" s="33" t="str">
        <f t="array" aca="1" ref="X168" ca="1">IF(X$4&lt;&gt;"",NOT(ISERROR(MATCH(X$4,INDIRECT("SYSGROUP"&amp;MATCH(Backlog!$J151,TeamGroup,0)),0))),"")</f>
        <v/>
      </c>
      <c r="Y168" s="33" t="str">
        <f t="array" aca="1" ref="Y168" ca="1">IF(Y$4&lt;&gt;"",NOT(ISERROR(MATCH(Y$4,INDIRECT("SYSGROUP"&amp;MATCH(Backlog!$J151,TeamGroup,0)),0))),"")</f>
        <v/>
      </c>
      <c r="Z168" s="33" t="str">
        <f t="array" aca="1" ref="Z168" ca="1">IF(Z$4&lt;&gt;"",NOT(ISERROR(MATCH(Z$4,INDIRECT("SYSGROUP"&amp;MATCH(Backlog!$J151,TeamGroup,0)),0))),"")</f>
        <v/>
      </c>
      <c r="AA168" s="33" t="str">
        <f t="array" aca="1" ref="AA168" ca="1">IF(AA$4&lt;&gt;"",NOT(ISERROR(MATCH(AA$4,INDIRECT("SYSGROUP"&amp;MATCH(Backlog!$J151,TeamGroup,0)),0))),"")</f>
        <v/>
      </c>
      <c r="AB168" s="33" t="str">
        <f t="array" aca="1" ref="AB168" ca="1">IF(AB$4&lt;&gt;"",NOT(ISERROR(MATCH(AB$4,INDIRECT("SYSGROUP"&amp;MATCH(Backlog!$J151,TeamGroup,0)),0))),"")</f>
        <v/>
      </c>
      <c r="AC168" s="33" t="str">
        <f t="array" aca="1" ref="AC168" ca="1">IF(AC$4&lt;&gt;"",NOT(ISERROR(MATCH(AC$4,INDIRECT("SYSGROUP"&amp;MATCH(Backlog!$J151,TeamGroup,0)),0))),"")</f>
        <v/>
      </c>
      <c r="AD168" s="33" t="str">
        <f t="array" aca="1" ref="AD168" ca="1">IF(AD$4&lt;&gt;"",NOT(ISERROR(MATCH(AD$4,INDIRECT("SYSGROUP"&amp;MATCH(Backlog!$J151,TeamGroup,0)),0))),"")</f>
        <v/>
      </c>
      <c r="AE168" s="33" t="str">
        <f t="array" aca="1" ref="AE168" ca="1">IF(AE$4&lt;&gt;"",NOT(ISERROR(MATCH(AE$4,INDIRECT("SYSGROUP"&amp;MATCH(Backlog!$J151,TeamGroup,0)),0))),"")</f>
        <v/>
      </c>
      <c r="AF168" s="33" t="str">
        <f t="array" aca="1" ref="AF168" ca="1">IF(AF$4&lt;&gt;"",NOT(ISERROR(MATCH(AF$4,INDIRECT("SYSGROUP"&amp;MATCH(Backlog!$J151,TeamGroup,0)),0))),"")</f>
        <v/>
      </c>
    </row>
    <row r="169" spans="2:32">
      <c r="B169" s="33">
        <v>147</v>
      </c>
      <c r="C169" s="33" t="b">
        <f t="array" aca="1" ref="C169" ca="1">IF(C$4&lt;&gt;"",NOT(ISERROR(MATCH(C$4,INDIRECT("SYSGROUP"&amp;MATCH(Backlog!$J152,TeamGroup,0)),0))),"")</f>
        <v>0</v>
      </c>
      <c r="D169" s="33" t="b">
        <f t="array" aca="1" ref="D169" ca="1">IF(D$4&lt;&gt;"",NOT(ISERROR(MATCH(D$4,INDIRECT("SYSGROUP"&amp;MATCH(Backlog!$J152,TeamGroup,0)),0))),"")</f>
        <v>0</v>
      </c>
      <c r="E169" s="33" t="b">
        <f t="array" aca="1" ref="E169" ca="1">IF(E$4&lt;&gt;"",NOT(ISERROR(MATCH(E$4,INDIRECT("SYSGROUP"&amp;MATCH(Backlog!$J152,TeamGroup,0)),0))),"")</f>
        <v>0</v>
      </c>
      <c r="F169" s="33" t="b">
        <f t="array" aca="1" ref="F169" ca="1">IF(F$4&lt;&gt;"",NOT(ISERROR(MATCH(F$4,INDIRECT("SYSGROUP"&amp;MATCH(Backlog!$J152,TeamGroup,0)),0))),"")</f>
        <v>0</v>
      </c>
      <c r="G169" s="33" t="b">
        <f t="array" aca="1" ref="G169" ca="1">IF(G$4&lt;&gt;"",NOT(ISERROR(MATCH(G$4,INDIRECT("SYSGROUP"&amp;MATCH(Backlog!$J152,TeamGroup,0)),0))),"")</f>
        <v>0</v>
      </c>
      <c r="H169" s="33" t="b">
        <f t="array" aca="1" ref="H169" ca="1">IF(H$4&lt;&gt;"",NOT(ISERROR(MATCH(H$4,INDIRECT("SYSGROUP"&amp;MATCH(Backlog!$J152,TeamGroup,0)),0))),"")</f>
        <v>0</v>
      </c>
      <c r="I169" s="33" t="b">
        <f t="array" aca="1" ref="I169" ca="1">IF(I$4&lt;&gt;"",NOT(ISERROR(MATCH(I$4,INDIRECT("SYSGROUP"&amp;MATCH(Backlog!$J152,TeamGroup,0)),0))),"")</f>
        <v>0</v>
      </c>
      <c r="J169" s="33" t="b">
        <f t="array" aca="1" ref="J169" ca="1">IF(J$4&lt;&gt;"",NOT(ISERROR(MATCH(J$4,INDIRECT("SYSGROUP"&amp;MATCH(Backlog!$J152,TeamGroup,0)),0))),"")</f>
        <v>0</v>
      </c>
      <c r="K169" s="33" t="b">
        <f t="array" aca="1" ref="K169" ca="1">IF(K$4&lt;&gt;"",NOT(ISERROR(MATCH(K$4,INDIRECT("SYSGROUP"&amp;MATCH(Backlog!$J152,TeamGroup,0)),0))),"")</f>
        <v>0</v>
      </c>
      <c r="L169" s="33" t="b">
        <f t="array" aca="1" ref="L169" ca="1">IF(L$4&lt;&gt;"",NOT(ISERROR(MATCH(L$4,INDIRECT("SYSGROUP"&amp;MATCH(Backlog!$J152,TeamGroup,0)),0))),"")</f>
        <v>0</v>
      </c>
      <c r="M169" s="33" t="b">
        <f t="array" aca="1" ref="M169" ca="1">IF(M$4&lt;&gt;"",NOT(ISERROR(MATCH(M$4,INDIRECT("SYSGROUP"&amp;MATCH(Backlog!$J152,TeamGroup,0)),0))),"")</f>
        <v>0</v>
      </c>
      <c r="N169" s="33" t="b">
        <f t="array" aca="1" ref="N169" ca="1">IF(N$4&lt;&gt;"",NOT(ISERROR(MATCH(N$4,INDIRECT("SYSGROUP"&amp;MATCH(Backlog!$J152,TeamGroup,0)),0))),"")</f>
        <v>0</v>
      </c>
      <c r="O169" s="33" t="str">
        <f t="array" aca="1" ref="O169" ca="1">IF(O$4&lt;&gt;"",NOT(ISERROR(MATCH(O$4,INDIRECT("SYSGROUP"&amp;MATCH(Backlog!$J152,TeamGroup,0)),0))),"")</f>
        <v/>
      </c>
      <c r="P169" s="33" t="str">
        <f t="array" aca="1" ref="P169" ca="1">IF(P$4&lt;&gt;"",NOT(ISERROR(MATCH(P$4,INDIRECT("SYSGROUP"&amp;MATCH(Backlog!$J152,TeamGroup,0)),0))),"")</f>
        <v/>
      </c>
      <c r="Q169" s="33" t="str">
        <f t="array" aca="1" ref="Q169" ca="1">IF(Q$4&lt;&gt;"",NOT(ISERROR(MATCH(Q$4,INDIRECT("SYSGROUP"&amp;MATCH(Backlog!$J152,TeamGroup,0)),0))),"")</f>
        <v/>
      </c>
      <c r="R169" s="33" t="str">
        <f t="array" aca="1" ref="R169" ca="1">IF(R$4&lt;&gt;"",NOT(ISERROR(MATCH(R$4,INDIRECT("SYSGROUP"&amp;MATCH(Backlog!$J152,TeamGroup,0)),0))),"")</f>
        <v/>
      </c>
      <c r="S169" s="33" t="str">
        <f t="array" aca="1" ref="S169" ca="1">IF(S$4&lt;&gt;"",NOT(ISERROR(MATCH(S$4,INDIRECT("SYSGROUP"&amp;MATCH(Backlog!$J152,TeamGroup,0)),0))),"")</f>
        <v/>
      </c>
      <c r="T169" s="33" t="str">
        <f t="array" aca="1" ref="T169" ca="1">IF(T$4&lt;&gt;"",NOT(ISERROR(MATCH(T$4,INDIRECT("SYSGROUP"&amp;MATCH(Backlog!$J152,TeamGroup,0)),0))),"")</f>
        <v/>
      </c>
      <c r="U169" s="33" t="str">
        <f t="array" aca="1" ref="U169" ca="1">IF(U$4&lt;&gt;"",NOT(ISERROR(MATCH(U$4,INDIRECT("SYSGROUP"&amp;MATCH(Backlog!$J152,TeamGroup,0)),0))),"")</f>
        <v/>
      </c>
      <c r="V169" s="33" t="str">
        <f t="array" aca="1" ref="V169" ca="1">IF(V$4&lt;&gt;"",NOT(ISERROR(MATCH(V$4,INDIRECT("SYSGROUP"&amp;MATCH(Backlog!$J152,TeamGroup,0)),0))),"")</f>
        <v/>
      </c>
      <c r="W169" s="33" t="str">
        <f t="array" aca="1" ref="W169" ca="1">IF(W$4&lt;&gt;"",NOT(ISERROR(MATCH(W$4,INDIRECT("SYSGROUP"&amp;MATCH(Backlog!$J152,TeamGroup,0)),0))),"")</f>
        <v/>
      </c>
      <c r="X169" s="33" t="str">
        <f t="array" aca="1" ref="X169" ca="1">IF(X$4&lt;&gt;"",NOT(ISERROR(MATCH(X$4,INDIRECT("SYSGROUP"&amp;MATCH(Backlog!$J152,TeamGroup,0)),0))),"")</f>
        <v/>
      </c>
      <c r="Y169" s="33" t="str">
        <f t="array" aca="1" ref="Y169" ca="1">IF(Y$4&lt;&gt;"",NOT(ISERROR(MATCH(Y$4,INDIRECT("SYSGROUP"&amp;MATCH(Backlog!$J152,TeamGroup,0)),0))),"")</f>
        <v/>
      </c>
      <c r="Z169" s="33" t="str">
        <f t="array" aca="1" ref="Z169" ca="1">IF(Z$4&lt;&gt;"",NOT(ISERROR(MATCH(Z$4,INDIRECT("SYSGROUP"&amp;MATCH(Backlog!$J152,TeamGroup,0)),0))),"")</f>
        <v/>
      </c>
      <c r="AA169" s="33" t="str">
        <f t="array" aca="1" ref="AA169" ca="1">IF(AA$4&lt;&gt;"",NOT(ISERROR(MATCH(AA$4,INDIRECT("SYSGROUP"&amp;MATCH(Backlog!$J152,TeamGroup,0)),0))),"")</f>
        <v/>
      </c>
      <c r="AB169" s="33" t="str">
        <f t="array" aca="1" ref="AB169" ca="1">IF(AB$4&lt;&gt;"",NOT(ISERROR(MATCH(AB$4,INDIRECT("SYSGROUP"&amp;MATCH(Backlog!$J152,TeamGroup,0)),0))),"")</f>
        <v/>
      </c>
      <c r="AC169" s="33" t="str">
        <f t="array" aca="1" ref="AC169" ca="1">IF(AC$4&lt;&gt;"",NOT(ISERROR(MATCH(AC$4,INDIRECT("SYSGROUP"&amp;MATCH(Backlog!$J152,TeamGroup,0)),0))),"")</f>
        <v/>
      </c>
      <c r="AD169" s="33" t="str">
        <f t="array" aca="1" ref="AD169" ca="1">IF(AD$4&lt;&gt;"",NOT(ISERROR(MATCH(AD$4,INDIRECT("SYSGROUP"&amp;MATCH(Backlog!$J152,TeamGroup,0)),0))),"")</f>
        <v/>
      </c>
      <c r="AE169" s="33" t="str">
        <f t="array" aca="1" ref="AE169" ca="1">IF(AE$4&lt;&gt;"",NOT(ISERROR(MATCH(AE$4,INDIRECT("SYSGROUP"&amp;MATCH(Backlog!$J152,TeamGroup,0)),0))),"")</f>
        <v/>
      </c>
      <c r="AF169" s="33" t="str">
        <f t="array" aca="1" ref="AF169" ca="1">IF(AF$4&lt;&gt;"",NOT(ISERROR(MATCH(AF$4,INDIRECT("SYSGROUP"&amp;MATCH(Backlog!$J152,TeamGroup,0)),0))),"")</f>
        <v/>
      </c>
    </row>
    <row r="170" spans="2:32">
      <c r="B170" s="33">
        <v>148</v>
      </c>
      <c r="C170" s="33" t="b">
        <f t="array" aca="1" ref="C170" ca="1">IF(C$4&lt;&gt;"",NOT(ISERROR(MATCH(C$4,INDIRECT("SYSGROUP"&amp;MATCH(Backlog!$J153,TeamGroup,0)),0))),"")</f>
        <v>0</v>
      </c>
      <c r="D170" s="33" t="b">
        <f t="array" aca="1" ref="D170" ca="1">IF(D$4&lt;&gt;"",NOT(ISERROR(MATCH(D$4,INDIRECT("SYSGROUP"&amp;MATCH(Backlog!$J153,TeamGroup,0)),0))),"")</f>
        <v>0</v>
      </c>
      <c r="E170" s="33" t="b">
        <f t="array" aca="1" ref="E170" ca="1">IF(E$4&lt;&gt;"",NOT(ISERROR(MATCH(E$4,INDIRECT("SYSGROUP"&amp;MATCH(Backlog!$J153,TeamGroup,0)),0))),"")</f>
        <v>0</v>
      </c>
      <c r="F170" s="33" t="b">
        <f t="array" aca="1" ref="F170" ca="1">IF(F$4&lt;&gt;"",NOT(ISERROR(MATCH(F$4,INDIRECT("SYSGROUP"&amp;MATCH(Backlog!$J153,TeamGroup,0)),0))),"")</f>
        <v>0</v>
      </c>
      <c r="G170" s="33" t="b">
        <f t="array" aca="1" ref="G170" ca="1">IF(G$4&lt;&gt;"",NOT(ISERROR(MATCH(G$4,INDIRECT("SYSGROUP"&amp;MATCH(Backlog!$J153,TeamGroup,0)),0))),"")</f>
        <v>0</v>
      </c>
      <c r="H170" s="33" t="b">
        <f t="array" aca="1" ref="H170" ca="1">IF(H$4&lt;&gt;"",NOT(ISERROR(MATCH(H$4,INDIRECT("SYSGROUP"&amp;MATCH(Backlog!$J153,TeamGroup,0)),0))),"")</f>
        <v>0</v>
      </c>
      <c r="I170" s="33" t="b">
        <f t="array" aca="1" ref="I170" ca="1">IF(I$4&lt;&gt;"",NOT(ISERROR(MATCH(I$4,INDIRECT("SYSGROUP"&amp;MATCH(Backlog!$J153,TeamGroup,0)),0))),"")</f>
        <v>0</v>
      </c>
      <c r="J170" s="33" t="b">
        <f t="array" aca="1" ref="J170" ca="1">IF(J$4&lt;&gt;"",NOT(ISERROR(MATCH(J$4,INDIRECT("SYSGROUP"&amp;MATCH(Backlog!$J153,TeamGroup,0)),0))),"")</f>
        <v>0</v>
      </c>
      <c r="K170" s="33" t="b">
        <f t="array" aca="1" ref="K170" ca="1">IF(K$4&lt;&gt;"",NOT(ISERROR(MATCH(K$4,INDIRECT("SYSGROUP"&amp;MATCH(Backlog!$J153,TeamGroup,0)),0))),"")</f>
        <v>0</v>
      </c>
      <c r="L170" s="33" t="b">
        <f t="array" aca="1" ref="L170" ca="1">IF(L$4&lt;&gt;"",NOT(ISERROR(MATCH(L$4,INDIRECT("SYSGROUP"&amp;MATCH(Backlog!$J153,TeamGroup,0)),0))),"")</f>
        <v>0</v>
      </c>
      <c r="M170" s="33" t="b">
        <f t="array" aca="1" ref="M170" ca="1">IF(M$4&lt;&gt;"",NOT(ISERROR(MATCH(M$4,INDIRECT("SYSGROUP"&amp;MATCH(Backlog!$J153,TeamGroup,0)),0))),"")</f>
        <v>0</v>
      </c>
      <c r="N170" s="33" t="b">
        <f t="array" aca="1" ref="N170" ca="1">IF(N$4&lt;&gt;"",NOT(ISERROR(MATCH(N$4,INDIRECT("SYSGROUP"&amp;MATCH(Backlog!$J153,TeamGroup,0)),0))),"")</f>
        <v>0</v>
      </c>
      <c r="O170" s="33" t="str">
        <f t="array" aca="1" ref="O170" ca="1">IF(O$4&lt;&gt;"",NOT(ISERROR(MATCH(O$4,INDIRECT("SYSGROUP"&amp;MATCH(Backlog!$J153,TeamGroup,0)),0))),"")</f>
        <v/>
      </c>
      <c r="P170" s="33" t="str">
        <f t="array" aca="1" ref="P170" ca="1">IF(P$4&lt;&gt;"",NOT(ISERROR(MATCH(P$4,INDIRECT("SYSGROUP"&amp;MATCH(Backlog!$J153,TeamGroup,0)),0))),"")</f>
        <v/>
      </c>
      <c r="Q170" s="33" t="str">
        <f t="array" aca="1" ref="Q170" ca="1">IF(Q$4&lt;&gt;"",NOT(ISERROR(MATCH(Q$4,INDIRECT("SYSGROUP"&amp;MATCH(Backlog!$J153,TeamGroup,0)),0))),"")</f>
        <v/>
      </c>
      <c r="R170" s="33" t="str">
        <f t="array" aca="1" ref="R170" ca="1">IF(R$4&lt;&gt;"",NOT(ISERROR(MATCH(R$4,INDIRECT("SYSGROUP"&amp;MATCH(Backlog!$J153,TeamGroup,0)),0))),"")</f>
        <v/>
      </c>
      <c r="S170" s="33" t="str">
        <f t="array" aca="1" ref="S170" ca="1">IF(S$4&lt;&gt;"",NOT(ISERROR(MATCH(S$4,INDIRECT("SYSGROUP"&amp;MATCH(Backlog!$J153,TeamGroup,0)),0))),"")</f>
        <v/>
      </c>
      <c r="T170" s="33" t="str">
        <f t="array" aca="1" ref="T170" ca="1">IF(T$4&lt;&gt;"",NOT(ISERROR(MATCH(T$4,INDIRECT("SYSGROUP"&amp;MATCH(Backlog!$J153,TeamGroup,0)),0))),"")</f>
        <v/>
      </c>
      <c r="U170" s="33" t="str">
        <f t="array" aca="1" ref="U170" ca="1">IF(U$4&lt;&gt;"",NOT(ISERROR(MATCH(U$4,INDIRECT("SYSGROUP"&amp;MATCH(Backlog!$J153,TeamGroup,0)),0))),"")</f>
        <v/>
      </c>
      <c r="V170" s="33" t="str">
        <f t="array" aca="1" ref="V170" ca="1">IF(V$4&lt;&gt;"",NOT(ISERROR(MATCH(V$4,INDIRECT("SYSGROUP"&amp;MATCH(Backlog!$J153,TeamGroup,0)),0))),"")</f>
        <v/>
      </c>
      <c r="W170" s="33" t="str">
        <f t="array" aca="1" ref="W170" ca="1">IF(W$4&lt;&gt;"",NOT(ISERROR(MATCH(W$4,INDIRECT("SYSGROUP"&amp;MATCH(Backlog!$J153,TeamGroup,0)),0))),"")</f>
        <v/>
      </c>
      <c r="X170" s="33" t="str">
        <f t="array" aca="1" ref="X170" ca="1">IF(X$4&lt;&gt;"",NOT(ISERROR(MATCH(X$4,INDIRECT("SYSGROUP"&amp;MATCH(Backlog!$J153,TeamGroup,0)),0))),"")</f>
        <v/>
      </c>
      <c r="Y170" s="33" t="str">
        <f t="array" aca="1" ref="Y170" ca="1">IF(Y$4&lt;&gt;"",NOT(ISERROR(MATCH(Y$4,INDIRECT("SYSGROUP"&amp;MATCH(Backlog!$J153,TeamGroup,0)),0))),"")</f>
        <v/>
      </c>
      <c r="Z170" s="33" t="str">
        <f t="array" aca="1" ref="Z170" ca="1">IF(Z$4&lt;&gt;"",NOT(ISERROR(MATCH(Z$4,INDIRECT("SYSGROUP"&amp;MATCH(Backlog!$J153,TeamGroup,0)),0))),"")</f>
        <v/>
      </c>
      <c r="AA170" s="33" t="str">
        <f t="array" aca="1" ref="AA170" ca="1">IF(AA$4&lt;&gt;"",NOT(ISERROR(MATCH(AA$4,INDIRECT("SYSGROUP"&amp;MATCH(Backlog!$J153,TeamGroup,0)),0))),"")</f>
        <v/>
      </c>
      <c r="AB170" s="33" t="str">
        <f t="array" aca="1" ref="AB170" ca="1">IF(AB$4&lt;&gt;"",NOT(ISERROR(MATCH(AB$4,INDIRECT("SYSGROUP"&amp;MATCH(Backlog!$J153,TeamGroup,0)),0))),"")</f>
        <v/>
      </c>
      <c r="AC170" s="33" t="str">
        <f t="array" aca="1" ref="AC170" ca="1">IF(AC$4&lt;&gt;"",NOT(ISERROR(MATCH(AC$4,INDIRECT("SYSGROUP"&amp;MATCH(Backlog!$J153,TeamGroup,0)),0))),"")</f>
        <v/>
      </c>
      <c r="AD170" s="33" t="str">
        <f t="array" aca="1" ref="AD170" ca="1">IF(AD$4&lt;&gt;"",NOT(ISERROR(MATCH(AD$4,INDIRECT("SYSGROUP"&amp;MATCH(Backlog!$J153,TeamGroup,0)),0))),"")</f>
        <v/>
      </c>
      <c r="AE170" s="33" t="str">
        <f t="array" aca="1" ref="AE170" ca="1">IF(AE$4&lt;&gt;"",NOT(ISERROR(MATCH(AE$4,INDIRECT("SYSGROUP"&amp;MATCH(Backlog!$J153,TeamGroup,0)),0))),"")</f>
        <v/>
      </c>
      <c r="AF170" s="33" t="str">
        <f t="array" aca="1" ref="AF170" ca="1">IF(AF$4&lt;&gt;"",NOT(ISERROR(MATCH(AF$4,INDIRECT("SYSGROUP"&amp;MATCH(Backlog!$J153,TeamGroup,0)),0))),"")</f>
        <v/>
      </c>
    </row>
    <row r="171" spans="2:32">
      <c r="B171" s="33">
        <v>149</v>
      </c>
      <c r="C171" s="33" t="b">
        <f t="array" aca="1" ref="C171" ca="1">IF(C$4&lt;&gt;"",NOT(ISERROR(MATCH(C$4,INDIRECT("SYSGROUP"&amp;MATCH(Backlog!$J154,TeamGroup,0)),0))),"")</f>
        <v>0</v>
      </c>
      <c r="D171" s="33" t="b">
        <f t="array" aca="1" ref="D171" ca="1">IF(D$4&lt;&gt;"",NOT(ISERROR(MATCH(D$4,INDIRECT("SYSGROUP"&amp;MATCH(Backlog!$J154,TeamGroup,0)),0))),"")</f>
        <v>0</v>
      </c>
      <c r="E171" s="33" t="b">
        <f t="array" aca="1" ref="E171" ca="1">IF(E$4&lt;&gt;"",NOT(ISERROR(MATCH(E$4,INDIRECT("SYSGROUP"&amp;MATCH(Backlog!$J154,TeamGroup,0)),0))),"")</f>
        <v>0</v>
      </c>
      <c r="F171" s="33" t="b">
        <f t="array" aca="1" ref="F171" ca="1">IF(F$4&lt;&gt;"",NOT(ISERROR(MATCH(F$4,INDIRECT("SYSGROUP"&amp;MATCH(Backlog!$J154,TeamGroup,0)),0))),"")</f>
        <v>0</v>
      </c>
      <c r="G171" s="33" t="b">
        <f t="array" aca="1" ref="G171" ca="1">IF(G$4&lt;&gt;"",NOT(ISERROR(MATCH(G$4,INDIRECT("SYSGROUP"&amp;MATCH(Backlog!$J154,TeamGroup,0)),0))),"")</f>
        <v>0</v>
      </c>
      <c r="H171" s="33" t="b">
        <f t="array" aca="1" ref="H171" ca="1">IF(H$4&lt;&gt;"",NOT(ISERROR(MATCH(H$4,INDIRECT("SYSGROUP"&amp;MATCH(Backlog!$J154,TeamGroup,0)),0))),"")</f>
        <v>0</v>
      </c>
      <c r="I171" s="33" t="b">
        <f t="array" aca="1" ref="I171" ca="1">IF(I$4&lt;&gt;"",NOT(ISERROR(MATCH(I$4,INDIRECT("SYSGROUP"&amp;MATCH(Backlog!$J154,TeamGroup,0)),0))),"")</f>
        <v>0</v>
      </c>
      <c r="J171" s="33" t="b">
        <f t="array" aca="1" ref="J171" ca="1">IF(J$4&lt;&gt;"",NOT(ISERROR(MATCH(J$4,INDIRECT("SYSGROUP"&amp;MATCH(Backlog!$J154,TeamGroup,0)),0))),"")</f>
        <v>0</v>
      </c>
      <c r="K171" s="33" t="b">
        <f t="array" aca="1" ref="K171" ca="1">IF(K$4&lt;&gt;"",NOT(ISERROR(MATCH(K$4,INDIRECT("SYSGROUP"&amp;MATCH(Backlog!$J154,TeamGroup,0)),0))),"")</f>
        <v>0</v>
      </c>
      <c r="L171" s="33" t="b">
        <f t="array" aca="1" ref="L171" ca="1">IF(L$4&lt;&gt;"",NOT(ISERROR(MATCH(L$4,INDIRECT("SYSGROUP"&amp;MATCH(Backlog!$J154,TeamGroup,0)),0))),"")</f>
        <v>0</v>
      </c>
      <c r="M171" s="33" t="b">
        <f t="array" aca="1" ref="M171" ca="1">IF(M$4&lt;&gt;"",NOT(ISERROR(MATCH(M$4,INDIRECT("SYSGROUP"&amp;MATCH(Backlog!$J154,TeamGroup,0)),0))),"")</f>
        <v>0</v>
      </c>
      <c r="N171" s="33" t="b">
        <f t="array" aca="1" ref="N171" ca="1">IF(N$4&lt;&gt;"",NOT(ISERROR(MATCH(N$4,INDIRECT("SYSGROUP"&amp;MATCH(Backlog!$J154,TeamGroup,0)),0))),"")</f>
        <v>0</v>
      </c>
      <c r="O171" s="33" t="str">
        <f t="array" aca="1" ref="O171" ca="1">IF(O$4&lt;&gt;"",NOT(ISERROR(MATCH(O$4,INDIRECT("SYSGROUP"&amp;MATCH(Backlog!$J154,TeamGroup,0)),0))),"")</f>
        <v/>
      </c>
      <c r="P171" s="33" t="str">
        <f t="array" aca="1" ref="P171" ca="1">IF(P$4&lt;&gt;"",NOT(ISERROR(MATCH(P$4,INDIRECT("SYSGROUP"&amp;MATCH(Backlog!$J154,TeamGroup,0)),0))),"")</f>
        <v/>
      </c>
      <c r="Q171" s="33" t="str">
        <f t="array" aca="1" ref="Q171" ca="1">IF(Q$4&lt;&gt;"",NOT(ISERROR(MATCH(Q$4,INDIRECT("SYSGROUP"&amp;MATCH(Backlog!$J154,TeamGroup,0)),0))),"")</f>
        <v/>
      </c>
      <c r="R171" s="33" t="str">
        <f t="array" aca="1" ref="R171" ca="1">IF(R$4&lt;&gt;"",NOT(ISERROR(MATCH(R$4,INDIRECT("SYSGROUP"&amp;MATCH(Backlog!$J154,TeamGroup,0)),0))),"")</f>
        <v/>
      </c>
      <c r="S171" s="33" t="str">
        <f t="array" aca="1" ref="S171" ca="1">IF(S$4&lt;&gt;"",NOT(ISERROR(MATCH(S$4,INDIRECT("SYSGROUP"&amp;MATCH(Backlog!$J154,TeamGroup,0)),0))),"")</f>
        <v/>
      </c>
      <c r="T171" s="33" t="str">
        <f t="array" aca="1" ref="T171" ca="1">IF(T$4&lt;&gt;"",NOT(ISERROR(MATCH(T$4,INDIRECT("SYSGROUP"&amp;MATCH(Backlog!$J154,TeamGroup,0)),0))),"")</f>
        <v/>
      </c>
      <c r="U171" s="33" t="str">
        <f t="array" aca="1" ref="U171" ca="1">IF(U$4&lt;&gt;"",NOT(ISERROR(MATCH(U$4,INDIRECT("SYSGROUP"&amp;MATCH(Backlog!$J154,TeamGroup,0)),0))),"")</f>
        <v/>
      </c>
      <c r="V171" s="33" t="str">
        <f t="array" aca="1" ref="V171" ca="1">IF(V$4&lt;&gt;"",NOT(ISERROR(MATCH(V$4,INDIRECT("SYSGROUP"&amp;MATCH(Backlog!$J154,TeamGroup,0)),0))),"")</f>
        <v/>
      </c>
      <c r="W171" s="33" t="str">
        <f t="array" aca="1" ref="W171" ca="1">IF(W$4&lt;&gt;"",NOT(ISERROR(MATCH(W$4,INDIRECT("SYSGROUP"&amp;MATCH(Backlog!$J154,TeamGroup,0)),0))),"")</f>
        <v/>
      </c>
      <c r="X171" s="33" t="str">
        <f t="array" aca="1" ref="X171" ca="1">IF(X$4&lt;&gt;"",NOT(ISERROR(MATCH(X$4,INDIRECT("SYSGROUP"&amp;MATCH(Backlog!$J154,TeamGroup,0)),0))),"")</f>
        <v/>
      </c>
      <c r="Y171" s="33" t="str">
        <f t="array" aca="1" ref="Y171" ca="1">IF(Y$4&lt;&gt;"",NOT(ISERROR(MATCH(Y$4,INDIRECT("SYSGROUP"&amp;MATCH(Backlog!$J154,TeamGroup,0)),0))),"")</f>
        <v/>
      </c>
      <c r="Z171" s="33" t="str">
        <f t="array" aca="1" ref="Z171" ca="1">IF(Z$4&lt;&gt;"",NOT(ISERROR(MATCH(Z$4,INDIRECT("SYSGROUP"&amp;MATCH(Backlog!$J154,TeamGroup,0)),0))),"")</f>
        <v/>
      </c>
      <c r="AA171" s="33" t="str">
        <f t="array" aca="1" ref="AA171" ca="1">IF(AA$4&lt;&gt;"",NOT(ISERROR(MATCH(AA$4,INDIRECT("SYSGROUP"&amp;MATCH(Backlog!$J154,TeamGroup,0)),0))),"")</f>
        <v/>
      </c>
      <c r="AB171" s="33" t="str">
        <f t="array" aca="1" ref="AB171" ca="1">IF(AB$4&lt;&gt;"",NOT(ISERROR(MATCH(AB$4,INDIRECT("SYSGROUP"&amp;MATCH(Backlog!$J154,TeamGroup,0)),0))),"")</f>
        <v/>
      </c>
      <c r="AC171" s="33" t="str">
        <f t="array" aca="1" ref="AC171" ca="1">IF(AC$4&lt;&gt;"",NOT(ISERROR(MATCH(AC$4,INDIRECT("SYSGROUP"&amp;MATCH(Backlog!$J154,TeamGroup,0)),0))),"")</f>
        <v/>
      </c>
      <c r="AD171" s="33" t="str">
        <f t="array" aca="1" ref="AD171" ca="1">IF(AD$4&lt;&gt;"",NOT(ISERROR(MATCH(AD$4,INDIRECT("SYSGROUP"&amp;MATCH(Backlog!$J154,TeamGroup,0)),0))),"")</f>
        <v/>
      </c>
      <c r="AE171" s="33" t="str">
        <f t="array" aca="1" ref="AE171" ca="1">IF(AE$4&lt;&gt;"",NOT(ISERROR(MATCH(AE$4,INDIRECT("SYSGROUP"&amp;MATCH(Backlog!$J154,TeamGroup,0)),0))),"")</f>
        <v/>
      </c>
      <c r="AF171" s="33" t="str">
        <f t="array" aca="1" ref="AF171" ca="1">IF(AF$4&lt;&gt;"",NOT(ISERROR(MATCH(AF$4,INDIRECT("SYSGROUP"&amp;MATCH(Backlog!$J154,TeamGroup,0)),0))),"")</f>
        <v/>
      </c>
    </row>
    <row r="172" spans="2:32">
      <c r="B172" s="33">
        <v>150</v>
      </c>
      <c r="C172" s="33" t="b">
        <f t="array" aca="1" ref="C172" ca="1">IF(C$4&lt;&gt;"",NOT(ISERROR(MATCH(C$4,INDIRECT("SYSGROUP"&amp;MATCH(Backlog!$J155,TeamGroup,0)),0))),"")</f>
        <v>0</v>
      </c>
      <c r="D172" s="33" t="b">
        <f t="array" aca="1" ref="D172" ca="1">IF(D$4&lt;&gt;"",NOT(ISERROR(MATCH(D$4,INDIRECT("SYSGROUP"&amp;MATCH(Backlog!$J155,TeamGroup,0)),0))),"")</f>
        <v>0</v>
      </c>
      <c r="E172" s="33" t="b">
        <f t="array" aca="1" ref="E172" ca="1">IF(E$4&lt;&gt;"",NOT(ISERROR(MATCH(E$4,INDIRECT("SYSGROUP"&amp;MATCH(Backlog!$J155,TeamGroup,0)),0))),"")</f>
        <v>0</v>
      </c>
      <c r="F172" s="33" t="b">
        <f t="array" aca="1" ref="F172" ca="1">IF(F$4&lt;&gt;"",NOT(ISERROR(MATCH(F$4,INDIRECT("SYSGROUP"&amp;MATCH(Backlog!$J155,TeamGroup,0)),0))),"")</f>
        <v>0</v>
      </c>
      <c r="G172" s="33" t="b">
        <f t="array" aca="1" ref="G172" ca="1">IF(G$4&lt;&gt;"",NOT(ISERROR(MATCH(G$4,INDIRECT("SYSGROUP"&amp;MATCH(Backlog!$J155,TeamGroup,0)),0))),"")</f>
        <v>0</v>
      </c>
      <c r="H172" s="33" t="b">
        <f t="array" aca="1" ref="H172" ca="1">IF(H$4&lt;&gt;"",NOT(ISERROR(MATCH(H$4,INDIRECT("SYSGROUP"&amp;MATCH(Backlog!$J155,TeamGroup,0)),0))),"")</f>
        <v>0</v>
      </c>
      <c r="I172" s="33" t="b">
        <f t="array" aca="1" ref="I172" ca="1">IF(I$4&lt;&gt;"",NOT(ISERROR(MATCH(I$4,INDIRECT("SYSGROUP"&amp;MATCH(Backlog!$J155,TeamGroup,0)),0))),"")</f>
        <v>0</v>
      </c>
      <c r="J172" s="33" t="b">
        <f t="array" aca="1" ref="J172" ca="1">IF(J$4&lt;&gt;"",NOT(ISERROR(MATCH(J$4,INDIRECT("SYSGROUP"&amp;MATCH(Backlog!$J155,TeamGroup,0)),0))),"")</f>
        <v>0</v>
      </c>
      <c r="K172" s="33" t="b">
        <f t="array" aca="1" ref="K172" ca="1">IF(K$4&lt;&gt;"",NOT(ISERROR(MATCH(K$4,INDIRECT("SYSGROUP"&amp;MATCH(Backlog!$J155,TeamGroup,0)),0))),"")</f>
        <v>0</v>
      </c>
      <c r="L172" s="33" t="b">
        <f t="array" aca="1" ref="L172" ca="1">IF(L$4&lt;&gt;"",NOT(ISERROR(MATCH(L$4,INDIRECT("SYSGROUP"&amp;MATCH(Backlog!$J155,TeamGroup,0)),0))),"")</f>
        <v>0</v>
      </c>
      <c r="M172" s="33" t="b">
        <f t="array" aca="1" ref="M172" ca="1">IF(M$4&lt;&gt;"",NOT(ISERROR(MATCH(M$4,INDIRECT("SYSGROUP"&amp;MATCH(Backlog!$J155,TeamGroup,0)),0))),"")</f>
        <v>0</v>
      </c>
      <c r="N172" s="33" t="b">
        <f t="array" aca="1" ref="N172" ca="1">IF(N$4&lt;&gt;"",NOT(ISERROR(MATCH(N$4,INDIRECT("SYSGROUP"&amp;MATCH(Backlog!$J155,TeamGroup,0)),0))),"")</f>
        <v>0</v>
      </c>
      <c r="O172" s="33" t="str">
        <f t="array" aca="1" ref="O172" ca="1">IF(O$4&lt;&gt;"",NOT(ISERROR(MATCH(O$4,INDIRECT("SYSGROUP"&amp;MATCH(Backlog!$J155,TeamGroup,0)),0))),"")</f>
        <v/>
      </c>
      <c r="P172" s="33" t="str">
        <f t="array" aca="1" ref="P172" ca="1">IF(P$4&lt;&gt;"",NOT(ISERROR(MATCH(P$4,INDIRECT("SYSGROUP"&amp;MATCH(Backlog!$J155,TeamGroup,0)),0))),"")</f>
        <v/>
      </c>
      <c r="Q172" s="33" t="str">
        <f t="array" aca="1" ref="Q172" ca="1">IF(Q$4&lt;&gt;"",NOT(ISERROR(MATCH(Q$4,INDIRECT("SYSGROUP"&amp;MATCH(Backlog!$J155,TeamGroup,0)),0))),"")</f>
        <v/>
      </c>
      <c r="R172" s="33" t="str">
        <f t="array" aca="1" ref="R172" ca="1">IF(R$4&lt;&gt;"",NOT(ISERROR(MATCH(R$4,INDIRECT("SYSGROUP"&amp;MATCH(Backlog!$J155,TeamGroup,0)),0))),"")</f>
        <v/>
      </c>
      <c r="S172" s="33" t="str">
        <f t="array" aca="1" ref="S172" ca="1">IF(S$4&lt;&gt;"",NOT(ISERROR(MATCH(S$4,INDIRECT("SYSGROUP"&amp;MATCH(Backlog!$J155,TeamGroup,0)),0))),"")</f>
        <v/>
      </c>
      <c r="T172" s="33" t="str">
        <f t="array" aca="1" ref="T172" ca="1">IF(T$4&lt;&gt;"",NOT(ISERROR(MATCH(T$4,INDIRECT("SYSGROUP"&amp;MATCH(Backlog!$J155,TeamGroup,0)),0))),"")</f>
        <v/>
      </c>
      <c r="U172" s="33" t="str">
        <f t="array" aca="1" ref="U172" ca="1">IF(U$4&lt;&gt;"",NOT(ISERROR(MATCH(U$4,INDIRECT("SYSGROUP"&amp;MATCH(Backlog!$J155,TeamGroup,0)),0))),"")</f>
        <v/>
      </c>
      <c r="V172" s="33" t="str">
        <f t="array" aca="1" ref="V172" ca="1">IF(V$4&lt;&gt;"",NOT(ISERROR(MATCH(V$4,INDIRECT("SYSGROUP"&amp;MATCH(Backlog!$J155,TeamGroup,0)),0))),"")</f>
        <v/>
      </c>
      <c r="W172" s="33" t="str">
        <f t="array" aca="1" ref="W172" ca="1">IF(W$4&lt;&gt;"",NOT(ISERROR(MATCH(W$4,INDIRECT("SYSGROUP"&amp;MATCH(Backlog!$J155,TeamGroup,0)),0))),"")</f>
        <v/>
      </c>
      <c r="X172" s="33" t="str">
        <f t="array" aca="1" ref="X172" ca="1">IF(X$4&lt;&gt;"",NOT(ISERROR(MATCH(X$4,INDIRECT("SYSGROUP"&amp;MATCH(Backlog!$J155,TeamGroup,0)),0))),"")</f>
        <v/>
      </c>
      <c r="Y172" s="33" t="str">
        <f t="array" aca="1" ref="Y172" ca="1">IF(Y$4&lt;&gt;"",NOT(ISERROR(MATCH(Y$4,INDIRECT("SYSGROUP"&amp;MATCH(Backlog!$J155,TeamGroup,0)),0))),"")</f>
        <v/>
      </c>
      <c r="Z172" s="33" t="str">
        <f t="array" aca="1" ref="Z172" ca="1">IF(Z$4&lt;&gt;"",NOT(ISERROR(MATCH(Z$4,INDIRECT("SYSGROUP"&amp;MATCH(Backlog!$J155,TeamGroup,0)),0))),"")</f>
        <v/>
      </c>
      <c r="AA172" s="33" t="str">
        <f t="array" aca="1" ref="AA172" ca="1">IF(AA$4&lt;&gt;"",NOT(ISERROR(MATCH(AA$4,INDIRECT("SYSGROUP"&amp;MATCH(Backlog!$J155,TeamGroup,0)),0))),"")</f>
        <v/>
      </c>
      <c r="AB172" s="33" t="str">
        <f t="array" aca="1" ref="AB172" ca="1">IF(AB$4&lt;&gt;"",NOT(ISERROR(MATCH(AB$4,INDIRECT("SYSGROUP"&amp;MATCH(Backlog!$J155,TeamGroup,0)),0))),"")</f>
        <v/>
      </c>
      <c r="AC172" s="33" t="str">
        <f t="array" aca="1" ref="AC172" ca="1">IF(AC$4&lt;&gt;"",NOT(ISERROR(MATCH(AC$4,INDIRECT("SYSGROUP"&amp;MATCH(Backlog!$J155,TeamGroup,0)),0))),"")</f>
        <v/>
      </c>
      <c r="AD172" s="33" t="str">
        <f t="array" aca="1" ref="AD172" ca="1">IF(AD$4&lt;&gt;"",NOT(ISERROR(MATCH(AD$4,INDIRECT("SYSGROUP"&amp;MATCH(Backlog!$J155,TeamGroup,0)),0))),"")</f>
        <v/>
      </c>
      <c r="AE172" s="33" t="str">
        <f t="array" aca="1" ref="AE172" ca="1">IF(AE$4&lt;&gt;"",NOT(ISERROR(MATCH(AE$4,INDIRECT("SYSGROUP"&amp;MATCH(Backlog!$J155,TeamGroup,0)),0))),"")</f>
        <v/>
      </c>
      <c r="AF172" s="33" t="str">
        <f t="array" aca="1" ref="AF172" ca="1">IF(AF$4&lt;&gt;"",NOT(ISERROR(MATCH(AF$4,INDIRECT("SYSGROUP"&amp;MATCH(Backlog!$J155,TeamGroup,0)),0))),"")</f>
        <v/>
      </c>
    </row>
    <row r="173" spans="2:32">
      <c r="B173" s="33">
        <v>151</v>
      </c>
      <c r="C173" s="33" t="b">
        <f t="array" aca="1" ref="C173" ca="1">IF(C$4&lt;&gt;"",NOT(ISERROR(MATCH(C$4,INDIRECT("SYSGROUP"&amp;MATCH(Backlog!$J156,TeamGroup,0)),0))),"")</f>
        <v>0</v>
      </c>
      <c r="D173" s="33" t="b">
        <f t="array" aca="1" ref="D173" ca="1">IF(D$4&lt;&gt;"",NOT(ISERROR(MATCH(D$4,INDIRECT("SYSGROUP"&amp;MATCH(Backlog!$J156,TeamGroup,0)),0))),"")</f>
        <v>0</v>
      </c>
      <c r="E173" s="33" t="b">
        <f t="array" aca="1" ref="E173" ca="1">IF(E$4&lt;&gt;"",NOT(ISERROR(MATCH(E$4,INDIRECT("SYSGROUP"&amp;MATCH(Backlog!$J156,TeamGroup,0)),0))),"")</f>
        <v>0</v>
      </c>
      <c r="F173" s="33" t="b">
        <f t="array" aca="1" ref="F173" ca="1">IF(F$4&lt;&gt;"",NOT(ISERROR(MATCH(F$4,INDIRECT("SYSGROUP"&amp;MATCH(Backlog!$J156,TeamGroup,0)),0))),"")</f>
        <v>0</v>
      </c>
      <c r="G173" s="33" t="b">
        <f t="array" aca="1" ref="G173" ca="1">IF(G$4&lt;&gt;"",NOT(ISERROR(MATCH(G$4,INDIRECT("SYSGROUP"&amp;MATCH(Backlog!$J156,TeamGroup,0)),0))),"")</f>
        <v>0</v>
      </c>
      <c r="H173" s="33" t="b">
        <f t="array" aca="1" ref="H173" ca="1">IF(H$4&lt;&gt;"",NOT(ISERROR(MATCH(H$4,INDIRECT("SYSGROUP"&amp;MATCH(Backlog!$J156,TeamGroup,0)),0))),"")</f>
        <v>0</v>
      </c>
      <c r="I173" s="33" t="b">
        <f t="array" aca="1" ref="I173" ca="1">IF(I$4&lt;&gt;"",NOT(ISERROR(MATCH(I$4,INDIRECT("SYSGROUP"&amp;MATCH(Backlog!$J156,TeamGroup,0)),0))),"")</f>
        <v>0</v>
      </c>
      <c r="J173" s="33" t="b">
        <f t="array" aca="1" ref="J173" ca="1">IF(J$4&lt;&gt;"",NOT(ISERROR(MATCH(J$4,INDIRECT("SYSGROUP"&amp;MATCH(Backlog!$J156,TeamGroup,0)),0))),"")</f>
        <v>0</v>
      </c>
      <c r="K173" s="33" t="b">
        <f t="array" aca="1" ref="K173" ca="1">IF(K$4&lt;&gt;"",NOT(ISERROR(MATCH(K$4,INDIRECT("SYSGROUP"&amp;MATCH(Backlog!$J156,TeamGroup,0)),0))),"")</f>
        <v>0</v>
      </c>
      <c r="L173" s="33" t="b">
        <f t="array" aca="1" ref="L173" ca="1">IF(L$4&lt;&gt;"",NOT(ISERROR(MATCH(L$4,INDIRECT("SYSGROUP"&amp;MATCH(Backlog!$J156,TeamGroup,0)),0))),"")</f>
        <v>0</v>
      </c>
      <c r="M173" s="33" t="b">
        <f t="array" aca="1" ref="M173" ca="1">IF(M$4&lt;&gt;"",NOT(ISERROR(MATCH(M$4,INDIRECT("SYSGROUP"&amp;MATCH(Backlog!$J156,TeamGroup,0)),0))),"")</f>
        <v>0</v>
      </c>
      <c r="N173" s="33" t="b">
        <f t="array" aca="1" ref="N173" ca="1">IF(N$4&lt;&gt;"",NOT(ISERROR(MATCH(N$4,INDIRECT("SYSGROUP"&amp;MATCH(Backlog!$J156,TeamGroup,0)),0))),"")</f>
        <v>0</v>
      </c>
      <c r="O173" s="33" t="str">
        <f t="array" aca="1" ref="O173" ca="1">IF(O$4&lt;&gt;"",NOT(ISERROR(MATCH(O$4,INDIRECT("SYSGROUP"&amp;MATCH(Backlog!$J156,TeamGroup,0)),0))),"")</f>
        <v/>
      </c>
      <c r="P173" s="33" t="str">
        <f t="array" aca="1" ref="P173" ca="1">IF(P$4&lt;&gt;"",NOT(ISERROR(MATCH(P$4,INDIRECT("SYSGROUP"&amp;MATCH(Backlog!$J156,TeamGroup,0)),0))),"")</f>
        <v/>
      </c>
      <c r="Q173" s="33" t="str">
        <f t="array" aca="1" ref="Q173" ca="1">IF(Q$4&lt;&gt;"",NOT(ISERROR(MATCH(Q$4,INDIRECT("SYSGROUP"&amp;MATCH(Backlog!$J156,TeamGroup,0)),0))),"")</f>
        <v/>
      </c>
      <c r="R173" s="33" t="str">
        <f t="array" aca="1" ref="R173" ca="1">IF(R$4&lt;&gt;"",NOT(ISERROR(MATCH(R$4,INDIRECT("SYSGROUP"&amp;MATCH(Backlog!$J156,TeamGroup,0)),0))),"")</f>
        <v/>
      </c>
      <c r="S173" s="33" t="str">
        <f t="array" aca="1" ref="S173" ca="1">IF(S$4&lt;&gt;"",NOT(ISERROR(MATCH(S$4,INDIRECT("SYSGROUP"&amp;MATCH(Backlog!$J156,TeamGroup,0)),0))),"")</f>
        <v/>
      </c>
      <c r="T173" s="33" t="str">
        <f t="array" aca="1" ref="T173" ca="1">IF(T$4&lt;&gt;"",NOT(ISERROR(MATCH(T$4,INDIRECT("SYSGROUP"&amp;MATCH(Backlog!$J156,TeamGroup,0)),0))),"")</f>
        <v/>
      </c>
      <c r="U173" s="33" t="str">
        <f t="array" aca="1" ref="U173" ca="1">IF(U$4&lt;&gt;"",NOT(ISERROR(MATCH(U$4,INDIRECT("SYSGROUP"&amp;MATCH(Backlog!$J156,TeamGroup,0)),0))),"")</f>
        <v/>
      </c>
      <c r="V173" s="33" t="str">
        <f t="array" aca="1" ref="V173" ca="1">IF(V$4&lt;&gt;"",NOT(ISERROR(MATCH(V$4,INDIRECT("SYSGROUP"&amp;MATCH(Backlog!$J156,TeamGroup,0)),0))),"")</f>
        <v/>
      </c>
      <c r="W173" s="33" t="str">
        <f t="array" aca="1" ref="W173" ca="1">IF(W$4&lt;&gt;"",NOT(ISERROR(MATCH(W$4,INDIRECT("SYSGROUP"&amp;MATCH(Backlog!$J156,TeamGroup,0)),0))),"")</f>
        <v/>
      </c>
      <c r="X173" s="33" t="str">
        <f t="array" aca="1" ref="X173" ca="1">IF(X$4&lt;&gt;"",NOT(ISERROR(MATCH(X$4,INDIRECT("SYSGROUP"&amp;MATCH(Backlog!$J156,TeamGroup,0)),0))),"")</f>
        <v/>
      </c>
      <c r="Y173" s="33" t="str">
        <f t="array" aca="1" ref="Y173" ca="1">IF(Y$4&lt;&gt;"",NOT(ISERROR(MATCH(Y$4,INDIRECT("SYSGROUP"&amp;MATCH(Backlog!$J156,TeamGroup,0)),0))),"")</f>
        <v/>
      </c>
      <c r="Z173" s="33" t="str">
        <f t="array" aca="1" ref="Z173" ca="1">IF(Z$4&lt;&gt;"",NOT(ISERROR(MATCH(Z$4,INDIRECT("SYSGROUP"&amp;MATCH(Backlog!$J156,TeamGroup,0)),0))),"")</f>
        <v/>
      </c>
      <c r="AA173" s="33" t="str">
        <f t="array" aca="1" ref="AA173" ca="1">IF(AA$4&lt;&gt;"",NOT(ISERROR(MATCH(AA$4,INDIRECT("SYSGROUP"&amp;MATCH(Backlog!$J156,TeamGroup,0)),0))),"")</f>
        <v/>
      </c>
      <c r="AB173" s="33" t="str">
        <f t="array" aca="1" ref="AB173" ca="1">IF(AB$4&lt;&gt;"",NOT(ISERROR(MATCH(AB$4,INDIRECT("SYSGROUP"&amp;MATCH(Backlog!$J156,TeamGroup,0)),0))),"")</f>
        <v/>
      </c>
      <c r="AC173" s="33" t="str">
        <f t="array" aca="1" ref="AC173" ca="1">IF(AC$4&lt;&gt;"",NOT(ISERROR(MATCH(AC$4,INDIRECT("SYSGROUP"&amp;MATCH(Backlog!$J156,TeamGroup,0)),0))),"")</f>
        <v/>
      </c>
      <c r="AD173" s="33" t="str">
        <f t="array" aca="1" ref="AD173" ca="1">IF(AD$4&lt;&gt;"",NOT(ISERROR(MATCH(AD$4,INDIRECT("SYSGROUP"&amp;MATCH(Backlog!$J156,TeamGroup,0)),0))),"")</f>
        <v/>
      </c>
      <c r="AE173" s="33" t="str">
        <f t="array" aca="1" ref="AE173" ca="1">IF(AE$4&lt;&gt;"",NOT(ISERROR(MATCH(AE$4,INDIRECT("SYSGROUP"&amp;MATCH(Backlog!$J156,TeamGroup,0)),0))),"")</f>
        <v/>
      </c>
      <c r="AF173" s="33" t="str">
        <f t="array" aca="1" ref="AF173" ca="1">IF(AF$4&lt;&gt;"",NOT(ISERROR(MATCH(AF$4,INDIRECT("SYSGROUP"&amp;MATCH(Backlog!$J156,TeamGroup,0)),0))),"")</f>
        <v/>
      </c>
    </row>
    <row r="174" spans="2:32">
      <c r="B174" s="33">
        <v>152</v>
      </c>
      <c r="C174" s="33" t="b">
        <f t="array" aca="1" ref="C174" ca="1">IF(C$4&lt;&gt;"",NOT(ISERROR(MATCH(C$4,INDIRECT("SYSGROUP"&amp;MATCH(Backlog!$J157,TeamGroup,0)),0))),"")</f>
        <v>0</v>
      </c>
      <c r="D174" s="33" t="b">
        <f t="array" aca="1" ref="D174" ca="1">IF(D$4&lt;&gt;"",NOT(ISERROR(MATCH(D$4,INDIRECT("SYSGROUP"&amp;MATCH(Backlog!$J157,TeamGroup,0)),0))),"")</f>
        <v>0</v>
      </c>
      <c r="E174" s="33" t="b">
        <f t="array" aca="1" ref="E174" ca="1">IF(E$4&lt;&gt;"",NOT(ISERROR(MATCH(E$4,INDIRECT("SYSGROUP"&amp;MATCH(Backlog!$J157,TeamGroup,0)),0))),"")</f>
        <v>0</v>
      </c>
      <c r="F174" s="33" t="b">
        <f t="array" aca="1" ref="F174" ca="1">IF(F$4&lt;&gt;"",NOT(ISERROR(MATCH(F$4,INDIRECT("SYSGROUP"&amp;MATCH(Backlog!$J157,TeamGroup,0)),0))),"")</f>
        <v>0</v>
      </c>
      <c r="G174" s="33" t="b">
        <f t="array" aca="1" ref="G174" ca="1">IF(G$4&lt;&gt;"",NOT(ISERROR(MATCH(G$4,INDIRECT("SYSGROUP"&amp;MATCH(Backlog!$J157,TeamGroup,0)),0))),"")</f>
        <v>0</v>
      </c>
      <c r="H174" s="33" t="b">
        <f t="array" aca="1" ref="H174" ca="1">IF(H$4&lt;&gt;"",NOT(ISERROR(MATCH(H$4,INDIRECT("SYSGROUP"&amp;MATCH(Backlog!$J157,TeamGroup,0)),0))),"")</f>
        <v>0</v>
      </c>
      <c r="I174" s="33" t="b">
        <f t="array" aca="1" ref="I174" ca="1">IF(I$4&lt;&gt;"",NOT(ISERROR(MATCH(I$4,INDIRECT("SYSGROUP"&amp;MATCH(Backlog!$J157,TeamGroup,0)),0))),"")</f>
        <v>0</v>
      </c>
      <c r="J174" s="33" t="b">
        <f t="array" aca="1" ref="J174" ca="1">IF(J$4&lt;&gt;"",NOT(ISERROR(MATCH(J$4,INDIRECT("SYSGROUP"&amp;MATCH(Backlog!$J157,TeamGroup,0)),0))),"")</f>
        <v>0</v>
      </c>
      <c r="K174" s="33" t="b">
        <f t="array" aca="1" ref="K174" ca="1">IF(K$4&lt;&gt;"",NOT(ISERROR(MATCH(K$4,INDIRECT("SYSGROUP"&amp;MATCH(Backlog!$J157,TeamGroup,0)),0))),"")</f>
        <v>0</v>
      </c>
      <c r="L174" s="33" t="b">
        <f t="array" aca="1" ref="L174" ca="1">IF(L$4&lt;&gt;"",NOT(ISERROR(MATCH(L$4,INDIRECT("SYSGROUP"&amp;MATCH(Backlog!$J157,TeamGroup,0)),0))),"")</f>
        <v>0</v>
      </c>
      <c r="M174" s="33" t="b">
        <f t="array" aca="1" ref="M174" ca="1">IF(M$4&lt;&gt;"",NOT(ISERROR(MATCH(M$4,INDIRECT("SYSGROUP"&amp;MATCH(Backlog!$J157,TeamGroup,0)),0))),"")</f>
        <v>0</v>
      </c>
      <c r="N174" s="33" t="b">
        <f t="array" aca="1" ref="N174" ca="1">IF(N$4&lt;&gt;"",NOT(ISERROR(MATCH(N$4,INDIRECT("SYSGROUP"&amp;MATCH(Backlog!$J157,TeamGroup,0)),0))),"")</f>
        <v>0</v>
      </c>
      <c r="O174" s="33" t="str">
        <f t="array" aca="1" ref="O174" ca="1">IF(O$4&lt;&gt;"",NOT(ISERROR(MATCH(O$4,INDIRECT("SYSGROUP"&amp;MATCH(Backlog!$J157,TeamGroup,0)),0))),"")</f>
        <v/>
      </c>
      <c r="P174" s="33" t="str">
        <f t="array" aca="1" ref="P174" ca="1">IF(P$4&lt;&gt;"",NOT(ISERROR(MATCH(P$4,INDIRECT("SYSGROUP"&amp;MATCH(Backlog!$J157,TeamGroup,0)),0))),"")</f>
        <v/>
      </c>
      <c r="Q174" s="33" t="str">
        <f t="array" aca="1" ref="Q174" ca="1">IF(Q$4&lt;&gt;"",NOT(ISERROR(MATCH(Q$4,INDIRECT("SYSGROUP"&amp;MATCH(Backlog!$J157,TeamGroup,0)),0))),"")</f>
        <v/>
      </c>
      <c r="R174" s="33" t="str">
        <f t="array" aca="1" ref="R174" ca="1">IF(R$4&lt;&gt;"",NOT(ISERROR(MATCH(R$4,INDIRECT("SYSGROUP"&amp;MATCH(Backlog!$J157,TeamGroup,0)),0))),"")</f>
        <v/>
      </c>
      <c r="S174" s="33" t="str">
        <f t="array" aca="1" ref="S174" ca="1">IF(S$4&lt;&gt;"",NOT(ISERROR(MATCH(S$4,INDIRECT("SYSGROUP"&amp;MATCH(Backlog!$J157,TeamGroup,0)),0))),"")</f>
        <v/>
      </c>
      <c r="T174" s="33" t="str">
        <f t="array" aca="1" ref="T174" ca="1">IF(T$4&lt;&gt;"",NOT(ISERROR(MATCH(T$4,INDIRECT("SYSGROUP"&amp;MATCH(Backlog!$J157,TeamGroup,0)),0))),"")</f>
        <v/>
      </c>
      <c r="U174" s="33" t="str">
        <f t="array" aca="1" ref="U174" ca="1">IF(U$4&lt;&gt;"",NOT(ISERROR(MATCH(U$4,INDIRECT("SYSGROUP"&amp;MATCH(Backlog!$J157,TeamGroup,0)),0))),"")</f>
        <v/>
      </c>
      <c r="V174" s="33" t="str">
        <f t="array" aca="1" ref="V174" ca="1">IF(V$4&lt;&gt;"",NOT(ISERROR(MATCH(V$4,INDIRECT("SYSGROUP"&amp;MATCH(Backlog!$J157,TeamGroup,0)),0))),"")</f>
        <v/>
      </c>
      <c r="W174" s="33" t="str">
        <f t="array" aca="1" ref="W174" ca="1">IF(W$4&lt;&gt;"",NOT(ISERROR(MATCH(W$4,INDIRECT("SYSGROUP"&amp;MATCH(Backlog!$J157,TeamGroup,0)),0))),"")</f>
        <v/>
      </c>
      <c r="X174" s="33" t="str">
        <f t="array" aca="1" ref="X174" ca="1">IF(X$4&lt;&gt;"",NOT(ISERROR(MATCH(X$4,INDIRECT("SYSGROUP"&amp;MATCH(Backlog!$J157,TeamGroup,0)),0))),"")</f>
        <v/>
      </c>
      <c r="Y174" s="33" t="str">
        <f t="array" aca="1" ref="Y174" ca="1">IF(Y$4&lt;&gt;"",NOT(ISERROR(MATCH(Y$4,INDIRECT("SYSGROUP"&amp;MATCH(Backlog!$J157,TeamGroup,0)),0))),"")</f>
        <v/>
      </c>
      <c r="Z174" s="33" t="str">
        <f t="array" aca="1" ref="Z174" ca="1">IF(Z$4&lt;&gt;"",NOT(ISERROR(MATCH(Z$4,INDIRECT("SYSGROUP"&amp;MATCH(Backlog!$J157,TeamGroup,0)),0))),"")</f>
        <v/>
      </c>
      <c r="AA174" s="33" t="str">
        <f t="array" aca="1" ref="AA174" ca="1">IF(AA$4&lt;&gt;"",NOT(ISERROR(MATCH(AA$4,INDIRECT("SYSGROUP"&amp;MATCH(Backlog!$J157,TeamGroup,0)),0))),"")</f>
        <v/>
      </c>
      <c r="AB174" s="33" t="str">
        <f t="array" aca="1" ref="AB174" ca="1">IF(AB$4&lt;&gt;"",NOT(ISERROR(MATCH(AB$4,INDIRECT("SYSGROUP"&amp;MATCH(Backlog!$J157,TeamGroup,0)),0))),"")</f>
        <v/>
      </c>
      <c r="AC174" s="33" t="str">
        <f t="array" aca="1" ref="AC174" ca="1">IF(AC$4&lt;&gt;"",NOT(ISERROR(MATCH(AC$4,INDIRECT("SYSGROUP"&amp;MATCH(Backlog!$J157,TeamGroup,0)),0))),"")</f>
        <v/>
      </c>
      <c r="AD174" s="33" t="str">
        <f t="array" aca="1" ref="AD174" ca="1">IF(AD$4&lt;&gt;"",NOT(ISERROR(MATCH(AD$4,INDIRECT("SYSGROUP"&amp;MATCH(Backlog!$J157,TeamGroup,0)),0))),"")</f>
        <v/>
      </c>
      <c r="AE174" s="33" t="str">
        <f t="array" aca="1" ref="AE174" ca="1">IF(AE$4&lt;&gt;"",NOT(ISERROR(MATCH(AE$4,INDIRECT("SYSGROUP"&amp;MATCH(Backlog!$J157,TeamGroup,0)),0))),"")</f>
        <v/>
      </c>
      <c r="AF174" s="33" t="str">
        <f t="array" aca="1" ref="AF174" ca="1">IF(AF$4&lt;&gt;"",NOT(ISERROR(MATCH(AF$4,INDIRECT("SYSGROUP"&amp;MATCH(Backlog!$J157,TeamGroup,0)),0))),"")</f>
        <v/>
      </c>
    </row>
    <row r="175" spans="2:32">
      <c r="B175" s="33">
        <v>153</v>
      </c>
      <c r="C175" s="33" t="b">
        <f t="array" aca="1" ref="C175" ca="1">IF(C$4&lt;&gt;"",NOT(ISERROR(MATCH(C$4,INDIRECT("SYSGROUP"&amp;MATCH(Backlog!$J158,TeamGroup,0)),0))),"")</f>
        <v>0</v>
      </c>
      <c r="D175" s="33" t="b">
        <f t="array" aca="1" ref="D175" ca="1">IF(D$4&lt;&gt;"",NOT(ISERROR(MATCH(D$4,INDIRECT("SYSGROUP"&amp;MATCH(Backlog!$J158,TeamGroup,0)),0))),"")</f>
        <v>0</v>
      </c>
      <c r="E175" s="33" t="b">
        <f t="array" aca="1" ref="E175" ca="1">IF(E$4&lt;&gt;"",NOT(ISERROR(MATCH(E$4,INDIRECT("SYSGROUP"&amp;MATCH(Backlog!$J158,TeamGroup,0)),0))),"")</f>
        <v>0</v>
      </c>
      <c r="F175" s="33" t="b">
        <f t="array" aca="1" ref="F175" ca="1">IF(F$4&lt;&gt;"",NOT(ISERROR(MATCH(F$4,INDIRECT("SYSGROUP"&amp;MATCH(Backlog!$J158,TeamGroup,0)),0))),"")</f>
        <v>0</v>
      </c>
      <c r="G175" s="33" t="b">
        <f t="array" aca="1" ref="G175" ca="1">IF(G$4&lt;&gt;"",NOT(ISERROR(MATCH(G$4,INDIRECT("SYSGROUP"&amp;MATCH(Backlog!$J158,TeamGroup,0)),0))),"")</f>
        <v>0</v>
      </c>
      <c r="H175" s="33" t="b">
        <f t="array" aca="1" ref="H175" ca="1">IF(H$4&lt;&gt;"",NOT(ISERROR(MATCH(H$4,INDIRECT("SYSGROUP"&amp;MATCH(Backlog!$J158,TeamGroup,0)),0))),"")</f>
        <v>0</v>
      </c>
      <c r="I175" s="33" t="b">
        <f t="array" aca="1" ref="I175" ca="1">IF(I$4&lt;&gt;"",NOT(ISERROR(MATCH(I$4,INDIRECT("SYSGROUP"&amp;MATCH(Backlog!$J158,TeamGroup,0)),0))),"")</f>
        <v>0</v>
      </c>
      <c r="J175" s="33" t="b">
        <f t="array" aca="1" ref="J175" ca="1">IF(J$4&lt;&gt;"",NOT(ISERROR(MATCH(J$4,INDIRECT("SYSGROUP"&amp;MATCH(Backlog!$J158,TeamGroup,0)),0))),"")</f>
        <v>0</v>
      </c>
      <c r="K175" s="33" t="b">
        <f t="array" aca="1" ref="K175" ca="1">IF(K$4&lt;&gt;"",NOT(ISERROR(MATCH(K$4,INDIRECT("SYSGROUP"&amp;MATCH(Backlog!$J158,TeamGroup,0)),0))),"")</f>
        <v>0</v>
      </c>
      <c r="L175" s="33" t="b">
        <f t="array" aca="1" ref="L175" ca="1">IF(L$4&lt;&gt;"",NOT(ISERROR(MATCH(L$4,INDIRECT("SYSGROUP"&amp;MATCH(Backlog!$J158,TeamGroup,0)),0))),"")</f>
        <v>0</v>
      </c>
      <c r="M175" s="33" t="b">
        <f t="array" aca="1" ref="M175" ca="1">IF(M$4&lt;&gt;"",NOT(ISERROR(MATCH(M$4,INDIRECT("SYSGROUP"&amp;MATCH(Backlog!$J158,TeamGroup,0)),0))),"")</f>
        <v>0</v>
      </c>
      <c r="N175" s="33" t="b">
        <f t="array" aca="1" ref="N175" ca="1">IF(N$4&lt;&gt;"",NOT(ISERROR(MATCH(N$4,INDIRECT("SYSGROUP"&amp;MATCH(Backlog!$J158,TeamGroup,0)),0))),"")</f>
        <v>0</v>
      </c>
      <c r="O175" s="33" t="str">
        <f t="array" aca="1" ref="O175" ca="1">IF(O$4&lt;&gt;"",NOT(ISERROR(MATCH(O$4,INDIRECT("SYSGROUP"&amp;MATCH(Backlog!$J158,TeamGroup,0)),0))),"")</f>
        <v/>
      </c>
      <c r="P175" s="33" t="str">
        <f t="array" aca="1" ref="P175" ca="1">IF(P$4&lt;&gt;"",NOT(ISERROR(MATCH(P$4,INDIRECT("SYSGROUP"&amp;MATCH(Backlog!$J158,TeamGroup,0)),0))),"")</f>
        <v/>
      </c>
      <c r="Q175" s="33" t="str">
        <f t="array" aca="1" ref="Q175" ca="1">IF(Q$4&lt;&gt;"",NOT(ISERROR(MATCH(Q$4,INDIRECT("SYSGROUP"&amp;MATCH(Backlog!$J158,TeamGroup,0)),0))),"")</f>
        <v/>
      </c>
      <c r="R175" s="33" t="str">
        <f t="array" aca="1" ref="R175" ca="1">IF(R$4&lt;&gt;"",NOT(ISERROR(MATCH(R$4,INDIRECT("SYSGROUP"&amp;MATCH(Backlog!$J158,TeamGroup,0)),0))),"")</f>
        <v/>
      </c>
      <c r="S175" s="33" t="str">
        <f t="array" aca="1" ref="S175" ca="1">IF(S$4&lt;&gt;"",NOT(ISERROR(MATCH(S$4,INDIRECT("SYSGROUP"&amp;MATCH(Backlog!$J158,TeamGroup,0)),0))),"")</f>
        <v/>
      </c>
      <c r="T175" s="33" t="str">
        <f t="array" aca="1" ref="T175" ca="1">IF(T$4&lt;&gt;"",NOT(ISERROR(MATCH(T$4,INDIRECT("SYSGROUP"&amp;MATCH(Backlog!$J158,TeamGroup,0)),0))),"")</f>
        <v/>
      </c>
      <c r="U175" s="33" t="str">
        <f t="array" aca="1" ref="U175" ca="1">IF(U$4&lt;&gt;"",NOT(ISERROR(MATCH(U$4,INDIRECT("SYSGROUP"&amp;MATCH(Backlog!$J158,TeamGroup,0)),0))),"")</f>
        <v/>
      </c>
      <c r="V175" s="33" t="str">
        <f t="array" aca="1" ref="V175" ca="1">IF(V$4&lt;&gt;"",NOT(ISERROR(MATCH(V$4,INDIRECT("SYSGROUP"&amp;MATCH(Backlog!$J158,TeamGroup,0)),0))),"")</f>
        <v/>
      </c>
      <c r="W175" s="33" t="str">
        <f t="array" aca="1" ref="W175" ca="1">IF(W$4&lt;&gt;"",NOT(ISERROR(MATCH(W$4,INDIRECT("SYSGROUP"&amp;MATCH(Backlog!$J158,TeamGroup,0)),0))),"")</f>
        <v/>
      </c>
      <c r="X175" s="33" t="str">
        <f t="array" aca="1" ref="X175" ca="1">IF(X$4&lt;&gt;"",NOT(ISERROR(MATCH(X$4,INDIRECT("SYSGROUP"&amp;MATCH(Backlog!$J158,TeamGroup,0)),0))),"")</f>
        <v/>
      </c>
      <c r="Y175" s="33" t="str">
        <f t="array" aca="1" ref="Y175" ca="1">IF(Y$4&lt;&gt;"",NOT(ISERROR(MATCH(Y$4,INDIRECT("SYSGROUP"&amp;MATCH(Backlog!$J158,TeamGroup,0)),0))),"")</f>
        <v/>
      </c>
      <c r="Z175" s="33" t="str">
        <f t="array" aca="1" ref="Z175" ca="1">IF(Z$4&lt;&gt;"",NOT(ISERROR(MATCH(Z$4,INDIRECT("SYSGROUP"&amp;MATCH(Backlog!$J158,TeamGroup,0)),0))),"")</f>
        <v/>
      </c>
      <c r="AA175" s="33" t="str">
        <f t="array" aca="1" ref="AA175" ca="1">IF(AA$4&lt;&gt;"",NOT(ISERROR(MATCH(AA$4,INDIRECT("SYSGROUP"&amp;MATCH(Backlog!$J158,TeamGroup,0)),0))),"")</f>
        <v/>
      </c>
      <c r="AB175" s="33" t="str">
        <f t="array" aca="1" ref="AB175" ca="1">IF(AB$4&lt;&gt;"",NOT(ISERROR(MATCH(AB$4,INDIRECT("SYSGROUP"&amp;MATCH(Backlog!$J158,TeamGroup,0)),0))),"")</f>
        <v/>
      </c>
      <c r="AC175" s="33" t="str">
        <f t="array" aca="1" ref="AC175" ca="1">IF(AC$4&lt;&gt;"",NOT(ISERROR(MATCH(AC$4,INDIRECT("SYSGROUP"&amp;MATCH(Backlog!$J158,TeamGroup,0)),0))),"")</f>
        <v/>
      </c>
      <c r="AD175" s="33" t="str">
        <f t="array" aca="1" ref="AD175" ca="1">IF(AD$4&lt;&gt;"",NOT(ISERROR(MATCH(AD$4,INDIRECT("SYSGROUP"&amp;MATCH(Backlog!$J158,TeamGroup,0)),0))),"")</f>
        <v/>
      </c>
      <c r="AE175" s="33" t="str">
        <f t="array" aca="1" ref="AE175" ca="1">IF(AE$4&lt;&gt;"",NOT(ISERROR(MATCH(AE$4,INDIRECT("SYSGROUP"&amp;MATCH(Backlog!$J158,TeamGroup,0)),0))),"")</f>
        <v/>
      </c>
      <c r="AF175" s="33" t="str">
        <f t="array" aca="1" ref="AF175" ca="1">IF(AF$4&lt;&gt;"",NOT(ISERROR(MATCH(AF$4,INDIRECT("SYSGROUP"&amp;MATCH(Backlog!$J158,TeamGroup,0)),0))),"")</f>
        <v/>
      </c>
    </row>
    <row r="176" spans="2:32">
      <c r="B176" s="33">
        <v>154</v>
      </c>
      <c r="C176" s="33" t="b">
        <f t="array" aca="1" ref="C176" ca="1">IF(C$4&lt;&gt;"",NOT(ISERROR(MATCH(C$4,INDIRECT("SYSGROUP"&amp;MATCH(Backlog!$J159,TeamGroup,0)),0))),"")</f>
        <v>0</v>
      </c>
      <c r="D176" s="33" t="b">
        <f t="array" aca="1" ref="D176" ca="1">IF(D$4&lt;&gt;"",NOT(ISERROR(MATCH(D$4,INDIRECT("SYSGROUP"&amp;MATCH(Backlog!$J159,TeamGroup,0)),0))),"")</f>
        <v>0</v>
      </c>
      <c r="E176" s="33" t="b">
        <f t="array" aca="1" ref="E176" ca="1">IF(E$4&lt;&gt;"",NOT(ISERROR(MATCH(E$4,INDIRECT("SYSGROUP"&amp;MATCH(Backlog!$J159,TeamGroup,0)),0))),"")</f>
        <v>0</v>
      </c>
      <c r="F176" s="33" t="b">
        <f t="array" aca="1" ref="F176" ca="1">IF(F$4&lt;&gt;"",NOT(ISERROR(MATCH(F$4,INDIRECT("SYSGROUP"&amp;MATCH(Backlog!$J159,TeamGroup,0)),0))),"")</f>
        <v>0</v>
      </c>
      <c r="G176" s="33" t="b">
        <f t="array" aca="1" ref="G176" ca="1">IF(G$4&lt;&gt;"",NOT(ISERROR(MATCH(G$4,INDIRECT("SYSGROUP"&amp;MATCH(Backlog!$J159,TeamGroup,0)),0))),"")</f>
        <v>0</v>
      </c>
      <c r="H176" s="33" t="b">
        <f t="array" aca="1" ref="H176" ca="1">IF(H$4&lt;&gt;"",NOT(ISERROR(MATCH(H$4,INDIRECT("SYSGROUP"&amp;MATCH(Backlog!$J159,TeamGroup,0)),0))),"")</f>
        <v>0</v>
      </c>
      <c r="I176" s="33" t="b">
        <f t="array" aca="1" ref="I176" ca="1">IF(I$4&lt;&gt;"",NOT(ISERROR(MATCH(I$4,INDIRECT("SYSGROUP"&amp;MATCH(Backlog!$J159,TeamGroup,0)),0))),"")</f>
        <v>0</v>
      </c>
      <c r="J176" s="33" t="b">
        <f t="array" aca="1" ref="J176" ca="1">IF(J$4&lt;&gt;"",NOT(ISERROR(MATCH(J$4,INDIRECT("SYSGROUP"&amp;MATCH(Backlog!$J159,TeamGroup,0)),0))),"")</f>
        <v>0</v>
      </c>
      <c r="K176" s="33" t="b">
        <f t="array" aca="1" ref="K176" ca="1">IF(K$4&lt;&gt;"",NOT(ISERROR(MATCH(K$4,INDIRECT("SYSGROUP"&amp;MATCH(Backlog!$J159,TeamGroup,0)),0))),"")</f>
        <v>0</v>
      </c>
      <c r="L176" s="33" t="b">
        <f t="array" aca="1" ref="L176" ca="1">IF(L$4&lt;&gt;"",NOT(ISERROR(MATCH(L$4,INDIRECT("SYSGROUP"&amp;MATCH(Backlog!$J159,TeamGroup,0)),0))),"")</f>
        <v>0</v>
      </c>
      <c r="M176" s="33" t="b">
        <f t="array" aca="1" ref="M176" ca="1">IF(M$4&lt;&gt;"",NOT(ISERROR(MATCH(M$4,INDIRECT("SYSGROUP"&amp;MATCH(Backlog!$J159,TeamGroup,0)),0))),"")</f>
        <v>0</v>
      </c>
      <c r="N176" s="33" t="b">
        <f t="array" aca="1" ref="N176" ca="1">IF(N$4&lt;&gt;"",NOT(ISERROR(MATCH(N$4,INDIRECT("SYSGROUP"&amp;MATCH(Backlog!$J159,TeamGroup,0)),0))),"")</f>
        <v>0</v>
      </c>
      <c r="O176" s="33" t="str">
        <f t="array" aca="1" ref="O176" ca="1">IF(O$4&lt;&gt;"",NOT(ISERROR(MATCH(O$4,INDIRECT("SYSGROUP"&amp;MATCH(Backlog!$J159,TeamGroup,0)),0))),"")</f>
        <v/>
      </c>
      <c r="P176" s="33" t="str">
        <f t="array" aca="1" ref="P176" ca="1">IF(P$4&lt;&gt;"",NOT(ISERROR(MATCH(P$4,INDIRECT("SYSGROUP"&amp;MATCH(Backlog!$J159,TeamGroup,0)),0))),"")</f>
        <v/>
      </c>
      <c r="Q176" s="33" t="str">
        <f t="array" aca="1" ref="Q176" ca="1">IF(Q$4&lt;&gt;"",NOT(ISERROR(MATCH(Q$4,INDIRECT("SYSGROUP"&amp;MATCH(Backlog!$J159,TeamGroup,0)),0))),"")</f>
        <v/>
      </c>
      <c r="R176" s="33" t="str">
        <f t="array" aca="1" ref="R176" ca="1">IF(R$4&lt;&gt;"",NOT(ISERROR(MATCH(R$4,INDIRECT("SYSGROUP"&amp;MATCH(Backlog!$J159,TeamGroup,0)),0))),"")</f>
        <v/>
      </c>
      <c r="S176" s="33" t="str">
        <f t="array" aca="1" ref="S176" ca="1">IF(S$4&lt;&gt;"",NOT(ISERROR(MATCH(S$4,INDIRECT("SYSGROUP"&amp;MATCH(Backlog!$J159,TeamGroup,0)),0))),"")</f>
        <v/>
      </c>
      <c r="T176" s="33" t="str">
        <f t="array" aca="1" ref="T176" ca="1">IF(T$4&lt;&gt;"",NOT(ISERROR(MATCH(T$4,INDIRECT("SYSGROUP"&amp;MATCH(Backlog!$J159,TeamGroup,0)),0))),"")</f>
        <v/>
      </c>
      <c r="U176" s="33" t="str">
        <f t="array" aca="1" ref="U176" ca="1">IF(U$4&lt;&gt;"",NOT(ISERROR(MATCH(U$4,INDIRECT("SYSGROUP"&amp;MATCH(Backlog!$J159,TeamGroup,0)),0))),"")</f>
        <v/>
      </c>
      <c r="V176" s="33" t="str">
        <f t="array" aca="1" ref="V176" ca="1">IF(V$4&lt;&gt;"",NOT(ISERROR(MATCH(V$4,INDIRECT("SYSGROUP"&amp;MATCH(Backlog!$J159,TeamGroup,0)),0))),"")</f>
        <v/>
      </c>
      <c r="W176" s="33" t="str">
        <f t="array" aca="1" ref="W176" ca="1">IF(W$4&lt;&gt;"",NOT(ISERROR(MATCH(W$4,INDIRECT("SYSGROUP"&amp;MATCH(Backlog!$J159,TeamGroup,0)),0))),"")</f>
        <v/>
      </c>
      <c r="X176" s="33" t="str">
        <f t="array" aca="1" ref="X176" ca="1">IF(X$4&lt;&gt;"",NOT(ISERROR(MATCH(X$4,INDIRECT("SYSGROUP"&amp;MATCH(Backlog!$J159,TeamGroup,0)),0))),"")</f>
        <v/>
      </c>
      <c r="Y176" s="33" t="str">
        <f t="array" aca="1" ref="Y176" ca="1">IF(Y$4&lt;&gt;"",NOT(ISERROR(MATCH(Y$4,INDIRECT("SYSGROUP"&amp;MATCH(Backlog!$J159,TeamGroup,0)),0))),"")</f>
        <v/>
      </c>
      <c r="Z176" s="33" t="str">
        <f t="array" aca="1" ref="Z176" ca="1">IF(Z$4&lt;&gt;"",NOT(ISERROR(MATCH(Z$4,INDIRECT("SYSGROUP"&amp;MATCH(Backlog!$J159,TeamGroup,0)),0))),"")</f>
        <v/>
      </c>
      <c r="AA176" s="33" t="str">
        <f t="array" aca="1" ref="AA176" ca="1">IF(AA$4&lt;&gt;"",NOT(ISERROR(MATCH(AA$4,INDIRECT("SYSGROUP"&amp;MATCH(Backlog!$J159,TeamGroup,0)),0))),"")</f>
        <v/>
      </c>
      <c r="AB176" s="33" t="str">
        <f t="array" aca="1" ref="AB176" ca="1">IF(AB$4&lt;&gt;"",NOT(ISERROR(MATCH(AB$4,INDIRECT("SYSGROUP"&amp;MATCH(Backlog!$J159,TeamGroup,0)),0))),"")</f>
        <v/>
      </c>
      <c r="AC176" s="33" t="str">
        <f t="array" aca="1" ref="AC176" ca="1">IF(AC$4&lt;&gt;"",NOT(ISERROR(MATCH(AC$4,INDIRECT("SYSGROUP"&amp;MATCH(Backlog!$J159,TeamGroup,0)),0))),"")</f>
        <v/>
      </c>
      <c r="AD176" s="33" t="str">
        <f t="array" aca="1" ref="AD176" ca="1">IF(AD$4&lt;&gt;"",NOT(ISERROR(MATCH(AD$4,INDIRECT("SYSGROUP"&amp;MATCH(Backlog!$J159,TeamGroup,0)),0))),"")</f>
        <v/>
      </c>
      <c r="AE176" s="33" t="str">
        <f t="array" aca="1" ref="AE176" ca="1">IF(AE$4&lt;&gt;"",NOT(ISERROR(MATCH(AE$4,INDIRECT("SYSGROUP"&amp;MATCH(Backlog!$J159,TeamGroup,0)),0))),"")</f>
        <v/>
      </c>
      <c r="AF176" s="33" t="str">
        <f t="array" aca="1" ref="AF176" ca="1">IF(AF$4&lt;&gt;"",NOT(ISERROR(MATCH(AF$4,INDIRECT("SYSGROUP"&amp;MATCH(Backlog!$J159,TeamGroup,0)),0))),"")</f>
        <v/>
      </c>
    </row>
    <row r="177" spans="2:32">
      <c r="B177" s="33">
        <v>155</v>
      </c>
      <c r="C177" s="33" t="b">
        <f t="array" aca="1" ref="C177" ca="1">IF(C$4&lt;&gt;"",NOT(ISERROR(MATCH(C$4,INDIRECT("SYSGROUP"&amp;MATCH(Backlog!$J160,TeamGroup,0)),0))),"")</f>
        <v>0</v>
      </c>
      <c r="D177" s="33" t="b">
        <f t="array" aca="1" ref="D177" ca="1">IF(D$4&lt;&gt;"",NOT(ISERROR(MATCH(D$4,INDIRECT("SYSGROUP"&amp;MATCH(Backlog!$J160,TeamGroup,0)),0))),"")</f>
        <v>0</v>
      </c>
      <c r="E177" s="33" t="b">
        <f t="array" aca="1" ref="E177" ca="1">IF(E$4&lt;&gt;"",NOT(ISERROR(MATCH(E$4,INDIRECT("SYSGROUP"&amp;MATCH(Backlog!$J160,TeamGroup,0)),0))),"")</f>
        <v>0</v>
      </c>
      <c r="F177" s="33" t="b">
        <f t="array" aca="1" ref="F177" ca="1">IF(F$4&lt;&gt;"",NOT(ISERROR(MATCH(F$4,INDIRECT("SYSGROUP"&amp;MATCH(Backlog!$J160,TeamGroup,0)),0))),"")</f>
        <v>0</v>
      </c>
      <c r="G177" s="33" t="b">
        <f t="array" aca="1" ref="G177" ca="1">IF(G$4&lt;&gt;"",NOT(ISERROR(MATCH(G$4,INDIRECT("SYSGROUP"&amp;MATCH(Backlog!$J160,TeamGroup,0)),0))),"")</f>
        <v>0</v>
      </c>
      <c r="H177" s="33" t="b">
        <f t="array" aca="1" ref="H177" ca="1">IF(H$4&lt;&gt;"",NOT(ISERROR(MATCH(H$4,INDIRECT("SYSGROUP"&amp;MATCH(Backlog!$J160,TeamGroup,0)),0))),"")</f>
        <v>0</v>
      </c>
      <c r="I177" s="33" t="b">
        <f t="array" aca="1" ref="I177" ca="1">IF(I$4&lt;&gt;"",NOT(ISERROR(MATCH(I$4,INDIRECT("SYSGROUP"&amp;MATCH(Backlog!$J160,TeamGroup,0)),0))),"")</f>
        <v>0</v>
      </c>
      <c r="J177" s="33" t="b">
        <f t="array" aca="1" ref="J177" ca="1">IF(J$4&lt;&gt;"",NOT(ISERROR(MATCH(J$4,INDIRECT("SYSGROUP"&amp;MATCH(Backlog!$J160,TeamGroup,0)),0))),"")</f>
        <v>0</v>
      </c>
      <c r="K177" s="33" t="b">
        <f t="array" aca="1" ref="K177" ca="1">IF(K$4&lt;&gt;"",NOT(ISERROR(MATCH(K$4,INDIRECT("SYSGROUP"&amp;MATCH(Backlog!$J160,TeamGroup,0)),0))),"")</f>
        <v>0</v>
      </c>
      <c r="L177" s="33" t="b">
        <f t="array" aca="1" ref="L177" ca="1">IF(L$4&lt;&gt;"",NOT(ISERROR(MATCH(L$4,INDIRECT("SYSGROUP"&amp;MATCH(Backlog!$J160,TeamGroup,0)),0))),"")</f>
        <v>0</v>
      </c>
      <c r="M177" s="33" t="b">
        <f t="array" aca="1" ref="M177" ca="1">IF(M$4&lt;&gt;"",NOT(ISERROR(MATCH(M$4,INDIRECT("SYSGROUP"&amp;MATCH(Backlog!$J160,TeamGroup,0)),0))),"")</f>
        <v>0</v>
      </c>
      <c r="N177" s="33" t="b">
        <f t="array" aca="1" ref="N177" ca="1">IF(N$4&lt;&gt;"",NOT(ISERROR(MATCH(N$4,INDIRECT("SYSGROUP"&amp;MATCH(Backlog!$J160,TeamGroup,0)),0))),"")</f>
        <v>0</v>
      </c>
      <c r="O177" s="33" t="str">
        <f t="array" aca="1" ref="O177" ca="1">IF(O$4&lt;&gt;"",NOT(ISERROR(MATCH(O$4,INDIRECT("SYSGROUP"&amp;MATCH(Backlog!$J160,TeamGroup,0)),0))),"")</f>
        <v/>
      </c>
      <c r="P177" s="33" t="str">
        <f t="array" aca="1" ref="P177" ca="1">IF(P$4&lt;&gt;"",NOT(ISERROR(MATCH(P$4,INDIRECT("SYSGROUP"&amp;MATCH(Backlog!$J160,TeamGroup,0)),0))),"")</f>
        <v/>
      </c>
      <c r="Q177" s="33" t="str">
        <f t="array" aca="1" ref="Q177" ca="1">IF(Q$4&lt;&gt;"",NOT(ISERROR(MATCH(Q$4,INDIRECT("SYSGROUP"&amp;MATCH(Backlog!$J160,TeamGroup,0)),0))),"")</f>
        <v/>
      </c>
      <c r="R177" s="33" t="str">
        <f t="array" aca="1" ref="R177" ca="1">IF(R$4&lt;&gt;"",NOT(ISERROR(MATCH(R$4,INDIRECT("SYSGROUP"&amp;MATCH(Backlog!$J160,TeamGroup,0)),0))),"")</f>
        <v/>
      </c>
      <c r="S177" s="33" t="str">
        <f t="array" aca="1" ref="S177" ca="1">IF(S$4&lt;&gt;"",NOT(ISERROR(MATCH(S$4,INDIRECT("SYSGROUP"&amp;MATCH(Backlog!$J160,TeamGroup,0)),0))),"")</f>
        <v/>
      </c>
      <c r="T177" s="33" t="str">
        <f t="array" aca="1" ref="T177" ca="1">IF(T$4&lt;&gt;"",NOT(ISERROR(MATCH(T$4,INDIRECT("SYSGROUP"&amp;MATCH(Backlog!$J160,TeamGroup,0)),0))),"")</f>
        <v/>
      </c>
      <c r="U177" s="33" t="str">
        <f t="array" aca="1" ref="U177" ca="1">IF(U$4&lt;&gt;"",NOT(ISERROR(MATCH(U$4,INDIRECT("SYSGROUP"&amp;MATCH(Backlog!$J160,TeamGroup,0)),0))),"")</f>
        <v/>
      </c>
      <c r="V177" s="33" t="str">
        <f t="array" aca="1" ref="V177" ca="1">IF(V$4&lt;&gt;"",NOT(ISERROR(MATCH(V$4,INDIRECT("SYSGROUP"&amp;MATCH(Backlog!$J160,TeamGroup,0)),0))),"")</f>
        <v/>
      </c>
      <c r="W177" s="33" t="str">
        <f t="array" aca="1" ref="W177" ca="1">IF(W$4&lt;&gt;"",NOT(ISERROR(MATCH(W$4,INDIRECT("SYSGROUP"&amp;MATCH(Backlog!$J160,TeamGroup,0)),0))),"")</f>
        <v/>
      </c>
      <c r="X177" s="33" t="str">
        <f t="array" aca="1" ref="X177" ca="1">IF(X$4&lt;&gt;"",NOT(ISERROR(MATCH(X$4,INDIRECT("SYSGROUP"&amp;MATCH(Backlog!$J160,TeamGroup,0)),0))),"")</f>
        <v/>
      </c>
      <c r="Y177" s="33" t="str">
        <f t="array" aca="1" ref="Y177" ca="1">IF(Y$4&lt;&gt;"",NOT(ISERROR(MATCH(Y$4,INDIRECT("SYSGROUP"&amp;MATCH(Backlog!$J160,TeamGroup,0)),0))),"")</f>
        <v/>
      </c>
      <c r="Z177" s="33" t="str">
        <f t="array" aca="1" ref="Z177" ca="1">IF(Z$4&lt;&gt;"",NOT(ISERROR(MATCH(Z$4,INDIRECT("SYSGROUP"&amp;MATCH(Backlog!$J160,TeamGroup,0)),0))),"")</f>
        <v/>
      </c>
      <c r="AA177" s="33" t="str">
        <f t="array" aca="1" ref="AA177" ca="1">IF(AA$4&lt;&gt;"",NOT(ISERROR(MATCH(AA$4,INDIRECT("SYSGROUP"&amp;MATCH(Backlog!$J160,TeamGroup,0)),0))),"")</f>
        <v/>
      </c>
      <c r="AB177" s="33" t="str">
        <f t="array" aca="1" ref="AB177" ca="1">IF(AB$4&lt;&gt;"",NOT(ISERROR(MATCH(AB$4,INDIRECT("SYSGROUP"&amp;MATCH(Backlog!$J160,TeamGroup,0)),0))),"")</f>
        <v/>
      </c>
      <c r="AC177" s="33" t="str">
        <f t="array" aca="1" ref="AC177" ca="1">IF(AC$4&lt;&gt;"",NOT(ISERROR(MATCH(AC$4,INDIRECT("SYSGROUP"&amp;MATCH(Backlog!$J160,TeamGroup,0)),0))),"")</f>
        <v/>
      </c>
      <c r="AD177" s="33" t="str">
        <f t="array" aca="1" ref="AD177" ca="1">IF(AD$4&lt;&gt;"",NOT(ISERROR(MATCH(AD$4,INDIRECT("SYSGROUP"&amp;MATCH(Backlog!$J160,TeamGroup,0)),0))),"")</f>
        <v/>
      </c>
      <c r="AE177" s="33" t="str">
        <f t="array" aca="1" ref="AE177" ca="1">IF(AE$4&lt;&gt;"",NOT(ISERROR(MATCH(AE$4,INDIRECT("SYSGROUP"&amp;MATCH(Backlog!$J160,TeamGroup,0)),0))),"")</f>
        <v/>
      </c>
      <c r="AF177" s="33" t="str">
        <f t="array" aca="1" ref="AF177" ca="1">IF(AF$4&lt;&gt;"",NOT(ISERROR(MATCH(AF$4,INDIRECT("SYSGROUP"&amp;MATCH(Backlog!$J160,TeamGroup,0)),0))),"")</f>
        <v/>
      </c>
    </row>
    <row r="178" spans="2:32">
      <c r="B178" s="33">
        <v>156</v>
      </c>
      <c r="C178" s="33" t="b">
        <f t="array" aca="1" ref="C178" ca="1">IF(C$4&lt;&gt;"",NOT(ISERROR(MATCH(C$4,INDIRECT("SYSGROUP"&amp;MATCH(Backlog!$J161,TeamGroup,0)),0))),"")</f>
        <v>0</v>
      </c>
      <c r="D178" s="33" t="b">
        <f t="array" aca="1" ref="D178" ca="1">IF(D$4&lt;&gt;"",NOT(ISERROR(MATCH(D$4,INDIRECT("SYSGROUP"&amp;MATCH(Backlog!$J161,TeamGroup,0)),0))),"")</f>
        <v>0</v>
      </c>
      <c r="E178" s="33" t="b">
        <f t="array" aca="1" ref="E178" ca="1">IF(E$4&lt;&gt;"",NOT(ISERROR(MATCH(E$4,INDIRECT("SYSGROUP"&amp;MATCH(Backlog!$J161,TeamGroup,0)),0))),"")</f>
        <v>0</v>
      </c>
      <c r="F178" s="33" t="b">
        <f t="array" aca="1" ref="F178" ca="1">IF(F$4&lt;&gt;"",NOT(ISERROR(MATCH(F$4,INDIRECT("SYSGROUP"&amp;MATCH(Backlog!$J161,TeamGroup,0)),0))),"")</f>
        <v>0</v>
      </c>
      <c r="G178" s="33" t="b">
        <f t="array" aca="1" ref="G178" ca="1">IF(G$4&lt;&gt;"",NOT(ISERROR(MATCH(G$4,INDIRECT("SYSGROUP"&amp;MATCH(Backlog!$J161,TeamGroup,0)),0))),"")</f>
        <v>0</v>
      </c>
      <c r="H178" s="33" t="b">
        <f t="array" aca="1" ref="H178" ca="1">IF(H$4&lt;&gt;"",NOT(ISERROR(MATCH(H$4,INDIRECT("SYSGROUP"&amp;MATCH(Backlog!$J161,TeamGroup,0)),0))),"")</f>
        <v>0</v>
      </c>
      <c r="I178" s="33" t="b">
        <f t="array" aca="1" ref="I178" ca="1">IF(I$4&lt;&gt;"",NOT(ISERROR(MATCH(I$4,INDIRECT("SYSGROUP"&amp;MATCH(Backlog!$J161,TeamGroup,0)),0))),"")</f>
        <v>0</v>
      </c>
      <c r="J178" s="33" t="b">
        <f t="array" aca="1" ref="J178" ca="1">IF(J$4&lt;&gt;"",NOT(ISERROR(MATCH(J$4,INDIRECT("SYSGROUP"&amp;MATCH(Backlog!$J161,TeamGroup,0)),0))),"")</f>
        <v>0</v>
      </c>
      <c r="K178" s="33" t="b">
        <f t="array" aca="1" ref="K178" ca="1">IF(K$4&lt;&gt;"",NOT(ISERROR(MATCH(K$4,INDIRECT("SYSGROUP"&amp;MATCH(Backlog!$J161,TeamGroup,0)),0))),"")</f>
        <v>0</v>
      </c>
      <c r="L178" s="33" t="b">
        <f t="array" aca="1" ref="L178" ca="1">IF(L$4&lt;&gt;"",NOT(ISERROR(MATCH(L$4,INDIRECT("SYSGROUP"&amp;MATCH(Backlog!$J161,TeamGroup,0)),0))),"")</f>
        <v>0</v>
      </c>
      <c r="M178" s="33" t="b">
        <f t="array" aca="1" ref="M178" ca="1">IF(M$4&lt;&gt;"",NOT(ISERROR(MATCH(M$4,INDIRECT("SYSGROUP"&amp;MATCH(Backlog!$J161,TeamGroup,0)),0))),"")</f>
        <v>0</v>
      </c>
      <c r="N178" s="33" t="b">
        <f t="array" aca="1" ref="N178" ca="1">IF(N$4&lt;&gt;"",NOT(ISERROR(MATCH(N$4,INDIRECT("SYSGROUP"&amp;MATCH(Backlog!$J161,TeamGroup,0)),0))),"")</f>
        <v>0</v>
      </c>
      <c r="O178" s="33" t="str">
        <f t="array" aca="1" ref="O178" ca="1">IF(O$4&lt;&gt;"",NOT(ISERROR(MATCH(O$4,INDIRECT("SYSGROUP"&amp;MATCH(Backlog!$J161,TeamGroup,0)),0))),"")</f>
        <v/>
      </c>
      <c r="P178" s="33" t="str">
        <f t="array" aca="1" ref="P178" ca="1">IF(P$4&lt;&gt;"",NOT(ISERROR(MATCH(P$4,INDIRECT("SYSGROUP"&amp;MATCH(Backlog!$J161,TeamGroup,0)),0))),"")</f>
        <v/>
      </c>
      <c r="Q178" s="33" t="str">
        <f t="array" aca="1" ref="Q178" ca="1">IF(Q$4&lt;&gt;"",NOT(ISERROR(MATCH(Q$4,INDIRECT("SYSGROUP"&amp;MATCH(Backlog!$J161,TeamGroup,0)),0))),"")</f>
        <v/>
      </c>
      <c r="R178" s="33" t="str">
        <f t="array" aca="1" ref="R178" ca="1">IF(R$4&lt;&gt;"",NOT(ISERROR(MATCH(R$4,INDIRECT("SYSGROUP"&amp;MATCH(Backlog!$J161,TeamGroup,0)),0))),"")</f>
        <v/>
      </c>
      <c r="S178" s="33" t="str">
        <f t="array" aca="1" ref="S178" ca="1">IF(S$4&lt;&gt;"",NOT(ISERROR(MATCH(S$4,INDIRECT("SYSGROUP"&amp;MATCH(Backlog!$J161,TeamGroup,0)),0))),"")</f>
        <v/>
      </c>
      <c r="T178" s="33" t="str">
        <f t="array" aca="1" ref="T178" ca="1">IF(T$4&lt;&gt;"",NOT(ISERROR(MATCH(T$4,INDIRECT("SYSGROUP"&amp;MATCH(Backlog!$J161,TeamGroup,0)),0))),"")</f>
        <v/>
      </c>
      <c r="U178" s="33" t="str">
        <f t="array" aca="1" ref="U178" ca="1">IF(U$4&lt;&gt;"",NOT(ISERROR(MATCH(U$4,INDIRECT("SYSGROUP"&amp;MATCH(Backlog!$J161,TeamGroup,0)),0))),"")</f>
        <v/>
      </c>
      <c r="V178" s="33" t="str">
        <f t="array" aca="1" ref="V178" ca="1">IF(V$4&lt;&gt;"",NOT(ISERROR(MATCH(V$4,INDIRECT("SYSGROUP"&amp;MATCH(Backlog!$J161,TeamGroup,0)),0))),"")</f>
        <v/>
      </c>
      <c r="W178" s="33" t="str">
        <f t="array" aca="1" ref="W178" ca="1">IF(W$4&lt;&gt;"",NOT(ISERROR(MATCH(W$4,INDIRECT("SYSGROUP"&amp;MATCH(Backlog!$J161,TeamGroup,0)),0))),"")</f>
        <v/>
      </c>
      <c r="X178" s="33" t="str">
        <f t="array" aca="1" ref="X178" ca="1">IF(X$4&lt;&gt;"",NOT(ISERROR(MATCH(X$4,INDIRECT("SYSGROUP"&amp;MATCH(Backlog!$J161,TeamGroup,0)),0))),"")</f>
        <v/>
      </c>
      <c r="Y178" s="33" t="str">
        <f t="array" aca="1" ref="Y178" ca="1">IF(Y$4&lt;&gt;"",NOT(ISERROR(MATCH(Y$4,INDIRECT("SYSGROUP"&amp;MATCH(Backlog!$J161,TeamGroup,0)),0))),"")</f>
        <v/>
      </c>
      <c r="Z178" s="33" t="str">
        <f t="array" aca="1" ref="Z178" ca="1">IF(Z$4&lt;&gt;"",NOT(ISERROR(MATCH(Z$4,INDIRECT("SYSGROUP"&amp;MATCH(Backlog!$J161,TeamGroup,0)),0))),"")</f>
        <v/>
      </c>
      <c r="AA178" s="33" t="str">
        <f t="array" aca="1" ref="AA178" ca="1">IF(AA$4&lt;&gt;"",NOT(ISERROR(MATCH(AA$4,INDIRECT("SYSGROUP"&amp;MATCH(Backlog!$J161,TeamGroup,0)),0))),"")</f>
        <v/>
      </c>
      <c r="AB178" s="33" t="str">
        <f t="array" aca="1" ref="AB178" ca="1">IF(AB$4&lt;&gt;"",NOT(ISERROR(MATCH(AB$4,INDIRECT("SYSGROUP"&amp;MATCH(Backlog!$J161,TeamGroup,0)),0))),"")</f>
        <v/>
      </c>
      <c r="AC178" s="33" t="str">
        <f t="array" aca="1" ref="AC178" ca="1">IF(AC$4&lt;&gt;"",NOT(ISERROR(MATCH(AC$4,INDIRECT("SYSGROUP"&amp;MATCH(Backlog!$J161,TeamGroup,0)),0))),"")</f>
        <v/>
      </c>
      <c r="AD178" s="33" t="str">
        <f t="array" aca="1" ref="AD178" ca="1">IF(AD$4&lt;&gt;"",NOT(ISERROR(MATCH(AD$4,INDIRECT("SYSGROUP"&amp;MATCH(Backlog!$J161,TeamGroup,0)),0))),"")</f>
        <v/>
      </c>
      <c r="AE178" s="33" t="str">
        <f t="array" aca="1" ref="AE178" ca="1">IF(AE$4&lt;&gt;"",NOT(ISERROR(MATCH(AE$4,INDIRECT("SYSGROUP"&amp;MATCH(Backlog!$J161,TeamGroup,0)),0))),"")</f>
        <v/>
      </c>
      <c r="AF178" s="33" t="str">
        <f t="array" aca="1" ref="AF178" ca="1">IF(AF$4&lt;&gt;"",NOT(ISERROR(MATCH(AF$4,INDIRECT("SYSGROUP"&amp;MATCH(Backlog!$J161,TeamGroup,0)),0))),"")</f>
        <v/>
      </c>
    </row>
    <row r="179" spans="2:32">
      <c r="B179" s="33">
        <v>157</v>
      </c>
      <c r="C179" s="33" t="b">
        <f t="array" aca="1" ref="C179" ca="1">IF(C$4&lt;&gt;"",NOT(ISERROR(MATCH(C$4,INDIRECT("SYSGROUP"&amp;MATCH(Backlog!$J162,TeamGroup,0)),0))),"")</f>
        <v>0</v>
      </c>
      <c r="D179" s="33" t="b">
        <f t="array" aca="1" ref="D179" ca="1">IF(D$4&lt;&gt;"",NOT(ISERROR(MATCH(D$4,INDIRECT("SYSGROUP"&amp;MATCH(Backlog!$J162,TeamGroup,0)),0))),"")</f>
        <v>0</v>
      </c>
      <c r="E179" s="33" t="b">
        <f t="array" aca="1" ref="E179" ca="1">IF(E$4&lt;&gt;"",NOT(ISERROR(MATCH(E$4,INDIRECT("SYSGROUP"&amp;MATCH(Backlog!$J162,TeamGroup,0)),0))),"")</f>
        <v>0</v>
      </c>
      <c r="F179" s="33" t="b">
        <f t="array" aca="1" ref="F179" ca="1">IF(F$4&lt;&gt;"",NOT(ISERROR(MATCH(F$4,INDIRECT("SYSGROUP"&amp;MATCH(Backlog!$J162,TeamGroup,0)),0))),"")</f>
        <v>0</v>
      </c>
      <c r="G179" s="33" t="b">
        <f t="array" aca="1" ref="G179" ca="1">IF(G$4&lt;&gt;"",NOT(ISERROR(MATCH(G$4,INDIRECT("SYSGROUP"&amp;MATCH(Backlog!$J162,TeamGroup,0)),0))),"")</f>
        <v>0</v>
      </c>
      <c r="H179" s="33" t="b">
        <f t="array" aca="1" ref="H179" ca="1">IF(H$4&lt;&gt;"",NOT(ISERROR(MATCH(H$4,INDIRECT("SYSGROUP"&amp;MATCH(Backlog!$J162,TeamGroup,0)),0))),"")</f>
        <v>0</v>
      </c>
      <c r="I179" s="33" t="b">
        <f t="array" aca="1" ref="I179" ca="1">IF(I$4&lt;&gt;"",NOT(ISERROR(MATCH(I$4,INDIRECT("SYSGROUP"&amp;MATCH(Backlog!$J162,TeamGroup,0)),0))),"")</f>
        <v>0</v>
      </c>
      <c r="J179" s="33" t="b">
        <f t="array" aca="1" ref="J179" ca="1">IF(J$4&lt;&gt;"",NOT(ISERROR(MATCH(J$4,INDIRECT("SYSGROUP"&amp;MATCH(Backlog!$J162,TeamGroup,0)),0))),"")</f>
        <v>0</v>
      </c>
      <c r="K179" s="33" t="b">
        <f t="array" aca="1" ref="K179" ca="1">IF(K$4&lt;&gt;"",NOT(ISERROR(MATCH(K$4,INDIRECT("SYSGROUP"&amp;MATCH(Backlog!$J162,TeamGroup,0)),0))),"")</f>
        <v>0</v>
      </c>
      <c r="L179" s="33" t="b">
        <f t="array" aca="1" ref="L179" ca="1">IF(L$4&lt;&gt;"",NOT(ISERROR(MATCH(L$4,INDIRECT("SYSGROUP"&amp;MATCH(Backlog!$J162,TeamGroup,0)),0))),"")</f>
        <v>0</v>
      </c>
      <c r="M179" s="33" t="b">
        <f t="array" aca="1" ref="M179" ca="1">IF(M$4&lt;&gt;"",NOT(ISERROR(MATCH(M$4,INDIRECT("SYSGROUP"&amp;MATCH(Backlog!$J162,TeamGroup,0)),0))),"")</f>
        <v>0</v>
      </c>
      <c r="N179" s="33" t="b">
        <f t="array" aca="1" ref="N179" ca="1">IF(N$4&lt;&gt;"",NOT(ISERROR(MATCH(N$4,INDIRECT("SYSGROUP"&amp;MATCH(Backlog!$J162,TeamGroup,0)),0))),"")</f>
        <v>0</v>
      </c>
      <c r="O179" s="33" t="str">
        <f t="array" aca="1" ref="O179" ca="1">IF(O$4&lt;&gt;"",NOT(ISERROR(MATCH(O$4,INDIRECT("SYSGROUP"&amp;MATCH(Backlog!$J162,TeamGroup,0)),0))),"")</f>
        <v/>
      </c>
      <c r="P179" s="33" t="str">
        <f t="array" aca="1" ref="P179" ca="1">IF(P$4&lt;&gt;"",NOT(ISERROR(MATCH(P$4,INDIRECT("SYSGROUP"&amp;MATCH(Backlog!$J162,TeamGroup,0)),0))),"")</f>
        <v/>
      </c>
      <c r="Q179" s="33" t="str">
        <f t="array" aca="1" ref="Q179" ca="1">IF(Q$4&lt;&gt;"",NOT(ISERROR(MATCH(Q$4,INDIRECT("SYSGROUP"&amp;MATCH(Backlog!$J162,TeamGroup,0)),0))),"")</f>
        <v/>
      </c>
      <c r="R179" s="33" t="str">
        <f t="array" aca="1" ref="R179" ca="1">IF(R$4&lt;&gt;"",NOT(ISERROR(MATCH(R$4,INDIRECT("SYSGROUP"&amp;MATCH(Backlog!$J162,TeamGroup,0)),0))),"")</f>
        <v/>
      </c>
      <c r="S179" s="33" t="str">
        <f t="array" aca="1" ref="S179" ca="1">IF(S$4&lt;&gt;"",NOT(ISERROR(MATCH(S$4,INDIRECT("SYSGROUP"&amp;MATCH(Backlog!$J162,TeamGroup,0)),0))),"")</f>
        <v/>
      </c>
      <c r="T179" s="33" t="str">
        <f t="array" aca="1" ref="T179" ca="1">IF(T$4&lt;&gt;"",NOT(ISERROR(MATCH(T$4,INDIRECT("SYSGROUP"&amp;MATCH(Backlog!$J162,TeamGroup,0)),0))),"")</f>
        <v/>
      </c>
      <c r="U179" s="33" t="str">
        <f t="array" aca="1" ref="U179" ca="1">IF(U$4&lt;&gt;"",NOT(ISERROR(MATCH(U$4,INDIRECT("SYSGROUP"&amp;MATCH(Backlog!$J162,TeamGroup,0)),0))),"")</f>
        <v/>
      </c>
      <c r="V179" s="33" t="str">
        <f t="array" aca="1" ref="V179" ca="1">IF(V$4&lt;&gt;"",NOT(ISERROR(MATCH(V$4,INDIRECT("SYSGROUP"&amp;MATCH(Backlog!$J162,TeamGroup,0)),0))),"")</f>
        <v/>
      </c>
      <c r="W179" s="33" t="str">
        <f t="array" aca="1" ref="W179" ca="1">IF(W$4&lt;&gt;"",NOT(ISERROR(MATCH(W$4,INDIRECT("SYSGROUP"&amp;MATCH(Backlog!$J162,TeamGroup,0)),0))),"")</f>
        <v/>
      </c>
      <c r="X179" s="33" t="str">
        <f t="array" aca="1" ref="X179" ca="1">IF(X$4&lt;&gt;"",NOT(ISERROR(MATCH(X$4,INDIRECT("SYSGROUP"&amp;MATCH(Backlog!$J162,TeamGroup,0)),0))),"")</f>
        <v/>
      </c>
      <c r="Y179" s="33" t="str">
        <f t="array" aca="1" ref="Y179" ca="1">IF(Y$4&lt;&gt;"",NOT(ISERROR(MATCH(Y$4,INDIRECT("SYSGROUP"&amp;MATCH(Backlog!$J162,TeamGroup,0)),0))),"")</f>
        <v/>
      </c>
      <c r="Z179" s="33" t="str">
        <f t="array" aca="1" ref="Z179" ca="1">IF(Z$4&lt;&gt;"",NOT(ISERROR(MATCH(Z$4,INDIRECT("SYSGROUP"&amp;MATCH(Backlog!$J162,TeamGroup,0)),0))),"")</f>
        <v/>
      </c>
      <c r="AA179" s="33" t="str">
        <f t="array" aca="1" ref="AA179" ca="1">IF(AA$4&lt;&gt;"",NOT(ISERROR(MATCH(AA$4,INDIRECT("SYSGROUP"&amp;MATCH(Backlog!$J162,TeamGroup,0)),0))),"")</f>
        <v/>
      </c>
      <c r="AB179" s="33" t="str">
        <f t="array" aca="1" ref="AB179" ca="1">IF(AB$4&lt;&gt;"",NOT(ISERROR(MATCH(AB$4,INDIRECT("SYSGROUP"&amp;MATCH(Backlog!$J162,TeamGroup,0)),0))),"")</f>
        <v/>
      </c>
      <c r="AC179" s="33" t="str">
        <f t="array" aca="1" ref="AC179" ca="1">IF(AC$4&lt;&gt;"",NOT(ISERROR(MATCH(AC$4,INDIRECT("SYSGROUP"&amp;MATCH(Backlog!$J162,TeamGroup,0)),0))),"")</f>
        <v/>
      </c>
      <c r="AD179" s="33" t="str">
        <f t="array" aca="1" ref="AD179" ca="1">IF(AD$4&lt;&gt;"",NOT(ISERROR(MATCH(AD$4,INDIRECT("SYSGROUP"&amp;MATCH(Backlog!$J162,TeamGroup,0)),0))),"")</f>
        <v/>
      </c>
      <c r="AE179" s="33" t="str">
        <f t="array" aca="1" ref="AE179" ca="1">IF(AE$4&lt;&gt;"",NOT(ISERROR(MATCH(AE$4,INDIRECT("SYSGROUP"&amp;MATCH(Backlog!$J162,TeamGroup,0)),0))),"")</f>
        <v/>
      </c>
      <c r="AF179" s="33" t="str">
        <f t="array" aca="1" ref="AF179" ca="1">IF(AF$4&lt;&gt;"",NOT(ISERROR(MATCH(AF$4,INDIRECT("SYSGROUP"&amp;MATCH(Backlog!$J162,TeamGroup,0)),0))),"")</f>
        <v/>
      </c>
    </row>
    <row r="180" spans="2:32">
      <c r="B180" s="33">
        <v>158</v>
      </c>
      <c r="C180" s="33" t="b">
        <f t="array" aca="1" ref="C180" ca="1">IF(C$4&lt;&gt;"",NOT(ISERROR(MATCH(C$4,INDIRECT("SYSGROUP"&amp;MATCH(Backlog!$J163,TeamGroup,0)),0))),"")</f>
        <v>0</v>
      </c>
      <c r="D180" s="33" t="b">
        <f t="array" aca="1" ref="D180" ca="1">IF(D$4&lt;&gt;"",NOT(ISERROR(MATCH(D$4,INDIRECT("SYSGROUP"&amp;MATCH(Backlog!$J163,TeamGroup,0)),0))),"")</f>
        <v>0</v>
      </c>
      <c r="E180" s="33" t="b">
        <f t="array" aca="1" ref="E180" ca="1">IF(E$4&lt;&gt;"",NOT(ISERROR(MATCH(E$4,INDIRECT("SYSGROUP"&amp;MATCH(Backlog!$J163,TeamGroup,0)),0))),"")</f>
        <v>0</v>
      </c>
      <c r="F180" s="33" t="b">
        <f t="array" aca="1" ref="F180" ca="1">IF(F$4&lt;&gt;"",NOT(ISERROR(MATCH(F$4,INDIRECT("SYSGROUP"&amp;MATCH(Backlog!$J163,TeamGroup,0)),0))),"")</f>
        <v>0</v>
      </c>
      <c r="G180" s="33" t="b">
        <f t="array" aca="1" ref="G180" ca="1">IF(G$4&lt;&gt;"",NOT(ISERROR(MATCH(G$4,INDIRECT("SYSGROUP"&amp;MATCH(Backlog!$J163,TeamGroup,0)),0))),"")</f>
        <v>0</v>
      </c>
      <c r="H180" s="33" t="b">
        <f t="array" aca="1" ref="H180" ca="1">IF(H$4&lt;&gt;"",NOT(ISERROR(MATCH(H$4,INDIRECT("SYSGROUP"&amp;MATCH(Backlog!$J163,TeamGroup,0)),0))),"")</f>
        <v>0</v>
      </c>
      <c r="I180" s="33" t="b">
        <f t="array" aca="1" ref="I180" ca="1">IF(I$4&lt;&gt;"",NOT(ISERROR(MATCH(I$4,INDIRECT("SYSGROUP"&amp;MATCH(Backlog!$J163,TeamGroup,0)),0))),"")</f>
        <v>0</v>
      </c>
      <c r="J180" s="33" t="b">
        <f t="array" aca="1" ref="J180" ca="1">IF(J$4&lt;&gt;"",NOT(ISERROR(MATCH(J$4,INDIRECT("SYSGROUP"&amp;MATCH(Backlog!$J163,TeamGroup,0)),0))),"")</f>
        <v>0</v>
      </c>
      <c r="K180" s="33" t="b">
        <f t="array" aca="1" ref="K180" ca="1">IF(K$4&lt;&gt;"",NOT(ISERROR(MATCH(K$4,INDIRECT("SYSGROUP"&amp;MATCH(Backlog!$J163,TeamGroup,0)),0))),"")</f>
        <v>0</v>
      </c>
      <c r="L180" s="33" t="b">
        <f t="array" aca="1" ref="L180" ca="1">IF(L$4&lt;&gt;"",NOT(ISERROR(MATCH(L$4,INDIRECT("SYSGROUP"&amp;MATCH(Backlog!$J163,TeamGroup,0)),0))),"")</f>
        <v>0</v>
      </c>
      <c r="M180" s="33" t="b">
        <f t="array" aca="1" ref="M180" ca="1">IF(M$4&lt;&gt;"",NOT(ISERROR(MATCH(M$4,INDIRECT("SYSGROUP"&amp;MATCH(Backlog!$J163,TeamGroup,0)),0))),"")</f>
        <v>0</v>
      </c>
      <c r="N180" s="33" t="b">
        <f t="array" aca="1" ref="N180" ca="1">IF(N$4&lt;&gt;"",NOT(ISERROR(MATCH(N$4,INDIRECT("SYSGROUP"&amp;MATCH(Backlog!$J163,TeamGroup,0)),0))),"")</f>
        <v>0</v>
      </c>
      <c r="O180" s="33" t="str">
        <f t="array" aca="1" ref="O180" ca="1">IF(O$4&lt;&gt;"",NOT(ISERROR(MATCH(O$4,INDIRECT("SYSGROUP"&amp;MATCH(Backlog!$J163,TeamGroup,0)),0))),"")</f>
        <v/>
      </c>
      <c r="P180" s="33" t="str">
        <f t="array" aca="1" ref="P180" ca="1">IF(P$4&lt;&gt;"",NOT(ISERROR(MATCH(P$4,INDIRECT("SYSGROUP"&amp;MATCH(Backlog!$J163,TeamGroup,0)),0))),"")</f>
        <v/>
      </c>
      <c r="Q180" s="33" t="str">
        <f t="array" aca="1" ref="Q180" ca="1">IF(Q$4&lt;&gt;"",NOT(ISERROR(MATCH(Q$4,INDIRECT("SYSGROUP"&amp;MATCH(Backlog!$J163,TeamGroup,0)),0))),"")</f>
        <v/>
      </c>
      <c r="R180" s="33" t="str">
        <f t="array" aca="1" ref="R180" ca="1">IF(R$4&lt;&gt;"",NOT(ISERROR(MATCH(R$4,INDIRECT("SYSGROUP"&amp;MATCH(Backlog!$J163,TeamGroup,0)),0))),"")</f>
        <v/>
      </c>
      <c r="S180" s="33" t="str">
        <f t="array" aca="1" ref="S180" ca="1">IF(S$4&lt;&gt;"",NOT(ISERROR(MATCH(S$4,INDIRECT("SYSGROUP"&amp;MATCH(Backlog!$J163,TeamGroup,0)),0))),"")</f>
        <v/>
      </c>
      <c r="T180" s="33" t="str">
        <f t="array" aca="1" ref="T180" ca="1">IF(T$4&lt;&gt;"",NOT(ISERROR(MATCH(T$4,INDIRECT("SYSGROUP"&amp;MATCH(Backlog!$J163,TeamGroup,0)),0))),"")</f>
        <v/>
      </c>
      <c r="U180" s="33" t="str">
        <f t="array" aca="1" ref="U180" ca="1">IF(U$4&lt;&gt;"",NOT(ISERROR(MATCH(U$4,INDIRECT("SYSGROUP"&amp;MATCH(Backlog!$J163,TeamGroup,0)),0))),"")</f>
        <v/>
      </c>
      <c r="V180" s="33" t="str">
        <f t="array" aca="1" ref="V180" ca="1">IF(V$4&lt;&gt;"",NOT(ISERROR(MATCH(V$4,INDIRECT("SYSGROUP"&amp;MATCH(Backlog!$J163,TeamGroup,0)),0))),"")</f>
        <v/>
      </c>
      <c r="W180" s="33" t="str">
        <f t="array" aca="1" ref="W180" ca="1">IF(W$4&lt;&gt;"",NOT(ISERROR(MATCH(W$4,INDIRECT("SYSGROUP"&amp;MATCH(Backlog!$J163,TeamGroup,0)),0))),"")</f>
        <v/>
      </c>
      <c r="X180" s="33" t="str">
        <f t="array" aca="1" ref="X180" ca="1">IF(X$4&lt;&gt;"",NOT(ISERROR(MATCH(X$4,INDIRECT("SYSGROUP"&amp;MATCH(Backlog!$J163,TeamGroup,0)),0))),"")</f>
        <v/>
      </c>
      <c r="Y180" s="33" t="str">
        <f t="array" aca="1" ref="Y180" ca="1">IF(Y$4&lt;&gt;"",NOT(ISERROR(MATCH(Y$4,INDIRECT("SYSGROUP"&amp;MATCH(Backlog!$J163,TeamGroup,0)),0))),"")</f>
        <v/>
      </c>
      <c r="Z180" s="33" t="str">
        <f t="array" aca="1" ref="Z180" ca="1">IF(Z$4&lt;&gt;"",NOT(ISERROR(MATCH(Z$4,INDIRECT("SYSGROUP"&amp;MATCH(Backlog!$J163,TeamGroup,0)),0))),"")</f>
        <v/>
      </c>
      <c r="AA180" s="33" t="str">
        <f t="array" aca="1" ref="AA180" ca="1">IF(AA$4&lt;&gt;"",NOT(ISERROR(MATCH(AA$4,INDIRECT("SYSGROUP"&amp;MATCH(Backlog!$J163,TeamGroup,0)),0))),"")</f>
        <v/>
      </c>
      <c r="AB180" s="33" t="str">
        <f t="array" aca="1" ref="AB180" ca="1">IF(AB$4&lt;&gt;"",NOT(ISERROR(MATCH(AB$4,INDIRECT("SYSGROUP"&amp;MATCH(Backlog!$J163,TeamGroup,0)),0))),"")</f>
        <v/>
      </c>
      <c r="AC180" s="33" t="str">
        <f t="array" aca="1" ref="AC180" ca="1">IF(AC$4&lt;&gt;"",NOT(ISERROR(MATCH(AC$4,INDIRECT("SYSGROUP"&amp;MATCH(Backlog!$J163,TeamGroup,0)),0))),"")</f>
        <v/>
      </c>
      <c r="AD180" s="33" t="str">
        <f t="array" aca="1" ref="AD180" ca="1">IF(AD$4&lt;&gt;"",NOT(ISERROR(MATCH(AD$4,INDIRECT("SYSGROUP"&amp;MATCH(Backlog!$J163,TeamGroup,0)),0))),"")</f>
        <v/>
      </c>
      <c r="AE180" s="33" t="str">
        <f t="array" aca="1" ref="AE180" ca="1">IF(AE$4&lt;&gt;"",NOT(ISERROR(MATCH(AE$4,INDIRECT("SYSGROUP"&amp;MATCH(Backlog!$J163,TeamGroup,0)),0))),"")</f>
        <v/>
      </c>
      <c r="AF180" s="33" t="str">
        <f t="array" aca="1" ref="AF180" ca="1">IF(AF$4&lt;&gt;"",NOT(ISERROR(MATCH(AF$4,INDIRECT("SYSGROUP"&amp;MATCH(Backlog!$J163,TeamGroup,0)),0))),"")</f>
        <v/>
      </c>
    </row>
    <row r="181" spans="2:32">
      <c r="B181" s="33">
        <v>159</v>
      </c>
      <c r="C181" s="33" t="b">
        <f t="array" aca="1" ref="C181" ca="1">IF(C$4&lt;&gt;"",NOT(ISERROR(MATCH(C$4,INDIRECT("SYSGROUP"&amp;MATCH(Backlog!$J164,TeamGroup,0)),0))),"")</f>
        <v>0</v>
      </c>
      <c r="D181" s="33" t="b">
        <f t="array" aca="1" ref="D181" ca="1">IF(D$4&lt;&gt;"",NOT(ISERROR(MATCH(D$4,INDIRECT("SYSGROUP"&amp;MATCH(Backlog!$J164,TeamGroup,0)),0))),"")</f>
        <v>0</v>
      </c>
      <c r="E181" s="33" t="b">
        <f t="array" aca="1" ref="E181" ca="1">IF(E$4&lt;&gt;"",NOT(ISERROR(MATCH(E$4,INDIRECT("SYSGROUP"&amp;MATCH(Backlog!$J164,TeamGroup,0)),0))),"")</f>
        <v>0</v>
      </c>
      <c r="F181" s="33" t="b">
        <f t="array" aca="1" ref="F181" ca="1">IF(F$4&lt;&gt;"",NOT(ISERROR(MATCH(F$4,INDIRECT("SYSGROUP"&amp;MATCH(Backlog!$J164,TeamGroup,0)),0))),"")</f>
        <v>0</v>
      </c>
      <c r="G181" s="33" t="b">
        <f t="array" aca="1" ref="G181" ca="1">IF(G$4&lt;&gt;"",NOT(ISERROR(MATCH(G$4,INDIRECT("SYSGROUP"&amp;MATCH(Backlog!$J164,TeamGroup,0)),0))),"")</f>
        <v>0</v>
      </c>
      <c r="H181" s="33" t="b">
        <f t="array" aca="1" ref="H181" ca="1">IF(H$4&lt;&gt;"",NOT(ISERROR(MATCH(H$4,INDIRECT("SYSGROUP"&amp;MATCH(Backlog!$J164,TeamGroup,0)),0))),"")</f>
        <v>0</v>
      </c>
      <c r="I181" s="33" t="b">
        <f t="array" aca="1" ref="I181" ca="1">IF(I$4&lt;&gt;"",NOT(ISERROR(MATCH(I$4,INDIRECT("SYSGROUP"&amp;MATCH(Backlog!$J164,TeamGroup,0)),0))),"")</f>
        <v>0</v>
      </c>
      <c r="J181" s="33" t="b">
        <f t="array" aca="1" ref="J181" ca="1">IF(J$4&lt;&gt;"",NOT(ISERROR(MATCH(J$4,INDIRECT("SYSGROUP"&amp;MATCH(Backlog!$J164,TeamGroup,0)),0))),"")</f>
        <v>0</v>
      </c>
      <c r="K181" s="33" t="b">
        <f t="array" aca="1" ref="K181" ca="1">IF(K$4&lt;&gt;"",NOT(ISERROR(MATCH(K$4,INDIRECT("SYSGROUP"&amp;MATCH(Backlog!$J164,TeamGroup,0)),0))),"")</f>
        <v>0</v>
      </c>
      <c r="L181" s="33" t="b">
        <f t="array" aca="1" ref="L181" ca="1">IF(L$4&lt;&gt;"",NOT(ISERROR(MATCH(L$4,INDIRECT("SYSGROUP"&amp;MATCH(Backlog!$J164,TeamGroup,0)),0))),"")</f>
        <v>0</v>
      </c>
      <c r="M181" s="33" t="b">
        <f t="array" aca="1" ref="M181" ca="1">IF(M$4&lt;&gt;"",NOT(ISERROR(MATCH(M$4,INDIRECT("SYSGROUP"&amp;MATCH(Backlog!$J164,TeamGroup,0)),0))),"")</f>
        <v>0</v>
      </c>
      <c r="N181" s="33" t="b">
        <f t="array" aca="1" ref="N181" ca="1">IF(N$4&lt;&gt;"",NOT(ISERROR(MATCH(N$4,INDIRECT("SYSGROUP"&amp;MATCH(Backlog!$J164,TeamGroup,0)),0))),"")</f>
        <v>0</v>
      </c>
      <c r="O181" s="33" t="str">
        <f t="array" aca="1" ref="O181" ca="1">IF(O$4&lt;&gt;"",NOT(ISERROR(MATCH(O$4,INDIRECT("SYSGROUP"&amp;MATCH(Backlog!$J164,TeamGroup,0)),0))),"")</f>
        <v/>
      </c>
      <c r="P181" s="33" t="str">
        <f t="array" aca="1" ref="P181" ca="1">IF(P$4&lt;&gt;"",NOT(ISERROR(MATCH(P$4,INDIRECT("SYSGROUP"&amp;MATCH(Backlog!$J164,TeamGroup,0)),0))),"")</f>
        <v/>
      </c>
      <c r="Q181" s="33" t="str">
        <f t="array" aca="1" ref="Q181" ca="1">IF(Q$4&lt;&gt;"",NOT(ISERROR(MATCH(Q$4,INDIRECT("SYSGROUP"&amp;MATCH(Backlog!$J164,TeamGroup,0)),0))),"")</f>
        <v/>
      </c>
      <c r="R181" s="33" t="str">
        <f t="array" aca="1" ref="R181" ca="1">IF(R$4&lt;&gt;"",NOT(ISERROR(MATCH(R$4,INDIRECT("SYSGROUP"&amp;MATCH(Backlog!$J164,TeamGroup,0)),0))),"")</f>
        <v/>
      </c>
      <c r="S181" s="33" t="str">
        <f t="array" aca="1" ref="S181" ca="1">IF(S$4&lt;&gt;"",NOT(ISERROR(MATCH(S$4,INDIRECT("SYSGROUP"&amp;MATCH(Backlog!$J164,TeamGroup,0)),0))),"")</f>
        <v/>
      </c>
      <c r="T181" s="33" t="str">
        <f t="array" aca="1" ref="T181" ca="1">IF(T$4&lt;&gt;"",NOT(ISERROR(MATCH(T$4,INDIRECT("SYSGROUP"&amp;MATCH(Backlog!$J164,TeamGroup,0)),0))),"")</f>
        <v/>
      </c>
      <c r="U181" s="33" t="str">
        <f t="array" aca="1" ref="U181" ca="1">IF(U$4&lt;&gt;"",NOT(ISERROR(MATCH(U$4,INDIRECT("SYSGROUP"&amp;MATCH(Backlog!$J164,TeamGroup,0)),0))),"")</f>
        <v/>
      </c>
      <c r="V181" s="33" t="str">
        <f t="array" aca="1" ref="V181" ca="1">IF(V$4&lt;&gt;"",NOT(ISERROR(MATCH(V$4,INDIRECT("SYSGROUP"&amp;MATCH(Backlog!$J164,TeamGroup,0)),0))),"")</f>
        <v/>
      </c>
      <c r="W181" s="33" t="str">
        <f t="array" aca="1" ref="W181" ca="1">IF(W$4&lt;&gt;"",NOT(ISERROR(MATCH(W$4,INDIRECT("SYSGROUP"&amp;MATCH(Backlog!$J164,TeamGroup,0)),0))),"")</f>
        <v/>
      </c>
      <c r="X181" s="33" t="str">
        <f t="array" aca="1" ref="X181" ca="1">IF(X$4&lt;&gt;"",NOT(ISERROR(MATCH(X$4,INDIRECT("SYSGROUP"&amp;MATCH(Backlog!$J164,TeamGroup,0)),0))),"")</f>
        <v/>
      </c>
      <c r="Y181" s="33" t="str">
        <f t="array" aca="1" ref="Y181" ca="1">IF(Y$4&lt;&gt;"",NOT(ISERROR(MATCH(Y$4,INDIRECT("SYSGROUP"&amp;MATCH(Backlog!$J164,TeamGroup,0)),0))),"")</f>
        <v/>
      </c>
      <c r="Z181" s="33" t="str">
        <f t="array" aca="1" ref="Z181" ca="1">IF(Z$4&lt;&gt;"",NOT(ISERROR(MATCH(Z$4,INDIRECT("SYSGROUP"&amp;MATCH(Backlog!$J164,TeamGroup,0)),0))),"")</f>
        <v/>
      </c>
      <c r="AA181" s="33" t="str">
        <f t="array" aca="1" ref="AA181" ca="1">IF(AA$4&lt;&gt;"",NOT(ISERROR(MATCH(AA$4,INDIRECT("SYSGROUP"&amp;MATCH(Backlog!$J164,TeamGroup,0)),0))),"")</f>
        <v/>
      </c>
      <c r="AB181" s="33" t="str">
        <f t="array" aca="1" ref="AB181" ca="1">IF(AB$4&lt;&gt;"",NOT(ISERROR(MATCH(AB$4,INDIRECT("SYSGROUP"&amp;MATCH(Backlog!$J164,TeamGroup,0)),0))),"")</f>
        <v/>
      </c>
      <c r="AC181" s="33" t="str">
        <f t="array" aca="1" ref="AC181" ca="1">IF(AC$4&lt;&gt;"",NOT(ISERROR(MATCH(AC$4,INDIRECT("SYSGROUP"&amp;MATCH(Backlog!$J164,TeamGroup,0)),0))),"")</f>
        <v/>
      </c>
      <c r="AD181" s="33" t="str">
        <f t="array" aca="1" ref="AD181" ca="1">IF(AD$4&lt;&gt;"",NOT(ISERROR(MATCH(AD$4,INDIRECT("SYSGROUP"&amp;MATCH(Backlog!$J164,TeamGroup,0)),0))),"")</f>
        <v/>
      </c>
      <c r="AE181" s="33" t="str">
        <f t="array" aca="1" ref="AE181" ca="1">IF(AE$4&lt;&gt;"",NOT(ISERROR(MATCH(AE$4,INDIRECT("SYSGROUP"&amp;MATCH(Backlog!$J164,TeamGroup,0)),0))),"")</f>
        <v/>
      </c>
      <c r="AF181" s="33" t="str">
        <f t="array" aca="1" ref="AF181" ca="1">IF(AF$4&lt;&gt;"",NOT(ISERROR(MATCH(AF$4,INDIRECT("SYSGROUP"&amp;MATCH(Backlog!$J164,TeamGroup,0)),0))),"")</f>
        <v/>
      </c>
    </row>
    <row r="182" spans="2:32">
      <c r="B182" s="33">
        <v>160</v>
      </c>
      <c r="C182" s="33" t="b">
        <f t="array" aca="1" ref="C182" ca="1">IF(C$4&lt;&gt;"",NOT(ISERROR(MATCH(C$4,INDIRECT("SYSGROUP"&amp;MATCH(Backlog!$J165,TeamGroup,0)),0))),"")</f>
        <v>0</v>
      </c>
      <c r="D182" s="33" t="b">
        <f t="array" aca="1" ref="D182" ca="1">IF(D$4&lt;&gt;"",NOT(ISERROR(MATCH(D$4,INDIRECT("SYSGROUP"&amp;MATCH(Backlog!$J165,TeamGroup,0)),0))),"")</f>
        <v>0</v>
      </c>
      <c r="E182" s="33" t="b">
        <f t="array" aca="1" ref="E182" ca="1">IF(E$4&lt;&gt;"",NOT(ISERROR(MATCH(E$4,INDIRECT("SYSGROUP"&amp;MATCH(Backlog!$J165,TeamGroup,0)),0))),"")</f>
        <v>0</v>
      </c>
      <c r="F182" s="33" t="b">
        <f t="array" aca="1" ref="F182" ca="1">IF(F$4&lt;&gt;"",NOT(ISERROR(MATCH(F$4,INDIRECT("SYSGROUP"&amp;MATCH(Backlog!$J165,TeamGroup,0)),0))),"")</f>
        <v>0</v>
      </c>
      <c r="G182" s="33" t="b">
        <f t="array" aca="1" ref="G182" ca="1">IF(G$4&lt;&gt;"",NOT(ISERROR(MATCH(G$4,INDIRECT("SYSGROUP"&amp;MATCH(Backlog!$J165,TeamGroup,0)),0))),"")</f>
        <v>0</v>
      </c>
      <c r="H182" s="33" t="b">
        <f t="array" aca="1" ref="H182" ca="1">IF(H$4&lt;&gt;"",NOT(ISERROR(MATCH(H$4,INDIRECT("SYSGROUP"&amp;MATCH(Backlog!$J165,TeamGroup,0)),0))),"")</f>
        <v>0</v>
      </c>
      <c r="I182" s="33" t="b">
        <f t="array" aca="1" ref="I182" ca="1">IF(I$4&lt;&gt;"",NOT(ISERROR(MATCH(I$4,INDIRECT("SYSGROUP"&amp;MATCH(Backlog!$J165,TeamGroup,0)),0))),"")</f>
        <v>0</v>
      </c>
      <c r="J182" s="33" t="b">
        <f t="array" aca="1" ref="J182" ca="1">IF(J$4&lt;&gt;"",NOT(ISERROR(MATCH(J$4,INDIRECT("SYSGROUP"&amp;MATCH(Backlog!$J165,TeamGroup,0)),0))),"")</f>
        <v>0</v>
      </c>
      <c r="K182" s="33" t="b">
        <f t="array" aca="1" ref="K182" ca="1">IF(K$4&lt;&gt;"",NOT(ISERROR(MATCH(K$4,INDIRECT("SYSGROUP"&amp;MATCH(Backlog!$J165,TeamGroup,0)),0))),"")</f>
        <v>0</v>
      </c>
      <c r="L182" s="33" t="b">
        <f t="array" aca="1" ref="L182" ca="1">IF(L$4&lt;&gt;"",NOT(ISERROR(MATCH(L$4,INDIRECT("SYSGROUP"&amp;MATCH(Backlog!$J165,TeamGroup,0)),0))),"")</f>
        <v>0</v>
      </c>
      <c r="M182" s="33" t="b">
        <f t="array" aca="1" ref="M182" ca="1">IF(M$4&lt;&gt;"",NOT(ISERROR(MATCH(M$4,INDIRECT("SYSGROUP"&amp;MATCH(Backlog!$J165,TeamGroup,0)),0))),"")</f>
        <v>0</v>
      </c>
      <c r="N182" s="33" t="b">
        <f t="array" aca="1" ref="N182" ca="1">IF(N$4&lt;&gt;"",NOT(ISERROR(MATCH(N$4,INDIRECT("SYSGROUP"&amp;MATCH(Backlog!$J165,TeamGroup,0)),0))),"")</f>
        <v>0</v>
      </c>
      <c r="O182" s="33" t="str">
        <f t="array" aca="1" ref="O182" ca="1">IF(O$4&lt;&gt;"",NOT(ISERROR(MATCH(O$4,INDIRECT("SYSGROUP"&amp;MATCH(Backlog!$J165,TeamGroup,0)),0))),"")</f>
        <v/>
      </c>
      <c r="P182" s="33" t="str">
        <f t="array" aca="1" ref="P182" ca="1">IF(P$4&lt;&gt;"",NOT(ISERROR(MATCH(P$4,INDIRECT("SYSGROUP"&amp;MATCH(Backlog!$J165,TeamGroup,0)),0))),"")</f>
        <v/>
      </c>
      <c r="Q182" s="33" t="str">
        <f t="array" aca="1" ref="Q182" ca="1">IF(Q$4&lt;&gt;"",NOT(ISERROR(MATCH(Q$4,INDIRECT("SYSGROUP"&amp;MATCH(Backlog!$J165,TeamGroup,0)),0))),"")</f>
        <v/>
      </c>
      <c r="R182" s="33" t="str">
        <f t="array" aca="1" ref="R182" ca="1">IF(R$4&lt;&gt;"",NOT(ISERROR(MATCH(R$4,INDIRECT("SYSGROUP"&amp;MATCH(Backlog!$J165,TeamGroup,0)),0))),"")</f>
        <v/>
      </c>
      <c r="S182" s="33" t="str">
        <f t="array" aca="1" ref="S182" ca="1">IF(S$4&lt;&gt;"",NOT(ISERROR(MATCH(S$4,INDIRECT("SYSGROUP"&amp;MATCH(Backlog!$J165,TeamGroup,0)),0))),"")</f>
        <v/>
      </c>
      <c r="T182" s="33" t="str">
        <f t="array" aca="1" ref="T182" ca="1">IF(T$4&lt;&gt;"",NOT(ISERROR(MATCH(T$4,INDIRECT("SYSGROUP"&amp;MATCH(Backlog!$J165,TeamGroup,0)),0))),"")</f>
        <v/>
      </c>
      <c r="U182" s="33" t="str">
        <f t="array" aca="1" ref="U182" ca="1">IF(U$4&lt;&gt;"",NOT(ISERROR(MATCH(U$4,INDIRECT("SYSGROUP"&amp;MATCH(Backlog!$J165,TeamGroup,0)),0))),"")</f>
        <v/>
      </c>
      <c r="V182" s="33" t="str">
        <f t="array" aca="1" ref="V182" ca="1">IF(V$4&lt;&gt;"",NOT(ISERROR(MATCH(V$4,INDIRECT("SYSGROUP"&amp;MATCH(Backlog!$J165,TeamGroup,0)),0))),"")</f>
        <v/>
      </c>
      <c r="W182" s="33" t="str">
        <f t="array" aca="1" ref="W182" ca="1">IF(W$4&lt;&gt;"",NOT(ISERROR(MATCH(W$4,INDIRECT("SYSGROUP"&amp;MATCH(Backlog!$J165,TeamGroup,0)),0))),"")</f>
        <v/>
      </c>
      <c r="X182" s="33" t="str">
        <f t="array" aca="1" ref="X182" ca="1">IF(X$4&lt;&gt;"",NOT(ISERROR(MATCH(X$4,INDIRECT("SYSGROUP"&amp;MATCH(Backlog!$J165,TeamGroup,0)),0))),"")</f>
        <v/>
      </c>
      <c r="Y182" s="33" t="str">
        <f t="array" aca="1" ref="Y182" ca="1">IF(Y$4&lt;&gt;"",NOT(ISERROR(MATCH(Y$4,INDIRECT("SYSGROUP"&amp;MATCH(Backlog!$J165,TeamGroup,0)),0))),"")</f>
        <v/>
      </c>
      <c r="Z182" s="33" t="str">
        <f t="array" aca="1" ref="Z182" ca="1">IF(Z$4&lt;&gt;"",NOT(ISERROR(MATCH(Z$4,INDIRECT("SYSGROUP"&amp;MATCH(Backlog!$J165,TeamGroup,0)),0))),"")</f>
        <v/>
      </c>
      <c r="AA182" s="33" t="str">
        <f t="array" aca="1" ref="AA182" ca="1">IF(AA$4&lt;&gt;"",NOT(ISERROR(MATCH(AA$4,INDIRECT("SYSGROUP"&amp;MATCH(Backlog!$J165,TeamGroup,0)),0))),"")</f>
        <v/>
      </c>
      <c r="AB182" s="33" t="str">
        <f t="array" aca="1" ref="AB182" ca="1">IF(AB$4&lt;&gt;"",NOT(ISERROR(MATCH(AB$4,INDIRECT("SYSGROUP"&amp;MATCH(Backlog!$J165,TeamGroup,0)),0))),"")</f>
        <v/>
      </c>
      <c r="AC182" s="33" t="str">
        <f t="array" aca="1" ref="AC182" ca="1">IF(AC$4&lt;&gt;"",NOT(ISERROR(MATCH(AC$4,INDIRECT("SYSGROUP"&amp;MATCH(Backlog!$J165,TeamGroup,0)),0))),"")</f>
        <v/>
      </c>
      <c r="AD182" s="33" t="str">
        <f t="array" aca="1" ref="AD182" ca="1">IF(AD$4&lt;&gt;"",NOT(ISERROR(MATCH(AD$4,INDIRECT("SYSGROUP"&amp;MATCH(Backlog!$J165,TeamGroup,0)),0))),"")</f>
        <v/>
      </c>
      <c r="AE182" s="33" t="str">
        <f t="array" aca="1" ref="AE182" ca="1">IF(AE$4&lt;&gt;"",NOT(ISERROR(MATCH(AE$4,INDIRECT("SYSGROUP"&amp;MATCH(Backlog!$J165,TeamGroup,0)),0))),"")</f>
        <v/>
      </c>
      <c r="AF182" s="33" t="str">
        <f t="array" aca="1" ref="AF182" ca="1">IF(AF$4&lt;&gt;"",NOT(ISERROR(MATCH(AF$4,INDIRECT("SYSGROUP"&amp;MATCH(Backlog!$J165,TeamGroup,0)),0))),"")</f>
        <v/>
      </c>
    </row>
    <row r="183" spans="2:32">
      <c r="B183" s="33">
        <v>161</v>
      </c>
      <c r="C183" s="33" t="b">
        <f t="array" aca="1" ref="C183" ca="1">IF(C$4&lt;&gt;"",NOT(ISERROR(MATCH(C$4,INDIRECT("SYSGROUP"&amp;MATCH(Backlog!$J166,TeamGroup,0)),0))),"")</f>
        <v>0</v>
      </c>
      <c r="D183" s="33" t="b">
        <f t="array" aca="1" ref="D183" ca="1">IF(D$4&lt;&gt;"",NOT(ISERROR(MATCH(D$4,INDIRECT("SYSGROUP"&amp;MATCH(Backlog!$J166,TeamGroup,0)),0))),"")</f>
        <v>0</v>
      </c>
      <c r="E183" s="33" t="b">
        <f t="array" aca="1" ref="E183" ca="1">IF(E$4&lt;&gt;"",NOT(ISERROR(MATCH(E$4,INDIRECT("SYSGROUP"&amp;MATCH(Backlog!$J166,TeamGroup,0)),0))),"")</f>
        <v>0</v>
      </c>
      <c r="F183" s="33" t="b">
        <f t="array" aca="1" ref="F183" ca="1">IF(F$4&lt;&gt;"",NOT(ISERROR(MATCH(F$4,INDIRECT("SYSGROUP"&amp;MATCH(Backlog!$J166,TeamGroup,0)),0))),"")</f>
        <v>0</v>
      </c>
      <c r="G183" s="33" t="b">
        <f t="array" aca="1" ref="G183" ca="1">IF(G$4&lt;&gt;"",NOT(ISERROR(MATCH(G$4,INDIRECT("SYSGROUP"&amp;MATCH(Backlog!$J166,TeamGroup,0)),0))),"")</f>
        <v>0</v>
      </c>
      <c r="H183" s="33" t="b">
        <f t="array" aca="1" ref="H183" ca="1">IF(H$4&lt;&gt;"",NOT(ISERROR(MATCH(H$4,INDIRECT("SYSGROUP"&amp;MATCH(Backlog!$J166,TeamGroup,0)),0))),"")</f>
        <v>0</v>
      </c>
      <c r="I183" s="33" t="b">
        <f t="array" aca="1" ref="I183" ca="1">IF(I$4&lt;&gt;"",NOT(ISERROR(MATCH(I$4,INDIRECT("SYSGROUP"&amp;MATCH(Backlog!$J166,TeamGroup,0)),0))),"")</f>
        <v>0</v>
      </c>
      <c r="J183" s="33" t="b">
        <f t="array" aca="1" ref="J183" ca="1">IF(J$4&lt;&gt;"",NOT(ISERROR(MATCH(J$4,INDIRECT("SYSGROUP"&amp;MATCH(Backlog!$J166,TeamGroup,0)),0))),"")</f>
        <v>0</v>
      </c>
      <c r="K183" s="33" t="b">
        <f t="array" aca="1" ref="K183" ca="1">IF(K$4&lt;&gt;"",NOT(ISERROR(MATCH(K$4,INDIRECT("SYSGROUP"&amp;MATCH(Backlog!$J166,TeamGroup,0)),0))),"")</f>
        <v>0</v>
      </c>
      <c r="L183" s="33" t="b">
        <f t="array" aca="1" ref="L183" ca="1">IF(L$4&lt;&gt;"",NOT(ISERROR(MATCH(L$4,INDIRECT("SYSGROUP"&amp;MATCH(Backlog!$J166,TeamGroup,0)),0))),"")</f>
        <v>0</v>
      </c>
      <c r="M183" s="33" t="b">
        <f t="array" aca="1" ref="M183" ca="1">IF(M$4&lt;&gt;"",NOT(ISERROR(MATCH(M$4,INDIRECT("SYSGROUP"&amp;MATCH(Backlog!$J166,TeamGroup,0)),0))),"")</f>
        <v>0</v>
      </c>
      <c r="N183" s="33" t="b">
        <f t="array" aca="1" ref="N183" ca="1">IF(N$4&lt;&gt;"",NOT(ISERROR(MATCH(N$4,INDIRECT("SYSGROUP"&amp;MATCH(Backlog!$J166,TeamGroup,0)),0))),"")</f>
        <v>0</v>
      </c>
      <c r="O183" s="33" t="str">
        <f t="array" aca="1" ref="O183" ca="1">IF(O$4&lt;&gt;"",NOT(ISERROR(MATCH(O$4,INDIRECT("SYSGROUP"&amp;MATCH(Backlog!$J166,TeamGroup,0)),0))),"")</f>
        <v/>
      </c>
      <c r="P183" s="33" t="str">
        <f t="array" aca="1" ref="P183" ca="1">IF(P$4&lt;&gt;"",NOT(ISERROR(MATCH(P$4,INDIRECT("SYSGROUP"&amp;MATCH(Backlog!$J166,TeamGroup,0)),0))),"")</f>
        <v/>
      </c>
      <c r="Q183" s="33" t="str">
        <f t="array" aca="1" ref="Q183" ca="1">IF(Q$4&lt;&gt;"",NOT(ISERROR(MATCH(Q$4,INDIRECT("SYSGROUP"&amp;MATCH(Backlog!$J166,TeamGroup,0)),0))),"")</f>
        <v/>
      </c>
      <c r="R183" s="33" t="str">
        <f t="array" aca="1" ref="R183" ca="1">IF(R$4&lt;&gt;"",NOT(ISERROR(MATCH(R$4,INDIRECT("SYSGROUP"&amp;MATCH(Backlog!$J166,TeamGroup,0)),0))),"")</f>
        <v/>
      </c>
      <c r="S183" s="33" t="str">
        <f t="array" aca="1" ref="S183" ca="1">IF(S$4&lt;&gt;"",NOT(ISERROR(MATCH(S$4,INDIRECT("SYSGROUP"&amp;MATCH(Backlog!$J166,TeamGroup,0)),0))),"")</f>
        <v/>
      </c>
      <c r="T183" s="33" t="str">
        <f t="array" aca="1" ref="T183" ca="1">IF(T$4&lt;&gt;"",NOT(ISERROR(MATCH(T$4,INDIRECT("SYSGROUP"&amp;MATCH(Backlog!$J166,TeamGroup,0)),0))),"")</f>
        <v/>
      </c>
      <c r="U183" s="33" t="str">
        <f t="array" aca="1" ref="U183" ca="1">IF(U$4&lt;&gt;"",NOT(ISERROR(MATCH(U$4,INDIRECT("SYSGROUP"&amp;MATCH(Backlog!$J166,TeamGroup,0)),0))),"")</f>
        <v/>
      </c>
      <c r="V183" s="33" t="str">
        <f t="array" aca="1" ref="V183" ca="1">IF(V$4&lt;&gt;"",NOT(ISERROR(MATCH(V$4,INDIRECT("SYSGROUP"&amp;MATCH(Backlog!$J166,TeamGroup,0)),0))),"")</f>
        <v/>
      </c>
      <c r="W183" s="33" t="str">
        <f t="array" aca="1" ref="W183" ca="1">IF(W$4&lt;&gt;"",NOT(ISERROR(MATCH(W$4,INDIRECT("SYSGROUP"&amp;MATCH(Backlog!$J166,TeamGroup,0)),0))),"")</f>
        <v/>
      </c>
      <c r="X183" s="33" t="str">
        <f t="array" aca="1" ref="X183" ca="1">IF(X$4&lt;&gt;"",NOT(ISERROR(MATCH(X$4,INDIRECT("SYSGROUP"&amp;MATCH(Backlog!$J166,TeamGroup,0)),0))),"")</f>
        <v/>
      </c>
      <c r="Y183" s="33" t="str">
        <f t="array" aca="1" ref="Y183" ca="1">IF(Y$4&lt;&gt;"",NOT(ISERROR(MATCH(Y$4,INDIRECT("SYSGROUP"&amp;MATCH(Backlog!$J166,TeamGroup,0)),0))),"")</f>
        <v/>
      </c>
      <c r="Z183" s="33" t="str">
        <f t="array" aca="1" ref="Z183" ca="1">IF(Z$4&lt;&gt;"",NOT(ISERROR(MATCH(Z$4,INDIRECT("SYSGROUP"&amp;MATCH(Backlog!$J166,TeamGroup,0)),0))),"")</f>
        <v/>
      </c>
      <c r="AA183" s="33" t="str">
        <f t="array" aca="1" ref="AA183" ca="1">IF(AA$4&lt;&gt;"",NOT(ISERROR(MATCH(AA$4,INDIRECT("SYSGROUP"&amp;MATCH(Backlog!$J166,TeamGroup,0)),0))),"")</f>
        <v/>
      </c>
      <c r="AB183" s="33" t="str">
        <f t="array" aca="1" ref="AB183" ca="1">IF(AB$4&lt;&gt;"",NOT(ISERROR(MATCH(AB$4,INDIRECT("SYSGROUP"&amp;MATCH(Backlog!$J166,TeamGroup,0)),0))),"")</f>
        <v/>
      </c>
      <c r="AC183" s="33" t="str">
        <f t="array" aca="1" ref="AC183" ca="1">IF(AC$4&lt;&gt;"",NOT(ISERROR(MATCH(AC$4,INDIRECT("SYSGROUP"&amp;MATCH(Backlog!$J166,TeamGroup,0)),0))),"")</f>
        <v/>
      </c>
      <c r="AD183" s="33" t="str">
        <f t="array" aca="1" ref="AD183" ca="1">IF(AD$4&lt;&gt;"",NOT(ISERROR(MATCH(AD$4,INDIRECT("SYSGROUP"&amp;MATCH(Backlog!$J166,TeamGroup,0)),0))),"")</f>
        <v/>
      </c>
      <c r="AE183" s="33" t="str">
        <f t="array" aca="1" ref="AE183" ca="1">IF(AE$4&lt;&gt;"",NOT(ISERROR(MATCH(AE$4,INDIRECT("SYSGROUP"&amp;MATCH(Backlog!$J166,TeamGroup,0)),0))),"")</f>
        <v/>
      </c>
      <c r="AF183" s="33" t="str">
        <f t="array" aca="1" ref="AF183" ca="1">IF(AF$4&lt;&gt;"",NOT(ISERROR(MATCH(AF$4,INDIRECT("SYSGROUP"&amp;MATCH(Backlog!$J166,TeamGroup,0)),0))),"")</f>
        <v/>
      </c>
    </row>
    <row r="184" spans="2:32">
      <c r="B184" s="33">
        <v>162</v>
      </c>
      <c r="C184" s="33" t="b">
        <f t="array" aca="1" ref="C184" ca="1">IF(C$4&lt;&gt;"",NOT(ISERROR(MATCH(C$4,INDIRECT("SYSGROUP"&amp;MATCH(Backlog!$J167,TeamGroup,0)),0))),"")</f>
        <v>0</v>
      </c>
      <c r="D184" s="33" t="b">
        <f t="array" aca="1" ref="D184" ca="1">IF(D$4&lt;&gt;"",NOT(ISERROR(MATCH(D$4,INDIRECT("SYSGROUP"&amp;MATCH(Backlog!$J167,TeamGroup,0)),0))),"")</f>
        <v>0</v>
      </c>
      <c r="E184" s="33" t="b">
        <f t="array" aca="1" ref="E184" ca="1">IF(E$4&lt;&gt;"",NOT(ISERROR(MATCH(E$4,INDIRECT("SYSGROUP"&amp;MATCH(Backlog!$J167,TeamGroup,0)),0))),"")</f>
        <v>0</v>
      </c>
      <c r="F184" s="33" t="b">
        <f t="array" aca="1" ref="F184" ca="1">IF(F$4&lt;&gt;"",NOT(ISERROR(MATCH(F$4,INDIRECT("SYSGROUP"&amp;MATCH(Backlog!$J167,TeamGroup,0)),0))),"")</f>
        <v>0</v>
      </c>
      <c r="G184" s="33" t="b">
        <f t="array" aca="1" ref="G184" ca="1">IF(G$4&lt;&gt;"",NOT(ISERROR(MATCH(G$4,INDIRECT("SYSGROUP"&amp;MATCH(Backlog!$J167,TeamGroup,0)),0))),"")</f>
        <v>0</v>
      </c>
      <c r="H184" s="33" t="b">
        <f t="array" aca="1" ref="H184" ca="1">IF(H$4&lt;&gt;"",NOT(ISERROR(MATCH(H$4,INDIRECT("SYSGROUP"&amp;MATCH(Backlog!$J167,TeamGroup,0)),0))),"")</f>
        <v>0</v>
      </c>
      <c r="I184" s="33" t="b">
        <f t="array" aca="1" ref="I184" ca="1">IF(I$4&lt;&gt;"",NOT(ISERROR(MATCH(I$4,INDIRECT("SYSGROUP"&amp;MATCH(Backlog!$J167,TeamGroup,0)),0))),"")</f>
        <v>0</v>
      </c>
      <c r="J184" s="33" t="b">
        <f t="array" aca="1" ref="J184" ca="1">IF(J$4&lt;&gt;"",NOT(ISERROR(MATCH(J$4,INDIRECT("SYSGROUP"&amp;MATCH(Backlog!$J167,TeamGroup,0)),0))),"")</f>
        <v>0</v>
      </c>
      <c r="K184" s="33" t="b">
        <f t="array" aca="1" ref="K184" ca="1">IF(K$4&lt;&gt;"",NOT(ISERROR(MATCH(K$4,INDIRECT("SYSGROUP"&amp;MATCH(Backlog!$J167,TeamGroup,0)),0))),"")</f>
        <v>0</v>
      </c>
      <c r="L184" s="33" t="b">
        <f t="array" aca="1" ref="L184" ca="1">IF(L$4&lt;&gt;"",NOT(ISERROR(MATCH(L$4,INDIRECT("SYSGROUP"&amp;MATCH(Backlog!$J167,TeamGroup,0)),0))),"")</f>
        <v>0</v>
      </c>
      <c r="M184" s="33" t="b">
        <f t="array" aca="1" ref="M184" ca="1">IF(M$4&lt;&gt;"",NOT(ISERROR(MATCH(M$4,INDIRECT("SYSGROUP"&amp;MATCH(Backlog!$J167,TeamGroup,0)),0))),"")</f>
        <v>0</v>
      </c>
      <c r="N184" s="33" t="b">
        <f t="array" aca="1" ref="N184" ca="1">IF(N$4&lt;&gt;"",NOT(ISERROR(MATCH(N$4,INDIRECT("SYSGROUP"&amp;MATCH(Backlog!$J167,TeamGroup,0)),0))),"")</f>
        <v>0</v>
      </c>
      <c r="O184" s="33" t="str">
        <f t="array" aca="1" ref="O184" ca="1">IF(O$4&lt;&gt;"",NOT(ISERROR(MATCH(O$4,INDIRECT("SYSGROUP"&amp;MATCH(Backlog!$J167,TeamGroup,0)),0))),"")</f>
        <v/>
      </c>
      <c r="P184" s="33" t="str">
        <f t="array" aca="1" ref="P184" ca="1">IF(P$4&lt;&gt;"",NOT(ISERROR(MATCH(P$4,INDIRECT("SYSGROUP"&amp;MATCH(Backlog!$J167,TeamGroup,0)),0))),"")</f>
        <v/>
      </c>
      <c r="Q184" s="33" t="str">
        <f t="array" aca="1" ref="Q184" ca="1">IF(Q$4&lt;&gt;"",NOT(ISERROR(MATCH(Q$4,INDIRECT("SYSGROUP"&amp;MATCH(Backlog!$J167,TeamGroup,0)),0))),"")</f>
        <v/>
      </c>
      <c r="R184" s="33" t="str">
        <f t="array" aca="1" ref="R184" ca="1">IF(R$4&lt;&gt;"",NOT(ISERROR(MATCH(R$4,INDIRECT("SYSGROUP"&amp;MATCH(Backlog!$J167,TeamGroup,0)),0))),"")</f>
        <v/>
      </c>
      <c r="S184" s="33" t="str">
        <f t="array" aca="1" ref="S184" ca="1">IF(S$4&lt;&gt;"",NOT(ISERROR(MATCH(S$4,INDIRECT("SYSGROUP"&amp;MATCH(Backlog!$J167,TeamGroup,0)),0))),"")</f>
        <v/>
      </c>
      <c r="T184" s="33" t="str">
        <f t="array" aca="1" ref="T184" ca="1">IF(T$4&lt;&gt;"",NOT(ISERROR(MATCH(T$4,INDIRECT("SYSGROUP"&amp;MATCH(Backlog!$J167,TeamGroup,0)),0))),"")</f>
        <v/>
      </c>
      <c r="U184" s="33" t="str">
        <f t="array" aca="1" ref="U184" ca="1">IF(U$4&lt;&gt;"",NOT(ISERROR(MATCH(U$4,INDIRECT("SYSGROUP"&amp;MATCH(Backlog!$J167,TeamGroup,0)),0))),"")</f>
        <v/>
      </c>
      <c r="V184" s="33" t="str">
        <f t="array" aca="1" ref="V184" ca="1">IF(V$4&lt;&gt;"",NOT(ISERROR(MATCH(V$4,INDIRECT("SYSGROUP"&amp;MATCH(Backlog!$J167,TeamGroup,0)),0))),"")</f>
        <v/>
      </c>
      <c r="W184" s="33" t="str">
        <f t="array" aca="1" ref="W184" ca="1">IF(W$4&lt;&gt;"",NOT(ISERROR(MATCH(W$4,INDIRECT("SYSGROUP"&amp;MATCH(Backlog!$J167,TeamGroup,0)),0))),"")</f>
        <v/>
      </c>
      <c r="X184" s="33" t="str">
        <f t="array" aca="1" ref="X184" ca="1">IF(X$4&lt;&gt;"",NOT(ISERROR(MATCH(X$4,INDIRECT("SYSGROUP"&amp;MATCH(Backlog!$J167,TeamGroup,0)),0))),"")</f>
        <v/>
      </c>
      <c r="Y184" s="33" t="str">
        <f t="array" aca="1" ref="Y184" ca="1">IF(Y$4&lt;&gt;"",NOT(ISERROR(MATCH(Y$4,INDIRECT("SYSGROUP"&amp;MATCH(Backlog!$J167,TeamGroup,0)),0))),"")</f>
        <v/>
      </c>
      <c r="Z184" s="33" t="str">
        <f t="array" aca="1" ref="Z184" ca="1">IF(Z$4&lt;&gt;"",NOT(ISERROR(MATCH(Z$4,INDIRECT("SYSGROUP"&amp;MATCH(Backlog!$J167,TeamGroup,0)),0))),"")</f>
        <v/>
      </c>
      <c r="AA184" s="33" t="str">
        <f t="array" aca="1" ref="AA184" ca="1">IF(AA$4&lt;&gt;"",NOT(ISERROR(MATCH(AA$4,INDIRECT("SYSGROUP"&amp;MATCH(Backlog!$J167,TeamGroup,0)),0))),"")</f>
        <v/>
      </c>
      <c r="AB184" s="33" t="str">
        <f t="array" aca="1" ref="AB184" ca="1">IF(AB$4&lt;&gt;"",NOT(ISERROR(MATCH(AB$4,INDIRECT("SYSGROUP"&amp;MATCH(Backlog!$J167,TeamGroup,0)),0))),"")</f>
        <v/>
      </c>
      <c r="AC184" s="33" t="str">
        <f t="array" aca="1" ref="AC184" ca="1">IF(AC$4&lt;&gt;"",NOT(ISERROR(MATCH(AC$4,INDIRECT("SYSGROUP"&amp;MATCH(Backlog!$J167,TeamGroup,0)),0))),"")</f>
        <v/>
      </c>
      <c r="AD184" s="33" t="str">
        <f t="array" aca="1" ref="AD184" ca="1">IF(AD$4&lt;&gt;"",NOT(ISERROR(MATCH(AD$4,INDIRECT("SYSGROUP"&amp;MATCH(Backlog!$J167,TeamGroup,0)),0))),"")</f>
        <v/>
      </c>
      <c r="AE184" s="33" t="str">
        <f t="array" aca="1" ref="AE184" ca="1">IF(AE$4&lt;&gt;"",NOT(ISERROR(MATCH(AE$4,INDIRECT("SYSGROUP"&amp;MATCH(Backlog!$J167,TeamGroup,0)),0))),"")</f>
        <v/>
      </c>
      <c r="AF184" s="33" t="str">
        <f t="array" aca="1" ref="AF184" ca="1">IF(AF$4&lt;&gt;"",NOT(ISERROR(MATCH(AF$4,INDIRECT("SYSGROUP"&amp;MATCH(Backlog!$J167,TeamGroup,0)),0))),"")</f>
        <v/>
      </c>
    </row>
    <row r="185" spans="2:32">
      <c r="B185" s="33">
        <v>163</v>
      </c>
      <c r="C185" s="33" t="b">
        <f t="array" aca="1" ref="C185" ca="1">IF(C$4&lt;&gt;"",NOT(ISERROR(MATCH(C$4,INDIRECT("SYSGROUP"&amp;MATCH(Backlog!$J168,TeamGroup,0)),0))),"")</f>
        <v>0</v>
      </c>
      <c r="D185" s="33" t="b">
        <f t="array" aca="1" ref="D185" ca="1">IF(D$4&lt;&gt;"",NOT(ISERROR(MATCH(D$4,INDIRECT("SYSGROUP"&amp;MATCH(Backlog!$J168,TeamGroup,0)),0))),"")</f>
        <v>0</v>
      </c>
      <c r="E185" s="33" t="b">
        <f t="array" aca="1" ref="E185" ca="1">IF(E$4&lt;&gt;"",NOT(ISERROR(MATCH(E$4,INDIRECT("SYSGROUP"&amp;MATCH(Backlog!$J168,TeamGroup,0)),0))),"")</f>
        <v>0</v>
      </c>
      <c r="F185" s="33" t="b">
        <f t="array" aca="1" ref="F185" ca="1">IF(F$4&lt;&gt;"",NOT(ISERROR(MATCH(F$4,INDIRECT("SYSGROUP"&amp;MATCH(Backlog!$J168,TeamGroup,0)),0))),"")</f>
        <v>0</v>
      </c>
      <c r="G185" s="33" t="b">
        <f t="array" aca="1" ref="G185" ca="1">IF(G$4&lt;&gt;"",NOT(ISERROR(MATCH(G$4,INDIRECT("SYSGROUP"&amp;MATCH(Backlog!$J168,TeamGroup,0)),0))),"")</f>
        <v>0</v>
      </c>
      <c r="H185" s="33" t="b">
        <f t="array" aca="1" ref="H185" ca="1">IF(H$4&lt;&gt;"",NOT(ISERROR(MATCH(H$4,INDIRECT("SYSGROUP"&amp;MATCH(Backlog!$J168,TeamGroup,0)),0))),"")</f>
        <v>0</v>
      </c>
      <c r="I185" s="33" t="b">
        <f t="array" aca="1" ref="I185" ca="1">IF(I$4&lt;&gt;"",NOT(ISERROR(MATCH(I$4,INDIRECT("SYSGROUP"&amp;MATCH(Backlog!$J168,TeamGroup,0)),0))),"")</f>
        <v>0</v>
      </c>
      <c r="J185" s="33" t="b">
        <f t="array" aca="1" ref="J185" ca="1">IF(J$4&lt;&gt;"",NOT(ISERROR(MATCH(J$4,INDIRECT("SYSGROUP"&amp;MATCH(Backlog!$J168,TeamGroup,0)),0))),"")</f>
        <v>0</v>
      </c>
      <c r="K185" s="33" t="b">
        <f t="array" aca="1" ref="K185" ca="1">IF(K$4&lt;&gt;"",NOT(ISERROR(MATCH(K$4,INDIRECT("SYSGROUP"&amp;MATCH(Backlog!$J168,TeamGroup,0)),0))),"")</f>
        <v>0</v>
      </c>
      <c r="L185" s="33" t="b">
        <f t="array" aca="1" ref="L185" ca="1">IF(L$4&lt;&gt;"",NOT(ISERROR(MATCH(L$4,INDIRECT("SYSGROUP"&amp;MATCH(Backlog!$J168,TeamGroup,0)),0))),"")</f>
        <v>0</v>
      </c>
      <c r="M185" s="33" t="b">
        <f t="array" aca="1" ref="M185" ca="1">IF(M$4&lt;&gt;"",NOT(ISERROR(MATCH(M$4,INDIRECT("SYSGROUP"&amp;MATCH(Backlog!$J168,TeamGroup,0)),0))),"")</f>
        <v>0</v>
      </c>
      <c r="N185" s="33" t="b">
        <f t="array" aca="1" ref="N185" ca="1">IF(N$4&lt;&gt;"",NOT(ISERROR(MATCH(N$4,INDIRECT("SYSGROUP"&amp;MATCH(Backlog!$J168,TeamGroup,0)),0))),"")</f>
        <v>0</v>
      </c>
      <c r="O185" s="33" t="str">
        <f t="array" aca="1" ref="O185" ca="1">IF(O$4&lt;&gt;"",NOT(ISERROR(MATCH(O$4,INDIRECT("SYSGROUP"&amp;MATCH(Backlog!$J168,TeamGroup,0)),0))),"")</f>
        <v/>
      </c>
      <c r="P185" s="33" t="str">
        <f t="array" aca="1" ref="P185" ca="1">IF(P$4&lt;&gt;"",NOT(ISERROR(MATCH(P$4,INDIRECT("SYSGROUP"&amp;MATCH(Backlog!$J168,TeamGroup,0)),0))),"")</f>
        <v/>
      </c>
      <c r="Q185" s="33" t="str">
        <f t="array" aca="1" ref="Q185" ca="1">IF(Q$4&lt;&gt;"",NOT(ISERROR(MATCH(Q$4,INDIRECT("SYSGROUP"&amp;MATCH(Backlog!$J168,TeamGroup,0)),0))),"")</f>
        <v/>
      </c>
      <c r="R185" s="33" t="str">
        <f t="array" aca="1" ref="R185" ca="1">IF(R$4&lt;&gt;"",NOT(ISERROR(MATCH(R$4,INDIRECT("SYSGROUP"&amp;MATCH(Backlog!$J168,TeamGroup,0)),0))),"")</f>
        <v/>
      </c>
      <c r="S185" s="33" t="str">
        <f t="array" aca="1" ref="S185" ca="1">IF(S$4&lt;&gt;"",NOT(ISERROR(MATCH(S$4,INDIRECT("SYSGROUP"&amp;MATCH(Backlog!$J168,TeamGroup,0)),0))),"")</f>
        <v/>
      </c>
      <c r="T185" s="33" t="str">
        <f t="array" aca="1" ref="T185" ca="1">IF(T$4&lt;&gt;"",NOT(ISERROR(MATCH(T$4,INDIRECT("SYSGROUP"&amp;MATCH(Backlog!$J168,TeamGroup,0)),0))),"")</f>
        <v/>
      </c>
      <c r="U185" s="33" t="str">
        <f t="array" aca="1" ref="U185" ca="1">IF(U$4&lt;&gt;"",NOT(ISERROR(MATCH(U$4,INDIRECT("SYSGROUP"&amp;MATCH(Backlog!$J168,TeamGroup,0)),0))),"")</f>
        <v/>
      </c>
      <c r="V185" s="33" t="str">
        <f t="array" aca="1" ref="V185" ca="1">IF(V$4&lt;&gt;"",NOT(ISERROR(MATCH(V$4,INDIRECT("SYSGROUP"&amp;MATCH(Backlog!$J168,TeamGroup,0)),0))),"")</f>
        <v/>
      </c>
      <c r="W185" s="33" t="str">
        <f t="array" aca="1" ref="W185" ca="1">IF(W$4&lt;&gt;"",NOT(ISERROR(MATCH(W$4,INDIRECT("SYSGROUP"&amp;MATCH(Backlog!$J168,TeamGroup,0)),0))),"")</f>
        <v/>
      </c>
      <c r="X185" s="33" t="str">
        <f t="array" aca="1" ref="X185" ca="1">IF(X$4&lt;&gt;"",NOT(ISERROR(MATCH(X$4,INDIRECT("SYSGROUP"&amp;MATCH(Backlog!$J168,TeamGroup,0)),0))),"")</f>
        <v/>
      </c>
      <c r="Y185" s="33" t="str">
        <f t="array" aca="1" ref="Y185" ca="1">IF(Y$4&lt;&gt;"",NOT(ISERROR(MATCH(Y$4,INDIRECT("SYSGROUP"&amp;MATCH(Backlog!$J168,TeamGroup,0)),0))),"")</f>
        <v/>
      </c>
      <c r="Z185" s="33" t="str">
        <f t="array" aca="1" ref="Z185" ca="1">IF(Z$4&lt;&gt;"",NOT(ISERROR(MATCH(Z$4,INDIRECT("SYSGROUP"&amp;MATCH(Backlog!$J168,TeamGroup,0)),0))),"")</f>
        <v/>
      </c>
      <c r="AA185" s="33" t="str">
        <f t="array" aca="1" ref="AA185" ca="1">IF(AA$4&lt;&gt;"",NOT(ISERROR(MATCH(AA$4,INDIRECT("SYSGROUP"&amp;MATCH(Backlog!$J168,TeamGroup,0)),0))),"")</f>
        <v/>
      </c>
      <c r="AB185" s="33" t="str">
        <f t="array" aca="1" ref="AB185" ca="1">IF(AB$4&lt;&gt;"",NOT(ISERROR(MATCH(AB$4,INDIRECT("SYSGROUP"&amp;MATCH(Backlog!$J168,TeamGroup,0)),0))),"")</f>
        <v/>
      </c>
      <c r="AC185" s="33" t="str">
        <f t="array" aca="1" ref="AC185" ca="1">IF(AC$4&lt;&gt;"",NOT(ISERROR(MATCH(AC$4,INDIRECT("SYSGROUP"&amp;MATCH(Backlog!$J168,TeamGroup,0)),0))),"")</f>
        <v/>
      </c>
      <c r="AD185" s="33" t="str">
        <f t="array" aca="1" ref="AD185" ca="1">IF(AD$4&lt;&gt;"",NOT(ISERROR(MATCH(AD$4,INDIRECT("SYSGROUP"&amp;MATCH(Backlog!$J168,TeamGroup,0)),0))),"")</f>
        <v/>
      </c>
      <c r="AE185" s="33" t="str">
        <f t="array" aca="1" ref="AE185" ca="1">IF(AE$4&lt;&gt;"",NOT(ISERROR(MATCH(AE$4,INDIRECT("SYSGROUP"&amp;MATCH(Backlog!$J168,TeamGroup,0)),0))),"")</f>
        <v/>
      </c>
      <c r="AF185" s="33" t="str">
        <f t="array" aca="1" ref="AF185" ca="1">IF(AF$4&lt;&gt;"",NOT(ISERROR(MATCH(AF$4,INDIRECT("SYSGROUP"&amp;MATCH(Backlog!$J168,TeamGroup,0)),0))),"")</f>
        <v/>
      </c>
    </row>
    <row r="186" spans="2:32">
      <c r="B186" s="33">
        <v>164</v>
      </c>
      <c r="C186" s="33" t="b">
        <f t="array" aca="1" ref="C186" ca="1">IF(C$4&lt;&gt;"",NOT(ISERROR(MATCH(C$4,INDIRECT("SYSGROUP"&amp;MATCH(Backlog!$J169,TeamGroup,0)),0))),"")</f>
        <v>0</v>
      </c>
      <c r="D186" s="33" t="b">
        <f t="array" aca="1" ref="D186" ca="1">IF(D$4&lt;&gt;"",NOT(ISERROR(MATCH(D$4,INDIRECT("SYSGROUP"&amp;MATCH(Backlog!$J169,TeamGroup,0)),0))),"")</f>
        <v>0</v>
      </c>
      <c r="E186" s="33" t="b">
        <f t="array" aca="1" ref="E186" ca="1">IF(E$4&lt;&gt;"",NOT(ISERROR(MATCH(E$4,INDIRECT("SYSGROUP"&amp;MATCH(Backlog!$J169,TeamGroup,0)),0))),"")</f>
        <v>0</v>
      </c>
      <c r="F186" s="33" t="b">
        <f t="array" aca="1" ref="F186" ca="1">IF(F$4&lt;&gt;"",NOT(ISERROR(MATCH(F$4,INDIRECT("SYSGROUP"&amp;MATCH(Backlog!$J169,TeamGroup,0)),0))),"")</f>
        <v>0</v>
      </c>
      <c r="G186" s="33" t="b">
        <f t="array" aca="1" ref="G186" ca="1">IF(G$4&lt;&gt;"",NOT(ISERROR(MATCH(G$4,INDIRECT("SYSGROUP"&amp;MATCH(Backlog!$J169,TeamGroup,0)),0))),"")</f>
        <v>0</v>
      </c>
      <c r="H186" s="33" t="b">
        <f t="array" aca="1" ref="H186" ca="1">IF(H$4&lt;&gt;"",NOT(ISERROR(MATCH(H$4,INDIRECT("SYSGROUP"&amp;MATCH(Backlog!$J169,TeamGroup,0)),0))),"")</f>
        <v>0</v>
      </c>
      <c r="I186" s="33" t="b">
        <f t="array" aca="1" ref="I186" ca="1">IF(I$4&lt;&gt;"",NOT(ISERROR(MATCH(I$4,INDIRECT("SYSGROUP"&amp;MATCH(Backlog!$J169,TeamGroup,0)),0))),"")</f>
        <v>0</v>
      </c>
      <c r="J186" s="33" t="b">
        <f t="array" aca="1" ref="J186" ca="1">IF(J$4&lt;&gt;"",NOT(ISERROR(MATCH(J$4,INDIRECT("SYSGROUP"&amp;MATCH(Backlog!$J169,TeamGroup,0)),0))),"")</f>
        <v>0</v>
      </c>
      <c r="K186" s="33" t="b">
        <f t="array" aca="1" ref="K186" ca="1">IF(K$4&lt;&gt;"",NOT(ISERROR(MATCH(K$4,INDIRECT("SYSGROUP"&amp;MATCH(Backlog!$J169,TeamGroup,0)),0))),"")</f>
        <v>0</v>
      </c>
      <c r="L186" s="33" t="b">
        <f t="array" aca="1" ref="L186" ca="1">IF(L$4&lt;&gt;"",NOT(ISERROR(MATCH(L$4,INDIRECT("SYSGROUP"&amp;MATCH(Backlog!$J169,TeamGroup,0)),0))),"")</f>
        <v>0</v>
      </c>
      <c r="M186" s="33" t="b">
        <f t="array" aca="1" ref="M186" ca="1">IF(M$4&lt;&gt;"",NOT(ISERROR(MATCH(M$4,INDIRECT("SYSGROUP"&amp;MATCH(Backlog!$J169,TeamGroup,0)),0))),"")</f>
        <v>0</v>
      </c>
      <c r="N186" s="33" t="b">
        <f t="array" aca="1" ref="N186" ca="1">IF(N$4&lt;&gt;"",NOT(ISERROR(MATCH(N$4,INDIRECT("SYSGROUP"&amp;MATCH(Backlog!$J169,TeamGroup,0)),0))),"")</f>
        <v>0</v>
      </c>
      <c r="O186" s="33" t="str">
        <f t="array" aca="1" ref="O186" ca="1">IF(O$4&lt;&gt;"",NOT(ISERROR(MATCH(O$4,INDIRECT("SYSGROUP"&amp;MATCH(Backlog!$J169,TeamGroup,0)),0))),"")</f>
        <v/>
      </c>
      <c r="P186" s="33" t="str">
        <f t="array" aca="1" ref="P186" ca="1">IF(P$4&lt;&gt;"",NOT(ISERROR(MATCH(P$4,INDIRECT("SYSGROUP"&amp;MATCH(Backlog!$J169,TeamGroup,0)),0))),"")</f>
        <v/>
      </c>
      <c r="Q186" s="33" t="str">
        <f t="array" aca="1" ref="Q186" ca="1">IF(Q$4&lt;&gt;"",NOT(ISERROR(MATCH(Q$4,INDIRECT("SYSGROUP"&amp;MATCH(Backlog!$J169,TeamGroup,0)),0))),"")</f>
        <v/>
      </c>
      <c r="R186" s="33" t="str">
        <f t="array" aca="1" ref="R186" ca="1">IF(R$4&lt;&gt;"",NOT(ISERROR(MATCH(R$4,INDIRECT("SYSGROUP"&amp;MATCH(Backlog!$J169,TeamGroup,0)),0))),"")</f>
        <v/>
      </c>
      <c r="S186" s="33" t="str">
        <f t="array" aca="1" ref="S186" ca="1">IF(S$4&lt;&gt;"",NOT(ISERROR(MATCH(S$4,INDIRECT("SYSGROUP"&amp;MATCH(Backlog!$J169,TeamGroup,0)),0))),"")</f>
        <v/>
      </c>
      <c r="T186" s="33" t="str">
        <f t="array" aca="1" ref="T186" ca="1">IF(T$4&lt;&gt;"",NOT(ISERROR(MATCH(T$4,INDIRECT("SYSGROUP"&amp;MATCH(Backlog!$J169,TeamGroup,0)),0))),"")</f>
        <v/>
      </c>
      <c r="U186" s="33" t="str">
        <f t="array" aca="1" ref="U186" ca="1">IF(U$4&lt;&gt;"",NOT(ISERROR(MATCH(U$4,INDIRECT("SYSGROUP"&amp;MATCH(Backlog!$J169,TeamGroup,0)),0))),"")</f>
        <v/>
      </c>
      <c r="V186" s="33" t="str">
        <f t="array" aca="1" ref="V186" ca="1">IF(V$4&lt;&gt;"",NOT(ISERROR(MATCH(V$4,INDIRECT("SYSGROUP"&amp;MATCH(Backlog!$J169,TeamGroup,0)),0))),"")</f>
        <v/>
      </c>
      <c r="W186" s="33" t="str">
        <f t="array" aca="1" ref="W186" ca="1">IF(W$4&lt;&gt;"",NOT(ISERROR(MATCH(W$4,INDIRECT("SYSGROUP"&amp;MATCH(Backlog!$J169,TeamGroup,0)),0))),"")</f>
        <v/>
      </c>
      <c r="X186" s="33" t="str">
        <f t="array" aca="1" ref="X186" ca="1">IF(X$4&lt;&gt;"",NOT(ISERROR(MATCH(X$4,INDIRECT("SYSGROUP"&amp;MATCH(Backlog!$J169,TeamGroup,0)),0))),"")</f>
        <v/>
      </c>
      <c r="Y186" s="33" t="str">
        <f t="array" aca="1" ref="Y186" ca="1">IF(Y$4&lt;&gt;"",NOT(ISERROR(MATCH(Y$4,INDIRECT("SYSGROUP"&amp;MATCH(Backlog!$J169,TeamGroup,0)),0))),"")</f>
        <v/>
      </c>
      <c r="Z186" s="33" t="str">
        <f t="array" aca="1" ref="Z186" ca="1">IF(Z$4&lt;&gt;"",NOT(ISERROR(MATCH(Z$4,INDIRECT("SYSGROUP"&amp;MATCH(Backlog!$J169,TeamGroup,0)),0))),"")</f>
        <v/>
      </c>
      <c r="AA186" s="33" t="str">
        <f t="array" aca="1" ref="AA186" ca="1">IF(AA$4&lt;&gt;"",NOT(ISERROR(MATCH(AA$4,INDIRECT("SYSGROUP"&amp;MATCH(Backlog!$J169,TeamGroup,0)),0))),"")</f>
        <v/>
      </c>
      <c r="AB186" s="33" t="str">
        <f t="array" aca="1" ref="AB186" ca="1">IF(AB$4&lt;&gt;"",NOT(ISERROR(MATCH(AB$4,INDIRECT("SYSGROUP"&amp;MATCH(Backlog!$J169,TeamGroup,0)),0))),"")</f>
        <v/>
      </c>
      <c r="AC186" s="33" t="str">
        <f t="array" aca="1" ref="AC186" ca="1">IF(AC$4&lt;&gt;"",NOT(ISERROR(MATCH(AC$4,INDIRECT("SYSGROUP"&amp;MATCH(Backlog!$J169,TeamGroup,0)),0))),"")</f>
        <v/>
      </c>
      <c r="AD186" s="33" t="str">
        <f t="array" aca="1" ref="AD186" ca="1">IF(AD$4&lt;&gt;"",NOT(ISERROR(MATCH(AD$4,INDIRECT("SYSGROUP"&amp;MATCH(Backlog!$J169,TeamGroup,0)),0))),"")</f>
        <v/>
      </c>
      <c r="AE186" s="33" t="str">
        <f t="array" aca="1" ref="AE186" ca="1">IF(AE$4&lt;&gt;"",NOT(ISERROR(MATCH(AE$4,INDIRECT("SYSGROUP"&amp;MATCH(Backlog!$J169,TeamGroup,0)),0))),"")</f>
        <v/>
      </c>
      <c r="AF186" s="33" t="str">
        <f t="array" aca="1" ref="AF186" ca="1">IF(AF$4&lt;&gt;"",NOT(ISERROR(MATCH(AF$4,INDIRECT("SYSGROUP"&amp;MATCH(Backlog!$J169,TeamGroup,0)),0))),"")</f>
        <v/>
      </c>
    </row>
    <row r="187" spans="2:32">
      <c r="B187" s="33">
        <v>165</v>
      </c>
      <c r="C187" s="33" t="b">
        <f t="array" aca="1" ref="C187" ca="1">IF(C$4&lt;&gt;"",NOT(ISERROR(MATCH(C$4,INDIRECT("SYSGROUP"&amp;MATCH(Backlog!$J170,TeamGroup,0)),0))),"")</f>
        <v>0</v>
      </c>
      <c r="D187" s="33" t="b">
        <f t="array" aca="1" ref="D187" ca="1">IF(D$4&lt;&gt;"",NOT(ISERROR(MATCH(D$4,INDIRECT("SYSGROUP"&amp;MATCH(Backlog!$J170,TeamGroup,0)),0))),"")</f>
        <v>0</v>
      </c>
      <c r="E187" s="33" t="b">
        <f t="array" aca="1" ref="E187" ca="1">IF(E$4&lt;&gt;"",NOT(ISERROR(MATCH(E$4,INDIRECT("SYSGROUP"&amp;MATCH(Backlog!$J170,TeamGroup,0)),0))),"")</f>
        <v>0</v>
      </c>
      <c r="F187" s="33" t="b">
        <f t="array" aca="1" ref="F187" ca="1">IF(F$4&lt;&gt;"",NOT(ISERROR(MATCH(F$4,INDIRECT("SYSGROUP"&amp;MATCH(Backlog!$J170,TeamGroup,0)),0))),"")</f>
        <v>0</v>
      </c>
      <c r="G187" s="33" t="b">
        <f t="array" aca="1" ref="G187" ca="1">IF(G$4&lt;&gt;"",NOT(ISERROR(MATCH(G$4,INDIRECT("SYSGROUP"&amp;MATCH(Backlog!$J170,TeamGroup,0)),0))),"")</f>
        <v>0</v>
      </c>
      <c r="H187" s="33" t="b">
        <f t="array" aca="1" ref="H187" ca="1">IF(H$4&lt;&gt;"",NOT(ISERROR(MATCH(H$4,INDIRECT("SYSGROUP"&amp;MATCH(Backlog!$J170,TeamGroup,0)),0))),"")</f>
        <v>0</v>
      </c>
      <c r="I187" s="33" t="b">
        <f t="array" aca="1" ref="I187" ca="1">IF(I$4&lt;&gt;"",NOT(ISERROR(MATCH(I$4,INDIRECT("SYSGROUP"&amp;MATCH(Backlog!$J170,TeamGroup,0)),0))),"")</f>
        <v>0</v>
      </c>
      <c r="J187" s="33" t="b">
        <f t="array" aca="1" ref="J187" ca="1">IF(J$4&lt;&gt;"",NOT(ISERROR(MATCH(J$4,INDIRECT("SYSGROUP"&amp;MATCH(Backlog!$J170,TeamGroup,0)),0))),"")</f>
        <v>0</v>
      </c>
      <c r="K187" s="33" t="b">
        <f t="array" aca="1" ref="K187" ca="1">IF(K$4&lt;&gt;"",NOT(ISERROR(MATCH(K$4,INDIRECT("SYSGROUP"&amp;MATCH(Backlog!$J170,TeamGroup,0)),0))),"")</f>
        <v>0</v>
      </c>
      <c r="L187" s="33" t="b">
        <f t="array" aca="1" ref="L187" ca="1">IF(L$4&lt;&gt;"",NOT(ISERROR(MATCH(L$4,INDIRECT("SYSGROUP"&amp;MATCH(Backlog!$J170,TeamGroup,0)),0))),"")</f>
        <v>0</v>
      </c>
      <c r="M187" s="33" t="b">
        <f t="array" aca="1" ref="M187" ca="1">IF(M$4&lt;&gt;"",NOT(ISERROR(MATCH(M$4,INDIRECT("SYSGROUP"&amp;MATCH(Backlog!$J170,TeamGroup,0)),0))),"")</f>
        <v>0</v>
      </c>
      <c r="N187" s="33" t="b">
        <f t="array" aca="1" ref="N187" ca="1">IF(N$4&lt;&gt;"",NOT(ISERROR(MATCH(N$4,INDIRECT("SYSGROUP"&amp;MATCH(Backlog!$J170,TeamGroup,0)),0))),"")</f>
        <v>0</v>
      </c>
      <c r="O187" s="33" t="str">
        <f t="array" aca="1" ref="O187" ca="1">IF(O$4&lt;&gt;"",NOT(ISERROR(MATCH(O$4,INDIRECT("SYSGROUP"&amp;MATCH(Backlog!$J170,TeamGroup,0)),0))),"")</f>
        <v/>
      </c>
      <c r="P187" s="33" t="str">
        <f t="array" aca="1" ref="P187" ca="1">IF(P$4&lt;&gt;"",NOT(ISERROR(MATCH(P$4,INDIRECT("SYSGROUP"&amp;MATCH(Backlog!$J170,TeamGroup,0)),0))),"")</f>
        <v/>
      </c>
      <c r="Q187" s="33" t="str">
        <f t="array" aca="1" ref="Q187" ca="1">IF(Q$4&lt;&gt;"",NOT(ISERROR(MATCH(Q$4,INDIRECT("SYSGROUP"&amp;MATCH(Backlog!$J170,TeamGroup,0)),0))),"")</f>
        <v/>
      </c>
      <c r="R187" s="33" t="str">
        <f t="array" aca="1" ref="R187" ca="1">IF(R$4&lt;&gt;"",NOT(ISERROR(MATCH(R$4,INDIRECT("SYSGROUP"&amp;MATCH(Backlog!$J170,TeamGroup,0)),0))),"")</f>
        <v/>
      </c>
      <c r="S187" s="33" t="str">
        <f t="array" aca="1" ref="S187" ca="1">IF(S$4&lt;&gt;"",NOT(ISERROR(MATCH(S$4,INDIRECT("SYSGROUP"&amp;MATCH(Backlog!$J170,TeamGroup,0)),0))),"")</f>
        <v/>
      </c>
      <c r="T187" s="33" t="str">
        <f t="array" aca="1" ref="T187" ca="1">IF(T$4&lt;&gt;"",NOT(ISERROR(MATCH(T$4,INDIRECT("SYSGROUP"&amp;MATCH(Backlog!$J170,TeamGroup,0)),0))),"")</f>
        <v/>
      </c>
      <c r="U187" s="33" t="str">
        <f t="array" aca="1" ref="U187" ca="1">IF(U$4&lt;&gt;"",NOT(ISERROR(MATCH(U$4,INDIRECT("SYSGROUP"&amp;MATCH(Backlog!$J170,TeamGroup,0)),0))),"")</f>
        <v/>
      </c>
      <c r="V187" s="33" t="str">
        <f t="array" aca="1" ref="V187" ca="1">IF(V$4&lt;&gt;"",NOT(ISERROR(MATCH(V$4,INDIRECT("SYSGROUP"&amp;MATCH(Backlog!$J170,TeamGroup,0)),0))),"")</f>
        <v/>
      </c>
      <c r="W187" s="33" t="str">
        <f t="array" aca="1" ref="W187" ca="1">IF(W$4&lt;&gt;"",NOT(ISERROR(MATCH(W$4,INDIRECT("SYSGROUP"&amp;MATCH(Backlog!$J170,TeamGroup,0)),0))),"")</f>
        <v/>
      </c>
      <c r="X187" s="33" t="str">
        <f t="array" aca="1" ref="X187" ca="1">IF(X$4&lt;&gt;"",NOT(ISERROR(MATCH(X$4,INDIRECT("SYSGROUP"&amp;MATCH(Backlog!$J170,TeamGroup,0)),0))),"")</f>
        <v/>
      </c>
      <c r="Y187" s="33" t="str">
        <f t="array" aca="1" ref="Y187" ca="1">IF(Y$4&lt;&gt;"",NOT(ISERROR(MATCH(Y$4,INDIRECT("SYSGROUP"&amp;MATCH(Backlog!$J170,TeamGroup,0)),0))),"")</f>
        <v/>
      </c>
      <c r="Z187" s="33" t="str">
        <f t="array" aca="1" ref="Z187" ca="1">IF(Z$4&lt;&gt;"",NOT(ISERROR(MATCH(Z$4,INDIRECT("SYSGROUP"&amp;MATCH(Backlog!$J170,TeamGroup,0)),0))),"")</f>
        <v/>
      </c>
      <c r="AA187" s="33" t="str">
        <f t="array" aca="1" ref="AA187" ca="1">IF(AA$4&lt;&gt;"",NOT(ISERROR(MATCH(AA$4,INDIRECT("SYSGROUP"&amp;MATCH(Backlog!$J170,TeamGroup,0)),0))),"")</f>
        <v/>
      </c>
      <c r="AB187" s="33" t="str">
        <f t="array" aca="1" ref="AB187" ca="1">IF(AB$4&lt;&gt;"",NOT(ISERROR(MATCH(AB$4,INDIRECT("SYSGROUP"&amp;MATCH(Backlog!$J170,TeamGroup,0)),0))),"")</f>
        <v/>
      </c>
      <c r="AC187" s="33" t="str">
        <f t="array" aca="1" ref="AC187" ca="1">IF(AC$4&lt;&gt;"",NOT(ISERROR(MATCH(AC$4,INDIRECT("SYSGROUP"&amp;MATCH(Backlog!$J170,TeamGroup,0)),0))),"")</f>
        <v/>
      </c>
      <c r="AD187" s="33" t="str">
        <f t="array" aca="1" ref="AD187" ca="1">IF(AD$4&lt;&gt;"",NOT(ISERROR(MATCH(AD$4,INDIRECT("SYSGROUP"&amp;MATCH(Backlog!$J170,TeamGroup,0)),0))),"")</f>
        <v/>
      </c>
      <c r="AE187" s="33" t="str">
        <f t="array" aca="1" ref="AE187" ca="1">IF(AE$4&lt;&gt;"",NOT(ISERROR(MATCH(AE$4,INDIRECT("SYSGROUP"&amp;MATCH(Backlog!$J170,TeamGroup,0)),0))),"")</f>
        <v/>
      </c>
      <c r="AF187" s="33" t="str">
        <f t="array" aca="1" ref="AF187" ca="1">IF(AF$4&lt;&gt;"",NOT(ISERROR(MATCH(AF$4,INDIRECT("SYSGROUP"&amp;MATCH(Backlog!$J170,TeamGroup,0)),0))),"")</f>
        <v/>
      </c>
    </row>
    <row r="188" spans="2:32">
      <c r="B188" s="33">
        <v>166</v>
      </c>
      <c r="C188" s="33" t="b">
        <f t="array" aca="1" ref="C188" ca="1">IF(C$4&lt;&gt;"",NOT(ISERROR(MATCH(C$4,INDIRECT("SYSGROUP"&amp;MATCH(Backlog!$J171,TeamGroup,0)),0))),"")</f>
        <v>0</v>
      </c>
      <c r="D188" s="33" t="b">
        <f t="array" aca="1" ref="D188" ca="1">IF(D$4&lt;&gt;"",NOT(ISERROR(MATCH(D$4,INDIRECT("SYSGROUP"&amp;MATCH(Backlog!$J171,TeamGroup,0)),0))),"")</f>
        <v>0</v>
      </c>
      <c r="E188" s="33" t="b">
        <f t="array" aca="1" ref="E188" ca="1">IF(E$4&lt;&gt;"",NOT(ISERROR(MATCH(E$4,INDIRECT("SYSGROUP"&amp;MATCH(Backlog!$J171,TeamGroup,0)),0))),"")</f>
        <v>0</v>
      </c>
      <c r="F188" s="33" t="b">
        <f t="array" aca="1" ref="F188" ca="1">IF(F$4&lt;&gt;"",NOT(ISERROR(MATCH(F$4,INDIRECT("SYSGROUP"&amp;MATCH(Backlog!$J171,TeamGroup,0)),0))),"")</f>
        <v>0</v>
      </c>
      <c r="G188" s="33" t="b">
        <f t="array" aca="1" ref="G188" ca="1">IF(G$4&lt;&gt;"",NOT(ISERROR(MATCH(G$4,INDIRECT("SYSGROUP"&amp;MATCH(Backlog!$J171,TeamGroup,0)),0))),"")</f>
        <v>0</v>
      </c>
      <c r="H188" s="33" t="b">
        <f t="array" aca="1" ref="H188" ca="1">IF(H$4&lt;&gt;"",NOT(ISERROR(MATCH(H$4,INDIRECT("SYSGROUP"&amp;MATCH(Backlog!$J171,TeamGroup,0)),0))),"")</f>
        <v>0</v>
      </c>
      <c r="I188" s="33" t="b">
        <f t="array" aca="1" ref="I188" ca="1">IF(I$4&lt;&gt;"",NOT(ISERROR(MATCH(I$4,INDIRECT("SYSGROUP"&amp;MATCH(Backlog!$J171,TeamGroup,0)),0))),"")</f>
        <v>0</v>
      </c>
      <c r="J188" s="33" t="b">
        <f t="array" aca="1" ref="J188" ca="1">IF(J$4&lt;&gt;"",NOT(ISERROR(MATCH(J$4,INDIRECT("SYSGROUP"&amp;MATCH(Backlog!$J171,TeamGroup,0)),0))),"")</f>
        <v>0</v>
      </c>
      <c r="K188" s="33" t="b">
        <f t="array" aca="1" ref="K188" ca="1">IF(K$4&lt;&gt;"",NOT(ISERROR(MATCH(K$4,INDIRECT("SYSGROUP"&amp;MATCH(Backlog!$J171,TeamGroup,0)),0))),"")</f>
        <v>0</v>
      </c>
      <c r="L188" s="33" t="b">
        <f t="array" aca="1" ref="L188" ca="1">IF(L$4&lt;&gt;"",NOT(ISERROR(MATCH(L$4,INDIRECT("SYSGROUP"&amp;MATCH(Backlog!$J171,TeamGroup,0)),0))),"")</f>
        <v>0</v>
      </c>
      <c r="M188" s="33" t="b">
        <f t="array" aca="1" ref="M188" ca="1">IF(M$4&lt;&gt;"",NOT(ISERROR(MATCH(M$4,INDIRECT("SYSGROUP"&amp;MATCH(Backlog!$J171,TeamGroup,0)),0))),"")</f>
        <v>0</v>
      </c>
      <c r="N188" s="33" t="b">
        <f t="array" aca="1" ref="N188" ca="1">IF(N$4&lt;&gt;"",NOT(ISERROR(MATCH(N$4,INDIRECT("SYSGROUP"&amp;MATCH(Backlog!$J171,TeamGroup,0)),0))),"")</f>
        <v>0</v>
      </c>
      <c r="O188" s="33" t="str">
        <f t="array" aca="1" ref="O188" ca="1">IF(O$4&lt;&gt;"",NOT(ISERROR(MATCH(O$4,INDIRECT("SYSGROUP"&amp;MATCH(Backlog!$J171,TeamGroup,0)),0))),"")</f>
        <v/>
      </c>
      <c r="P188" s="33" t="str">
        <f t="array" aca="1" ref="P188" ca="1">IF(P$4&lt;&gt;"",NOT(ISERROR(MATCH(P$4,INDIRECT("SYSGROUP"&amp;MATCH(Backlog!$J171,TeamGroup,0)),0))),"")</f>
        <v/>
      </c>
      <c r="Q188" s="33" t="str">
        <f t="array" aca="1" ref="Q188" ca="1">IF(Q$4&lt;&gt;"",NOT(ISERROR(MATCH(Q$4,INDIRECT("SYSGROUP"&amp;MATCH(Backlog!$J171,TeamGroup,0)),0))),"")</f>
        <v/>
      </c>
      <c r="R188" s="33" t="str">
        <f t="array" aca="1" ref="R188" ca="1">IF(R$4&lt;&gt;"",NOT(ISERROR(MATCH(R$4,INDIRECT("SYSGROUP"&amp;MATCH(Backlog!$J171,TeamGroup,0)),0))),"")</f>
        <v/>
      </c>
      <c r="S188" s="33" t="str">
        <f t="array" aca="1" ref="S188" ca="1">IF(S$4&lt;&gt;"",NOT(ISERROR(MATCH(S$4,INDIRECT("SYSGROUP"&amp;MATCH(Backlog!$J171,TeamGroup,0)),0))),"")</f>
        <v/>
      </c>
      <c r="T188" s="33" t="str">
        <f t="array" aca="1" ref="T188" ca="1">IF(T$4&lt;&gt;"",NOT(ISERROR(MATCH(T$4,INDIRECT("SYSGROUP"&amp;MATCH(Backlog!$J171,TeamGroup,0)),0))),"")</f>
        <v/>
      </c>
      <c r="U188" s="33" t="str">
        <f t="array" aca="1" ref="U188" ca="1">IF(U$4&lt;&gt;"",NOT(ISERROR(MATCH(U$4,INDIRECT("SYSGROUP"&amp;MATCH(Backlog!$J171,TeamGroup,0)),0))),"")</f>
        <v/>
      </c>
      <c r="V188" s="33" t="str">
        <f t="array" aca="1" ref="V188" ca="1">IF(V$4&lt;&gt;"",NOT(ISERROR(MATCH(V$4,INDIRECT("SYSGROUP"&amp;MATCH(Backlog!$J171,TeamGroup,0)),0))),"")</f>
        <v/>
      </c>
      <c r="W188" s="33" t="str">
        <f t="array" aca="1" ref="W188" ca="1">IF(W$4&lt;&gt;"",NOT(ISERROR(MATCH(W$4,INDIRECT("SYSGROUP"&amp;MATCH(Backlog!$J171,TeamGroup,0)),0))),"")</f>
        <v/>
      </c>
      <c r="X188" s="33" t="str">
        <f t="array" aca="1" ref="X188" ca="1">IF(X$4&lt;&gt;"",NOT(ISERROR(MATCH(X$4,INDIRECT("SYSGROUP"&amp;MATCH(Backlog!$J171,TeamGroup,0)),0))),"")</f>
        <v/>
      </c>
      <c r="Y188" s="33" t="str">
        <f t="array" aca="1" ref="Y188" ca="1">IF(Y$4&lt;&gt;"",NOT(ISERROR(MATCH(Y$4,INDIRECT("SYSGROUP"&amp;MATCH(Backlog!$J171,TeamGroup,0)),0))),"")</f>
        <v/>
      </c>
      <c r="Z188" s="33" t="str">
        <f t="array" aca="1" ref="Z188" ca="1">IF(Z$4&lt;&gt;"",NOT(ISERROR(MATCH(Z$4,INDIRECT("SYSGROUP"&amp;MATCH(Backlog!$J171,TeamGroup,0)),0))),"")</f>
        <v/>
      </c>
      <c r="AA188" s="33" t="str">
        <f t="array" aca="1" ref="AA188" ca="1">IF(AA$4&lt;&gt;"",NOT(ISERROR(MATCH(AA$4,INDIRECT("SYSGROUP"&amp;MATCH(Backlog!$J171,TeamGroup,0)),0))),"")</f>
        <v/>
      </c>
      <c r="AB188" s="33" t="str">
        <f t="array" aca="1" ref="AB188" ca="1">IF(AB$4&lt;&gt;"",NOT(ISERROR(MATCH(AB$4,INDIRECT("SYSGROUP"&amp;MATCH(Backlog!$J171,TeamGroup,0)),0))),"")</f>
        <v/>
      </c>
      <c r="AC188" s="33" t="str">
        <f t="array" aca="1" ref="AC188" ca="1">IF(AC$4&lt;&gt;"",NOT(ISERROR(MATCH(AC$4,INDIRECT("SYSGROUP"&amp;MATCH(Backlog!$J171,TeamGroup,0)),0))),"")</f>
        <v/>
      </c>
      <c r="AD188" s="33" t="str">
        <f t="array" aca="1" ref="AD188" ca="1">IF(AD$4&lt;&gt;"",NOT(ISERROR(MATCH(AD$4,INDIRECT("SYSGROUP"&amp;MATCH(Backlog!$J171,TeamGroup,0)),0))),"")</f>
        <v/>
      </c>
      <c r="AE188" s="33" t="str">
        <f t="array" aca="1" ref="AE188" ca="1">IF(AE$4&lt;&gt;"",NOT(ISERROR(MATCH(AE$4,INDIRECT("SYSGROUP"&amp;MATCH(Backlog!$J171,TeamGroup,0)),0))),"")</f>
        <v/>
      </c>
      <c r="AF188" s="33" t="str">
        <f t="array" aca="1" ref="AF188" ca="1">IF(AF$4&lt;&gt;"",NOT(ISERROR(MATCH(AF$4,INDIRECT("SYSGROUP"&amp;MATCH(Backlog!$J171,TeamGroup,0)),0))),"")</f>
        <v/>
      </c>
    </row>
    <row r="189" spans="2:32">
      <c r="B189" s="33">
        <v>167</v>
      </c>
      <c r="C189" s="33" t="b">
        <f t="array" aca="1" ref="C189" ca="1">IF(C$4&lt;&gt;"",NOT(ISERROR(MATCH(C$4,INDIRECT("SYSGROUP"&amp;MATCH(Backlog!$J172,TeamGroup,0)),0))),"")</f>
        <v>0</v>
      </c>
      <c r="D189" s="33" t="b">
        <f t="array" aca="1" ref="D189" ca="1">IF(D$4&lt;&gt;"",NOT(ISERROR(MATCH(D$4,INDIRECT("SYSGROUP"&amp;MATCH(Backlog!$J172,TeamGroup,0)),0))),"")</f>
        <v>0</v>
      </c>
      <c r="E189" s="33" t="b">
        <f t="array" aca="1" ref="E189" ca="1">IF(E$4&lt;&gt;"",NOT(ISERROR(MATCH(E$4,INDIRECT("SYSGROUP"&amp;MATCH(Backlog!$J172,TeamGroup,0)),0))),"")</f>
        <v>0</v>
      </c>
      <c r="F189" s="33" t="b">
        <f t="array" aca="1" ref="F189" ca="1">IF(F$4&lt;&gt;"",NOT(ISERROR(MATCH(F$4,INDIRECT("SYSGROUP"&amp;MATCH(Backlog!$J172,TeamGroup,0)),0))),"")</f>
        <v>0</v>
      </c>
      <c r="G189" s="33" t="b">
        <f t="array" aca="1" ref="G189" ca="1">IF(G$4&lt;&gt;"",NOT(ISERROR(MATCH(G$4,INDIRECT("SYSGROUP"&amp;MATCH(Backlog!$J172,TeamGroup,0)),0))),"")</f>
        <v>0</v>
      </c>
      <c r="H189" s="33" t="b">
        <f t="array" aca="1" ref="H189" ca="1">IF(H$4&lt;&gt;"",NOT(ISERROR(MATCH(H$4,INDIRECT("SYSGROUP"&amp;MATCH(Backlog!$J172,TeamGroup,0)),0))),"")</f>
        <v>0</v>
      </c>
      <c r="I189" s="33" t="b">
        <f t="array" aca="1" ref="I189" ca="1">IF(I$4&lt;&gt;"",NOT(ISERROR(MATCH(I$4,INDIRECT("SYSGROUP"&amp;MATCH(Backlog!$J172,TeamGroup,0)),0))),"")</f>
        <v>0</v>
      </c>
      <c r="J189" s="33" t="b">
        <f t="array" aca="1" ref="J189" ca="1">IF(J$4&lt;&gt;"",NOT(ISERROR(MATCH(J$4,INDIRECT("SYSGROUP"&amp;MATCH(Backlog!$J172,TeamGroup,0)),0))),"")</f>
        <v>0</v>
      </c>
      <c r="K189" s="33" t="b">
        <f t="array" aca="1" ref="K189" ca="1">IF(K$4&lt;&gt;"",NOT(ISERROR(MATCH(K$4,INDIRECT("SYSGROUP"&amp;MATCH(Backlog!$J172,TeamGroup,0)),0))),"")</f>
        <v>0</v>
      </c>
      <c r="L189" s="33" t="b">
        <f t="array" aca="1" ref="L189" ca="1">IF(L$4&lt;&gt;"",NOT(ISERROR(MATCH(L$4,INDIRECT("SYSGROUP"&amp;MATCH(Backlog!$J172,TeamGroup,0)),0))),"")</f>
        <v>0</v>
      </c>
      <c r="M189" s="33" t="b">
        <f t="array" aca="1" ref="M189" ca="1">IF(M$4&lt;&gt;"",NOT(ISERROR(MATCH(M$4,INDIRECT("SYSGROUP"&amp;MATCH(Backlog!$J172,TeamGroup,0)),0))),"")</f>
        <v>0</v>
      </c>
      <c r="N189" s="33" t="b">
        <f t="array" aca="1" ref="N189" ca="1">IF(N$4&lt;&gt;"",NOT(ISERROR(MATCH(N$4,INDIRECT("SYSGROUP"&amp;MATCH(Backlog!$J172,TeamGroup,0)),0))),"")</f>
        <v>0</v>
      </c>
      <c r="O189" s="33" t="str">
        <f t="array" aca="1" ref="O189" ca="1">IF(O$4&lt;&gt;"",NOT(ISERROR(MATCH(O$4,INDIRECT("SYSGROUP"&amp;MATCH(Backlog!$J172,TeamGroup,0)),0))),"")</f>
        <v/>
      </c>
      <c r="P189" s="33" t="str">
        <f t="array" aca="1" ref="P189" ca="1">IF(P$4&lt;&gt;"",NOT(ISERROR(MATCH(P$4,INDIRECT("SYSGROUP"&amp;MATCH(Backlog!$J172,TeamGroup,0)),0))),"")</f>
        <v/>
      </c>
      <c r="Q189" s="33" t="str">
        <f t="array" aca="1" ref="Q189" ca="1">IF(Q$4&lt;&gt;"",NOT(ISERROR(MATCH(Q$4,INDIRECT("SYSGROUP"&amp;MATCH(Backlog!$J172,TeamGroup,0)),0))),"")</f>
        <v/>
      </c>
      <c r="R189" s="33" t="str">
        <f t="array" aca="1" ref="R189" ca="1">IF(R$4&lt;&gt;"",NOT(ISERROR(MATCH(R$4,INDIRECT("SYSGROUP"&amp;MATCH(Backlog!$J172,TeamGroup,0)),0))),"")</f>
        <v/>
      </c>
      <c r="S189" s="33" t="str">
        <f t="array" aca="1" ref="S189" ca="1">IF(S$4&lt;&gt;"",NOT(ISERROR(MATCH(S$4,INDIRECT("SYSGROUP"&amp;MATCH(Backlog!$J172,TeamGroup,0)),0))),"")</f>
        <v/>
      </c>
      <c r="T189" s="33" t="str">
        <f t="array" aca="1" ref="T189" ca="1">IF(T$4&lt;&gt;"",NOT(ISERROR(MATCH(T$4,INDIRECT("SYSGROUP"&amp;MATCH(Backlog!$J172,TeamGroup,0)),0))),"")</f>
        <v/>
      </c>
      <c r="U189" s="33" t="str">
        <f t="array" aca="1" ref="U189" ca="1">IF(U$4&lt;&gt;"",NOT(ISERROR(MATCH(U$4,INDIRECT("SYSGROUP"&amp;MATCH(Backlog!$J172,TeamGroup,0)),0))),"")</f>
        <v/>
      </c>
      <c r="V189" s="33" t="str">
        <f t="array" aca="1" ref="V189" ca="1">IF(V$4&lt;&gt;"",NOT(ISERROR(MATCH(V$4,INDIRECT("SYSGROUP"&amp;MATCH(Backlog!$J172,TeamGroup,0)),0))),"")</f>
        <v/>
      </c>
      <c r="W189" s="33" t="str">
        <f t="array" aca="1" ref="W189" ca="1">IF(W$4&lt;&gt;"",NOT(ISERROR(MATCH(W$4,INDIRECT("SYSGROUP"&amp;MATCH(Backlog!$J172,TeamGroup,0)),0))),"")</f>
        <v/>
      </c>
      <c r="X189" s="33" t="str">
        <f t="array" aca="1" ref="X189" ca="1">IF(X$4&lt;&gt;"",NOT(ISERROR(MATCH(X$4,INDIRECT("SYSGROUP"&amp;MATCH(Backlog!$J172,TeamGroup,0)),0))),"")</f>
        <v/>
      </c>
      <c r="Y189" s="33" t="str">
        <f t="array" aca="1" ref="Y189" ca="1">IF(Y$4&lt;&gt;"",NOT(ISERROR(MATCH(Y$4,INDIRECT("SYSGROUP"&amp;MATCH(Backlog!$J172,TeamGroup,0)),0))),"")</f>
        <v/>
      </c>
      <c r="Z189" s="33" t="str">
        <f t="array" aca="1" ref="Z189" ca="1">IF(Z$4&lt;&gt;"",NOT(ISERROR(MATCH(Z$4,INDIRECT("SYSGROUP"&amp;MATCH(Backlog!$J172,TeamGroup,0)),0))),"")</f>
        <v/>
      </c>
      <c r="AA189" s="33" t="str">
        <f t="array" aca="1" ref="AA189" ca="1">IF(AA$4&lt;&gt;"",NOT(ISERROR(MATCH(AA$4,INDIRECT("SYSGROUP"&amp;MATCH(Backlog!$J172,TeamGroup,0)),0))),"")</f>
        <v/>
      </c>
      <c r="AB189" s="33" t="str">
        <f t="array" aca="1" ref="AB189" ca="1">IF(AB$4&lt;&gt;"",NOT(ISERROR(MATCH(AB$4,INDIRECT("SYSGROUP"&amp;MATCH(Backlog!$J172,TeamGroup,0)),0))),"")</f>
        <v/>
      </c>
      <c r="AC189" s="33" t="str">
        <f t="array" aca="1" ref="AC189" ca="1">IF(AC$4&lt;&gt;"",NOT(ISERROR(MATCH(AC$4,INDIRECT("SYSGROUP"&amp;MATCH(Backlog!$J172,TeamGroup,0)),0))),"")</f>
        <v/>
      </c>
      <c r="AD189" s="33" t="str">
        <f t="array" aca="1" ref="AD189" ca="1">IF(AD$4&lt;&gt;"",NOT(ISERROR(MATCH(AD$4,INDIRECT("SYSGROUP"&amp;MATCH(Backlog!$J172,TeamGroup,0)),0))),"")</f>
        <v/>
      </c>
      <c r="AE189" s="33" t="str">
        <f t="array" aca="1" ref="AE189" ca="1">IF(AE$4&lt;&gt;"",NOT(ISERROR(MATCH(AE$4,INDIRECT("SYSGROUP"&amp;MATCH(Backlog!$J172,TeamGroup,0)),0))),"")</f>
        <v/>
      </c>
      <c r="AF189" s="33" t="str">
        <f t="array" aca="1" ref="AF189" ca="1">IF(AF$4&lt;&gt;"",NOT(ISERROR(MATCH(AF$4,INDIRECT("SYSGROUP"&amp;MATCH(Backlog!$J172,TeamGroup,0)),0))),"")</f>
        <v/>
      </c>
    </row>
    <row r="190" spans="2:32">
      <c r="B190" s="33">
        <v>168</v>
      </c>
      <c r="C190" s="33" t="b">
        <f t="array" aca="1" ref="C190" ca="1">IF(C$4&lt;&gt;"",NOT(ISERROR(MATCH(C$4,INDIRECT("SYSGROUP"&amp;MATCH(Backlog!$J173,TeamGroup,0)),0))),"")</f>
        <v>0</v>
      </c>
      <c r="D190" s="33" t="b">
        <f t="array" aca="1" ref="D190" ca="1">IF(D$4&lt;&gt;"",NOT(ISERROR(MATCH(D$4,INDIRECT("SYSGROUP"&amp;MATCH(Backlog!$J173,TeamGroup,0)),0))),"")</f>
        <v>0</v>
      </c>
      <c r="E190" s="33" t="b">
        <f t="array" aca="1" ref="E190" ca="1">IF(E$4&lt;&gt;"",NOT(ISERROR(MATCH(E$4,INDIRECT("SYSGROUP"&amp;MATCH(Backlog!$J173,TeamGroup,0)),0))),"")</f>
        <v>0</v>
      </c>
      <c r="F190" s="33" t="b">
        <f t="array" aca="1" ref="F190" ca="1">IF(F$4&lt;&gt;"",NOT(ISERROR(MATCH(F$4,INDIRECT("SYSGROUP"&amp;MATCH(Backlog!$J173,TeamGroup,0)),0))),"")</f>
        <v>0</v>
      </c>
      <c r="G190" s="33" t="b">
        <f t="array" aca="1" ref="G190" ca="1">IF(G$4&lt;&gt;"",NOT(ISERROR(MATCH(G$4,INDIRECT("SYSGROUP"&amp;MATCH(Backlog!$J173,TeamGroup,0)),0))),"")</f>
        <v>0</v>
      </c>
      <c r="H190" s="33" t="b">
        <f t="array" aca="1" ref="H190" ca="1">IF(H$4&lt;&gt;"",NOT(ISERROR(MATCH(H$4,INDIRECT("SYSGROUP"&amp;MATCH(Backlog!$J173,TeamGroup,0)),0))),"")</f>
        <v>0</v>
      </c>
      <c r="I190" s="33" t="b">
        <f t="array" aca="1" ref="I190" ca="1">IF(I$4&lt;&gt;"",NOT(ISERROR(MATCH(I$4,INDIRECT("SYSGROUP"&amp;MATCH(Backlog!$J173,TeamGroup,0)),0))),"")</f>
        <v>0</v>
      </c>
      <c r="J190" s="33" t="b">
        <f t="array" aca="1" ref="J190" ca="1">IF(J$4&lt;&gt;"",NOT(ISERROR(MATCH(J$4,INDIRECT("SYSGROUP"&amp;MATCH(Backlog!$J173,TeamGroup,0)),0))),"")</f>
        <v>0</v>
      </c>
      <c r="K190" s="33" t="b">
        <f t="array" aca="1" ref="K190" ca="1">IF(K$4&lt;&gt;"",NOT(ISERROR(MATCH(K$4,INDIRECT("SYSGROUP"&amp;MATCH(Backlog!$J173,TeamGroup,0)),0))),"")</f>
        <v>0</v>
      </c>
      <c r="L190" s="33" t="b">
        <f t="array" aca="1" ref="L190" ca="1">IF(L$4&lt;&gt;"",NOT(ISERROR(MATCH(L$4,INDIRECT("SYSGROUP"&amp;MATCH(Backlog!$J173,TeamGroup,0)),0))),"")</f>
        <v>0</v>
      </c>
      <c r="M190" s="33" t="b">
        <f t="array" aca="1" ref="M190" ca="1">IF(M$4&lt;&gt;"",NOT(ISERROR(MATCH(M$4,INDIRECT("SYSGROUP"&amp;MATCH(Backlog!$J173,TeamGroup,0)),0))),"")</f>
        <v>0</v>
      </c>
      <c r="N190" s="33" t="b">
        <f t="array" aca="1" ref="N190" ca="1">IF(N$4&lt;&gt;"",NOT(ISERROR(MATCH(N$4,INDIRECT("SYSGROUP"&amp;MATCH(Backlog!$J173,TeamGroup,0)),0))),"")</f>
        <v>0</v>
      </c>
      <c r="O190" s="33" t="str">
        <f t="array" aca="1" ref="O190" ca="1">IF(O$4&lt;&gt;"",NOT(ISERROR(MATCH(O$4,INDIRECT("SYSGROUP"&amp;MATCH(Backlog!$J173,TeamGroup,0)),0))),"")</f>
        <v/>
      </c>
      <c r="P190" s="33" t="str">
        <f t="array" aca="1" ref="P190" ca="1">IF(P$4&lt;&gt;"",NOT(ISERROR(MATCH(P$4,INDIRECT("SYSGROUP"&amp;MATCH(Backlog!$J173,TeamGroup,0)),0))),"")</f>
        <v/>
      </c>
      <c r="Q190" s="33" t="str">
        <f t="array" aca="1" ref="Q190" ca="1">IF(Q$4&lt;&gt;"",NOT(ISERROR(MATCH(Q$4,INDIRECT("SYSGROUP"&amp;MATCH(Backlog!$J173,TeamGroup,0)),0))),"")</f>
        <v/>
      </c>
      <c r="R190" s="33" t="str">
        <f t="array" aca="1" ref="R190" ca="1">IF(R$4&lt;&gt;"",NOT(ISERROR(MATCH(R$4,INDIRECT("SYSGROUP"&amp;MATCH(Backlog!$J173,TeamGroup,0)),0))),"")</f>
        <v/>
      </c>
      <c r="S190" s="33" t="str">
        <f t="array" aca="1" ref="S190" ca="1">IF(S$4&lt;&gt;"",NOT(ISERROR(MATCH(S$4,INDIRECT("SYSGROUP"&amp;MATCH(Backlog!$J173,TeamGroup,0)),0))),"")</f>
        <v/>
      </c>
      <c r="T190" s="33" t="str">
        <f t="array" aca="1" ref="T190" ca="1">IF(T$4&lt;&gt;"",NOT(ISERROR(MATCH(T$4,INDIRECT("SYSGROUP"&amp;MATCH(Backlog!$J173,TeamGroup,0)),0))),"")</f>
        <v/>
      </c>
      <c r="U190" s="33" t="str">
        <f t="array" aca="1" ref="U190" ca="1">IF(U$4&lt;&gt;"",NOT(ISERROR(MATCH(U$4,INDIRECT("SYSGROUP"&amp;MATCH(Backlog!$J173,TeamGroup,0)),0))),"")</f>
        <v/>
      </c>
      <c r="V190" s="33" t="str">
        <f t="array" aca="1" ref="V190" ca="1">IF(V$4&lt;&gt;"",NOT(ISERROR(MATCH(V$4,INDIRECT("SYSGROUP"&amp;MATCH(Backlog!$J173,TeamGroup,0)),0))),"")</f>
        <v/>
      </c>
      <c r="W190" s="33" t="str">
        <f t="array" aca="1" ref="W190" ca="1">IF(W$4&lt;&gt;"",NOT(ISERROR(MATCH(W$4,INDIRECT("SYSGROUP"&amp;MATCH(Backlog!$J173,TeamGroup,0)),0))),"")</f>
        <v/>
      </c>
      <c r="X190" s="33" t="str">
        <f t="array" aca="1" ref="X190" ca="1">IF(X$4&lt;&gt;"",NOT(ISERROR(MATCH(X$4,INDIRECT("SYSGROUP"&amp;MATCH(Backlog!$J173,TeamGroup,0)),0))),"")</f>
        <v/>
      </c>
      <c r="Y190" s="33" t="str">
        <f t="array" aca="1" ref="Y190" ca="1">IF(Y$4&lt;&gt;"",NOT(ISERROR(MATCH(Y$4,INDIRECT("SYSGROUP"&amp;MATCH(Backlog!$J173,TeamGroup,0)),0))),"")</f>
        <v/>
      </c>
      <c r="Z190" s="33" t="str">
        <f t="array" aca="1" ref="Z190" ca="1">IF(Z$4&lt;&gt;"",NOT(ISERROR(MATCH(Z$4,INDIRECT("SYSGROUP"&amp;MATCH(Backlog!$J173,TeamGroup,0)),0))),"")</f>
        <v/>
      </c>
      <c r="AA190" s="33" t="str">
        <f t="array" aca="1" ref="AA190" ca="1">IF(AA$4&lt;&gt;"",NOT(ISERROR(MATCH(AA$4,INDIRECT("SYSGROUP"&amp;MATCH(Backlog!$J173,TeamGroup,0)),0))),"")</f>
        <v/>
      </c>
      <c r="AB190" s="33" t="str">
        <f t="array" aca="1" ref="AB190" ca="1">IF(AB$4&lt;&gt;"",NOT(ISERROR(MATCH(AB$4,INDIRECT("SYSGROUP"&amp;MATCH(Backlog!$J173,TeamGroup,0)),0))),"")</f>
        <v/>
      </c>
      <c r="AC190" s="33" t="str">
        <f t="array" aca="1" ref="AC190" ca="1">IF(AC$4&lt;&gt;"",NOT(ISERROR(MATCH(AC$4,INDIRECT("SYSGROUP"&amp;MATCH(Backlog!$J173,TeamGroup,0)),0))),"")</f>
        <v/>
      </c>
      <c r="AD190" s="33" t="str">
        <f t="array" aca="1" ref="AD190" ca="1">IF(AD$4&lt;&gt;"",NOT(ISERROR(MATCH(AD$4,INDIRECT("SYSGROUP"&amp;MATCH(Backlog!$J173,TeamGroup,0)),0))),"")</f>
        <v/>
      </c>
      <c r="AE190" s="33" t="str">
        <f t="array" aca="1" ref="AE190" ca="1">IF(AE$4&lt;&gt;"",NOT(ISERROR(MATCH(AE$4,INDIRECT("SYSGROUP"&amp;MATCH(Backlog!$J173,TeamGroup,0)),0))),"")</f>
        <v/>
      </c>
      <c r="AF190" s="33" t="str">
        <f t="array" aca="1" ref="AF190" ca="1">IF(AF$4&lt;&gt;"",NOT(ISERROR(MATCH(AF$4,INDIRECT("SYSGROUP"&amp;MATCH(Backlog!$J173,TeamGroup,0)),0))),"")</f>
        <v/>
      </c>
    </row>
    <row r="191" spans="2:32">
      <c r="B191" s="33">
        <v>169</v>
      </c>
      <c r="C191" s="33" t="b">
        <f t="array" aca="1" ref="C191" ca="1">IF(C$4&lt;&gt;"",NOT(ISERROR(MATCH(C$4,INDIRECT("SYSGROUP"&amp;MATCH(Backlog!$J174,TeamGroup,0)),0))),"")</f>
        <v>0</v>
      </c>
      <c r="D191" s="33" t="b">
        <f t="array" aca="1" ref="D191" ca="1">IF(D$4&lt;&gt;"",NOT(ISERROR(MATCH(D$4,INDIRECT("SYSGROUP"&amp;MATCH(Backlog!$J174,TeamGroup,0)),0))),"")</f>
        <v>0</v>
      </c>
      <c r="E191" s="33" t="b">
        <f t="array" aca="1" ref="E191" ca="1">IF(E$4&lt;&gt;"",NOT(ISERROR(MATCH(E$4,INDIRECT("SYSGROUP"&amp;MATCH(Backlog!$J174,TeamGroup,0)),0))),"")</f>
        <v>0</v>
      </c>
      <c r="F191" s="33" t="b">
        <f t="array" aca="1" ref="F191" ca="1">IF(F$4&lt;&gt;"",NOT(ISERROR(MATCH(F$4,INDIRECT("SYSGROUP"&amp;MATCH(Backlog!$J174,TeamGroup,0)),0))),"")</f>
        <v>0</v>
      </c>
      <c r="G191" s="33" t="b">
        <f t="array" aca="1" ref="G191" ca="1">IF(G$4&lt;&gt;"",NOT(ISERROR(MATCH(G$4,INDIRECT("SYSGROUP"&amp;MATCH(Backlog!$J174,TeamGroup,0)),0))),"")</f>
        <v>0</v>
      </c>
      <c r="H191" s="33" t="b">
        <f t="array" aca="1" ref="H191" ca="1">IF(H$4&lt;&gt;"",NOT(ISERROR(MATCH(H$4,INDIRECT("SYSGROUP"&amp;MATCH(Backlog!$J174,TeamGroup,0)),0))),"")</f>
        <v>0</v>
      </c>
      <c r="I191" s="33" t="b">
        <f t="array" aca="1" ref="I191" ca="1">IF(I$4&lt;&gt;"",NOT(ISERROR(MATCH(I$4,INDIRECT("SYSGROUP"&amp;MATCH(Backlog!$J174,TeamGroup,0)),0))),"")</f>
        <v>0</v>
      </c>
      <c r="J191" s="33" t="b">
        <f t="array" aca="1" ref="J191" ca="1">IF(J$4&lt;&gt;"",NOT(ISERROR(MATCH(J$4,INDIRECT("SYSGROUP"&amp;MATCH(Backlog!$J174,TeamGroup,0)),0))),"")</f>
        <v>0</v>
      </c>
      <c r="K191" s="33" t="b">
        <f t="array" aca="1" ref="K191" ca="1">IF(K$4&lt;&gt;"",NOT(ISERROR(MATCH(K$4,INDIRECT("SYSGROUP"&amp;MATCH(Backlog!$J174,TeamGroup,0)),0))),"")</f>
        <v>0</v>
      </c>
      <c r="L191" s="33" t="b">
        <f t="array" aca="1" ref="L191" ca="1">IF(L$4&lt;&gt;"",NOT(ISERROR(MATCH(L$4,INDIRECT("SYSGROUP"&amp;MATCH(Backlog!$J174,TeamGroup,0)),0))),"")</f>
        <v>0</v>
      </c>
      <c r="M191" s="33" t="b">
        <f t="array" aca="1" ref="M191" ca="1">IF(M$4&lt;&gt;"",NOT(ISERROR(MATCH(M$4,INDIRECT("SYSGROUP"&amp;MATCH(Backlog!$J174,TeamGroup,0)),0))),"")</f>
        <v>0</v>
      </c>
      <c r="N191" s="33" t="b">
        <f t="array" aca="1" ref="N191" ca="1">IF(N$4&lt;&gt;"",NOT(ISERROR(MATCH(N$4,INDIRECT("SYSGROUP"&amp;MATCH(Backlog!$J174,TeamGroup,0)),0))),"")</f>
        <v>0</v>
      </c>
      <c r="O191" s="33" t="str">
        <f t="array" aca="1" ref="O191" ca="1">IF(O$4&lt;&gt;"",NOT(ISERROR(MATCH(O$4,INDIRECT("SYSGROUP"&amp;MATCH(Backlog!$J174,TeamGroup,0)),0))),"")</f>
        <v/>
      </c>
      <c r="P191" s="33" t="str">
        <f t="array" aca="1" ref="P191" ca="1">IF(P$4&lt;&gt;"",NOT(ISERROR(MATCH(P$4,INDIRECT("SYSGROUP"&amp;MATCH(Backlog!$J174,TeamGroup,0)),0))),"")</f>
        <v/>
      </c>
      <c r="Q191" s="33" t="str">
        <f t="array" aca="1" ref="Q191" ca="1">IF(Q$4&lt;&gt;"",NOT(ISERROR(MATCH(Q$4,INDIRECT("SYSGROUP"&amp;MATCH(Backlog!$J174,TeamGroup,0)),0))),"")</f>
        <v/>
      </c>
      <c r="R191" s="33" t="str">
        <f t="array" aca="1" ref="R191" ca="1">IF(R$4&lt;&gt;"",NOT(ISERROR(MATCH(R$4,INDIRECT("SYSGROUP"&amp;MATCH(Backlog!$J174,TeamGroup,0)),0))),"")</f>
        <v/>
      </c>
      <c r="S191" s="33" t="str">
        <f t="array" aca="1" ref="S191" ca="1">IF(S$4&lt;&gt;"",NOT(ISERROR(MATCH(S$4,INDIRECT("SYSGROUP"&amp;MATCH(Backlog!$J174,TeamGroup,0)),0))),"")</f>
        <v/>
      </c>
      <c r="T191" s="33" t="str">
        <f t="array" aca="1" ref="T191" ca="1">IF(T$4&lt;&gt;"",NOT(ISERROR(MATCH(T$4,INDIRECT("SYSGROUP"&amp;MATCH(Backlog!$J174,TeamGroup,0)),0))),"")</f>
        <v/>
      </c>
      <c r="U191" s="33" t="str">
        <f t="array" aca="1" ref="U191" ca="1">IF(U$4&lt;&gt;"",NOT(ISERROR(MATCH(U$4,INDIRECT("SYSGROUP"&amp;MATCH(Backlog!$J174,TeamGroup,0)),0))),"")</f>
        <v/>
      </c>
      <c r="V191" s="33" t="str">
        <f t="array" aca="1" ref="V191" ca="1">IF(V$4&lt;&gt;"",NOT(ISERROR(MATCH(V$4,INDIRECT("SYSGROUP"&amp;MATCH(Backlog!$J174,TeamGroup,0)),0))),"")</f>
        <v/>
      </c>
      <c r="W191" s="33" t="str">
        <f t="array" aca="1" ref="W191" ca="1">IF(W$4&lt;&gt;"",NOT(ISERROR(MATCH(W$4,INDIRECT("SYSGROUP"&amp;MATCH(Backlog!$J174,TeamGroup,0)),0))),"")</f>
        <v/>
      </c>
      <c r="X191" s="33" t="str">
        <f t="array" aca="1" ref="X191" ca="1">IF(X$4&lt;&gt;"",NOT(ISERROR(MATCH(X$4,INDIRECT("SYSGROUP"&amp;MATCH(Backlog!$J174,TeamGroup,0)),0))),"")</f>
        <v/>
      </c>
      <c r="Y191" s="33" t="str">
        <f t="array" aca="1" ref="Y191" ca="1">IF(Y$4&lt;&gt;"",NOT(ISERROR(MATCH(Y$4,INDIRECT("SYSGROUP"&amp;MATCH(Backlog!$J174,TeamGroup,0)),0))),"")</f>
        <v/>
      </c>
      <c r="Z191" s="33" t="str">
        <f t="array" aca="1" ref="Z191" ca="1">IF(Z$4&lt;&gt;"",NOT(ISERROR(MATCH(Z$4,INDIRECT("SYSGROUP"&amp;MATCH(Backlog!$J174,TeamGroup,0)),0))),"")</f>
        <v/>
      </c>
      <c r="AA191" s="33" t="str">
        <f t="array" aca="1" ref="AA191" ca="1">IF(AA$4&lt;&gt;"",NOT(ISERROR(MATCH(AA$4,INDIRECT("SYSGROUP"&amp;MATCH(Backlog!$J174,TeamGroup,0)),0))),"")</f>
        <v/>
      </c>
      <c r="AB191" s="33" t="str">
        <f t="array" aca="1" ref="AB191" ca="1">IF(AB$4&lt;&gt;"",NOT(ISERROR(MATCH(AB$4,INDIRECT("SYSGROUP"&amp;MATCH(Backlog!$J174,TeamGroup,0)),0))),"")</f>
        <v/>
      </c>
      <c r="AC191" s="33" t="str">
        <f t="array" aca="1" ref="AC191" ca="1">IF(AC$4&lt;&gt;"",NOT(ISERROR(MATCH(AC$4,INDIRECT("SYSGROUP"&amp;MATCH(Backlog!$J174,TeamGroup,0)),0))),"")</f>
        <v/>
      </c>
      <c r="AD191" s="33" t="str">
        <f t="array" aca="1" ref="AD191" ca="1">IF(AD$4&lt;&gt;"",NOT(ISERROR(MATCH(AD$4,INDIRECT("SYSGROUP"&amp;MATCH(Backlog!$J174,TeamGroup,0)),0))),"")</f>
        <v/>
      </c>
      <c r="AE191" s="33" t="str">
        <f t="array" aca="1" ref="AE191" ca="1">IF(AE$4&lt;&gt;"",NOT(ISERROR(MATCH(AE$4,INDIRECT("SYSGROUP"&amp;MATCH(Backlog!$J174,TeamGroup,0)),0))),"")</f>
        <v/>
      </c>
      <c r="AF191" s="33" t="str">
        <f t="array" aca="1" ref="AF191" ca="1">IF(AF$4&lt;&gt;"",NOT(ISERROR(MATCH(AF$4,INDIRECT("SYSGROUP"&amp;MATCH(Backlog!$J174,TeamGroup,0)),0))),"")</f>
        <v/>
      </c>
    </row>
    <row r="192" spans="2:32">
      <c r="B192" s="33">
        <v>170</v>
      </c>
      <c r="C192" s="33" t="b">
        <f t="array" aca="1" ref="C192" ca="1">IF(C$4&lt;&gt;"",NOT(ISERROR(MATCH(C$4,INDIRECT("SYSGROUP"&amp;MATCH(Backlog!$J175,TeamGroup,0)),0))),"")</f>
        <v>0</v>
      </c>
      <c r="D192" s="33" t="b">
        <f t="array" aca="1" ref="D192" ca="1">IF(D$4&lt;&gt;"",NOT(ISERROR(MATCH(D$4,INDIRECT("SYSGROUP"&amp;MATCH(Backlog!$J175,TeamGroup,0)),0))),"")</f>
        <v>0</v>
      </c>
      <c r="E192" s="33" t="b">
        <f t="array" aca="1" ref="E192" ca="1">IF(E$4&lt;&gt;"",NOT(ISERROR(MATCH(E$4,INDIRECT("SYSGROUP"&amp;MATCH(Backlog!$J175,TeamGroup,0)),0))),"")</f>
        <v>0</v>
      </c>
      <c r="F192" s="33" t="b">
        <f t="array" aca="1" ref="F192" ca="1">IF(F$4&lt;&gt;"",NOT(ISERROR(MATCH(F$4,INDIRECT("SYSGROUP"&amp;MATCH(Backlog!$J175,TeamGroup,0)),0))),"")</f>
        <v>0</v>
      </c>
      <c r="G192" s="33" t="b">
        <f t="array" aca="1" ref="G192" ca="1">IF(G$4&lt;&gt;"",NOT(ISERROR(MATCH(G$4,INDIRECT("SYSGROUP"&amp;MATCH(Backlog!$J175,TeamGroup,0)),0))),"")</f>
        <v>0</v>
      </c>
      <c r="H192" s="33" t="b">
        <f t="array" aca="1" ref="H192" ca="1">IF(H$4&lt;&gt;"",NOT(ISERROR(MATCH(H$4,INDIRECT("SYSGROUP"&amp;MATCH(Backlog!$J175,TeamGroup,0)),0))),"")</f>
        <v>0</v>
      </c>
      <c r="I192" s="33" t="b">
        <f t="array" aca="1" ref="I192" ca="1">IF(I$4&lt;&gt;"",NOT(ISERROR(MATCH(I$4,INDIRECT("SYSGROUP"&amp;MATCH(Backlog!$J175,TeamGroup,0)),0))),"")</f>
        <v>0</v>
      </c>
      <c r="J192" s="33" t="b">
        <f t="array" aca="1" ref="J192" ca="1">IF(J$4&lt;&gt;"",NOT(ISERROR(MATCH(J$4,INDIRECT("SYSGROUP"&amp;MATCH(Backlog!$J175,TeamGroup,0)),0))),"")</f>
        <v>0</v>
      </c>
      <c r="K192" s="33" t="b">
        <f t="array" aca="1" ref="K192" ca="1">IF(K$4&lt;&gt;"",NOT(ISERROR(MATCH(K$4,INDIRECT("SYSGROUP"&amp;MATCH(Backlog!$J175,TeamGroup,0)),0))),"")</f>
        <v>0</v>
      </c>
      <c r="L192" s="33" t="b">
        <f t="array" aca="1" ref="L192" ca="1">IF(L$4&lt;&gt;"",NOT(ISERROR(MATCH(L$4,INDIRECT("SYSGROUP"&amp;MATCH(Backlog!$J175,TeamGroup,0)),0))),"")</f>
        <v>0</v>
      </c>
      <c r="M192" s="33" t="b">
        <f t="array" aca="1" ref="M192" ca="1">IF(M$4&lt;&gt;"",NOT(ISERROR(MATCH(M$4,INDIRECT("SYSGROUP"&amp;MATCH(Backlog!$J175,TeamGroup,0)),0))),"")</f>
        <v>0</v>
      </c>
      <c r="N192" s="33" t="b">
        <f t="array" aca="1" ref="N192" ca="1">IF(N$4&lt;&gt;"",NOT(ISERROR(MATCH(N$4,INDIRECT("SYSGROUP"&amp;MATCH(Backlog!$J175,TeamGroup,0)),0))),"")</f>
        <v>0</v>
      </c>
      <c r="O192" s="33" t="str">
        <f t="array" aca="1" ref="O192" ca="1">IF(O$4&lt;&gt;"",NOT(ISERROR(MATCH(O$4,INDIRECT("SYSGROUP"&amp;MATCH(Backlog!$J175,TeamGroup,0)),0))),"")</f>
        <v/>
      </c>
      <c r="P192" s="33" t="str">
        <f t="array" aca="1" ref="P192" ca="1">IF(P$4&lt;&gt;"",NOT(ISERROR(MATCH(P$4,INDIRECT("SYSGROUP"&amp;MATCH(Backlog!$J175,TeamGroup,0)),0))),"")</f>
        <v/>
      </c>
      <c r="Q192" s="33" t="str">
        <f t="array" aca="1" ref="Q192" ca="1">IF(Q$4&lt;&gt;"",NOT(ISERROR(MATCH(Q$4,INDIRECT("SYSGROUP"&amp;MATCH(Backlog!$J175,TeamGroup,0)),0))),"")</f>
        <v/>
      </c>
      <c r="R192" s="33" t="str">
        <f t="array" aca="1" ref="R192" ca="1">IF(R$4&lt;&gt;"",NOT(ISERROR(MATCH(R$4,INDIRECT("SYSGROUP"&amp;MATCH(Backlog!$J175,TeamGroup,0)),0))),"")</f>
        <v/>
      </c>
      <c r="S192" s="33" t="str">
        <f t="array" aca="1" ref="S192" ca="1">IF(S$4&lt;&gt;"",NOT(ISERROR(MATCH(S$4,INDIRECT("SYSGROUP"&amp;MATCH(Backlog!$J175,TeamGroup,0)),0))),"")</f>
        <v/>
      </c>
      <c r="T192" s="33" t="str">
        <f t="array" aca="1" ref="T192" ca="1">IF(T$4&lt;&gt;"",NOT(ISERROR(MATCH(T$4,INDIRECT("SYSGROUP"&amp;MATCH(Backlog!$J175,TeamGroup,0)),0))),"")</f>
        <v/>
      </c>
      <c r="U192" s="33" t="str">
        <f t="array" aca="1" ref="U192" ca="1">IF(U$4&lt;&gt;"",NOT(ISERROR(MATCH(U$4,INDIRECT("SYSGROUP"&amp;MATCH(Backlog!$J175,TeamGroup,0)),0))),"")</f>
        <v/>
      </c>
      <c r="V192" s="33" t="str">
        <f t="array" aca="1" ref="V192" ca="1">IF(V$4&lt;&gt;"",NOT(ISERROR(MATCH(V$4,INDIRECT("SYSGROUP"&amp;MATCH(Backlog!$J175,TeamGroup,0)),0))),"")</f>
        <v/>
      </c>
      <c r="W192" s="33" t="str">
        <f t="array" aca="1" ref="W192" ca="1">IF(W$4&lt;&gt;"",NOT(ISERROR(MATCH(W$4,INDIRECT("SYSGROUP"&amp;MATCH(Backlog!$J175,TeamGroup,0)),0))),"")</f>
        <v/>
      </c>
      <c r="X192" s="33" t="str">
        <f t="array" aca="1" ref="X192" ca="1">IF(X$4&lt;&gt;"",NOT(ISERROR(MATCH(X$4,INDIRECT("SYSGROUP"&amp;MATCH(Backlog!$J175,TeamGroup,0)),0))),"")</f>
        <v/>
      </c>
      <c r="Y192" s="33" t="str">
        <f t="array" aca="1" ref="Y192" ca="1">IF(Y$4&lt;&gt;"",NOT(ISERROR(MATCH(Y$4,INDIRECT("SYSGROUP"&amp;MATCH(Backlog!$J175,TeamGroup,0)),0))),"")</f>
        <v/>
      </c>
      <c r="Z192" s="33" t="str">
        <f t="array" aca="1" ref="Z192" ca="1">IF(Z$4&lt;&gt;"",NOT(ISERROR(MATCH(Z$4,INDIRECT("SYSGROUP"&amp;MATCH(Backlog!$J175,TeamGroup,0)),0))),"")</f>
        <v/>
      </c>
      <c r="AA192" s="33" t="str">
        <f t="array" aca="1" ref="AA192" ca="1">IF(AA$4&lt;&gt;"",NOT(ISERROR(MATCH(AA$4,INDIRECT("SYSGROUP"&amp;MATCH(Backlog!$J175,TeamGroup,0)),0))),"")</f>
        <v/>
      </c>
      <c r="AB192" s="33" t="str">
        <f t="array" aca="1" ref="AB192" ca="1">IF(AB$4&lt;&gt;"",NOT(ISERROR(MATCH(AB$4,INDIRECT("SYSGROUP"&amp;MATCH(Backlog!$J175,TeamGroup,0)),0))),"")</f>
        <v/>
      </c>
      <c r="AC192" s="33" t="str">
        <f t="array" aca="1" ref="AC192" ca="1">IF(AC$4&lt;&gt;"",NOT(ISERROR(MATCH(AC$4,INDIRECT("SYSGROUP"&amp;MATCH(Backlog!$J175,TeamGroup,0)),0))),"")</f>
        <v/>
      </c>
      <c r="AD192" s="33" t="str">
        <f t="array" aca="1" ref="AD192" ca="1">IF(AD$4&lt;&gt;"",NOT(ISERROR(MATCH(AD$4,INDIRECT("SYSGROUP"&amp;MATCH(Backlog!$J175,TeamGroup,0)),0))),"")</f>
        <v/>
      </c>
      <c r="AE192" s="33" t="str">
        <f t="array" aca="1" ref="AE192" ca="1">IF(AE$4&lt;&gt;"",NOT(ISERROR(MATCH(AE$4,INDIRECT("SYSGROUP"&amp;MATCH(Backlog!$J175,TeamGroup,0)),0))),"")</f>
        <v/>
      </c>
      <c r="AF192" s="33" t="str">
        <f t="array" aca="1" ref="AF192" ca="1">IF(AF$4&lt;&gt;"",NOT(ISERROR(MATCH(AF$4,INDIRECT("SYSGROUP"&amp;MATCH(Backlog!$J175,TeamGroup,0)),0))),"")</f>
        <v/>
      </c>
    </row>
    <row r="193" spans="2:32">
      <c r="B193" s="33">
        <v>171</v>
      </c>
      <c r="C193" s="33" t="b">
        <f t="array" aca="1" ref="C193" ca="1">IF(C$4&lt;&gt;"",NOT(ISERROR(MATCH(C$4,INDIRECT("SYSGROUP"&amp;MATCH(Backlog!$J176,TeamGroup,0)),0))),"")</f>
        <v>0</v>
      </c>
      <c r="D193" s="33" t="b">
        <f t="array" aca="1" ref="D193" ca="1">IF(D$4&lt;&gt;"",NOT(ISERROR(MATCH(D$4,INDIRECT("SYSGROUP"&amp;MATCH(Backlog!$J176,TeamGroup,0)),0))),"")</f>
        <v>0</v>
      </c>
      <c r="E193" s="33" t="b">
        <f t="array" aca="1" ref="E193" ca="1">IF(E$4&lt;&gt;"",NOT(ISERROR(MATCH(E$4,INDIRECT("SYSGROUP"&amp;MATCH(Backlog!$J176,TeamGroup,0)),0))),"")</f>
        <v>0</v>
      </c>
      <c r="F193" s="33" t="b">
        <f t="array" aca="1" ref="F193" ca="1">IF(F$4&lt;&gt;"",NOT(ISERROR(MATCH(F$4,INDIRECT("SYSGROUP"&amp;MATCH(Backlog!$J176,TeamGroup,0)),0))),"")</f>
        <v>0</v>
      </c>
      <c r="G193" s="33" t="b">
        <f t="array" aca="1" ref="G193" ca="1">IF(G$4&lt;&gt;"",NOT(ISERROR(MATCH(G$4,INDIRECT("SYSGROUP"&amp;MATCH(Backlog!$J176,TeamGroup,0)),0))),"")</f>
        <v>0</v>
      </c>
      <c r="H193" s="33" t="b">
        <f t="array" aca="1" ref="H193" ca="1">IF(H$4&lt;&gt;"",NOT(ISERROR(MATCH(H$4,INDIRECT("SYSGROUP"&amp;MATCH(Backlog!$J176,TeamGroup,0)),0))),"")</f>
        <v>0</v>
      </c>
      <c r="I193" s="33" t="b">
        <f t="array" aca="1" ref="I193" ca="1">IF(I$4&lt;&gt;"",NOT(ISERROR(MATCH(I$4,INDIRECT("SYSGROUP"&amp;MATCH(Backlog!$J176,TeamGroup,0)),0))),"")</f>
        <v>0</v>
      </c>
      <c r="J193" s="33" t="b">
        <f t="array" aca="1" ref="J193" ca="1">IF(J$4&lt;&gt;"",NOT(ISERROR(MATCH(J$4,INDIRECT("SYSGROUP"&amp;MATCH(Backlog!$J176,TeamGroup,0)),0))),"")</f>
        <v>0</v>
      </c>
      <c r="K193" s="33" t="b">
        <f t="array" aca="1" ref="K193" ca="1">IF(K$4&lt;&gt;"",NOT(ISERROR(MATCH(K$4,INDIRECT("SYSGROUP"&amp;MATCH(Backlog!$J176,TeamGroup,0)),0))),"")</f>
        <v>0</v>
      </c>
      <c r="L193" s="33" t="b">
        <f t="array" aca="1" ref="L193" ca="1">IF(L$4&lt;&gt;"",NOT(ISERROR(MATCH(L$4,INDIRECT("SYSGROUP"&amp;MATCH(Backlog!$J176,TeamGroup,0)),0))),"")</f>
        <v>0</v>
      </c>
      <c r="M193" s="33" t="b">
        <f t="array" aca="1" ref="M193" ca="1">IF(M$4&lt;&gt;"",NOT(ISERROR(MATCH(M$4,INDIRECT("SYSGROUP"&amp;MATCH(Backlog!$J176,TeamGroup,0)),0))),"")</f>
        <v>0</v>
      </c>
      <c r="N193" s="33" t="b">
        <f t="array" aca="1" ref="N193" ca="1">IF(N$4&lt;&gt;"",NOT(ISERROR(MATCH(N$4,INDIRECT("SYSGROUP"&amp;MATCH(Backlog!$J176,TeamGroup,0)),0))),"")</f>
        <v>0</v>
      </c>
      <c r="O193" s="33" t="str">
        <f t="array" aca="1" ref="O193" ca="1">IF(O$4&lt;&gt;"",NOT(ISERROR(MATCH(O$4,INDIRECT("SYSGROUP"&amp;MATCH(Backlog!$J176,TeamGroup,0)),0))),"")</f>
        <v/>
      </c>
      <c r="P193" s="33" t="str">
        <f t="array" aca="1" ref="P193" ca="1">IF(P$4&lt;&gt;"",NOT(ISERROR(MATCH(P$4,INDIRECT("SYSGROUP"&amp;MATCH(Backlog!$J176,TeamGroup,0)),0))),"")</f>
        <v/>
      </c>
      <c r="Q193" s="33" t="str">
        <f t="array" aca="1" ref="Q193" ca="1">IF(Q$4&lt;&gt;"",NOT(ISERROR(MATCH(Q$4,INDIRECT("SYSGROUP"&amp;MATCH(Backlog!$J176,TeamGroup,0)),0))),"")</f>
        <v/>
      </c>
      <c r="R193" s="33" t="str">
        <f t="array" aca="1" ref="R193" ca="1">IF(R$4&lt;&gt;"",NOT(ISERROR(MATCH(R$4,INDIRECT("SYSGROUP"&amp;MATCH(Backlog!$J176,TeamGroup,0)),0))),"")</f>
        <v/>
      </c>
      <c r="S193" s="33" t="str">
        <f t="array" aca="1" ref="S193" ca="1">IF(S$4&lt;&gt;"",NOT(ISERROR(MATCH(S$4,INDIRECT("SYSGROUP"&amp;MATCH(Backlog!$J176,TeamGroup,0)),0))),"")</f>
        <v/>
      </c>
      <c r="T193" s="33" t="str">
        <f t="array" aca="1" ref="T193" ca="1">IF(T$4&lt;&gt;"",NOT(ISERROR(MATCH(T$4,INDIRECT("SYSGROUP"&amp;MATCH(Backlog!$J176,TeamGroup,0)),0))),"")</f>
        <v/>
      </c>
      <c r="U193" s="33" t="str">
        <f t="array" aca="1" ref="U193" ca="1">IF(U$4&lt;&gt;"",NOT(ISERROR(MATCH(U$4,INDIRECT("SYSGROUP"&amp;MATCH(Backlog!$J176,TeamGroup,0)),0))),"")</f>
        <v/>
      </c>
      <c r="V193" s="33" t="str">
        <f t="array" aca="1" ref="V193" ca="1">IF(V$4&lt;&gt;"",NOT(ISERROR(MATCH(V$4,INDIRECT("SYSGROUP"&amp;MATCH(Backlog!$J176,TeamGroup,0)),0))),"")</f>
        <v/>
      </c>
      <c r="W193" s="33" t="str">
        <f t="array" aca="1" ref="W193" ca="1">IF(W$4&lt;&gt;"",NOT(ISERROR(MATCH(W$4,INDIRECT("SYSGROUP"&amp;MATCH(Backlog!$J176,TeamGroup,0)),0))),"")</f>
        <v/>
      </c>
      <c r="X193" s="33" t="str">
        <f t="array" aca="1" ref="X193" ca="1">IF(X$4&lt;&gt;"",NOT(ISERROR(MATCH(X$4,INDIRECT("SYSGROUP"&amp;MATCH(Backlog!$J176,TeamGroup,0)),0))),"")</f>
        <v/>
      </c>
      <c r="Y193" s="33" t="str">
        <f t="array" aca="1" ref="Y193" ca="1">IF(Y$4&lt;&gt;"",NOT(ISERROR(MATCH(Y$4,INDIRECT("SYSGROUP"&amp;MATCH(Backlog!$J176,TeamGroup,0)),0))),"")</f>
        <v/>
      </c>
      <c r="Z193" s="33" t="str">
        <f t="array" aca="1" ref="Z193" ca="1">IF(Z$4&lt;&gt;"",NOT(ISERROR(MATCH(Z$4,INDIRECT("SYSGROUP"&amp;MATCH(Backlog!$J176,TeamGroup,0)),0))),"")</f>
        <v/>
      </c>
      <c r="AA193" s="33" t="str">
        <f t="array" aca="1" ref="AA193" ca="1">IF(AA$4&lt;&gt;"",NOT(ISERROR(MATCH(AA$4,INDIRECT("SYSGROUP"&amp;MATCH(Backlog!$J176,TeamGroup,0)),0))),"")</f>
        <v/>
      </c>
      <c r="AB193" s="33" t="str">
        <f t="array" aca="1" ref="AB193" ca="1">IF(AB$4&lt;&gt;"",NOT(ISERROR(MATCH(AB$4,INDIRECT("SYSGROUP"&amp;MATCH(Backlog!$J176,TeamGroup,0)),0))),"")</f>
        <v/>
      </c>
      <c r="AC193" s="33" t="str">
        <f t="array" aca="1" ref="AC193" ca="1">IF(AC$4&lt;&gt;"",NOT(ISERROR(MATCH(AC$4,INDIRECT("SYSGROUP"&amp;MATCH(Backlog!$J176,TeamGroup,0)),0))),"")</f>
        <v/>
      </c>
      <c r="AD193" s="33" t="str">
        <f t="array" aca="1" ref="AD193" ca="1">IF(AD$4&lt;&gt;"",NOT(ISERROR(MATCH(AD$4,INDIRECT("SYSGROUP"&amp;MATCH(Backlog!$J176,TeamGroup,0)),0))),"")</f>
        <v/>
      </c>
      <c r="AE193" s="33" t="str">
        <f t="array" aca="1" ref="AE193" ca="1">IF(AE$4&lt;&gt;"",NOT(ISERROR(MATCH(AE$4,INDIRECT("SYSGROUP"&amp;MATCH(Backlog!$J176,TeamGroup,0)),0))),"")</f>
        <v/>
      </c>
      <c r="AF193" s="33" t="str">
        <f t="array" aca="1" ref="AF193" ca="1">IF(AF$4&lt;&gt;"",NOT(ISERROR(MATCH(AF$4,INDIRECT("SYSGROUP"&amp;MATCH(Backlog!$J176,TeamGroup,0)),0))),"")</f>
        <v/>
      </c>
    </row>
    <row r="194" spans="2:32">
      <c r="B194" s="33">
        <v>172</v>
      </c>
      <c r="C194" s="33" t="b">
        <f t="array" aca="1" ref="C194" ca="1">IF(C$4&lt;&gt;"",NOT(ISERROR(MATCH(C$4,INDIRECT("SYSGROUP"&amp;MATCH(Backlog!$J177,TeamGroup,0)),0))),"")</f>
        <v>0</v>
      </c>
      <c r="D194" s="33" t="b">
        <f t="array" aca="1" ref="D194" ca="1">IF(D$4&lt;&gt;"",NOT(ISERROR(MATCH(D$4,INDIRECT("SYSGROUP"&amp;MATCH(Backlog!$J177,TeamGroup,0)),0))),"")</f>
        <v>0</v>
      </c>
      <c r="E194" s="33" t="b">
        <f t="array" aca="1" ref="E194" ca="1">IF(E$4&lt;&gt;"",NOT(ISERROR(MATCH(E$4,INDIRECT("SYSGROUP"&amp;MATCH(Backlog!$J177,TeamGroup,0)),0))),"")</f>
        <v>0</v>
      </c>
      <c r="F194" s="33" t="b">
        <f t="array" aca="1" ref="F194" ca="1">IF(F$4&lt;&gt;"",NOT(ISERROR(MATCH(F$4,INDIRECT("SYSGROUP"&amp;MATCH(Backlog!$J177,TeamGroup,0)),0))),"")</f>
        <v>0</v>
      </c>
      <c r="G194" s="33" t="b">
        <f t="array" aca="1" ref="G194" ca="1">IF(G$4&lt;&gt;"",NOT(ISERROR(MATCH(G$4,INDIRECT("SYSGROUP"&amp;MATCH(Backlog!$J177,TeamGroup,0)),0))),"")</f>
        <v>0</v>
      </c>
      <c r="H194" s="33" t="b">
        <f t="array" aca="1" ref="H194" ca="1">IF(H$4&lt;&gt;"",NOT(ISERROR(MATCH(H$4,INDIRECT("SYSGROUP"&amp;MATCH(Backlog!$J177,TeamGroup,0)),0))),"")</f>
        <v>0</v>
      </c>
      <c r="I194" s="33" t="b">
        <f t="array" aca="1" ref="I194" ca="1">IF(I$4&lt;&gt;"",NOT(ISERROR(MATCH(I$4,INDIRECT("SYSGROUP"&amp;MATCH(Backlog!$J177,TeamGroup,0)),0))),"")</f>
        <v>0</v>
      </c>
      <c r="J194" s="33" t="b">
        <f t="array" aca="1" ref="J194" ca="1">IF(J$4&lt;&gt;"",NOT(ISERROR(MATCH(J$4,INDIRECT("SYSGROUP"&amp;MATCH(Backlog!$J177,TeamGroup,0)),0))),"")</f>
        <v>0</v>
      </c>
      <c r="K194" s="33" t="b">
        <f t="array" aca="1" ref="K194" ca="1">IF(K$4&lt;&gt;"",NOT(ISERROR(MATCH(K$4,INDIRECT("SYSGROUP"&amp;MATCH(Backlog!$J177,TeamGroup,0)),0))),"")</f>
        <v>0</v>
      </c>
      <c r="L194" s="33" t="b">
        <f t="array" aca="1" ref="L194" ca="1">IF(L$4&lt;&gt;"",NOT(ISERROR(MATCH(L$4,INDIRECT("SYSGROUP"&amp;MATCH(Backlog!$J177,TeamGroup,0)),0))),"")</f>
        <v>0</v>
      </c>
      <c r="M194" s="33" t="b">
        <f t="array" aca="1" ref="M194" ca="1">IF(M$4&lt;&gt;"",NOT(ISERROR(MATCH(M$4,INDIRECT("SYSGROUP"&amp;MATCH(Backlog!$J177,TeamGroup,0)),0))),"")</f>
        <v>0</v>
      </c>
      <c r="N194" s="33" t="b">
        <f t="array" aca="1" ref="N194" ca="1">IF(N$4&lt;&gt;"",NOT(ISERROR(MATCH(N$4,INDIRECT("SYSGROUP"&amp;MATCH(Backlog!$J177,TeamGroup,0)),0))),"")</f>
        <v>0</v>
      </c>
      <c r="O194" s="33" t="str">
        <f t="array" aca="1" ref="O194" ca="1">IF(O$4&lt;&gt;"",NOT(ISERROR(MATCH(O$4,INDIRECT("SYSGROUP"&amp;MATCH(Backlog!$J177,TeamGroup,0)),0))),"")</f>
        <v/>
      </c>
      <c r="P194" s="33" t="str">
        <f t="array" aca="1" ref="P194" ca="1">IF(P$4&lt;&gt;"",NOT(ISERROR(MATCH(P$4,INDIRECT("SYSGROUP"&amp;MATCH(Backlog!$J177,TeamGroup,0)),0))),"")</f>
        <v/>
      </c>
      <c r="Q194" s="33" t="str">
        <f t="array" aca="1" ref="Q194" ca="1">IF(Q$4&lt;&gt;"",NOT(ISERROR(MATCH(Q$4,INDIRECT("SYSGROUP"&amp;MATCH(Backlog!$J177,TeamGroup,0)),0))),"")</f>
        <v/>
      </c>
      <c r="R194" s="33" t="str">
        <f t="array" aca="1" ref="R194" ca="1">IF(R$4&lt;&gt;"",NOT(ISERROR(MATCH(R$4,INDIRECT("SYSGROUP"&amp;MATCH(Backlog!$J177,TeamGroup,0)),0))),"")</f>
        <v/>
      </c>
      <c r="S194" s="33" t="str">
        <f t="array" aca="1" ref="S194" ca="1">IF(S$4&lt;&gt;"",NOT(ISERROR(MATCH(S$4,INDIRECT("SYSGROUP"&amp;MATCH(Backlog!$J177,TeamGroup,0)),0))),"")</f>
        <v/>
      </c>
      <c r="T194" s="33" t="str">
        <f t="array" aca="1" ref="T194" ca="1">IF(T$4&lt;&gt;"",NOT(ISERROR(MATCH(T$4,INDIRECT("SYSGROUP"&amp;MATCH(Backlog!$J177,TeamGroup,0)),0))),"")</f>
        <v/>
      </c>
      <c r="U194" s="33" t="str">
        <f t="array" aca="1" ref="U194" ca="1">IF(U$4&lt;&gt;"",NOT(ISERROR(MATCH(U$4,INDIRECT("SYSGROUP"&amp;MATCH(Backlog!$J177,TeamGroup,0)),0))),"")</f>
        <v/>
      </c>
      <c r="V194" s="33" t="str">
        <f t="array" aca="1" ref="V194" ca="1">IF(V$4&lt;&gt;"",NOT(ISERROR(MATCH(V$4,INDIRECT("SYSGROUP"&amp;MATCH(Backlog!$J177,TeamGroup,0)),0))),"")</f>
        <v/>
      </c>
      <c r="W194" s="33" t="str">
        <f t="array" aca="1" ref="W194" ca="1">IF(W$4&lt;&gt;"",NOT(ISERROR(MATCH(W$4,INDIRECT("SYSGROUP"&amp;MATCH(Backlog!$J177,TeamGroup,0)),0))),"")</f>
        <v/>
      </c>
      <c r="X194" s="33" t="str">
        <f t="array" aca="1" ref="X194" ca="1">IF(X$4&lt;&gt;"",NOT(ISERROR(MATCH(X$4,INDIRECT("SYSGROUP"&amp;MATCH(Backlog!$J177,TeamGroup,0)),0))),"")</f>
        <v/>
      </c>
      <c r="Y194" s="33" t="str">
        <f t="array" aca="1" ref="Y194" ca="1">IF(Y$4&lt;&gt;"",NOT(ISERROR(MATCH(Y$4,INDIRECT("SYSGROUP"&amp;MATCH(Backlog!$J177,TeamGroup,0)),0))),"")</f>
        <v/>
      </c>
      <c r="Z194" s="33" t="str">
        <f t="array" aca="1" ref="Z194" ca="1">IF(Z$4&lt;&gt;"",NOT(ISERROR(MATCH(Z$4,INDIRECT("SYSGROUP"&amp;MATCH(Backlog!$J177,TeamGroup,0)),0))),"")</f>
        <v/>
      </c>
      <c r="AA194" s="33" t="str">
        <f t="array" aca="1" ref="AA194" ca="1">IF(AA$4&lt;&gt;"",NOT(ISERROR(MATCH(AA$4,INDIRECT("SYSGROUP"&amp;MATCH(Backlog!$J177,TeamGroup,0)),0))),"")</f>
        <v/>
      </c>
      <c r="AB194" s="33" t="str">
        <f t="array" aca="1" ref="AB194" ca="1">IF(AB$4&lt;&gt;"",NOT(ISERROR(MATCH(AB$4,INDIRECT("SYSGROUP"&amp;MATCH(Backlog!$J177,TeamGroup,0)),0))),"")</f>
        <v/>
      </c>
      <c r="AC194" s="33" t="str">
        <f t="array" aca="1" ref="AC194" ca="1">IF(AC$4&lt;&gt;"",NOT(ISERROR(MATCH(AC$4,INDIRECT("SYSGROUP"&amp;MATCH(Backlog!$J177,TeamGroup,0)),0))),"")</f>
        <v/>
      </c>
      <c r="AD194" s="33" t="str">
        <f t="array" aca="1" ref="AD194" ca="1">IF(AD$4&lt;&gt;"",NOT(ISERROR(MATCH(AD$4,INDIRECT("SYSGROUP"&amp;MATCH(Backlog!$J177,TeamGroup,0)),0))),"")</f>
        <v/>
      </c>
      <c r="AE194" s="33" t="str">
        <f t="array" aca="1" ref="AE194" ca="1">IF(AE$4&lt;&gt;"",NOT(ISERROR(MATCH(AE$4,INDIRECT("SYSGROUP"&amp;MATCH(Backlog!$J177,TeamGroup,0)),0))),"")</f>
        <v/>
      </c>
      <c r="AF194" s="33" t="str">
        <f t="array" aca="1" ref="AF194" ca="1">IF(AF$4&lt;&gt;"",NOT(ISERROR(MATCH(AF$4,INDIRECT("SYSGROUP"&amp;MATCH(Backlog!$J177,TeamGroup,0)),0))),"")</f>
        <v/>
      </c>
    </row>
    <row r="195" spans="2:32">
      <c r="B195" s="33">
        <v>173</v>
      </c>
      <c r="C195" s="33" t="b">
        <f t="array" aca="1" ref="C195" ca="1">IF(C$4&lt;&gt;"",NOT(ISERROR(MATCH(C$4,INDIRECT("SYSGROUP"&amp;MATCH(Backlog!$J178,TeamGroup,0)),0))),"")</f>
        <v>0</v>
      </c>
      <c r="D195" s="33" t="b">
        <f t="array" aca="1" ref="D195" ca="1">IF(D$4&lt;&gt;"",NOT(ISERROR(MATCH(D$4,INDIRECT("SYSGROUP"&amp;MATCH(Backlog!$J178,TeamGroup,0)),0))),"")</f>
        <v>0</v>
      </c>
      <c r="E195" s="33" t="b">
        <f t="array" aca="1" ref="E195" ca="1">IF(E$4&lt;&gt;"",NOT(ISERROR(MATCH(E$4,INDIRECT("SYSGROUP"&amp;MATCH(Backlog!$J178,TeamGroup,0)),0))),"")</f>
        <v>0</v>
      </c>
      <c r="F195" s="33" t="b">
        <f t="array" aca="1" ref="F195" ca="1">IF(F$4&lt;&gt;"",NOT(ISERROR(MATCH(F$4,INDIRECT("SYSGROUP"&amp;MATCH(Backlog!$J178,TeamGroup,0)),0))),"")</f>
        <v>0</v>
      </c>
      <c r="G195" s="33" t="b">
        <f t="array" aca="1" ref="G195" ca="1">IF(G$4&lt;&gt;"",NOT(ISERROR(MATCH(G$4,INDIRECT("SYSGROUP"&amp;MATCH(Backlog!$J178,TeamGroup,0)),0))),"")</f>
        <v>0</v>
      </c>
      <c r="H195" s="33" t="b">
        <f t="array" aca="1" ref="H195" ca="1">IF(H$4&lt;&gt;"",NOT(ISERROR(MATCH(H$4,INDIRECT("SYSGROUP"&amp;MATCH(Backlog!$J178,TeamGroup,0)),0))),"")</f>
        <v>0</v>
      </c>
      <c r="I195" s="33" t="b">
        <f t="array" aca="1" ref="I195" ca="1">IF(I$4&lt;&gt;"",NOT(ISERROR(MATCH(I$4,INDIRECT("SYSGROUP"&amp;MATCH(Backlog!$J178,TeamGroup,0)),0))),"")</f>
        <v>0</v>
      </c>
      <c r="J195" s="33" t="b">
        <f t="array" aca="1" ref="J195" ca="1">IF(J$4&lt;&gt;"",NOT(ISERROR(MATCH(J$4,INDIRECT("SYSGROUP"&amp;MATCH(Backlog!$J178,TeamGroup,0)),0))),"")</f>
        <v>0</v>
      </c>
      <c r="K195" s="33" t="b">
        <f t="array" aca="1" ref="K195" ca="1">IF(K$4&lt;&gt;"",NOT(ISERROR(MATCH(K$4,INDIRECT("SYSGROUP"&amp;MATCH(Backlog!$J178,TeamGroup,0)),0))),"")</f>
        <v>0</v>
      </c>
      <c r="L195" s="33" t="b">
        <f t="array" aca="1" ref="L195" ca="1">IF(L$4&lt;&gt;"",NOT(ISERROR(MATCH(L$4,INDIRECT("SYSGROUP"&amp;MATCH(Backlog!$J178,TeamGroup,0)),0))),"")</f>
        <v>0</v>
      </c>
      <c r="M195" s="33" t="b">
        <f t="array" aca="1" ref="M195" ca="1">IF(M$4&lt;&gt;"",NOT(ISERROR(MATCH(M$4,INDIRECT("SYSGROUP"&amp;MATCH(Backlog!$J178,TeamGroup,0)),0))),"")</f>
        <v>0</v>
      </c>
      <c r="N195" s="33" t="b">
        <f t="array" aca="1" ref="N195" ca="1">IF(N$4&lt;&gt;"",NOT(ISERROR(MATCH(N$4,INDIRECT("SYSGROUP"&amp;MATCH(Backlog!$J178,TeamGroup,0)),0))),"")</f>
        <v>0</v>
      </c>
      <c r="O195" s="33" t="str">
        <f t="array" aca="1" ref="O195" ca="1">IF(O$4&lt;&gt;"",NOT(ISERROR(MATCH(O$4,INDIRECT("SYSGROUP"&amp;MATCH(Backlog!$J178,TeamGroup,0)),0))),"")</f>
        <v/>
      </c>
      <c r="P195" s="33" t="str">
        <f t="array" aca="1" ref="P195" ca="1">IF(P$4&lt;&gt;"",NOT(ISERROR(MATCH(P$4,INDIRECT("SYSGROUP"&amp;MATCH(Backlog!$J178,TeamGroup,0)),0))),"")</f>
        <v/>
      </c>
      <c r="Q195" s="33" t="str">
        <f t="array" aca="1" ref="Q195" ca="1">IF(Q$4&lt;&gt;"",NOT(ISERROR(MATCH(Q$4,INDIRECT("SYSGROUP"&amp;MATCH(Backlog!$J178,TeamGroup,0)),0))),"")</f>
        <v/>
      </c>
      <c r="R195" s="33" t="str">
        <f t="array" aca="1" ref="R195" ca="1">IF(R$4&lt;&gt;"",NOT(ISERROR(MATCH(R$4,INDIRECT("SYSGROUP"&amp;MATCH(Backlog!$J178,TeamGroup,0)),0))),"")</f>
        <v/>
      </c>
      <c r="S195" s="33" t="str">
        <f t="array" aca="1" ref="S195" ca="1">IF(S$4&lt;&gt;"",NOT(ISERROR(MATCH(S$4,INDIRECT("SYSGROUP"&amp;MATCH(Backlog!$J178,TeamGroup,0)),0))),"")</f>
        <v/>
      </c>
      <c r="T195" s="33" t="str">
        <f t="array" aca="1" ref="T195" ca="1">IF(T$4&lt;&gt;"",NOT(ISERROR(MATCH(T$4,INDIRECT("SYSGROUP"&amp;MATCH(Backlog!$J178,TeamGroup,0)),0))),"")</f>
        <v/>
      </c>
      <c r="U195" s="33" t="str">
        <f t="array" aca="1" ref="U195" ca="1">IF(U$4&lt;&gt;"",NOT(ISERROR(MATCH(U$4,INDIRECT("SYSGROUP"&amp;MATCH(Backlog!$J178,TeamGroup,0)),0))),"")</f>
        <v/>
      </c>
      <c r="V195" s="33" t="str">
        <f t="array" aca="1" ref="V195" ca="1">IF(V$4&lt;&gt;"",NOT(ISERROR(MATCH(V$4,INDIRECT("SYSGROUP"&amp;MATCH(Backlog!$J178,TeamGroup,0)),0))),"")</f>
        <v/>
      </c>
      <c r="W195" s="33" t="str">
        <f t="array" aca="1" ref="W195" ca="1">IF(W$4&lt;&gt;"",NOT(ISERROR(MATCH(W$4,INDIRECT("SYSGROUP"&amp;MATCH(Backlog!$J178,TeamGroup,0)),0))),"")</f>
        <v/>
      </c>
      <c r="X195" s="33" t="str">
        <f t="array" aca="1" ref="X195" ca="1">IF(X$4&lt;&gt;"",NOT(ISERROR(MATCH(X$4,INDIRECT("SYSGROUP"&amp;MATCH(Backlog!$J178,TeamGroup,0)),0))),"")</f>
        <v/>
      </c>
      <c r="Y195" s="33" t="str">
        <f t="array" aca="1" ref="Y195" ca="1">IF(Y$4&lt;&gt;"",NOT(ISERROR(MATCH(Y$4,INDIRECT("SYSGROUP"&amp;MATCH(Backlog!$J178,TeamGroup,0)),0))),"")</f>
        <v/>
      </c>
      <c r="Z195" s="33" t="str">
        <f t="array" aca="1" ref="Z195" ca="1">IF(Z$4&lt;&gt;"",NOT(ISERROR(MATCH(Z$4,INDIRECT("SYSGROUP"&amp;MATCH(Backlog!$J178,TeamGroup,0)),0))),"")</f>
        <v/>
      </c>
      <c r="AA195" s="33" t="str">
        <f t="array" aca="1" ref="AA195" ca="1">IF(AA$4&lt;&gt;"",NOT(ISERROR(MATCH(AA$4,INDIRECT("SYSGROUP"&amp;MATCH(Backlog!$J178,TeamGroup,0)),0))),"")</f>
        <v/>
      </c>
      <c r="AB195" s="33" t="str">
        <f t="array" aca="1" ref="AB195" ca="1">IF(AB$4&lt;&gt;"",NOT(ISERROR(MATCH(AB$4,INDIRECT("SYSGROUP"&amp;MATCH(Backlog!$J178,TeamGroup,0)),0))),"")</f>
        <v/>
      </c>
      <c r="AC195" s="33" t="str">
        <f t="array" aca="1" ref="AC195" ca="1">IF(AC$4&lt;&gt;"",NOT(ISERROR(MATCH(AC$4,INDIRECT("SYSGROUP"&amp;MATCH(Backlog!$J178,TeamGroup,0)),0))),"")</f>
        <v/>
      </c>
      <c r="AD195" s="33" t="str">
        <f t="array" aca="1" ref="AD195" ca="1">IF(AD$4&lt;&gt;"",NOT(ISERROR(MATCH(AD$4,INDIRECT("SYSGROUP"&amp;MATCH(Backlog!$J178,TeamGroup,0)),0))),"")</f>
        <v/>
      </c>
      <c r="AE195" s="33" t="str">
        <f t="array" aca="1" ref="AE195" ca="1">IF(AE$4&lt;&gt;"",NOT(ISERROR(MATCH(AE$4,INDIRECT("SYSGROUP"&amp;MATCH(Backlog!$J178,TeamGroup,0)),0))),"")</f>
        <v/>
      </c>
      <c r="AF195" s="33" t="str">
        <f t="array" aca="1" ref="AF195" ca="1">IF(AF$4&lt;&gt;"",NOT(ISERROR(MATCH(AF$4,INDIRECT("SYSGROUP"&amp;MATCH(Backlog!$J178,TeamGroup,0)),0))),"")</f>
        <v/>
      </c>
    </row>
    <row r="196" spans="2:32">
      <c r="B196" s="33">
        <v>174</v>
      </c>
      <c r="C196" s="33" t="b">
        <f t="array" aca="1" ref="C196" ca="1">IF(C$4&lt;&gt;"",NOT(ISERROR(MATCH(C$4,INDIRECT("SYSGROUP"&amp;MATCH(Backlog!$J179,TeamGroup,0)),0))),"")</f>
        <v>0</v>
      </c>
      <c r="D196" s="33" t="b">
        <f t="array" aca="1" ref="D196" ca="1">IF(D$4&lt;&gt;"",NOT(ISERROR(MATCH(D$4,INDIRECT("SYSGROUP"&amp;MATCH(Backlog!$J179,TeamGroup,0)),0))),"")</f>
        <v>0</v>
      </c>
      <c r="E196" s="33" t="b">
        <f t="array" aca="1" ref="E196" ca="1">IF(E$4&lt;&gt;"",NOT(ISERROR(MATCH(E$4,INDIRECT("SYSGROUP"&amp;MATCH(Backlog!$J179,TeamGroup,0)),0))),"")</f>
        <v>0</v>
      </c>
      <c r="F196" s="33" t="b">
        <f t="array" aca="1" ref="F196" ca="1">IF(F$4&lt;&gt;"",NOT(ISERROR(MATCH(F$4,INDIRECT("SYSGROUP"&amp;MATCH(Backlog!$J179,TeamGroup,0)),0))),"")</f>
        <v>0</v>
      </c>
      <c r="G196" s="33" t="b">
        <f t="array" aca="1" ref="G196" ca="1">IF(G$4&lt;&gt;"",NOT(ISERROR(MATCH(G$4,INDIRECT("SYSGROUP"&amp;MATCH(Backlog!$J179,TeamGroup,0)),0))),"")</f>
        <v>0</v>
      </c>
      <c r="H196" s="33" t="b">
        <f t="array" aca="1" ref="H196" ca="1">IF(H$4&lt;&gt;"",NOT(ISERROR(MATCH(H$4,INDIRECT("SYSGROUP"&amp;MATCH(Backlog!$J179,TeamGroup,0)),0))),"")</f>
        <v>0</v>
      </c>
      <c r="I196" s="33" t="b">
        <f t="array" aca="1" ref="I196" ca="1">IF(I$4&lt;&gt;"",NOT(ISERROR(MATCH(I$4,INDIRECT("SYSGROUP"&amp;MATCH(Backlog!$J179,TeamGroup,0)),0))),"")</f>
        <v>0</v>
      </c>
      <c r="J196" s="33" t="b">
        <f t="array" aca="1" ref="J196" ca="1">IF(J$4&lt;&gt;"",NOT(ISERROR(MATCH(J$4,INDIRECT("SYSGROUP"&amp;MATCH(Backlog!$J179,TeamGroup,0)),0))),"")</f>
        <v>0</v>
      </c>
      <c r="K196" s="33" t="b">
        <f t="array" aca="1" ref="K196" ca="1">IF(K$4&lt;&gt;"",NOT(ISERROR(MATCH(K$4,INDIRECT("SYSGROUP"&amp;MATCH(Backlog!$J179,TeamGroup,0)),0))),"")</f>
        <v>0</v>
      </c>
      <c r="L196" s="33" t="b">
        <f t="array" aca="1" ref="L196" ca="1">IF(L$4&lt;&gt;"",NOT(ISERROR(MATCH(L$4,INDIRECT("SYSGROUP"&amp;MATCH(Backlog!$J179,TeamGroup,0)),0))),"")</f>
        <v>0</v>
      </c>
      <c r="M196" s="33" t="b">
        <f t="array" aca="1" ref="M196" ca="1">IF(M$4&lt;&gt;"",NOT(ISERROR(MATCH(M$4,INDIRECT("SYSGROUP"&amp;MATCH(Backlog!$J179,TeamGroup,0)),0))),"")</f>
        <v>0</v>
      </c>
      <c r="N196" s="33" t="b">
        <f t="array" aca="1" ref="N196" ca="1">IF(N$4&lt;&gt;"",NOT(ISERROR(MATCH(N$4,INDIRECT("SYSGROUP"&amp;MATCH(Backlog!$J179,TeamGroup,0)),0))),"")</f>
        <v>0</v>
      </c>
      <c r="O196" s="33" t="str">
        <f t="array" aca="1" ref="O196" ca="1">IF(O$4&lt;&gt;"",NOT(ISERROR(MATCH(O$4,INDIRECT("SYSGROUP"&amp;MATCH(Backlog!$J179,TeamGroup,0)),0))),"")</f>
        <v/>
      </c>
      <c r="P196" s="33" t="str">
        <f t="array" aca="1" ref="P196" ca="1">IF(P$4&lt;&gt;"",NOT(ISERROR(MATCH(P$4,INDIRECT("SYSGROUP"&amp;MATCH(Backlog!$J179,TeamGroup,0)),0))),"")</f>
        <v/>
      </c>
      <c r="Q196" s="33" t="str">
        <f t="array" aca="1" ref="Q196" ca="1">IF(Q$4&lt;&gt;"",NOT(ISERROR(MATCH(Q$4,INDIRECT("SYSGROUP"&amp;MATCH(Backlog!$J179,TeamGroup,0)),0))),"")</f>
        <v/>
      </c>
      <c r="R196" s="33" t="str">
        <f t="array" aca="1" ref="R196" ca="1">IF(R$4&lt;&gt;"",NOT(ISERROR(MATCH(R$4,INDIRECT("SYSGROUP"&amp;MATCH(Backlog!$J179,TeamGroup,0)),0))),"")</f>
        <v/>
      </c>
      <c r="S196" s="33" t="str">
        <f t="array" aca="1" ref="S196" ca="1">IF(S$4&lt;&gt;"",NOT(ISERROR(MATCH(S$4,INDIRECT("SYSGROUP"&amp;MATCH(Backlog!$J179,TeamGroup,0)),0))),"")</f>
        <v/>
      </c>
      <c r="T196" s="33" t="str">
        <f t="array" aca="1" ref="T196" ca="1">IF(T$4&lt;&gt;"",NOT(ISERROR(MATCH(T$4,INDIRECT("SYSGROUP"&amp;MATCH(Backlog!$J179,TeamGroup,0)),0))),"")</f>
        <v/>
      </c>
      <c r="U196" s="33" t="str">
        <f t="array" aca="1" ref="U196" ca="1">IF(U$4&lt;&gt;"",NOT(ISERROR(MATCH(U$4,INDIRECT("SYSGROUP"&amp;MATCH(Backlog!$J179,TeamGroup,0)),0))),"")</f>
        <v/>
      </c>
      <c r="V196" s="33" t="str">
        <f t="array" aca="1" ref="V196" ca="1">IF(V$4&lt;&gt;"",NOT(ISERROR(MATCH(V$4,INDIRECT("SYSGROUP"&amp;MATCH(Backlog!$J179,TeamGroup,0)),0))),"")</f>
        <v/>
      </c>
      <c r="W196" s="33" t="str">
        <f t="array" aca="1" ref="W196" ca="1">IF(W$4&lt;&gt;"",NOT(ISERROR(MATCH(W$4,INDIRECT("SYSGROUP"&amp;MATCH(Backlog!$J179,TeamGroup,0)),0))),"")</f>
        <v/>
      </c>
      <c r="X196" s="33" t="str">
        <f t="array" aca="1" ref="X196" ca="1">IF(X$4&lt;&gt;"",NOT(ISERROR(MATCH(X$4,INDIRECT("SYSGROUP"&amp;MATCH(Backlog!$J179,TeamGroup,0)),0))),"")</f>
        <v/>
      </c>
      <c r="Y196" s="33" t="str">
        <f t="array" aca="1" ref="Y196" ca="1">IF(Y$4&lt;&gt;"",NOT(ISERROR(MATCH(Y$4,INDIRECT("SYSGROUP"&amp;MATCH(Backlog!$J179,TeamGroup,0)),0))),"")</f>
        <v/>
      </c>
      <c r="Z196" s="33" t="str">
        <f t="array" aca="1" ref="Z196" ca="1">IF(Z$4&lt;&gt;"",NOT(ISERROR(MATCH(Z$4,INDIRECT("SYSGROUP"&amp;MATCH(Backlog!$J179,TeamGroup,0)),0))),"")</f>
        <v/>
      </c>
      <c r="AA196" s="33" t="str">
        <f t="array" aca="1" ref="AA196" ca="1">IF(AA$4&lt;&gt;"",NOT(ISERROR(MATCH(AA$4,INDIRECT("SYSGROUP"&amp;MATCH(Backlog!$J179,TeamGroup,0)),0))),"")</f>
        <v/>
      </c>
      <c r="AB196" s="33" t="str">
        <f t="array" aca="1" ref="AB196" ca="1">IF(AB$4&lt;&gt;"",NOT(ISERROR(MATCH(AB$4,INDIRECT("SYSGROUP"&amp;MATCH(Backlog!$J179,TeamGroup,0)),0))),"")</f>
        <v/>
      </c>
      <c r="AC196" s="33" t="str">
        <f t="array" aca="1" ref="AC196" ca="1">IF(AC$4&lt;&gt;"",NOT(ISERROR(MATCH(AC$4,INDIRECT("SYSGROUP"&amp;MATCH(Backlog!$J179,TeamGroup,0)),0))),"")</f>
        <v/>
      </c>
      <c r="AD196" s="33" t="str">
        <f t="array" aca="1" ref="AD196" ca="1">IF(AD$4&lt;&gt;"",NOT(ISERROR(MATCH(AD$4,INDIRECT("SYSGROUP"&amp;MATCH(Backlog!$J179,TeamGroup,0)),0))),"")</f>
        <v/>
      </c>
      <c r="AE196" s="33" t="str">
        <f t="array" aca="1" ref="AE196" ca="1">IF(AE$4&lt;&gt;"",NOT(ISERROR(MATCH(AE$4,INDIRECT("SYSGROUP"&amp;MATCH(Backlog!$J179,TeamGroup,0)),0))),"")</f>
        <v/>
      </c>
      <c r="AF196" s="33" t="str">
        <f t="array" aca="1" ref="AF196" ca="1">IF(AF$4&lt;&gt;"",NOT(ISERROR(MATCH(AF$4,INDIRECT("SYSGROUP"&amp;MATCH(Backlog!$J179,TeamGroup,0)),0))),"")</f>
        <v/>
      </c>
    </row>
    <row r="197" spans="2:32">
      <c r="B197" s="33">
        <v>175</v>
      </c>
      <c r="C197" s="33" t="b">
        <f t="array" aca="1" ref="C197" ca="1">IF(C$4&lt;&gt;"",NOT(ISERROR(MATCH(C$4,INDIRECT("SYSGROUP"&amp;MATCH(Backlog!$J180,TeamGroup,0)),0))),"")</f>
        <v>0</v>
      </c>
      <c r="D197" s="33" t="b">
        <f t="array" aca="1" ref="D197" ca="1">IF(D$4&lt;&gt;"",NOT(ISERROR(MATCH(D$4,INDIRECT("SYSGROUP"&amp;MATCH(Backlog!$J180,TeamGroup,0)),0))),"")</f>
        <v>0</v>
      </c>
      <c r="E197" s="33" t="b">
        <f t="array" aca="1" ref="E197" ca="1">IF(E$4&lt;&gt;"",NOT(ISERROR(MATCH(E$4,INDIRECT("SYSGROUP"&amp;MATCH(Backlog!$J180,TeamGroup,0)),0))),"")</f>
        <v>0</v>
      </c>
      <c r="F197" s="33" t="b">
        <f t="array" aca="1" ref="F197" ca="1">IF(F$4&lt;&gt;"",NOT(ISERROR(MATCH(F$4,INDIRECT("SYSGROUP"&amp;MATCH(Backlog!$J180,TeamGroup,0)),0))),"")</f>
        <v>0</v>
      </c>
      <c r="G197" s="33" t="b">
        <f t="array" aca="1" ref="G197" ca="1">IF(G$4&lt;&gt;"",NOT(ISERROR(MATCH(G$4,INDIRECT("SYSGROUP"&amp;MATCH(Backlog!$J180,TeamGroup,0)),0))),"")</f>
        <v>0</v>
      </c>
      <c r="H197" s="33" t="b">
        <f t="array" aca="1" ref="H197" ca="1">IF(H$4&lt;&gt;"",NOT(ISERROR(MATCH(H$4,INDIRECT("SYSGROUP"&amp;MATCH(Backlog!$J180,TeamGroup,0)),0))),"")</f>
        <v>0</v>
      </c>
      <c r="I197" s="33" t="b">
        <f t="array" aca="1" ref="I197" ca="1">IF(I$4&lt;&gt;"",NOT(ISERROR(MATCH(I$4,INDIRECT("SYSGROUP"&amp;MATCH(Backlog!$J180,TeamGroup,0)),0))),"")</f>
        <v>0</v>
      </c>
      <c r="J197" s="33" t="b">
        <f t="array" aca="1" ref="J197" ca="1">IF(J$4&lt;&gt;"",NOT(ISERROR(MATCH(J$4,INDIRECT("SYSGROUP"&amp;MATCH(Backlog!$J180,TeamGroup,0)),0))),"")</f>
        <v>0</v>
      </c>
      <c r="K197" s="33" t="b">
        <f t="array" aca="1" ref="K197" ca="1">IF(K$4&lt;&gt;"",NOT(ISERROR(MATCH(K$4,INDIRECT("SYSGROUP"&amp;MATCH(Backlog!$J180,TeamGroup,0)),0))),"")</f>
        <v>0</v>
      </c>
      <c r="L197" s="33" t="b">
        <f t="array" aca="1" ref="L197" ca="1">IF(L$4&lt;&gt;"",NOT(ISERROR(MATCH(L$4,INDIRECT("SYSGROUP"&amp;MATCH(Backlog!$J180,TeamGroup,0)),0))),"")</f>
        <v>0</v>
      </c>
      <c r="M197" s="33" t="b">
        <f t="array" aca="1" ref="M197" ca="1">IF(M$4&lt;&gt;"",NOT(ISERROR(MATCH(M$4,INDIRECT("SYSGROUP"&amp;MATCH(Backlog!$J180,TeamGroup,0)),0))),"")</f>
        <v>0</v>
      </c>
      <c r="N197" s="33" t="b">
        <f t="array" aca="1" ref="N197" ca="1">IF(N$4&lt;&gt;"",NOT(ISERROR(MATCH(N$4,INDIRECT("SYSGROUP"&amp;MATCH(Backlog!$J180,TeamGroup,0)),0))),"")</f>
        <v>0</v>
      </c>
      <c r="O197" s="33" t="str">
        <f t="array" aca="1" ref="O197" ca="1">IF(O$4&lt;&gt;"",NOT(ISERROR(MATCH(O$4,INDIRECT("SYSGROUP"&amp;MATCH(Backlog!$J180,TeamGroup,0)),0))),"")</f>
        <v/>
      </c>
      <c r="P197" s="33" t="str">
        <f t="array" aca="1" ref="P197" ca="1">IF(P$4&lt;&gt;"",NOT(ISERROR(MATCH(P$4,INDIRECT("SYSGROUP"&amp;MATCH(Backlog!$J180,TeamGroup,0)),0))),"")</f>
        <v/>
      </c>
      <c r="Q197" s="33" t="str">
        <f t="array" aca="1" ref="Q197" ca="1">IF(Q$4&lt;&gt;"",NOT(ISERROR(MATCH(Q$4,INDIRECT("SYSGROUP"&amp;MATCH(Backlog!$J180,TeamGroup,0)),0))),"")</f>
        <v/>
      </c>
      <c r="R197" s="33" t="str">
        <f t="array" aca="1" ref="R197" ca="1">IF(R$4&lt;&gt;"",NOT(ISERROR(MATCH(R$4,INDIRECT("SYSGROUP"&amp;MATCH(Backlog!$J180,TeamGroup,0)),0))),"")</f>
        <v/>
      </c>
      <c r="S197" s="33" t="str">
        <f t="array" aca="1" ref="S197" ca="1">IF(S$4&lt;&gt;"",NOT(ISERROR(MATCH(S$4,INDIRECT("SYSGROUP"&amp;MATCH(Backlog!$J180,TeamGroup,0)),0))),"")</f>
        <v/>
      </c>
      <c r="T197" s="33" t="str">
        <f t="array" aca="1" ref="T197" ca="1">IF(T$4&lt;&gt;"",NOT(ISERROR(MATCH(T$4,INDIRECT("SYSGROUP"&amp;MATCH(Backlog!$J180,TeamGroup,0)),0))),"")</f>
        <v/>
      </c>
      <c r="U197" s="33" t="str">
        <f t="array" aca="1" ref="U197" ca="1">IF(U$4&lt;&gt;"",NOT(ISERROR(MATCH(U$4,INDIRECT("SYSGROUP"&amp;MATCH(Backlog!$J180,TeamGroup,0)),0))),"")</f>
        <v/>
      </c>
      <c r="V197" s="33" t="str">
        <f t="array" aca="1" ref="V197" ca="1">IF(V$4&lt;&gt;"",NOT(ISERROR(MATCH(V$4,INDIRECT("SYSGROUP"&amp;MATCH(Backlog!$J180,TeamGroup,0)),0))),"")</f>
        <v/>
      </c>
      <c r="W197" s="33" t="str">
        <f t="array" aca="1" ref="W197" ca="1">IF(W$4&lt;&gt;"",NOT(ISERROR(MATCH(W$4,INDIRECT("SYSGROUP"&amp;MATCH(Backlog!$J180,TeamGroup,0)),0))),"")</f>
        <v/>
      </c>
      <c r="X197" s="33" t="str">
        <f t="array" aca="1" ref="X197" ca="1">IF(X$4&lt;&gt;"",NOT(ISERROR(MATCH(X$4,INDIRECT("SYSGROUP"&amp;MATCH(Backlog!$J180,TeamGroup,0)),0))),"")</f>
        <v/>
      </c>
      <c r="Y197" s="33" t="str">
        <f t="array" aca="1" ref="Y197" ca="1">IF(Y$4&lt;&gt;"",NOT(ISERROR(MATCH(Y$4,INDIRECT("SYSGROUP"&amp;MATCH(Backlog!$J180,TeamGroup,0)),0))),"")</f>
        <v/>
      </c>
      <c r="Z197" s="33" t="str">
        <f t="array" aca="1" ref="Z197" ca="1">IF(Z$4&lt;&gt;"",NOT(ISERROR(MATCH(Z$4,INDIRECT("SYSGROUP"&amp;MATCH(Backlog!$J180,TeamGroup,0)),0))),"")</f>
        <v/>
      </c>
      <c r="AA197" s="33" t="str">
        <f t="array" aca="1" ref="AA197" ca="1">IF(AA$4&lt;&gt;"",NOT(ISERROR(MATCH(AA$4,INDIRECT("SYSGROUP"&amp;MATCH(Backlog!$J180,TeamGroup,0)),0))),"")</f>
        <v/>
      </c>
      <c r="AB197" s="33" t="str">
        <f t="array" aca="1" ref="AB197" ca="1">IF(AB$4&lt;&gt;"",NOT(ISERROR(MATCH(AB$4,INDIRECT("SYSGROUP"&amp;MATCH(Backlog!$J180,TeamGroup,0)),0))),"")</f>
        <v/>
      </c>
      <c r="AC197" s="33" t="str">
        <f t="array" aca="1" ref="AC197" ca="1">IF(AC$4&lt;&gt;"",NOT(ISERROR(MATCH(AC$4,INDIRECT("SYSGROUP"&amp;MATCH(Backlog!$J180,TeamGroup,0)),0))),"")</f>
        <v/>
      </c>
      <c r="AD197" s="33" t="str">
        <f t="array" aca="1" ref="AD197" ca="1">IF(AD$4&lt;&gt;"",NOT(ISERROR(MATCH(AD$4,INDIRECT("SYSGROUP"&amp;MATCH(Backlog!$J180,TeamGroup,0)),0))),"")</f>
        <v/>
      </c>
      <c r="AE197" s="33" t="str">
        <f t="array" aca="1" ref="AE197" ca="1">IF(AE$4&lt;&gt;"",NOT(ISERROR(MATCH(AE$4,INDIRECT("SYSGROUP"&amp;MATCH(Backlog!$J180,TeamGroup,0)),0))),"")</f>
        <v/>
      </c>
      <c r="AF197" s="33" t="str">
        <f t="array" aca="1" ref="AF197" ca="1">IF(AF$4&lt;&gt;"",NOT(ISERROR(MATCH(AF$4,INDIRECT("SYSGROUP"&amp;MATCH(Backlog!$J180,TeamGroup,0)),0))),"")</f>
        <v/>
      </c>
    </row>
    <row r="198" spans="2:32">
      <c r="B198" s="33">
        <v>176</v>
      </c>
      <c r="C198" s="33" t="b">
        <f t="array" aca="1" ref="C198" ca="1">IF(C$4&lt;&gt;"",NOT(ISERROR(MATCH(C$4,INDIRECT("SYSGROUP"&amp;MATCH(Backlog!$J181,TeamGroup,0)),0))),"")</f>
        <v>0</v>
      </c>
      <c r="D198" s="33" t="b">
        <f t="array" aca="1" ref="D198" ca="1">IF(D$4&lt;&gt;"",NOT(ISERROR(MATCH(D$4,INDIRECT("SYSGROUP"&amp;MATCH(Backlog!$J181,TeamGroup,0)),0))),"")</f>
        <v>0</v>
      </c>
      <c r="E198" s="33" t="b">
        <f t="array" aca="1" ref="E198" ca="1">IF(E$4&lt;&gt;"",NOT(ISERROR(MATCH(E$4,INDIRECT("SYSGROUP"&amp;MATCH(Backlog!$J181,TeamGroup,0)),0))),"")</f>
        <v>0</v>
      </c>
      <c r="F198" s="33" t="b">
        <f t="array" aca="1" ref="F198" ca="1">IF(F$4&lt;&gt;"",NOT(ISERROR(MATCH(F$4,INDIRECT("SYSGROUP"&amp;MATCH(Backlog!$J181,TeamGroup,0)),0))),"")</f>
        <v>0</v>
      </c>
      <c r="G198" s="33" t="b">
        <f t="array" aca="1" ref="G198" ca="1">IF(G$4&lt;&gt;"",NOT(ISERROR(MATCH(G$4,INDIRECT("SYSGROUP"&amp;MATCH(Backlog!$J181,TeamGroup,0)),0))),"")</f>
        <v>0</v>
      </c>
      <c r="H198" s="33" t="b">
        <f t="array" aca="1" ref="H198" ca="1">IF(H$4&lt;&gt;"",NOT(ISERROR(MATCH(H$4,INDIRECT("SYSGROUP"&amp;MATCH(Backlog!$J181,TeamGroup,0)),0))),"")</f>
        <v>0</v>
      </c>
      <c r="I198" s="33" t="b">
        <f t="array" aca="1" ref="I198" ca="1">IF(I$4&lt;&gt;"",NOT(ISERROR(MATCH(I$4,INDIRECT("SYSGROUP"&amp;MATCH(Backlog!$J181,TeamGroup,0)),0))),"")</f>
        <v>0</v>
      </c>
      <c r="J198" s="33" t="b">
        <f t="array" aca="1" ref="J198" ca="1">IF(J$4&lt;&gt;"",NOT(ISERROR(MATCH(J$4,INDIRECT("SYSGROUP"&amp;MATCH(Backlog!$J181,TeamGroup,0)),0))),"")</f>
        <v>0</v>
      </c>
      <c r="K198" s="33" t="b">
        <f t="array" aca="1" ref="K198" ca="1">IF(K$4&lt;&gt;"",NOT(ISERROR(MATCH(K$4,INDIRECT("SYSGROUP"&amp;MATCH(Backlog!$J181,TeamGroup,0)),0))),"")</f>
        <v>0</v>
      </c>
      <c r="L198" s="33" t="b">
        <f t="array" aca="1" ref="L198" ca="1">IF(L$4&lt;&gt;"",NOT(ISERROR(MATCH(L$4,INDIRECT("SYSGROUP"&amp;MATCH(Backlog!$J181,TeamGroup,0)),0))),"")</f>
        <v>0</v>
      </c>
      <c r="M198" s="33" t="b">
        <f t="array" aca="1" ref="M198" ca="1">IF(M$4&lt;&gt;"",NOT(ISERROR(MATCH(M$4,INDIRECT("SYSGROUP"&amp;MATCH(Backlog!$J181,TeamGroup,0)),0))),"")</f>
        <v>0</v>
      </c>
      <c r="N198" s="33" t="b">
        <f t="array" aca="1" ref="N198" ca="1">IF(N$4&lt;&gt;"",NOT(ISERROR(MATCH(N$4,INDIRECT("SYSGROUP"&amp;MATCH(Backlog!$J181,TeamGroup,0)),0))),"")</f>
        <v>0</v>
      </c>
      <c r="O198" s="33" t="str">
        <f t="array" aca="1" ref="O198" ca="1">IF(O$4&lt;&gt;"",NOT(ISERROR(MATCH(O$4,INDIRECT("SYSGROUP"&amp;MATCH(Backlog!$J181,TeamGroup,0)),0))),"")</f>
        <v/>
      </c>
      <c r="P198" s="33" t="str">
        <f t="array" aca="1" ref="P198" ca="1">IF(P$4&lt;&gt;"",NOT(ISERROR(MATCH(P$4,INDIRECT("SYSGROUP"&amp;MATCH(Backlog!$J181,TeamGroup,0)),0))),"")</f>
        <v/>
      </c>
      <c r="Q198" s="33" t="str">
        <f t="array" aca="1" ref="Q198" ca="1">IF(Q$4&lt;&gt;"",NOT(ISERROR(MATCH(Q$4,INDIRECT("SYSGROUP"&amp;MATCH(Backlog!$J181,TeamGroup,0)),0))),"")</f>
        <v/>
      </c>
      <c r="R198" s="33" t="str">
        <f t="array" aca="1" ref="R198" ca="1">IF(R$4&lt;&gt;"",NOT(ISERROR(MATCH(R$4,INDIRECT("SYSGROUP"&amp;MATCH(Backlog!$J181,TeamGroup,0)),0))),"")</f>
        <v/>
      </c>
      <c r="S198" s="33" t="str">
        <f t="array" aca="1" ref="S198" ca="1">IF(S$4&lt;&gt;"",NOT(ISERROR(MATCH(S$4,INDIRECT("SYSGROUP"&amp;MATCH(Backlog!$J181,TeamGroup,0)),0))),"")</f>
        <v/>
      </c>
      <c r="T198" s="33" t="str">
        <f t="array" aca="1" ref="T198" ca="1">IF(T$4&lt;&gt;"",NOT(ISERROR(MATCH(T$4,INDIRECT("SYSGROUP"&amp;MATCH(Backlog!$J181,TeamGroup,0)),0))),"")</f>
        <v/>
      </c>
      <c r="U198" s="33" t="str">
        <f t="array" aca="1" ref="U198" ca="1">IF(U$4&lt;&gt;"",NOT(ISERROR(MATCH(U$4,INDIRECT("SYSGROUP"&amp;MATCH(Backlog!$J181,TeamGroup,0)),0))),"")</f>
        <v/>
      </c>
      <c r="V198" s="33" t="str">
        <f t="array" aca="1" ref="V198" ca="1">IF(V$4&lt;&gt;"",NOT(ISERROR(MATCH(V$4,INDIRECT("SYSGROUP"&amp;MATCH(Backlog!$J181,TeamGroup,0)),0))),"")</f>
        <v/>
      </c>
      <c r="W198" s="33" t="str">
        <f t="array" aca="1" ref="W198" ca="1">IF(W$4&lt;&gt;"",NOT(ISERROR(MATCH(W$4,INDIRECT("SYSGROUP"&amp;MATCH(Backlog!$J181,TeamGroup,0)),0))),"")</f>
        <v/>
      </c>
      <c r="X198" s="33" t="str">
        <f t="array" aca="1" ref="X198" ca="1">IF(X$4&lt;&gt;"",NOT(ISERROR(MATCH(X$4,INDIRECT("SYSGROUP"&amp;MATCH(Backlog!$J181,TeamGroup,0)),0))),"")</f>
        <v/>
      </c>
      <c r="Y198" s="33" t="str">
        <f t="array" aca="1" ref="Y198" ca="1">IF(Y$4&lt;&gt;"",NOT(ISERROR(MATCH(Y$4,INDIRECT("SYSGROUP"&amp;MATCH(Backlog!$J181,TeamGroup,0)),0))),"")</f>
        <v/>
      </c>
      <c r="Z198" s="33" t="str">
        <f t="array" aca="1" ref="Z198" ca="1">IF(Z$4&lt;&gt;"",NOT(ISERROR(MATCH(Z$4,INDIRECT("SYSGROUP"&amp;MATCH(Backlog!$J181,TeamGroup,0)),0))),"")</f>
        <v/>
      </c>
      <c r="AA198" s="33" t="str">
        <f t="array" aca="1" ref="AA198" ca="1">IF(AA$4&lt;&gt;"",NOT(ISERROR(MATCH(AA$4,INDIRECT("SYSGROUP"&amp;MATCH(Backlog!$J181,TeamGroup,0)),0))),"")</f>
        <v/>
      </c>
      <c r="AB198" s="33" t="str">
        <f t="array" aca="1" ref="AB198" ca="1">IF(AB$4&lt;&gt;"",NOT(ISERROR(MATCH(AB$4,INDIRECT("SYSGROUP"&amp;MATCH(Backlog!$J181,TeamGroup,0)),0))),"")</f>
        <v/>
      </c>
      <c r="AC198" s="33" t="str">
        <f t="array" aca="1" ref="AC198" ca="1">IF(AC$4&lt;&gt;"",NOT(ISERROR(MATCH(AC$4,INDIRECT("SYSGROUP"&amp;MATCH(Backlog!$J181,TeamGroup,0)),0))),"")</f>
        <v/>
      </c>
      <c r="AD198" s="33" t="str">
        <f t="array" aca="1" ref="AD198" ca="1">IF(AD$4&lt;&gt;"",NOT(ISERROR(MATCH(AD$4,INDIRECT("SYSGROUP"&amp;MATCH(Backlog!$J181,TeamGroup,0)),0))),"")</f>
        <v/>
      </c>
      <c r="AE198" s="33" t="str">
        <f t="array" aca="1" ref="AE198" ca="1">IF(AE$4&lt;&gt;"",NOT(ISERROR(MATCH(AE$4,INDIRECT("SYSGROUP"&amp;MATCH(Backlog!$J181,TeamGroup,0)),0))),"")</f>
        <v/>
      </c>
      <c r="AF198" s="33" t="str">
        <f t="array" aca="1" ref="AF198" ca="1">IF(AF$4&lt;&gt;"",NOT(ISERROR(MATCH(AF$4,INDIRECT("SYSGROUP"&amp;MATCH(Backlog!$J181,TeamGroup,0)),0))),"")</f>
        <v/>
      </c>
    </row>
    <row r="199" spans="2:32">
      <c r="B199" s="33">
        <v>177</v>
      </c>
      <c r="C199" s="33" t="b">
        <f t="array" aca="1" ref="C199" ca="1">IF(C$4&lt;&gt;"",NOT(ISERROR(MATCH(C$4,INDIRECT("SYSGROUP"&amp;MATCH(Backlog!$J182,TeamGroup,0)),0))),"")</f>
        <v>0</v>
      </c>
      <c r="D199" s="33" t="b">
        <f t="array" aca="1" ref="D199" ca="1">IF(D$4&lt;&gt;"",NOT(ISERROR(MATCH(D$4,INDIRECT("SYSGROUP"&amp;MATCH(Backlog!$J182,TeamGroup,0)),0))),"")</f>
        <v>0</v>
      </c>
      <c r="E199" s="33" t="b">
        <f t="array" aca="1" ref="E199" ca="1">IF(E$4&lt;&gt;"",NOT(ISERROR(MATCH(E$4,INDIRECT("SYSGROUP"&amp;MATCH(Backlog!$J182,TeamGroup,0)),0))),"")</f>
        <v>0</v>
      </c>
      <c r="F199" s="33" t="b">
        <f t="array" aca="1" ref="F199" ca="1">IF(F$4&lt;&gt;"",NOT(ISERROR(MATCH(F$4,INDIRECT("SYSGROUP"&amp;MATCH(Backlog!$J182,TeamGroup,0)),0))),"")</f>
        <v>0</v>
      </c>
      <c r="G199" s="33" t="b">
        <f t="array" aca="1" ref="G199" ca="1">IF(G$4&lt;&gt;"",NOT(ISERROR(MATCH(G$4,INDIRECT("SYSGROUP"&amp;MATCH(Backlog!$J182,TeamGroup,0)),0))),"")</f>
        <v>0</v>
      </c>
      <c r="H199" s="33" t="b">
        <f t="array" aca="1" ref="H199" ca="1">IF(H$4&lt;&gt;"",NOT(ISERROR(MATCH(H$4,INDIRECT("SYSGROUP"&amp;MATCH(Backlog!$J182,TeamGroup,0)),0))),"")</f>
        <v>0</v>
      </c>
      <c r="I199" s="33" t="b">
        <f t="array" aca="1" ref="I199" ca="1">IF(I$4&lt;&gt;"",NOT(ISERROR(MATCH(I$4,INDIRECT("SYSGROUP"&amp;MATCH(Backlog!$J182,TeamGroup,0)),0))),"")</f>
        <v>0</v>
      </c>
      <c r="J199" s="33" t="b">
        <f t="array" aca="1" ref="J199" ca="1">IF(J$4&lt;&gt;"",NOT(ISERROR(MATCH(J$4,INDIRECT("SYSGROUP"&amp;MATCH(Backlog!$J182,TeamGroup,0)),0))),"")</f>
        <v>0</v>
      </c>
      <c r="K199" s="33" t="b">
        <f t="array" aca="1" ref="K199" ca="1">IF(K$4&lt;&gt;"",NOT(ISERROR(MATCH(K$4,INDIRECT("SYSGROUP"&amp;MATCH(Backlog!$J182,TeamGroup,0)),0))),"")</f>
        <v>0</v>
      </c>
      <c r="L199" s="33" t="b">
        <f t="array" aca="1" ref="L199" ca="1">IF(L$4&lt;&gt;"",NOT(ISERROR(MATCH(L$4,INDIRECT("SYSGROUP"&amp;MATCH(Backlog!$J182,TeamGroup,0)),0))),"")</f>
        <v>0</v>
      </c>
      <c r="M199" s="33" t="b">
        <f t="array" aca="1" ref="M199" ca="1">IF(M$4&lt;&gt;"",NOT(ISERROR(MATCH(M$4,INDIRECT("SYSGROUP"&amp;MATCH(Backlog!$J182,TeamGroup,0)),0))),"")</f>
        <v>0</v>
      </c>
      <c r="N199" s="33" t="b">
        <f t="array" aca="1" ref="N199" ca="1">IF(N$4&lt;&gt;"",NOT(ISERROR(MATCH(N$4,INDIRECT("SYSGROUP"&amp;MATCH(Backlog!$J182,TeamGroup,0)),0))),"")</f>
        <v>0</v>
      </c>
      <c r="O199" s="33" t="str">
        <f t="array" aca="1" ref="O199" ca="1">IF(O$4&lt;&gt;"",NOT(ISERROR(MATCH(O$4,INDIRECT("SYSGROUP"&amp;MATCH(Backlog!$J182,TeamGroup,0)),0))),"")</f>
        <v/>
      </c>
      <c r="P199" s="33" t="str">
        <f t="array" aca="1" ref="P199" ca="1">IF(P$4&lt;&gt;"",NOT(ISERROR(MATCH(P$4,INDIRECT("SYSGROUP"&amp;MATCH(Backlog!$J182,TeamGroup,0)),0))),"")</f>
        <v/>
      </c>
      <c r="Q199" s="33" t="str">
        <f t="array" aca="1" ref="Q199" ca="1">IF(Q$4&lt;&gt;"",NOT(ISERROR(MATCH(Q$4,INDIRECT("SYSGROUP"&amp;MATCH(Backlog!$J182,TeamGroup,0)),0))),"")</f>
        <v/>
      </c>
      <c r="R199" s="33" t="str">
        <f t="array" aca="1" ref="R199" ca="1">IF(R$4&lt;&gt;"",NOT(ISERROR(MATCH(R$4,INDIRECT("SYSGROUP"&amp;MATCH(Backlog!$J182,TeamGroup,0)),0))),"")</f>
        <v/>
      </c>
      <c r="S199" s="33" t="str">
        <f t="array" aca="1" ref="S199" ca="1">IF(S$4&lt;&gt;"",NOT(ISERROR(MATCH(S$4,INDIRECT("SYSGROUP"&amp;MATCH(Backlog!$J182,TeamGroup,0)),0))),"")</f>
        <v/>
      </c>
      <c r="T199" s="33" t="str">
        <f t="array" aca="1" ref="T199" ca="1">IF(T$4&lt;&gt;"",NOT(ISERROR(MATCH(T$4,INDIRECT("SYSGROUP"&amp;MATCH(Backlog!$J182,TeamGroup,0)),0))),"")</f>
        <v/>
      </c>
      <c r="U199" s="33" t="str">
        <f t="array" aca="1" ref="U199" ca="1">IF(U$4&lt;&gt;"",NOT(ISERROR(MATCH(U$4,INDIRECT("SYSGROUP"&amp;MATCH(Backlog!$J182,TeamGroup,0)),0))),"")</f>
        <v/>
      </c>
      <c r="V199" s="33" t="str">
        <f t="array" aca="1" ref="V199" ca="1">IF(V$4&lt;&gt;"",NOT(ISERROR(MATCH(V$4,INDIRECT("SYSGROUP"&amp;MATCH(Backlog!$J182,TeamGroup,0)),0))),"")</f>
        <v/>
      </c>
      <c r="W199" s="33" t="str">
        <f t="array" aca="1" ref="W199" ca="1">IF(W$4&lt;&gt;"",NOT(ISERROR(MATCH(W$4,INDIRECT("SYSGROUP"&amp;MATCH(Backlog!$J182,TeamGroup,0)),0))),"")</f>
        <v/>
      </c>
      <c r="X199" s="33" t="str">
        <f t="array" aca="1" ref="X199" ca="1">IF(X$4&lt;&gt;"",NOT(ISERROR(MATCH(X$4,INDIRECT("SYSGROUP"&amp;MATCH(Backlog!$J182,TeamGroup,0)),0))),"")</f>
        <v/>
      </c>
      <c r="Y199" s="33" t="str">
        <f t="array" aca="1" ref="Y199" ca="1">IF(Y$4&lt;&gt;"",NOT(ISERROR(MATCH(Y$4,INDIRECT("SYSGROUP"&amp;MATCH(Backlog!$J182,TeamGroup,0)),0))),"")</f>
        <v/>
      </c>
      <c r="Z199" s="33" t="str">
        <f t="array" aca="1" ref="Z199" ca="1">IF(Z$4&lt;&gt;"",NOT(ISERROR(MATCH(Z$4,INDIRECT("SYSGROUP"&amp;MATCH(Backlog!$J182,TeamGroup,0)),0))),"")</f>
        <v/>
      </c>
      <c r="AA199" s="33" t="str">
        <f t="array" aca="1" ref="AA199" ca="1">IF(AA$4&lt;&gt;"",NOT(ISERROR(MATCH(AA$4,INDIRECT("SYSGROUP"&amp;MATCH(Backlog!$J182,TeamGroup,0)),0))),"")</f>
        <v/>
      </c>
      <c r="AB199" s="33" t="str">
        <f t="array" aca="1" ref="AB199" ca="1">IF(AB$4&lt;&gt;"",NOT(ISERROR(MATCH(AB$4,INDIRECT("SYSGROUP"&amp;MATCH(Backlog!$J182,TeamGroup,0)),0))),"")</f>
        <v/>
      </c>
      <c r="AC199" s="33" t="str">
        <f t="array" aca="1" ref="AC199" ca="1">IF(AC$4&lt;&gt;"",NOT(ISERROR(MATCH(AC$4,INDIRECT("SYSGROUP"&amp;MATCH(Backlog!$J182,TeamGroup,0)),0))),"")</f>
        <v/>
      </c>
      <c r="AD199" s="33" t="str">
        <f t="array" aca="1" ref="AD199" ca="1">IF(AD$4&lt;&gt;"",NOT(ISERROR(MATCH(AD$4,INDIRECT("SYSGROUP"&amp;MATCH(Backlog!$J182,TeamGroup,0)),0))),"")</f>
        <v/>
      </c>
      <c r="AE199" s="33" t="str">
        <f t="array" aca="1" ref="AE199" ca="1">IF(AE$4&lt;&gt;"",NOT(ISERROR(MATCH(AE$4,INDIRECT("SYSGROUP"&amp;MATCH(Backlog!$J182,TeamGroup,0)),0))),"")</f>
        <v/>
      </c>
      <c r="AF199" s="33" t="str">
        <f t="array" aca="1" ref="AF199" ca="1">IF(AF$4&lt;&gt;"",NOT(ISERROR(MATCH(AF$4,INDIRECT("SYSGROUP"&amp;MATCH(Backlog!$J182,TeamGroup,0)),0))),"")</f>
        <v/>
      </c>
    </row>
    <row r="200" spans="2:32">
      <c r="B200" s="33">
        <v>178</v>
      </c>
      <c r="C200" s="33" t="b">
        <f t="array" aca="1" ref="C200" ca="1">IF(C$4&lt;&gt;"",NOT(ISERROR(MATCH(C$4,INDIRECT("SYSGROUP"&amp;MATCH(Backlog!$J183,TeamGroup,0)),0))),"")</f>
        <v>0</v>
      </c>
      <c r="D200" s="33" t="b">
        <f t="array" aca="1" ref="D200" ca="1">IF(D$4&lt;&gt;"",NOT(ISERROR(MATCH(D$4,INDIRECT("SYSGROUP"&amp;MATCH(Backlog!$J183,TeamGroup,0)),0))),"")</f>
        <v>0</v>
      </c>
      <c r="E200" s="33" t="b">
        <f t="array" aca="1" ref="E200" ca="1">IF(E$4&lt;&gt;"",NOT(ISERROR(MATCH(E$4,INDIRECT("SYSGROUP"&amp;MATCH(Backlog!$J183,TeamGroup,0)),0))),"")</f>
        <v>0</v>
      </c>
      <c r="F200" s="33" t="b">
        <f t="array" aca="1" ref="F200" ca="1">IF(F$4&lt;&gt;"",NOT(ISERROR(MATCH(F$4,INDIRECT("SYSGROUP"&amp;MATCH(Backlog!$J183,TeamGroup,0)),0))),"")</f>
        <v>0</v>
      </c>
      <c r="G200" s="33" t="b">
        <f t="array" aca="1" ref="G200" ca="1">IF(G$4&lt;&gt;"",NOT(ISERROR(MATCH(G$4,INDIRECT("SYSGROUP"&amp;MATCH(Backlog!$J183,TeamGroup,0)),0))),"")</f>
        <v>0</v>
      </c>
      <c r="H200" s="33" t="b">
        <f t="array" aca="1" ref="H200" ca="1">IF(H$4&lt;&gt;"",NOT(ISERROR(MATCH(H$4,INDIRECT("SYSGROUP"&amp;MATCH(Backlog!$J183,TeamGroup,0)),0))),"")</f>
        <v>0</v>
      </c>
      <c r="I200" s="33" t="b">
        <f t="array" aca="1" ref="I200" ca="1">IF(I$4&lt;&gt;"",NOT(ISERROR(MATCH(I$4,INDIRECT("SYSGROUP"&amp;MATCH(Backlog!$J183,TeamGroup,0)),0))),"")</f>
        <v>0</v>
      </c>
      <c r="J200" s="33" t="b">
        <f t="array" aca="1" ref="J200" ca="1">IF(J$4&lt;&gt;"",NOT(ISERROR(MATCH(J$4,INDIRECT("SYSGROUP"&amp;MATCH(Backlog!$J183,TeamGroup,0)),0))),"")</f>
        <v>0</v>
      </c>
      <c r="K200" s="33" t="b">
        <f t="array" aca="1" ref="K200" ca="1">IF(K$4&lt;&gt;"",NOT(ISERROR(MATCH(K$4,INDIRECT("SYSGROUP"&amp;MATCH(Backlog!$J183,TeamGroup,0)),0))),"")</f>
        <v>0</v>
      </c>
      <c r="L200" s="33" t="b">
        <f t="array" aca="1" ref="L200" ca="1">IF(L$4&lt;&gt;"",NOT(ISERROR(MATCH(L$4,INDIRECT("SYSGROUP"&amp;MATCH(Backlog!$J183,TeamGroup,0)),0))),"")</f>
        <v>0</v>
      </c>
      <c r="M200" s="33" t="b">
        <f t="array" aca="1" ref="M200" ca="1">IF(M$4&lt;&gt;"",NOT(ISERROR(MATCH(M$4,INDIRECT("SYSGROUP"&amp;MATCH(Backlog!$J183,TeamGroup,0)),0))),"")</f>
        <v>0</v>
      </c>
      <c r="N200" s="33" t="b">
        <f t="array" aca="1" ref="N200" ca="1">IF(N$4&lt;&gt;"",NOT(ISERROR(MATCH(N$4,INDIRECT("SYSGROUP"&amp;MATCH(Backlog!$J183,TeamGroup,0)),0))),"")</f>
        <v>0</v>
      </c>
      <c r="O200" s="33" t="str">
        <f t="array" aca="1" ref="O200" ca="1">IF(O$4&lt;&gt;"",NOT(ISERROR(MATCH(O$4,INDIRECT("SYSGROUP"&amp;MATCH(Backlog!$J183,TeamGroup,0)),0))),"")</f>
        <v/>
      </c>
      <c r="P200" s="33" t="str">
        <f t="array" aca="1" ref="P200" ca="1">IF(P$4&lt;&gt;"",NOT(ISERROR(MATCH(P$4,INDIRECT("SYSGROUP"&amp;MATCH(Backlog!$J183,TeamGroup,0)),0))),"")</f>
        <v/>
      </c>
      <c r="Q200" s="33" t="str">
        <f t="array" aca="1" ref="Q200" ca="1">IF(Q$4&lt;&gt;"",NOT(ISERROR(MATCH(Q$4,INDIRECT("SYSGROUP"&amp;MATCH(Backlog!$J183,TeamGroup,0)),0))),"")</f>
        <v/>
      </c>
      <c r="R200" s="33" t="str">
        <f t="array" aca="1" ref="R200" ca="1">IF(R$4&lt;&gt;"",NOT(ISERROR(MATCH(R$4,INDIRECT("SYSGROUP"&amp;MATCH(Backlog!$J183,TeamGroup,0)),0))),"")</f>
        <v/>
      </c>
      <c r="S200" s="33" t="str">
        <f t="array" aca="1" ref="S200" ca="1">IF(S$4&lt;&gt;"",NOT(ISERROR(MATCH(S$4,INDIRECT("SYSGROUP"&amp;MATCH(Backlog!$J183,TeamGroup,0)),0))),"")</f>
        <v/>
      </c>
      <c r="T200" s="33" t="str">
        <f t="array" aca="1" ref="T200" ca="1">IF(T$4&lt;&gt;"",NOT(ISERROR(MATCH(T$4,INDIRECT("SYSGROUP"&amp;MATCH(Backlog!$J183,TeamGroup,0)),0))),"")</f>
        <v/>
      </c>
      <c r="U200" s="33" t="str">
        <f t="array" aca="1" ref="U200" ca="1">IF(U$4&lt;&gt;"",NOT(ISERROR(MATCH(U$4,INDIRECT("SYSGROUP"&amp;MATCH(Backlog!$J183,TeamGroup,0)),0))),"")</f>
        <v/>
      </c>
      <c r="V200" s="33" t="str">
        <f t="array" aca="1" ref="V200" ca="1">IF(V$4&lt;&gt;"",NOT(ISERROR(MATCH(V$4,INDIRECT("SYSGROUP"&amp;MATCH(Backlog!$J183,TeamGroup,0)),0))),"")</f>
        <v/>
      </c>
      <c r="W200" s="33" t="str">
        <f t="array" aca="1" ref="W200" ca="1">IF(W$4&lt;&gt;"",NOT(ISERROR(MATCH(W$4,INDIRECT("SYSGROUP"&amp;MATCH(Backlog!$J183,TeamGroup,0)),0))),"")</f>
        <v/>
      </c>
      <c r="X200" s="33" t="str">
        <f t="array" aca="1" ref="X200" ca="1">IF(X$4&lt;&gt;"",NOT(ISERROR(MATCH(X$4,INDIRECT("SYSGROUP"&amp;MATCH(Backlog!$J183,TeamGroup,0)),0))),"")</f>
        <v/>
      </c>
      <c r="Y200" s="33" t="str">
        <f t="array" aca="1" ref="Y200" ca="1">IF(Y$4&lt;&gt;"",NOT(ISERROR(MATCH(Y$4,INDIRECT("SYSGROUP"&amp;MATCH(Backlog!$J183,TeamGroup,0)),0))),"")</f>
        <v/>
      </c>
      <c r="Z200" s="33" t="str">
        <f t="array" aca="1" ref="Z200" ca="1">IF(Z$4&lt;&gt;"",NOT(ISERROR(MATCH(Z$4,INDIRECT("SYSGROUP"&amp;MATCH(Backlog!$J183,TeamGroup,0)),0))),"")</f>
        <v/>
      </c>
      <c r="AA200" s="33" t="str">
        <f t="array" aca="1" ref="AA200" ca="1">IF(AA$4&lt;&gt;"",NOT(ISERROR(MATCH(AA$4,INDIRECT("SYSGROUP"&amp;MATCH(Backlog!$J183,TeamGroup,0)),0))),"")</f>
        <v/>
      </c>
      <c r="AB200" s="33" t="str">
        <f t="array" aca="1" ref="AB200" ca="1">IF(AB$4&lt;&gt;"",NOT(ISERROR(MATCH(AB$4,INDIRECT("SYSGROUP"&amp;MATCH(Backlog!$J183,TeamGroup,0)),0))),"")</f>
        <v/>
      </c>
      <c r="AC200" s="33" t="str">
        <f t="array" aca="1" ref="AC200" ca="1">IF(AC$4&lt;&gt;"",NOT(ISERROR(MATCH(AC$4,INDIRECT("SYSGROUP"&amp;MATCH(Backlog!$J183,TeamGroup,0)),0))),"")</f>
        <v/>
      </c>
      <c r="AD200" s="33" t="str">
        <f t="array" aca="1" ref="AD200" ca="1">IF(AD$4&lt;&gt;"",NOT(ISERROR(MATCH(AD$4,INDIRECT("SYSGROUP"&amp;MATCH(Backlog!$J183,TeamGroup,0)),0))),"")</f>
        <v/>
      </c>
      <c r="AE200" s="33" t="str">
        <f t="array" aca="1" ref="AE200" ca="1">IF(AE$4&lt;&gt;"",NOT(ISERROR(MATCH(AE$4,INDIRECT("SYSGROUP"&amp;MATCH(Backlog!$J183,TeamGroup,0)),0))),"")</f>
        <v/>
      </c>
      <c r="AF200" s="33" t="str">
        <f t="array" aca="1" ref="AF200" ca="1">IF(AF$4&lt;&gt;"",NOT(ISERROR(MATCH(AF$4,INDIRECT("SYSGROUP"&amp;MATCH(Backlog!$J183,TeamGroup,0)),0))),"")</f>
        <v/>
      </c>
    </row>
    <row r="201" spans="2:32">
      <c r="B201" s="33">
        <v>179</v>
      </c>
      <c r="C201" s="33" t="b">
        <f t="array" aca="1" ref="C201" ca="1">IF(C$4&lt;&gt;"",NOT(ISERROR(MATCH(C$4,INDIRECT("SYSGROUP"&amp;MATCH(Backlog!$J184,TeamGroup,0)),0))),"")</f>
        <v>0</v>
      </c>
      <c r="D201" s="33" t="b">
        <f t="array" aca="1" ref="D201" ca="1">IF(D$4&lt;&gt;"",NOT(ISERROR(MATCH(D$4,INDIRECT("SYSGROUP"&amp;MATCH(Backlog!$J184,TeamGroup,0)),0))),"")</f>
        <v>0</v>
      </c>
      <c r="E201" s="33" t="b">
        <f t="array" aca="1" ref="E201" ca="1">IF(E$4&lt;&gt;"",NOT(ISERROR(MATCH(E$4,INDIRECT("SYSGROUP"&amp;MATCH(Backlog!$J184,TeamGroup,0)),0))),"")</f>
        <v>0</v>
      </c>
      <c r="F201" s="33" t="b">
        <f t="array" aca="1" ref="F201" ca="1">IF(F$4&lt;&gt;"",NOT(ISERROR(MATCH(F$4,INDIRECT("SYSGROUP"&amp;MATCH(Backlog!$J184,TeamGroup,0)),0))),"")</f>
        <v>0</v>
      </c>
      <c r="G201" s="33" t="b">
        <f t="array" aca="1" ref="G201" ca="1">IF(G$4&lt;&gt;"",NOT(ISERROR(MATCH(G$4,INDIRECT("SYSGROUP"&amp;MATCH(Backlog!$J184,TeamGroup,0)),0))),"")</f>
        <v>0</v>
      </c>
      <c r="H201" s="33" t="b">
        <f t="array" aca="1" ref="H201" ca="1">IF(H$4&lt;&gt;"",NOT(ISERROR(MATCH(H$4,INDIRECT("SYSGROUP"&amp;MATCH(Backlog!$J184,TeamGroup,0)),0))),"")</f>
        <v>0</v>
      </c>
      <c r="I201" s="33" t="b">
        <f t="array" aca="1" ref="I201" ca="1">IF(I$4&lt;&gt;"",NOT(ISERROR(MATCH(I$4,INDIRECT("SYSGROUP"&amp;MATCH(Backlog!$J184,TeamGroup,0)),0))),"")</f>
        <v>0</v>
      </c>
      <c r="J201" s="33" t="b">
        <f t="array" aca="1" ref="J201" ca="1">IF(J$4&lt;&gt;"",NOT(ISERROR(MATCH(J$4,INDIRECT("SYSGROUP"&amp;MATCH(Backlog!$J184,TeamGroup,0)),0))),"")</f>
        <v>0</v>
      </c>
      <c r="K201" s="33" t="b">
        <f t="array" aca="1" ref="K201" ca="1">IF(K$4&lt;&gt;"",NOT(ISERROR(MATCH(K$4,INDIRECT("SYSGROUP"&amp;MATCH(Backlog!$J184,TeamGroup,0)),0))),"")</f>
        <v>0</v>
      </c>
      <c r="L201" s="33" t="b">
        <f t="array" aca="1" ref="L201" ca="1">IF(L$4&lt;&gt;"",NOT(ISERROR(MATCH(L$4,INDIRECT("SYSGROUP"&amp;MATCH(Backlog!$J184,TeamGroup,0)),0))),"")</f>
        <v>0</v>
      </c>
      <c r="M201" s="33" t="b">
        <f t="array" aca="1" ref="M201" ca="1">IF(M$4&lt;&gt;"",NOT(ISERROR(MATCH(M$4,INDIRECT("SYSGROUP"&amp;MATCH(Backlog!$J184,TeamGroup,0)),0))),"")</f>
        <v>0</v>
      </c>
      <c r="N201" s="33" t="b">
        <f t="array" aca="1" ref="N201" ca="1">IF(N$4&lt;&gt;"",NOT(ISERROR(MATCH(N$4,INDIRECT("SYSGROUP"&amp;MATCH(Backlog!$J184,TeamGroup,0)),0))),"")</f>
        <v>0</v>
      </c>
      <c r="O201" s="33" t="str">
        <f t="array" aca="1" ref="O201" ca="1">IF(O$4&lt;&gt;"",NOT(ISERROR(MATCH(O$4,INDIRECT("SYSGROUP"&amp;MATCH(Backlog!$J184,TeamGroup,0)),0))),"")</f>
        <v/>
      </c>
      <c r="P201" s="33" t="str">
        <f t="array" aca="1" ref="P201" ca="1">IF(P$4&lt;&gt;"",NOT(ISERROR(MATCH(P$4,INDIRECT("SYSGROUP"&amp;MATCH(Backlog!$J184,TeamGroup,0)),0))),"")</f>
        <v/>
      </c>
      <c r="Q201" s="33" t="str">
        <f t="array" aca="1" ref="Q201" ca="1">IF(Q$4&lt;&gt;"",NOT(ISERROR(MATCH(Q$4,INDIRECT("SYSGROUP"&amp;MATCH(Backlog!$J184,TeamGroup,0)),0))),"")</f>
        <v/>
      </c>
      <c r="R201" s="33" t="str">
        <f t="array" aca="1" ref="R201" ca="1">IF(R$4&lt;&gt;"",NOT(ISERROR(MATCH(R$4,INDIRECT("SYSGROUP"&amp;MATCH(Backlog!$J184,TeamGroup,0)),0))),"")</f>
        <v/>
      </c>
      <c r="S201" s="33" t="str">
        <f t="array" aca="1" ref="S201" ca="1">IF(S$4&lt;&gt;"",NOT(ISERROR(MATCH(S$4,INDIRECT("SYSGROUP"&amp;MATCH(Backlog!$J184,TeamGroup,0)),0))),"")</f>
        <v/>
      </c>
      <c r="T201" s="33" t="str">
        <f t="array" aca="1" ref="T201" ca="1">IF(T$4&lt;&gt;"",NOT(ISERROR(MATCH(T$4,INDIRECT("SYSGROUP"&amp;MATCH(Backlog!$J184,TeamGroup,0)),0))),"")</f>
        <v/>
      </c>
      <c r="U201" s="33" t="str">
        <f t="array" aca="1" ref="U201" ca="1">IF(U$4&lt;&gt;"",NOT(ISERROR(MATCH(U$4,INDIRECT("SYSGROUP"&amp;MATCH(Backlog!$J184,TeamGroup,0)),0))),"")</f>
        <v/>
      </c>
      <c r="V201" s="33" t="str">
        <f t="array" aca="1" ref="V201" ca="1">IF(V$4&lt;&gt;"",NOT(ISERROR(MATCH(V$4,INDIRECT("SYSGROUP"&amp;MATCH(Backlog!$J184,TeamGroup,0)),0))),"")</f>
        <v/>
      </c>
      <c r="W201" s="33" t="str">
        <f t="array" aca="1" ref="W201" ca="1">IF(W$4&lt;&gt;"",NOT(ISERROR(MATCH(W$4,INDIRECT("SYSGROUP"&amp;MATCH(Backlog!$J184,TeamGroup,0)),0))),"")</f>
        <v/>
      </c>
      <c r="X201" s="33" t="str">
        <f t="array" aca="1" ref="X201" ca="1">IF(X$4&lt;&gt;"",NOT(ISERROR(MATCH(X$4,INDIRECT("SYSGROUP"&amp;MATCH(Backlog!$J184,TeamGroup,0)),0))),"")</f>
        <v/>
      </c>
      <c r="Y201" s="33" t="str">
        <f t="array" aca="1" ref="Y201" ca="1">IF(Y$4&lt;&gt;"",NOT(ISERROR(MATCH(Y$4,INDIRECT("SYSGROUP"&amp;MATCH(Backlog!$J184,TeamGroup,0)),0))),"")</f>
        <v/>
      </c>
      <c r="Z201" s="33" t="str">
        <f t="array" aca="1" ref="Z201" ca="1">IF(Z$4&lt;&gt;"",NOT(ISERROR(MATCH(Z$4,INDIRECT("SYSGROUP"&amp;MATCH(Backlog!$J184,TeamGroup,0)),0))),"")</f>
        <v/>
      </c>
      <c r="AA201" s="33" t="str">
        <f t="array" aca="1" ref="AA201" ca="1">IF(AA$4&lt;&gt;"",NOT(ISERROR(MATCH(AA$4,INDIRECT("SYSGROUP"&amp;MATCH(Backlog!$J184,TeamGroup,0)),0))),"")</f>
        <v/>
      </c>
      <c r="AB201" s="33" t="str">
        <f t="array" aca="1" ref="AB201" ca="1">IF(AB$4&lt;&gt;"",NOT(ISERROR(MATCH(AB$4,INDIRECT("SYSGROUP"&amp;MATCH(Backlog!$J184,TeamGroup,0)),0))),"")</f>
        <v/>
      </c>
      <c r="AC201" s="33" t="str">
        <f t="array" aca="1" ref="AC201" ca="1">IF(AC$4&lt;&gt;"",NOT(ISERROR(MATCH(AC$4,INDIRECT("SYSGROUP"&amp;MATCH(Backlog!$J184,TeamGroup,0)),0))),"")</f>
        <v/>
      </c>
      <c r="AD201" s="33" t="str">
        <f t="array" aca="1" ref="AD201" ca="1">IF(AD$4&lt;&gt;"",NOT(ISERROR(MATCH(AD$4,INDIRECT("SYSGROUP"&amp;MATCH(Backlog!$J184,TeamGroup,0)),0))),"")</f>
        <v/>
      </c>
      <c r="AE201" s="33" t="str">
        <f t="array" aca="1" ref="AE201" ca="1">IF(AE$4&lt;&gt;"",NOT(ISERROR(MATCH(AE$4,INDIRECT("SYSGROUP"&amp;MATCH(Backlog!$J184,TeamGroup,0)),0))),"")</f>
        <v/>
      </c>
      <c r="AF201" s="33" t="str">
        <f t="array" aca="1" ref="AF201" ca="1">IF(AF$4&lt;&gt;"",NOT(ISERROR(MATCH(AF$4,INDIRECT("SYSGROUP"&amp;MATCH(Backlog!$J184,TeamGroup,0)),0))),"")</f>
        <v/>
      </c>
    </row>
    <row r="202" spans="2:32">
      <c r="B202" s="33">
        <v>180</v>
      </c>
      <c r="C202" s="33" t="b">
        <f t="array" aca="1" ref="C202" ca="1">IF(C$4&lt;&gt;"",NOT(ISERROR(MATCH(C$4,INDIRECT("SYSGROUP"&amp;MATCH(Backlog!$J185,TeamGroup,0)),0))),"")</f>
        <v>0</v>
      </c>
      <c r="D202" s="33" t="b">
        <f t="array" aca="1" ref="D202" ca="1">IF(D$4&lt;&gt;"",NOT(ISERROR(MATCH(D$4,INDIRECT("SYSGROUP"&amp;MATCH(Backlog!$J185,TeamGroup,0)),0))),"")</f>
        <v>0</v>
      </c>
      <c r="E202" s="33" t="b">
        <f t="array" aca="1" ref="E202" ca="1">IF(E$4&lt;&gt;"",NOT(ISERROR(MATCH(E$4,INDIRECT("SYSGROUP"&amp;MATCH(Backlog!$J185,TeamGroup,0)),0))),"")</f>
        <v>0</v>
      </c>
      <c r="F202" s="33" t="b">
        <f t="array" aca="1" ref="F202" ca="1">IF(F$4&lt;&gt;"",NOT(ISERROR(MATCH(F$4,INDIRECT("SYSGROUP"&amp;MATCH(Backlog!$J185,TeamGroup,0)),0))),"")</f>
        <v>0</v>
      </c>
      <c r="G202" s="33" t="b">
        <f t="array" aca="1" ref="G202" ca="1">IF(G$4&lt;&gt;"",NOT(ISERROR(MATCH(G$4,INDIRECT("SYSGROUP"&amp;MATCH(Backlog!$J185,TeamGroup,0)),0))),"")</f>
        <v>0</v>
      </c>
      <c r="H202" s="33" t="b">
        <f t="array" aca="1" ref="H202" ca="1">IF(H$4&lt;&gt;"",NOT(ISERROR(MATCH(H$4,INDIRECT("SYSGROUP"&amp;MATCH(Backlog!$J185,TeamGroup,0)),0))),"")</f>
        <v>0</v>
      </c>
      <c r="I202" s="33" t="b">
        <f t="array" aca="1" ref="I202" ca="1">IF(I$4&lt;&gt;"",NOT(ISERROR(MATCH(I$4,INDIRECT("SYSGROUP"&amp;MATCH(Backlog!$J185,TeamGroup,0)),0))),"")</f>
        <v>0</v>
      </c>
      <c r="J202" s="33" t="b">
        <f t="array" aca="1" ref="J202" ca="1">IF(J$4&lt;&gt;"",NOT(ISERROR(MATCH(J$4,INDIRECT("SYSGROUP"&amp;MATCH(Backlog!$J185,TeamGroup,0)),0))),"")</f>
        <v>0</v>
      </c>
      <c r="K202" s="33" t="b">
        <f t="array" aca="1" ref="K202" ca="1">IF(K$4&lt;&gt;"",NOT(ISERROR(MATCH(K$4,INDIRECT("SYSGROUP"&amp;MATCH(Backlog!$J185,TeamGroup,0)),0))),"")</f>
        <v>0</v>
      </c>
      <c r="L202" s="33" t="b">
        <f t="array" aca="1" ref="L202" ca="1">IF(L$4&lt;&gt;"",NOT(ISERROR(MATCH(L$4,INDIRECT("SYSGROUP"&amp;MATCH(Backlog!$J185,TeamGroup,0)),0))),"")</f>
        <v>0</v>
      </c>
      <c r="M202" s="33" t="b">
        <f t="array" aca="1" ref="M202" ca="1">IF(M$4&lt;&gt;"",NOT(ISERROR(MATCH(M$4,INDIRECT("SYSGROUP"&amp;MATCH(Backlog!$J185,TeamGroup,0)),0))),"")</f>
        <v>0</v>
      </c>
      <c r="N202" s="33" t="b">
        <f t="array" aca="1" ref="N202" ca="1">IF(N$4&lt;&gt;"",NOT(ISERROR(MATCH(N$4,INDIRECT("SYSGROUP"&amp;MATCH(Backlog!$J185,TeamGroup,0)),0))),"")</f>
        <v>0</v>
      </c>
      <c r="O202" s="33" t="str">
        <f t="array" aca="1" ref="O202" ca="1">IF(O$4&lt;&gt;"",NOT(ISERROR(MATCH(O$4,INDIRECT("SYSGROUP"&amp;MATCH(Backlog!$J185,TeamGroup,0)),0))),"")</f>
        <v/>
      </c>
      <c r="P202" s="33" t="str">
        <f t="array" aca="1" ref="P202" ca="1">IF(P$4&lt;&gt;"",NOT(ISERROR(MATCH(P$4,INDIRECT("SYSGROUP"&amp;MATCH(Backlog!$J185,TeamGroup,0)),0))),"")</f>
        <v/>
      </c>
      <c r="Q202" s="33" t="str">
        <f t="array" aca="1" ref="Q202" ca="1">IF(Q$4&lt;&gt;"",NOT(ISERROR(MATCH(Q$4,INDIRECT("SYSGROUP"&amp;MATCH(Backlog!$J185,TeamGroup,0)),0))),"")</f>
        <v/>
      </c>
      <c r="R202" s="33" t="str">
        <f t="array" aca="1" ref="R202" ca="1">IF(R$4&lt;&gt;"",NOT(ISERROR(MATCH(R$4,INDIRECT("SYSGROUP"&amp;MATCH(Backlog!$J185,TeamGroup,0)),0))),"")</f>
        <v/>
      </c>
      <c r="S202" s="33" t="str">
        <f t="array" aca="1" ref="S202" ca="1">IF(S$4&lt;&gt;"",NOT(ISERROR(MATCH(S$4,INDIRECT("SYSGROUP"&amp;MATCH(Backlog!$J185,TeamGroup,0)),0))),"")</f>
        <v/>
      </c>
      <c r="T202" s="33" t="str">
        <f t="array" aca="1" ref="T202" ca="1">IF(T$4&lt;&gt;"",NOT(ISERROR(MATCH(T$4,INDIRECT("SYSGROUP"&amp;MATCH(Backlog!$J185,TeamGroup,0)),0))),"")</f>
        <v/>
      </c>
      <c r="U202" s="33" t="str">
        <f t="array" aca="1" ref="U202" ca="1">IF(U$4&lt;&gt;"",NOT(ISERROR(MATCH(U$4,INDIRECT("SYSGROUP"&amp;MATCH(Backlog!$J185,TeamGroup,0)),0))),"")</f>
        <v/>
      </c>
      <c r="V202" s="33" t="str">
        <f t="array" aca="1" ref="V202" ca="1">IF(V$4&lt;&gt;"",NOT(ISERROR(MATCH(V$4,INDIRECT("SYSGROUP"&amp;MATCH(Backlog!$J185,TeamGroup,0)),0))),"")</f>
        <v/>
      </c>
      <c r="W202" s="33" t="str">
        <f t="array" aca="1" ref="W202" ca="1">IF(W$4&lt;&gt;"",NOT(ISERROR(MATCH(W$4,INDIRECT("SYSGROUP"&amp;MATCH(Backlog!$J185,TeamGroup,0)),0))),"")</f>
        <v/>
      </c>
      <c r="X202" s="33" t="str">
        <f t="array" aca="1" ref="X202" ca="1">IF(X$4&lt;&gt;"",NOT(ISERROR(MATCH(X$4,INDIRECT("SYSGROUP"&amp;MATCH(Backlog!$J185,TeamGroup,0)),0))),"")</f>
        <v/>
      </c>
      <c r="Y202" s="33" t="str">
        <f t="array" aca="1" ref="Y202" ca="1">IF(Y$4&lt;&gt;"",NOT(ISERROR(MATCH(Y$4,INDIRECT("SYSGROUP"&amp;MATCH(Backlog!$J185,TeamGroup,0)),0))),"")</f>
        <v/>
      </c>
      <c r="Z202" s="33" t="str">
        <f t="array" aca="1" ref="Z202" ca="1">IF(Z$4&lt;&gt;"",NOT(ISERROR(MATCH(Z$4,INDIRECT("SYSGROUP"&amp;MATCH(Backlog!$J185,TeamGroup,0)),0))),"")</f>
        <v/>
      </c>
      <c r="AA202" s="33" t="str">
        <f t="array" aca="1" ref="AA202" ca="1">IF(AA$4&lt;&gt;"",NOT(ISERROR(MATCH(AA$4,INDIRECT("SYSGROUP"&amp;MATCH(Backlog!$J185,TeamGroup,0)),0))),"")</f>
        <v/>
      </c>
      <c r="AB202" s="33" t="str">
        <f t="array" aca="1" ref="AB202" ca="1">IF(AB$4&lt;&gt;"",NOT(ISERROR(MATCH(AB$4,INDIRECT("SYSGROUP"&amp;MATCH(Backlog!$J185,TeamGroup,0)),0))),"")</f>
        <v/>
      </c>
      <c r="AC202" s="33" t="str">
        <f t="array" aca="1" ref="AC202" ca="1">IF(AC$4&lt;&gt;"",NOT(ISERROR(MATCH(AC$4,INDIRECT("SYSGROUP"&amp;MATCH(Backlog!$J185,TeamGroup,0)),0))),"")</f>
        <v/>
      </c>
      <c r="AD202" s="33" t="str">
        <f t="array" aca="1" ref="AD202" ca="1">IF(AD$4&lt;&gt;"",NOT(ISERROR(MATCH(AD$4,INDIRECT("SYSGROUP"&amp;MATCH(Backlog!$J185,TeamGroup,0)),0))),"")</f>
        <v/>
      </c>
      <c r="AE202" s="33" t="str">
        <f t="array" aca="1" ref="AE202" ca="1">IF(AE$4&lt;&gt;"",NOT(ISERROR(MATCH(AE$4,INDIRECT("SYSGROUP"&amp;MATCH(Backlog!$J185,TeamGroup,0)),0))),"")</f>
        <v/>
      </c>
      <c r="AF202" s="33" t="str">
        <f t="array" aca="1" ref="AF202" ca="1">IF(AF$4&lt;&gt;"",NOT(ISERROR(MATCH(AF$4,INDIRECT("SYSGROUP"&amp;MATCH(Backlog!$J185,TeamGroup,0)),0))),"")</f>
        <v/>
      </c>
    </row>
    <row r="203" spans="2:32">
      <c r="B203" s="33">
        <v>181</v>
      </c>
      <c r="C203" s="33" t="b">
        <f t="array" aca="1" ref="C203" ca="1">IF(C$4&lt;&gt;"",NOT(ISERROR(MATCH(C$4,INDIRECT("SYSGROUP"&amp;MATCH(Backlog!$J186,TeamGroup,0)),0))),"")</f>
        <v>0</v>
      </c>
      <c r="D203" s="33" t="b">
        <f t="array" aca="1" ref="D203" ca="1">IF(D$4&lt;&gt;"",NOT(ISERROR(MATCH(D$4,INDIRECT("SYSGROUP"&amp;MATCH(Backlog!$J186,TeamGroup,0)),0))),"")</f>
        <v>0</v>
      </c>
      <c r="E203" s="33" t="b">
        <f t="array" aca="1" ref="E203" ca="1">IF(E$4&lt;&gt;"",NOT(ISERROR(MATCH(E$4,INDIRECT("SYSGROUP"&amp;MATCH(Backlog!$J186,TeamGroup,0)),0))),"")</f>
        <v>0</v>
      </c>
      <c r="F203" s="33" t="b">
        <f t="array" aca="1" ref="F203" ca="1">IF(F$4&lt;&gt;"",NOT(ISERROR(MATCH(F$4,INDIRECT("SYSGROUP"&amp;MATCH(Backlog!$J186,TeamGroup,0)),0))),"")</f>
        <v>0</v>
      </c>
      <c r="G203" s="33" t="b">
        <f t="array" aca="1" ref="G203" ca="1">IF(G$4&lt;&gt;"",NOT(ISERROR(MATCH(G$4,INDIRECT("SYSGROUP"&amp;MATCH(Backlog!$J186,TeamGroup,0)),0))),"")</f>
        <v>0</v>
      </c>
      <c r="H203" s="33" t="b">
        <f t="array" aca="1" ref="H203" ca="1">IF(H$4&lt;&gt;"",NOT(ISERROR(MATCH(H$4,INDIRECT("SYSGROUP"&amp;MATCH(Backlog!$J186,TeamGroup,0)),0))),"")</f>
        <v>0</v>
      </c>
      <c r="I203" s="33" t="b">
        <f t="array" aca="1" ref="I203" ca="1">IF(I$4&lt;&gt;"",NOT(ISERROR(MATCH(I$4,INDIRECT("SYSGROUP"&amp;MATCH(Backlog!$J186,TeamGroup,0)),0))),"")</f>
        <v>0</v>
      </c>
      <c r="J203" s="33" t="b">
        <f t="array" aca="1" ref="J203" ca="1">IF(J$4&lt;&gt;"",NOT(ISERROR(MATCH(J$4,INDIRECT("SYSGROUP"&amp;MATCH(Backlog!$J186,TeamGroup,0)),0))),"")</f>
        <v>0</v>
      </c>
      <c r="K203" s="33" t="b">
        <f t="array" aca="1" ref="K203" ca="1">IF(K$4&lt;&gt;"",NOT(ISERROR(MATCH(K$4,INDIRECT("SYSGROUP"&amp;MATCH(Backlog!$J186,TeamGroup,0)),0))),"")</f>
        <v>0</v>
      </c>
      <c r="L203" s="33" t="b">
        <f t="array" aca="1" ref="L203" ca="1">IF(L$4&lt;&gt;"",NOT(ISERROR(MATCH(L$4,INDIRECT("SYSGROUP"&amp;MATCH(Backlog!$J186,TeamGroup,0)),0))),"")</f>
        <v>0</v>
      </c>
      <c r="M203" s="33" t="b">
        <f t="array" aca="1" ref="M203" ca="1">IF(M$4&lt;&gt;"",NOT(ISERROR(MATCH(M$4,INDIRECT("SYSGROUP"&amp;MATCH(Backlog!$J186,TeamGroup,0)),0))),"")</f>
        <v>0</v>
      </c>
      <c r="N203" s="33" t="b">
        <f t="array" aca="1" ref="N203" ca="1">IF(N$4&lt;&gt;"",NOT(ISERROR(MATCH(N$4,INDIRECT("SYSGROUP"&amp;MATCH(Backlog!$J186,TeamGroup,0)),0))),"")</f>
        <v>0</v>
      </c>
      <c r="O203" s="33" t="str">
        <f t="array" aca="1" ref="O203" ca="1">IF(O$4&lt;&gt;"",NOT(ISERROR(MATCH(O$4,INDIRECT("SYSGROUP"&amp;MATCH(Backlog!$J186,TeamGroup,0)),0))),"")</f>
        <v/>
      </c>
      <c r="P203" s="33" t="str">
        <f t="array" aca="1" ref="P203" ca="1">IF(P$4&lt;&gt;"",NOT(ISERROR(MATCH(P$4,INDIRECT("SYSGROUP"&amp;MATCH(Backlog!$J186,TeamGroup,0)),0))),"")</f>
        <v/>
      </c>
      <c r="Q203" s="33" t="str">
        <f t="array" aca="1" ref="Q203" ca="1">IF(Q$4&lt;&gt;"",NOT(ISERROR(MATCH(Q$4,INDIRECT("SYSGROUP"&amp;MATCH(Backlog!$J186,TeamGroup,0)),0))),"")</f>
        <v/>
      </c>
      <c r="R203" s="33" t="str">
        <f t="array" aca="1" ref="R203" ca="1">IF(R$4&lt;&gt;"",NOT(ISERROR(MATCH(R$4,INDIRECT("SYSGROUP"&amp;MATCH(Backlog!$J186,TeamGroup,0)),0))),"")</f>
        <v/>
      </c>
      <c r="S203" s="33" t="str">
        <f t="array" aca="1" ref="S203" ca="1">IF(S$4&lt;&gt;"",NOT(ISERROR(MATCH(S$4,INDIRECT("SYSGROUP"&amp;MATCH(Backlog!$J186,TeamGroup,0)),0))),"")</f>
        <v/>
      </c>
      <c r="T203" s="33" t="str">
        <f t="array" aca="1" ref="T203" ca="1">IF(T$4&lt;&gt;"",NOT(ISERROR(MATCH(T$4,INDIRECT("SYSGROUP"&amp;MATCH(Backlog!$J186,TeamGroup,0)),0))),"")</f>
        <v/>
      </c>
      <c r="U203" s="33" t="str">
        <f t="array" aca="1" ref="U203" ca="1">IF(U$4&lt;&gt;"",NOT(ISERROR(MATCH(U$4,INDIRECT("SYSGROUP"&amp;MATCH(Backlog!$J186,TeamGroup,0)),0))),"")</f>
        <v/>
      </c>
      <c r="V203" s="33" t="str">
        <f t="array" aca="1" ref="V203" ca="1">IF(V$4&lt;&gt;"",NOT(ISERROR(MATCH(V$4,INDIRECT("SYSGROUP"&amp;MATCH(Backlog!$J186,TeamGroup,0)),0))),"")</f>
        <v/>
      </c>
      <c r="W203" s="33" t="str">
        <f t="array" aca="1" ref="W203" ca="1">IF(W$4&lt;&gt;"",NOT(ISERROR(MATCH(W$4,INDIRECT("SYSGROUP"&amp;MATCH(Backlog!$J186,TeamGroup,0)),0))),"")</f>
        <v/>
      </c>
      <c r="X203" s="33" t="str">
        <f t="array" aca="1" ref="X203" ca="1">IF(X$4&lt;&gt;"",NOT(ISERROR(MATCH(X$4,INDIRECT("SYSGROUP"&amp;MATCH(Backlog!$J186,TeamGroup,0)),0))),"")</f>
        <v/>
      </c>
      <c r="Y203" s="33" t="str">
        <f t="array" aca="1" ref="Y203" ca="1">IF(Y$4&lt;&gt;"",NOT(ISERROR(MATCH(Y$4,INDIRECT("SYSGROUP"&amp;MATCH(Backlog!$J186,TeamGroup,0)),0))),"")</f>
        <v/>
      </c>
      <c r="Z203" s="33" t="str">
        <f t="array" aca="1" ref="Z203" ca="1">IF(Z$4&lt;&gt;"",NOT(ISERROR(MATCH(Z$4,INDIRECT("SYSGROUP"&amp;MATCH(Backlog!$J186,TeamGroup,0)),0))),"")</f>
        <v/>
      </c>
      <c r="AA203" s="33" t="str">
        <f t="array" aca="1" ref="AA203" ca="1">IF(AA$4&lt;&gt;"",NOT(ISERROR(MATCH(AA$4,INDIRECT("SYSGROUP"&amp;MATCH(Backlog!$J186,TeamGroup,0)),0))),"")</f>
        <v/>
      </c>
      <c r="AB203" s="33" t="str">
        <f t="array" aca="1" ref="AB203" ca="1">IF(AB$4&lt;&gt;"",NOT(ISERROR(MATCH(AB$4,INDIRECT("SYSGROUP"&amp;MATCH(Backlog!$J186,TeamGroup,0)),0))),"")</f>
        <v/>
      </c>
      <c r="AC203" s="33" t="str">
        <f t="array" aca="1" ref="AC203" ca="1">IF(AC$4&lt;&gt;"",NOT(ISERROR(MATCH(AC$4,INDIRECT("SYSGROUP"&amp;MATCH(Backlog!$J186,TeamGroup,0)),0))),"")</f>
        <v/>
      </c>
      <c r="AD203" s="33" t="str">
        <f t="array" aca="1" ref="AD203" ca="1">IF(AD$4&lt;&gt;"",NOT(ISERROR(MATCH(AD$4,INDIRECT("SYSGROUP"&amp;MATCH(Backlog!$J186,TeamGroup,0)),0))),"")</f>
        <v/>
      </c>
      <c r="AE203" s="33" t="str">
        <f t="array" aca="1" ref="AE203" ca="1">IF(AE$4&lt;&gt;"",NOT(ISERROR(MATCH(AE$4,INDIRECT("SYSGROUP"&amp;MATCH(Backlog!$J186,TeamGroup,0)),0))),"")</f>
        <v/>
      </c>
      <c r="AF203" s="33" t="str">
        <f t="array" aca="1" ref="AF203" ca="1">IF(AF$4&lt;&gt;"",NOT(ISERROR(MATCH(AF$4,INDIRECT("SYSGROUP"&amp;MATCH(Backlog!$J186,TeamGroup,0)),0))),"")</f>
        <v/>
      </c>
    </row>
    <row r="204" spans="2:32">
      <c r="B204" s="33">
        <v>182</v>
      </c>
      <c r="C204" s="33" t="b">
        <f t="array" aca="1" ref="C204" ca="1">IF(C$4&lt;&gt;"",NOT(ISERROR(MATCH(C$4,INDIRECT("SYSGROUP"&amp;MATCH(Backlog!$J187,TeamGroup,0)),0))),"")</f>
        <v>0</v>
      </c>
      <c r="D204" s="33" t="b">
        <f t="array" aca="1" ref="D204" ca="1">IF(D$4&lt;&gt;"",NOT(ISERROR(MATCH(D$4,INDIRECT("SYSGROUP"&amp;MATCH(Backlog!$J187,TeamGroup,0)),0))),"")</f>
        <v>0</v>
      </c>
      <c r="E204" s="33" t="b">
        <f t="array" aca="1" ref="E204" ca="1">IF(E$4&lt;&gt;"",NOT(ISERROR(MATCH(E$4,INDIRECT("SYSGROUP"&amp;MATCH(Backlog!$J187,TeamGroup,0)),0))),"")</f>
        <v>0</v>
      </c>
      <c r="F204" s="33" t="b">
        <f t="array" aca="1" ref="F204" ca="1">IF(F$4&lt;&gt;"",NOT(ISERROR(MATCH(F$4,INDIRECT("SYSGROUP"&amp;MATCH(Backlog!$J187,TeamGroup,0)),0))),"")</f>
        <v>0</v>
      </c>
      <c r="G204" s="33" t="b">
        <f t="array" aca="1" ref="G204" ca="1">IF(G$4&lt;&gt;"",NOT(ISERROR(MATCH(G$4,INDIRECT("SYSGROUP"&amp;MATCH(Backlog!$J187,TeamGroup,0)),0))),"")</f>
        <v>0</v>
      </c>
      <c r="H204" s="33" t="b">
        <f t="array" aca="1" ref="H204" ca="1">IF(H$4&lt;&gt;"",NOT(ISERROR(MATCH(H$4,INDIRECT("SYSGROUP"&amp;MATCH(Backlog!$J187,TeamGroup,0)),0))),"")</f>
        <v>0</v>
      </c>
      <c r="I204" s="33" t="b">
        <f t="array" aca="1" ref="I204" ca="1">IF(I$4&lt;&gt;"",NOT(ISERROR(MATCH(I$4,INDIRECT("SYSGROUP"&amp;MATCH(Backlog!$J187,TeamGroup,0)),0))),"")</f>
        <v>0</v>
      </c>
      <c r="J204" s="33" t="b">
        <f t="array" aca="1" ref="J204" ca="1">IF(J$4&lt;&gt;"",NOT(ISERROR(MATCH(J$4,INDIRECT("SYSGROUP"&amp;MATCH(Backlog!$J187,TeamGroup,0)),0))),"")</f>
        <v>0</v>
      </c>
      <c r="K204" s="33" t="b">
        <f t="array" aca="1" ref="K204" ca="1">IF(K$4&lt;&gt;"",NOT(ISERROR(MATCH(K$4,INDIRECT("SYSGROUP"&amp;MATCH(Backlog!$J187,TeamGroup,0)),0))),"")</f>
        <v>0</v>
      </c>
      <c r="L204" s="33" t="b">
        <f t="array" aca="1" ref="L204" ca="1">IF(L$4&lt;&gt;"",NOT(ISERROR(MATCH(L$4,INDIRECT("SYSGROUP"&amp;MATCH(Backlog!$J187,TeamGroup,0)),0))),"")</f>
        <v>0</v>
      </c>
      <c r="M204" s="33" t="b">
        <f t="array" aca="1" ref="M204" ca="1">IF(M$4&lt;&gt;"",NOT(ISERROR(MATCH(M$4,INDIRECT("SYSGROUP"&amp;MATCH(Backlog!$J187,TeamGroup,0)),0))),"")</f>
        <v>0</v>
      </c>
      <c r="N204" s="33" t="b">
        <f t="array" aca="1" ref="N204" ca="1">IF(N$4&lt;&gt;"",NOT(ISERROR(MATCH(N$4,INDIRECT("SYSGROUP"&amp;MATCH(Backlog!$J187,TeamGroup,0)),0))),"")</f>
        <v>0</v>
      </c>
      <c r="O204" s="33" t="str">
        <f t="array" aca="1" ref="O204" ca="1">IF(O$4&lt;&gt;"",NOT(ISERROR(MATCH(O$4,INDIRECT("SYSGROUP"&amp;MATCH(Backlog!$J187,TeamGroup,0)),0))),"")</f>
        <v/>
      </c>
      <c r="P204" s="33" t="str">
        <f t="array" aca="1" ref="P204" ca="1">IF(P$4&lt;&gt;"",NOT(ISERROR(MATCH(P$4,INDIRECT("SYSGROUP"&amp;MATCH(Backlog!$J187,TeamGroup,0)),0))),"")</f>
        <v/>
      </c>
      <c r="Q204" s="33" t="str">
        <f t="array" aca="1" ref="Q204" ca="1">IF(Q$4&lt;&gt;"",NOT(ISERROR(MATCH(Q$4,INDIRECT("SYSGROUP"&amp;MATCH(Backlog!$J187,TeamGroup,0)),0))),"")</f>
        <v/>
      </c>
      <c r="R204" s="33" t="str">
        <f t="array" aca="1" ref="R204" ca="1">IF(R$4&lt;&gt;"",NOT(ISERROR(MATCH(R$4,INDIRECT("SYSGROUP"&amp;MATCH(Backlog!$J187,TeamGroup,0)),0))),"")</f>
        <v/>
      </c>
      <c r="S204" s="33" t="str">
        <f t="array" aca="1" ref="S204" ca="1">IF(S$4&lt;&gt;"",NOT(ISERROR(MATCH(S$4,INDIRECT("SYSGROUP"&amp;MATCH(Backlog!$J187,TeamGroup,0)),0))),"")</f>
        <v/>
      </c>
      <c r="T204" s="33" t="str">
        <f t="array" aca="1" ref="T204" ca="1">IF(T$4&lt;&gt;"",NOT(ISERROR(MATCH(T$4,INDIRECT("SYSGROUP"&amp;MATCH(Backlog!$J187,TeamGroup,0)),0))),"")</f>
        <v/>
      </c>
      <c r="U204" s="33" t="str">
        <f t="array" aca="1" ref="U204" ca="1">IF(U$4&lt;&gt;"",NOT(ISERROR(MATCH(U$4,INDIRECT("SYSGROUP"&amp;MATCH(Backlog!$J187,TeamGroup,0)),0))),"")</f>
        <v/>
      </c>
      <c r="V204" s="33" t="str">
        <f t="array" aca="1" ref="V204" ca="1">IF(V$4&lt;&gt;"",NOT(ISERROR(MATCH(V$4,INDIRECT("SYSGROUP"&amp;MATCH(Backlog!$J187,TeamGroup,0)),0))),"")</f>
        <v/>
      </c>
      <c r="W204" s="33" t="str">
        <f t="array" aca="1" ref="W204" ca="1">IF(W$4&lt;&gt;"",NOT(ISERROR(MATCH(W$4,INDIRECT("SYSGROUP"&amp;MATCH(Backlog!$J187,TeamGroup,0)),0))),"")</f>
        <v/>
      </c>
      <c r="X204" s="33" t="str">
        <f t="array" aca="1" ref="X204" ca="1">IF(X$4&lt;&gt;"",NOT(ISERROR(MATCH(X$4,INDIRECT("SYSGROUP"&amp;MATCH(Backlog!$J187,TeamGroup,0)),0))),"")</f>
        <v/>
      </c>
      <c r="Y204" s="33" t="str">
        <f t="array" aca="1" ref="Y204" ca="1">IF(Y$4&lt;&gt;"",NOT(ISERROR(MATCH(Y$4,INDIRECT("SYSGROUP"&amp;MATCH(Backlog!$J187,TeamGroup,0)),0))),"")</f>
        <v/>
      </c>
      <c r="Z204" s="33" t="str">
        <f t="array" aca="1" ref="Z204" ca="1">IF(Z$4&lt;&gt;"",NOT(ISERROR(MATCH(Z$4,INDIRECT("SYSGROUP"&amp;MATCH(Backlog!$J187,TeamGroup,0)),0))),"")</f>
        <v/>
      </c>
      <c r="AA204" s="33" t="str">
        <f t="array" aca="1" ref="AA204" ca="1">IF(AA$4&lt;&gt;"",NOT(ISERROR(MATCH(AA$4,INDIRECT("SYSGROUP"&amp;MATCH(Backlog!$J187,TeamGroup,0)),0))),"")</f>
        <v/>
      </c>
      <c r="AB204" s="33" t="str">
        <f t="array" aca="1" ref="AB204" ca="1">IF(AB$4&lt;&gt;"",NOT(ISERROR(MATCH(AB$4,INDIRECT("SYSGROUP"&amp;MATCH(Backlog!$J187,TeamGroup,0)),0))),"")</f>
        <v/>
      </c>
      <c r="AC204" s="33" t="str">
        <f t="array" aca="1" ref="AC204" ca="1">IF(AC$4&lt;&gt;"",NOT(ISERROR(MATCH(AC$4,INDIRECT("SYSGROUP"&amp;MATCH(Backlog!$J187,TeamGroup,0)),0))),"")</f>
        <v/>
      </c>
      <c r="AD204" s="33" t="str">
        <f t="array" aca="1" ref="AD204" ca="1">IF(AD$4&lt;&gt;"",NOT(ISERROR(MATCH(AD$4,INDIRECT("SYSGROUP"&amp;MATCH(Backlog!$J187,TeamGroup,0)),0))),"")</f>
        <v/>
      </c>
      <c r="AE204" s="33" t="str">
        <f t="array" aca="1" ref="AE204" ca="1">IF(AE$4&lt;&gt;"",NOT(ISERROR(MATCH(AE$4,INDIRECT("SYSGROUP"&amp;MATCH(Backlog!$J187,TeamGroup,0)),0))),"")</f>
        <v/>
      </c>
      <c r="AF204" s="33" t="str">
        <f t="array" aca="1" ref="AF204" ca="1">IF(AF$4&lt;&gt;"",NOT(ISERROR(MATCH(AF$4,INDIRECT("SYSGROUP"&amp;MATCH(Backlog!$J187,TeamGroup,0)),0))),"")</f>
        <v/>
      </c>
    </row>
    <row r="205" spans="2:32">
      <c r="B205" s="33">
        <v>183</v>
      </c>
      <c r="C205" s="33" t="b">
        <f t="array" aca="1" ref="C205" ca="1">IF(C$4&lt;&gt;"",NOT(ISERROR(MATCH(C$4,INDIRECT("SYSGROUP"&amp;MATCH(Backlog!$J188,TeamGroup,0)),0))),"")</f>
        <v>0</v>
      </c>
      <c r="D205" s="33" t="b">
        <f t="array" aca="1" ref="D205" ca="1">IF(D$4&lt;&gt;"",NOT(ISERROR(MATCH(D$4,INDIRECT("SYSGROUP"&amp;MATCH(Backlog!$J188,TeamGroup,0)),0))),"")</f>
        <v>0</v>
      </c>
      <c r="E205" s="33" t="b">
        <f t="array" aca="1" ref="E205" ca="1">IF(E$4&lt;&gt;"",NOT(ISERROR(MATCH(E$4,INDIRECT("SYSGROUP"&amp;MATCH(Backlog!$J188,TeamGroup,0)),0))),"")</f>
        <v>0</v>
      </c>
      <c r="F205" s="33" t="b">
        <f t="array" aca="1" ref="F205" ca="1">IF(F$4&lt;&gt;"",NOT(ISERROR(MATCH(F$4,INDIRECT("SYSGROUP"&amp;MATCH(Backlog!$J188,TeamGroup,0)),0))),"")</f>
        <v>0</v>
      </c>
      <c r="G205" s="33" t="b">
        <f t="array" aca="1" ref="G205" ca="1">IF(G$4&lt;&gt;"",NOT(ISERROR(MATCH(G$4,INDIRECT("SYSGROUP"&amp;MATCH(Backlog!$J188,TeamGroup,0)),0))),"")</f>
        <v>0</v>
      </c>
      <c r="H205" s="33" t="b">
        <f t="array" aca="1" ref="H205" ca="1">IF(H$4&lt;&gt;"",NOT(ISERROR(MATCH(H$4,INDIRECT("SYSGROUP"&amp;MATCH(Backlog!$J188,TeamGroup,0)),0))),"")</f>
        <v>0</v>
      </c>
      <c r="I205" s="33" t="b">
        <f t="array" aca="1" ref="I205" ca="1">IF(I$4&lt;&gt;"",NOT(ISERROR(MATCH(I$4,INDIRECT("SYSGROUP"&amp;MATCH(Backlog!$J188,TeamGroup,0)),0))),"")</f>
        <v>0</v>
      </c>
      <c r="J205" s="33" t="b">
        <f t="array" aca="1" ref="J205" ca="1">IF(J$4&lt;&gt;"",NOT(ISERROR(MATCH(J$4,INDIRECT("SYSGROUP"&amp;MATCH(Backlog!$J188,TeamGroup,0)),0))),"")</f>
        <v>0</v>
      </c>
      <c r="K205" s="33" t="b">
        <f t="array" aca="1" ref="K205" ca="1">IF(K$4&lt;&gt;"",NOT(ISERROR(MATCH(K$4,INDIRECT("SYSGROUP"&amp;MATCH(Backlog!$J188,TeamGroup,0)),0))),"")</f>
        <v>0</v>
      </c>
      <c r="L205" s="33" t="b">
        <f t="array" aca="1" ref="L205" ca="1">IF(L$4&lt;&gt;"",NOT(ISERROR(MATCH(L$4,INDIRECT("SYSGROUP"&amp;MATCH(Backlog!$J188,TeamGroup,0)),0))),"")</f>
        <v>0</v>
      </c>
      <c r="M205" s="33" t="b">
        <f t="array" aca="1" ref="M205" ca="1">IF(M$4&lt;&gt;"",NOT(ISERROR(MATCH(M$4,INDIRECT("SYSGROUP"&amp;MATCH(Backlog!$J188,TeamGroup,0)),0))),"")</f>
        <v>0</v>
      </c>
      <c r="N205" s="33" t="b">
        <f t="array" aca="1" ref="N205" ca="1">IF(N$4&lt;&gt;"",NOT(ISERROR(MATCH(N$4,INDIRECT("SYSGROUP"&amp;MATCH(Backlog!$J188,TeamGroup,0)),0))),"")</f>
        <v>0</v>
      </c>
      <c r="O205" s="33" t="str">
        <f t="array" aca="1" ref="O205" ca="1">IF(O$4&lt;&gt;"",NOT(ISERROR(MATCH(O$4,INDIRECT("SYSGROUP"&amp;MATCH(Backlog!$J188,TeamGroup,0)),0))),"")</f>
        <v/>
      </c>
      <c r="P205" s="33" t="str">
        <f t="array" aca="1" ref="P205" ca="1">IF(P$4&lt;&gt;"",NOT(ISERROR(MATCH(P$4,INDIRECT("SYSGROUP"&amp;MATCH(Backlog!$J188,TeamGroup,0)),0))),"")</f>
        <v/>
      </c>
      <c r="Q205" s="33" t="str">
        <f t="array" aca="1" ref="Q205" ca="1">IF(Q$4&lt;&gt;"",NOT(ISERROR(MATCH(Q$4,INDIRECT("SYSGROUP"&amp;MATCH(Backlog!$J188,TeamGroup,0)),0))),"")</f>
        <v/>
      </c>
      <c r="R205" s="33" t="str">
        <f t="array" aca="1" ref="R205" ca="1">IF(R$4&lt;&gt;"",NOT(ISERROR(MATCH(R$4,INDIRECT("SYSGROUP"&amp;MATCH(Backlog!$J188,TeamGroup,0)),0))),"")</f>
        <v/>
      </c>
      <c r="S205" s="33" t="str">
        <f t="array" aca="1" ref="S205" ca="1">IF(S$4&lt;&gt;"",NOT(ISERROR(MATCH(S$4,INDIRECT("SYSGROUP"&amp;MATCH(Backlog!$J188,TeamGroup,0)),0))),"")</f>
        <v/>
      </c>
      <c r="T205" s="33" t="str">
        <f t="array" aca="1" ref="T205" ca="1">IF(T$4&lt;&gt;"",NOT(ISERROR(MATCH(T$4,INDIRECT("SYSGROUP"&amp;MATCH(Backlog!$J188,TeamGroup,0)),0))),"")</f>
        <v/>
      </c>
      <c r="U205" s="33" t="str">
        <f t="array" aca="1" ref="U205" ca="1">IF(U$4&lt;&gt;"",NOT(ISERROR(MATCH(U$4,INDIRECT("SYSGROUP"&amp;MATCH(Backlog!$J188,TeamGroup,0)),0))),"")</f>
        <v/>
      </c>
      <c r="V205" s="33" t="str">
        <f t="array" aca="1" ref="V205" ca="1">IF(V$4&lt;&gt;"",NOT(ISERROR(MATCH(V$4,INDIRECT("SYSGROUP"&amp;MATCH(Backlog!$J188,TeamGroup,0)),0))),"")</f>
        <v/>
      </c>
      <c r="W205" s="33" t="str">
        <f t="array" aca="1" ref="W205" ca="1">IF(W$4&lt;&gt;"",NOT(ISERROR(MATCH(W$4,INDIRECT("SYSGROUP"&amp;MATCH(Backlog!$J188,TeamGroup,0)),0))),"")</f>
        <v/>
      </c>
      <c r="X205" s="33" t="str">
        <f t="array" aca="1" ref="X205" ca="1">IF(X$4&lt;&gt;"",NOT(ISERROR(MATCH(X$4,INDIRECT("SYSGROUP"&amp;MATCH(Backlog!$J188,TeamGroup,0)),0))),"")</f>
        <v/>
      </c>
      <c r="Y205" s="33" t="str">
        <f t="array" aca="1" ref="Y205" ca="1">IF(Y$4&lt;&gt;"",NOT(ISERROR(MATCH(Y$4,INDIRECT("SYSGROUP"&amp;MATCH(Backlog!$J188,TeamGroup,0)),0))),"")</f>
        <v/>
      </c>
      <c r="Z205" s="33" t="str">
        <f t="array" aca="1" ref="Z205" ca="1">IF(Z$4&lt;&gt;"",NOT(ISERROR(MATCH(Z$4,INDIRECT("SYSGROUP"&amp;MATCH(Backlog!$J188,TeamGroup,0)),0))),"")</f>
        <v/>
      </c>
      <c r="AA205" s="33" t="str">
        <f t="array" aca="1" ref="AA205" ca="1">IF(AA$4&lt;&gt;"",NOT(ISERROR(MATCH(AA$4,INDIRECT("SYSGROUP"&amp;MATCH(Backlog!$J188,TeamGroup,0)),0))),"")</f>
        <v/>
      </c>
      <c r="AB205" s="33" t="str">
        <f t="array" aca="1" ref="AB205" ca="1">IF(AB$4&lt;&gt;"",NOT(ISERROR(MATCH(AB$4,INDIRECT("SYSGROUP"&amp;MATCH(Backlog!$J188,TeamGroup,0)),0))),"")</f>
        <v/>
      </c>
      <c r="AC205" s="33" t="str">
        <f t="array" aca="1" ref="AC205" ca="1">IF(AC$4&lt;&gt;"",NOT(ISERROR(MATCH(AC$4,INDIRECT("SYSGROUP"&amp;MATCH(Backlog!$J188,TeamGroup,0)),0))),"")</f>
        <v/>
      </c>
      <c r="AD205" s="33" t="str">
        <f t="array" aca="1" ref="AD205" ca="1">IF(AD$4&lt;&gt;"",NOT(ISERROR(MATCH(AD$4,INDIRECT("SYSGROUP"&amp;MATCH(Backlog!$J188,TeamGroup,0)),0))),"")</f>
        <v/>
      </c>
      <c r="AE205" s="33" t="str">
        <f t="array" aca="1" ref="AE205" ca="1">IF(AE$4&lt;&gt;"",NOT(ISERROR(MATCH(AE$4,INDIRECT("SYSGROUP"&amp;MATCH(Backlog!$J188,TeamGroup,0)),0))),"")</f>
        <v/>
      </c>
      <c r="AF205" s="33" t="str">
        <f t="array" aca="1" ref="AF205" ca="1">IF(AF$4&lt;&gt;"",NOT(ISERROR(MATCH(AF$4,INDIRECT("SYSGROUP"&amp;MATCH(Backlog!$J188,TeamGroup,0)),0))),"")</f>
        <v/>
      </c>
    </row>
    <row r="206" spans="2:32">
      <c r="B206" s="33">
        <v>184</v>
      </c>
      <c r="C206" s="33" t="b">
        <f t="array" aca="1" ref="C206" ca="1">IF(C$4&lt;&gt;"",NOT(ISERROR(MATCH(C$4,INDIRECT("SYSGROUP"&amp;MATCH(Backlog!$J189,TeamGroup,0)),0))),"")</f>
        <v>0</v>
      </c>
      <c r="D206" s="33" t="b">
        <f t="array" aca="1" ref="D206" ca="1">IF(D$4&lt;&gt;"",NOT(ISERROR(MATCH(D$4,INDIRECT("SYSGROUP"&amp;MATCH(Backlog!$J189,TeamGroup,0)),0))),"")</f>
        <v>0</v>
      </c>
      <c r="E206" s="33" t="b">
        <f t="array" aca="1" ref="E206" ca="1">IF(E$4&lt;&gt;"",NOT(ISERROR(MATCH(E$4,INDIRECT("SYSGROUP"&amp;MATCH(Backlog!$J189,TeamGroup,0)),0))),"")</f>
        <v>0</v>
      </c>
      <c r="F206" s="33" t="b">
        <f t="array" aca="1" ref="F206" ca="1">IF(F$4&lt;&gt;"",NOT(ISERROR(MATCH(F$4,INDIRECT("SYSGROUP"&amp;MATCH(Backlog!$J189,TeamGroup,0)),0))),"")</f>
        <v>0</v>
      </c>
      <c r="G206" s="33" t="b">
        <f t="array" aca="1" ref="G206" ca="1">IF(G$4&lt;&gt;"",NOT(ISERROR(MATCH(G$4,INDIRECT("SYSGROUP"&amp;MATCH(Backlog!$J189,TeamGroup,0)),0))),"")</f>
        <v>0</v>
      </c>
      <c r="H206" s="33" t="b">
        <f t="array" aca="1" ref="H206" ca="1">IF(H$4&lt;&gt;"",NOT(ISERROR(MATCH(H$4,INDIRECT("SYSGROUP"&amp;MATCH(Backlog!$J189,TeamGroup,0)),0))),"")</f>
        <v>0</v>
      </c>
      <c r="I206" s="33" t="b">
        <f t="array" aca="1" ref="I206" ca="1">IF(I$4&lt;&gt;"",NOT(ISERROR(MATCH(I$4,INDIRECT("SYSGROUP"&amp;MATCH(Backlog!$J189,TeamGroup,0)),0))),"")</f>
        <v>0</v>
      </c>
      <c r="J206" s="33" t="b">
        <f t="array" aca="1" ref="J206" ca="1">IF(J$4&lt;&gt;"",NOT(ISERROR(MATCH(J$4,INDIRECT("SYSGROUP"&amp;MATCH(Backlog!$J189,TeamGroup,0)),0))),"")</f>
        <v>0</v>
      </c>
      <c r="K206" s="33" t="b">
        <f t="array" aca="1" ref="K206" ca="1">IF(K$4&lt;&gt;"",NOT(ISERROR(MATCH(K$4,INDIRECT("SYSGROUP"&amp;MATCH(Backlog!$J189,TeamGroup,0)),0))),"")</f>
        <v>0</v>
      </c>
      <c r="L206" s="33" t="b">
        <f t="array" aca="1" ref="L206" ca="1">IF(L$4&lt;&gt;"",NOT(ISERROR(MATCH(L$4,INDIRECT("SYSGROUP"&amp;MATCH(Backlog!$J189,TeamGroup,0)),0))),"")</f>
        <v>0</v>
      </c>
      <c r="M206" s="33" t="b">
        <f t="array" aca="1" ref="M206" ca="1">IF(M$4&lt;&gt;"",NOT(ISERROR(MATCH(M$4,INDIRECT("SYSGROUP"&amp;MATCH(Backlog!$J189,TeamGroup,0)),0))),"")</f>
        <v>0</v>
      </c>
      <c r="N206" s="33" t="b">
        <f t="array" aca="1" ref="N206" ca="1">IF(N$4&lt;&gt;"",NOT(ISERROR(MATCH(N$4,INDIRECT("SYSGROUP"&amp;MATCH(Backlog!$J189,TeamGroup,0)),0))),"")</f>
        <v>0</v>
      </c>
      <c r="O206" s="33" t="str">
        <f t="array" aca="1" ref="O206" ca="1">IF(O$4&lt;&gt;"",NOT(ISERROR(MATCH(O$4,INDIRECT("SYSGROUP"&amp;MATCH(Backlog!$J189,TeamGroup,0)),0))),"")</f>
        <v/>
      </c>
      <c r="P206" s="33" t="str">
        <f t="array" aca="1" ref="P206" ca="1">IF(P$4&lt;&gt;"",NOT(ISERROR(MATCH(P$4,INDIRECT("SYSGROUP"&amp;MATCH(Backlog!$J189,TeamGroup,0)),0))),"")</f>
        <v/>
      </c>
      <c r="Q206" s="33" t="str">
        <f t="array" aca="1" ref="Q206" ca="1">IF(Q$4&lt;&gt;"",NOT(ISERROR(MATCH(Q$4,INDIRECT("SYSGROUP"&amp;MATCH(Backlog!$J189,TeamGroup,0)),0))),"")</f>
        <v/>
      </c>
      <c r="R206" s="33" t="str">
        <f t="array" aca="1" ref="R206" ca="1">IF(R$4&lt;&gt;"",NOT(ISERROR(MATCH(R$4,INDIRECT("SYSGROUP"&amp;MATCH(Backlog!$J189,TeamGroup,0)),0))),"")</f>
        <v/>
      </c>
      <c r="S206" s="33" t="str">
        <f t="array" aca="1" ref="S206" ca="1">IF(S$4&lt;&gt;"",NOT(ISERROR(MATCH(S$4,INDIRECT("SYSGROUP"&amp;MATCH(Backlog!$J189,TeamGroup,0)),0))),"")</f>
        <v/>
      </c>
      <c r="T206" s="33" t="str">
        <f t="array" aca="1" ref="T206" ca="1">IF(T$4&lt;&gt;"",NOT(ISERROR(MATCH(T$4,INDIRECT("SYSGROUP"&amp;MATCH(Backlog!$J189,TeamGroup,0)),0))),"")</f>
        <v/>
      </c>
      <c r="U206" s="33" t="str">
        <f t="array" aca="1" ref="U206" ca="1">IF(U$4&lt;&gt;"",NOT(ISERROR(MATCH(U$4,INDIRECT("SYSGROUP"&amp;MATCH(Backlog!$J189,TeamGroup,0)),0))),"")</f>
        <v/>
      </c>
      <c r="V206" s="33" t="str">
        <f t="array" aca="1" ref="V206" ca="1">IF(V$4&lt;&gt;"",NOT(ISERROR(MATCH(V$4,INDIRECT("SYSGROUP"&amp;MATCH(Backlog!$J189,TeamGroup,0)),0))),"")</f>
        <v/>
      </c>
      <c r="W206" s="33" t="str">
        <f t="array" aca="1" ref="W206" ca="1">IF(W$4&lt;&gt;"",NOT(ISERROR(MATCH(W$4,INDIRECT("SYSGROUP"&amp;MATCH(Backlog!$J189,TeamGroup,0)),0))),"")</f>
        <v/>
      </c>
      <c r="X206" s="33" t="str">
        <f t="array" aca="1" ref="X206" ca="1">IF(X$4&lt;&gt;"",NOT(ISERROR(MATCH(X$4,INDIRECT("SYSGROUP"&amp;MATCH(Backlog!$J189,TeamGroup,0)),0))),"")</f>
        <v/>
      </c>
      <c r="Y206" s="33" t="str">
        <f t="array" aca="1" ref="Y206" ca="1">IF(Y$4&lt;&gt;"",NOT(ISERROR(MATCH(Y$4,INDIRECT("SYSGROUP"&amp;MATCH(Backlog!$J189,TeamGroup,0)),0))),"")</f>
        <v/>
      </c>
      <c r="Z206" s="33" t="str">
        <f t="array" aca="1" ref="Z206" ca="1">IF(Z$4&lt;&gt;"",NOT(ISERROR(MATCH(Z$4,INDIRECT("SYSGROUP"&amp;MATCH(Backlog!$J189,TeamGroup,0)),0))),"")</f>
        <v/>
      </c>
      <c r="AA206" s="33" t="str">
        <f t="array" aca="1" ref="AA206" ca="1">IF(AA$4&lt;&gt;"",NOT(ISERROR(MATCH(AA$4,INDIRECT("SYSGROUP"&amp;MATCH(Backlog!$J189,TeamGroup,0)),0))),"")</f>
        <v/>
      </c>
      <c r="AB206" s="33" t="str">
        <f t="array" aca="1" ref="AB206" ca="1">IF(AB$4&lt;&gt;"",NOT(ISERROR(MATCH(AB$4,INDIRECT("SYSGROUP"&amp;MATCH(Backlog!$J189,TeamGroup,0)),0))),"")</f>
        <v/>
      </c>
      <c r="AC206" s="33" t="str">
        <f t="array" aca="1" ref="AC206" ca="1">IF(AC$4&lt;&gt;"",NOT(ISERROR(MATCH(AC$4,INDIRECT("SYSGROUP"&amp;MATCH(Backlog!$J189,TeamGroup,0)),0))),"")</f>
        <v/>
      </c>
      <c r="AD206" s="33" t="str">
        <f t="array" aca="1" ref="AD206" ca="1">IF(AD$4&lt;&gt;"",NOT(ISERROR(MATCH(AD$4,INDIRECT("SYSGROUP"&amp;MATCH(Backlog!$J189,TeamGroup,0)),0))),"")</f>
        <v/>
      </c>
      <c r="AE206" s="33" t="str">
        <f t="array" aca="1" ref="AE206" ca="1">IF(AE$4&lt;&gt;"",NOT(ISERROR(MATCH(AE$4,INDIRECT("SYSGROUP"&amp;MATCH(Backlog!$J189,TeamGroup,0)),0))),"")</f>
        <v/>
      </c>
      <c r="AF206" s="33" t="str">
        <f t="array" aca="1" ref="AF206" ca="1">IF(AF$4&lt;&gt;"",NOT(ISERROR(MATCH(AF$4,INDIRECT("SYSGROUP"&amp;MATCH(Backlog!$J189,TeamGroup,0)),0))),"")</f>
        <v/>
      </c>
    </row>
    <row r="207" spans="2:32">
      <c r="B207" s="33">
        <v>185</v>
      </c>
      <c r="C207" s="33" t="b">
        <f t="array" aca="1" ref="C207" ca="1">IF(C$4&lt;&gt;"",NOT(ISERROR(MATCH(C$4,INDIRECT("SYSGROUP"&amp;MATCH(Backlog!$J190,TeamGroup,0)),0))),"")</f>
        <v>0</v>
      </c>
      <c r="D207" s="33" t="b">
        <f t="array" aca="1" ref="D207" ca="1">IF(D$4&lt;&gt;"",NOT(ISERROR(MATCH(D$4,INDIRECT("SYSGROUP"&amp;MATCH(Backlog!$J190,TeamGroup,0)),0))),"")</f>
        <v>0</v>
      </c>
      <c r="E207" s="33" t="b">
        <f t="array" aca="1" ref="E207" ca="1">IF(E$4&lt;&gt;"",NOT(ISERROR(MATCH(E$4,INDIRECT("SYSGROUP"&amp;MATCH(Backlog!$J190,TeamGroup,0)),0))),"")</f>
        <v>0</v>
      </c>
      <c r="F207" s="33" t="b">
        <f t="array" aca="1" ref="F207" ca="1">IF(F$4&lt;&gt;"",NOT(ISERROR(MATCH(F$4,INDIRECT("SYSGROUP"&amp;MATCH(Backlog!$J190,TeamGroup,0)),0))),"")</f>
        <v>0</v>
      </c>
      <c r="G207" s="33" t="b">
        <f t="array" aca="1" ref="G207" ca="1">IF(G$4&lt;&gt;"",NOT(ISERROR(MATCH(G$4,INDIRECT("SYSGROUP"&amp;MATCH(Backlog!$J190,TeamGroup,0)),0))),"")</f>
        <v>0</v>
      </c>
      <c r="H207" s="33" t="b">
        <f t="array" aca="1" ref="H207" ca="1">IF(H$4&lt;&gt;"",NOT(ISERROR(MATCH(H$4,INDIRECT("SYSGROUP"&amp;MATCH(Backlog!$J190,TeamGroup,0)),0))),"")</f>
        <v>0</v>
      </c>
      <c r="I207" s="33" t="b">
        <f t="array" aca="1" ref="I207" ca="1">IF(I$4&lt;&gt;"",NOT(ISERROR(MATCH(I$4,INDIRECT("SYSGROUP"&amp;MATCH(Backlog!$J190,TeamGroup,0)),0))),"")</f>
        <v>0</v>
      </c>
      <c r="J207" s="33" t="b">
        <f t="array" aca="1" ref="J207" ca="1">IF(J$4&lt;&gt;"",NOT(ISERROR(MATCH(J$4,INDIRECT("SYSGROUP"&amp;MATCH(Backlog!$J190,TeamGroup,0)),0))),"")</f>
        <v>0</v>
      </c>
      <c r="K207" s="33" t="b">
        <f t="array" aca="1" ref="K207" ca="1">IF(K$4&lt;&gt;"",NOT(ISERROR(MATCH(K$4,INDIRECT("SYSGROUP"&amp;MATCH(Backlog!$J190,TeamGroup,0)),0))),"")</f>
        <v>0</v>
      </c>
      <c r="L207" s="33" t="b">
        <f t="array" aca="1" ref="L207" ca="1">IF(L$4&lt;&gt;"",NOT(ISERROR(MATCH(L$4,INDIRECT("SYSGROUP"&amp;MATCH(Backlog!$J190,TeamGroup,0)),0))),"")</f>
        <v>0</v>
      </c>
      <c r="M207" s="33" t="b">
        <f t="array" aca="1" ref="M207" ca="1">IF(M$4&lt;&gt;"",NOT(ISERROR(MATCH(M$4,INDIRECT("SYSGROUP"&amp;MATCH(Backlog!$J190,TeamGroup,0)),0))),"")</f>
        <v>0</v>
      </c>
      <c r="N207" s="33" t="b">
        <f t="array" aca="1" ref="N207" ca="1">IF(N$4&lt;&gt;"",NOT(ISERROR(MATCH(N$4,INDIRECT("SYSGROUP"&amp;MATCH(Backlog!$J190,TeamGroup,0)),0))),"")</f>
        <v>0</v>
      </c>
      <c r="O207" s="33" t="str">
        <f t="array" aca="1" ref="O207" ca="1">IF(O$4&lt;&gt;"",NOT(ISERROR(MATCH(O$4,INDIRECT("SYSGROUP"&amp;MATCH(Backlog!$J190,TeamGroup,0)),0))),"")</f>
        <v/>
      </c>
      <c r="P207" s="33" t="str">
        <f t="array" aca="1" ref="P207" ca="1">IF(P$4&lt;&gt;"",NOT(ISERROR(MATCH(P$4,INDIRECT("SYSGROUP"&amp;MATCH(Backlog!$J190,TeamGroup,0)),0))),"")</f>
        <v/>
      </c>
      <c r="Q207" s="33" t="str">
        <f t="array" aca="1" ref="Q207" ca="1">IF(Q$4&lt;&gt;"",NOT(ISERROR(MATCH(Q$4,INDIRECT("SYSGROUP"&amp;MATCH(Backlog!$J190,TeamGroup,0)),0))),"")</f>
        <v/>
      </c>
      <c r="R207" s="33" t="str">
        <f t="array" aca="1" ref="R207" ca="1">IF(R$4&lt;&gt;"",NOT(ISERROR(MATCH(R$4,INDIRECT("SYSGROUP"&amp;MATCH(Backlog!$J190,TeamGroup,0)),0))),"")</f>
        <v/>
      </c>
      <c r="S207" s="33" t="str">
        <f t="array" aca="1" ref="S207" ca="1">IF(S$4&lt;&gt;"",NOT(ISERROR(MATCH(S$4,INDIRECT("SYSGROUP"&amp;MATCH(Backlog!$J190,TeamGroup,0)),0))),"")</f>
        <v/>
      </c>
      <c r="T207" s="33" t="str">
        <f t="array" aca="1" ref="T207" ca="1">IF(T$4&lt;&gt;"",NOT(ISERROR(MATCH(T$4,INDIRECT("SYSGROUP"&amp;MATCH(Backlog!$J190,TeamGroup,0)),0))),"")</f>
        <v/>
      </c>
      <c r="U207" s="33" t="str">
        <f t="array" aca="1" ref="U207" ca="1">IF(U$4&lt;&gt;"",NOT(ISERROR(MATCH(U$4,INDIRECT("SYSGROUP"&amp;MATCH(Backlog!$J190,TeamGroup,0)),0))),"")</f>
        <v/>
      </c>
      <c r="V207" s="33" t="str">
        <f t="array" aca="1" ref="V207" ca="1">IF(V$4&lt;&gt;"",NOT(ISERROR(MATCH(V$4,INDIRECT("SYSGROUP"&amp;MATCH(Backlog!$J190,TeamGroup,0)),0))),"")</f>
        <v/>
      </c>
      <c r="W207" s="33" t="str">
        <f t="array" aca="1" ref="W207" ca="1">IF(W$4&lt;&gt;"",NOT(ISERROR(MATCH(W$4,INDIRECT("SYSGROUP"&amp;MATCH(Backlog!$J190,TeamGroup,0)),0))),"")</f>
        <v/>
      </c>
      <c r="X207" s="33" t="str">
        <f t="array" aca="1" ref="X207" ca="1">IF(X$4&lt;&gt;"",NOT(ISERROR(MATCH(X$4,INDIRECT("SYSGROUP"&amp;MATCH(Backlog!$J190,TeamGroup,0)),0))),"")</f>
        <v/>
      </c>
      <c r="Y207" s="33" t="str">
        <f t="array" aca="1" ref="Y207" ca="1">IF(Y$4&lt;&gt;"",NOT(ISERROR(MATCH(Y$4,INDIRECT("SYSGROUP"&amp;MATCH(Backlog!$J190,TeamGroup,0)),0))),"")</f>
        <v/>
      </c>
      <c r="Z207" s="33" t="str">
        <f t="array" aca="1" ref="Z207" ca="1">IF(Z$4&lt;&gt;"",NOT(ISERROR(MATCH(Z$4,INDIRECT("SYSGROUP"&amp;MATCH(Backlog!$J190,TeamGroup,0)),0))),"")</f>
        <v/>
      </c>
      <c r="AA207" s="33" t="str">
        <f t="array" aca="1" ref="AA207" ca="1">IF(AA$4&lt;&gt;"",NOT(ISERROR(MATCH(AA$4,INDIRECT("SYSGROUP"&amp;MATCH(Backlog!$J190,TeamGroup,0)),0))),"")</f>
        <v/>
      </c>
      <c r="AB207" s="33" t="str">
        <f t="array" aca="1" ref="AB207" ca="1">IF(AB$4&lt;&gt;"",NOT(ISERROR(MATCH(AB$4,INDIRECT("SYSGROUP"&amp;MATCH(Backlog!$J190,TeamGroup,0)),0))),"")</f>
        <v/>
      </c>
      <c r="AC207" s="33" t="str">
        <f t="array" aca="1" ref="AC207" ca="1">IF(AC$4&lt;&gt;"",NOT(ISERROR(MATCH(AC$4,INDIRECT("SYSGROUP"&amp;MATCH(Backlog!$J190,TeamGroup,0)),0))),"")</f>
        <v/>
      </c>
      <c r="AD207" s="33" t="str">
        <f t="array" aca="1" ref="AD207" ca="1">IF(AD$4&lt;&gt;"",NOT(ISERROR(MATCH(AD$4,INDIRECT("SYSGROUP"&amp;MATCH(Backlog!$J190,TeamGroup,0)),0))),"")</f>
        <v/>
      </c>
      <c r="AE207" s="33" t="str">
        <f t="array" aca="1" ref="AE207" ca="1">IF(AE$4&lt;&gt;"",NOT(ISERROR(MATCH(AE$4,INDIRECT("SYSGROUP"&amp;MATCH(Backlog!$J190,TeamGroup,0)),0))),"")</f>
        <v/>
      </c>
      <c r="AF207" s="33" t="str">
        <f t="array" aca="1" ref="AF207" ca="1">IF(AF$4&lt;&gt;"",NOT(ISERROR(MATCH(AF$4,INDIRECT("SYSGROUP"&amp;MATCH(Backlog!$J190,TeamGroup,0)),0))),"")</f>
        <v/>
      </c>
    </row>
    <row r="208" spans="2:32">
      <c r="B208" s="33">
        <v>186</v>
      </c>
      <c r="C208" s="33" t="b">
        <f t="array" aca="1" ref="C208" ca="1">IF(C$4&lt;&gt;"",NOT(ISERROR(MATCH(C$4,INDIRECT("SYSGROUP"&amp;MATCH(Backlog!$J191,TeamGroup,0)),0))),"")</f>
        <v>0</v>
      </c>
      <c r="D208" s="33" t="b">
        <f t="array" aca="1" ref="D208" ca="1">IF(D$4&lt;&gt;"",NOT(ISERROR(MATCH(D$4,INDIRECT("SYSGROUP"&amp;MATCH(Backlog!$J191,TeamGroup,0)),0))),"")</f>
        <v>0</v>
      </c>
      <c r="E208" s="33" t="b">
        <f t="array" aca="1" ref="E208" ca="1">IF(E$4&lt;&gt;"",NOT(ISERROR(MATCH(E$4,INDIRECT("SYSGROUP"&amp;MATCH(Backlog!$J191,TeamGroup,0)),0))),"")</f>
        <v>0</v>
      </c>
      <c r="F208" s="33" t="b">
        <f t="array" aca="1" ref="F208" ca="1">IF(F$4&lt;&gt;"",NOT(ISERROR(MATCH(F$4,INDIRECT("SYSGROUP"&amp;MATCH(Backlog!$J191,TeamGroup,0)),0))),"")</f>
        <v>0</v>
      </c>
      <c r="G208" s="33" t="b">
        <f t="array" aca="1" ref="G208" ca="1">IF(G$4&lt;&gt;"",NOT(ISERROR(MATCH(G$4,INDIRECT("SYSGROUP"&amp;MATCH(Backlog!$J191,TeamGroup,0)),0))),"")</f>
        <v>0</v>
      </c>
      <c r="H208" s="33" t="b">
        <f t="array" aca="1" ref="H208" ca="1">IF(H$4&lt;&gt;"",NOT(ISERROR(MATCH(H$4,INDIRECT("SYSGROUP"&amp;MATCH(Backlog!$J191,TeamGroup,0)),0))),"")</f>
        <v>0</v>
      </c>
      <c r="I208" s="33" t="b">
        <f t="array" aca="1" ref="I208" ca="1">IF(I$4&lt;&gt;"",NOT(ISERROR(MATCH(I$4,INDIRECT("SYSGROUP"&amp;MATCH(Backlog!$J191,TeamGroup,0)),0))),"")</f>
        <v>0</v>
      </c>
      <c r="J208" s="33" t="b">
        <f t="array" aca="1" ref="J208" ca="1">IF(J$4&lt;&gt;"",NOT(ISERROR(MATCH(J$4,INDIRECT("SYSGROUP"&amp;MATCH(Backlog!$J191,TeamGroup,0)),0))),"")</f>
        <v>0</v>
      </c>
      <c r="K208" s="33" t="b">
        <f t="array" aca="1" ref="K208" ca="1">IF(K$4&lt;&gt;"",NOT(ISERROR(MATCH(K$4,INDIRECT("SYSGROUP"&amp;MATCH(Backlog!$J191,TeamGroup,0)),0))),"")</f>
        <v>0</v>
      </c>
      <c r="L208" s="33" t="b">
        <f t="array" aca="1" ref="L208" ca="1">IF(L$4&lt;&gt;"",NOT(ISERROR(MATCH(L$4,INDIRECT("SYSGROUP"&amp;MATCH(Backlog!$J191,TeamGroup,0)),0))),"")</f>
        <v>0</v>
      </c>
      <c r="M208" s="33" t="b">
        <f t="array" aca="1" ref="M208" ca="1">IF(M$4&lt;&gt;"",NOT(ISERROR(MATCH(M$4,INDIRECT("SYSGROUP"&amp;MATCH(Backlog!$J191,TeamGroup,0)),0))),"")</f>
        <v>0</v>
      </c>
      <c r="N208" s="33" t="b">
        <f t="array" aca="1" ref="N208" ca="1">IF(N$4&lt;&gt;"",NOT(ISERROR(MATCH(N$4,INDIRECT("SYSGROUP"&amp;MATCH(Backlog!$J191,TeamGroup,0)),0))),"")</f>
        <v>0</v>
      </c>
      <c r="O208" s="33" t="str">
        <f t="array" aca="1" ref="O208" ca="1">IF(O$4&lt;&gt;"",NOT(ISERROR(MATCH(O$4,INDIRECT("SYSGROUP"&amp;MATCH(Backlog!$J191,TeamGroup,0)),0))),"")</f>
        <v/>
      </c>
      <c r="P208" s="33" t="str">
        <f t="array" aca="1" ref="P208" ca="1">IF(P$4&lt;&gt;"",NOT(ISERROR(MATCH(P$4,INDIRECT("SYSGROUP"&amp;MATCH(Backlog!$J191,TeamGroup,0)),0))),"")</f>
        <v/>
      </c>
      <c r="Q208" s="33" t="str">
        <f t="array" aca="1" ref="Q208" ca="1">IF(Q$4&lt;&gt;"",NOT(ISERROR(MATCH(Q$4,INDIRECT("SYSGROUP"&amp;MATCH(Backlog!$J191,TeamGroup,0)),0))),"")</f>
        <v/>
      </c>
      <c r="R208" s="33" t="str">
        <f t="array" aca="1" ref="R208" ca="1">IF(R$4&lt;&gt;"",NOT(ISERROR(MATCH(R$4,INDIRECT("SYSGROUP"&amp;MATCH(Backlog!$J191,TeamGroup,0)),0))),"")</f>
        <v/>
      </c>
      <c r="S208" s="33" t="str">
        <f t="array" aca="1" ref="S208" ca="1">IF(S$4&lt;&gt;"",NOT(ISERROR(MATCH(S$4,INDIRECT("SYSGROUP"&amp;MATCH(Backlog!$J191,TeamGroup,0)),0))),"")</f>
        <v/>
      </c>
      <c r="T208" s="33" t="str">
        <f t="array" aca="1" ref="T208" ca="1">IF(T$4&lt;&gt;"",NOT(ISERROR(MATCH(T$4,INDIRECT("SYSGROUP"&amp;MATCH(Backlog!$J191,TeamGroup,0)),0))),"")</f>
        <v/>
      </c>
      <c r="U208" s="33" t="str">
        <f t="array" aca="1" ref="U208" ca="1">IF(U$4&lt;&gt;"",NOT(ISERROR(MATCH(U$4,INDIRECT("SYSGROUP"&amp;MATCH(Backlog!$J191,TeamGroup,0)),0))),"")</f>
        <v/>
      </c>
      <c r="V208" s="33" t="str">
        <f t="array" aca="1" ref="V208" ca="1">IF(V$4&lt;&gt;"",NOT(ISERROR(MATCH(V$4,INDIRECT("SYSGROUP"&amp;MATCH(Backlog!$J191,TeamGroup,0)),0))),"")</f>
        <v/>
      </c>
      <c r="W208" s="33" t="str">
        <f t="array" aca="1" ref="W208" ca="1">IF(W$4&lt;&gt;"",NOT(ISERROR(MATCH(W$4,INDIRECT("SYSGROUP"&amp;MATCH(Backlog!$J191,TeamGroup,0)),0))),"")</f>
        <v/>
      </c>
      <c r="X208" s="33" t="str">
        <f t="array" aca="1" ref="X208" ca="1">IF(X$4&lt;&gt;"",NOT(ISERROR(MATCH(X$4,INDIRECT("SYSGROUP"&amp;MATCH(Backlog!$J191,TeamGroup,0)),0))),"")</f>
        <v/>
      </c>
      <c r="Y208" s="33" t="str">
        <f t="array" aca="1" ref="Y208" ca="1">IF(Y$4&lt;&gt;"",NOT(ISERROR(MATCH(Y$4,INDIRECT("SYSGROUP"&amp;MATCH(Backlog!$J191,TeamGroup,0)),0))),"")</f>
        <v/>
      </c>
      <c r="Z208" s="33" t="str">
        <f t="array" aca="1" ref="Z208" ca="1">IF(Z$4&lt;&gt;"",NOT(ISERROR(MATCH(Z$4,INDIRECT("SYSGROUP"&amp;MATCH(Backlog!$J191,TeamGroup,0)),0))),"")</f>
        <v/>
      </c>
      <c r="AA208" s="33" t="str">
        <f t="array" aca="1" ref="AA208" ca="1">IF(AA$4&lt;&gt;"",NOT(ISERROR(MATCH(AA$4,INDIRECT("SYSGROUP"&amp;MATCH(Backlog!$J191,TeamGroup,0)),0))),"")</f>
        <v/>
      </c>
      <c r="AB208" s="33" t="str">
        <f t="array" aca="1" ref="AB208" ca="1">IF(AB$4&lt;&gt;"",NOT(ISERROR(MATCH(AB$4,INDIRECT("SYSGROUP"&amp;MATCH(Backlog!$J191,TeamGroup,0)),0))),"")</f>
        <v/>
      </c>
      <c r="AC208" s="33" t="str">
        <f t="array" aca="1" ref="AC208" ca="1">IF(AC$4&lt;&gt;"",NOT(ISERROR(MATCH(AC$4,INDIRECT("SYSGROUP"&amp;MATCH(Backlog!$J191,TeamGroup,0)),0))),"")</f>
        <v/>
      </c>
      <c r="AD208" s="33" t="str">
        <f t="array" aca="1" ref="AD208" ca="1">IF(AD$4&lt;&gt;"",NOT(ISERROR(MATCH(AD$4,INDIRECT("SYSGROUP"&amp;MATCH(Backlog!$J191,TeamGroup,0)),0))),"")</f>
        <v/>
      </c>
      <c r="AE208" s="33" t="str">
        <f t="array" aca="1" ref="AE208" ca="1">IF(AE$4&lt;&gt;"",NOT(ISERROR(MATCH(AE$4,INDIRECT("SYSGROUP"&amp;MATCH(Backlog!$J191,TeamGroup,0)),0))),"")</f>
        <v/>
      </c>
      <c r="AF208" s="33" t="str">
        <f t="array" aca="1" ref="AF208" ca="1">IF(AF$4&lt;&gt;"",NOT(ISERROR(MATCH(AF$4,INDIRECT("SYSGROUP"&amp;MATCH(Backlog!$J191,TeamGroup,0)),0))),"")</f>
        <v/>
      </c>
    </row>
    <row r="209" spans="2:32">
      <c r="B209" s="33">
        <v>187</v>
      </c>
      <c r="C209" s="33" t="b">
        <f t="array" aca="1" ref="C209" ca="1">IF(C$4&lt;&gt;"",NOT(ISERROR(MATCH(C$4,INDIRECT("SYSGROUP"&amp;MATCH(Backlog!$J192,TeamGroup,0)),0))),"")</f>
        <v>0</v>
      </c>
      <c r="D209" s="33" t="b">
        <f t="array" aca="1" ref="D209" ca="1">IF(D$4&lt;&gt;"",NOT(ISERROR(MATCH(D$4,INDIRECT("SYSGROUP"&amp;MATCH(Backlog!$J192,TeamGroup,0)),0))),"")</f>
        <v>0</v>
      </c>
      <c r="E209" s="33" t="b">
        <f t="array" aca="1" ref="E209" ca="1">IF(E$4&lt;&gt;"",NOT(ISERROR(MATCH(E$4,INDIRECT("SYSGROUP"&amp;MATCH(Backlog!$J192,TeamGroup,0)),0))),"")</f>
        <v>0</v>
      </c>
      <c r="F209" s="33" t="b">
        <f t="array" aca="1" ref="F209" ca="1">IF(F$4&lt;&gt;"",NOT(ISERROR(MATCH(F$4,INDIRECT("SYSGROUP"&amp;MATCH(Backlog!$J192,TeamGroup,0)),0))),"")</f>
        <v>0</v>
      </c>
      <c r="G209" s="33" t="b">
        <f t="array" aca="1" ref="G209" ca="1">IF(G$4&lt;&gt;"",NOT(ISERROR(MATCH(G$4,INDIRECT("SYSGROUP"&amp;MATCH(Backlog!$J192,TeamGroup,0)),0))),"")</f>
        <v>0</v>
      </c>
      <c r="H209" s="33" t="b">
        <f t="array" aca="1" ref="H209" ca="1">IF(H$4&lt;&gt;"",NOT(ISERROR(MATCH(H$4,INDIRECT("SYSGROUP"&amp;MATCH(Backlog!$J192,TeamGroup,0)),0))),"")</f>
        <v>0</v>
      </c>
      <c r="I209" s="33" t="b">
        <f t="array" aca="1" ref="I209" ca="1">IF(I$4&lt;&gt;"",NOT(ISERROR(MATCH(I$4,INDIRECT("SYSGROUP"&amp;MATCH(Backlog!$J192,TeamGroup,0)),0))),"")</f>
        <v>0</v>
      </c>
      <c r="J209" s="33" t="b">
        <f t="array" aca="1" ref="J209" ca="1">IF(J$4&lt;&gt;"",NOT(ISERROR(MATCH(J$4,INDIRECT("SYSGROUP"&amp;MATCH(Backlog!$J192,TeamGroup,0)),0))),"")</f>
        <v>0</v>
      </c>
      <c r="K209" s="33" t="b">
        <f t="array" aca="1" ref="K209" ca="1">IF(K$4&lt;&gt;"",NOT(ISERROR(MATCH(K$4,INDIRECT("SYSGROUP"&amp;MATCH(Backlog!$J192,TeamGroup,0)),0))),"")</f>
        <v>0</v>
      </c>
      <c r="L209" s="33" t="b">
        <f t="array" aca="1" ref="L209" ca="1">IF(L$4&lt;&gt;"",NOT(ISERROR(MATCH(L$4,INDIRECT("SYSGROUP"&amp;MATCH(Backlog!$J192,TeamGroup,0)),0))),"")</f>
        <v>0</v>
      </c>
      <c r="M209" s="33" t="b">
        <f t="array" aca="1" ref="M209" ca="1">IF(M$4&lt;&gt;"",NOT(ISERROR(MATCH(M$4,INDIRECT("SYSGROUP"&amp;MATCH(Backlog!$J192,TeamGroup,0)),0))),"")</f>
        <v>0</v>
      </c>
      <c r="N209" s="33" t="b">
        <f t="array" aca="1" ref="N209" ca="1">IF(N$4&lt;&gt;"",NOT(ISERROR(MATCH(N$4,INDIRECT("SYSGROUP"&amp;MATCH(Backlog!$J192,TeamGroup,0)),0))),"")</f>
        <v>0</v>
      </c>
      <c r="O209" s="33" t="str">
        <f t="array" aca="1" ref="O209" ca="1">IF(O$4&lt;&gt;"",NOT(ISERROR(MATCH(O$4,INDIRECT("SYSGROUP"&amp;MATCH(Backlog!$J192,TeamGroup,0)),0))),"")</f>
        <v/>
      </c>
      <c r="P209" s="33" t="str">
        <f t="array" aca="1" ref="P209" ca="1">IF(P$4&lt;&gt;"",NOT(ISERROR(MATCH(P$4,INDIRECT("SYSGROUP"&amp;MATCH(Backlog!$J192,TeamGroup,0)),0))),"")</f>
        <v/>
      </c>
      <c r="Q209" s="33" t="str">
        <f t="array" aca="1" ref="Q209" ca="1">IF(Q$4&lt;&gt;"",NOT(ISERROR(MATCH(Q$4,INDIRECT("SYSGROUP"&amp;MATCH(Backlog!$J192,TeamGroup,0)),0))),"")</f>
        <v/>
      </c>
      <c r="R209" s="33" t="str">
        <f t="array" aca="1" ref="R209" ca="1">IF(R$4&lt;&gt;"",NOT(ISERROR(MATCH(R$4,INDIRECT("SYSGROUP"&amp;MATCH(Backlog!$J192,TeamGroup,0)),0))),"")</f>
        <v/>
      </c>
      <c r="S209" s="33" t="str">
        <f t="array" aca="1" ref="S209" ca="1">IF(S$4&lt;&gt;"",NOT(ISERROR(MATCH(S$4,INDIRECT("SYSGROUP"&amp;MATCH(Backlog!$J192,TeamGroup,0)),0))),"")</f>
        <v/>
      </c>
      <c r="T209" s="33" t="str">
        <f t="array" aca="1" ref="T209" ca="1">IF(T$4&lt;&gt;"",NOT(ISERROR(MATCH(T$4,INDIRECT("SYSGROUP"&amp;MATCH(Backlog!$J192,TeamGroup,0)),0))),"")</f>
        <v/>
      </c>
      <c r="U209" s="33" t="str">
        <f t="array" aca="1" ref="U209" ca="1">IF(U$4&lt;&gt;"",NOT(ISERROR(MATCH(U$4,INDIRECT("SYSGROUP"&amp;MATCH(Backlog!$J192,TeamGroup,0)),0))),"")</f>
        <v/>
      </c>
      <c r="V209" s="33" t="str">
        <f t="array" aca="1" ref="V209" ca="1">IF(V$4&lt;&gt;"",NOT(ISERROR(MATCH(V$4,INDIRECT("SYSGROUP"&amp;MATCH(Backlog!$J192,TeamGroup,0)),0))),"")</f>
        <v/>
      </c>
      <c r="W209" s="33" t="str">
        <f t="array" aca="1" ref="W209" ca="1">IF(W$4&lt;&gt;"",NOT(ISERROR(MATCH(W$4,INDIRECT("SYSGROUP"&amp;MATCH(Backlog!$J192,TeamGroup,0)),0))),"")</f>
        <v/>
      </c>
      <c r="X209" s="33" t="str">
        <f t="array" aca="1" ref="X209" ca="1">IF(X$4&lt;&gt;"",NOT(ISERROR(MATCH(X$4,INDIRECT("SYSGROUP"&amp;MATCH(Backlog!$J192,TeamGroup,0)),0))),"")</f>
        <v/>
      </c>
      <c r="Y209" s="33" t="str">
        <f t="array" aca="1" ref="Y209" ca="1">IF(Y$4&lt;&gt;"",NOT(ISERROR(MATCH(Y$4,INDIRECT("SYSGROUP"&amp;MATCH(Backlog!$J192,TeamGroup,0)),0))),"")</f>
        <v/>
      </c>
      <c r="Z209" s="33" t="str">
        <f t="array" aca="1" ref="Z209" ca="1">IF(Z$4&lt;&gt;"",NOT(ISERROR(MATCH(Z$4,INDIRECT("SYSGROUP"&amp;MATCH(Backlog!$J192,TeamGroup,0)),0))),"")</f>
        <v/>
      </c>
      <c r="AA209" s="33" t="str">
        <f t="array" aca="1" ref="AA209" ca="1">IF(AA$4&lt;&gt;"",NOT(ISERROR(MATCH(AA$4,INDIRECT("SYSGROUP"&amp;MATCH(Backlog!$J192,TeamGroup,0)),0))),"")</f>
        <v/>
      </c>
      <c r="AB209" s="33" t="str">
        <f t="array" aca="1" ref="AB209" ca="1">IF(AB$4&lt;&gt;"",NOT(ISERROR(MATCH(AB$4,INDIRECT("SYSGROUP"&amp;MATCH(Backlog!$J192,TeamGroup,0)),0))),"")</f>
        <v/>
      </c>
      <c r="AC209" s="33" t="str">
        <f t="array" aca="1" ref="AC209" ca="1">IF(AC$4&lt;&gt;"",NOT(ISERROR(MATCH(AC$4,INDIRECT("SYSGROUP"&amp;MATCH(Backlog!$J192,TeamGroup,0)),0))),"")</f>
        <v/>
      </c>
      <c r="AD209" s="33" t="str">
        <f t="array" aca="1" ref="AD209" ca="1">IF(AD$4&lt;&gt;"",NOT(ISERROR(MATCH(AD$4,INDIRECT("SYSGROUP"&amp;MATCH(Backlog!$J192,TeamGroup,0)),0))),"")</f>
        <v/>
      </c>
      <c r="AE209" s="33" t="str">
        <f t="array" aca="1" ref="AE209" ca="1">IF(AE$4&lt;&gt;"",NOT(ISERROR(MATCH(AE$4,INDIRECT("SYSGROUP"&amp;MATCH(Backlog!$J192,TeamGroup,0)),0))),"")</f>
        <v/>
      </c>
      <c r="AF209" s="33" t="str">
        <f t="array" aca="1" ref="AF209" ca="1">IF(AF$4&lt;&gt;"",NOT(ISERROR(MATCH(AF$4,INDIRECT("SYSGROUP"&amp;MATCH(Backlog!$J192,TeamGroup,0)),0))),"")</f>
        <v/>
      </c>
    </row>
    <row r="210" spans="2:32">
      <c r="B210" s="33">
        <v>188</v>
      </c>
      <c r="C210" s="33" t="b">
        <f t="array" aca="1" ref="C210" ca="1">IF(C$4&lt;&gt;"",NOT(ISERROR(MATCH(C$4,INDIRECT("SYSGROUP"&amp;MATCH(Backlog!$J193,TeamGroup,0)),0))),"")</f>
        <v>0</v>
      </c>
      <c r="D210" s="33" t="b">
        <f t="array" aca="1" ref="D210" ca="1">IF(D$4&lt;&gt;"",NOT(ISERROR(MATCH(D$4,INDIRECT("SYSGROUP"&amp;MATCH(Backlog!$J193,TeamGroup,0)),0))),"")</f>
        <v>0</v>
      </c>
      <c r="E210" s="33" t="b">
        <f t="array" aca="1" ref="E210" ca="1">IF(E$4&lt;&gt;"",NOT(ISERROR(MATCH(E$4,INDIRECT("SYSGROUP"&amp;MATCH(Backlog!$J193,TeamGroup,0)),0))),"")</f>
        <v>0</v>
      </c>
      <c r="F210" s="33" t="b">
        <f t="array" aca="1" ref="F210" ca="1">IF(F$4&lt;&gt;"",NOT(ISERROR(MATCH(F$4,INDIRECT("SYSGROUP"&amp;MATCH(Backlog!$J193,TeamGroup,0)),0))),"")</f>
        <v>0</v>
      </c>
      <c r="G210" s="33" t="b">
        <f t="array" aca="1" ref="G210" ca="1">IF(G$4&lt;&gt;"",NOT(ISERROR(MATCH(G$4,INDIRECT("SYSGROUP"&amp;MATCH(Backlog!$J193,TeamGroup,0)),0))),"")</f>
        <v>0</v>
      </c>
      <c r="H210" s="33" t="b">
        <f t="array" aca="1" ref="H210" ca="1">IF(H$4&lt;&gt;"",NOT(ISERROR(MATCH(H$4,INDIRECT("SYSGROUP"&amp;MATCH(Backlog!$J193,TeamGroup,0)),0))),"")</f>
        <v>0</v>
      </c>
      <c r="I210" s="33" t="b">
        <f t="array" aca="1" ref="I210" ca="1">IF(I$4&lt;&gt;"",NOT(ISERROR(MATCH(I$4,INDIRECT("SYSGROUP"&amp;MATCH(Backlog!$J193,TeamGroup,0)),0))),"")</f>
        <v>0</v>
      </c>
      <c r="J210" s="33" t="b">
        <f t="array" aca="1" ref="J210" ca="1">IF(J$4&lt;&gt;"",NOT(ISERROR(MATCH(J$4,INDIRECT("SYSGROUP"&amp;MATCH(Backlog!$J193,TeamGroup,0)),0))),"")</f>
        <v>0</v>
      </c>
      <c r="K210" s="33" t="b">
        <f t="array" aca="1" ref="K210" ca="1">IF(K$4&lt;&gt;"",NOT(ISERROR(MATCH(K$4,INDIRECT("SYSGROUP"&amp;MATCH(Backlog!$J193,TeamGroup,0)),0))),"")</f>
        <v>0</v>
      </c>
      <c r="L210" s="33" t="b">
        <f t="array" aca="1" ref="L210" ca="1">IF(L$4&lt;&gt;"",NOT(ISERROR(MATCH(L$4,INDIRECT("SYSGROUP"&amp;MATCH(Backlog!$J193,TeamGroup,0)),0))),"")</f>
        <v>0</v>
      </c>
      <c r="M210" s="33" t="b">
        <f t="array" aca="1" ref="M210" ca="1">IF(M$4&lt;&gt;"",NOT(ISERROR(MATCH(M$4,INDIRECT("SYSGROUP"&amp;MATCH(Backlog!$J193,TeamGroup,0)),0))),"")</f>
        <v>0</v>
      </c>
      <c r="N210" s="33" t="b">
        <f t="array" aca="1" ref="N210" ca="1">IF(N$4&lt;&gt;"",NOT(ISERROR(MATCH(N$4,INDIRECT("SYSGROUP"&amp;MATCH(Backlog!$J193,TeamGroup,0)),0))),"")</f>
        <v>0</v>
      </c>
      <c r="O210" s="33" t="str">
        <f t="array" aca="1" ref="O210" ca="1">IF(O$4&lt;&gt;"",NOT(ISERROR(MATCH(O$4,INDIRECT("SYSGROUP"&amp;MATCH(Backlog!$J193,TeamGroup,0)),0))),"")</f>
        <v/>
      </c>
      <c r="P210" s="33" t="str">
        <f t="array" aca="1" ref="P210" ca="1">IF(P$4&lt;&gt;"",NOT(ISERROR(MATCH(P$4,INDIRECT("SYSGROUP"&amp;MATCH(Backlog!$J193,TeamGroup,0)),0))),"")</f>
        <v/>
      </c>
      <c r="Q210" s="33" t="str">
        <f t="array" aca="1" ref="Q210" ca="1">IF(Q$4&lt;&gt;"",NOT(ISERROR(MATCH(Q$4,INDIRECT("SYSGROUP"&amp;MATCH(Backlog!$J193,TeamGroup,0)),0))),"")</f>
        <v/>
      </c>
      <c r="R210" s="33" t="str">
        <f t="array" aca="1" ref="R210" ca="1">IF(R$4&lt;&gt;"",NOT(ISERROR(MATCH(R$4,INDIRECT("SYSGROUP"&amp;MATCH(Backlog!$J193,TeamGroup,0)),0))),"")</f>
        <v/>
      </c>
      <c r="S210" s="33" t="str">
        <f t="array" aca="1" ref="S210" ca="1">IF(S$4&lt;&gt;"",NOT(ISERROR(MATCH(S$4,INDIRECT("SYSGROUP"&amp;MATCH(Backlog!$J193,TeamGroup,0)),0))),"")</f>
        <v/>
      </c>
      <c r="T210" s="33" t="str">
        <f t="array" aca="1" ref="T210" ca="1">IF(T$4&lt;&gt;"",NOT(ISERROR(MATCH(T$4,INDIRECT("SYSGROUP"&amp;MATCH(Backlog!$J193,TeamGroup,0)),0))),"")</f>
        <v/>
      </c>
      <c r="U210" s="33" t="str">
        <f t="array" aca="1" ref="U210" ca="1">IF(U$4&lt;&gt;"",NOT(ISERROR(MATCH(U$4,INDIRECT("SYSGROUP"&amp;MATCH(Backlog!$J193,TeamGroup,0)),0))),"")</f>
        <v/>
      </c>
      <c r="V210" s="33" t="str">
        <f t="array" aca="1" ref="V210" ca="1">IF(V$4&lt;&gt;"",NOT(ISERROR(MATCH(V$4,INDIRECT("SYSGROUP"&amp;MATCH(Backlog!$J193,TeamGroup,0)),0))),"")</f>
        <v/>
      </c>
      <c r="W210" s="33" t="str">
        <f t="array" aca="1" ref="W210" ca="1">IF(W$4&lt;&gt;"",NOT(ISERROR(MATCH(W$4,INDIRECT("SYSGROUP"&amp;MATCH(Backlog!$J193,TeamGroup,0)),0))),"")</f>
        <v/>
      </c>
      <c r="X210" s="33" t="str">
        <f t="array" aca="1" ref="X210" ca="1">IF(X$4&lt;&gt;"",NOT(ISERROR(MATCH(X$4,INDIRECT("SYSGROUP"&amp;MATCH(Backlog!$J193,TeamGroup,0)),0))),"")</f>
        <v/>
      </c>
      <c r="Y210" s="33" t="str">
        <f t="array" aca="1" ref="Y210" ca="1">IF(Y$4&lt;&gt;"",NOT(ISERROR(MATCH(Y$4,INDIRECT("SYSGROUP"&amp;MATCH(Backlog!$J193,TeamGroup,0)),0))),"")</f>
        <v/>
      </c>
      <c r="Z210" s="33" t="str">
        <f t="array" aca="1" ref="Z210" ca="1">IF(Z$4&lt;&gt;"",NOT(ISERROR(MATCH(Z$4,INDIRECT("SYSGROUP"&amp;MATCH(Backlog!$J193,TeamGroup,0)),0))),"")</f>
        <v/>
      </c>
      <c r="AA210" s="33" t="str">
        <f t="array" aca="1" ref="AA210" ca="1">IF(AA$4&lt;&gt;"",NOT(ISERROR(MATCH(AA$4,INDIRECT("SYSGROUP"&amp;MATCH(Backlog!$J193,TeamGroup,0)),0))),"")</f>
        <v/>
      </c>
      <c r="AB210" s="33" t="str">
        <f t="array" aca="1" ref="AB210" ca="1">IF(AB$4&lt;&gt;"",NOT(ISERROR(MATCH(AB$4,INDIRECT("SYSGROUP"&amp;MATCH(Backlog!$J193,TeamGroup,0)),0))),"")</f>
        <v/>
      </c>
      <c r="AC210" s="33" t="str">
        <f t="array" aca="1" ref="AC210" ca="1">IF(AC$4&lt;&gt;"",NOT(ISERROR(MATCH(AC$4,INDIRECT("SYSGROUP"&amp;MATCH(Backlog!$J193,TeamGroup,0)),0))),"")</f>
        <v/>
      </c>
      <c r="AD210" s="33" t="str">
        <f t="array" aca="1" ref="AD210" ca="1">IF(AD$4&lt;&gt;"",NOT(ISERROR(MATCH(AD$4,INDIRECT("SYSGROUP"&amp;MATCH(Backlog!$J193,TeamGroup,0)),0))),"")</f>
        <v/>
      </c>
      <c r="AE210" s="33" t="str">
        <f t="array" aca="1" ref="AE210" ca="1">IF(AE$4&lt;&gt;"",NOT(ISERROR(MATCH(AE$4,INDIRECT("SYSGROUP"&amp;MATCH(Backlog!$J193,TeamGroup,0)),0))),"")</f>
        <v/>
      </c>
      <c r="AF210" s="33" t="str">
        <f t="array" aca="1" ref="AF210" ca="1">IF(AF$4&lt;&gt;"",NOT(ISERROR(MATCH(AF$4,INDIRECT("SYSGROUP"&amp;MATCH(Backlog!$J193,TeamGroup,0)),0))),"")</f>
        <v/>
      </c>
    </row>
    <row r="211" spans="2:32">
      <c r="B211" s="33">
        <v>189</v>
      </c>
      <c r="C211" s="33" t="b">
        <f t="array" aca="1" ref="C211" ca="1">IF(C$4&lt;&gt;"",NOT(ISERROR(MATCH(C$4,INDIRECT("SYSGROUP"&amp;MATCH(Backlog!$J194,TeamGroup,0)),0))),"")</f>
        <v>0</v>
      </c>
      <c r="D211" s="33" t="b">
        <f t="array" aca="1" ref="D211" ca="1">IF(D$4&lt;&gt;"",NOT(ISERROR(MATCH(D$4,INDIRECT("SYSGROUP"&amp;MATCH(Backlog!$J194,TeamGroup,0)),0))),"")</f>
        <v>0</v>
      </c>
      <c r="E211" s="33" t="b">
        <f t="array" aca="1" ref="E211" ca="1">IF(E$4&lt;&gt;"",NOT(ISERROR(MATCH(E$4,INDIRECT("SYSGROUP"&amp;MATCH(Backlog!$J194,TeamGroup,0)),0))),"")</f>
        <v>0</v>
      </c>
      <c r="F211" s="33" t="b">
        <f t="array" aca="1" ref="F211" ca="1">IF(F$4&lt;&gt;"",NOT(ISERROR(MATCH(F$4,INDIRECT("SYSGROUP"&amp;MATCH(Backlog!$J194,TeamGroup,0)),0))),"")</f>
        <v>0</v>
      </c>
      <c r="G211" s="33" t="b">
        <f t="array" aca="1" ref="G211" ca="1">IF(G$4&lt;&gt;"",NOT(ISERROR(MATCH(G$4,INDIRECT("SYSGROUP"&amp;MATCH(Backlog!$J194,TeamGroup,0)),0))),"")</f>
        <v>0</v>
      </c>
      <c r="H211" s="33" t="b">
        <f t="array" aca="1" ref="H211" ca="1">IF(H$4&lt;&gt;"",NOT(ISERROR(MATCH(H$4,INDIRECT("SYSGROUP"&amp;MATCH(Backlog!$J194,TeamGroup,0)),0))),"")</f>
        <v>0</v>
      </c>
      <c r="I211" s="33" t="b">
        <f t="array" aca="1" ref="I211" ca="1">IF(I$4&lt;&gt;"",NOT(ISERROR(MATCH(I$4,INDIRECT("SYSGROUP"&amp;MATCH(Backlog!$J194,TeamGroup,0)),0))),"")</f>
        <v>0</v>
      </c>
      <c r="J211" s="33" t="b">
        <f t="array" aca="1" ref="J211" ca="1">IF(J$4&lt;&gt;"",NOT(ISERROR(MATCH(J$4,INDIRECT("SYSGROUP"&amp;MATCH(Backlog!$J194,TeamGroup,0)),0))),"")</f>
        <v>0</v>
      </c>
      <c r="K211" s="33" t="b">
        <f t="array" aca="1" ref="K211" ca="1">IF(K$4&lt;&gt;"",NOT(ISERROR(MATCH(K$4,INDIRECT("SYSGROUP"&amp;MATCH(Backlog!$J194,TeamGroup,0)),0))),"")</f>
        <v>0</v>
      </c>
      <c r="L211" s="33" t="b">
        <f t="array" aca="1" ref="L211" ca="1">IF(L$4&lt;&gt;"",NOT(ISERROR(MATCH(L$4,INDIRECT("SYSGROUP"&amp;MATCH(Backlog!$J194,TeamGroup,0)),0))),"")</f>
        <v>0</v>
      </c>
      <c r="M211" s="33" t="b">
        <f t="array" aca="1" ref="M211" ca="1">IF(M$4&lt;&gt;"",NOT(ISERROR(MATCH(M$4,INDIRECT("SYSGROUP"&amp;MATCH(Backlog!$J194,TeamGroup,0)),0))),"")</f>
        <v>0</v>
      </c>
      <c r="N211" s="33" t="b">
        <f t="array" aca="1" ref="N211" ca="1">IF(N$4&lt;&gt;"",NOT(ISERROR(MATCH(N$4,INDIRECT("SYSGROUP"&amp;MATCH(Backlog!$J194,TeamGroup,0)),0))),"")</f>
        <v>0</v>
      </c>
      <c r="O211" s="33" t="str">
        <f t="array" aca="1" ref="O211" ca="1">IF(O$4&lt;&gt;"",NOT(ISERROR(MATCH(O$4,INDIRECT("SYSGROUP"&amp;MATCH(Backlog!$J194,TeamGroup,0)),0))),"")</f>
        <v/>
      </c>
      <c r="P211" s="33" t="str">
        <f t="array" aca="1" ref="P211" ca="1">IF(P$4&lt;&gt;"",NOT(ISERROR(MATCH(P$4,INDIRECT("SYSGROUP"&amp;MATCH(Backlog!$J194,TeamGroup,0)),0))),"")</f>
        <v/>
      </c>
      <c r="Q211" s="33" t="str">
        <f t="array" aca="1" ref="Q211" ca="1">IF(Q$4&lt;&gt;"",NOT(ISERROR(MATCH(Q$4,INDIRECT("SYSGROUP"&amp;MATCH(Backlog!$J194,TeamGroup,0)),0))),"")</f>
        <v/>
      </c>
      <c r="R211" s="33" t="str">
        <f t="array" aca="1" ref="R211" ca="1">IF(R$4&lt;&gt;"",NOT(ISERROR(MATCH(R$4,INDIRECT("SYSGROUP"&amp;MATCH(Backlog!$J194,TeamGroup,0)),0))),"")</f>
        <v/>
      </c>
      <c r="S211" s="33" t="str">
        <f t="array" aca="1" ref="S211" ca="1">IF(S$4&lt;&gt;"",NOT(ISERROR(MATCH(S$4,INDIRECT("SYSGROUP"&amp;MATCH(Backlog!$J194,TeamGroup,0)),0))),"")</f>
        <v/>
      </c>
      <c r="T211" s="33" t="str">
        <f t="array" aca="1" ref="T211" ca="1">IF(T$4&lt;&gt;"",NOT(ISERROR(MATCH(T$4,INDIRECT("SYSGROUP"&amp;MATCH(Backlog!$J194,TeamGroup,0)),0))),"")</f>
        <v/>
      </c>
      <c r="U211" s="33" t="str">
        <f t="array" aca="1" ref="U211" ca="1">IF(U$4&lt;&gt;"",NOT(ISERROR(MATCH(U$4,INDIRECT("SYSGROUP"&amp;MATCH(Backlog!$J194,TeamGroup,0)),0))),"")</f>
        <v/>
      </c>
      <c r="V211" s="33" t="str">
        <f t="array" aca="1" ref="V211" ca="1">IF(V$4&lt;&gt;"",NOT(ISERROR(MATCH(V$4,INDIRECT("SYSGROUP"&amp;MATCH(Backlog!$J194,TeamGroup,0)),0))),"")</f>
        <v/>
      </c>
      <c r="W211" s="33" t="str">
        <f t="array" aca="1" ref="W211" ca="1">IF(W$4&lt;&gt;"",NOT(ISERROR(MATCH(W$4,INDIRECT("SYSGROUP"&amp;MATCH(Backlog!$J194,TeamGroup,0)),0))),"")</f>
        <v/>
      </c>
      <c r="X211" s="33" t="str">
        <f t="array" aca="1" ref="X211" ca="1">IF(X$4&lt;&gt;"",NOT(ISERROR(MATCH(X$4,INDIRECT("SYSGROUP"&amp;MATCH(Backlog!$J194,TeamGroup,0)),0))),"")</f>
        <v/>
      </c>
      <c r="Y211" s="33" t="str">
        <f t="array" aca="1" ref="Y211" ca="1">IF(Y$4&lt;&gt;"",NOT(ISERROR(MATCH(Y$4,INDIRECT("SYSGROUP"&amp;MATCH(Backlog!$J194,TeamGroup,0)),0))),"")</f>
        <v/>
      </c>
      <c r="Z211" s="33" t="str">
        <f t="array" aca="1" ref="Z211" ca="1">IF(Z$4&lt;&gt;"",NOT(ISERROR(MATCH(Z$4,INDIRECT("SYSGROUP"&amp;MATCH(Backlog!$J194,TeamGroup,0)),0))),"")</f>
        <v/>
      </c>
      <c r="AA211" s="33" t="str">
        <f t="array" aca="1" ref="AA211" ca="1">IF(AA$4&lt;&gt;"",NOT(ISERROR(MATCH(AA$4,INDIRECT("SYSGROUP"&amp;MATCH(Backlog!$J194,TeamGroup,0)),0))),"")</f>
        <v/>
      </c>
      <c r="AB211" s="33" t="str">
        <f t="array" aca="1" ref="AB211" ca="1">IF(AB$4&lt;&gt;"",NOT(ISERROR(MATCH(AB$4,INDIRECT("SYSGROUP"&amp;MATCH(Backlog!$J194,TeamGroup,0)),0))),"")</f>
        <v/>
      </c>
      <c r="AC211" s="33" t="str">
        <f t="array" aca="1" ref="AC211" ca="1">IF(AC$4&lt;&gt;"",NOT(ISERROR(MATCH(AC$4,INDIRECT("SYSGROUP"&amp;MATCH(Backlog!$J194,TeamGroup,0)),0))),"")</f>
        <v/>
      </c>
      <c r="AD211" s="33" t="str">
        <f t="array" aca="1" ref="AD211" ca="1">IF(AD$4&lt;&gt;"",NOT(ISERROR(MATCH(AD$4,INDIRECT("SYSGROUP"&amp;MATCH(Backlog!$J194,TeamGroup,0)),0))),"")</f>
        <v/>
      </c>
      <c r="AE211" s="33" t="str">
        <f t="array" aca="1" ref="AE211" ca="1">IF(AE$4&lt;&gt;"",NOT(ISERROR(MATCH(AE$4,INDIRECT("SYSGROUP"&amp;MATCH(Backlog!$J194,TeamGroup,0)),0))),"")</f>
        <v/>
      </c>
      <c r="AF211" s="33" t="str">
        <f t="array" aca="1" ref="AF211" ca="1">IF(AF$4&lt;&gt;"",NOT(ISERROR(MATCH(AF$4,INDIRECT("SYSGROUP"&amp;MATCH(Backlog!$J194,TeamGroup,0)),0))),"")</f>
        <v/>
      </c>
    </row>
    <row r="212" spans="2:32">
      <c r="B212" s="33">
        <v>190</v>
      </c>
      <c r="C212" s="33" t="b">
        <f t="array" aca="1" ref="C212" ca="1">IF(C$4&lt;&gt;"",NOT(ISERROR(MATCH(C$4,INDIRECT("SYSGROUP"&amp;MATCH(Backlog!$J195,TeamGroup,0)),0))),"")</f>
        <v>0</v>
      </c>
      <c r="D212" s="33" t="b">
        <f t="array" aca="1" ref="D212" ca="1">IF(D$4&lt;&gt;"",NOT(ISERROR(MATCH(D$4,INDIRECT("SYSGROUP"&amp;MATCH(Backlog!$J195,TeamGroup,0)),0))),"")</f>
        <v>0</v>
      </c>
      <c r="E212" s="33" t="b">
        <f t="array" aca="1" ref="E212" ca="1">IF(E$4&lt;&gt;"",NOT(ISERROR(MATCH(E$4,INDIRECT("SYSGROUP"&amp;MATCH(Backlog!$J195,TeamGroup,0)),0))),"")</f>
        <v>0</v>
      </c>
      <c r="F212" s="33" t="b">
        <f t="array" aca="1" ref="F212" ca="1">IF(F$4&lt;&gt;"",NOT(ISERROR(MATCH(F$4,INDIRECT("SYSGROUP"&amp;MATCH(Backlog!$J195,TeamGroup,0)),0))),"")</f>
        <v>0</v>
      </c>
      <c r="G212" s="33" t="b">
        <f t="array" aca="1" ref="G212" ca="1">IF(G$4&lt;&gt;"",NOT(ISERROR(MATCH(G$4,INDIRECT("SYSGROUP"&amp;MATCH(Backlog!$J195,TeamGroup,0)),0))),"")</f>
        <v>0</v>
      </c>
      <c r="H212" s="33" t="b">
        <f t="array" aca="1" ref="H212" ca="1">IF(H$4&lt;&gt;"",NOT(ISERROR(MATCH(H$4,INDIRECT("SYSGROUP"&amp;MATCH(Backlog!$J195,TeamGroup,0)),0))),"")</f>
        <v>0</v>
      </c>
      <c r="I212" s="33" t="b">
        <f t="array" aca="1" ref="I212" ca="1">IF(I$4&lt;&gt;"",NOT(ISERROR(MATCH(I$4,INDIRECT("SYSGROUP"&amp;MATCH(Backlog!$J195,TeamGroup,0)),0))),"")</f>
        <v>0</v>
      </c>
      <c r="J212" s="33" t="b">
        <f t="array" aca="1" ref="J212" ca="1">IF(J$4&lt;&gt;"",NOT(ISERROR(MATCH(J$4,INDIRECT("SYSGROUP"&amp;MATCH(Backlog!$J195,TeamGroup,0)),0))),"")</f>
        <v>0</v>
      </c>
      <c r="K212" s="33" t="b">
        <f t="array" aca="1" ref="K212" ca="1">IF(K$4&lt;&gt;"",NOT(ISERROR(MATCH(K$4,INDIRECT("SYSGROUP"&amp;MATCH(Backlog!$J195,TeamGroup,0)),0))),"")</f>
        <v>0</v>
      </c>
      <c r="L212" s="33" t="b">
        <f t="array" aca="1" ref="L212" ca="1">IF(L$4&lt;&gt;"",NOT(ISERROR(MATCH(L$4,INDIRECT("SYSGROUP"&amp;MATCH(Backlog!$J195,TeamGroup,0)),0))),"")</f>
        <v>0</v>
      </c>
      <c r="M212" s="33" t="b">
        <f t="array" aca="1" ref="M212" ca="1">IF(M$4&lt;&gt;"",NOT(ISERROR(MATCH(M$4,INDIRECT("SYSGROUP"&amp;MATCH(Backlog!$J195,TeamGroup,0)),0))),"")</f>
        <v>0</v>
      </c>
      <c r="N212" s="33" t="b">
        <f t="array" aca="1" ref="N212" ca="1">IF(N$4&lt;&gt;"",NOT(ISERROR(MATCH(N$4,INDIRECT("SYSGROUP"&amp;MATCH(Backlog!$J195,TeamGroup,0)),0))),"")</f>
        <v>0</v>
      </c>
      <c r="O212" s="33" t="str">
        <f t="array" aca="1" ref="O212" ca="1">IF(O$4&lt;&gt;"",NOT(ISERROR(MATCH(O$4,INDIRECT("SYSGROUP"&amp;MATCH(Backlog!$J195,TeamGroup,0)),0))),"")</f>
        <v/>
      </c>
      <c r="P212" s="33" t="str">
        <f t="array" aca="1" ref="P212" ca="1">IF(P$4&lt;&gt;"",NOT(ISERROR(MATCH(P$4,INDIRECT("SYSGROUP"&amp;MATCH(Backlog!$J195,TeamGroup,0)),0))),"")</f>
        <v/>
      </c>
      <c r="Q212" s="33" t="str">
        <f t="array" aca="1" ref="Q212" ca="1">IF(Q$4&lt;&gt;"",NOT(ISERROR(MATCH(Q$4,INDIRECT("SYSGROUP"&amp;MATCH(Backlog!$J195,TeamGroup,0)),0))),"")</f>
        <v/>
      </c>
      <c r="R212" s="33" t="str">
        <f t="array" aca="1" ref="R212" ca="1">IF(R$4&lt;&gt;"",NOT(ISERROR(MATCH(R$4,INDIRECT("SYSGROUP"&amp;MATCH(Backlog!$J195,TeamGroup,0)),0))),"")</f>
        <v/>
      </c>
      <c r="S212" s="33" t="str">
        <f t="array" aca="1" ref="S212" ca="1">IF(S$4&lt;&gt;"",NOT(ISERROR(MATCH(S$4,INDIRECT("SYSGROUP"&amp;MATCH(Backlog!$J195,TeamGroup,0)),0))),"")</f>
        <v/>
      </c>
      <c r="T212" s="33" t="str">
        <f t="array" aca="1" ref="T212" ca="1">IF(T$4&lt;&gt;"",NOT(ISERROR(MATCH(T$4,INDIRECT("SYSGROUP"&amp;MATCH(Backlog!$J195,TeamGroup,0)),0))),"")</f>
        <v/>
      </c>
      <c r="U212" s="33" t="str">
        <f t="array" aca="1" ref="U212" ca="1">IF(U$4&lt;&gt;"",NOT(ISERROR(MATCH(U$4,INDIRECT("SYSGROUP"&amp;MATCH(Backlog!$J195,TeamGroup,0)),0))),"")</f>
        <v/>
      </c>
      <c r="V212" s="33" t="str">
        <f t="array" aca="1" ref="V212" ca="1">IF(V$4&lt;&gt;"",NOT(ISERROR(MATCH(V$4,INDIRECT("SYSGROUP"&amp;MATCH(Backlog!$J195,TeamGroup,0)),0))),"")</f>
        <v/>
      </c>
      <c r="W212" s="33" t="str">
        <f t="array" aca="1" ref="W212" ca="1">IF(W$4&lt;&gt;"",NOT(ISERROR(MATCH(W$4,INDIRECT("SYSGROUP"&amp;MATCH(Backlog!$J195,TeamGroup,0)),0))),"")</f>
        <v/>
      </c>
      <c r="X212" s="33" t="str">
        <f t="array" aca="1" ref="X212" ca="1">IF(X$4&lt;&gt;"",NOT(ISERROR(MATCH(X$4,INDIRECT("SYSGROUP"&amp;MATCH(Backlog!$J195,TeamGroup,0)),0))),"")</f>
        <v/>
      </c>
      <c r="Y212" s="33" t="str">
        <f t="array" aca="1" ref="Y212" ca="1">IF(Y$4&lt;&gt;"",NOT(ISERROR(MATCH(Y$4,INDIRECT("SYSGROUP"&amp;MATCH(Backlog!$J195,TeamGroup,0)),0))),"")</f>
        <v/>
      </c>
      <c r="Z212" s="33" t="str">
        <f t="array" aca="1" ref="Z212" ca="1">IF(Z$4&lt;&gt;"",NOT(ISERROR(MATCH(Z$4,INDIRECT("SYSGROUP"&amp;MATCH(Backlog!$J195,TeamGroup,0)),0))),"")</f>
        <v/>
      </c>
      <c r="AA212" s="33" t="str">
        <f t="array" aca="1" ref="AA212" ca="1">IF(AA$4&lt;&gt;"",NOT(ISERROR(MATCH(AA$4,INDIRECT("SYSGROUP"&amp;MATCH(Backlog!$J195,TeamGroup,0)),0))),"")</f>
        <v/>
      </c>
      <c r="AB212" s="33" t="str">
        <f t="array" aca="1" ref="AB212" ca="1">IF(AB$4&lt;&gt;"",NOT(ISERROR(MATCH(AB$4,INDIRECT("SYSGROUP"&amp;MATCH(Backlog!$J195,TeamGroup,0)),0))),"")</f>
        <v/>
      </c>
      <c r="AC212" s="33" t="str">
        <f t="array" aca="1" ref="AC212" ca="1">IF(AC$4&lt;&gt;"",NOT(ISERROR(MATCH(AC$4,INDIRECT("SYSGROUP"&amp;MATCH(Backlog!$J195,TeamGroup,0)),0))),"")</f>
        <v/>
      </c>
      <c r="AD212" s="33" t="str">
        <f t="array" aca="1" ref="AD212" ca="1">IF(AD$4&lt;&gt;"",NOT(ISERROR(MATCH(AD$4,INDIRECT("SYSGROUP"&amp;MATCH(Backlog!$J195,TeamGroup,0)),0))),"")</f>
        <v/>
      </c>
      <c r="AE212" s="33" t="str">
        <f t="array" aca="1" ref="AE212" ca="1">IF(AE$4&lt;&gt;"",NOT(ISERROR(MATCH(AE$4,INDIRECT("SYSGROUP"&amp;MATCH(Backlog!$J195,TeamGroup,0)),0))),"")</f>
        <v/>
      </c>
      <c r="AF212" s="33" t="str">
        <f t="array" aca="1" ref="AF212" ca="1">IF(AF$4&lt;&gt;"",NOT(ISERROR(MATCH(AF$4,INDIRECT("SYSGROUP"&amp;MATCH(Backlog!$J195,TeamGroup,0)),0))),"")</f>
        <v/>
      </c>
    </row>
    <row r="213" spans="2:32">
      <c r="B213" s="33">
        <v>191</v>
      </c>
      <c r="C213" s="33" t="b">
        <f t="array" aca="1" ref="C213" ca="1">IF(C$4&lt;&gt;"",NOT(ISERROR(MATCH(C$4,INDIRECT("SYSGROUP"&amp;MATCH(Backlog!$J196,TeamGroup,0)),0))),"")</f>
        <v>0</v>
      </c>
      <c r="D213" s="33" t="b">
        <f t="array" aca="1" ref="D213" ca="1">IF(D$4&lt;&gt;"",NOT(ISERROR(MATCH(D$4,INDIRECT("SYSGROUP"&amp;MATCH(Backlog!$J196,TeamGroup,0)),0))),"")</f>
        <v>0</v>
      </c>
      <c r="E213" s="33" t="b">
        <f t="array" aca="1" ref="E213" ca="1">IF(E$4&lt;&gt;"",NOT(ISERROR(MATCH(E$4,INDIRECT("SYSGROUP"&amp;MATCH(Backlog!$J196,TeamGroup,0)),0))),"")</f>
        <v>0</v>
      </c>
      <c r="F213" s="33" t="b">
        <f t="array" aca="1" ref="F213" ca="1">IF(F$4&lt;&gt;"",NOT(ISERROR(MATCH(F$4,INDIRECT("SYSGROUP"&amp;MATCH(Backlog!$J196,TeamGroup,0)),0))),"")</f>
        <v>0</v>
      </c>
      <c r="G213" s="33" t="b">
        <f t="array" aca="1" ref="G213" ca="1">IF(G$4&lt;&gt;"",NOT(ISERROR(MATCH(G$4,INDIRECT("SYSGROUP"&amp;MATCH(Backlog!$J196,TeamGroup,0)),0))),"")</f>
        <v>0</v>
      </c>
      <c r="H213" s="33" t="b">
        <f t="array" aca="1" ref="H213" ca="1">IF(H$4&lt;&gt;"",NOT(ISERROR(MATCH(H$4,INDIRECT("SYSGROUP"&amp;MATCH(Backlog!$J196,TeamGroup,0)),0))),"")</f>
        <v>0</v>
      </c>
      <c r="I213" s="33" t="b">
        <f t="array" aca="1" ref="I213" ca="1">IF(I$4&lt;&gt;"",NOT(ISERROR(MATCH(I$4,INDIRECT("SYSGROUP"&amp;MATCH(Backlog!$J196,TeamGroup,0)),0))),"")</f>
        <v>0</v>
      </c>
      <c r="J213" s="33" t="b">
        <f t="array" aca="1" ref="J213" ca="1">IF(J$4&lt;&gt;"",NOT(ISERROR(MATCH(J$4,INDIRECT("SYSGROUP"&amp;MATCH(Backlog!$J196,TeamGroup,0)),0))),"")</f>
        <v>0</v>
      </c>
      <c r="K213" s="33" t="b">
        <f t="array" aca="1" ref="K213" ca="1">IF(K$4&lt;&gt;"",NOT(ISERROR(MATCH(K$4,INDIRECT("SYSGROUP"&amp;MATCH(Backlog!$J196,TeamGroup,0)),0))),"")</f>
        <v>0</v>
      </c>
      <c r="L213" s="33" t="b">
        <f t="array" aca="1" ref="L213" ca="1">IF(L$4&lt;&gt;"",NOT(ISERROR(MATCH(L$4,INDIRECT("SYSGROUP"&amp;MATCH(Backlog!$J196,TeamGroup,0)),0))),"")</f>
        <v>0</v>
      </c>
      <c r="M213" s="33" t="b">
        <f t="array" aca="1" ref="M213" ca="1">IF(M$4&lt;&gt;"",NOT(ISERROR(MATCH(M$4,INDIRECT("SYSGROUP"&amp;MATCH(Backlog!$J196,TeamGroup,0)),0))),"")</f>
        <v>0</v>
      </c>
      <c r="N213" s="33" t="b">
        <f t="array" aca="1" ref="N213" ca="1">IF(N$4&lt;&gt;"",NOT(ISERROR(MATCH(N$4,INDIRECT("SYSGROUP"&amp;MATCH(Backlog!$J196,TeamGroup,0)),0))),"")</f>
        <v>0</v>
      </c>
      <c r="O213" s="33" t="str">
        <f t="array" aca="1" ref="O213" ca="1">IF(O$4&lt;&gt;"",NOT(ISERROR(MATCH(O$4,INDIRECT("SYSGROUP"&amp;MATCH(Backlog!$J196,TeamGroup,0)),0))),"")</f>
        <v/>
      </c>
      <c r="P213" s="33" t="str">
        <f t="array" aca="1" ref="P213" ca="1">IF(P$4&lt;&gt;"",NOT(ISERROR(MATCH(P$4,INDIRECT("SYSGROUP"&amp;MATCH(Backlog!$J196,TeamGroup,0)),0))),"")</f>
        <v/>
      </c>
      <c r="Q213" s="33" t="str">
        <f t="array" aca="1" ref="Q213" ca="1">IF(Q$4&lt;&gt;"",NOT(ISERROR(MATCH(Q$4,INDIRECT("SYSGROUP"&amp;MATCH(Backlog!$J196,TeamGroup,0)),0))),"")</f>
        <v/>
      </c>
      <c r="R213" s="33" t="str">
        <f t="array" aca="1" ref="R213" ca="1">IF(R$4&lt;&gt;"",NOT(ISERROR(MATCH(R$4,INDIRECT("SYSGROUP"&amp;MATCH(Backlog!$J196,TeamGroup,0)),0))),"")</f>
        <v/>
      </c>
      <c r="S213" s="33" t="str">
        <f t="array" aca="1" ref="S213" ca="1">IF(S$4&lt;&gt;"",NOT(ISERROR(MATCH(S$4,INDIRECT("SYSGROUP"&amp;MATCH(Backlog!$J196,TeamGroup,0)),0))),"")</f>
        <v/>
      </c>
      <c r="T213" s="33" t="str">
        <f t="array" aca="1" ref="T213" ca="1">IF(T$4&lt;&gt;"",NOT(ISERROR(MATCH(T$4,INDIRECT("SYSGROUP"&amp;MATCH(Backlog!$J196,TeamGroup,0)),0))),"")</f>
        <v/>
      </c>
      <c r="U213" s="33" t="str">
        <f t="array" aca="1" ref="U213" ca="1">IF(U$4&lt;&gt;"",NOT(ISERROR(MATCH(U$4,INDIRECT("SYSGROUP"&amp;MATCH(Backlog!$J196,TeamGroup,0)),0))),"")</f>
        <v/>
      </c>
      <c r="V213" s="33" t="str">
        <f t="array" aca="1" ref="V213" ca="1">IF(V$4&lt;&gt;"",NOT(ISERROR(MATCH(V$4,INDIRECT("SYSGROUP"&amp;MATCH(Backlog!$J196,TeamGroup,0)),0))),"")</f>
        <v/>
      </c>
      <c r="W213" s="33" t="str">
        <f t="array" aca="1" ref="W213" ca="1">IF(W$4&lt;&gt;"",NOT(ISERROR(MATCH(W$4,INDIRECT("SYSGROUP"&amp;MATCH(Backlog!$J196,TeamGroup,0)),0))),"")</f>
        <v/>
      </c>
      <c r="X213" s="33" t="str">
        <f t="array" aca="1" ref="X213" ca="1">IF(X$4&lt;&gt;"",NOT(ISERROR(MATCH(X$4,INDIRECT("SYSGROUP"&amp;MATCH(Backlog!$J196,TeamGroup,0)),0))),"")</f>
        <v/>
      </c>
      <c r="Y213" s="33" t="str">
        <f t="array" aca="1" ref="Y213" ca="1">IF(Y$4&lt;&gt;"",NOT(ISERROR(MATCH(Y$4,INDIRECT("SYSGROUP"&amp;MATCH(Backlog!$J196,TeamGroup,0)),0))),"")</f>
        <v/>
      </c>
      <c r="Z213" s="33" t="str">
        <f t="array" aca="1" ref="Z213" ca="1">IF(Z$4&lt;&gt;"",NOT(ISERROR(MATCH(Z$4,INDIRECT("SYSGROUP"&amp;MATCH(Backlog!$J196,TeamGroup,0)),0))),"")</f>
        <v/>
      </c>
      <c r="AA213" s="33" t="str">
        <f t="array" aca="1" ref="AA213" ca="1">IF(AA$4&lt;&gt;"",NOT(ISERROR(MATCH(AA$4,INDIRECT("SYSGROUP"&amp;MATCH(Backlog!$J196,TeamGroup,0)),0))),"")</f>
        <v/>
      </c>
      <c r="AB213" s="33" t="str">
        <f t="array" aca="1" ref="AB213" ca="1">IF(AB$4&lt;&gt;"",NOT(ISERROR(MATCH(AB$4,INDIRECT("SYSGROUP"&amp;MATCH(Backlog!$J196,TeamGroup,0)),0))),"")</f>
        <v/>
      </c>
      <c r="AC213" s="33" t="str">
        <f t="array" aca="1" ref="AC213" ca="1">IF(AC$4&lt;&gt;"",NOT(ISERROR(MATCH(AC$4,INDIRECT("SYSGROUP"&amp;MATCH(Backlog!$J196,TeamGroup,0)),0))),"")</f>
        <v/>
      </c>
      <c r="AD213" s="33" t="str">
        <f t="array" aca="1" ref="AD213" ca="1">IF(AD$4&lt;&gt;"",NOT(ISERROR(MATCH(AD$4,INDIRECT("SYSGROUP"&amp;MATCH(Backlog!$J196,TeamGroup,0)),0))),"")</f>
        <v/>
      </c>
      <c r="AE213" s="33" t="str">
        <f t="array" aca="1" ref="AE213" ca="1">IF(AE$4&lt;&gt;"",NOT(ISERROR(MATCH(AE$4,INDIRECT("SYSGROUP"&amp;MATCH(Backlog!$J196,TeamGroup,0)),0))),"")</f>
        <v/>
      </c>
      <c r="AF213" s="33" t="str">
        <f t="array" aca="1" ref="AF213" ca="1">IF(AF$4&lt;&gt;"",NOT(ISERROR(MATCH(AF$4,INDIRECT("SYSGROUP"&amp;MATCH(Backlog!$J196,TeamGroup,0)),0))),"")</f>
        <v/>
      </c>
    </row>
    <row r="214" spans="2:32">
      <c r="B214" s="33">
        <v>192</v>
      </c>
      <c r="C214" s="33" t="b">
        <f t="array" aca="1" ref="C214" ca="1">IF(C$4&lt;&gt;"",NOT(ISERROR(MATCH(C$4,INDIRECT("SYSGROUP"&amp;MATCH(Backlog!$J197,TeamGroup,0)),0))),"")</f>
        <v>0</v>
      </c>
      <c r="D214" s="33" t="b">
        <f t="array" aca="1" ref="D214" ca="1">IF(D$4&lt;&gt;"",NOT(ISERROR(MATCH(D$4,INDIRECT("SYSGROUP"&amp;MATCH(Backlog!$J197,TeamGroup,0)),0))),"")</f>
        <v>0</v>
      </c>
      <c r="E214" s="33" t="b">
        <f t="array" aca="1" ref="E214" ca="1">IF(E$4&lt;&gt;"",NOT(ISERROR(MATCH(E$4,INDIRECT("SYSGROUP"&amp;MATCH(Backlog!$J197,TeamGroup,0)),0))),"")</f>
        <v>0</v>
      </c>
      <c r="F214" s="33" t="b">
        <f t="array" aca="1" ref="F214" ca="1">IF(F$4&lt;&gt;"",NOT(ISERROR(MATCH(F$4,INDIRECT("SYSGROUP"&amp;MATCH(Backlog!$J197,TeamGroup,0)),0))),"")</f>
        <v>0</v>
      </c>
      <c r="G214" s="33" t="b">
        <f t="array" aca="1" ref="G214" ca="1">IF(G$4&lt;&gt;"",NOT(ISERROR(MATCH(G$4,INDIRECT("SYSGROUP"&amp;MATCH(Backlog!$J197,TeamGroup,0)),0))),"")</f>
        <v>0</v>
      </c>
      <c r="H214" s="33" t="b">
        <f t="array" aca="1" ref="H214" ca="1">IF(H$4&lt;&gt;"",NOT(ISERROR(MATCH(H$4,INDIRECT("SYSGROUP"&amp;MATCH(Backlog!$J197,TeamGroup,0)),0))),"")</f>
        <v>0</v>
      </c>
      <c r="I214" s="33" t="b">
        <f t="array" aca="1" ref="I214" ca="1">IF(I$4&lt;&gt;"",NOT(ISERROR(MATCH(I$4,INDIRECT("SYSGROUP"&amp;MATCH(Backlog!$J197,TeamGroup,0)),0))),"")</f>
        <v>0</v>
      </c>
      <c r="J214" s="33" t="b">
        <f t="array" aca="1" ref="J214" ca="1">IF(J$4&lt;&gt;"",NOT(ISERROR(MATCH(J$4,INDIRECT("SYSGROUP"&amp;MATCH(Backlog!$J197,TeamGroup,0)),0))),"")</f>
        <v>0</v>
      </c>
      <c r="K214" s="33" t="b">
        <f t="array" aca="1" ref="K214" ca="1">IF(K$4&lt;&gt;"",NOT(ISERROR(MATCH(K$4,INDIRECT("SYSGROUP"&amp;MATCH(Backlog!$J197,TeamGroup,0)),0))),"")</f>
        <v>0</v>
      </c>
      <c r="L214" s="33" t="b">
        <f t="array" aca="1" ref="L214" ca="1">IF(L$4&lt;&gt;"",NOT(ISERROR(MATCH(L$4,INDIRECT("SYSGROUP"&amp;MATCH(Backlog!$J197,TeamGroup,0)),0))),"")</f>
        <v>0</v>
      </c>
      <c r="M214" s="33" t="b">
        <f t="array" aca="1" ref="M214" ca="1">IF(M$4&lt;&gt;"",NOT(ISERROR(MATCH(M$4,INDIRECT("SYSGROUP"&amp;MATCH(Backlog!$J197,TeamGroup,0)),0))),"")</f>
        <v>0</v>
      </c>
      <c r="N214" s="33" t="b">
        <f t="array" aca="1" ref="N214" ca="1">IF(N$4&lt;&gt;"",NOT(ISERROR(MATCH(N$4,INDIRECT("SYSGROUP"&amp;MATCH(Backlog!$J197,TeamGroup,0)),0))),"")</f>
        <v>0</v>
      </c>
      <c r="O214" s="33" t="str">
        <f t="array" aca="1" ref="O214" ca="1">IF(O$4&lt;&gt;"",NOT(ISERROR(MATCH(O$4,INDIRECT("SYSGROUP"&amp;MATCH(Backlog!$J197,TeamGroup,0)),0))),"")</f>
        <v/>
      </c>
      <c r="P214" s="33" t="str">
        <f t="array" aca="1" ref="P214" ca="1">IF(P$4&lt;&gt;"",NOT(ISERROR(MATCH(P$4,INDIRECT("SYSGROUP"&amp;MATCH(Backlog!$J197,TeamGroup,0)),0))),"")</f>
        <v/>
      </c>
      <c r="Q214" s="33" t="str">
        <f t="array" aca="1" ref="Q214" ca="1">IF(Q$4&lt;&gt;"",NOT(ISERROR(MATCH(Q$4,INDIRECT("SYSGROUP"&amp;MATCH(Backlog!$J197,TeamGroup,0)),0))),"")</f>
        <v/>
      </c>
      <c r="R214" s="33" t="str">
        <f t="array" aca="1" ref="R214" ca="1">IF(R$4&lt;&gt;"",NOT(ISERROR(MATCH(R$4,INDIRECT("SYSGROUP"&amp;MATCH(Backlog!$J197,TeamGroup,0)),0))),"")</f>
        <v/>
      </c>
      <c r="S214" s="33" t="str">
        <f t="array" aca="1" ref="S214" ca="1">IF(S$4&lt;&gt;"",NOT(ISERROR(MATCH(S$4,INDIRECT("SYSGROUP"&amp;MATCH(Backlog!$J197,TeamGroup,0)),0))),"")</f>
        <v/>
      </c>
      <c r="T214" s="33" t="str">
        <f t="array" aca="1" ref="T214" ca="1">IF(T$4&lt;&gt;"",NOT(ISERROR(MATCH(T$4,INDIRECT("SYSGROUP"&amp;MATCH(Backlog!$J197,TeamGroup,0)),0))),"")</f>
        <v/>
      </c>
      <c r="U214" s="33" t="str">
        <f t="array" aca="1" ref="U214" ca="1">IF(U$4&lt;&gt;"",NOT(ISERROR(MATCH(U$4,INDIRECT("SYSGROUP"&amp;MATCH(Backlog!$J197,TeamGroup,0)),0))),"")</f>
        <v/>
      </c>
      <c r="V214" s="33" t="str">
        <f t="array" aca="1" ref="V214" ca="1">IF(V$4&lt;&gt;"",NOT(ISERROR(MATCH(V$4,INDIRECT("SYSGROUP"&amp;MATCH(Backlog!$J197,TeamGroup,0)),0))),"")</f>
        <v/>
      </c>
      <c r="W214" s="33" t="str">
        <f t="array" aca="1" ref="W214" ca="1">IF(W$4&lt;&gt;"",NOT(ISERROR(MATCH(W$4,INDIRECT("SYSGROUP"&amp;MATCH(Backlog!$J197,TeamGroup,0)),0))),"")</f>
        <v/>
      </c>
      <c r="X214" s="33" t="str">
        <f t="array" aca="1" ref="X214" ca="1">IF(X$4&lt;&gt;"",NOT(ISERROR(MATCH(X$4,INDIRECT("SYSGROUP"&amp;MATCH(Backlog!$J197,TeamGroup,0)),0))),"")</f>
        <v/>
      </c>
      <c r="Y214" s="33" t="str">
        <f t="array" aca="1" ref="Y214" ca="1">IF(Y$4&lt;&gt;"",NOT(ISERROR(MATCH(Y$4,INDIRECT("SYSGROUP"&amp;MATCH(Backlog!$J197,TeamGroup,0)),0))),"")</f>
        <v/>
      </c>
      <c r="Z214" s="33" t="str">
        <f t="array" aca="1" ref="Z214" ca="1">IF(Z$4&lt;&gt;"",NOT(ISERROR(MATCH(Z$4,INDIRECT("SYSGROUP"&amp;MATCH(Backlog!$J197,TeamGroup,0)),0))),"")</f>
        <v/>
      </c>
      <c r="AA214" s="33" t="str">
        <f t="array" aca="1" ref="AA214" ca="1">IF(AA$4&lt;&gt;"",NOT(ISERROR(MATCH(AA$4,INDIRECT("SYSGROUP"&amp;MATCH(Backlog!$J197,TeamGroup,0)),0))),"")</f>
        <v/>
      </c>
      <c r="AB214" s="33" t="str">
        <f t="array" aca="1" ref="AB214" ca="1">IF(AB$4&lt;&gt;"",NOT(ISERROR(MATCH(AB$4,INDIRECT("SYSGROUP"&amp;MATCH(Backlog!$J197,TeamGroup,0)),0))),"")</f>
        <v/>
      </c>
      <c r="AC214" s="33" t="str">
        <f t="array" aca="1" ref="AC214" ca="1">IF(AC$4&lt;&gt;"",NOT(ISERROR(MATCH(AC$4,INDIRECT("SYSGROUP"&amp;MATCH(Backlog!$J197,TeamGroup,0)),0))),"")</f>
        <v/>
      </c>
      <c r="AD214" s="33" t="str">
        <f t="array" aca="1" ref="AD214" ca="1">IF(AD$4&lt;&gt;"",NOT(ISERROR(MATCH(AD$4,INDIRECT("SYSGROUP"&amp;MATCH(Backlog!$J197,TeamGroup,0)),0))),"")</f>
        <v/>
      </c>
      <c r="AE214" s="33" t="str">
        <f t="array" aca="1" ref="AE214" ca="1">IF(AE$4&lt;&gt;"",NOT(ISERROR(MATCH(AE$4,INDIRECT("SYSGROUP"&amp;MATCH(Backlog!$J197,TeamGroup,0)),0))),"")</f>
        <v/>
      </c>
      <c r="AF214" s="33" t="str">
        <f t="array" aca="1" ref="AF214" ca="1">IF(AF$4&lt;&gt;"",NOT(ISERROR(MATCH(AF$4,INDIRECT("SYSGROUP"&amp;MATCH(Backlog!$J197,TeamGroup,0)),0))),"")</f>
        <v/>
      </c>
    </row>
    <row r="215" spans="2:32">
      <c r="B215" s="33">
        <v>193</v>
      </c>
      <c r="C215" s="33" t="b">
        <f t="array" aca="1" ref="C215" ca="1">IF(C$4&lt;&gt;"",NOT(ISERROR(MATCH(C$4,INDIRECT("SYSGROUP"&amp;MATCH(Backlog!$J198,TeamGroup,0)),0))),"")</f>
        <v>0</v>
      </c>
      <c r="D215" s="33" t="b">
        <f t="array" aca="1" ref="D215" ca="1">IF(D$4&lt;&gt;"",NOT(ISERROR(MATCH(D$4,INDIRECT("SYSGROUP"&amp;MATCH(Backlog!$J198,TeamGroup,0)),0))),"")</f>
        <v>0</v>
      </c>
      <c r="E215" s="33" t="b">
        <f t="array" aca="1" ref="E215" ca="1">IF(E$4&lt;&gt;"",NOT(ISERROR(MATCH(E$4,INDIRECT("SYSGROUP"&amp;MATCH(Backlog!$J198,TeamGroup,0)),0))),"")</f>
        <v>0</v>
      </c>
      <c r="F215" s="33" t="b">
        <f t="array" aca="1" ref="F215" ca="1">IF(F$4&lt;&gt;"",NOT(ISERROR(MATCH(F$4,INDIRECT("SYSGROUP"&amp;MATCH(Backlog!$J198,TeamGroup,0)),0))),"")</f>
        <v>0</v>
      </c>
      <c r="G215" s="33" t="b">
        <f t="array" aca="1" ref="G215" ca="1">IF(G$4&lt;&gt;"",NOT(ISERROR(MATCH(G$4,INDIRECT("SYSGROUP"&amp;MATCH(Backlog!$J198,TeamGroup,0)),0))),"")</f>
        <v>0</v>
      </c>
      <c r="H215" s="33" t="b">
        <f t="array" aca="1" ref="H215" ca="1">IF(H$4&lt;&gt;"",NOT(ISERROR(MATCH(H$4,INDIRECT("SYSGROUP"&amp;MATCH(Backlog!$J198,TeamGroup,0)),0))),"")</f>
        <v>0</v>
      </c>
      <c r="I215" s="33" t="b">
        <f t="array" aca="1" ref="I215" ca="1">IF(I$4&lt;&gt;"",NOT(ISERROR(MATCH(I$4,INDIRECT("SYSGROUP"&amp;MATCH(Backlog!$J198,TeamGroup,0)),0))),"")</f>
        <v>0</v>
      </c>
      <c r="J215" s="33" t="b">
        <f t="array" aca="1" ref="J215" ca="1">IF(J$4&lt;&gt;"",NOT(ISERROR(MATCH(J$4,INDIRECT("SYSGROUP"&amp;MATCH(Backlog!$J198,TeamGroup,0)),0))),"")</f>
        <v>0</v>
      </c>
      <c r="K215" s="33" t="b">
        <f t="array" aca="1" ref="K215" ca="1">IF(K$4&lt;&gt;"",NOT(ISERROR(MATCH(K$4,INDIRECT("SYSGROUP"&amp;MATCH(Backlog!$J198,TeamGroup,0)),0))),"")</f>
        <v>0</v>
      </c>
      <c r="L215" s="33" t="b">
        <f t="array" aca="1" ref="L215" ca="1">IF(L$4&lt;&gt;"",NOT(ISERROR(MATCH(L$4,INDIRECT("SYSGROUP"&amp;MATCH(Backlog!$J198,TeamGroup,0)),0))),"")</f>
        <v>0</v>
      </c>
      <c r="M215" s="33" t="b">
        <f t="array" aca="1" ref="M215" ca="1">IF(M$4&lt;&gt;"",NOT(ISERROR(MATCH(M$4,INDIRECT("SYSGROUP"&amp;MATCH(Backlog!$J198,TeamGroup,0)),0))),"")</f>
        <v>0</v>
      </c>
      <c r="N215" s="33" t="b">
        <f t="array" aca="1" ref="N215" ca="1">IF(N$4&lt;&gt;"",NOT(ISERROR(MATCH(N$4,INDIRECT("SYSGROUP"&amp;MATCH(Backlog!$J198,TeamGroup,0)),0))),"")</f>
        <v>0</v>
      </c>
      <c r="O215" s="33" t="str">
        <f t="array" aca="1" ref="O215" ca="1">IF(O$4&lt;&gt;"",NOT(ISERROR(MATCH(O$4,INDIRECT("SYSGROUP"&amp;MATCH(Backlog!$J198,TeamGroup,0)),0))),"")</f>
        <v/>
      </c>
      <c r="P215" s="33" t="str">
        <f t="array" aca="1" ref="P215" ca="1">IF(P$4&lt;&gt;"",NOT(ISERROR(MATCH(P$4,INDIRECT("SYSGROUP"&amp;MATCH(Backlog!$J198,TeamGroup,0)),0))),"")</f>
        <v/>
      </c>
      <c r="Q215" s="33" t="str">
        <f t="array" aca="1" ref="Q215" ca="1">IF(Q$4&lt;&gt;"",NOT(ISERROR(MATCH(Q$4,INDIRECT("SYSGROUP"&amp;MATCH(Backlog!$J198,TeamGroup,0)),0))),"")</f>
        <v/>
      </c>
      <c r="R215" s="33" t="str">
        <f t="array" aca="1" ref="R215" ca="1">IF(R$4&lt;&gt;"",NOT(ISERROR(MATCH(R$4,INDIRECT("SYSGROUP"&amp;MATCH(Backlog!$J198,TeamGroup,0)),0))),"")</f>
        <v/>
      </c>
      <c r="S215" s="33" t="str">
        <f t="array" aca="1" ref="S215" ca="1">IF(S$4&lt;&gt;"",NOT(ISERROR(MATCH(S$4,INDIRECT("SYSGROUP"&amp;MATCH(Backlog!$J198,TeamGroup,0)),0))),"")</f>
        <v/>
      </c>
      <c r="T215" s="33" t="str">
        <f t="array" aca="1" ref="T215" ca="1">IF(T$4&lt;&gt;"",NOT(ISERROR(MATCH(T$4,INDIRECT("SYSGROUP"&amp;MATCH(Backlog!$J198,TeamGroup,0)),0))),"")</f>
        <v/>
      </c>
      <c r="U215" s="33" t="str">
        <f t="array" aca="1" ref="U215" ca="1">IF(U$4&lt;&gt;"",NOT(ISERROR(MATCH(U$4,INDIRECT("SYSGROUP"&amp;MATCH(Backlog!$J198,TeamGroup,0)),0))),"")</f>
        <v/>
      </c>
      <c r="V215" s="33" t="str">
        <f t="array" aca="1" ref="V215" ca="1">IF(V$4&lt;&gt;"",NOT(ISERROR(MATCH(V$4,INDIRECT("SYSGROUP"&amp;MATCH(Backlog!$J198,TeamGroup,0)),0))),"")</f>
        <v/>
      </c>
      <c r="W215" s="33" t="str">
        <f t="array" aca="1" ref="W215" ca="1">IF(W$4&lt;&gt;"",NOT(ISERROR(MATCH(W$4,INDIRECT("SYSGROUP"&amp;MATCH(Backlog!$J198,TeamGroup,0)),0))),"")</f>
        <v/>
      </c>
      <c r="X215" s="33" t="str">
        <f t="array" aca="1" ref="X215" ca="1">IF(X$4&lt;&gt;"",NOT(ISERROR(MATCH(X$4,INDIRECT("SYSGROUP"&amp;MATCH(Backlog!$J198,TeamGroup,0)),0))),"")</f>
        <v/>
      </c>
      <c r="Y215" s="33" t="str">
        <f t="array" aca="1" ref="Y215" ca="1">IF(Y$4&lt;&gt;"",NOT(ISERROR(MATCH(Y$4,INDIRECT("SYSGROUP"&amp;MATCH(Backlog!$J198,TeamGroup,0)),0))),"")</f>
        <v/>
      </c>
      <c r="Z215" s="33" t="str">
        <f t="array" aca="1" ref="Z215" ca="1">IF(Z$4&lt;&gt;"",NOT(ISERROR(MATCH(Z$4,INDIRECT("SYSGROUP"&amp;MATCH(Backlog!$J198,TeamGroup,0)),0))),"")</f>
        <v/>
      </c>
      <c r="AA215" s="33" t="str">
        <f t="array" aca="1" ref="AA215" ca="1">IF(AA$4&lt;&gt;"",NOT(ISERROR(MATCH(AA$4,INDIRECT("SYSGROUP"&amp;MATCH(Backlog!$J198,TeamGroup,0)),0))),"")</f>
        <v/>
      </c>
      <c r="AB215" s="33" t="str">
        <f t="array" aca="1" ref="AB215" ca="1">IF(AB$4&lt;&gt;"",NOT(ISERROR(MATCH(AB$4,INDIRECT("SYSGROUP"&amp;MATCH(Backlog!$J198,TeamGroup,0)),0))),"")</f>
        <v/>
      </c>
      <c r="AC215" s="33" t="str">
        <f t="array" aca="1" ref="AC215" ca="1">IF(AC$4&lt;&gt;"",NOT(ISERROR(MATCH(AC$4,INDIRECT("SYSGROUP"&amp;MATCH(Backlog!$J198,TeamGroup,0)),0))),"")</f>
        <v/>
      </c>
      <c r="AD215" s="33" t="str">
        <f t="array" aca="1" ref="AD215" ca="1">IF(AD$4&lt;&gt;"",NOT(ISERROR(MATCH(AD$4,INDIRECT("SYSGROUP"&amp;MATCH(Backlog!$J198,TeamGroup,0)),0))),"")</f>
        <v/>
      </c>
      <c r="AE215" s="33" t="str">
        <f t="array" aca="1" ref="AE215" ca="1">IF(AE$4&lt;&gt;"",NOT(ISERROR(MATCH(AE$4,INDIRECT("SYSGROUP"&amp;MATCH(Backlog!$J198,TeamGroup,0)),0))),"")</f>
        <v/>
      </c>
      <c r="AF215" s="33" t="str">
        <f t="array" aca="1" ref="AF215" ca="1">IF(AF$4&lt;&gt;"",NOT(ISERROR(MATCH(AF$4,INDIRECT("SYSGROUP"&amp;MATCH(Backlog!$J198,TeamGroup,0)),0))),"")</f>
        <v/>
      </c>
    </row>
    <row r="216" spans="2:32">
      <c r="B216" s="33">
        <v>194</v>
      </c>
      <c r="C216" s="33" t="b">
        <f t="array" aca="1" ref="C216" ca="1">IF(C$4&lt;&gt;"",NOT(ISERROR(MATCH(C$4,INDIRECT("SYSGROUP"&amp;MATCH(Backlog!$J199,TeamGroup,0)),0))),"")</f>
        <v>0</v>
      </c>
      <c r="D216" s="33" t="b">
        <f t="array" aca="1" ref="D216" ca="1">IF(D$4&lt;&gt;"",NOT(ISERROR(MATCH(D$4,INDIRECT("SYSGROUP"&amp;MATCH(Backlog!$J199,TeamGroup,0)),0))),"")</f>
        <v>0</v>
      </c>
      <c r="E216" s="33" t="b">
        <f t="array" aca="1" ref="E216" ca="1">IF(E$4&lt;&gt;"",NOT(ISERROR(MATCH(E$4,INDIRECT("SYSGROUP"&amp;MATCH(Backlog!$J199,TeamGroup,0)),0))),"")</f>
        <v>0</v>
      </c>
      <c r="F216" s="33" t="b">
        <f t="array" aca="1" ref="F216" ca="1">IF(F$4&lt;&gt;"",NOT(ISERROR(MATCH(F$4,INDIRECT("SYSGROUP"&amp;MATCH(Backlog!$J199,TeamGroup,0)),0))),"")</f>
        <v>0</v>
      </c>
      <c r="G216" s="33" t="b">
        <f t="array" aca="1" ref="G216" ca="1">IF(G$4&lt;&gt;"",NOT(ISERROR(MATCH(G$4,INDIRECT("SYSGROUP"&amp;MATCH(Backlog!$J199,TeamGroup,0)),0))),"")</f>
        <v>0</v>
      </c>
      <c r="H216" s="33" t="b">
        <f t="array" aca="1" ref="H216" ca="1">IF(H$4&lt;&gt;"",NOT(ISERROR(MATCH(H$4,INDIRECT("SYSGROUP"&amp;MATCH(Backlog!$J199,TeamGroup,0)),0))),"")</f>
        <v>0</v>
      </c>
      <c r="I216" s="33" t="b">
        <f t="array" aca="1" ref="I216" ca="1">IF(I$4&lt;&gt;"",NOT(ISERROR(MATCH(I$4,INDIRECT("SYSGROUP"&amp;MATCH(Backlog!$J199,TeamGroup,0)),0))),"")</f>
        <v>0</v>
      </c>
      <c r="J216" s="33" t="b">
        <f t="array" aca="1" ref="J216" ca="1">IF(J$4&lt;&gt;"",NOT(ISERROR(MATCH(J$4,INDIRECT("SYSGROUP"&amp;MATCH(Backlog!$J199,TeamGroup,0)),0))),"")</f>
        <v>0</v>
      </c>
      <c r="K216" s="33" t="b">
        <f t="array" aca="1" ref="K216" ca="1">IF(K$4&lt;&gt;"",NOT(ISERROR(MATCH(K$4,INDIRECT("SYSGROUP"&amp;MATCH(Backlog!$J199,TeamGroup,0)),0))),"")</f>
        <v>0</v>
      </c>
      <c r="L216" s="33" t="b">
        <f t="array" aca="1" ref="L216" ca="1">IF(L$4&lt;&gt;"",NOT(ISERROR(MATCH(L$4,INDIRECT("SYSGROUP"&amp;MATCH(Backlog!$J199,TeamGroup,0)),0))),"")</f>
        <v>0</v>
      </c>
      <c r="M216" s="33" t="b">
        <f t="array" aca="1" ref="M216" ca="1">IF(M$4&lt;&gt;"",NOT(ISERROR(MATCH(M$4,INDIRECT("SYSGROUP"&amp;MATCH(Backlog!$J199,TeamGroup,0)),0))),"")</f>
        <v>0</v>
      </c>
      <c r="N216" s="33" t="b">
        <f t="array" aca="1" ref="N216" ca="1">IF(N$4&lt;&gt;"",NOT(ISERROR(MATCH(N$4,INDIRECT("SYSGROUP"&amp;MATCH(Backlog!$J199,TeamGroup,0)),0))),"")</f>
        <v>0</v>
      </c>
      <c r="O216" s="33" t="str">
        <f t="array" aca="1" ref="O216" ca="1">IF(O$4&lt;&gt;"",NOT(ISERROR(MATCH(O$4,INDIRECT("SYSGROUP"&amp;MATCH(Backlog!$J199,TeamGroup,0)),0))),"")</f>
        <v/>
      </c>
      <c r="P216" s="33" t="str">
        <f t="array" aca="1" ref="P216" ca="1">IF(P$4&lt;&gt;"",NOT(ISERROR(MATCH(P$4,INDIRECT("SYSGROUP"&amp;MATCH(Backlog!$J199,TeamGroup,0)),0))),"")</f>
        <v/>
      </c>
      <c r="Q216" s="33" t="str">
        <f t="array" aca="1" ref="Q216" ca="1">IF(Q$4&lt;&gt;"",NOT(ISERROR(MATCH(Q$4,INDIRECT("SYSGROUP"&amp;MATCH(Backlog!$J199,TeamGroup,0)),0))),"")</f>
        <v/>
      </c>
      <c r="R216" s="33" t="str">
        <f t="array" aca="1" ref="R216" ca="1">IF(R$4&lt;&gt;"",NOT(ISERROR(MATCH(R$4,INDIRECT("SYSGROUP"&amp;MATCH(Backlog!$J199,TeamGroup,0)),0))),"")</f>
        <v/>
      </c>
      <c r="S216" s="33" t="str">
        <f t="array" aca="1" ref="S216" ca="1">IF(S$4&lt;&gt;"",NOT(ISERROR(MATCH(S$4,INDIRECT("SYSGROUP"&amp;MATCH(Backlog!$J199,TeamGroup,0)),0))),"")</f>
        <v/>
      </c>
      <c r="T216" s="33" t="str">
        <f t="array" aca="1" ref="T216" ca="1">IF(T$4&lt;&gt;"",NOT(ISERROR(MATCH(T$4,INDIRECT("SYSGROUP"&amp;MATCH(Backlog!$J199,TeamGroup,0)),0))),"")</f>
        <v/>
      </c>
      <c r="U216" s="33" t="str">
        <f t="array" aca="1" ref="U216" ca="1">IF(U$4&lt;&gt;"",NOT(ISERROR(MATCH(U$4,INDIRECT("SYSGROUP"&amp;MATCH(Backlog!$J199,TeamGroup,0)),0))),"")</f>
        <v/>
      </c>
      <c r="V216" s="33" t="str">
        <f t="array" aca="1" ref="V216" ca="1">IF(V$4&lt;&gt;"",NOT(ISERROR(MATCH(V$4,INDIRECT("SYSGROUP"&amp;MATCH(Backlog!$J199,TeamGroup,0)),0))),"")</f>
        <v/>
      </c>
      <c r="W216" s="33" t="str">
        <f t="array" aca="1" ref="W216" ca="1">IF(W$4&lt;&gt;"",NOT(ISERROR(MATCH(W$4,INDIRECT("SYSGROUP"&amp;MATCH(Backlog!$J199,TeamGroup,0)),0))),"")</f>
        <v/>
      </c>
      <c r="X216" s="33" t="str">
        <f t="array" aca="1" ref="X216" ca="1">IF(X$4&lt;&gt;"",NOT(ISERROR(MATCH(X$4,INDIRECT("SYSGROUP"&amp;MATCH(Backlog!$J199,TeamGroup,0)),0))),"")</f>
        <v/>
      </c>
      <c r="Y216" s="33" t="str">
        <f t="array" aca="1" ref="Y216" ca="1">IF(Y$4&lt;&gt;"",NOT(ISERROR(MATCH(Y$4,INDIRECT("SYSGROUP"&amp;MATCH(Backlog!$J199,TeamGroup,0)),0))),"")</f>
        <v/>
      </c>
      <c r="Z216" s="33" t="str">
        <f t="array" aca="1" ref="Z216" ca="1">IF(Z$4&lt;&gt;"",NOT(ISERROR(MATCH(Z$4,INDIRECT("SYSGROUP"&amp;MATCH(Backlog!$J199,TeamGroup,0)),0))),"")</f>
        <v/>
      </c>
      <c r="AA216" s="33" t="str">
        <f t="array" aca="1" ref="AA216" ca="1">IF(AA$4&lt;&gt;"",NOT(ISERROR(MATCH(AA$4,INDIRECT("SYSGROUP"&amp;MATCH(Backlog!$J199,TeamGroup,0)),0))),"")</f>
        <v/>
      </c>
      <c r="AB216" s="33" t="str">
        <f t="array" aca="1" ref="AB216" ca="1">IF(AB$4&lt;&gt;"",NOT(ISERROR(MATCH(AB$4,INDIRECT("SYSGROUP"&amp;MATCH(Backlog!$J199,TeamGroup,0)),0))),"")</f>
        <v/>
      </c>
      <c r="AC216" s="33" t="str">
        <f t="array" aca="1" ref="AC216" ca="1">IF(AC$4&lt;&gt;"",NOT(ISERROR(MATCH(AC$4,INDIRECT("SYSGROUP"&amp;MATCH(Backlog!$J199,TeamGroup,0)),0))),"")</f>
        <v/>
      </c>
      <c r="AD216" s="33" t="str">
        <f t="array" aca="1" ref="AD216" ca="1">IF(AD$4&lt;&gt;"",NOT(ISERROR(MATCH(AD$4,INDIRECT("SYSGROUP"&amp;MATCH(Backlog!$J199,TeamGroup,0)),0))),"")</f>
        <v/>
      </c>
      <c r="AE216" s="33" t="str">
        <f t="array" aca="1" ref="AE216" ca="1">IF(AE$4&lt;&gt;"",NOT(ISERROR(MATCH(AE$4,INDIRECT("SYSGROUP"&amp;MATCH(Backlog!$J199,TeamGroup,0)),0))),"")</f>
        <v/>
      </c>
      <c r="AF216" s="33" t="str">
        <f t="array" aca="1" ref="AF216" ca="1">IF(AF$4&lt;&gt;"",NOT(ISERROR(MATCH(AF$4,INDIRECT("SYSGROUP"&amp;MATCH(Backlog!$J199,TeamGroup,0)),0))),"")</f>
        <v/>
      </c>
    </row>
    <row r="217" spans="2:32">
      <c r="B217" s="33">
        <v>195</v>
      </c>
      <c r="C217" s="33" t="b">
        <f t="array" aca="1" ref="C217" ca="1">IF(C$4&lt;&gt;"",NOT(ISERROR(MATCH(C$4,INDIRECT("SYSGROUP"&amp;MATCH(Backlog!$J200,TeamGroup,0)),0))),"")</f>
        <v>0</v>
      </c>
      <c r="D217" s="33" t="b">
        <f t="array" aca="1" ref="D217" ca="1">IF(D$4&lt;&gt;"",NOT(ISERROR(MATCH(D$4,INDIRECT("SYSGROUP"&amp;MATCH(Backlog!$J200,TeamGroup,0)),0))),"")</f>
        <v>0</v>
      </c>
      <c r="E217" s="33" t="b">
        <f t="array" aca="1" ref="E217" ca="1">IF(E$4&lt;&gt;"",NOT(ISERROR(MATCH(E$4,INDIRECT("SYSGROUP"&amp;MATCH(Backlog!$J200,TeamGroup,0)),0))),"")</f>
        <v>0</v>
      </c>
      <c r="F217" s="33" t="b">
        <f t="array" aca="1" ref="F217" ca="1">IF(F$4&lt;&gt;"",NOT(ISERROR(MATCH(F$4,INDIRECT("SYSGROUP"&amp;MATCH(Backlog!$J200,TeamGroup,0)),0))),"")</f>
        <v>0</v>
      </c>
      <c r="G217" s="33" t="b">
        <f t="array" aca="1" ref="G217" ca="1">IF(G$4&lt;&gt;"",NOT(ISERROR(MATCH(G$4,INDIRECT("SYSGROUP"&amp;MATCH(Backlog!$J200,TeamGroup,0)),0))),"")</f>
        <v>0</v>
      </c>
      <c r="H217" s="33" t="b">
        <f t="array" aca="1" ref="H217" ca="1">IF(H$4&lt;&gt;"",NOT(ISERROR(MATCH(H$4,INDIRECT("SYSGROUP"&amp;MATCH(Backlog!$J200,TeamGroup,0)),0))),"")</f>
        <v>0</v>
      </c>
      <c r="I217" s="33" t="b">
        <f t="array" aca="1" ref="I217" ca="1">IF(I$4&lt;&gt;"",NOT(ISERROR(MATCH(I$4,INDIRECT("SYSGROUP"&amp;MATCH(Backlog!$J200,TeamGroup,0)),0))),"")</f>
        <v>0</v>
      </c>
      <c r="J217" s="33" t="b">
        <f t="array" aca="1" ref="J217" ca="1">IF(J$4&lt;&gt;"",NOT(ISERROR(MATCH(J$4,INDIRECT("SYSGROUP"&amp;MATCH(Backlog!$J200,TeamGroup,0)),0))),"")</f>
        <v>0</v>
      </c>
      <c r="K217" s="33" t="b">
        <f t="array" aca="1" ref="K217" ca="1">IF(K$4&lt;&gt;"",NOT(ISERROR(MATCH(K$4,INDIRECT("SYSGROUP"&amp;MATCH(Backlog!$J200,TeamGroup,0)),0))),"")</f>
        <v>0</v>
      </c>
      <c r="L217" s="33" t="b">
        <f t="array" aca="1" ref="L217" ca="1">IF(L$4&lt;&gt;"",NOT(ISERROR(MATCH(L$4,INDIRECT("SYSGROUP"&amp;MATCH(Backlog!$J200,TeamGroup,0)),0))),"")</f>
        <v>0</v>
      </c>
      <c r="M217" s="33" t="b">
        <f t="array" aca="1" ref="M217" ca="1">IF(M$4&lt;&gt;"",NOT(ISERROR(MATCH(M$4,INDIRECT("SYSGROUP"&amp;MATCH(Backlog!$J200,TeamGroup,0)),0))),"")</f>
        <v>0</v>
      </c>
      <c r="N217" s="33" t="b">
        <f t="array" aca="1" ref="N217" ca="1">IF(N$4&lt;&gt;"",NOT(ISERROR(MATCH(N$4,INDIRECT("SYSGROUP"&amp;MATCH(Backlog!$J200,TeamGroup,0)),0))),"")</f>
        <v>0</v>
      </c>
      <c r="O217" s="33" t="str">
        <f t="array" aca="1" ref="O217" ca="1">IF(O$4&lt;&gt;"",NOT(ISERROR(MATCH(O$4,INDIRECT("SYSGROUP"&amp;MATCH(Backlog!$J200,TeamGroup,0)),0))),"")</f>
        <v/>
      </c>
      <c r="P217" s="33" t="str">
        <f t="array" aca="1" ref="P217" ca="1">IF(P$4&lt;&gt;"",NOT(ISERROR(MATCH(P$4,INDIRECT("SYSGROUP"&amp;MATCH(Backlog!$J200,TeamGroup,0)),0))),"")</f>
        <v/>
      </c>
      <c r="Q217" s="33" t="str">
        <f t="array" aca="1" ref="Q217" ca="1">IF(Q$4&lt;&gt;"",NOT(ISERROR(MATCH(Q$4,INDIRECT("SYSGROUP"&amp;MATCH(Backlog!$J200,TeamGroup,0)),0))),"")</f>
        <v/>
      </c>
      <c r="R217" s="33" t="str">
        <f t="array" aca="1" ref="R217" ca="1">IF(R$4&lt;&gt;"",NOT(ISERROR(MATCH(R$4,INDIRECT("SYSGROUP"&amp;MATCH(Backlog!$J200,TeamGroup,0)),0))),"")</f>
        <v/>
      </c>
      <c r="S217" s="33" t="str">
        <f t="array" aca="1" ref="S217" ca="1">IF(S$4&lt;&gt;"",NOT(ISERROR(MATCH(S$4,INDIRECT("SYSGROUP"&amp;MATCH(Backlog!$J200,TeamGroup,0)),0))),"")</f>
        <v/>
      </c>
      <c r="T217" s="33" t="str">
        <f t="array" aca="1" ref="T217" ca="1">IF(T$4&lt;&gt;"",NOT(ISERROR(MATCH(T$4,INDIRECT("SYSGROUP"&amp;MATCH(Backlog!$J200,TeamGroup,0)),0))),"")</f>
        <v/>
      </c>
      <c r="U217" s="33" t="str">
        <f t="array" aca="1" ref="U217" ca="1">IF(U$4&lt;&gt;"",NOT(ISERROR(MATCH(U$4,INDIRECT("SYSGROUP"&amp;MATCH(Backlog!$J200,TeamGroup,0)),0))),"")</f>
        <v/>
      </c>
      <c r="V217" s="33" t="str">
        <f t="array" aca="1" ref="V217" ca="1">IF(V$4&lt;&gt;"",NOT(ISERROR(MATCH(V$4,INDIRECT("SYSGROUP"&amp;MATCH(Backlog!$J200,TeamGroup,0)),0))),"")</f>
        <v/>
      </c>
      <c r="W217" s="33" t="str">
        <f t="array" aca="1" ref="W217" ca="1">IF(W$4&lt;&gt;"",NOT(ISERROR(MATCH(W$4,INDIRECT("SYSGROUP"&amp;MATCH(Backlog!$J200,TeamGroup,0)),0))),"")</f>
        <v/>
      </c>
      <c r="X217" s="33" t="str">
        <f t="array" aca="1" ref="X217" ca="1">IF(X$4&lt;&gt;"",NOT(ISERROR(MATCH(X$4,INDIRECT("SYSGROUP"&amp;MATCH(Backlog!$J200,TeamGroup,0)),0))),"")</f>
        <v/>
      </c>
      <c r="Y217" s="33" t="str">
        <f t="array" aca="1" ref="Y217" ca="1">IF(Y$4&lt;&gt;"",NOT(ISERROR(MATCH(Y$4,INDIRECT("SYSGROUP"&amp;MATCH(Backlog!$J200,TeamGroup,0)),0))),"")</f>
        <v/>
      </c>
      <c r="Z217" s="33" t="str">
        <f t="array" aca="1" ref="Z217" ca="1">IF(Z$4&lt;&gt;"",NOT(ISERROR(MATCH(Z$4,INDIRECT("SYSGROUP"&amp;MATCH(Backlog!$J200,TeamGroup,0)),0))),"")</f>
        <v/>
      </c>
      <c r="AA217" s="33" t="str">
        <f t="array" aca="1" ref="AA217" ca="1">IF(AA$4&lt;&gt;"",NOT(ISERROR(MATCH(AA$4,INDIRECT("SYSGROUP"&amp;MATCH(Backlog!$J200,TeamGroup,0)),0))),"")</f>
        <v/>
      </c>
      <c r="AB217" s="33" t="str">
        <f t="array" aca="1" ref="AB217" ca="1">IF(AB$4&lt;&gt;"",NOT(ISERROR(MATCH(AB$4,INDIRECT("SYSGROUP"&amp;MATCH(Backlog!$J200,TeamGroup,0)),0))),"")</f>
        <v/>
      </c>
      <c r="AC217" s="33" t="str">
        <f t="array" aca="1" ref="AC217" ca="1">IF(AC$4&lt;&gt;"",NOT(ISERROR(MATCH(AC$4,INDIRECT("SYSGROUP"&amp;MATCH(Backlog!$J200,TeamGroup,0)),0))),"")</f>
        <v/>
      </c>
      <c r="AD217" s="33" t="str">
        <f t="array" aca="1" ref="AD217" ca="1">IF(AD$4&lt;&gt;"",NOT(ISERROR(MATCH(AD$4,INDIRECT("SYSGROUP"&amp;MATCH(Backlog!$J200,TeamGroup,0)),0))),"")</f>
        <v/>
      </c>
      <c r="AE217" s="33" t="str">
        <f t="array" aca="1" ref="AE217" ca="1">IF(AE$4&lt;&gt;"",NOT(ISERROR(MATCH(AE$4,INDIRECT("SYSGROUP"&amp;MATCH(Backlog!$J200,TeamGroup,0)),0))),"")</f>
        <v/>
      </c>
      <c r="AF217" s="33" t="str">
        <f t="array" aca="1" ref="AF217" ca="1">IF(AF$4&lt;&gt;"",NOT(ISERROR(MATCH(AF$4,INDIRECT("SYSGROUP"&amp;MATCH(Backlog!$J200,TeamGroup,0)),0))),"")</f>
        <v/>
      </c>
    </row>
    <row r="218" spans="2:32">
      <c r="B218" s="33">
        <v>196</v>
      </c>
      <c r="C218" s="33" t="b">
        <f t="array" aca="1" ref="C218" ca="1">IF(C$4&lt;&gt;"",NOT(ISERROR(MATCH(C$4,INDIRECT("SYSGROUP"&amp;MATCH(Backlog!$J201,TeamGroup,0)),0))),"")</f>
        <v>0</v>
      </c>
      <c r="D218" s="33" t="b">
        <f t="array" aca="1" ref="D218" ca="1">IF(D$4&lt;&gt;"",NOT(ISERROR(MATCH(D$4,INDIRECT("SYSGROUP"&amp;MATCH(Backlog!$J201,TeamGroup,0)),0))),"")</f>
        <v>0</v>
      </c>
      <c r="E218" s="33" t="b">
        <f t="array" aca="1" ref="E218" ca="1">IF(E$4&lt;&gt;"",NOT(ISERROR(MATCH(E$4,INDIRECT("SYSGROUP"&amp;MATCH(Backlog!$J201,TeamGroup,0)),0))),"")</f>
        <v>0</v>
      </c>
      <c r="F218" s="33" t="b">
        <f t="array" aca="1" ref="F218" ca="1">IF(F$4&lt;&gt;"",NOT(ISERROR(MATCH(F$4,INDIRECT("SYSGROUP"&amp;MATCH(Backlog!$J201,TeamGroup,0)),0))),"")</f>
        <v>0</v>
      </c>
      <c r="G218" s="33" t="b">
        <f t="array" aca="1" ref="G218" ca="1">IF(G$4&lt;&gt;"",NOT(ISERROR(MATCH(G$4,INDIRECT("SYSGROUP"&amp;MATCH(Backlog!$J201,TeamGroup,0)),0))),"")</f>
        <v>0</v>
      </c>
      <c r="H218" s="33" t="b">
        <f t="array" aca="1" ref="H218" ca="1">IF(H$4&lt;&gt;"",NOT(ISERROR(MATCH(H$4,INDIRECT("SYSGROUP"&amp;MATCH(Backlog!$J201,TeamGroup,0)),0))),"")</f>
        <v>0</v>
      </c>
      <c r="I218" s="33" t="b">
        <f t="array" aca="1" ref="I218" ca="1">IF(I$4&lt;&gt;"",NOT(ISERROR(MATCH(I$4,INDIRECT("SYSGROUP"&amp;MATCH(Backlog!$J201,TeamGroup,0)),0))),"")</f>
        <v>0</v>
      </c>
      <c r="J218" s="33" t="b">
        <f t="array" aca="1" ref="J218" ca="1">IF(J$4&lt;&gt;"",NOT(ISERROR(MATCH(J$4,INDIRECT("SYSGROUP"&amp;MATCH(Backlog!$J201,TeamGroup,0)),0))),"")</f>
        <v>0</v>
      </c>
      <c r="K218" s="33" t="b">
        <f t="array" aca="1" ref="K218" ca="1">IF(K$4&lt;&gt;"",NOT(ISERROR(MATCH(K$4,INDIRECT("SYSGROUP"&amp;MATCH(Backlog!$J201,TeamGroup,0)),0))),"")</f>
        <v>0</v>
      </c>
      <c r="L218" s="33" t="b">
        <f t="array" aca="1" ref="L218" ca="1">IF(L$4&lt;&gt;"",NOT(ISERROR(MATCH(L$4,INDIRECT("SYSGROUP"&amp;MATCH(Backlog!$J201,TeamGroup,0)),0))),"")</f>
        <v>0</v>
      </c>
      <c r="M218" s="33" t="b">
        <f t="array" aca="1" ref="M218" ca="1">IF(M$4&lt;&gt;"",NOT(ISERROR(MATCH(M$4,INDIRECT("SYSGROUP"&amp;MATCH(Backlog!$J201,TeamGroup,0)),0))),"")</f>
        <v>0</v>
      </c>
      <c r="N218" s="33" t="b">
        <f t="array" aca="1" ref="N218" ca="1">IF(N$4&lt;&gt;"",NOT(ISERROR(MATCH(N$4,INDIRECT("SYSGROUP"&amp;MATCH(Backlog!$J201,TeamGroup,0)),0))),"")</f>
        <v>0</v>
      </c>
      <c r="O218" s="33" t="str">
        <f t="array" aca="1" ref="O218" ca="1">IF(O$4&lt;&gt;"",NOT(ISERROR(MATCH(O$4,INDIRECT("SYSGROUP"&amp;MATCH(Backlog!$J201,TeamGroup,0)),0))),"")</f>
        <v/>
      </c>
      <c r="P218" s="33" t="str">
        <f t="array" aca="1" ref="P218" ca="1">IF(P$4&lt;&gt;"",NOT(ISERROR(MATCH(P$4,INDIRECT("SYSGROUP"&amp;MATCH(Backlog!$J201,TeamGroup,0)),0))),"")</f>
        <v/>
      </c>
      <c r="Q218" s="33" t="str">
        <f t="array" aca="1" ref="Q218" ca="1">IF(Q$4&lt;&gt;"",NOT(ISERROR(MATCH(Q$4,INDIRECT("SYSGROUP"&amp;MATCH(Backlog!$J201,TeamGroup,0)),0))),"")</f>
        <v/>
      </c>
      <c r="R218" s="33" t="str">
        <f t="array" aca="1" ref="R218" ca="1">IF(R$4&lt;&gt;"",NOT(ISERROR(MATCH(R$4,INDIRECT("SYSGROUP"&amp;MATCH(Backlog!$J201,TeamGroup,0)),0))),"")</f>
        <v/>
      </c>
      <c r="S218" s="33" t="str">
        <f t="array" aca="1" ref="S218" ca="1">IF(S$4&lt;&gt;"",NOT(ISERROR(MATCH(S$4,INDIRECT("SYSGROUP"&amp;MATCH(Backlog!$J201,TeamGroup,0)),0))),"")</f>
        <v/>
      </c>
      <c r="T218" s="33" t="str">
        <f t="array" aca="1" ref="T218" ca="1">IF(T$4&lt;&gt;"",NOT(ISERROR(MATCH(T$4,INDIRECT("SYSGROUP"&amp;MATCH(Backlog!$J201,TeamGroup,0)),0))),"")</f>
        <v/>
      </c>
      <c r="U218" s="33" t="str">
        <f t="array" aca="1" ref="U218" ca="1">IF(U$4&lt;&gt;"",NOT(ISERROR(MATCH(U$4,INDIRECT("SYSGROUP"&amp;MATCH(Backlog!$J201,TeamGroup,0)),0))),"")</f>
        <v/>
      </c>
      <c r="V218" s="33" t="str">
        <f t="array" aca="1" ref="V218" ca="1">IF(V$4&lt;&gt;"",NOT(ISERROR(MATCH(V$4,INDIRECT("SYSGROUP"&amp;MATCH(Backlog!$J201,TeamGroup,0)),0))),"")</f>
        <v/>
      </c>
      <c r="W218" s="33" t="str">
        <f t="array" aca="1" ref="W218" ca="1">IF(W$4&lt;&gt;"",NOT(ISERROR(MATCH(W$4,INDIRECT("SYSGROUP"&amp;MATCH(Backlog!$J201,TeamGroup,0)),0))),"")</f>
        <v/>
      </c>
      <c r="X218" s="33" t="str">
        <f t="array" aca="1" ref="X218" ca="1">IF(X$4&lt;&gt;"",NOT(ISERROR(MATCH(X$4,INDIRECT("SYSGROUP"&amp;MATCH(Backlog!$J201,TeamGroup,0)),0))),"")</f>
        <v/>
      </c>
      <c r="Y218" s="33" t="str">
        <f t="array" aca="1" ref="Y218" ca="1">IF(Y$4&lt;&gt;"",NOT(ISERROR(MATCH(Y$4,INDIRECT("SYSGROUP"&amp;MATCH(Backlog!$J201,TeamGroup,0)),0))),"")</f>
        <v/>
      </c>
      <c r="Z218" s="33" t="str">
        <f t="array" aca="1" ref="Z218" ca="1">IF(Z$4&lt;&gt;"",NOT(ISERROR(MATCH(Z$4,INDIRECT("SYSGROUP"&amp;MATCH(Backlog!$J201,TeamGroup,0)),0))),"")</f>
        <v/>
      </c>
      <c r="AA218" s="33" t="str">
        <f t="array" aca="1" ref="AA218" ca="1">IF(AA$4&lt;&gt;"",NOT(ISERROR(MATCH(AA$4,INDIRECT("SYSGROUP"&amp;MATCH(Backlog!$J201,TeamGroup,0)),0))),"")</f>
        <v/>
      </c>
      <c r="AB218" s="33" t="str">
        <f t="array" aca="1" ref="AB218" ca="1">IF(AB$4&lt;&gt;"",NOT(ISERROR(MATCH(AB$4,INDIRECT("SYSGROUP"&amp;MATCH(Backlog!$J201,TeamGroup,0)),0))),"")</f>
        <v/>
      </c>
      <c r="AC218" s="33" t="str">
        <f t="array" aca="1" ref="AC218" ca="1">IF(AC$4&lt;&gt;"",NOT(ISERROR(MATCH(AC$4,INDIRECT("SYSGROUP"&amp;MATCH(Backlog!$J201,TeamGroup,0)),0))),"")</f>
        <v/>
      </c>
      <c r="AD218" s="33" t="str">
        <f t="array" aca="1" ref="AD218" ca="1">IF(AD$4&lt;&gt;"",NOT(ISERROR(MATCH(AD$4,INDIRECT("SYSGROUP"&amp;MATCH(Backlog!$J201,TeamGroup,0)),0))),"")</f>
        <v/>
      </c>
      <c r="AE218" s="33" t="str">
        <f t="array" aca="1" ref="AE218" ca="1">IF(AE$4&lt;&gt;"",NOT(ISERROR(MATCH(AE$4,INDIRECT("SYSGROUP"&amp;MATCH(Backlog!$J201,TeamGroup,0)),0))),"")</f>
        <v/>
      </c>
      <c r="AF218" s="33" t="str">
        <f t="array" aca="1" ref="AF218" ca="1">IF(AF$4&lt;&gt;"",NOT(ISERROR(MATCH(AF$4,INDIRECT("SYSGROUP"&amp;MATCH(Backlog!$J201,TeamGroup,0)),0))),"")</f>
        <v/>
      </c>
    </row>
    <row r="219" spans="2:32">
      <c r="B219" s="33">
        <v>197</v>
      </c>
      <c r="C219" s="33" t="b">
        <f t="array" aca="1" ref="C219" ca="1">IF(C$4&lt;&gt;"",NOT(ISERROR(MATCH(C$4,INDIRECT("SYSGROUP"&amp;MATCH(Backlog!$J202,TeamGroup,0)),0))),"")</f>
        <v>0</v>
      </c>
      <c r="D219" s="33" t="b">
        <f t="array" aca="1" ref="D219" ca="1">IF(D$4&lt;&gt;"",NOT(ISERROR(MATCH(D$4,INDIRECT("SYSGROUP"&amp;MATCH(Backlog!$J202,TeamGroup,0)),0))),"")</f>
        <v>0</v>
      </c>
      <c r="E219" s="33" t="b">
        <f t="array" aca="1" ref="E219" ca="1">IF(E$4&lt;&gt;"",NOT(ISERROR(MATCH(E$4,INDIRECT("SYSGROUP"&amp;MATCH(Backlog!$J202,TeamGroup,0)),0))),"")</f>
        <v>0</v>
      </c>
      <c r="F219" s="33" t="b">
        <f t="array" aca="1" ref="F219" ca="1">IF(F$4&lt;&gt;"",NOT(ISERROR(MATCH(F$4,INDIRECT("SYSGROUP"&amp;MATCH(Backlog!$J202,TeamGroup,0)),0))),"")</f>
        <v>0</v>
      </c>
      <c r="G219" s="33" t="b">
        <f t="array" aca="1" ref="G219" ca="1">IF(G$4&lt;&gt;"",NOT(ISERROR(MATCH(G$4,INDIRECT("SYSGROUP"&amp;MATCH(Backlog!$J202,TeamGroup,0)),0))),"")</f>
        <v>0</v>
      </c>
      <c r="H219" s="33" t="b">
        <f t="array" aca="1" ref="H219" ca="1">IF(H$4&lt;&gt;"",NOT(ISERROR(MATCH(H$4,INDIRECT("SYSGROUP"&amp;MATCH(Backlog!$J202,TeamGroup,0)),0))),"")</f>
        <v>0</v>
      </c>
      <c r="I219" s="33" t="b">
        <f t="array" aca="1" ref="I219" ca="1">IF(I$4&lt;&gt;"",NOT(ISERROR(MATCH(I$4,INDIRECT("SYSGROUP"&amp;MATCH(Backlog!$J202,TeamGroup,0)),0))),"")</f>
        <v>0</v>
      </c>
      <c r="J219" s="33" t="b">
        <f t="array" aca="1" ref="J219" ca="1">IF(J$4&lt;&gt;"",NOT(ISERROR(MATCH(J$4,INDIRECT("SYSGROUP"&amp;MATCH(Backlog!$J202,TeamGroup,0)),0))),"")</f>
        <v>0</v>
      </c>
      <c r="K219" s="33" t="b">
        <f t="array" aca="1" ref="K219" ca="1">IF(K$4&lt;&gt;"",NOT(ISERROR(MATCH(K$4,INDIRECT("SYSGROUP"&amp;MATCH(Backlog!$J202,TeamGroup,0)),0))),"")</f>
        <v>0</v>
      </c>
      <c r="L219" s="33" t="b">
        <f t="array" aca="1" ref="L219" ca="1">IF(L$4&lt;&gt;"",NOT(ISERROR(MATCH(L$4,INDIRECT("SYSGROUP"&amp;MATCH(Backlog!$J202,TeamGroup,0)),0))),"")</f>
        <v>0</v>
      </c>
      <c r="M219" s="33" t="b">
        <f t="array" aca="1" ref="M219" ca="1">IF(M$4&lt;&gt;"",NOT(ISERROR(MATCH(M$4,INDIRECT("SYSGROUP"&amp;MATCH(Backlog!$J202,TeamGroup,0)),0))),"")</f>
        <v>0</v>
      </c>
      <c r="N219" s="33" t="b">
        <f t="array" aca="1" ref="N219" ca="1">IF(N$4&lt;&gt;"",NOT(ISERROR(MATCH(N$4,INDIRECT("SYSGROUP"&amp;MATCH(Backlog!$J202,TeamGroup,0)),0))),"")</f>
        <v>0</v>
      </c>
      <c r="O219" s="33" t="str">
        <f t="array" aca="1" ref="O219" ca="1">IF(O$4&lt;&gt;"",NOT(ISERROR(MATCH(O$4,INDIRECT("SYSGROUP"&amp;MATCH(Backlog!$J202,TeamGroup,0)),0))),"")</f>
        <v/>
      </c>
      <c r="P219" s="33" t="str">
        <f t="array" aca="1" ref="P219" ca="1">IF(P$4&lt;&gt;"",NOT(ISERROR(MATCH(P$4,INDIRECT("SYSGROUP"&amp;MATCH(Backlog!$J202,TeamGroup,0)),0))),"")</f>
        <v/>
      </c>
      <c r="Q219" s="33" t="str">
        <f t="array" aca="1" ref="Q219" ca="1">IF(Q$4&lt;&gt;"",NOT(ISERROR(MATCH(Q$4,INDIRECT("SYSGROUP"&amp;MATCH(Backlog!$J202,TeamGroup,0)),0))),"")</f>
        <v/>
      </c>
      <c r="R219" s="33" t="str">
        <f t="array" aca="1" ref="R219" ca="1">IF(R$4&lt;&gt;"",NOT(ISERROR(MATCH(R$4,INDIRECT("SYSGROUP"&amp;MATCH(Backlog!$J202,TeamGroup,0)),0))),"")</f>
        <v/>
      </c>
      <c r="S219" s="33" t="str">
        <f t="array" aca="1" ref="S219" ca="1">IF(S$4&lt;&gt;"",NOT(ISERROR(MATCH(S$4,INDIRECT("SYSGROUP"&amp;MATCH(Backlog!$J202,TeamGroup,0)),0))),"")</f>
        <v/>
      </c>
      <c r="T219" s="33" t="str">
        <f t="array" aca="1" ref="T219" ca="1">IF(T$4&lt;&gt;"",NOT(ISERROR(MATCH(T$4,INDIRECT("SYSGROUP"&amp;MATCH(Backlog!$J202,TeamGroup,0)),0))),"")</f>
        <v/>
      </c>
      <c r="U219" s="33" t="str">
        <f t="array" aca="1" ref="U219" ca="1">IF(U$4&lt;&gt;"",NOT(ISERROR(MATCH(U$4,INDIRECT("SYSGROUP"&amp;MATCH(Backlog!$J202,TeamGroup,0)),0))),"")</f>
        <v/>
      </c>
      <c r="V219" s="33" t="str">
        <f t="array" aca="1" ref="V219" ca="1">IF(V$4&lt;&gt;"",NOT(ISERROR(MATCH(V$4,INDIRECT("SYSGROUP"&amp;MATCH(Backlog!$J202,TeamGroup,0)),0))),"")</f>
        <v/>
      </c>
      <c r="W219" s="33" t="str">
        <f t="array" aca="1" ref="W219" ca="1">IF(W$4&lt;&gt;"",NOT(ISERROR(MATCH(W$4,INDIRECT("SYSGROUP"&amp;MATCH(Backlog!$J202,TeamGroup,0)),0))),"")</f>
        <v/>
      </c>
      <c r="X219" s="33" t="str">
        <f t="array" aca="1" ref="X219" ca="1">IF(X$4&lt;&gt;"",NOT(ISERROR(MATCH(X$4,INDIRECT("SYSGROUP"&amp;MATCH(Backlog!$J202,TeamGroup,0)),0))),"")</f>
        <v/>
      </c>
      <c r="Y219" s="33" t="str">
        <f t="array" aca="1" ref="Y219" ca="1">IF(Y$4&lt;&gt;"",NOT(ISERROR(MATCH(Y$4,INDIRECT("SYSGROUP"&amp;MATCH(Backlog!$J202,TeamGroup,0)),0))),"")</f>
        <v/>
      </c>
      <c r="Z219" s="33" t="str">
        <f t="array" aca="1" ref="Z219" ca="1">IF(Z$4&lt;&gt;"",NOT(ISERROR(MATCH(Z$4,INDIRECT("SYSGROUP"&amp;MATCH(Backlog!$J202,TeamGroup,0)),0))),"")</f>
        <v/>
      </c>
      <c r="AA219" s="33" t="str">
        <f t="array" aca="1" ref="AA219" ca="1">IF(AA$4&lt;&gt;"",NOT(ISERROR(MATCH(AA$4,INDIRECT("SYSGROUP"&amp;MATCH(Backlog!$J202,TeamGroup,0)),0))),"")</f>
        <v/>
      </c>
      <c r="AB219" s="33" t="str">
        <f t="array" aca="1" ref="AB219" ca="1">IF(AB$4&lt;&gt;"",NOT(ISERROR(MATCH(AB$4,INDIRECT("SYSGROUP"&amp;MATCH(Backlog!$J202,TeamGroup,0)),0))),"")</f>
        <v/>
      </c>
      <c r="AC219" s="33" t="str">
        <f t="array" aca="1" ref="AC219" ca="1">IF(AC$4&lt;&gt;"",NOT(ISERROR(MATCH(AC$4,INDIRECT("SYSGROUP"&amp;MATCH(Backlog!$J202,TeamGroup,0)),0))),"")</f>
        <v/>
      </c>
      <c r="AD219" s="33" t="str">
        <f t="array" aca="1" ref="AD219" ca="1">IF(AD$4&lt;&gt;"",NOT(ISERROR(MATCH(AD$4,INDIRECT("SYSGROUP"&amp;MATCH(Backlog!$J202,TeamGroup,0)),0))),"")</f>
        <v/>
      </c>
      <c r="AE219" s="33" t="str">
        <f t="array" aca="1" ref="AE219" ca="1">IF(AE$4&lt;&gt;"",NOT(ISERROR(MATCH(AE$4,INDIRECT("SYSGROUP"&amp;MATCH(Backlog!$J202,TeamGroup,0)),0))),"")</f>
        <v/>
      </c>
      <c r="AF219" s="33" t="str">
        <f t="array" aca="1" ref="AF219" ca="1">IF(AF$4&lt;&gt;"",NOT(ISERROR(MATCH(AF$4,INDIRECT("SYSGROUP"&amp;MATCH(Backlog!$J202,TeamGroup,0)),0))),"")</f>
        <v/>
      </c>
    </row>
    <row r="220" spans="2:32">
      <c r="B220" s="33">
        <v>198</v>
      </c>
      <c r="C220" s="33" t="b">
        <f t="array" aca="1" ref="C220" ca="1">IF(C$4&lt;&gt;"",NOT(ISERROR(MATCH(C$4,INDIRECT("SYSGROUP"&amp;MATCH(Backlog!$J203,TeamGroup,0)),0))),"")</f>
        <v>0</v>
      </c>
      <c r="D220" s="33" t="b">
        <f t="array" aca="1" ref="D220" ca="1">IF(D$4&lt;&gt;"",NOT(ISERROR(MATCH(D$4,INDIRECT("SYSGROUP"&amp;MATCH(Backlog!$J203,TeamGroup,0)),0))),"")</f>
        <v>0</v>
      </c>
      <c r="E220" s="33" t="b">
        <f t="array" aca="1" ref="E220" ca="1">IF(E$4&lt;&gt;"",NOT(ISERROR(MATCH(E$4,INDIRECT("SYSGROUP"&amp;MATCH(Backlog!$J203,TeamGroup,0)),0))),"")</f>
        <v>0</v>
      </c>
      <c r="F220" s="33" t="b">
        <f t="array" aca="1" ref="F220" ca="1">IF(F$4&lt;&gt;"",NOT(ISERROR(MATCH(F$4,INDIRECT("SYSGROUP"&amp;MATCH(Backlog!$J203,TeamGroup,0)),0))),"")</f>
        <v>0</v>
      </c>
      <c r="G220" s="33" t="b">
        <f t="array" aca="1" ref="G220" ca="1">IF(G$4&lt;&gt;"",NOT(ISERROR(MATCH(G$4,INDIRECT("SYSGROUP"&amp;MATCH(Backlog!$J203,TeamGroup,0)),0))),"")</f>
        <v>0</v>
      </c>
      <c r="H220" s="33" t="b">
        <f t="array" aca="1" ref="H220" ca="1">IF(H$4&lt;&gt;"",NOT(ISERROR(MATCH(H$4,INDIRECT("SYSGROUP"&amp;MATCH(Backlog!$J203,TeamGroup,0)),0))),"")</f>
        <v>0</v>
      </c>
      <c r="I220" s="33" t="b">
        <f t="array" aca="1" ref="I220" ca="1">IF(I$4&lt;&gt;"",NOT(ISERROR(MATCH(I$4,INDIRECT("SYSGROUP"&amp;MATCH(Backlog!$J203,TeamGroup,0)),0))),"")</f>
        <v>0</v>
      </c>
      <c r="J220" s="33" t="b">
        <f t="array" aca="1" ref="J220" ca="1">IF(J$4&lt;&gt;"",NOT(ISERROR(MATCH(J$4,INDIRECT("SYSGROUP"&amp;MATCH(Backlog!$J203,TeamGroup,0)),0))),"")</f>
        <v>0</v>
      </c>
      <c r="K220" s="33" t="b">
        <f t="array" aca="1" ref="K220" ca="1">IF(K$4&lt;&gt;"",NOT(ISERROR(MATCH(K$4,INDIRECT("SYSGROUP"&amp;MATCH(Backlog!$J203,TeamGroup,0)),0))),"")</f>
        <v>0</v>
      </c>
      <c r="L220" s="33" t="b">
        <f t="array" aca="1" ref="L220" ca="1">IF(L$4&lt;&gt;"",NOT(ISERROR(MATCH(L$4,INDIRECT("SYSGROUP"&amp;MATCH(Backlog!$J203,TeamGroup,0)),0))),"")</f>
        <v>0</v>
      </c>
      <c r="M220" s="33" t="b">
        <f t="array" aca="1" ref="M220" ca="1">IF(M$4&lt;&gt;"",NOT(ISERROR(MATCH(M$4,INDIRECT("SYSGROUP"&amp;MATCH(Backlog!$J203,TeamGroup,0)),0))),"")</f>
        <v>0</v>
      </c>
      <c r="N220" s="33" t="b">
        <f t="array" aca="1" ref="N220" ca="1">IF(N$4&lt;&gt;"",NOT(ISERROR(MATCH(N$4,INDIRECT("SYSGROUP"&amp;MATCH(Backlog!$J203,TeamGroup,0)),0))),"")</f>
        <v>0</v>
      </c>
      <c r="O220" s="33" t="str">
        <f t="array" aca="1" ref="O220" ca="1">IF(O$4&lt;&gt;"",NOT(ISERROR(MATCH(O$4,INDIRECT("SYSGROUP"&amp;MATCH(Backlog!$J203,TeamGroup,0)),0))),"")</f>
        <v/>
      </c>
      <c r="P220" s="33" t="str">
        <f t="array" aca="1" ref="P220" ca="1">IF(P$4&lt;&gt;"",NOT(ISERROR(MATCH(P$4,INDIRECT("SYSGROUP"&amp;MATCH(Backlog!$J203,TeamGroup,0)),0))),"")</f>
        <v/>
      </c>
      <c r="Q220" s="33" t="str">
        <f t="array" aca="1" ref="Q220" ca="1">IF(Q$4&lt;&gt;"",NOT(ISERROR(MATCH(Q$4,INDIRECT("SYSGROUP"&amp;MATCH(Backlog!$J203,TeamGroup,0)),0))),"")</f>
        <v/>
      </c>
      <c r="R220" s="33" t="str">
        <f t="array" aca="1" ref="R220" ca="1">IF(R$4&lt;&gt;"",NOT(ISERROR(MATCH(R$4,INDIRECT("SYSGROUP"&amp;MATCH(Backlog!$J203,TeamGroup,0)),0))),"")</f>
        <v/>
      </c>
      <c r="S220" s="33" t="str">
        <f t="array" aca="1" ref="S220" ca="1">IF(S$4&lt;&gt;"",NOT(ISERROR(MATCH(S$4,INDIRECT("SYSGROUP"&amp;MATCH(Backlog!$J203,TeamGroup,0)),0))),"")</f>
        <v/>
      </c>
      <c r="T220" s="33" t="str">
        <f t="array" aca="1" ref="T220" ca="1">IF(T$4&lt;&gt;"",NOT(ISERROR(MATCH(T$4,INDIRECT("SYSGROUP"&amp;MATCH(Backlog!$J203,TeamGroup,0)),0))),"")</f>
        <v/>
      </c>
      <c r="U220" s="33" t="str">
        <f t="array" aca="1" ref="U220" ca="1">IF(U$4&lt;&gt;"",NOT(ISERROR(MATCH(U$4,INDIRECT("SYSGROUP"&amp;MATCH(Backlog!$J203,TeamGroup,0)),0))),"")</f>
        <v/>
      </c>
      <c r="V220" s="33" t="str">
        <f t="array" aca="1" ref="V220" ca="1">IF(V$4&lt;&gt;"",NOT(ISERROR(MATCH(V$4,INDIRECT("SYSGROUP"&amp;MATCH(Backlog!$J203,TeamGroup,0)),0))),"")</f>
        <v/>
      </c>
      <c r="W220" s="33" t="str">
        <f t="array" aca="1" ref="W220" ca="1">IF(W$4&lt;&gt;"",NOT(ISERROR(MATCH(W$4,INDIRECT("SYSGROUP"&amp;MATCH(Backlog!$J203,TeamGroup,0)),0))),"")</f>
        <v/>
      </c>
      <c r="X220" s="33" t="str">
        <f t="array" aca="1" ref="X220" ca="1">IF(X$4&lt;&gt;"",NOT(ISERROR(MATCH(X$4,INDIRECT("SYSGROUP"&amp;MATCH(Backlog!$J203,TeamGroup,0)),0))),"")</f>
        <v/>
      </c>
      <c r="Y220" s="33" t="str">
        <f t="array" aca="1" ref="Y220" ca="1">IF(Y$4&lt;&gt;"",NOT(ISERROR(MATCH(Y$4,INDIRECT("SYSGROUP"&amp;MATCH(Backlog!$J203,TeamGroup,0)),0))),"")</f>
        <v/>
      </c>
      <c r="Z220" s="33" t="str">
        <f t="array" aca="1" ref="Z220" ca="1">IF(Z$4&lt;&gt;"",NOT(ISERROR(MATCH(Z$4,INDIRECT("SYSGROUP"&amp;MATCH(Backlog!$J203,TeamGroup,0)),0))),"")</f>
        <v/>
      </c>
      <c r="AA220" s="33" t="str">
        <f t="array" aca="1" ref="AA220" ca="1">IF(AA$4&lt;&gt;"",NOT(ISERROR(MATCH(AA$4,INDIRECT("SYSGROUP"&amp;MATCH(Backlog!$J203,TeamGroup,0)),0))),"")</f>
        <v/>
      </c>
      <c r="AB220" s="33" t="str">
        <f t="array" aca="1" ref="AB220" ca="1">IF(AB$4&lt;&gt;"",NOT(ISERROR(MATCH(AB$4,INDIRECT("SYSGROUP"&amp;MATCH(Backlog!$J203,TeamGroup,0)),0))),"")</f>
        <v/>
      </c>
      <c r="AC220" s="33" t="str">
        <f t="array" aca="1" ref="AC220" ca="1">IF(AC$4&lt;&gt;"",NOT(ISERROR(MATCH(AC$4,INDIRECT("SYSGROUP"&amp;MATCH(Backlog!$J203,TeamGroup,0)),0))),"")</f>
        <v/>
      </c>
      <c r="AD220" s="33" t="str">
        <f t="array" aca="1" ref="AD220" ca="1">IF(AD$4&lt;&gt;"",NOT(ISERROR(MATCH(AD$4,INDIRECT("SYSGROUP"&amp;MATCH(Backlog!$J203,TeamGroup,0)),0))),"")</f>
        <v/>
      </c>
      <c r="AE220" s="33" t="str">
        <f t="array" aca="1" ref="AE220" ca="1">IF(AE$4&lt;&gt;"",NOT(ISERROR(MATCH(AE$4,INDIRECT("SYSGROUP"&amp;MATCH(Backlog!$J203,TeamGroup,0)),0))),"")</f>
        <v/>
      </c>
      <c r="AF220" s="33" t="str">
        <f t="array" aca="1" ref="AF220" ca="1">IF(AF$4&lt;&gt;"",NOT(ISERROR(MATCH(AF$4,INDIRECT("SYSGROUP"&amp;MATCH(Backlog!$J203,TeamGroup,0)),0))),"")</f>
        <v/>
      </c>
    </row>
    <row r="221" spans="2:32">
      <c r="B221" s="33">
        <v>199</v>
      </c>
      <c r="C221" s="33" t="b">
        <f t="array" aca="1" ref="C221" ca="1">IF(C$4&lt;&gt;"",NOT(ISERROR(MATCH(C$4,INDIRECT("SYSGROUP"&amp;MATCH(Backlog!$J204,TeamGroup,0)),0))),"")</f>
        <v>0</v>
      </c>
      <c r="D221" s="33" t="b">
        <f t="array" aca="1" ref="D221" ca="1">IF(D$4&lt;&gt;"",NOT(ISERROR(MATCH(D$4,INDIRECT("SYSGROUP"&amp;MATCH(Backlog!$J204,TeamGroup,0)),0))),"")</f>
        <v>0</v>
      </c>
      <c r="E221" s="33" t="b">
        <f t="array" aca="1" ref="E221" ca="1">IF(E$4&lt;&gt;"",NOT(ISERROR(MATCH(E$4,INDIRECT("SYSGROUP"&amp;MATCH(Backlog!$J204,TeamGroup,0)),0))),"")</f>
        <v>0</v>
      </c>
      <c r="F221" s="33" t="b">
        <f t="array" aca="1" ref="F221" ca="1">IF(F$4&lt;&gt;"",NOT(ISERROR(MATCH(F$4,INDIRECT("SYSGROUP"&amp;MATCH(Backlog!$J204,TeamGroup,0)),0))),"")</f>
        <v>0</v>
      </c>
      <c r="G221" s="33" t="b">
        <f t="array" aca="1" ref="G221" ca="1">IF(G$4&lt;&gt;"",NOT(ISERROR(MATCH(G$4,INDIRECT("SYSGROUP"&amp;MATCH(Backlog!$J204,TeamGroup,0)),0))),"")</f>
        <v>0</v>
      </c>
      <c r="H221" s="33" t="b">
        <f t="array" aca="1" ref="H221" ca="1">IF(H$4&lt;&gt;"",NOT(ISERROR(MATCH(H$4,INDIRECT("SYSGROUP"&amp;MATCH(Backlog!$J204,TeamGroup,0)),0))),"")</f>
        <v>0</v>
      </c>
      <c r="I221" s="33" t="b">
        <f t="array" aca="1" ref="I221" ca="1">IF(I$4&lt;&gt;"",NOT(ISERROR(MATCH(I$4,INDIRECT("SYSGROUP"&amp;MATCH(Backlog!$J204,TeamGroup,0)),0))),"")</f>
        <v>0</v>
      </c>
      <c r="J221" s="33" t="b">
        <f t="array" aca="1" ref="J221" ca="1">IF(J$4&lt;&gt;"",NOT(ISERROR(MATCH(J$4,INDIRECT("SYSGROUP"&amp;MATCH(Backlog!$J204,TeamGroup,0)),0))),"")</f>
        <v>0</v>
      </c>
      <c r="K221" s="33" t="b">
        <f t="array" aca="1" ref="K221" ca="1">IF(K$4&lt;&gt;"",NOT(ISERROR(MATCH(K$4,INDIRECT("SYSGROUP"&amp;MATCH(Backlog!$J204,TeamGroup,0)),0))),"")</f>
        <v>0</v>
      </c>
      <c r="L221" s="33" t="b">
        <f t="array" aca="1" ref="L221" ca="1">IF(L$4&lt;&gt;"",NOT(ISERROR(MATCH(L$4,INDIRECT("SYSGROUP"&amp;MATCH(Backlog!$J204,TeamGroup,0)),0))),"")</f>
        <v>0</v>
      </c>
      <c r="M221" s="33" t="b">
        <f t="array" aca="1" ref="M221" ca="1">IF(M$4&lt;&gt;"",NOT(ISERROR(MATCH(M$4,INDIRECT("SYSGROUP"&amp;MATCH(Backlog!$J204,TeamGroup,0)),0))),"")</f>
        <v>0</v>
      </c>
      <c r="N221" s="33" t="b">
        <f t="array" aca="1" ref="N221" ca="1">IF(N$4&lt;&gt;"",NOT(ISERROR(MATCH(N$4,INDIRECT("SYSGROUP"&amp;MATCH(Backlog!$J204,TeamGroup,0)),0))),"")</f>
        <v>0</v>
      </c>
      <c r="O221" s="33" t="str">
        <f t="array" aca="1" ref="O221" ca="1">IF(O$4&lt;&gt;"",NOT(ISERROR(MATCH(O$4,INDIRECT("SYSGROUP"&amp;MATCH(Backlog!$J204,TeamGroup,0)),0))),"")</f>
        <v/>
      </c>
      <c r="P221" s="33" t="str">
        <f t="array" aca="1" ref="P221" ca="1">IF(P$4&lt;&gt;"",NOT(ISERROR(MATCH(P$4,INDIRECT("SYSGROUP"&amp;MATCH(Backlog!$J204,TeamGroup,0)),0))),"")</f>
        <v/>
      </c>
      <c r="Q221" s="33" t="str">
        <f t="array" aca="1" ref="Q221" ca="1">IF(Q$4&lt;&gt;"",NOT(ISERROR(MATCH(Q$4,INDIRECT("SYSGROUP"&amp;MATCH(Backlog!$J204,TeamGroup,0)),0))),"")</f>
        <v/>
      </c>
      <c r="R221" s="33" t="str">
        <f t="array" aca="1" ref="R221" ca="1">IF(R$4&lt;&gt;"",NOT(ISERROR(MATCH(R$4,INDIRECT("SYSGROUP"&amp;MATCH(Backlog!$J204,TeamGroup,0)),0))),"")</f>
        <v/>
      </c>
      <c r="S221" s="33" t="str">
        <f t="array" aca="1" ref="S221" ca="1">IF(S$4&lt;&gt;"",NOT(ISERROR(MATCH(S$4,INDIRECT("SYSGROUP"&amp;MATCH(Backlog!$J204,TeamGroup,0)),0))),"")</f>
        <v/>
      </c>
      <c r="T221" s="33" t="str">
        <f t="array" aca="1" ref="T221" ca="1">IF(T$4&lt;&gt;"",NOT(ISERROR(MATCH(T$4,INDIRECT("SYSGROUP"&amp;MATCH(Backlog!$J204,TeamGroup,0)),0))),"")</f>
        <v/>
      </c>
      <c r="U221" s="33" t="str">
        <f t="array" aca="1" ref="U221" ca="1">IF(U$4&lt;&gt;"",NOT(ISERROR(MATCH(U$4,INDIRECT("SYSGROUP"&amp;MATCH(Backlog!$J204,TeamGroup,0)),0))),"")</f>
        <v/>
      </c>
      <c r="V221" s="33" t="str">
        <f t="array" aca="1" ref="V221" ca="1">IF(V$4&lt;&gt;"",NOT(ISERROR(MATCH(V$4,INDIRECT("SYSGROUP"&amp;MATCH(Backlog!$J204,TeamGroup,0)),0))),"")</f>
        <v/>
      </c>
      <c r="W221" s="33" t="str">
        <f t="array" aca="1" ref="W221" ca="1">IF(W$4&lt;&gt;"",NOT(ISERROR(MATCH(W$4,INDIRECT("SYSGROUP"&amp;MATCH(Backlog!$J204,TeamGroup,0)),0))),"")</f>
        <v/>
      </c>
      <c r="X221" s="33" t="str">
        <f t="array" aca="1" ref="X221" ca="1">IF(X$4&lt;&gt;"",NOT(ISERROR(MATCH(X$4,INDIRECT("SYSGROUP"&amp;MATCH(Backlog!$J204,TeamGroup,0)),0))),"")</f>
        <v/>
      </c>
      <c r="Y221" s="33" t="str">
        <f t="array" aca="1" ref="Y221" ca="1">IF(Y$4&lt;&gt;"",NOT(ISERROR(MATCH(Y$4,INDIRECT("SYSGROUP"&amp;MATCH(Backlog!$J204,TeamGroup,0)),0))),"")</f>
        <v/>
      </c>
      <c r="Z221" s="33" t="str">
        <f t="array" aca="1" ref="Z221" ca="1">IF(Z$4&lt;&gt;"",NOT(ISERROR(MATCH(Z$4,INDIRECT("SYSGROUP"&amp;MATCH(Backlog!$J204,TeamGroup,0)),0))),"")</f>
        <v/>
      </c>
      <c r="AA221" s="33" t="str">
        <f t="array" aca="1" ref="AA221" ca="1">IF(AA$4&lt;&gt;"",NOT(ISERROR(MATCH(AA$4,INDIRECT("SYSGROUP"&amp;MATCH(Backlog!$J204,TeamGroup,0)),0))),"")</f>
        <v/>
      </c>
      <c r="AB221" s="33" t="str">
        <f t="array" aca="1" ref="AB221" ca="1">IF(AB$4&lt;&gt;"",NOT(ISERROR(MATCH(AB$4,INDIRECT("SYSGROUP"&amp;MATCH(Backlog!$J204,TeamGroup,0)),0))),"")</f>
        <v/>
      </c>
      <c r="AC221" s="33" t="str">
        <f t="array" aca="1" ref="AC221" ca="1">IF(AC$4&lt;&gt;"",NOT(ISERROR(MATCH(AC$4,INDIRECT("SYSGROUP"&amp;MATCH(Backlog!$J204,TeamGroup,0)),0))),"")</f>
        <v/>
      </c>
      <c r="AD221" s="33" t="str">
        <f t="array" aca="1" ref="AD221" ca="1">IF(AD$4&lt;&gt;"",NOT(ISERROR(MATCH(AD$4,INDIRECT("SYSGROUP"&amp;MATCH(Backlog!$J204,TeamGroup,0)),0))),"")</f>
        <v/>
      </c>
      <c r="AE221" s="33" t="str">
        <f t="array" aca="1" ref="AE221" ca="1">IF(AE$4&lt;&gt;"",NOT(ISERROR(MATCH(AE$4,INDIRECT("SYSGROUP"&amp;MATCH(Backlog!$J204,TeamGroup,0)),0))),"")</f>
        <v/>
      </c>
      <c r="AF221" s="33" t="str">
        <f t="array" aca="1" ref="AF221" ca="1">IF(AF$4&lt;&gt;"",NOT(ISERROR(MATCH(AF$4,INDIRECT("SYSGROUP"&amp;MATCH(Backlog!$J204,TeamGroup,0)),0))),"")</f>
        <v/>
      </c>
    </row>
    <row r="222" spans="2:32">
      <c r="B222" s="33">
        <v>200</v>
      </c>
      <c r="C222" s="33" t="b">
        <f t="array" aca="1" ref="C222" ca="1">IF(C$4&lt;&gt;"",NOT(ISERROR(MATCH(C$4,INDIRECT("SYSGROUP"&amp;MATCH(Backlog!$J205,TeamGroup,0)),0))),"")</f>
        <v>0</v>
      </c>
      <c r="D222" s="33" t="b">
        <f t="array" aca="1" ref="D222" ca="1">IF(D$4&lt;&gt;"",NOT(ISERROR(MATCH(D$4,INDIRECT("SYSGROUP"&amp;MATCH(Backlog!$J205,TeamGroup,0)),0))),"")</f>
        <v>0</v>
      </c>
      <c r="E222" s="33" t="b">
        <f t="array" aca="1" ref="E222" ca="1">IF(E$4&lt;&gt;"",NOT(ISERROR(MATCH(E$4,INDIRECT("SYSGROUP"&amp;MATCH(Backlog!$J205,TeamGroup,0)),0))),"")</f>
        <v>0</v>
      </c>
      <c r="F222" s="33" t="b">
        <f t="array" aca="1" ref="F222" ca="1">IF(F$4&lt;&gt;"",NOT(ISERROR(MATCH(F$4,INDIRECT("SYSGROUP"&amp;MATCH(Backlog!$J205,TeamGroup,0)),0))),"")</f>
        <v>0</v>
      </c>
      <c r="G222" s="33" t="b">
        <f t="array" aca="1" ref="G222" ca="1">IF(G$4&lt;&gt;"",NOT(ISERROR(MATCH(G$4,INDIRECT("SYSGROUP"&amp;MATCH(Backlog!$J205,TeamGroup,0)),0))),"")</f>
        <v>0</v>
      </c>
      <c r="H222" s="33" t="b">
        <f t="array" aca="1" ref="H222" ca="1">IF(H$4&lt;&gt;"",NOT(ISERROR(MATCH(H$4,INDIRECT("SYSGROUP"&amp;MATCH(Backlog!$J205,TeamGroup,0)),0))),"")</f>
        <v>0</v>
      </c>
      <c r="I222" s="33" t="b">
        <f t="array" aca="1" ref="I222" ca="1">IF(I$4&lt;&gt;"",NOT(ISERROR(MATCH(I$4,INDIRECT("SYSGROUP"&amp;MATCH(Backlog!$J205,TeamGroup,0)),0))),"")</f>
        <v>0</v>
      </c>
      <c r="J222" s="33" t="b">
        <f t="array" aca="1" ref="J222" ca="1">IF(J$4&lt;&gt;"",NOT(ISERROR(MATCH(J$4,INDIRECT("SYSGROUP"&amp;MATCH(Backlog!$J205,TeamGroup,0)),0))),"")</f>
        <v>0</v>
      </c>
      <c r="K222" s="33" t="b">
        <f t="array" aca="1" ref="K222" ca="1">IF(K$4&lt;&gt;"",NOT(ISERROR(MATCH(K$4,INDIRECT("SYSGROUP"&amp;MATCH(Backlog!$J205,TeamGroup,0)),0))),"")</f>
        <v>0</v>
      </c>
      <c r="L222" s="33" t="b">
        <f t="array" aca="1" ref="L222" ca="1">IF(L$4&lt;&gt;"",NOT(ISERROR(MATCH(L$4,INDIRECT("SYSGROUP"&amp;MATCH(Backlog!$J205,TeamGroup,0)),0))),"")</f>
        <v>0</v>
      </c>
      <c r="M222" s="33" t="b">
        <f t="array" aca="1" ref="M222" ca="1">IF(M$4&lt;&gt;"",NOT(ISERROR(MATCH(M$4,INDIRECT("SYSGROUP"&amp;MATCH(Backlog!$J205,TeamGroup,0)),0))),"")</f>
        <v>0</v>
      </c>
      <c r="N222" s="33" t="b">
        <f t="array" aca="1" ref="N222" ca="1">IF(N$4&lt;&gt;"",NOT(ISERROR(MATCH(N$4,INDIRECT("SYSGROUP"&amp;MATCH(Backlog!$J205,TeamGroup,0)),0))),"")</f>
        <v>0</v>
      </c>
      <c r="O222" s="33" t="str">
        <f t="array" aca="1" ref="O222" ca="1">IF(O$4&lt;&gt;"",NOT(ISERROR(MATCH(O$4,INDIRECT("SYSGROUP"&amp;MATCH(Backlog!$J205,TeamGroup,0)),0))),"")</f>
        <v/>
      </c>
      <c r="P222" s="33" t="str">
        <f t="array" aca="1" ref="P222" ca="1">IF(P$4&lt;&gt;"",NOT(ISERROR(MATCH(P$4,INDIRECT("SYSGROUP"&amp;MATCH(Backlog!$J205,TeamGroup,0)),0))),"")</f>
        <v/>
      </c>
      <c r="Q222" s="33" t="str">
        <f t="array" aca="1" ref="Q222" ca="1">IF(Q$4&lt;&gt;"",NOT(ISERROR(MATCH(Q$4,INDIRECT("SYSGROUP"&amp;MATCH(Backlog!$J205,TeamGroup,0)),0))),"")</f>
        <v/>
      </c>
      <c r="R222" s="33" t="str">
        <f t="array" aca="1" ref="R222" ca="1">IF(R$4&lt;&gt;"",NOT(ISERROR(MATCH(R$4,INDIRECT("SYSGROUP"&amp;MATCH(Backlog!$J205,TeamGroup,0)),0))),"")</f>
        <v/>
      </c>
      <c r="S222" s="33" t="str">
        <f t="array" aca="1" ref="S222" ca="1">IF(S$4&lt;&gt;"",NOT(ISERROR(MATCH(S$4,INDIRECT("SYSGROUP"&amp;MATCH(Backlog!$J205,TeamGroup,0)),0))),"")</f>
        <v/>
      </c>
      <c r="T222" s="33" t="str">
        <f t="array" aca="1" ref="T222" ca="1">IF(T$4&lt;&gt;"",NOT(ISERROR(MATCH(T$4,INDIRECT("SYSGROUP"&amp;MATCH(Backlog!$J205,TeamGroup,0)),0))),"")</f>
        <v/>
      </c>
      <c r="U222" s="33" t="str">
        <f t="array" aca="1" ref="U222" ca="1">IF(U$4&lt;&gt;"",NOT(ISERROR(MATCH(U$4,INDIRECT("SYSGROUP"&amp;MATCH(Backlog!$J205,TeamGroup,0)),0))),"")</f>
        <v/>
      </c>
      <c r="V222" s="33" t="str">
        <f t="array" aca="1" ref="V222" ca="1">IF(V$4&lt;&gt;"",NOT(ISERROR(MATCH(V$4,INDIRECT("SYSGROUP"&amp;MATCH(Backlog!$J205,TeamGroup,0)),0))),"")</f>
        <v/>
      </c>
      <c r="W222" s="33" t="str">
        <f t="array" aca="1" ref="W222" ca="1">IF(W$4&lt;&gt;"",NOT(ISERROR(MATCH(W$4,INDIRECT("SYSGROUP"&amp;MATCH(Backlog!$J205,TeamGroup,0)),0))),"")</f>
        <v/>
      </c>
      <c r="X222" s="33" t="str">
        <f t="array" aca="1" ref="X222" ca="1">IF(X$4&lt;&gt;"",NOT(ISERROR(MATCH(X$4,INDIRECT("SYSGROUP"&amp;MATCH(Backlog!$J205,TeamGroup,0)),0))),"")</f>
        <v/>
      </c>
      <c r="Y222" s="33" t="str">
        <f t="array" aca="1" ref="Y222" ca="1">IF(Y$4&lt;&gt;"",NOT(ISERROR(MATCH(Y$4,INDIRECT("SYSGROUP"&amp;MATCH(Backlog!$J205,TeamGroup,0)),0))),"")</f>
        <v/>
      </c>
      <c r="Z222" s="33" t="str">
        <f t="array" aca="1" ref="Z222" ca="1">IF(Z$4&lt;&gt;"",NOT(ISERROR(MATCH(Z$4,INDIRECT("SYSGROUP"&amp;MATCH(Backlog!$J205,TeamGroup,0)),0))),"")</f>
        <v/>
      </c>
      <c r="AA222" s="33" t="str">
        <f t="array" aca="1" ref="AA222" ca="1">IF(AA$4&lt;&gt;"",NOT(ISERROR(MATCH(AA$4,INDIRECT("SYSGROUP"&amp;MATCH(Backlog!$J205,TeamGroup,0)),0))),"")</f>
        <v/>
      </c>
      <c r="AB222" s="33" t="str">
        <f t="array" aca="1" ref="AB222" ca="1">IF(AB$4&lt;&gt;"",NOT(ISERROR(MATCH(AB$4,INDIRECT("SYSGROUP"&amp;MATCH(Backlog!$J205,TeamGroup,0)),0))),"")</f>
        <v/>
      </c>
      <c r="AC222" s="33" t="str">
        <f t="array" aca="1" ref="AC222" ca="1">IF(AC$4&lt;&gt;"",NOT(ISERROR(MATCH(AC$4,INDIRECT("SYSGROUP"&amp;MATCH(Backlog!$J205,TeamGroup,0)),0))),"")</f>
        <v/>
      </c>
      <c r="AD222" s="33" t="str">
        <f t="array" aca="1" ref="AD222" ca="1">IF(AD$4&lt;&gt;"",NOT(ISERROR(MATCH(AD$4,INDIRECT("SYSGROUP"&amp;MATCH(Backlog!$J205,TeamGroup,0)),0))),"")</f>
        <v/>
      </c>
      <c r="AE222" s="33" t="str">
        <f t="array" aca="1" ref="AE222" ca="1">IF(AE$4&lt;&gt;"",NOT(ISERROR(MATCH(AE$4,INDIRECT("SYSGROUP"&amp;MATCH(Backlog!$J205,TeamGroup,0)),0))),"")</f>
        <v/>
      </c>
      <c r="AF222" s="33" t="str">
        <f t="array" aca="1" ref="AF222" ca="1">IF(AF$4&lt;&gt;"",NOT(ISERROR(MATCH(AF$4,INDIRECT("SYSGROUP"&amp;MATCH(Backlog!$J205,TeamGroup,0)),0))),"")</f>
        <v/>
      </c>
    </row>
    <row r="223" spans="2:32">
      <c r="B223" s="33">
        <v>201</v>
      </c>
      <c r="C223" s="33" t="b">
        <f t="array" aca="1" ref="C223" ca="1">IF(C$4&lt;&gt;"",NOT(ISERROR(MATCH(C$4,INDIRECT("SYSGROUP"&amp;MATCH(Backlog!$J206,TeamGroup,0)),0))),"")</f>
        <v>0</v>
      </c>
      <c r="D223" s="33" t="b">
        <f t="array" aca="1" ref="D223" ca="1">IF(D$4&lt;&gt;"",NOT(ISERROR(MATCH(D$4,INDIRECT("SYSGROUP"&amp;MATCH(Backlog!$J206,TeamGroup,0)),0))),"")</f>
        <v>0</v>
      </c>
      <c r="E223" s="33" t="b">
        <f t="array" aca="1" ref="E223" ca="1">IF(E$4&lt;&gt;"",NOT(ISERROR(MATCH(E$4,INDIRECT("SYSGROUP"&amp;MATCH(Backlog!$J206,TeamGroup,0)),0))),"")</f>
        <v>0</v>
      </c>
      <c r="F223" s="33" t="b">
        <f t="array" aca="1" ref="F223" ca="1">IF(F$4&lt;&gt;"",NOT(ISERROR(MATCH(F$4,INDIRECT("SYSGROUP"&amp;MATCH(Backlog!$J206,TeamGroup,0)),0))),"")</f>
        <v>0</v>
      </c>
      <c r="G223" s="33" t="b">
        <f t="array" aca="1" ref="G223" ca="1">IF(G$4&lt;&gt;"",NOT(ISERROR(MATCH(G$4,INDIRECT("SYSGROUP"&amp;MATCH(Backlog!$J206,TeamGroup,0)),0))),"")</f>
        <v>0</v>
      </c>
      <c r="H223" s="33" t="b">
        <f t="array" aca="1" ref="H223" ca="1">IF(H$4&lt;&gt;"",NOT(ISERROR(MATCH(H$4,INDIRECT("SYSGROUP"&amp;MATCH(Backlog!$J206,TeamGroup,0)),0))),"")</f>
        <v>0</v>
      </c>
      <c r="I223" s="33" t="b">
        <f t="array" aca="1" ref="I223" ca="1">IF(I$4&lt;&gt;"",NOT(ISERROR(MATCH(I$4,INDIRECT("SYSGROUP"&amp;MATCH(Backlog!$J206,TeamGroup,0)),0))),"")</f>
        <v>0</v>
      </c>
      <c r="J223" s="33" t="b">
        <f t="array" aca="1" ref="J223" ca="1">IF(J$4&lt;&gt;"",NOT(ISERROR(MATCH(J$4,INDIRECT("SYSGROUP"&amp;MATCH(Backlog!$J206,TeamGroup,0)),0))),"")</f>
        <v>0</v>
      </c>
      <c r="K223" s="33" t="b">
        <f t="array" aca="1" ref="K223" ca="1">IF(K$4&lt;&gt;"",NOT(ISERROR(MATCH(K$4,INDIRECT("SYSGROUP"&amp;MATCH(Backlog!$J206,TeamGroup,0)),0))),"")</f>
        <v>0</v>
      </c>
      <c r="L223" s="33" t="b">
        <f t="array" aca="1" ref="L223" ca="1">IF(L$4&lt;&gt;"",NOT(ISERROR(MATCH(L$4,INDIRECT("SYSGROUP"&amp;MATCH(Backlog!$J206,TeamGroup,0)),0))),"")</f>
        <v>0</v>
      </c>
      <c r="M223" s="33" t="b">
        <f t="array" aca="1" ref="M223" ca="1">IF(M$4&lt;&gt;"",NOT(ISERROR(MATCH(M$4,INDIRECT("SYSGROUP"&amp;MATCH(Backlog!$J206,TeamGroup,0)),0))),"")</f>
        <v>0</v>
      </c>
      <c r="N223" s="33" t="b">
        <f t="array" aca="1" ref="N223" ca="1">IF(N$4&lt;&gt;"",NOT(ISERROR(MATCH(N$4,INDIRECT("SYSGROUP"&amp;MATCH(Backlog!$J206,TeamGroup,0)),0))),"")</f>
        <v>0</v>
      </c>
      <c r="O223" s="33" t="str">
        <f t="array" aca="1" ref="O223" ca="1">IF(O$4&lt;&gt;"",NOT(ISERROR(MATCH(O$4,INDIRECT("SYSGROUP"&amp;MATCH(Backlog!$J206,TeamGroup,0)),0))),"")</f>
        <v/>
      </c>
      <c r="P223" s="33" t="str">
        <f t="array" aca="1" ref="P223" ca="1">IF(P$4&lt;&gt;"",NOT(ISERROR(MATCH(P$4,INDIRECT("SYSGROUP"&amp;MATCH(Backlog!$J206,TeamGroup,0)),0))),"")</f>
        <v/>
      </c>
      <c r="Q223" s="33" t="str">
        <f t="array" aca="1" ref="Q223" ca="1">IF(Q$4&lt;&gt;"",NOT(ISERROR(MATCH(Q$4,INDIRECT("SYSGROUP"&amp;MATCH(Backlog!$J206,TeamGroup,0)),0))),"")</f>
        <v/>
      </c>
      <c r="R223" s="33" t="str">
        <f t="array" aca="1" ref="R223" ca="1">IF(R$4&lt;&gt;"",NOT(ISERROR(MATCH(R$4,INDIRECT("SYSGROUP"&amp;MATCH(Backlog!$J206,TeamGroup,0)),0))),"")</f>
        <v/>
      </c>
      <c r="S223" s="33" t="str">
        <f t="array" aca="1" ref="S223" ca="1">IF(S$4&lt;&gt;"",NOT(ISERROR(MATCH(S$4,INDIRECT("SYSGROUP"&amp;MATCH(Backlog!$J206,TeamGroup,0)),0))),"")</f>
        <v/>
      </c>
      <c r="T223" s="33" t="str">
        <f t="array" aca="1" ref="T223" ca="1">IF(T$4&lt;&gt;"",NOT(ISERROR(MATCH(T$4,INDIRECT("SYSGROUP"&amp;MATCH(Backlog!$J206,TeamGroup,0)),0))),"")</f>
        <v/>
      </c>
      <c r="U223" s="33" t="str">
        <f t="array" aca="1" ref="U223" ca="1">IF(U$4&lt;&gt;"",NOT(ISERROR(MATCH(U$4,INDIRECT("SYSGROUP"&amp;MATCH(Backlog!$J206,TeamGroup,0)),0))),"")</f>
        <v/>
      </c>
      <c r="V223" s="33" t="str">
        <f t="array" aca="1" ref="V223" ca="1">IF(V$4&lt;&gt;"",NOT(ISERROR(MATCH(V$4,INDIRECT("SYSGROUP"&amp;MATCH(Backlog!$J206,TeamGroup,0)),0))),"")</f>
        <v/>
      </c>
      <c r="W223" s="33" t="str">
        <f t="array" aca="1" ref="W223" ca="1">IF(W$4&lt;&gt;"",NOT(ISERROR(MATCH(W$4,INDIRECT("SYSGROUP"&amp;MATCH(Backlog!$J206,TeamGroup,0)),0))),"")</f>
        <v/>
      </c>
      <c r="X223" s="33" t="str">
        <f t="array" aca="1" ref="X223" ca="1">IF(X$4&lt;&gt;"",NOT(ISERROR(MATCH(X$4,INDIRECT("SYSGROUP"&amp;MATCH(Backlog!$J206,TeamGroup,0)),0))),"")</f>
        <v/>
      </c>
      <c r="Y223" s="33" t="str">
        <f t="array" aca="1" ref="Y223" ca="1">IF(Y$4&lt;&gt;"",NOT(ISERROR(MATCH(Y$4,INDIRECT("SYSGROUP"&amp;MATCH(Backlog!$J206,TeamGroup,0)),0))),"")</f>
        <v/>
      </c>
      <c r="Z223" s="33" t="str">
        <f t="array" aca="1" ref="Z223" ca="1">IF(Z$4&lt;&gt;"",NOT(ISERROR(MATCH(Z$4,INDIRECT("SYSGROUP"&amp;MATCH(Backlog!$J206,TeamGroup,0)),0))),"")</f>
        <v/>
      </c>
      <c r="AA223" s="33" t="str">
        <f t="array" aca="1" ref="AA223" ca="1">IF(AA$4&lt;&gt;"",NOT(ISERROR(MATCH(AA$4,INDIRECT("SYSGROUP"&amp;MATCH(Backlog!$J206,TeamGroup,0)),0))),"")</f>
        <v/>
      </c>
      <c r="AB223" s="33" t="str">
        <f t="array" aca="1" ref="AB223" ca="1">IF(AB$4&lt;&gt;"",NOT(ISERROR(MATCH(AB$4,INDIRECT("SYSGROUP"&amp;MATCH(Backlog!$J206,TeamGroup,0)),0))),"")</f>
        <v/>
      </c>
      <c r="AC223" s="33" t="str">
        <f t="array" aca="1" ref="AC223" ca="1">IF(AC$4&lt;&gt;"",NOT(ISERROR(MATCH(AC$4,INDIRECT("SYSGROUP"&amp;MATCH(Backlog!$J206,TeamGroup,0)),0))),"")</f>
        <v/>
      </c>
      <c r="AD223" s="33" t="str">
        <f t="array" aca="1" ref="AD223" ca="1">IF(AD$4&lt;&gt;"",NOT(ISERROR(MATCH(AD$4,INDIRECT("SYSGROUP"&amp;MATCH(Backlog!$J206,TeamGroup,0)),0))),"")</f>
        <v/>
      </c>
      <c r="AE223" s="33" t="str">
        <f t="array" aca="1" ref="AE223" ca="1">IF(AE$4&lt;&gt;"",NOT(ISERROR(MATCH(AE$4,INDIRECT("SYSGROUP"&amp;MATCH(Backlog!$J206,TeamGroup,0)),0))),"")</f>
        <v/>
      </c>
      <c r="AF223" s="33" t="str">
        <f t="array" aca="1" ref="AF223" ca="1">IF(AF$4&lt;&gt;"",NOT(ISERROR(MATCH(AF$4,INDIRECT("SYSGROUP"&amp;MATCH(Backlog!$J206,TeamGroup,0)),0))),"")</f>
        <v/>
      </c>
    </row>
    <row r="224" spans="2:32">
      <c r="B224" s="33">
        <v>202</v>
      </c>
      <c r="C224" s="33" t="b">
        <f t="array" aca="1" ref="C224" ca="1">IF(C$4&lt;&gt;"",NOT(ISERROR(MATCH(C$4,INDIRECT("SYSGROUP"&amp;MATCH(Backlog!$J207,TeamGroup,0)),0))),"")</f>
        <v>0</v>
      </c>
      <c r="D224" s="33" t="b">
        <f t="array" aca="1" ref="D224" ca="1">IF(D$4&lt;&gt;"",NOT(ISERROR(MATCH(D$4,INDIRECT("SYSGROUP"&amp;MATCH(Backlog!$J207,TeamGroup,0)),0))),"")</f>
        <v>0</v>
      </c>
      <c r="E224" s="33" t="b">
        <f t="array" aca="1" ref="E224" ca="1">IF(E$4&lt;&gt;"",NOT(ISERROR(MATCH(E$4,INDIRECT("SYSGROUP"&amp;MATCH(Backlog!$J207,TeamGroup,0)),0))),"")</f>
        <v>0</v>
      </c>
      <c r="F224" s="33" t="b">
        <f t="array" aca="1" ref="F224" ca="1">IF(F$4&lt;&gt;"",NOT(ISERROR(MATCH(F$4,INDIRECT("SYSGROUP"&amp;MATCH(Backlog!$J207,TeamGroup,0)),0))),"")</f>
        <v>0</v>
      </c>
      <c r="G224" s="33" t="b">
        <f t="array" aca="1" ref="G224" ca="1">IF(G$4&lt;&gt;"",NOT(ISERROR(MATCH(G$4,INDIRECT("SYSGROUP"&amp;MATCH(Backlog!$J207,TeamGroup,0)),0))),"")</f>
        <v>0</v>
      </c>
      <c r="H224" s="33" t="b">
        <f t="array" aca="1" ref="H224" ca="1">IF(H$4&lt;&gt;"",NOT(ISERROR(MATCH(H$4,INDIRECT("SYSGROUP"&amp;MATCH(Backlog!$J207,TeamGroup,0)),0))),"")</f>
        <v>0</v>
      </c>
      <c r="I224" s="33" t="b">
        <f t="array" aca="1" ref="I224" ca="1">IF(I$4&lt;&gt;"",NOT(ISERROR(MATCH(I$4,INDIRECT("SYSGROUP"&amp;MATCH(Backlog!$J207,TeamGroup,0)),0))),"")</f>
        <v>0</v>
      </c>
      <c r="J224" s="33" t="b">
        <f t="array" aca="1" ref="J224" ca="1">IF(J$4&lt;&gt;"",NOT(ISERROR(MATCH(J$4,INDIRECT("SYSGROUP"&amp;MATCH(Backlog!$J207,TeamGroup,0)),0))),"")</f>
        <v>0</v>
      </c>
      <c r="K224" s="33" t="b">
        <f t="array" aca="1" ref="K224" ca="1">IF(K$4&lt;&gt;"",NOT(ISERROR(MATCH(K$4,INDIRECT("SYSGROUP"&amp;MATCH(Backlog!$J207,TeamGroup,0)),0))),"")</f>
        <v>0</v>
      </c>
      <c r="L224" s="33" t="b">
        <f t="array" aca="1" ref="L224" ca="1">IF(L$4&lt;&gt;"",NOT(ISERROR(MATCH(L$4,INDIRECT("SYSGROUP"&amp;MATCH(Backlog!$J207,TeamGroup,0)),0))),"")</f>
        <v>0</v>
      </c>
      <c r="M224" s="33" t="b">
        <f t="array" aca="1" ref="M224" ca="1">IF(M$4&lt;&gt;"",NOT(ISERROR(MATCH(M$4,INDIRECT("SYSGROUP"&amp;MATCH(Backlog!$J207,TeamGroup,0)),0))),"")</f>
        <v>0</v>
      </c>
      <c r="N224" s="33" t="b">
        <f t="array" aca="1" ref="N224" ca="1">IF(N$4&lt;&gt;"",NOT(ISERROR(MATCH(N$4,INDIRECT("SYSGROUP"&amp;MATCH(Backlog!$J207,TeamGroup,0)),0))),"")</f>
        <v>0</v>
      </c>
      <c r="O224" s="33" t="str">
        <f t="array" aca="1" ref="O224" ca="1">IF(O$4&lt;&gt;"",NOT(ISERROR(MATCH(O$4,INDIRECT("SYSGROUP"&amp;MATCH(Backlog!$J207,TeamGroup,0)),0))),"")</f>
        <v/>
      </c>
      <c r="P224" s="33" t="str">
        <f t="array" aca="1" ref="P224" ca="1">IF(P$4&lt;&gt;"",NOT(ISERROR(MATCH(P$4,INDIRECT("SYSGROUP"&amp;MATCH(Backlog!$J207,TeamGroup,0)),0))),"")</f>
        <v/>
      </c>
      <c r="Q224" s="33" t="str">
        <f t="array" aca="1" ref="Q224" ca="1">IF(Q$4&lt;&gt;"",NOT(ISERROR(MATCH(Q$4,INDIRECT("SYSGROUP"&amp;MATCH(Backlog!$J207,TeamGroup,0)),0))),"")</f>
        <v/>
      </c>
      <c r="R224" s="33" t="str">
        <f t="array" aca="1" ref="R224" ca="1">IF(R$4&lt;&gt;"",NOT(ISERROR(MATCH(R$4,INDIRECT("SYSGROUP"&amp;MATCH(Backlog!$J207,TeamGroup,0)),0))),"")</f>
        <v/>
      </c>
      <c r="S224" s="33" t="str">
        <f t="array" aca="1" ref="S224" ca="1">IF(S$4&lt;&gt;"",NOT(ISERROR(MATCH(S$4,INDIRECT("SYSGROUP"&amp;MATCH(Backlog!$J207,TeamGroup,0)),0))),"")</f>
        <v/>
      </c>
      <c r="T224" s="33" t="str">
        <f t="array" aca="1" ref="T224" ca="1">IF(T$4&lt;&gt;"",NOT(ISERROR(MATCH(T$4,INDIRECT("SYSGROUP"&amp;MATCH(Backlog!$J207,TeamGroup,0)),0))),"")</f>
        <v/>
      </c>
      <c r="U224" s="33" t="str">
        <f t="array" aca="1" ref="U224" ca="1">IF(U$4&lt;&gt;"",NOT(ISERROR(MATCH(U$4,INDIRECT("SYSGROUP"&amp;MATCH(Backlog!$J207,TeamGroup,0)),0))),"")</f>
        <v/>
      </c>
      <c r="V224" s="33" t="str">
        <f t="array" aca="1" ref="V224" ca="1">IF(V$4&lt;&gt;"",NOT(ISERROR(MATCH(V$4,INDIRECT("SYSGROUP"&amp;MATCH(Backlog!$J207,TeamGroup,0)),0))),"")</f>
        <v/>
      </c>
      <c r="W224" s="33" t="str">
        <f t="array" aca="1" ref="W224" ca="1">IF(W$4&lt;&gt;"",NOT(ISERROR(MATCH(W$4,INDIRECT("SYSGROUP"&amp;MATCH(Backlog!$J207,TeamGroup,0)),0))),"")</f>
        <v/>
      </c>
      <c r="X224" s="33" t="str">
        <f t="array" aca="1" ref="X224" ca="1">IF(X$4&lt;&gt;"",NOT(ISERROR(MATCH(X$4,INDIRECT("SYSGROUP"&amp;MATCH(Backlog!$J207,TeamGroup,0)),0))),"")</f>
        <v/>
      </c>
      <c r="Y224" s="33" t="str">
        <f t="array" aca="1" ref="Y224" ca="1">IF(Y$4&lt;&gt;"",NOT(ISERROR(MATCH(Y$4,INDIRECT("SYSGROUP"&amp;MATCH(Backlog!$J207,TeamGroup,0)),0))),"")</f>
        <v/>
      </c>
      <c r="Z224" s="33" t="str">
        <f t="array" aca="1" ref="Z224" ca="1">IF(Z$4&lt;&gt;"",NOT(ISERROR(MATCH(Z$4,INDIRECT("SYSGROUP"&amp;MATCH(Backlog!$J207,TeamGroup,0)),0))),"")</f>
        <v/>
      </c>
      <c r="AA224" s="33" t="str">
        <f t="array" aca="1" ref="AA224" ca="1">IF(AA$4&lt;&gt;"",NOT(ISERROR(MATCH(AA$4,INDIRECT("SYSGROUP"&amp;MATCH(Backlog!$J207,TeamGroup,0)),0))),"")</f>
        <v/>
      </c>
      <c r="AB224" s="33" t="str">
        <f t="array" aca="1" ref="AB224" ca="1">IF(AB$4&lt;&gt;"",NOT(ISERROR(MATCH(AB$4,INDIRECT("SYSGROUP"&amp;MATCH(Backlog!$J207,TeamGroup,0)),0))),"")</f>
        <v/>
      </c>
      <c r="AC224" s="33" t="str">
        <f t="array" aca="1" ref="AC224" ca="1">IF(AC$4&lt;&gt;"",NOT(ISERROR(MATCH(AC$4,INDIRECT("SYSGROUP"&amp;MATCH(Backlog!$J207,TeamGroup,0)),0))),"")</f>
        <v/>
      </c>
      <c r="AD224" s="33" t="str">
        <f t="array" aca="1" ref="AD224" ca="1">IF(AD$4&lt;&gt;"",NOT(ISERROR(MATCH(AD$4,INDIRECT("SYSGROUP"&amp;MATCH(Backlog!$J207,TeamGroup,0)),0))),"")</f>
        <v/>
      </c>
      <c r="AE224" s="33" t="str">
        <f t="array" aca="1" ref="AE224" ca="1">IF(AE$4&lt;&gt;"",NOT(ISERROR(MATCH(AE$4,INDIRECT("SYSGROUP"&amp;MATCH(Backlog!$J207,TeamGroup,0)),0))),"")</f>
        <v/>
      </c>
      <c r="AF224" s="33" t="str">
        <f t="array" aca="1" ref="AF224" ca="1">IF(AF$4&lt;&gt;"",NOT(ISERROR(MATCH(AF$4,INDIRECT("SYSGROUP"&amp;MATCH(Backlog!$J207,TeamGroup,0)),0))),"")</f>
        <v/>
      </c>
    </row>
    <row r="225" spans="2:32">
      <c r="B225" s="33">
        <v>203</v>
      </c>
      <c r="C225" s="33" t="b">
        <f t="array" aca="1" ref="C225" ca="1">IF(C$4&lt;&gt;"",NOT(ISERROR(MATCH(C$4,INDIRECT("SYSGROUP"&amp;MATCH(Backlog!$J208,TeamGroup,0)),0))),"")</f>
        <v>0</v>
      </c>
      <c r="D225" s="33" t="b">
        <f t="array" aca="1" ref="D225" ca="1">IF(D$4&lt;&gt;"",NOT(ISERROR(MATCH(D$4,INDIRECT("SYSGROUP"&amp;MATCH(Backlog!$J208,TeamGroup,0)),0))),"")</f>
        <v>0</v>
      </c>
      <c r="E225" s="33" t="b">
        <f t="array" aca="1" ref="E225" ca="1">IF(E$4&lt;&gt;"",NOT(ISERROR(MATCH(E$4,INDIRECT("SYSGROUP"&amp;MATCH(Backlog!$J208,TeamGroup,0)),0))),"")</f>
        <v>0</v>
      </c>
      <c r="F225" s="33" t="b">
        <f t="array" aca="1" ref="F225" ca="1">IF(F$4&lt;&gt;"",NOT(ISERROR(MATCH(F$4,INDIRECT("SYSGROUP"&amp;MATCH(Backlog!$J208,TeamGroup,0)),0))),"")</f>
        <v>0</v>
      </c>
      <c r="G225" s="33" t="b">
        <f t="array" aca="1" ref="G225" ca="1">IF(G$4&lt;&gt;"",NOT(ISERROR(MATCH(G$4,INDIRECT("SYSGROUP"&amp;MATCH(Backlog!$J208,TeamGroup,0)),0))),"")</f>
        <v>0</v>
      </c>
      <c r="H225" s="33" t="b">
        <f t="array" aca="1" ref="H225" ca="1">IF(H$4&lt;&gt;"",NOT(ISERROR(MATCH(H$4,INDIRECT("SYSGROUP"&amp;MATCH(Backlog!$J208,TeamGroup,0)),0))),"")</f>
        <v>0</v>
      </c>
      <c r="I225" s="33" t="b">
        <f t="array" aca="1" ref="I225" ca="1">IF(I$4&lt;&gt;"",NOT(ISERROR(MATCH(I$4,INDIRECT("SYSGROUP"&amp;MATCH(Backlog!$J208,TeamGroup,0)),0))),"")</f>
        <v>0</v>
      </c>
      <c r="J225" s="33" t="b">
        <f t="array" aca="1" ref="J225" ca="1">IF(J$4&lt;&gt;"",NOT(ISERROR(MATCH(J$4,INDIRECT("SYSGROUP"&amp;MATCH(Backlog!$J208,TeamGroup,0)),0))),"")</f>
        <v>0</v>
      </c>
      <c r="K225" s="33" t="b">
        <f t="array" aca="1" ref="K225" ca="1">IF(K$4&lt;&gt;"",NOT(ISERROR(MATCH(K$4,INDIRECT("SYSGROUP"&amp;MATCH(Backlog!$J208,TeamGroup,0)),0))),"")</f>
        <v>0</v>
      </c>
      <c r="L225" s="33" t="b">
        <f t="array" aca="1" ref="L225" ca="1">IF(L$4&lt;&gt;"",NOT(ISERROR(MATCH(L$4,INDIRECT("SYSGROUP"&amp;MATCH(Backlog!$J208,TeamGroup,0)),0))),"")</f>
        <v>0</v>
      </c>
      <c r="M225" s="33" t="b">
        <f t="array" aca="1" ref="M225" ca="1">IF(M$4&lt;&gt;"",NOT(ISERROR(MATCH(M$4,INDIRECT("SYSGROUP"&amp;MATCH(Backlog!$J208,TeamGroup,0)),0))),"")</f>
        <v>0</v>
      </c>
      <c r="N225" s="33" t="b">
        <f t="array" aca="1" ref="N225" ca="1">IF(N$4&lt;&gt;"",NOT(ISERROR(MATCH(N$4,INDIRECT("SYSGROUP"&amp;MATCH(Backlog!$J208,TeamGroup,0)),0))),"")</f>
        <v>0</v>
      </c>
      <c r="O225" s="33" t="str">
        <f t="array" aca="1" ref="O225" ca="1">IF(O$4&lt;&gt;"",NOT(ISERROR(MATCH(O$4,INDIRECT("SYSGROUP"&amp;MATCH(Backlog!$J208,TeamGroup,0)),0))),"")</f>
        <v/>
      </c>
      <c r="P225" s="33" t="str">
        <f t="array" aca="1" ref="P225" ca="1">IF(P$4&lt;&gt;"",NOT(ISERROR(MATCH(P$4,INDIRECT("SYSGROUP"&amp;MATCH(Backlog!$J208,TeamGroup,0)),0))),"")</f>
        <v/>
      </c>
      <c r="Q225" s="33" t="str">
        <f t="array" aca="1" ref="Q225" ca="1">IF(Q$4&lt;&gt;"",NOT(ISERROR(MATCH(Q$4,INDIRECT("SYSGROUP"&amp;MATCH(Backlog!$J208,TeamGroup,0)),0))),"")</f>
        <v/>
      </c>
      <c r="R225" s="33" t="str">
        <f t="array" aca="1" ref="R225" ca="1">IF(R$4&lt;&gt;"",NOT(ISERROR(MATCH(R$4,INDIRECT("SYSGROUP"&amp;MATCH(Backlog!$J208,TeamGroup,0)),0))),"")</f>
        <v/>
      </c>
      <c r="S225" s="33" t="str">
        <f t="array" aca="1" ref="S225" ca="1">IF(S$4&lt;&gt;"",NOT(ISERROR(MATCH(S$4,INDIRECT("SYSGROUP"&amp;MATCH(Backlog!$J208,TeamGroup,0)),0))),"")</f>
        <v/>
      </c>
      <c r="T225" s="33" t="str">
        <f t="array" aca="1" ref="T225" ca="1">IF(T$4&lt;&gt;"",NOT(ISERROR(MATCH(T$4,INDIRECT("SYSGROUP"&amp;MATCH(Backlog!$J208,TeamGroup,0)),0))),"")</f>
        <v/>
      </c>
      <c r="U225" s="33" t="str">
        <f t="array" aca="1" ref="U225" ca="1">IF(U$4&lt;&gt;"",NOT(ISERROR(MATCH(U$4,INDIRECT("SYSGROUP"&amp;MATCH(Backlog!$J208,TeamGroup,0)),0))),"")</f>
        <v/>
      </c>
      <c r="V225" s="33" t="str">
        <f t="array" aca="1" ref="V225" ca="1">IF(V$4&lt;&gt;"",NOT(ISERROR(MATCH(V$4,INDIRECT("SYSGROUP"&amp;MATCH(Backlog!$J208,TeamGroup,0)),0))),"")</f>
        <v/>
      </c>
      <c r="W225" s="33" t="str">
        <f t="array" aca="1" ref="W225" ca="1">IF(W$4&lt;&gt;"",NOT(ISERROR(MATCH(W$4,INDIRECT("SYSGROUP"&amp;MATCH(Backlog!$J208,TeamGroup,0)),0))),"")</f>
        <v/>
      </c>
      <c r="X225" s="33" t="str">
        <f t="array" aca="1" ref="X225" ca="1">IF(X$4&lt;&gt;"",NOT(ISERROR(MATCH(X$4,INDIRECT("SYSGROUP"&amp;MATCH(Backlog!$J208,TeamGroup,0)),0))),"")</f>
        <v/>
      </c>
      <c r="Y225" s="33" t="str">
        <f t="array" aca="1" ref="Y225" ca="1">IF(Y$4&lt;&gt;"",NOT(ISERROR(MATCH(Y$4,INDIRECT("SYSGROUP"&amp;MATCH(Backlog!$J208,TeamGroup,0)),0))),"")</f>
        <v/>
      </c>
      <c r="Z225" s="33" t="str">
        <f t="array" aca="1" ref="Z225" ca="1">IF(Z$4&lt;&gt;"",NOT(ISERROR(MATCH(Z$4,INDIRECT("SYSGROUP"&amp;MATCH(Backlog!$J208,TeamGroup,0)),0))),"")</f>
        <v/>
      </c>
      <c r="AA225" s="33" t="str">
        <f t="array" aca="1" ref="AA225" ca="1">IF(AA$4&lt;&gt;"",NOT(ISERROR(MATCH(AA$4,INDIRECT("SYSGROUP"&amp;MATCH(Backlog!$J208,TeamGroup,0)),0))),"")</f>
        <v/>
      </c>
      <c r="AB225" s="33" t="str">
        <f t="array" aca="1" ref="AB225" ca="1">IF(AB$4&lt;&gt;"",NOT(ISERROR(MATCH(AB$4,INDIRECT("SYSGROUP"&amp;MATCH(Backlog!$J208,TeamGroup,0)),0))),"")</f>
        <v/>
      </c>
      <c r="AC225" s="33" t="str">
        <f t="array" aca="1" ref="AC225" ca="1">IF(AC$4&lt;&gt;"",NOT(ISERROR(MATCH(AC$4,INDIRECT("SYSGROUP"&amp;MATCH(Backlog!$J208,TeamGroup,0)),0))),"")</f>
        <v/>
      </c>
      <c r="AD225" s="33" t="str">
        <f t="array" aca="1" ref="AD225" ca="1">IF(AD$4&lt;&gt;"",NOT(ISERROR(MATCH(AD$4,INDIRECT("SYSGROUP"&amp;MATCH(Backlog!$J208,TeamGroup,0)),0))),"")</f>
        <v/>
      </c>
      <c r="AE225" s="33" t="str">
        <f t="array" aca="1" ref="AE225" ca="1">IF(AE$4&lt;&gt;"",NOT(ISERROR(MATCH(AE$4,INDIRECT("SYSGROUP"&amp;MATCH(Backlog!$J208,TeamGroup,0)),0))),"")</f>
        <v/>
      </c>
      <c r="AF225" s="33" t="str">
        <f t="array" aca="1" ref="AF225" ca="1">IF(AF$4&lt;&gt;"",NOT(ISERROR(MATCH(AF$4,INDIRECT("SYSGROUP"&amp;MATCH(Backlog!$J208,TeamGroup,0)),0))),"")</f>
        <v/>
      </c>
    </row>
    <row r="226" spans="2:32">
      <c r="B226" s="33">
        <v>204</v>
      </c>
      <c r="C226" s="33" t="b">
        <f t="array" aca="1" ref="C226" ca="1">IF(C$4&lt;&gt;"",NOT(ISERROR(MATCH(C$4,INDIRECT("SYSGROUP"&amp;MATCH(Backlog!$J209,TeamGroup,0)),0))),"")</f>
        <v>0</v>
      </c>
      <c r="D226" s="33" t="b">
        <f t="array" aca="1" ref="D226" ca="1">IF(D$4&lt;&gt;"",NOT(ISERROR(MATCH(D$4,INDIRECT("SYSGROUP"&amp;MATCH(Backlog!$J209,TeamGroup,0)),0))),"")</f>
        <v>0</v>
      </c>
      <c r="E226" s="33" t="b">
        <f t="array" aca="1" ref="E226" ca="1">IF(E$4&lt;&gt;"",NOT(ISERROR(MATCH(E$4,INDIRECT("SYSGROUP"&amp;MATCH(Backlog!$J209,TeamGroup,0)),0))),"")</f>
        <v>0</v>
      </c>
      <c r="F226" s="33" t="b">
        <f t="array" aca="1" ref="F226" ca="1">IF(F$4&lt;&gt;"",NOT(ISERROR(MATCH(F$4,INDIRECT("SYSGROUP"&amp;MATCH(Backlog!$J209,TeamGroup,0)),0))),"")</f>
        <v>0</v>
      </c>
      <c r="G226" s="33" t="b">
        <f t="array" aca="1" ref="G226" ca="1">IF(G$4&lt;&gt;"",NOT(ISERROR(MATCH(G$4,INDIRECT("SYSGROUP"&amp;MATCH(Backlog!$J209,TeamGroup,0)),0))),"")</f>
        <v>0</v>
      </c>
      <c r="H226" s="33" t="b">
        <f t="array" aca="1" ref="H226" ca="1">IF(H$4&lt;&gt;"",NOT(ISERROR(MATCH(H$4,INDIRECT("SYSGROUP"&amp;MATCH(Backlog!$J209,TeamGroup,0)),0))),"")</f>
        <v>0</v>
      </c>
      <c r="I226" s="33" t="b">
        <f t="array" aca="1" ref="I226" ca="1">IF(I$4&lt;&gt;"",NOT(ISERROR(MATCH(I$4,INDIRECT("SYSGROUP"&amp;MATCH(Backlog!$J209,TeamGroup,0)),0))),"")</f>
        <v>0</v>
      </c>
      <c r="J226" s="33" t="b">
        <f t="array" aca="1" ref="J226" ca="1">IF(J$4&lt;&gt;"",NOT(ISERROR(MATCH(J$4,INDIRECT("SYSGROUP"&amp;MATCH(Backlog!$J209,TeamGroup,0)),0))),"")</f>
        <v>0</v>
      </c>
      <c r="K226" s="33" t="b">
        <f t="array" aca="1" ref="K226" ca="1">IF(K$4&lt;&gt;"",NOT(ISERROR(MATCH(K$4,INDIRECT("SYSGROUP"&amp;MATCH(Backlog!$J209,TeamGroup,0)),0))),"")</f>
        <v>0</v>
      </c>
      <c r="L226" s="33" t="b">
        <f t="array" aca="1" ref="L226" ca="1">IF(L$4&lt;&gt;"",NOT(ISERROR(MATCH(L$4,INDIRECT("SYSGROUP"&amp;MATCH(Backlog!$J209,TeamGroup,0)),0))),"")</f>
        <v>0</v>
      </c>
      <c r="M226" s="33" t="b">
        <f t="array" aca="1" ref="M226" ca="1">IF(M$4&lt;&gt;"",NOT(ISERROR(MATCH(M$4,INDIRECT("SYSGROUP"&amp;MATCH(Backlog!$J209,TeamGroup,0)),0))),"")</f>
        <v>0</v>
      </c>
      <c r="N226" s="33" t="b">
        <f t="array" aca="1" ref="N226" ca="1">IF(N$4&lt;&gt;"",NOT(ISERROR(MATCH(N$4,INDIRECT("SYSGROUP"&amp;MATCH(Backlog!$J209,TeamGroup,0)),0))),"")</f>
        <v>0</v>
      </c>
      <c r="O226" s="33" t="str">
        <f t="array" aca="1" ref="O226" ca="1">IF(O$4&lt;&gt;"",NOT(ISERROR(MATCH(O$4,INDIRECT("SYSGROUP"&amp;MATCH(Backlog!$J209,TeamGroup,0)),0))),"")</f>
        <v/>
      </c>
      <c r="P226" s="33" t="str">
        <f t="array" aca="1" ref="P226" ca="1">IF(P$4&lt;&gt;"",NOT(ISERROR(MATCH(P$4,INDIRECT("SYSGROUP"&amp;MATCH(Backlog!$J209,TeamGroup,0)),0))),"")</f>
        <v/>
      </c>
      <c r="Q226" s="33" t="str">
        <f t="array" aca="1" ref="Q226" ca="1">IF(Q$4&lt;&gt;"",NOT(ISERROR(MATCH(Q$4,INDIRECT("SYSGROUP"&amp;MATCH(Backlog!$J209,TeamGroup,0)),0))),"")</f>
        <v/>
      </c>
      <c r="R226" s="33" t="str">
        <f t="array" aca="1" ref="R226" ca="1">IF(R$4&lt;&gt;"",NOT(ISERROR(MATCH(R$4,INDIRECT("SYSGROUP"&amp;MATCH(Backlog!$J209,TeamGroup,0)),0))),"")</f>
        <v/>
      </c>
      <c r="S226" s="33" t="str">
        <f t="array" aca="1" ref="S226" ca="1">IF(S$4&lt;&gt;"",NOT(ISERROR(MATCH(S$4,INDIRECT("SYSGROUP"&amp;MATCH(Backlog!$J209,TeamGroup,0)),0))),"")</f>
        <v/>
      </c>
      <c r="T226" s="33" t="str">
        <f t="array" aca="1" ref="T226" ca="1">IF(T$4&lt;&gt;"",NOT(ISERROR(MATCH(T$4,INDIRECT("SYSGROUP"&amp;MATCH(Backlog!$J209,TeamGroup,0)),0))),"")</f>
        <v/>
      </c>
      <c r="U226" s="33" t="str">
        <f t="array" aca="1" ref="U226" ca="1">IF(U$4&lt;&gt;"",NOT(ISERROR(MATCH(U$4,INDIRECT("SYSGROUP"&amp;MATCH(Backlog!$J209,TeamGroup,0)),0))),"")</f>
        <v/>
      </c>
      <c r="V226" s="33" t="str">
        <f t="array" aca="1" ref="V226" ca="1">IF(V$4&lt;&gt;"",NOT(ISERROR(MATCH(V$4,INDIRECT("SYSGROUP"&amp;MATCH(Backlog!$J209,TeamGroup,0)),0))),"")</f>
        <v/>
      </c>
      <c r="W226" s="33" t="str">
        <f t="array" aca="1" ref="W226" ca="1">IF(W$4&lt;&gt;"",NOT(ISERROR(MATCH(W$4,INDIRECT("SYSGROUP"&amp;MATCH(Backlog!$J209,TeamGroup,0)),0))),"")</f>
        <v/>
      </c>
      <c r="X226" s="33" t="str">
        <f t="array" aca="1" ref="X226" ca="1">IF(X$4&lt;&gt;"",NOT(ISERROR(MATCH(X$4,INDIRECT("SYSGROUP"&amp;MATCH(Backlog!$J209,TeamGroup,0)),0))),"")</f>
        <v/>
      </c>
      <c r="Y226" s="33" t="str">
        <f t="array" aca="1" ref="Y226" ca="1">IF(Y$4&lt;&gt;"",NOT(ISERROR(MATCH(Y$4,INDIRECT("SYSGROUP"&amp;MATCH(Backlog!$J209,TeamGroup,0)),0))),"")</f>
        <v/>
      </c>
      <c r="Z226" s="33" t="str">
        <f t="array" aca="1" ref="Z226" ca="1">IF(Z$4&lt;&gt;"",NOT(ISERROR(MATCH(Z$4,INDIRECT("SYSGROUP"&amp;MATCH(Backlog!$J209,TeamGroup,0)),0))),"")</f>
        <v/>
      </c>
      <c r="AA226" s="33" t="str">
        <f t="array" aca="1" ref="AA226" ca="1">IF(AA$4&lt;&gt;"",NOT(ISERROR(MATCH(AA$4,INDIRECT("SYSGROUP"&amp;MATCH(Backlog!$J209,TeamGroup,0)),0))),"")</f>
        <v/>
      </c>
      <c r="AB226" s="33" t="str">
        <f t="array" aca="1" ref="AB226" ca="1">IF(AB$4&lt;&gt;"",NOT(ISERROR(MATCH(AB$4,INDIRECT("SYSGROUP"&amp;MATCH(Backlog!$J209,TeamGroup,0)),0))),"")</f>
        <v/>
      </c>
      <c r="AC226" s="33" t="str">
        <f t="array" aca="1" ref="AC226" ca="1">IF(AC$4&lt;&gt;"",NOT(ISERROR(MATCH(AC$4,INDIRECT("SYSGROUP"&amp;MATCH(Backlog!$J209,TeamGroup,0)),0))),"")</f>
        <v/>
      </c>
      <c r="AD226" s="33" t="str">
        <f t="array" aca="1" ref="AD226" ca="1">IF(AD$4&lt;&gt;"",NOT(ISERROR(MATCH(AD$4,INDIRECT("SYSGROUP"&amp;MATCH(Backlog!$J209,TeamGroup,0)),0))),"")</f>
        <v/>
      </c>
      <c r="AE226" s="33" t="str">
        <f t="array" aca="1" ref="AE226" ca="1">IF(AE$4&lt;&gt;"",NOT(ISERROR(MATCH(AE$4,INDIRECT("SYSGROUP"&amp;MATCH(Backlog!$J209,TeamGroup,0)),0))),"")</f>
        <v/>
      </c>
      <c r="AF226" s="33" t="str">
        <f t="array" aca="1" ref="AF226" ca="1">IF(AF$4&lt;&gt;"",NOT(ISERROR(MATCH(AF$4,INDIRECT("SYSGROUP"&amp;MATCH(Backlog!$J209,TeamGroup,0)),0))),"")</f>
        <v/>
      </c>
    </row>
    <row r="227" spans="2:32">
      <c r="B227" s="33">
        <v>205</v>
      </c>
      <c r="C227" s="33" t="b">
        <f t="array" aca="1" ref="C227" ca="1">IF(C$4&lt;&gt;"",NOT(ISERROR(MATCH(C$4,INDIRECT("SYSGROUP"&amp;MATCH(Backlog!$J210,TeamGroup,0)),0))),"")</f>
        <v>0</v>
      </c>
      <c r="D227" s="33" t="b">
        <f t="array" aca="1" ref="D227" ca="1">IF(D$4&lt;&gt;"",NOT(ISERROR(MATCH(D$4,INDIRECT("SYSGROUP"&amp;MATCH(Backlog!$J210,TeamGroup,0)),0))),"")</f>
        <v>0</v>
      </c>
      <c r="E227" s="33" t="b">
        <f t="array" aca="1" ref="E227" ca="1">IF(E$4&lt;&gt;"",NOT(ISERROR(MATCH(E$4,INDIRECT("SYSGROUP"&amp;MATCH(Backlog!$J210,TeamGroup,0)),0))),"")</f>
        <v>0</v>
      </c>
      <c r="F227" s="33" t="b">
        <f t="array" aca="1" ref="F227" ca="1">IF(F$4&lt;&gt;"",NOT(ISERROR(MATCH(F$4,INDIRECT("SYSGROUP"&amp;MATCH(Backlog!$J210,TeamGroup,0)),0))),"")</f>
        <v>0</v>
      </c>
      <c r="G227" s="33" t="b">
        <f t="array" aca="1" ref="G227" ca="1">IF(G$4&lt;&gt;"",NOT(ISERROR(MATCH(G$4,INDIRECT("SYSGROUP"&amp;MATCH(Backlog!$J210,TeamGroup,0)),0))),"")</f>
        <v>0</v>
      </c>
      <c r="H227" s="33" t="b">
        <f t="array" aca="1" ref="H227" ca="1">IF(H$4&lt;&gt;"",NOT(ISERROR(MATCH(H$4,INDIRECT("SYSGROUP"&amp;MATCH(Backlog!$J210,TeamGroup,0)),0))),"")</f>
        <v>0</v>
      </c>
      <c r="I227" s="33" t="b">
        <f t="array" aca="1" ref="I227" ca="1">IF(I$4&lt;&gt;"",NOT(ISERROR(MATCH(I$4,INDIRECT("SYSGROUP"&amp;MATCH(Backlog!$J210,TeamGroup,0)),0))),"")</f>
        <v>0</v>
      </c>
      <c r="J227" s="33" t="b">
        <f t="array" aca="1" ref="J227" ca="1">IF(J$4&lt;&gt;"",NOT(ISERROR(MATCH(J$4,INDIRECT("SYSGROUP"&amp;MATCH(Backlog!$J210,TeamGroup,0)),0))),"")</f>
        <v>0</v>
      </c>
      <c r="K227" s="33" t="b">
        <f t="array" aca="1" ref="K227" ca="1">IF(K$4&lt;&gt;"",NOT(ISERROR(MATCH(K$4,INDIRECT("SYSGROUP"&amp;MATCH(Backlog!$J210,TeamGroup,0)),0))),"")</f>
        <v>0</v>
      </c>
      <c r="L227" s="33" t="b">
        <f t="array" aca="1" ref="L227" ca="1">IF(L$4&lt;&gt;"",NOT(ISERROR(MATCH(L$4,INDIRECT("SYSGROUP"&amp;MATCH(Backlog!$J210,TeamGroup,0)),0))),"")</f>
        <v>0</v>
      </c>
      <c r="M227" s="33" t="b">
        <f t="array" aca="1" ref="M227" ca="1">IF(M$4&lt;&gt;"",NOT(ISERROR(MATCH(M$4,INDIRECT("SYSGROUP"&amp;MATCH(Backlog!$J210,TeamGroup,0)),0))),"")</f>
        <v>0</v>
      </c>
      <c r="N227" s="33" t="b">
        <f t="array" aca="1" ref="N227" ca="1">IF(N$4&lt;&gt;"",NOT(ISERROR(MATCH(N$4,INDIRECT("SYSGROUP"&amp;MATCH(Backlog!$J210,TeamGroup,0)),0))),"")</f>
        <v>0</v>
      </c>
      <c r="O227" s="33" t="str">
        <f t="array" aca="1" ref="O227" ca="1">IF(O$4&lt;&gt;"",NOT(ISERROR(MATCH(O$4,INDIRECT("SYSGROUP"&amp;MATCH(Backlog!$J210,TeamGroup,0)),0))),"")</f>
        <v/>
      </c>
      <c r="P227" s="33" t="str">
        <f t="array" aca="1" ref="P227" ca="1">IF(P$4&lt;&gt;"",NOT(ISERROR(MATCH(P$4,INDIRECT("SYSGROUP"&amp;MATCH(Backlog!$J210,TeamGroup,0)),0))),"")</f>
        <v/>
      </c>
      <c r="Q227" s="33" t="str">
        <f t="array" aca="1" ref="Q227" ca="1">IF(Q$4&lt;&gt;"",NOT(ISERROR(MATCH(Q$4,INDIRECT("SYSGROUP"&amp;MATCH(Backlog!$J210,TeamGroup,0)),0))),"")</f>
        <v/>
      </c>
      <c r="R227" s="33" t="str">
        <f t="array" aca="1" ref="R227" ca="1">IF(R$4&lt;&gt;"",NOT(ISERROR(MATCH(R$4,INDIRECT("SYSGROUP"&amp;MATCH(Backlog!$J210,TeamGroup,0)),0))),"")</f>
        <v/>
      </c>
      <c r="S227" s="33" t="str">
        <f t="array" aca="1" ref="S227" ca="1">IF(S$4&lt;&gt;"",NOT(ISERROR(MATCH(S$4,INDIRECT("SYSGROUP"&amp;MATCH(Backlog!$J210,TeamGroup,0)),0))),"")</f>
        <v/>
      </c>
      <c r="T227" s="33" t="str">
        <f t="array" aca="1" ref="T227" ca="1">IF(T$4&lt;&gt;"",NOT(ISERROR(MATCH(T$4,INDIRECT("SYSGROUP"&amp;MATCH(Backlog!$J210,TeamGroup,0)),0))),"")</f>
        <v/>
      </c>
      <c r="U227" s="33" t="str">
        <f t="array" aca="1" ref="U227" ca="1">IF(U$4&lt;&gt;"",NOT(ISERROR(MATCH(U$4,INDIRECT("SYSGROUP"&amp;MATCH(Backlog!$J210,TeamGroup,0)),0))),"")</f>
        <v/>
      </c>
      <c r="V227" s="33" t="str">
        <f t="array" aca="1" ref="V227" ca="1">IF(V$4&lt;&gt;"",NOT(ISERROR(MATCH(V$4,INDIRECT("SYSGROUP"&amp;MATCH(Backlog!$J210,TeamGroup,0)),0))),"")</f>
        <v/>
      </c>
      <c r="W227" s="33" t="str">
        <f t="array" aca="1" ref="W227" ca="1">IF(W$4&lt;&gt;"",NOT(ISERROR(MATCH(W$4,INDIRECT("SYSGROUP"&amp;MATCH(Backlog!$J210,TeamGroup,0)),0))),"")</f>
        <v/>
      </c>
      <c r="X227" s="33" t="str">
        <f t="array" aca="1" ref="X227" ca="1">IF(X$4&lt;&gt;"",NOT(ISERROR(MATCH(X$4,INDIRECT("SYSGROUP"&amp;MATCH(Backlog!$J210,TeamGroup,0)),0))),"")</f>
        <v/>
      </c>
      <c r="Y227" s="33" t="str">
        <f t="array" aca="1" ref="Y227" ca="1">IF(Y$4&lt;&gt;"",NOT(ISERROR(MATCH(Y$4,INDIRECT("SYSGROUP"&amp;MATCH(Backlog!$J210,TeamGroup,0)),0))),"")</f>
        <v/>
      </c>
      <c r="Z227" s="33" t="str">
        <f t="array" aca="1" ref="Z227" ca="1">IF(Z$4&lt;&gt;"",NOT(ISERROR(MATCH(Z$4,INDIRECT("SYSGROUP"&amp;MATCH(Backlog!$J210,TeamGroup,0)),0))),"")</f>
        <v/>
      </c>
      <c r="AA227" s="33" t="str">
        <f t="array" aca="1" ref="AA227" ca="1">IF(AA$4&lt;&gt;"",NOT(ISERROR(MATCH(AA$4,INDIRECT("SYSGROUP"&amp;MATCH(Backlog!$J210,TeamGroup,0)),0))),"")</f>
        <v/>
      </c>
      <c r="AB227" s="33" t="str">
        <f t="array" aca="1" ref="AB227" ca="1">IF(AB$4&lt;&gt;"",NOT(ISERROR(MATCH(AB$4,INDIRECT("SYSGROUP"&amp;MATCH(Backlog!$J210,TeamGroup,0)),0))),"")</f>
        <v/>
      </c>
      <c r="AC227" s="33" t="str">
        <f t="array" aca="1" ref="AC227" ca="1">IF(AC$4&lt;&gt;"",NOT(ISERROR(MATCH(AC$4,INDIRECT("SYSGROUP"&amp;MATCH(Backlog!$J210,TeamGroup,0)),0))),"")</f>
        <v/>
      </c>
      <c r="AD227" s="33" t="str">
        <f t="array" aca="1" ref="AD227" ca="1">IF(AD$4&lt;&gt;"",NOT(ISERROR(MATCH(AD$4,INDIRECT("SYSGROUP"&amp;MATCH(Backlog!$J210,TeamGroup,0)),0))),"")</f>
        <v/>
      </c>
      <c r="AE227" s="33" t="str">
        <f t="array" aca="1" ref="AE227" ca="1">IF(AE$4&lt;&gt;"",NOT(ISERROR(MATCH(AE$4,INDIRECT("SYSGROUP"&amp;MATCH(Backlog!$J210,TeamGroup,0)),0))),"")</f>
        <v/>
      </c>
      <c r="AF227" s="33" t="str">
        <f t="array" aca="1" ref="AF227" ca="1">IF(AF$4&lt;&gt;"",NOT(ISERROR(MATCH(AF$4,INDIRECT("SYSGROUP"&amp;MATCH(Backlog!$J210,TeamGroup,0)),0))),"")</f>
        <v/>
      </c>
    </row>
    <row r="228" spans="2:32">
      <c r="B228" s="33">
        <v>206</v>
      </c>
      <c r="C228" s="33" t="b">
        <f t="array" aca="1" ref="C228" ca="1">IF(C$4&lt;&gt;"",NOT(ISERROR(MATCH(C$4,INDIRECT("SYSGROUP"&amp;MATCH(Backlog!$J211,TeamGroup,0)),0))),"")</f>
        <v>0</v>
      </c>
      <c r="D228" s="33" t="b">
        <f t="array" aca="1" ref="D228" ca="1">IF(D$4&lt;&gt;"",NOT(ISERROR(MATCH(D$4,INDIRECT("SYSGROUP"&amp;MATCH(Backlog!$J211,TeamGroup,0)),0))),"")</f>
        <v>0</v>
      </c>
      <c r="E228" s="33" t="b">
        <f t="array" aca="1" ref="E228" ca="1">IF(E$4&lt;&gt;"",NOT(ISERROR(MATCH(E$4,INDIRECT("SYSGROUP"&amp;MATCH(Backlog!$J211,TeamGroup,0)),0))),"")</f>
        <v>0</v>
      </c>
      <c r="F228" s="33" t="b">
        <f t="array" aca="1" ref="F228" ca="1">IF(F$4&lt;&gt;"",NOT(ISERROR(MATCH(F$4,INDIRECT("SYSGROUP"&amp;MATCH(Backlog!$J211,TeamGroup,0)),0))),"")</f>
        <v>0</v>
      </c>
      <c r="G228" s="33" t="b">
        <f t="array" aca="1" ref="G228" ca="1">IF(G$4&lt;&gt;"",NOT(ISERROR(MATCH(G$4,INDIRECT("SYSGROUP"&amp;MATCH(Backlog!$J211,TeamGroup,0)),0))),"")</f>
        <v>0</v>
      </c>
      <c r="H228" s="33" t="b">
        <f t="array" aca="1" ref="H228" ca="1">IF(H$4&lt;&gt;"",NOT(ISERROR(MATCH(H$4,INDIRECT("SYSGROUP"&amp;MATCH(Backlog!$J211,TeamGroup,0)),0))),"")</f>
        <v>0</v>
      </c>
      <c r="I228" s="33" t="b">
        <f t="array" aca="1" ref="I228" ca="1">IF(I$4&lt;&gt;"",NOT(ISERROR(MATCH(I$4,INDIRECT("SYSGROUP"&amp;MATCH(Backlog!$J211,TeamGroup,0)),0))),"")</f>
        <v>0</v>
      </c>
      <c r="J228" s="33" t="b">
        <f t="array" aca="1" ref="J228" ca="1">IF(J$4&lt;&gt;"",NOT(ISERROR(MATCH(J$4,INDIRECT("SYSGROUP"&amp;MATCH(Backlog!$J211,TeamGroup,0)),0))),"")</f>
        <v>0</v>
      </c>
      <c r="K228" s="33" t="b">
        <f t="array" aca="1" ref="K228" ca="1">IF(K$4&lt;&gt;"",NOT(ISERROR(MATCH(K$4,INDIRECT("SYSGROUP"&amp;MATCH(Backlog!$J211,TeamGroup,0)),0))),"")</f>
        <v>0</v>
      </c>
      <c r="L228" s="33" t="b">
        <f t="array" aca="1" ref="L228" ca="1">IF(L$4&lt;&gt;"",NOT(ISERROR(MATCH(L$4,INDIRECT("SYSGROUP"&amp;MATCH(Backlog!$J211,TeamGroup,0)),0))),"")</f>
        <v>0</v>
      </c>
      <c r="M228" s="33" t="b">
        <f t="array" aca="1" ref="M228" ca="1">IF(M$4&lt;&gt;"",NOT(ISERROR(MATCH(M$4,INDIRECT("SYSGROUP"&amp;MATCH(Backlog!$J211,TeamGroup,0)),0))),"")</f>
        <v>0</v>
      </c>
      <c r="N228" s="33" t="b">
        <f t="array" aca="1" ref="N228" ca="1">IF(N$4&lt;&gt;"",NOT(ISERROR(MATCH(N$4,INDIRECT("SYSGROUP"&amp;MATCH(Backlog!$J211,TeamGroup,0)),0))),"")</f>
        <v>0</v>
      </c>
      <c r="O228" s="33" t="str">
        <f t="array" aca="1" ref="O228" ca="1">IF(O$4&lt;&gt;"",NOT(ISERROR(MATCH(O$4,INDIRECT("SYSGROUP"&amp;MATCH(Backlog!$J211,TeamGroup,0)),0))),"")</f>
        <v/>
      </c>
      <c r="P228" s="33" t="str">
        <f t="array" aca="1" ref="P228" ca="1">IF(P$4&lt;&gt;"",NOT(ISERROR(MATCH(P$4,INDIRECT("SYSGROUP"&amp;MATCH(Backlog!$J211,TeamGroup,0)),0))),"")</f>
        <v/>
      </c>
      <c r="Q228" s="33" t="str">
        <f t="array" aca="1" ref="Q228" ca="1">IF(Q$4&lt;&gt;"",NOT(ISERROR(MATCH(Q$4,INDIRECT("SYSGROUP"&amp;MATCH(Backlog!$J211,TeamGroup,0)),0))),"")</f>
        <v/>
      </c>
      <c r="R228" s="33" t="str">
        <f t="array" aca="1" ref="R228" ca="1">IF(R$4&lt;&gt;"",NOT(ISERROR(MATCH(R$4,INDIRECT("SYSGROUP"&amp;MATCH(Backlog!$J211,TeamGroup,0)),0))),"")</f>
        <v/>
      </c>
      <c r="S228" s="33" t="str">
        <f t="array" aca="1" ref="S228" ca="1">IF(S$4&lt;&gt;"",NOT(ISERROR(MATCH(S$4,INDIRECT("SYSGROUP"&amp;MATCH(Backlog!$J211,TeamGroup,0)),0))),"")</f>
        <v/>
      </c>
      <c r="T228" s="33" t="str">
        <f t="array" aca="1" ref="T228" ca="1">IF(T$4&lt;&gt;"",NOT(ISERROR(MATCH(T$4,INDIRECT("SYSGROUP"&amp;MATCH(Backlog!$J211,TeamGroup,0)),0))),"")</f>
        <v/>
      </c>
      <c r="U228" s="33" t="str">
        <f t="array" aca="1" ref="U228" ca="1">IF(U$4&lt;&gt;"",NOT(ISERROR(MATCH(U$4,INDIRECT("SYSGROUP"&amp;MATCH(Backlog!$J211,TeamGroup,0)),0))),"")</f>
        <v/>
      </c>
      <c r="V228" s="33" t="str">
        <f t="array" aca="1" ref="V228" ca="1">IF(V$4&lt;&gt;"",NOT(ISERROR(MATCH(V$4,INDIRECT("SYSGROUP"&amp;MATCH(Backlog!$J211,TeamGroup,0)),0))),"")</f>
        <v/>
      </c>
      <c r="W228" s="33" t="str">
        <f t="array" aca="1" ref="W228" ca="1">IF(W$4&lt;&gt;"",NOT(ISERROR(MATCH(W$4,INDIRECT("SYSGROUP"&amp;MATCH(Backlog!$J211,TeamGroup,0)),0))),"")</f>
        <v/>
      </c>
      <c r="X228" s="33" t="str">
        <f t="array" aca="1" ref="X228" ca="1">IF(X$4&lt;&gt;"",NOT(ISERROR(MATCH(X$4,INDIRECT("SYSGROUP"&amp;MATCH(Backlog!$J211,TeamGroup,0)),0))),"")</f>
        <v/>
      </c>
      <c r="Y228" s="33" t="str">
        <f t="array" aca="1" ref="Y228" ca="1">IF(Y$4&lt;&gt;"",NOT(ISERROR(MATCH(Y$4,INDIRECT("SYSGROUP"&amp;MATCH(Backlog!$J211,TeamGroup,0)),0))),"")</f>
        <v/>
      </c>
      <c r="Z228" s="33" t="str">
        <f t="array" aca="1" ref="Z228" ca="1">IF(Z$4&lt;&gt;"",NOT(ISERROR(MATCH(Z$4,INDIRECT("SYSGROUP"&amp;MATCH(Backlog!$J211,TeamGroup,0)),0))),"")</f>
        <v/>
      </c>
      <c r="AA228" s="33" t="str">
        <f t="array" aca="1" ref="AA228" ca="1">IF(AA$4&lt;&gt;"",NOT(ISERROR(MATCH(AA$4,INDIRECT("SYSGROUP"&amp;MATCH(Backlog!$J211,TeamGroup,0)),0))),"")</f>
        <v/>
      </c>
      <c r="AB228" s="33" t="str">
        <f t="array" aca="1" ref="AB228" ca="1">IF(AB$4&lt;&gt;"",NOT(ISERROR(MATCH(AB$4,INDIRECT("SYSGROUP"&amp;MATCH(Backlog!$J211,TeamGroup,0)),0))),"")</f>
        <v/>
      </c>
      <c r="AC228" s="33" t="str">
        <f t="array" aca="1" ref="AC228" ca="1">IF(AC$4&lt;&gt;"",NOT(ISERROR(MATCH(AC$4,INDIRECT("SYSGROUP"&amp;MATCH(Backlog!$J211,TeamGroup,0)),0))),"")</f>
        <v/>
      </c>
      <c r="AD228" s="33" t="str">
        <f t="array" aca="1" ref="AD228" ca="1">IF(AD$4&lt;&gt;"",NOT(ISERROR(MATCH(AD$4,INDIRECT("SYSGROUP"&amp;MATCH(Backlog!$J211,TeamGroup,0)),0))),"")</f>
        <v/>
      </c>
      <c r="AE228" s="33" t="str">
        <f t="array" aca="1" ref="AE228" ca="1">IF(AE$4&lt;&gt;"",NOT(ISERROR(MATCH(AE$4,INDIRECT("SYSGROUP"&amp;MATCH(Backlog!$J211,TeamGroup,0)),0))),"")</f>
        <v/>
      </c>
      <c r="AF228" s="33" t="str">
        <f t="array" aca="1" ref="AF228" ca="1">IF(AF$4&lt;&gt;"",NOT(ISERROR(MATCH(AF$4,INDIRECT("SYSGROUP"&amp;MATCH(Backlog!$J211,TeamGroup,0)),0))),"")</f>
        <v/>
      </c>
    </row>
    <row r="229" spans="2:32">
      <c r="B229" s="33">
        <v>207</v>
      </c>
      <c r="C229" s="33" t="b">
        <f t="array" aca="1" ref="C229" ca="1">IF(C$4&lt;&gt;"",NOT(ISERROR(MATCH(C$4,INDIRECT("SYSGROUP"&amp;MATCH(Backlog!$J212,TeamGroup,0)),0))),"")</f>
        <v>0</v>
      </c>
      <c r="D229" s="33" t="b">
        <f t="array" aca="1" ref="D229" ca="1">IF(D$4&lt;&gt;"",NOT(ISERROR(MATCH(D$4,INDIRECT("SYSGROUP"&amp;MATCH(Backlog!$J212,TeamGroup,0)),0))),"")</f>
        <v>0</v>
      </c>
      <c r="E229" s="33" t="b">
        <f t="array" aca="1" ref="E229" ca="1">IF(E$4&lt;&gt;"",NOT(ISERROR(MATCH(E$4,INDIRECT("SYSGROUP"&amp;MATCH(Backlog!$J212,TeamGroup,0)),0))),"")</f>
        <v>0</v>
      </c>
      <c r="F229" s="33" t="b">
        <f t="array" aca="1" ref="F229" ca="1">IF(F$4&lt;&gt;"",NOT(ISERROR(MATCH(F$4,INDIRECT("SYSGROUP"&amp;MATCH(Backlog!$J212,TeamGroup,0)),0))),"")</f>
        <v>0</v>
      </c>
      <c r="G229" s="33" t="b">
        <f t="array" aca="1" ref="G229" ca="1">IF(G$4&lt;&gt;"",NOT(ISERROR(MATCH(G$4,INDIRECT("SYSGROUP"&amp;MATCH(Backlog!$J212,TeamGroup,0)),0))),"")</f>
        <v>0</v>
      </c>
      <c r="H229" s="33" t="b">
        <f t="array" aca="1" ref="H229" ca="1">IF(H$4&lt;&gt;"",NOT(ISERROR(MATCH(H$4,INDIRECT("SYSGROUP"&amp;MATCH(Backlog!$J212,TeamGroup,0)),0))),"")</f>
        <v>0</v>
      </c>
      <c r="I229" s="33" t="b">
        <f t="array" aca="1" ref="I229" ca="1">IF(I$4&lt;&gt;"",NOT(ISERROR(MATCH(I$4,INDIRECT("SYSGROUP"&amp;MATCH(Backlog!$J212,TeamGroup,0)),0))),"")</f>
        <v>0</v>
      </c>
      <c r="J229" s="33" t="b">
        <f t="array" aca="1" ref="J229" ca="1">IF(J$4&lt;&gt;"",NOT(ISERROR(MATCH(J$4,INDIRECT("SYSGROUP"&amp;MATCH(Backlog!$J212,TeamGroup,0)),0))),"")</f>
        <v>0</v>
      </c>
      <c r="K229" s="33" t="b">
        <f t="array" aca="1" ref="K229" ca="1">IF(K$4&lt;&gt;"",NOT(ISERROR(MATCH(K$4,INDIRECT("SYSGROUP"&amp;MATCH(Backlog!$J212,TeamGroup,0)),0))),"")</f>
        <v>0</v>
      </c>
      <c r="L229" s="33" t="b">
        <f t="array" aca="1" ref="L229" ca="1">IF(L$4&lt;&gt;"",NOT(ISERROR(MATCH(L$4,INDIRECT("SYSGROUP"&amp;MATCH(Backlog!$J212,TeamGroup,0)),0))),"")</f>
        <v>0</v>
      </c>
      <c r="M229" s="33" t="b">
        <f t="array" aca="1" ref="M229" ca="1">IF(M$4&lt;&gt;"",NOT(ISERROR(MATCH(M$4,INDIRECT("SYSGROUP"&amp;MATCH(Backlog!$J212,TeamGroup,0)),0))),"")</f>
        <v>0</v>
      </c>
      <c r="N229" s="33" t="b">
        <f t="array" aca="1" ref="N229" ca="1">IF(N$4&lt;&gt;"",NOT(ISERROR(MATCH(N$4,INDIRECT("SYSGROUP"&amp;MATCH(Backlog!$J212,TeamGroup,0)),0))),"")</f>
        <v>0</v>
      </c>
      <c r="O229" s="33" t="str">
        <f t="array" aca="1" ref="O229" ca="1">IF(O$4&lt;&gt;"",NOT(ISERROR(MATCH(O$4,INDIRECT("SYSGROUP"&amp;MATCH(Backlog!$J212,TeamGroup,0)),0))),"")</f>
        <v/>
      </c>
      <c r="P229" s="33" t="str">
        <f t="array" aca="1" ref="P229" ca="1">IF(P$4&lt;&gt;"",NOT(ISERROR(MATCH(P$4,INDIRECT("SYSGROUP"&amp;MATCH(Backlog!$J212,TeamGroup,0)),0))),"")</f>
        <v/>
      </c>
      <c r="Q229" s="33" t="str">
        <f t="array" aca="1" ref="Q229" ca="1">IF(Q$4&lt;&gt;"",NOT(ISERROR(MATCH(Q$4,INDIRECT("SYSGROUP"&amp;MATCH(Backlog!$J212,TeamGroup,0)),0))),"")</f>
        <v/>
      </c>
      <c r="R229" s="33" t="str">
        <f t="array" aca="1" ref="R229" ca="1">IF(R$4&lt;&gt;"",NOT(ISERROR(MATCH(R$4,INDIRECT("SYSGROUP"&amp;MATCH(Backlog!$J212,TeamGroup,0)),0))),"")</f>
        <v/>
      </c>
      <c r="S229" s="33" t="str">
        <f t="array" aca="1" ref="S229" ca="1">IF(S$4&lt;&gt;"",NOT(ISERROR(MATCH(S$4,INDIRECT("SYSGROUP"&amp;MATCH(Backlog!$J212,TeamGroup,0)),0))),"")</f>
        <v/>
      </c>
      <c r="T229" s="33" t="str">
        <f t="array" aca="1" ref="T229" ca="1">IF(T$4&lt;&gt;"",NOT(ISERROR(MATCH(T$4,INDIRECT("SYSGROUP"&amp;MATCH(Backlog!$J212,TeamGroup,0)),0))),"")</f>
        <v/>
      </c>
      <c r="U229" s="33" t="str">
        <f t="array" aca="1" ref="U229" ca="1">IF(U$4&lt;&gt;"",NOT(ISERROR(MATCH(U$4,INDIRECT("SYSGROUP"&amp;MATCH(Backlog!$J212,TeamGroup,0)),0))),"")</f>
        <v/>
      </c>
      <c r="V229" s="33" t="str">
        <f t="array" aca="1" ref="V229" ca="1">IF(V$4&lt;&gt;"",NOT(ISERROR(MATCH(V$4,INDIRECT("SYSGROUP"&amp;MATCH(Backlog!$J212,TeamGroup,0)),0))),"")</f>
        <v/>
      </c>
      <c r="W229" s="33" t="str">
        <f t="array" aca="1" ref="W229" ca="1">IF(W$4&lt;&gt;"",NOT(ISERROR(MATCH(W$4,INDIRECT("SYSGROUP"&amp;MATCH(Backlog!$J212,TeamGroup,0)),0))),"")</f>
        <v/>
      </c>
      <c r="X229" s="33" t="str">
        <f t="array" aca="1" ref="X229" ca="1">IF(X$4&lt;&gt;"",NOT(ISERROR(MATCH(X$4,INDIRECT("SYSGROUP"&amp;MATCH(Backlog!$J212,TeamGroup,0)),0))),"")</f>
        <v/>
      </c>
      <c r="Y229" s="33" t="str">
        <f t="array" aca="1" ref="Y229" ca="1">IF(Y$4&lt;&gt;"",NOT(ISERROR(MATCH(Y$4,INDIRECT("SYSGROUP"&amp;MATCH(Backlog!$J212,TeamGroup,0)),0))),"")</f>
        <v/>
      </c>
      <c r="Z229" s="33" t="str">
        <f t="array" aca="1" ref="Z229" ca="1">IF(Z$4&lt;&gt;"",NOT(ISERROR(MATCH(Z$4,INDIRECT("SYSGROUP"&amp;MATCH(Backlog!$J212,TeamGroup,0)),0))),"")</f>
        <v/>
      </c>
      <c r="AA229" s="33" t="str">
        <f t="array" aca="1" ref="AA229" ca="1">IF(AA$4&lt;&gt;"",NOT(ISERROR(MATCH(AA$4,INDIRECT("SYSGROUP"&amp;MATCH(Backlog!$J212,TeamGroup,0)),0))),"")</f>
        <v/>
      </c>
      <c r="AB229" s="33" t="str">
        <f t="array" aca="1" ref="AB229" ca="1">IF(AB$4&lt;&gt;"",NOT(ISERROR(MATCH(AB$4,INDIRECT("SYSGROUP"&amp;MATCH(Backlog!$J212,TeamGroup,0)),0))),"")</f>
        <v/>
      </c>
      <c r="AC229" s="33" t="str">
        <f t="array" aca="1" ref="AC229" ca="1">IF(AC$4&lt;&gt;"",NOT(ISERROR(MATCH(AC$4,INDIRECT("SYSGROUP"&amp;MATCH(Backlog!$J212,TeamGroup,0)),0))),"")</f>
        <v/>
      </c>
      <c r="AD229" s="33" t="str">
        <f t="array" aca="1" ref="AD229" ca="1">IF(AD$4&lt;&gt;"",NOT(ISERROR(MATCH(AD$4,INDIRECT("SYSGROUP"&amp;MATCH(Backlog!$J212,TeamGroup,0)),0))),"")</f>
        <v/>
      </c>
      <c r="AE229" s="33" t="str">
        <f t="array" aca="1" ref="AE229" ca="1">IF(AE$4&lt;&gt;"",NOT(ISERROR(MATCH(AE$4,INDIRECT("SYSGROUP"&amp;MATCH(Backlog!$J212,TeamGroup,0)),0))),"")</f>
        <v/>
      </c>
      <c r="AF229" s="33" t="str">
        <f t="array" aca="1" ref="AF229" ca="1">IF(AF$4&lt;&gt;"",NOT(ISERROR(MATCH(AF$4,INDIRECT("SYSGROUP"&amp;MATCH(Backlog!$J212,TeamGroup,0)),0))),"")</f>
        <v/>
      </c>
    </row>
    <row r="230" spans="2:32">
      <c r="B230" s="33">
        <v>208</v>
      </c>
      <c r="C230" s="33" t="b">
        <f t="array" aca="1" ref="C230" ca="1">IF(C$4&lt;&gt;"",NOT(ISERROR(MATCH(C$4,INDIRECT("SYSGROUP"&amp;MATCH(Backlog!$J213,TeamGroup,0)),0))),"")</f>
        <v>0</v>
      </c>
      <c r="D230" s="33" t="b">
        <f t="array" aca="1" ref="D230" ca="1">IF(D$4&lt;&gt;"",NOT(ISERROR(MATCH(D$4,INDIRECT("SYSGROUP"&amp;MATCH(Backlog!$J213,TeamGroup,0)),0))),"")</f>
        <v>0</v>
      </c>
      <c r="E230" s="33" t="b">
        <f t="array" aca="1" ref="E230" ca="1">IF(E$4&lt;&gt;"",NOT(ISERROR(MATCH(E$4,INDIRECT("SYSGROUP"&amp;MATCH(Backlog!$J213,TeamGroup,0)),0))),"")</f>
        <v>0</v>
      </c>
      <c r="F230" s="33" t="b">
        <f t="array" aca="1" ref="F230" ca="1">IF(F$4&lt;&gt;"",NOT(ISERROR(MATCH(F$4,INDIRECT("SYSGROUP"&amp;MATCH(Backlog!$J213,TeamGroup,0)),0))),"")</f>
        <v>0</v>
      </c>
      <c r="G230" s="33" t="b">
        <f t="array" aca="1" ref="G230" ca="1">IF(G$4&lt;&gt;"",NOT(ISERROR(MATCH(G$4,INDIRECT("SYSGROUP"&amp;MATCH(Backlog!$J213,TeamGroup,0)),0))),"")</f>
        <v>0</v>
      </c>
      <c r="H230" s="33" t="b">
        <f t="array" aca="1" ref="H230" ca="1">IF(H$4&lt;&gt;"",NOT(ISERROR(MATCH(H$4,INDIRECT("SYSGROUP"&amp;MATCH(Backlog!$J213,TeamGroup,0)),0))),"")</f>
        <v>0</v>
      </c>
      <c r="I230" s="33" t="b">
        <f t="array" aca="1" ref="I230" ca="1">IF(I$4&lt;&gt;"",NOT(ISERROR(MATCH(I$4,INDIRECT("SYSGROUP"&amp;MATCH(Backlog!$J213,TeamGroup,0)),0))),"")</f>
        <v>0</v>
      </c>
      <c r="J230" s="33" t="b">
        <f t="array" aca="1" ref="J230" ca="1">IF(J$4&lt;&gt;"",NOT(ISERROR(MATCH(J$4,INDIRECT("SYSGROUP"&amp;MATCH(Backlog!$J213,TeamGroup,0)),0))),"")</f>
        <v>0</v>
      </c>
      <c r="K230" s="33" t="b">
        <f t="array" aca="1" ref="K230" ca="1">IF(K$4&lt;&gt;"",NOT(ISERROR(MATCH(K$4,INDIRECT("SYSGROUP"&amp;MATCH(Backlog!$J213,TeamGroup,0)),0))),"")</f>
        <v>0</v>
      </c>
      <c r="L230" s="33" t="b">
        <f t="array" aca="1" ref="L230" ca="1">IF(L$4&lt;&gt;"",NOT(ISERROR(MATCH(L$4,INDIRECT("SYSGROUP"&amp;MATCH(Backlog!$J213,TeamGroup,0)),0))),"")</f>
        <v>0</v>
      </c>
      <c r="M230" s="33" t="b">
        <f t="array" aca="1" ref="M230" ca="1">IF(M$4&lt;&gt;"",NOT(ISERROR(MATCH(M$4,INDIRECT("SYSGROUP"&amp;MATCH(Backlog!$J213,TeamGroup,0)),0))),"")</f>
        <v>0</v>
      </c>
      <c r="N230" s="33" t="b">
        <f t="array" aca="1" ref="N230" ca="1">IF(N$4&lt;&gt;"",NOT(ISERROR(MATCH(N$4,INDIRECT("SYSGROUP"&amp;MATCH(Backlog!$J213,TeamGroup,0)),0))),"")</f>
        <v>0</v>
      </c>
      <c r="O230" s="33" t="str">
        <f t="array" aca="1" ref="O230" ca="1">IF(O$4&lt;&gt;"",NOT(ISERROR(MATCH(O$4,INDIRECT("SYSGROUP"&amp;MATCH(Backlog!$J213,TeamGroup,0)),0))),"")</f>
        <v/>
      </c>
      <c r="P230" s="33" t="str">
        <f t="array" aca="1" ref="P230" ca="1">IF(P$4&lt;&gt;"",NOT(ISERROR(MATCH(P$4,INDIRECT("SYSGROUP"&amp;MATCH(Backlog!$J213,TeamGroup,0)),0))),"")</f>
        <v/>
      </c>
      <c r="Q230" s="33" t="str">
        <f t="array" aca="1" ref="Q230" ca="1">IF(Q$4&lt;&gt;"",NOT(ISERROR(MATCH(Q$4,INDIRECT("SYSGROUP"&amp;MATCH(Backlog!$J213,TeamGroup,0)),0))),"")</f>
        <v/>
      </c>
      <c r="R230" s="33" t="str">
        <f t="array" aca="1" ref="R230" ca="1">IF(R$4&lt;&gt;"",NOT(ISERROR(MATCH(R$4,INDIRECT("SYSGROUP"&amp;MATCH(Backlog!$J213,TeamGroup,0)),0))),"")</f>
        <v/>
      </c>
      <c r="S230" s="33" t="str">
        <f t="array" aca="1" ref="S230" ca="1">IF(S$4&lt;&gt;"",NOT(ISERROR(MATCH(S$4,INDIRECT("SYSGROUP"&amp;MATCH(Backlog!$J213,TeamGroup,0)),0))),"")</f>
        <v/>
      </c>
      <c r="T230" s="33" t="str">
        <f t="array" aca="1" ref="T230" ca="1">IF(T$4&lt;&gt;"",NOT(ISERROR(MATCH(T$4,INDIRECT("SYSGROUP"&amp;MATCH(Backlog!$J213,TeamGroup,0)),0))),"")</f>
        <v/>
      </c>
      <c r="U230" s="33" t="str">
        <f t="array" aca="1" ref="U230" ca="1">IF(U$4&lt;&gt;"",NOT(ISERROR(MATCH(U$4,INDIRECT("SYSGROUP"&amp;MATCH(Backlog!$J213,TeamGroup,0)),0))),"")</f>
        <v/>
      </c>
      <c r="V230" s="33" t="str">
        <f t="array" aca="1" ref="V230" ca="1">IF(V$4&lt;&gt;"",NOT(ISERROR(MATCH(V$4,INDIRECT("SYSGROUP"&amp;MATCH(Backlog!$J213,TeamGroup,0)),0))),"")</f>
        <v/>
      </c>
      <c r="W230" s="33" t="str">
        <f t="array" aca="1" ref="W230" ca="1">IF(W$4&lt;&gt;"",NOT(ISERROR(MATCH(W$4,INDIRECT("SYSGROUP"&amp;MATCH(Backlog!$J213,TeamGroup,0)),0))),"")</f>
        <v/>
      </c>
      <c r="X230" s="33" t="str">
        <f t="array" aca="1" ref="X230" ca="1">IF(X$4&lt;&gt;"",NOT(ISERROR(MATCH(X$4,INDIRECT("SYSGROUP"&amp;MATCH(Backlog!$J213,TeamGroup,0)),0))),"")</f>
        <v/>
      </c>
      <c r="Y230" s="33" t="str">
        <f t="array" aca="1" ref="Y230" ca="1">IF(Y$4&lt;&gt;"",NOT(ISERROR(MATCH(Y$4,INDIRECT("SYSGROUP"&amp;MATCH(Backlog!$J213,TeamGroup,0)),0))),"")</f>
        <v/>
      </c>
      <c r="Z230" s="33" t="str">
        <f t="array" aca="1" ref="Z230" ca="1">IF(Z$4&lt;&gt;"",NOT(ISERROR(MATCH(Z$4,INDIRECT("SYSGROUP"&amp;MATCH(Backlog!$J213,TeamGroup,0)),0))),"")</f>
        <v/>
      </c>
      <c r="AA230" s="33" t="str">
        <f t="array" aca="1" ref="AA230" ca="1">IF(AA$4&lt;&gt;"",NOT(ISERROR(MATCH(AA$4,INDIRECT("SYSGROUP"&amp;MATCH(Backlog!$J213,TeamGroup,0)),0))),"")</f>
        <v/>
      </c>
      <c r="AB230" s="33" t="str">
        <f t="array" aca="1" ref="AB230" ca="1">IF(AB$4&lt;&gt;"",NOT(ISERROR(MATCH(AB$4,INDIRECT("SYSGROUP"&amp;MATCH(Backlog!$J213,TeamGroup,0)),0))),"")</f>
        <v/>
      </c>
      <c r="AC230" s="33" t="str">
        <f t="array" aca="1" ref="AC230" ca="1">IF(AC$4&lt;&gt;"",NOT(ISERROR(MATCH(AC$4,INDIRECT("SYSGROUP"&amp;MATCH(Backlog!$J213,TeamGroup,0)),0))),"")</f>
        <v/>
      </c>
      <c r="AD230" s="33" t="str">
        <f t="array" aca="1" ref="AD230" ca="1">IF(AD$4&lt;&gt;"",NOT(ISERROR(MATCH(AD$4,INDIRECT("SYSGROUP"&amp;MATCH(Backlog!$J213,TeamGroup,0)),0))),"")</f>
        <v/>
      </c>
      <c r="AE230" s="33" t="str">
        <f t="array" aca="1" ref="AE230" ca="1">IF(AE$4&lt;&gt;"",NOT(ISERROR(MATCH(AE$4,INDIRECT("SYSGROUP"&amp;MATCH(Backlog!$J213,TeamGroup,0)),0))),"")</f>
        <v/>
      </c>
      <c r="AF230" s="33" t="str">
        <f t="array" aca="1" ref="AF230" ca="1">IF(AF$4&lt;&gt;"",NOT(ISERROR(MATCH(AF$4,INDIRECT("SYSGROUP"&amp;MATCH(Backlog!$J213,TeamGroup,0)),0))),"")</f>
        <v/>
      </c>
    </row>
    <row r="231" spans="2:32">
      <c r="B231" s="33">
        <v>209</v>
      </c>
      <c r="C231" s="33" t="b">
        <f t="array" aca="1" ref="C231" ca="1">IF(C$4&lt;&gt;"",NOT(ISERROR(MATCH(C$4,INDIRECT("SYSGROUP"&amp;MATCH(Backlog!$J214,TeamGroup,0)),0))),"")</f>
        <v>0</v>
      </c>
      <c r="D231" s="33" t="b">
        <f t="array" aca="1" ref="D231" ca="1">IF(D$4&lt;&gt;"",NOT(ISERROR(MATCH(D$4,INDIRECT("SYSGROUP"&amp;MATCH(Backlog!$J214,TeamGroup,0)),0))),"")</f>
        <v>0</v>
      </c>
      <c r="E231" s="33" t="b">
        <f t="array" aca="1" ref="E231" ca="1">IF(E$4&lt;&gt;"",NOT(ISERROR(MATCH(E$4,INDIRECT("SYSGROUP"&amp;MATCH(Backlog!$J214,TeamGroup,0)),0))),"")</f>
        <v>0</v>
      </c>
      <c r="F231" s="33" t="b">
        <f t="array" aca="1" ref="F231" ca="1">IF(F$4&lt;&gt;"",NOT(ISERROR(MATCH(F$4,INDIRECT("SYSGROUP"&amp;MATCH(Backlog!$J214,TeamGroup,0)),0))),"")</f>
        <v>0</v>
      </c>
      <c r="G231" s="33" t="b">
        <f t="array" aca="1" ref="G231" ca="1">IF(G$4&lt;&gt;"",NOT(ISERROR(MATCH(G$4,INDIRECT("SYSGROUP"&amp;MATCH(Backlog!$J214,TeamGroup,0)),0))),"")</f>
        <v>0</v>
      </c>
      <c r="H231" s="33" t="b">
        <f t="array" aca="1" ref="H231" ca="1">IF(H$4&lt;&gt;"",NOT(ISERROR(MATCH(H$4,INDIRECT("SYSGROUP"&amp;MATCH(Backlog!$J214,TeamGroup,0)),0))),"")</f>
        <v>0</v>
      </c>
      <c r="I231" s="33" t="b">
        <f t="array" aca="1" ref="I231" ca="1">IF(I$4&lt;&gt;"",NOT(ISERROR(MATCH(I$4,INDIRECT("SYSGROUP"&amp;MATCH(Backlog!$J214,TeamGroup,0)),0))),"")</f>
        <v>0</v>
      </c>
      <c r="J231" s="33" t="b">
        <f t="array" aca="1" ref="J231" ca="1">IF(J$4&lt;&gt;"",NOT(ISERROR(MATCH(J$4,INDIRECT("SYSGROUP"&amp;MATCH(Backlog!$J214,TeamGroup,0)),0))),"")</f>
        <v>0</v>
      </c>
      <c r="K231" s="33" t="b">
        <f t="array" aca="1" ref="K231" ca="1">IF(K$4&lt;&gt;"",NOT(ISERROR(MATCH(K$4,INDIRECT("SYSGROUP"&amp;MATCH(Backlog!$J214,TeamGroup,0)),0))),"")</f>
        <v>0</v>
      </c>
      <c r="L231" s="33" t="b">
        <f t="array" aca="1" ref="L231" ca="1">IF(L$4&lt;&gt;"",NOT(ISERROR(MATCH(L$4,INDIRECT("SYSGROUP"&amp;MATCH(Backlog!$J214,TeamGroup,0)),0))),"")</f>
        <v>0</v>
      </c>
      <c r="M231" s="33" t="b">
        <f t="array" aca="1" ref="M231" ca="1">IF(M$4&lt;&gt;"",NOT(ISERROR(MATCH(M$4,INDIRECT("SYSGROUP"&amp;MATCH(Backlog!$J214,TeamGroup,0)),0))),"")</f>
        <v>0</v>
      </c>
      <c r="N231" s="33" t="b">
        <f t="array" aca="1" ref="N231" ca="1">IF(N$4&lt;&gt;"",NOT(ISERROR(MATCH(N$4,INDIRECT("SYSGROUP"&amp;MATCH(Backlog!$J214,TeamGroup,0)),0))),"")</f>
        <v>0</v>
      </c>
      <c r="O231" s="33" t="str">
        <f t="array" aca="1" ref="O231" ca="1">IF(O$4&lt;&gt;"",NOT(ISERROR(MATCH(O$4,INDIRECT("SYSGROUP"&amp;MATCH(Backlog!$J214,TeamGroup,0)),0))),"")</f>
        <v/>
      </c>
      <c r="P231" s="33" t="str">
        <f t="array" aca="1" ref="P231" ca="1">IF(P$4&lt;&gt;"",NOT(ISERROR(MATCH(P$4,INDIRECT("SYSGROUP"&amp;MATCH(Backlog!$J214,TeamGroup,0)),0))),"")</f>
        <v/>
      </c>
      <c r="Q231" s="33" t="str">
        <f t="array" aca="1" ref="Q231" ca="1">IF(Q$4&lt;&gt;"",NOT(ISERROR(MATCH(Q$4,INDIRECT("SYSGROUP"&amp;MATCH(Backlog!$J214,TeamGroup,0)),0))),"")</f>
        <v/>
      </c>
      <c r="R231" s="33" t="str">
        <f t="array" aca="1" ref="R231" ca="1">IF(R$4&lt;&gt;"",NOT(ISERROR(MATCH(R$4,INDIRECT("SYSGROUP"&amp;MATCH(Backlog!$J214,TeamGroup,0)),0))),"")</f>
        <v/>
      </c>
      <c r="S231" s="33" t="str">
        <f t="array" aca="1" ref="S231" ca="1">IF(S$4&lt;&gt;"",NOT(ISERROR(MATCH(S$4,INDIRECT("SYSGROUP"&amp;MATCH(Backlog!$J214,TeamGroup,0)),0))),"")</f>
        <v/>
      </c>
      <c r="T231" s="33" t="str">
        <f t="array" aca="1" ref="T231" ca="1">IF(T$4&lt;&gt;"",NOT(ISERROR(MATCH(T$4,INDIRECT("SYSGROUP"&amp;MATCH(Backlog!$J214,TeamGroup,0)),0))),"")</f>
        <v/>
      </c>
      <c r="U231" s="33" t="str">
        <f t="array" aca="1" ref="U231" ca="1">IF(U$4&lt;&gt;"",NOT(ISERROR(MATCH(U$4,INDIRECT("SYSGROUP"&amp;MATCH(Backlog!$J214,TeamGroup,0)),0))),"")</f>
        <v/>
      </c>
      <c r="V231" s="33" t="str">
        <f t="array" aca="1" ref="V231" ca="1">IF(V$4&lt;&gt;"",NOT(ISERROR(MATCH(V$4,INDIRECT("SYSGROUP"&amp;MATCH(Backlog!$J214,TeamGroup,0)),0))),"")</f>
        <v/>
      </c>
      <c r="W231" s="33" t="str">
        <f t="array" aca="1" ref="W231" ca="1">IF(W$4&lt;&gt;"",NOT(ISERROR(MATCH(W$4,INDIRECT("SYSGROUP"&amp;MATCH(Backlog!$J214,TeamGroup,0)),0))),"")</f>
        <v/>
      </c>
      <c r="X231" s="33" t="str">
        <f t="array" aca="1" ref="X231" ca="1">IF(X$4&lt;&gt;"",NOT(ISERROR(MATCH(X$4,INDIRECT("SYSGROUP"&amp;MATCH(Backlog!$J214,TeamGroup,0)),0))),"")</f>
        <v/>
      </c>
      <c r="Y231" s="33" t="str">
        <f t="array" aca="1" ref="Y231" ca="1">IF(Y$4&lt;&gt;"",NOT(ISERROR(MATCH(Y$4,INDIRECT("SYSGROUP"&amp;MATCH(Backlog!$J214,TeamGroup,0)),0))),"")</f>
        <v/>
      </c>
      <c r="Z231" s="33" t="str">
        <f t="array" aca="1" ref="Z231" ca="1">IF(Z$4&lt;&gt;"",NOT(ISERROR(MATCH(Z$4,INDIRECT("SYSGROUP"&amp;MATCH(Backlog!$J214,TeamGroup,0)),0))),"")</f>
        <v/>
      </c>
      <c r="AA231" s="33" t="str">
        <f t="array" aca="1" ref="AA231" ca="1">IF(AA$4&lt;&gt;"",NOT(ISERROR(MATCH(AA$4,INDIRECT("SYSGROUP"&amp;MATCH(Backlog!$J214,TeamGroup,0)),0))),"")</f>
        <v/>
      </c>
      <c r="AB231" s="33" t="str">
        <f t="array" aca="1" ref="AB231" ca="1">IF(AB$4&lt;&gt;"",NOT(ISERROR(MATCH(AB$4,INDIRECT("SYSGROUP"&amp;MATCH(Backlog!$J214,TeamGroup,0)),0))),"")</f>
        <v/>
      </c>
      <c r="AC231" s="33" t="str">
        <f t="array" aca="1" ref="AC231" ca="1">IF(AC$4&lt;&gt;"",NOT(ISERROR(MATCH(AC$4,INDIRECT("SYSGROUP"&amp;MATCH(Backlog!$J214,TeamGroup,0)),0))),"")</f>
        <v/>
      </c>
      <c r="AD231" s="33" t="str">
        <f t="array" aca="1" ref="AD231" ca="1">IF(AD$4&lt;&gt;"",NOT(ISERROR(MATCH(AD$4,INDIRECT("SYSGROUP"&amp;MATCH(Backlog!$J214,TeamGroup,0)),0))),"")</f>
        <v/>
      </c>
      <c r="AE231" s="33" t="str">
        <f t="array" aca="1" ref="AE231" ca="1">IF(AE$4&lt;&gt;"",NOT(ISERROR(MATCH(AE$4,INDIRECT("SYSGROUP"&amp;MATCH(Backlog!$J214,TeamGroup,0)),0))),"")</f>
        <v/>
      </c>
      <c r="AF231" s="33" t="str">
        <f t="array" aca="1" ref="AF231" ca="1">IF(AF$4&lt;&gt;"",NOT(ISERROR(MATCH(AF$4,INDIRECT("SYSGROUP"&amp;MATCH(Backlog!$J214,TeamGroup,0)),0))),"")</f>
        <v/>
      </c>
    </row>
    <row r="232" spans="2:32">
      <c r="B232" s="33">
        <v>210</v>
      </c>
      <c r="C232" s="33" t="b">
        <f t="array" aca="1" ref="C232" ca="1">IF(C$4&lt;&gt;"",NOT(ISERROR(MATCH(C$4,INDIRECT("SYSGROUP"&amp;MATCH(Backlog!$J215,TeamGroup,0)),0))),"")</f>
        <v>0</v>
      </c>
      <c r="D232" s="33" t="b">
        <f t="array" aca="1" ref="D232" ca="1">IF(D$4&lt;&gt;"",NOT(ISERROR(MATCH(D$4,INDIRECT("SYSGROUP"&amp;MATCH(Backlog!$J215,TeamGroup,0)),0))),"")</f>
        <v>0</v>
      </c>
      <c r="E232" s="33" t="b">
        <f t="array" aca="1" ref="E232" ca="1">IF(E$4&lt;&gt;"",NOT(ISERROR(MATCH(E$4,INDIRECT("SYSGROUP"&amp;MATCH(Backlog!$J215,TeamGroup,0)),0))),"")</f>
        <v>0</v>
      </c>
      <c r="F232" s="33" t="b">
        <f t="array" aca="1" ref="F232" ca="1">IF(F$4&lt;&gt;"",NOT(ISERROR(MATCH(F$4,INDIRECT("SYSGROUP"&amp;MATCH(Backlog!$J215,TeamGroup,0)),0))),"")</f>
        <v>0</v>
      </c>
      <c r="G232" s="33" t="b">
        <f t="array" aca="1" ref="G232" ca="1">IF(G$4&lt;&gt;"",NOT(ISERROR(MATCH(G$4,INDIRECT("SYSGROUP"&amp;MATCH(Backlog!$J215,TeamGroup,0)),0))),"")</f>
        <v>0</v>
      </c>
      <c r="H232" s="33" t="b">
        <f t="array" aca="1" ref="H232" ca="1">IF(H$4&lt;&gt;"",NOT(ISERROR(MATCH(H$4,INDIRECT("SYSGROUP"&amp;MATCH(Backlog!$J215,TeamGroup,0)),0))),"")</f>
        <v>0</v>
      </c>
      <c r="I232" s="33" t="b">
        <f t="array" aca="1" ref="I232" ca="1">IF(I$4&lt;&gt;"",NOT(ISERROR(MATCH(I$4,INDIRECT("SYSGROUP"&amp;MATCH(Backlog!$J215,TeamGroup,0)),0))),"")</f>
        <v>0</v>
      </c>
      <c r="J232" s="33" t="b">
        <f t="array" aca="1" ref="J232" ca="1">IF(J$4&lt;&gt;"",NOT(ISERROR(MATCH(J$4,INDIRECT("SYSGROUP"&amp;MATCH(Backlog!$J215,TeamGroup,0)),0))),"")</f>
        <v>0</v>
      </c>
      <c r="K232" s="33" t="b">
        <f t="array" aca="1" ref="K232" ca="1">IF(K$4&lt;&gt;"",NOT(ISERROR(MATCH(K$4,INDIRECT("SYSGROUP"&amp;MATCH(Backlog!$J215,TeamGroup,0)),0))),"")</f>
        <v>0</v>
      </c>
      <c r="L232" s="33" t="b">
        <f t="array" aca="1" ref="L232" ca="1">IF(L$4&lt;&gt;"",NOT(ISERROR(MATCH(L$4,INDIRECT("SYSGROUP"&amp;MATCH(Backlog!$J215,TeamGroup,0)),0))),"")</f>
        <v>0</v>
      </c>
      <c r="M232" s="33" t="b">
        <f t="array" aca="1" ref="M232" ca="1">IF(M$4&lt;&gt;"",NOT(ISERROR(MATCH(M$4,INDIRECT("SYSGROUP"&amp;MATCH(Backlog!$J215,TeamGroup,0)),0))),"")</f>
        <v>0</v>
      </c>
      <c r="N232" s="33" t="b">
        <f t="array" aca="1" ref="N232" ca="1">IF(N$4&lt;&gt;"",NOT(ISERROR(MATCH(N$4,INDIRECT("SYSGROUP"&amp;MATCH(Backlog!$J215,TeamGroup,0)),0))),"")</f>
        <v>0</v>
      </c>
      <c r="O232" s="33" t="str">
        <f t="array" aca="1" ref="O232" ca="1">IF(O$4&lt;&gt;"",NOT(ISERROR(MATCH(O$4,INDIRECT("SYSGROUP"&amp;MATCH(Backlog!$J215,TeamGroup,0)),0))),"")</f>
        <v/>
      </c>
      <c r="P232" s="33" t="str">
        <f t="array" aca="1" ref="P232" ca="1">IF(P$4&lt;&gt;"",NOT(ISERROR(MATCH(P$4,INDIRECT("SYSGROUP"&amp;MATCH(Backlog!$J215,TeamGroup,0)),0))),"")</f>
        <v/>
      </c>
      <c r="Q232" s="33" t="str">
        <f t="array" aca="1" ref="Q232" ca="1">IF(Q$4&lt;&gt;"",NOT(ISERROR(MATCH(Q$4,INDIRECT("SYSGROUP"&amp;MATCH(Backlog!$J215,TeamGroup,0)),0))),"")</f>
        <v/>
      </c>
      <c r="R232" s="33" t="str">
        <f t="array" aca="1" ref="R232" ca="1">IF(R$4&lt;&gt;"",NOT(ISERROR(MATCH(R$4,INDIRECT("SYSGROUP"&amp;MATCH(Backlog!$J215,TeamGroup,0)),0))),"")</f>
        <v/>
      </c>
      <c r="S232" s="33" t="str">
        <f t="array" aca="1" ref="S232" ca="1">IF(S$4&lt;&gt;"",NOT(ISERROR(MATCH(S$4,INDIRECT("SYSGROUP"&amp;MATCH(Backlog!$J215,TeamGroup,0)),0))),"")</f>
        <v/>
      </c>
      <c r="T232" s="33" t="str">
        <f t="array" aca="1" ref="T232" ca="1">IF(T$4&lt;&gt;"",NOT(ISERROR(MATCH(T$4,INDIRECT("SYSGROUP"&amp;MATCH(Backlog!$J215,TeamGroup,0)),0))),"")</f>
        <v/>
      </c>
      <c r="U232" s="33" t="str">
        <f t="array" aca="1" ref="U232" ca="1">IF(U$4&lt;&gt;"",NOT(ISERROR(MATCH(U$4,INDIRECT("SYSGROUP"&amp;MATCH(Backlog!$J215,TeamGroup,0)),0))),"")</f>
        <v/>
      </c>
      <c r="V232" s="33" t="str">
        <f t="array" aca="1" ref="V232" ca="1">IF(V$4&lt;&gt;"",NOT(ISERROR(MATCH(V$4,INDIRECT("SYSGROUP"&amp;MATCH(Backlog!$J215,TeamGroup,0)),0))),"")</f>
        <v/>
      </c>
      <c r="W232" s="33" t="str">
        <f t="array" aca="1" ref="W232" ca="1">IF(W$4&lt;&gt;"",NOT(ISERROR(MATCH(W$4,INDIRECT("SYSGROUP"&amp;MATCH(Backlog!$J215,TeamGroup,0)),0))),"")</f>
        <v/>
      </c>
      <c r="X232" s="33" t="str">
        <f t="array" aca="1" ref="X232" ca="1">IF(X$4&lt;&gt;"",NOT(ISERROR(MATCH(X$4,INDIRECT("SYSGROUP"&amp;MATCH(Backlog!$J215,TeamGroup,0)),0))),"")</f>
        <v/>
      </c>
      <c r="Y232" s="33" t="str">
        <f t="array" aca="1" ref="Y232" ca="1">IF(Y$4&lt;&gt;"",NOT(ISERROR(MATCH(Y$4,INDIRECT("SYSGROUP"&amp;MATCH(Backlog!$J215,TeamGroup,0)),0))),"")</f>
        <v/>
      </c>
      <c r="Z232" s="33" t="str">
        <f t="array" aca="1" ref="Z232" ca="1">IF(Z$4&lt;&gt;"",NOT(ISERROR(MATCH(Z$4,INDIRECT("SYSGROUP"&amp;MATCH(Backlog!$J215,TeamGroup,0)),0))),"")</f>
        <v/>
      </c>
      <c r="AA232" s="33" t="str">
        <f t="array" aca="1" ref="AA232" ca="1">IF(AA$4&lt;&gt;"",NOT(ISERROR(MATCH(AA$4,INDIRECT("SYSGROUP"&amp;MATCH(Backlog!$J215,TeamGroup,0)),0))),"")</f>
        <v/>
      </c>
      <c r="AB232" s="33" t="str">
        <f t="array" aca="1" ref="AB232" ca="1">IF(AB$4&lt;&gt;"",NOT(ISERROR(MATCH(AB$4,INDIRECT("SYSGROUP"&amp;MATCH(Backlog!$J215,TeamGroup,0)),0))),"")</f>
        <v/>
      </c>
      <c r="AC232" s="33" t="str">
        <f t="array" aca="1" ref="AC232" ca="1">IF(AC$4&lt;&gt;"",NOT(ISERROR(MATCH(AC$4,INDIRECT("SYSGROUP"&amp;MATCH(Backlog!$J215,TeamGroup,0)),0))),"")</f>
        <v/>
      </c>
      <c r="AD232" s="33" t="str">
        <f t="array" aca="1" ref="AD232" ca="1">IF(AD$4&lt;&gt;"",NOT(ISERROR(MATCH(AD$4,INDIRECT("SYSGROUP"&amp;MATCH(Backlog!$J215,TeamGroup,0)),0))),"")</f>
        <v/>
      </c>
      <c r="AE232" s="33" t="str">
        <f t="array" aca="1" ref="AE232" ca="1">IF(AE$4&lt;&gt;"",NOT(ISERROR(MATCH(AE$4,INDIRECT("SYSGROUP"&amp;MATCH(Backlog!$J215,TeamGroup,0)),0))),"")</f>
        <v/>
      </c>
      <c r="AF232" s="33" t="str">
        <f t="array" aca="1" ref="AF232" ca="1">IF(AF$4&lt;&gt;"",NOT(ISERROR(MATCH(AF$4,INDIRECT("SYSGROUP"&amp;MATCH(Backlog!$J215,TeamGroup,0)),0))),"")</f>
        <v/>
      </c>
    </row>
    <row r="233" spans="2:32">
      <c r="B233" s="33">
        <v>211</v>
      </c>
      <c r="C233" s="33" t="b">
        <f t="array" aca="1" ref="C233" ca="1">IF(C$4&lt;&gt;"",NOT(ISERROR(MATCH(C$4,INDIRECT("SYSGROUP"&amp;MATCH(Backlog!$J216,TeamGroup,0)),0))),"")</f>
        <v>0</v>
      </c>
      <c r="D233" s="33" t="b">
        <f t="array" aca="1" ref="D233" ca="1">IF(D$4&lt;&gt;"",NOT(ISERROR(MATCH(D$4,INDIRECT("SYSGROUP"&amp;MATCH(Backlog!$J216,TeamGroup,0)),0))),"")</f>
        <v>0</v>
      </c>
      <c r="E233" s="33" t="b">
        <f t="array" aca="1" ref="E233" ca="1">IF(E$4&lt;&gt;"",NOT(ISERROR(MATCH(E$4,INDIRECT("SYSGROUP"&amp;MATCH(Backlog!$J216,TeamGroup,0)),0))),"")</f>
        <v>0</v>
      </c>
      <c r="F233" s="33" t="b">
        <f t="array" aca="1" ref="F233" ca="1">IF(F$4&lt;&gt;"",NOT(ISERROR(MATCH(F$4,INDIRECT("SYSGROUP"&amp;MATCH(Backlog!$J216,TeamGroup,0)),0))),"")</f>
        <v>0</v>
      </c>
      <c r="G233" s="33" t="b">
        <f t="array" aca="1" ref="G233" ca="1">IF(G$4&lt;&gt;"",NOT(ISERROR(MATCH(G$4,INDIRECT("SYSGROUP"&amp;MATCH(Backlog!$J216,TeamGroup,0)),0))),"")</f>
        <v>0</v>
      </c>
      <c r="H233" s="33" t="b">
        <f t="array" aca="1" ref="H233" ca="1">IF(H$4&lt;&gt;"",NOT(ISERROR(MATCH(H$4,INDIRECT("SYSGROUP"&amp;MATCH(Backlog!$J216,TeamGroup,0)),0))),"")</f>
        <v>0</v>
      </c>
      <c r="I233" s="33" t="b">
        <f t="array" aca="1" ref="I233" ca="1">IF(I$4&lt;&gt;"",NOT(ISERROR(MATCH(I$4,INDIRECT("SYSGROUP"&amp;MATCH(Backlog!$J216,TeamGroup,0)),0))),"")</f>
        <v>0</v>
      </c>
      <c r="J233" s="33" t="b">
        <f t="array" aca="1" ref="J233" ca="1">IF(J$4&lt;&gt;"",NOT(ISERROR(MATCH(J$4,INDIRECT("SYSGROUP"&amp;MATCH(Backlog!$J216,TeamGroup,0)),0))),"")</f>
        <v>0</v>
      </c>
      <c r="K233" s="33" t="b">
        <f t="array" aca="1" ref="K233" ca="1">IF(K$4&lt;&gt;"",NOT(ISERROR(MATCH(K$4,INDIRECT("SYSGROUP"&amp;MATCH(Backlog!$J216,TeamGroup,0)),0))),"")</f>
        <v>0</v>
      </c>
      <c r="L233" s="33" t="b">
        <f t="array" aca="1" ref="L233" ca="1">IF(L$4&lt;&gt;"",NOT(ISERROR(MATCH(L$4,INDIRECT("SYSGROUP"&amp;MATCH(Backlog!$J216,TeamGroup,0)),0))),"")</f>
        <v>0</v>
      </c>
      <c r="M233" s="33" t="b">
        <f t="array" aca="1" ref="M233" ca="1">IF(M$4&lt;&gt;"",NOT(ISERROR(MATCH(M$4,INDIRECT("SYSGROUP"&amp;MATCH(Backlog!$J216,TeamGroup,0)),0))),"")</f>
        <v>0</v>
      </c>
      <c r="N233" s="33" t="b">
        <f t="array" aca="1" ref="N233" ca="1">IF(N$4&lt;&gt;"",NOT(ISERROR(MATCH(N$4,INDIRECT("SYSGROUP"&amp;MATCH(Backlog!$J216,TeamGroup,0)),0))),"")</f>
        <v>0</v>
      </c>
      <c r="O233" s="33" t="str">
        <f t="array" aca="1" ref="O233" ca="1">IF(O$4&lt;&gt;"",NOT(ISERROR(MATCH(O$4,INDIRECT("SYSGROUP"&amp;MATCH(Backlog!$J216,TeamGroup,0)),0))),"")</f>
        <v/>
      </c>
      <c r="P233" s="33" t="str">
        <f t="array" aca="1" ref="P233" ca="1">IF(P$4&lt;&gt;"",NOT(ISERROR(MATCH(P$4,INDIRECT("SYSGROUP"&amp;MATCH(Backlog!$J216,TeamGroup,0)),0))),"")</f>
        <v/>
      </c>
      <c r="Q233" s="33" t="str">
        <f t="array" aca="1" ref="Q233" ca="1">IF(Q$4&lt;&gt;"",NOT(ISERROR(MATCH(Q$4,INDIRECT("SYSGROUP"&amp;MATCH(Backlog!$J216,TeamGroup,0)),0))),"")</f>
        <v/>
      </c>
      <c r="R233" s="33" t="str">
        <f t="array" aca="1" ref="R233" ca="1">IF(R$4&lt;&gt;"",NOT(ISERROR(MATCH(R$4,INDIRECT("SYSGROUP"&amp;MATCH(Backlog!$J216,TeamGroup,0)),0))),"")</f>
        <v/>
      </c>
      <c r="S233" s="33" t="str">
        <f t="array" aca="1" ref="S233" ca="1">IF(S$4&lt;&gt;"",NOT(ISERROR(MATCH(S$4,INDIRECT("SYSGROUP"&amp;MATCH(Backlog!$J216,TeamGroup,0)),0))),"")</f>
        <v/>
      </c>
      <c r="T233" s="33" t="str">
        <f t="array" aca="1" ref="T233" ca="1">IF(T$4&lt;&gt;"",NOT(ISERROR(MATCH(T$4,INDIRECT("SYSGROUP"&amp;MATCH(Backlog!$J216,TeamGroup,0)),0))),"")</f>
        <v/>
      </c>
      <c r="U233" s="33" t="str">
        <f t="array" aca="1" ref="U233" ca="1">IF(U$4&lt;&gt;"",NOT(ISERROR(MATCH(U$4,INDIRECT("SYSGROUP"&amp;MATCH(Backlog!$J216,TeamGroup,0)),0))),"")</f>
        <v/>
      </c>
      <c r="V233" s="33" t="str">
        <f t="array" aca="1" ref="V233" ca="1">IF(V$4&lt;&gt;"",NOT(ISERROR(MATCH(V$4,INDIRECT("SYSGROUP"&amp;MATCH(Backlog!$J216,TeamGroup,0)),0))),"")</f>
        <v/>
      </c>
      <c r="W233" s="33" t="str">
        <f t="array" aca="1" ref="W233" ca="1">IF(W$4&lt;&gt;"",NOT(ISERROR(MATCH(W$4,INDIRECT("SYSGROUP"&amp;MATCH(Backlog!$J216,TeamGroup,0)),0))),"")</f>
        <v/>
      </c>
      <c r="X233" s="33" t="str">
        <f t="array" aca="1" ref="X233" ca="1">IF(X$4&lt;&gt;"",NOT(ISERROR(MATCH(X$4,INDIRECT("SYSGROUP"&amp;MATCH(Backlog!$J216,TeamGroup,0)),0))),"")</f>
        <v/>
      </c>
      <c r="Y233" s="33" t="str">
        <f t="array" aca="1" ref="Y233" ca="1">IF(Y$4&lt;&gt;"",NOT(ISERROR(MATCH(Y$4,INDIRECT("SYSGROUP"&amp;MATCH(Backlog!$J216,TeamGroup,0)),0))),"")</f>
        <v/>
      </c>
      <c r="Z233" s="33" t="str">
        <f t="array" aca="1" ref="Z233" ca="1">IF(Z$4&lt;&gt;"",NOT(ISERROR(MATCH(Z$4,INDIRECT("SYSGROUP"&amp;MATCH(Backlog!$J216,TeamGroup,0)),0))),"")</f>
        <v/>
      </c>
      <c r="AA233" s="33" t="str">
        <f t="array" aca="1" ref="AA233" ca="1">IF(AA$4&lt;&gt;"",NOT(ISERROR(MATCH(AA$4,INDIRECT("SYSGROUP"&amp;MATCH(Backlog!$J216,TeamGroup,0)),0))),"")</f>
        <v/>
      </c>
      <c r="AB233" s="33" t="str">
        <f t="array" aca="1" ref="AB233" ca="1">IF(AB$4&lt;&gt;"",NOT(ISERROR(MATCH(AB$4,INDIRECT("SYSGROUP"&amp;MATCH(Backlog!$J216,TeamGroup,0)),0))),"")</f>
        <v/>
      </c>
      <c r="AC233" s="33" t="str">
        <f t="array" aca="1" ref="AC233" ca="1">IF(AC$4&lt;&gt;"",NOT(ISERROR(MATCH(AC$4,INDIRECT("SYSGROUP"&amp;MATCH(Backlog!$J216,TeamGroup,0)),0))),"")</f>
        <v/>
      </c>
      <c r="AD233" s="33" t="str">
        <f t="array" aca="1" ref="AD233" ca="1">IF(AD$4&lt;&gt;"",NOT(ISERROR(MATCH(AD$4,INDIRECT("SYSGROUP"&amp;MATCH(Backlog!$J216,TeamGroup,0)),0))),"")</f>
        <v/>
      </c>
      <c r="AE233" s="33" t="str">
        <f t="array" aca="1" ref="AE233" ca="1">IF(AE$4&lt;&gt;"",NOT(ISERROR(MATCH(AE$4,INDIRECT("SYSGROUP"&amp;MATCH(Backlog!$J216,TeamGroup,0)),0))),"")</f>
        <v/>
      </c>
      <c r="AF233" s="33" t="str">
        <f t="array" aca="1" ref="AF233" ca="1">IF(AF$4&lt;&gt;"",NOT(ISERROR(MATCH(AF$4,INDIRECT("SYSGROUP"&amp;MATCH(Backlog!$J216,TeamGroup,0)),0))),"")</f>
        <v/>
      </c>
    </row>
    <row r="234" spans="2:32">
      <c r="B234" s="33">
        <v>212</v>
      </c>
      <c r="C234" s="33" t="b">
        <f t="array" aca="1" ref="C234" ca="1">IF(C$4&lt;&gt;"",NOT(ISERROR(MATCH(C$4,INDIRECT("SYSGROUP"&amp;MATCH(Backlog!$J217,TeamGroup,0)),0))),"")</f>
        <v>0</v>
      </c>
      <c r="D234" s="33" t="b">
        <f t="array" aca="1" ref="D234" ca="1">IF(D$4&lt;&gt;"",NOT(ISERROR(MATCH(D$4,INDIRECT("SYSGROUP"&amp;MATCH(Backlog!$J217,TeamGroup,0)),0))),"")</f>
        <v>0</v>
      </c>
      <c r="E234" s="33" t="b">
        <f t="array" aca="1" ref="E234" ca="1">IF(E$4&lt;&gt;"",NOT(ISERROR(MATCH(E$4,INDIRECT("SYSGROUP"&amp;MATCH(Backlog!$J217,TeamGroup,0)),0))),"")</f>
        <v>0</v>
      </c>
      <c r="F234" s="33" t="b">
        <f t="array" aca="1" ref="F234" ca="1">IF(F$4&lt;&gt;"",NOT(ISERROR(MATCH(F$4,INDIRECT("SYSGROUP"&amp;MATCH(Backlog!$J217,TeamGroup,0)),0))),"")</f>
        <v>0</v>
      </c>
      <c r="G234" s="33" t="b">
        <f t="array" aca="1" ref="G234" ca="1">IF(G$4&lt;&gt;"",NOT(ISERROR(MATCH(G$4,INDIRECT("SYSGROUP"&amp;MATCH(Backlog!$J217,TeamGroup,0)),0))),"")</f>
        <v>0</v>
      </c>
      <c r="H234" s="33" t="b">
        <f t="array" aca="1" ref="H234" ca="1">IF(H$4&lt;&gt;"",NOT(ISERROR(MATCH(H$4,INDIRECT("SYSGROUP"&amp;MATCH(Backlog!$J217,TeamGroup,0)),0))),"")</f>
        <v>0</v>
      </c>
      <c r="I234" s="33" t="b">
        <f t="array" aca="1" ref="I234" ca="1">IF(I$4&lt;&gt;"",NOT(ISERROR(MATCH(I$4,INDIRECT("SYSGROUP"&amp;MATCH(Backlog!$J217,TeamGroup,0)),0))),"")</f>
        <v>0</v>
      </c>
      <c r="J234" s="33" t="b">
        <f t="array" aca="1" ref="J234" ca="1">IF(J$4&lt;&gt;"",NOT(ISERROR(MATCH(J$4,INDIRECT("SYSGROUP"&amp;MATCH(Backlog!$J217,TeamGroup,0)),0))),"")</f>
        <v>0</v>
      </c>
      <c r="K234" s="33" t="b">
        <f t="array" aca="1" ref="K234" ca="1">IF(K$4&lt;&gt;"",NOT(ISERROR(MATCH(K$4,INDIRECT("SYSGROUP"&amp;MATCH(Backlog!$J217,TeamGroup,0)),0))),"")</f>
        <v>0</v>
      </c>
      <c r="L234" s="33" t="b">
        <f t="array" aca="1" ref="L234" ca="1">IF(L$4&lt;&gt;"",NOT(ISERROR(MATCH(L$4,INDIRECT("SYSGROUP"&amp;MATCH(Backlog!$J217,TeamGroup,0)),0))),"")</f>
        <v>0</v>
      </c>
      <c r="M234" s="33" t="b">
        <f t="array" aca="1" ref="M234" ca="1">IF(M$4&lt;&gt;"",NOT(ISERROR(MATCH(M$4,INDIRECT("SYSGROUP"&amp;MATCH(Backlog!$J217,TeamGroup,0)),0))),"")</f>
        <v>0</v>
      </c>
      <c r="N234" s="33" t="b">
        <f t="array" aca="1" ref="N234" ca="1">IF(N$4&lt;&gt;"",NOT(ISERROR(MATCH(N$4,INDIRECT("SYSGROUP"&amp;MATCH(Backlog!$J217,TeamGroup,0)),0))),"")</f>
        <v>0</v>
      </c>
      <c r="O234" s="33" t="str">
        <f t="array" aca="1" ref="O234" ca="1">IF(O$4&lt;&gt;"",NOT(ISERROR(MATCH(O$4,INDIRECT("SYSGROUP"&amp;MATCH(Backlog!$J217,TeamGroup,0)),0))),"")</f>
        <v/>
      </c>
      <c r="P234" s="33" t="str">
        <f t="array" aca="1" ref="P234" ca="1">IF(P$4&lt;&gt;"",NOT(ISERROR(MATCH(P$4,INDIRECT("SYSGROUP"&amp;MATCH(Backlog!$J217,TeamGroup,0)),0))),"")</f>
        <v/>
      </c>
      <c r="Q234" s="33" t="str">
        <f t="array" aca="1" ref="Q234" ca="1">IF(Q$4&lt;&gt;"",NOT(ISERROR(MATCH(Q$4,INDIRECT("SYSGROUP"&amp;MATCH(Backlog!$J217,TeamGroup,0)),0))),"")</f>
        <v/>
      </c>
      <c r="R234" s="33" t="str">
        <f t="array" aca="1" ref="R234" ca="1">IF(R$4&lt;&gt;"",NOT(ISERROR(MATCH(R$4,INDIRECT("SYSGROUP"&amp;MATCH(Backlog!$J217,TeamGroup,0)),0))),"")</f>
        <v/>
      </c>
      <c r="S234" s="33" t="str">
        <f t="array" aca="1" ref="S234" ca="1">IF(S$4&lt;&gt;"",NOT(ISERROR(MATCH(S$4,INDIRECT("SYSGROUP"&amp;MATCH(Backlog!$J217,TeamGroup,0)),0))),"")</f>
        <v/>
      </c>
      <c r="T234" s="33" t="str">
        <f t="array" aca="1" ref="T234" ca="1">IF(T$4&lt;&gt;"",NOT(ISERROR(MATCH(T$4,INDIRECT("SYSGROUP"&amp;MATCH(Backlog!$J217,TeamGroup,0)),0))),"")</f>
        <v/>
      </c>
      <c r="U234" s="33" t="str">
        <f t="array" aca="1" ref="U234" ca="1">IF(U$4&lt;&gt;"",NOT(ISERROR(MATCH(U$4,INDIRECT("SYSGROUP"&amp;MATCH(Backlog!$J217,TeamGroup,0)),0))),"")</f>
        <v/>
      </c>
      <c r="V234" s="33" t="str">
        <f t="array" aca="1" ref="V234" ca="1">IF(V$4&lt;&gt;"",NOT(ISERROR(MATCH(V$4,INDIRECT("SYSGROUP"&amp;MATCH(Backlog!$J217,TeamGroup,0)),0))),"")</f>
        <v/>
      </c>
      <c r="W234" s="33" t="str">
        <f t="array" aca="1" ref="W234" ca="1">IF(W$4&lt;&gt;"",NOT(ISERROR(MATCH(W$4,INDIRECT("SYSGROUP"&amp;MATCH(Backlog!$J217,TeamGroup,0)),0))),"")</f>
        <v/>
      </c>
      <c r="X234" s="33" t="str">
        <f t="array" aca="1" ref="X234" ca="1">IF(X$4&lt;&gt;"",NOT(ISERROR(MATCH(X$4,INDIRECT("SYSGROUP"&amp;MATCH(Backlog!$J217,TeamGroup,0)),0))),"")</f>
        <v/>
      </c>
      <c r="Y234" s="33" t="str">
        <f t="array" aca="1" ref="Y234" ca="1">IF(Y$4&lt;&gt;"",NOT(ISERROR(MATCH(Y$4,INDIRECT("SYSGROUP"&amp;MATCH(Backlog!$J217,TeamGroup,0)),0))),"")</f>
        <v/>
      </c>
      <c r="Z234" s="33" t="str">
        <f t="array" aca="1" ref="Z234" ca="1">IF(Z$4&lt;&gt;"",NOT(ISERROR(MATCH(Z$4,INDIRECT("SYSGROUP"&amp;MATCH(Backlog!$J217,TeamGroup,0)),0))),"")</f>
        <v/>
      </c>
      <c r="AA234" s="33" t="str">
        <f t="array" aca="1" ref="AA234" ca="1">IF(AA$4&lt;&gt;"",NOT(ISERROR(MATCH(AA$4,INDIRECT("SYSGROUP"&amp;MATCH(Backlog!$J217,TeamGroup,0)),0))),"")</f>
        <v/>
      </c>
      <c r="AB234" s="33" t="str">
        <f t="array" aca="1" ref="AB234" ca="1">IF(AB$4&lt;&gt;"",NOT(ISERROR(MATCH(AB$4,INDIRECT("SYSGROUP"&amp;MATCH(Backlog!$J217,TeamGroup,0)),0))),"")</f>
        <v/>
      </c>
      <c r="AC234" s="33" t="str">
        <f t="array" aca="1" ref="AC234" ca="1">IF(AC$4&lt;&gt;"",NOT(ISERROR(MATCH(AC$4,INDIRECT("SYSGROUP"&amp;MATCH(Backlog!$J217,TeamGroup,0)),0))),"")</f>
        <v/>
      </c>
      <c r="AD234" s="33" t="str">
        <f t="array" aca="1" ref="AD234" ca="1">IF(AD$4&lt;&gt;"",NOT(ISERROR(MATCH(AD$4,INDIRECT("SYSGROUP"&amp;MATCH(Backlog!$J217,TeamGroup,0)),0))),"")</f>
        <v/>
      </c>
      <c r="AE234" s="33" t="str">
        <f t="array" aca="1" ref="AE234" ca="1">IF(AE$4&lt;&gt;"",NOT(ISERROR(MATCH(AE$4,INDIRECT("SYSGROUP"&amp;MATCH(Backlog!$J217,TeamGroup,0)),0))),"")</f>
        <v/>
      </c>
      <c r="AF234" s="33" t="str">
        <f t="array" aca="1" ref="AF234" ca="1">IF(AF$4&lt;&gt;"",NOT(ISERROR(MATCH(AF$4,INDIRECT("SYSGROUP"&amp;MATCH(Backlog!$J217,TeamGroup,0)),0))),"")</f>
        <v/>
      </c>
    </row>
    <row r="235" spans="2:32">
      <c r="B235" s="33">
        <v>213</v>
      </c>
      <c r="C235" s="33" t="b">
        <f t="array" aca="1" ref="C235" ca="1">IF(C$4&lt;&gt;"",NOT(ISERROR(MATCH(C$4,INDIRECT("SYSGROUP"&amp;MATCH(Backlog!$J218,TeamGroup,0)),0))),"")</f>
        <v>0</v>
      </c>
      <c r="D235" s="33" t="b">
        <f t="array" aca="1" ref="D235" ca="1">IF(D$4&lt;&gt;"",NOT(ISERROR(MATCH(D$4,INDIRECT("SYSGROUP"&amp;MATCH(Backlog!$J218,TeamGroup,0)),0))),"")</f>
        <v>0</v>
      </c>
      <c r="E235" s="33" t="b">
        <f t="array" aca="1" ref="E235" ca="1">IF(E$4&lt;&gt;"",NOT(ISERROR(MATCH(E$4,INDIRECT("SYSGROUP"&amp;MATCH(Backlog!$J218,TeamGroup,0)),0))),"")</f>
        <v>0</v>
      </c>
      <c r="F235" s="33" t="b">
        <f t="array" aca="1" ref="F235" ca="1">IF(F$4&lt;&gt;"",NOT(ISERROR(MATCH(F$4,INDIRECT("SYSGROUP"&amp;MATCH(Backlog!$J218,TeamGroup,0)),0))),"")</f>
        <v>0</v>
      </c>
      <c r="G235" s="33" t="b">
        <f t="array" aca="1" ref="G235" ca="1">IF(G$4&lt;&gt;"",NOT(ISERROR(MATCH(G$4,INDIRECT("SYSGROUP"&amp;MATCH(Backlog!$J218,TeamGroup,0)),0))),"")</f>
        <v>0</v>
      </c>
      <c r="H235" s="33" t="b">
        <f t="array" aca="1" ref="H235" ca="1">IF(H$4&lt;&gt;"",NOT(ISERROR(MATCH(H$4,INDIRECT("SYSGROUP"&amp;MATCH(Backlog!$J218,TeamGroup,0)),0))),"")</f>
        <v>0</v>
      </c>
      <c r="I235" s="33" t="b">
        <f t="array" aca="1" ref="I235" ca="1">IF(I$4&lt;&gt;"",NOT(ISERROR(MATCH(I$4,INDIRECT("SYSGROUP"&amp;MATCH(Backlog!$J218,TeamGroup,0)),0))),"")</f>
        <v>0</v>
      </c>
      <c r="J235" s="33" t="b">
        <f t="array" aca="1" ref="J235" ca="1">IF(J$4&lt;&gt;"",NOT(ISERROR(MATCH(J$4,INDIRECT("SYSGROUP"&amp;MATCH(Backlog!$J218,TeamGroup,0)),0))),"")</f>
        <v>0</v>
      </c>
      <c r="K235" s="33" t="b">
        <f t="array" aca="1" ref="K235" ca="1">IF(K$4&lt;&gt;"",NOT(ISERROR(MATCH(K$4,INDIRECT("SYSGROUP"&amp;MATCH(Backlog!$J218,TeamGroup,0)),0))),"")</f>
        <v>0</v>
      </c>
      <c r="L235" s="33" t="b">
        <f t="array" aca="1" ref="L235" ca="1">IF(L$4&lt;&gt;"",NOT(ISERROR(MATCH(L$4,INDIRECT("SYSGROUP"&amp;MATCH(Backlog!$J218,TeamGroup,0)),0))),"")</f>
        <v>0</v>
      </c>
      <c r="M235" s="33" t="b">
        <f t="array" aca="1" ref="M235" ca="1">IF(M$4&lt;&gt;"",NOT(ISERROR(MATCH(M$4,INDIRECT("SYSGROUP"&amp;MATCH(Backlog!$J218,TeamGroup,0)),0))),"")</f>
        <v>0</v>
      </c>
      <c r="N235" s="33" t="b">
        <f t="array" aca="1" ref="N235" ca="1">IF(N$4&lt;&gt;"",NOT(ISERROR(MATCH(N$4,INDIRECT("SYSGROUP"&amp;MATCH(Backlog!$J218,TeamGroup,0)),0))),"")</f>
        <v>0</v>
      </c>
      <c r="O235" s="33" t="str">
        <f t="array" aca="1" ref="O235" ca="1">IF(O$4&lt;&gt;"",NOT(ISERROR(MATCH(O$4,INDIRECT("SYSGROUP"&amp;MATCH(Backlog!$J218,TeamGroup,0)),0))),"")</f>
        <v/>
      </c>
      <c r="P235" s="33" t="str">
        <f t="array" aca="1" ref="P235" ca="1">IF(P$4&lt;&gt;"",NOT(ISERROR(MATCH(P$4,INDIRECT("SYSGROUP"&amp;MATCH(Backlog!$J218,TeamGroup,0)),0))),"")</f>
        <v/>
      </c>
      <c r="Q235" s="33" t="str">
        <f t="array" aca="1" ref="Q235" ca="1">IF(Q$4&lt;&gt;"",NOT(ISERROR(MATCH(Q$4,INDIRECT("SYSGROUP"&amp;MATCH(Backlog!$J218,TeamGroup,0)),0))),"")</f>
        <v/>
      </c>
      <c r="R235" s="33" t="str">
        <f t="array" aca="1" ref="R235" ca="1">IF(R$4&lt;&gt;"",NOT(ISERROR(MATCH(R$4,INDIRECT("SYSGROUP"&amp;MATCH(Backlog!$J218,TeamGroup,0)),0))),"")</f>
        <v/>
      </c>
      <c r="S235" s="33" t="str">
        <f t="array" aca="1" ref="S235" ca="1">IF(S$4&lt;&gt;"",NOT(ISERROR(MATCH(S$4,INDIRECT("SYSGROUP"&amp;MATCH(Backlog!$J218,TeamGroup,0)),0))),"")</f>
        <v/>
      </c>
      <c r="T235" s="33" t="str">
        <f t="array" aca="1" ref="T235" ca="1">IF(T$4&lt;&gt;"",NOT(ISERROR(MATCH(T$4,INDIRECT("SYSGROUP"&amp;MATCH(Backlog!$J218,TeamGroup,0)),0))),"")</f>
        <v/>
      </c>
      <c r="U235" s="33" t="str">
        <f t="array" aca="1" ref="U235" ca="1">IF(U$4&lt;&gt;"",NOT(ISERROR(MATCH(U$4,INDIRECT("SYSGROUP"&amp;MATCH(Backlog!$J218,TeamGroup,0)),0))),"")</f>
        <v/>
      </c>
      <c r="V235" s="33" t="str">
        <f t="array" aca="1" ref="V235" ca="1">IF(V$4&lt;&gt;"",NOT(ISERROR(MATCH(V$4,INDIRECT("SYSGROUP"&amp;MATCH(Backlog!$J218,TeamGroup,0)),0))),"")</f>
        <v/>
      </c>
      <c r="W235" s="33" t="str">
        <f t="array" aca="1" ref="W235" ca="1">IF(W$4&lt;&gt;"",NOT(ISERROR(MATCH(W$4,INDIRECT("SYSGROUP"&amp;MATCH(Backlog!$J218,TeamGroup,0)),0))),"")</f>
        <v/>
      </c>
      <c r="X235" s="33" t="str">
        <f t="array" aca="1" ref="X235" ca="1">IF(X$4&lt;&gt;"",NOT(ISERROR(MATCH(X$4,INDIRECT("SYSGROUP"&amp;MATCH(Backlog!$J218,TeamGroup,0)),0))),"")</f>
        <v/>
      </c>
      <c r="Y235" s="33" t="str">
        <f t="array" aca="1" ref="Y235" ca="1">IF(Y$4&lt;&gt;"",NOT(ISERROR(MATCH(Y$4,INDIRECT("SYSGROUP"&amp;MATCH(Backlog!$J218,TeamGroup,0)),0))),"")</f>
        <v/>
      </c>
      <c r="Z235" s="33" t="str">
        <f t="array" aca="1" ref="Z235" ca="1">IF(Z$4&lt;&gt;"",NOT(ISERROR(MATCH(Z$4,INDIRECT("SYSGROUP"&amp;MATCH(Backlog!$J218,TeamGroup,0)),0))),"")</f>
        <v/>
      </c>
      <c r="AA235" s="33" t="str">
        <f t="array" aca="1" ref="AA235" ca="1">IF(AA$4&lt;&gt;"",NOT(ISERROR(MATCH(AA$4,INDIRECT("SYSGROUP"&amp;MATCH(Backlog!$J218,TeamGroup,0)),0))),"")</f>
        <v/>
      </c>
      <c r="AB235" s="33" t="str">
        <f t="array" aca="1" ref="AB235" ca="1">IF(AB$4&lt;&gt;"",NOT(ISERROR(MATCH(AB$4,INDIRECT("SYSGROUP"&amp;MATCH(Backlog!$J218,TeamGroup,0)),0))),"")</f>
        <v/>
      </c>
      <c r="AC235" s="33" t="str">
        <f t="array" aca="1" ref="AC235" ca="1">IF(AC$4&lt;&gt;"",NOT(ISERROR(MATCH(AC$4,INDIRECT("SYSGROUP"&amp;MATCH(Backlog!$J218,TeamGroup,0)),0))),"")</f>
        <v/>
      </c>
      <c r="AD235" s="33" t="str">
        <f t="array" aca="1" ref="AD235" ca="1">IF(AD$4&lt;&gt;"",NOT(ISERROR(MATCH(AD$4,INDIRECT("SYSGROUP"&amp;MATCH(Backlog!$J218,TeamGroup,0)),0))),"")</f>
        <v/>
      </c>
      <c r="AE235" s="33" t="str">
        <f t="array" aca="1" ref="AE235" ca="1">IF(AE$4&lt;&gt;"",NOT(ISERROR(MATCH(AE$4,INDIRECT("SYSGROUP"&amp;MATCH(Backlog!$J218,TeamGroup,0)),0))),"")</f>
        <v/>
      </c>
      <c r="AF235" s="33" t="str">
        <f t="array" aca="1" ref="AF235" ca="1">IF(AF$4&lt;&gt;"",NOT(ISERROR(MATCH(AF$4,INDIRECT("SYSGROUP"&amp;MATCH(Backlog!$J218,TeamGroup,0)),0))),"")</f>
        <v/>
      </c>
    </row>
    <row r="236" spans="2:32">
      <c r="B236" s="33">
        <v>214</v>
      </c>
      <c r="C236" s="33" t="b">
        <f t="array" aca="1" ref="C236" ca="1">IF(C$4&lt;&gt;"",NOT(ISERROR(MATCH(C$4,INDIRECT("SYSGROUP"&amp;MATCH(Backlog!$J219,TeamGroup,0)),0))),"")</f>
        <v>0</v>
      </c>
      <c r="D236" s="33" t="b">
        <f t="array" aca="1" ref="D236" ca="1">IF(D$4&lt;&gt;"",NOT(ISERROR(MATCH(D$4,INDIRECT("SYSGROUP"&amp;MATCH(Backlog!$J219,TeamGroup,0)),0))),"")</f>
        <v>0</v>
      </c>
      <c r="E236" s="33" t="b">
        <f t="array" aca="1" ref="E236" ca="1">IF(E$4&lt;&gt;"",NOT(ISERROR(MATCH(E$4,INDIRECT("SYSGROUP"&amp;MATCH(Backlog!$J219,TeamGroup,0)),0))),"")</f>
        <v>0</v>
      </c>
      <c r="F236" s="33" t="b">
        <f t="array" aca="1" ref="F236" ca="1">IF(F$4&lt;&gt;"",NOT(ISERROR(MATCH(F$4,INDIRECT("SYSGROUP"&amp;MATCH(Backlog!$J219,TeamGroup,0)),0))),"")</f>
        <v>0</v>
      </c>
      <c r="G236" s="33" t="b">
        <f t="array" aca="1" ref="G236" ca="1">IF(G$4&lt;&gt;"",NOT(ISERROR(MATCH(G$4,INDIRECT("SYSGROUP"&amp;MATCH(Backlog!$J219,TeamGroup,0)),0))),"")</f>
        <v>0</v>
      </c>
      <c r="H236" s="33" t="b">
        <f t="array" aca="1" ref="H236" ca="1">IF(H$4&lt;&gt;"",NOT(ISERROR(MATCH(H$4,INDIRECT("SYSGROUP"&amp;MATCH(Backlog!$J219,TeamGroup,0)),0))),"")</f>
        <v>0</v>
      </c>
      <c r="I236" s="33" t="b">
        <f t="array" aca="1" ref="I236" ca="1">IF(I$4&lt;&gt;"",NOT(ISERROR(MATCH(I$4,INDIRECT("SYSGROUP"&amp;MATCH(Backlog!$J219,TeamGroup,0)),0))),"")</f>
        <v>0</v>
      </c>
      <c r="J236" s="33" t="b">
        <f t="array" aca="1" ref="J236" ca="1">IF(J$4&lt;&gt;"",NOT(ISERROR(MATCH(J$4,INDIRECT("SYSGROUP"&amp;MATCH(Backlog!$J219,TeamGroup,0)),0))),"")</f>
        <v>0</v>
      </c>
      <c r="K236" s="33" t="b">
        <f t="array" aca="1" ref="K236" ca="1">IF(K$4&lt;&gt;"",NOT(ISERROR(MATCH(K$4,INDIRECT("SYSGROUP"&amp;MATCH(Backlog!$J219,TeamGroup,0)),0))),"")</f>
        <v>0</v>
      </c>
      <c r="L236" s="33" t="b">
        <f t="array" aca="1" ref="L236" ca="1">IF(L$4&lt;&gt;"",NOT(ISERROR(MATCH(L$4,INDIRECT("SYSGROUP"&amp;MATCH(Backlog!$J219,TeamGroup,0)),0))),"")</f>
        <v>0</v>
      </c>
      <c r="M236" s="33" t="b">
        <f t="array" aca="1" ref="M236" ca="1">IF(M$4&lt;&gt;"",NOT(ISERROR(MATCH(M$4,INDIRECT("SYSGROUP"&amp;MATCH(Backlog!$J219,TeamGroup,0)),0))),"")</f>
        <v>0</v>
      </c>
      <c r="N236" s="33" t="b">
        <f t="array" aca="1" ref="N236" ca="1">IF(N$4&lt;&gt;"",NOT(ISERROR(MATCH(N$4,INDIRECT("SYSGROUP"&amp;MATCH(Backlog!$J219,TeamGroup,0)),0))),"")</f>
        <v>0</v>
      </c>
      <c r="O236" s="33" t="str">
        <f t="array" aca="1" ref="O236" ca="1">IF(O$4&lt;&gt;"",NOT(ISERROR(MATCH(O$4,INDIRECT("SYSGROUP"&amp;MATCH(Backlog!$J219,TeamGroup,0)),0))),"")</f>
        <v/>
      </c>
      <c r="P236" s="33" t="str">
        <f t="array" aca="1" ref="P236" ca="1">IF(P$4&lt;&gt;"",NOT(ISERROR(MATCH(P$4,INDIRECT("SYSGROUP"&amp;MATCH(Backlog!$J219,TeamGroup,0)),0))),"")</f>
        <v/>
      </c>
      <c r="Q236" s="33" t="str">
        <f t="array" aca="1" ref="Q236" ca="1">IF(Q$4&lt;&gt;"",NOT(ISERROR(MATCH(Q$4,INDIRECT("SYSGROUP"&amp;MATCH(Backlog!$J219,TeamGroup,0)),0))),"")</f>
        <v/>
      </c>
      <c r="R236" s="33" t="str">
        <f t="array" aca="1" ref="R236" ca="1">IF(R$4&lt;&gt;"",NOT(ISERROR(MATCH(R$4,INDIRECT("SYSGROUP"&amp;MATCH(Backlog!$J219,TeamGroup,0)),0))),"")</f>
        <v/>
      </c>
      <c r="S236" s="33" t="str">
        <f t="array" aca="1" ref="S236" ca="1">IF(S$4&lt;&gt;"",NOT(ISERROR(MATCH(S$4,INDIRECT("SYSGROUP"&amp;MATCH(Backlog!$J219,TeamGroup,0)),0))),"")</f>
        <v/>
      </c>
      <c r="T236" s="33" t="str">
        <f t="array" aca="1" ref="T236" ca="1">IF(T$4&lt;&gt;"",NOT(ISERROR(MATCH(T$4,INDIRECT("SYSGROUP"&amp;MATCH(Backlog!$J219,TeamGroup,0)),0))),"")</f>
        <v/>
      </c>
      <c r="U236" s="33" t="str">
        <f t="array" aca="1" ref="U236" ca="1">IF(U$4&lt;&gt;"",NOT(ISERROR(MATCH(U$4,INDIRECT("SYSGROUP"&amp;MATCH(Backlog!$J219,TeamGroup,0)),0))),"")</f>
        <v/>
      </c>
      <c r="V236" s="33" t="str">
        <f t="array" aca="1" ref="V236" ca="1">IF(V$4&lt;&gt;"",NOT(ISERROR(MATCH(V$4,INDIRECT("SYSGROUP"&amp;MATCH(Backlog!$J219,TeamGroup,0)),0))),"")</f>
        <v/>
      </c>
      <c r="W236" s="33" t="str">
        <f t="array" aca="1" ref="W236" ca="1">IF(W$4&lt;&gt;"",NOT(ISERROR(MATCH(W$4,INDIRECT("SYSGROUP"&amp;MATCH(Backlog!$J219,TeamGroup,0)),0))),"")</f>
        <v/>
      </c>
      <c r="X236" s="33" t="str">
        <f t="array" aca="1" ref="X236" ca="1">IF(X$4&lt;&gt;"",NOT(ISERROR(MATCH(X$4,INDIRECT("SYSGROUP"&amp;MATCH(Backlog!$J219,TeamGroup,0)),0))),"")</f>
        <v/>
      </c>
      <c r="Y236" s="33" t="str">
        <f t="array" aca="1" ref="Y236" ca="1">IF(Y$4&lt;&gt;"",NOT(ISERROR(MATCH(Y$4,INDIRECT("SYSGROUP"&amp;MATCH(Backlog!$J219,TeamGroup,0)),0))),"")</f>
        <v/>
      </c>
      <c r="Z236" s="33" t="str">
        <f t="array" aca="1" ref="Z236" ca="1">IF(Z$4&lt;&gt;"",NOT(ISERROR(MATCH(Z$4,INDIRECT("SYSGROUP"&amp;MATCH(Backlog!$J219,TeamGroup,0)),0))),"")</f>
        <v/>
      </c>
      <c r="AA236" s="33" t="str">
        <f t="array" aca="1" ref="AA236" ca="1">IF(AA$4&lt;&gt;"",NOT(ISERROR(MATCH(AA$4,INDIRECT("SYSGROUP"&amp;MATCH(Backlog!$J219,TeamGroup,0)),0))),"")</f>
        <v/>
      </c>
      <c r="AB236" s="33" t="str">
        <f t="array" aca="1" ref="AB236" ca="1">IF(AB$4&lt;&gt;"",NOT(ISERROR(MATCH(AB$4,INDIRECT("SYSGROUP"&amp;MATCH(Backlog!$J219,TeamGroup,0)),0))),"")</f>
        <v/>
      </c>
      <c r="AC236" s="33" t="str">
        <f t="array" aca="1" ref="AC236" ca="1">IF(AC$4&lt;&gt;"",NOT(ISERROR(MATCH(AC$4,INDIRECT("SYSGROUP"&amp;MATCH(Backlog!$J219,TeamGroup,0)),0))),"")</f>
        <v/>
      </c>
      <c r="AD236" s="33" t="str">
        <f t="array" aca="1" ref="AD236" ca="1">IF(AD$4&lt;&gt;"",NOT(ISERROR(MATCH(AD$4,INDIRECT("SYSGROUP"&amp;MATCH(Backlog!$J219,TeamGroup,0)),0))),"")</f>
        <v/>
      </c>
      <c r="AE236" s="33" t="str">
        <f t="array" aca="1" ref="AE236" ca="1">IF(AE$4&lt;&gt;"",NOT(ISERROR(MATCH(AE$4,INDIRECT("SYSGROUP"&amp;MATCH(Backlog!$J219,TeamGroup,0)),0))),"")</f>
        <v/>
      </c>
      <c r="AF236" s="33" t="str">
        <f t="array" aca="1" ref="AF236" ca="1">IF(AF$4&lt;&gt;"",NOT(ISERROR(MATCH(AF$4,INDIRECT("SYSGROUP"&amp;MATCH(Backlog!$J219,TeamGroup,0)),0))),"")</f>
        <v/>
      </c>
    </row>
    <row r="237" spans="2:32">
      <c r="B237" s="33">
        <v>215</v>
      </c>
      <c r="C237" s="33" t="b">
        <f t="array" aca="1" ref="C237" ca="1">IF(C$4&lt;&gt;"",NOT(ISERROR(MATCH(C$4,INDIRECT("SYSGROUP"&amp;MATCH(Backlog!$J220,TeamGroup,0)),0))),"")</f>
        <v>0</v>
      </c>
      <c r="D237" s="33" t="b">
        <f t="array" aca="1" ref="D237" ca="1">IF(D$4&lt;&gt;"",NOT(ISERROR(MATCH(D$4,INDIRECT("SYSGROUP"&amp;MATCH(Backlog!$J220,TeamGroup,0)),0))),"")</f>
        <v>0</v>
      </c>
      <c r="E237" s="33" t="b">
        <f t="array" aca="1" ref="E237" ca="1">IF(E$4&lt;&gt;"",NOT(ISERROR(MATCH(E$4,INDIRECT("SYSGROUP"&amp;MATCH(Backlog!$J220,TeamGroup,0)),0))),"")</f>
        <v>0</v>
      </c>
      <c r="F237" s="33" t="b">
        <f t="array" aca="1" ref="F237" ca="1">IF(F$4&lt;&gt;"",NOT(ISERROR(MATCH(F$4,INDIRECT("SYSGROUP"&amp;MATCH(Backlog!$J220,TeamGroup,0)),0))),"")</f>
        <v>0</v>
      </c>
      <c r="G237" s="33" t="b">
        <f t="array" aca="1" ref="G237" ca="1">IF(G$4&lt;&gt;"",NOT(ISERROR(MATCH(G$4,INDIRECT("SYSGROUP"&amp;MATCH(Backlog!$J220,TeamGroup,0)),0))),"")</f>
        <v>0</v>
      </c>
      <c r="H237" s="33" t="b">
        <f t="array" aca="1" ref="H237" ca="1">IF(H$4&lt;&gt;"",NOT(ISERROR(MATCH(H$4,INDIRECT("SYSGROUP"&amp;MATCH(Backlog!$J220,TeamGroup,0)),0))),"")</f>
        <v>0</v>
      </c>
      <c r="I237" s="33" t="b">
        <f t="array" aca="1" ref="I237" ca="1">IF(I$4&lt;&gt;"",NOT(ISERROR(MATCH(I$4,INDIRECT("SYSGROUP"&amp;MATCH(Backlog!$J220,TeamGroup,0)),0))),"")</f>
        <v>0</v>
      </c>
      <c r="J237" s="33" t="b">
        <f t="array" aca="1" ref="J237" ca="1">IF(J$4&lt;&gt;"",NOT(ISERROR(MATCH(J$4,INDIRECT("SYSGROUP"&amp;MATCH(Backlog!$J220,TeamGroup,0)),0))),"")</f>
        <v>0</v>
      </c>
      <c r="K237" s="33" t="b">
        <f t="array" aca="1" ref="K237" ca="1">IF(K$4&lt;&gt;"",NOT(ISERROR(MATCH(K$4,INDIRECT("SYSGROUP"&amp;MATCH(Backlog!$J220,TeamGroup,0)),0))),"")</f>
        <v>0</v>
      </c>
      <c r="L237" s="33" t="b">
        <f t="array" aca="1" ref="L237" ca="1">IF(L$4&lt;&gt;"",NOT(ISERROR(MATCH(L$4,INDIRECT("SYSGROUP"&amp;MATCH(Backlog!$J220,TeamGroup,0)),0))),"")</f>
        <v>0</v>
      </c>
      <c r="M237" s="33" t="b">
        <f t="array" aca="1" ref="M237" ca="1">IF(M$4&lt;&gt;"",NOT(ISERROR(MATCH(M$4,INDIRECT("SYSGROUP"&amp;MATCH(Backlog!$J220,TeamGroup,0)),0))),"")</f>
        <v>0</v>
      </c>
      <c r="N237" s="33" t="b">
        <f t="array" aca="1" ref="N237" ca="1">IF(N$4&lt;&gt;"",NOT(ISERROR(MATCH(N$4,INDIRECT("SYSGROUP"&amp;MATCH(Backlog!$J220,TeamGroup,0)),0))),"")</f>
        <v>0</v>
      </c>
      <c r="O237" s="33" t="str">
        <f t="array" aca="1" ref="O237" ca="1">IF(O$4&lt;&gt;"",NOT(ISERROR(MATCH(O$4,INDIRECT("SYSGROUP"&amp;MATCH(Backlog!$J220,TeamGroup,0)),0))),"")</f>
        <v/>
      </c>
      <c r="P237" s="33" t="str">
        <f t="array" aca="1" ref="P237" ca="1">IF(P$4&lt;&gt;"",NOT(ISERROR(MATCH(P$4,INDIRECT("SYSGROUP"&amp;MATCH(Backlog!$J220,TeamGroup,0)),0))),"")</f>
        <v/>
      </c>
      <c r="Q237" s="33" t="str">
        <f t="array" aca="1" ref="Q237" ca="1">IF(Q$4&lt;&gt;"",NOT(ISERROR(MATCH(Q$4,INDIRECT("SYSGROUP"&amp;MATCH(Backlog!$J220,TeamGroup,0)),0))),"")</f>
        <v/>
      </c>
      <c r="R237" s="33" t="str">
        <f t="array" aca="1" ref="R237" ca="1">IF(R$4&lt;&gt;"",NOT(ISERROR(MATCH(R$4,INDIRECT("SYSGROUP"&amp;MATCH(Backlog!$J220,TeamGroup,0)),0))),"")</f>
        <v/>
      </c>
      <c r="S237" s="33" t="str">
        <f t="array" aca="1" ref="S237" ca="1">IF(S$4&lt;&gt;"",NOT(ISERROR(MATCH(S$4,INDIRECT("SYSGROUP"&amp;MATCH(Backlog!$J220,TeamGroup,0)),0))),"")</f>
        <v/>
      </c>
      <c r="T237" s="33" t="str">
        <f t="array" aca="1" ref="T237" ca="1">IF(T$4&lt;&gt;"",NOT(ISERROR(MATCH(T$4,INDIRECT("SYSGROUP"&amp;MATCH(Backlog!$J220,TeamGroup,0)),0))),"")</f>
        <v/>
      </c>
      <c r="U237" s="33" t="str">
        <f t="array" aca="1" ref="U237" ca="1">IF(U$4&lt;&gt;"",NOT(ISERROR(MATCH(U$4,INDIRECT("SYSGROUP"&amp;MATCH(Backlog!$J220,TeamGroup,0)),0))),"")</f>
        <v/>
      </c>
      <c r="V237" s="33" t="str">
        <f t="array" aca="1" ref="V237" ca="1">IF(V$4&lt;&gt;"",NOT(ISERROR(MATCH(V$4,INDIRECT("SYSGROUP"&amp;MATCH(Backlog!$J220,TeamGroup,0)),0))),"")</f>
        <v/>
      </c>
      <c r="W237" s="33" t="str">
        <f t="array" aca="1" ref="W237" ca="1">IF(W$4&lt;&gt;"",NOT(ISERROR(MATCH(W$4,INDIRECT("SYSGROUP"&amp;MATCH(Backlog!$J220,TeamGroup,0)),0))),"")</f>
        <v/>
      </c>
      <c r="X237" s="33" t="str">
        <f t="array" aca="1" ref="X237" ca="1">IF(X$4&lt;&gt;"",NOT(ISERROR(MATCH(X$4,INDIRECT("SYSGROUP"&amp;MATCH(Backlog!$J220,TeamGroup,0)),0))),"")</f>
        <v/>
      </c>
      <c r="Y237" s="33" t="str">
        <f t="array" aca="1" ref="Y237" ca="1">IF(Y$4&lt;&gt;"",NOT(ISERROR(MATCH(Y$4,INDIRECT("SYSGROUP"&amp;MATCH(Backlog!$J220,TeamGroup,0)),0))),"")</f>
        <v/>
      </c>
      <c r="Z237" s="33" t="str">
        <f t="array" aca="1" ref="Z237" ca="1">IF(Z$4&lt;&gt;"",NOT(ISERROR(MATCH(Z$4,INDIRECT("SYSGROUP"&amp;MATCH(Backlog!$J220,TeamGroup,0)),0))),"")</f>
        <v/>
      </c>
      <c r="AA237" s="33" t="str">
        <f t="array" aca="1" ref="AA237" ca="1">IF(AA$4&lt;&gt;"",NOT(ISERROR(MATCH(AA$4,INDIRECT("SYSGROUP"&amp;MATCH(Backlog!$J220,TeamGroup,0)),0))),"")</f>
        <v/>
      </c>
      <c r="AB237" s="33" t="str">
        <f t="array" aca="1" ref="AB237" ca="1">IF(AB$4&lt;&gt;"",NOT(ISERROR(MATCH(AB$4,INDIRECT("SYSGROUP"&amp;MATCH(Backlog!$J220,TeamGroup,0)),0))),"")</f>
        <v/>
      </c>
      <c r="AC237" s="33" t="str">
        <f t="array" aca="1" ref="AC237" ca="1">IF(AC$4&lt;&gt;"",NOT(ISERROR(MATCH(AC$4,INDIRECT("SYSGROUP"&amp;MATCH(Backlog!$J220,TeamGroup,0)),0))),"")</f>
        <v/>
      </c>
      <c r="AD237" s="33" t="str">
        <f t="array" aca="1" ref="AD237" ca="1">IF(AD$4&lt;&gt;"",NOT(ISERROR(MATCH(AD$4,INDIRECT("SYSGROUP"&amp;MATCH(Backlog!$J220,TeamGroup,0)),0))),"")</f>
        <v/>
      </c>
      <c r="AE237" s="33" t="str">
        <f t="array" aca="1" ref="AE237" ca="1">IF(AE$4&lt;&gt;"",NOT(ISERROR(MATCH(AE$4,INDIRECT("SYSGROUP"&amp;MATCH(Backlog!$J220,TeamGroup,0)),0))),"")</f>
        <v/>
      </c>
      <c r="AF237" s="33" t="str">
        <f t="array" aca="1" ref="AF237" ca="1">IF(AF$4&lt;&gt;"",NOT(ISERROR(MATCH(AF$4,INDIRECT("SYSGROUP"&amp;MATCH(Backlog!$J220,TeamGroup,0)),0))),"")</f>
        <v/>
      </c>
    </row>
    <row r="238" spans="2:32">
      <c r="B238" s="33">
        <v>216</v>
      </c>
      <c r="C238" s="33" t="b">
        <f t="array" aca="1" ref="C238" ca="1">IF(C$4&lt;&gt;"",NOT(ISERROR(MATCH(C$4,INDIRECT("SYSGROUP"&amp;MATCH(Backlog!$J221,TeamGroup,0)),0))),"")</f>
        <v>0</v>
      </c>
      <c r="D238" s="33" t="b">
        <f t="array" aca="1" ref="D238" ca="1">IF(D$4&lt;&gt;"",NOT(ISERROR(MATCH(D$4,INDIRECT("SYSGROUP"&amp;MATCH(Backlog!$J221,TeamGroup,0)),0))),"")</f>
        <v>0</v>
      </c>
      <c r="E238" s="33" t="b">
        <f t="array" aca="1" ref="E238" ca="1">IF(E$4&lt;&gt;"",NOT(ISERROR(MATCH(E$4,INDIRECT("SYSGROUP"&amp;MATCH(Backlog!$J221,TeamGroup,0)),0))),"")</f>
        <v>0</v>
      </c>
      <c r="F238" s="33" t="b">
        <f t="array" aca="1" ref="F238" ca="1">IF(F$4&lt;&gt;"",NOT(ISERROR(MATCH(F$4,INDIRECT("SYSGROUP"&amp;MATCH(Backlog!$J221,TeamGroup,0)),0))),"")</f>
        <v>0</v>
      </c>
      <c r="G238" s="33" t="b">
        <f t="array" aca="1" ref="G238" ca="1">IF(G$4&lt;&gt;"",NOT(ISERROR(MATCH(G$4,INDIRECT("SYSGROUP"&amp;MATCH(Backlog!$J221,TeamGroup,0)),0))),"")</f>
        <v>0</v>
      </c>
      <c r="H238" s="33" t="b">
        <f t="array" aca="1" ref="H238" ca="1">IF(H$4&lt;&gt;"",NOT(ISERROR(MATCH(H$4,INDIRECT("SYSGROUP"&amp;MATCH(Backlog!$J221,TeamGroup,0)),0))),"")</f>
        <v>0</v>
      </c>
      <c r="I238" s="33" t="b">
        <f t="array" aca="1" ref="I238" ca="1">IF(I$4&lt;&gt;"",NOT(ISERROR(MATCH(I$4,INDIRECT("SYSGROUP"&amp;MATCH(Backlog!$J221,TeamGroup,0)),0))),"")</f>
        <v>0</v>
      </c>
      <c r="J238" s="33" t="b">
        <f t="array" aca="1" ref="J238" ca="1">IF(J$4&lt;&gt;"",NOT(ISERROR(MATCH(J$4,INDIRECT("SYSGROUP"&amp;MATCH(Backlog!$J221,TeamGroup,0)),0))),"")</f>
        <v>0</v>
      </c>
      <c r="K238" s="33" t="b">
        <f t="array" aca="1" ref="K238" ca="1">IF(K$4&lt;&gt;"",NOT(ISERROR(MATCH(K$4,INDIRECT("SYSGROUP"&amp;MATCH(Backlog!$J221,TeamGroup,0)),0))),"")</f>
        <v>0</v>
      </c>
      <c r="L238" s="33" t="b">
        <f t="array" aca="1" ref="L238" ca="1">IF(L$4&lt;&gt;"",NOT(ISERROR(MATCH(L$4,INDIRECT("SYSGROUP"&amp;MATCH(Backlog!$J221,TeamGroup,0)),0))),"")</f>
        <v>0</v>
      </c>
      <c r="M238" s="33" t="b">
        <f t="array" aca="1" ref="M238" ca="1">IF(M$4&lt;&gt;"",NOT(ISERROR(MATCH(M$4,INDIRECT("SYSGROUP"&amp;MATCH(Backlog!$J221,TeamGroup,0)),0))),"")</f>
        <v>0</v>
      </c>
      <c r="N238" s="33" t="b">
        <f t="array" aca="1" ref="N238" ca="1">IF(N$4&lt;&gt;"",NOT(ISERROR(MATCH(N$4,INDIRECT("SYSGROUP"&amp;MATCH(Backlog!$J221,TeamGroup,0)),0))),"")</f>
        <v>0</v>
      </c>
      <c r="O238" s="33" t="str">
        <f t="array" aca="1" ref="O238" ca="1">IF(O$4&lt;&gt;"",NOT(ISERROR(MATCH(O$4,INDIRECT("SYSGROUP"&amp;MATCH(Backlog!$J221,TeamGroup,0)),0))),"")</f>
        <v/>
      </c>
      <c r="P238" s="33" t="str">
        <f t="array" aca="1" ref="P238" ca="1">IF(P$4&lt;&gt;"",NOT(ISERROR(MATCH(P$4,INDIRECT("SYSGROUP"&amp;MATCH(Backlog!$J221,TeamGroup,0)),0))),"")</f>
        <v/>
      </c>
      <c r="Q238" s="33" t="str">
        <f t="array" aca="1" ref="Q238" ca="1">IF(Q$4&lt;&gt;"",NOT(ISERROR(MATCH(Q$4,INDIRECT("SYSGROUP"&amp;MATCH(Backlog!$J221,TeamGroup,0)),0))),"")</f>
        <v/>
      </c>
      <c r="R238" s="33" t="str">
        <f t="array" aca="1" ref="R238" ca="1">IF(R$4&lt;&gt;"",NOT(ISERROR(MATCH(R$4,INDIRECT("SYSGROUP"&amp;MATCH(Backlog!$J221,TeamGroup,0)),0))),"")</f>
        <v/>
      </c>
      <c r="S238" s="33" t="str">
        <f t="array" aca="1" ref="S238" ca="1">IF(S$4&lt;&gt;"",NOT(ISERROR(MATCH(S$4,INDIRECT("SYSGROUP"&amp;MATCH(Backlog!$J221,TeamGroup,0)),0))),"")</f>
        <v/>
      </c>
      <c r="T238" s="33" t="str">
        <f t="array" aca="1" ref="T238" ca="1">IF(T$4&lt;&gt;"",NOT(ISERROR(MATCH(T$4,INDIRECT("SYSGROUP"&amp;MATCH(Backlog!$J221,TeamGroup,0)),0))),"")</f>
        <v/>
      </c>
      <c r="U238" s="33" t="str">
        <f t="array" aca="1" ref="U238" ca="1">IF(U$4&lt;&gt;"",NOT(ISERROR(MATCH(U$4,INDIRECT("SYSGROUP"&amp;MATCH(Backlog!$J221,TeamGroup,0)),0))),"")</f>
        <v/>
      </c>
      <c r="V238" s="33" t="str">
        <f t="array" aca="1" ref="V238" ca="1">IF(V$4&lt;&gt;"",NOT(ISERROR(MATCH(V$4,INDIRECT("SYSGROUP"&amp;MATCH(Backlog!$J221,TeamGroup,0)),0))),"")</f>
        <v/>
      </c>
      <c r="W238" s="33" t="str">
        <f t="array" aca="1" ref="W238" ca="1">IF(W$4&lt;&gt;"",NOT(ISERROR(MATCH(W$4,INDIRECT("SYSGROUP"&amp;MATCH(Backlog!$J221,TeamGroup,0)),0))),"")</f>
        <v/>
      </c>
      <c r="X238" s="33" t="str">
        <f t="array" aca="1" ref="X238" ca="1">IF(X$4&lt;&gt;"",NOT(ISERROR(MATCH(X$4,INDIRECT("SYSGROUP"&amp;MATCH(Backlog!$J221,TeamGroup,0)),0))),"")</f>
        <v/>
      </c>
      <c r="Y238" s="33" t="str">
        <f t="array" aca="1" ref="Y238" ca="1">IF(Y$4&lt;&gt;"",NOT(ISERROR(MATCH(Y$4,INDIRECT("SYSGROUP"&amp;MATCH(Backlog!$J221,TeamGroup,0)),0))),"")</f>
        <v/>
      </c>
      <c r="Z238" s="33" t="str">
        <f t="array" aca="1" ref="Z238" ca="1">IF(Z$4&lt;&gt;"",NOT(ISERROR(MATCH(Z$4,INDIRECT("SYSGROUP"&amp;MATCH(Backlog!$J221,TeamGroup,0)),0))),"")</f>
        <v/>
      </c>
      <c r="AA238" s="33" t="str">
        <f t="array" aca="1" ref="AA238" ca="1">IF(AA$4&lt;&gt;"",NOT(ISERROR(MATCH(AA$4,INDIRECT("SYSGROUP"&amp;MATCH(Backlog!$J221,TeamGroup,0)),0))),"")</f>
        <v/>
      </c>
      <c r="AB238" s="33" t="str">
        <f t="array" aca="1" ref="AB238" ca="1">IF(AB$4&lt;&gt;"",NOT(ISERROR(MATCH(AB$4,INDIRECT("SYSGROUP"&amp;MATCH(Backlog!$J221,TeamGroup,0)),0))),"")</f>
        <v/>
      </c>
      <c r="AC238" s="33" t="str">
        <f t="array" aca="1" ref="AC238" ca="1">IF(AC$4&lt;&gt;"",NOT(ISERROR(MATCH(AC$4,INDIRECT("SYSGROUP"&amp;MATCH(Backlog!$J221,TeamGroup,0)),0))),"")</f>
        <v/>
      </c>
      <c r="AD238" s="33" t="str">
        <f t="array" aca="1" ref="AD238" ca="1">IF(AD$4&lt;&gt;"",NOT(ISERROR(MATCH(AD$4,INDIRECT("SYSGROUP"&amp;MATCH(Backlog!$J221,TeamGroup,0)),0))),"")</f>
        <v/>
      </c>
      <c r="AE238" s="33" t="str">
        <f t="array" aca="1" ref="AE238" ca="1">IF(AE$4&lt;&gt;"",NOT(ISERROR(MATCH(AE$4,INDIRECT("SYSGROUP"&amp;MATCH(Backlog!$J221,TeamGroup,0)),0))),"")</f>
        <v/>
      </c>
      <c r="AF238" s="33" t="str">
        <f t="array" aca="1" ref="AF238" ca="1">IF(AF$4&lt;&gt;"",NOT(ISERROR(MATCH(AF$4,INDIRECT("SYSGROUP"&amp;MATCH(Backlog!$J221,TeamGroup,0)),0))),"")</f>
        <v/>
      </c>
    </row>
    <row r="239" spans="2:32">
      <c r="B239" s="33">
        <v>217</v>
      </c>
      <c r="C239" s="33" t="b">
        <f t="array" aca="1" ref="C239" ca="1">IF(C$4&lt;&gt;"",NOT(ISERROR(MATCH(C$4,INDIRECT("SYSGROUP"&amp;MATCH(Backlog!$J222,TeamGroup,0)),0))),"")</f>
        <v>0</v>
      </c>
      <c r="D239" s="33" t="b">
        <f t="array" aca="1" ref="D239" ca="1">IF(D$4&lt;&gt;"",NOT(ISERROR(MATCH(D$4,INDIRECT("SYSGROUP"&amp;MATCH(Backlog!$J222,TeamGroup,0)),0))),"")</f>
        <v>0</v>
      </c>
      <c r="E239" s="33" t="b">
        <f t="array" aca="1" ref="E239" ca="1">IF(E$4&lt;&gt;"",NOT(ISERROR(MATCH(E$4,INDIRECT("SYSGROUP"&amp;MATCH(Backlog!$J222,TeamGroup,0)),0))),"")</f>
        <v>0</v>
      </c>
      <c r="F239" s="33" t="b">
        <f t="array" aca="1" ref="F239" ca="1">IF(F$4&lt;&gt;"",NOT(ISERROR(MATCH(F$4,INDIRECT("SYSGROUP"&amp;MATCH(Backlog!$J222,TeamGroup,0)),0))),"")</f>
        <v>0</v>
      </c>
      <c r="G239" s="33" t="b">
        <f t="array" aca="1" ref="G239" ca="1">IF(G$4&lt;&gt;"",NOT(ISERROR(MATCH(G$4,INDIRECT("SYSGROUP"&amp;MATCH(Backlog!$J222,TeamGroup,0)),0))),"")</f>
        <v>0</v>
      </c>
      <c r="H239" s="33" t="b">
        <f t="array" aca="1" ref="H239" ca="1">IF(H$4&lt;&gt;"",NOT(ISERROR(MATCH(H$4,INDIRECT("SYSGROUP"&amp;MATCH(Backlog!$J222,TeamGroup,0)),0))),"")</f>
        <v>0</v>
      </c>
      <c r="I239" s="33" t="b">
        <f t="array" aca="1" ref="I239" ca="1">IF(I$4&lt;&gt;"",NOT(ISERROR(MATCH(I$4,INDIRECT("SYSGROUP"&amp;MATCH(Backlog!$J222,TeamGroup,0)),0))),"")</f>
        <v>0</v>
      </c>
      <c r="J239" s="33" t="b">
        <f t="array" aca="1" ref="J239" ca="1">IF(J$4&lt;&gt;"",NOT(ISERROR(MATCH(J$4,INDIRECT("SYSGROUP"&amp;MATCH(Backlog!$J222,TeamGroup,0)),0))),"")</f>
        <v>0</v>
      </c>
      <c r="K239" s="33" t="b">
        <f t="array" aca="1" ref="K239" ca="1">IF(K$4&lt;&gt;"",NOT(ISERROR(MATCH(K$4,INDIRECT("SYSGROUP"&amp;MATCH(Backlog!$J222,TeamGroup,0)),0))),"")</f>
        <v>0</v>
      </c>
      <c r="L239" s="33" t="b">
        <f t="array" aca="1" ref="L239" ca="1">IF(L$4&lt;&gt;"",NOT(ISERROR(MATCH(L$4,INDIRECT("SYSGROUP"&amp;MATCH(Backlog!$J222,TeamGroup,0)),0))),"")</f>
        <v>0</v>
      </c>
      <c r="M239" s="33" t="b">
        <f t="array" aca="1" ref="M239" ca="1">IF(M$4&lt;&gt;"",NOT(ISERROR(MATCH(M$4,INDIRECT("SYSGROUP"&amp;MATCH(Backlog!$J222,TeamGroup,0)),0))),"")</f>
        <v>0</v>
      </c>
      <c r="N239" s="33" t="b">
        <f t="array" aca="1" ref="N239" ca="1">IF(N$4&lt;&gt;"",NOT(ISERROR(MATCH(N$4,INDIRECT("SYSGROUP"&amp;MATCH(Backlog!$J222,TeamGroup,0)),0))),"")</f>
        <v>0</v>
      </c>
      <c r="O239" s="33" t="str">
        <f t="array" aca="1" ref="O239" ca="1">IF(O$4&lt;&gt;"",NOT(ISERROR(MATCH(O$4,INDIRECT("SYSGROUP"&amp;MATCH(Backlog!$J222,TeamGroup,0)),0))),"")</f>
        <v/>
      </c>
      <c r="P239" s="33" t="str">
        <f t="array" aca="1" ref="P239" ca="1">IF(P$4&lt;&gt;"",NOT(ISERROR(MATCH(P$4,INDIRECT("SYSGROUP"&amp;MATCH(Backlog!$J222,TeamGroup,0)),0))),"")</f>
        <v/>
      </c>
      <c r="Q239" s="33" t="str">
        <f t="array" aca="1" ref="Q239" ca="1">IF(Q$4&lt;&gt;"",NOT(ISERROR(MATCH(Q$4,INDIRECT("SYSGROUP"&amp;MATCH(Backlog!$J222,TeamGroup,0)),0))),"")</f>
        <v/>
      </c>
      <c r="R239" s="33" t="str">
        <f t="array" aca="1" ref="R239" ca="1">IF(R$4&lt;&gt;"",NOT(ISERROR(MATCH(R$4,INDIRECT("SYSGROUP"&amp;MATCH(Backlog!$J222,TeamGroup,0)),0))),"")</f>
        <v/>
      </c>
      <c r="S239" s="33" t="str">
        <f t="array" aca="1" ref="S239" ca="1">IF(S$4&lt;&gt;"",NOT(ISERROR(MATCH(S$4,INDIRECT("SYSGROUP"&amp;MATCH(Backlog!$J222,TeamGroup,0)),0))),"")</f>
        <v/>
      </c>
      <c r="T239" s="33" t="str">
        <f t="array" aca="1" ref="T239" ca="1">IF(T$4&lt;&gt;"",NOT(ISERROR(MATCH(T$4,INDIRECT("SYSGROUP"&amp;MATCH(Backlog!$J222,TeamGroup,0)),0))),"")</f>
        <v/>
      </c>
      <c r="U239" s="33" t="str">
        <f t="array" aca="1" ref="U239" ca="1">IF(U$4&lt;&gt;"",NOT(ISERROR(MATCH(U$4,INDIRECT("SYSGROUP"&amp;MATCH(Backlog!$J222,TeamGroup,0)),0))),"")</f>
        <v/>
      </c>
      <c r="V239" s="33" t="str">
        <f t="array" aca="1" ref="V239" ca="1">IF(V$4&lt;&gt;"",NOT(ISERROR(MATCH(V$4,INDIRECT("SYSGROUP"&amp;MATCH(Backlog!$J222,TeamGroup,0)),0))),"")</f>
        <v/>
      </c>
      <c r="W239" s="33" t="str">
        <f t="array" aca="1" ref="W239" ca="1">IF(W$4&lt;&gt;"",NOT(ISERROR(MATCH(W$4,INDIRECT("SYSGROUP"&amp;MATCH(Backlog!$J222,TeamGroup,0)),0))),"")</f>
        <v/>
      </c>
      <c r="X239" s="33" t="str">
        <f t="array" aca="1" ref="X239" ca="1">IF(X$4&lt;&gt;"",NOT(ISERROR(MATCH(X$4,INDIRECT("SYSGROUP"&amp;MATCH(Backlog!$J222,TeamGroup,0)),0))),"")</f>
        <v/>
      </c>
      <c r="Y239" s="33" t="str">
        <f t="array" aca="1" ref="Y239" ca="1">IF(Y$4&lt;&gt;"",NOT(ISERROR(MATCH(Y$4,INDIRECT("SYSGROUP"&amp;MATCH(Backlog!$J222,TeamGroup,0)),0))),"")</f>
        <v/>
      </c>
      <c r="Z239" s="33" t="str">
        <f t="array" aca="1" ref="Z239" ca="1">IF(Z$4&lt;&gt;"",NOT(ISERROR(MATCH(Z$4,INDIRECT("SYSGROUP"&amp;MATCH(Backlog!$J222,TeamGroup,0)),0))),"")</f>
        <v/>
      </c>
      <c r="AA239" s="33" t="str">
        <f t="array" aca="1" ref="AA239" ca="1">IF(AA$4&lt;&gt;"",NOT(ISERROR(MATCH(AA$4,INDIRECT("SYSGROUP"&amp;MATCH(Backlog!$J222,TeamGroup,0)),0))),"")</f>
        <v/>
      </c>
      <c r="AB239" s="33" t="str">
        <f t="array" aca="1" ref="AB239" ca="1">IF(AB$4&lt;&gt;"",NOT(ISERROR(MATCH(AB$4,INDIRECT("SYSGROUP"&amp;MATCH(Backlog!$J222,TeamGroup,0)),0))),"")</f>
        <v/>
      </c>
      <c r="AC239" s="33" t="str">
        <f t="array" aca="1" ref="AC239" ca="1">IF(AC$4&lt;&gt;"",NOT(ISERROR(MATCH(AC$4,INDIRECT("SYSGROUP"&amp;MATCH(Backlog!$J222,TeamGroup,0)),0))),"")</f>
        <v/>
      </c>
      <c r="AD239" s="33" t="str">
        <f t="array" aca="1" ref="AD239" ca="1">IF(AD$4&lt;&gt;"",NOT(ISERROR(MATCH(AD$4,INDIRECT("SYSGROUP"&amp;MATCH(Backlog!$J222,TeamGroup,0)),0))),"")</f>
        <v/>
      </c>
      <c r="AE239" s="33" t="str">
        <f t="array" aca="1" ref="AE239" ca="1">IF(AE$4&lt;&gt;"",NOT(ISERROR(MATCH(AE$4,INDIRECT("SYSGROUP"&amp;MATCH(Backlog!$J222,TeamGroup,0)),0))),"")</f>
        <v/>
      </c>
      <c r="AF239" s="33" t="str">
        <f t="array" aca="1" ref="AF239" ca="1">IF(AF$4&lt;&gt;"",NOT(ISERROR(MATCH(AF$4,INDIRECT("SYSGROUP"&amp;MATCH(Backlog!$J222,TeamGroup,0)),0))),"")</f>
        <v/>
      </c>
    </row>
    <row r="240" spans="2:32">
      <c r="B240" s="33">
        <v>218</v>
      </c>
      <c r="C240" s="33" t="b">
        <f t="array" aca="1" ref="C240" ca="1">IF(C$4&lt;&gt;"",NOT(ISERROR(MATCH(C$4,INDIRECT("SYSGROUP"&amp;MATCH(Backlog!$J223,TeamGroup,0)),0))),"")</f>
        <v>0</v>
      </c>
      <c r="D240" s="33" t="b">
        <f t="array" aca="1" ref="D240" ca="1">IF(D$4&lt;&gt;"",NOT(ISERROR(MATCH(D$4,INDIRECT("SYSGROUP"&amp;MATCH(Backlog!$J223,TeamGroup,0)),0))),"")</f>
        <v>0</v>
      </c>
      <c r="E240" s="33" t="b">
        <f t="array" aca="1" ref="E240" ca="1">IF(E$4&lt;&gt;"",NOT(ISERROR(MATCH(E$4,INDIRECT("SYSGROUP"&amp;MATCH(Backlog!$J223,TeamGroup,0)),0))),"")</f>
        <v>0</v>
      </c>
      <c r="F240" s="33" t="b">
        <f t="array" aca="1" ref="F240" ca="1">IF(F$4&lt;&gt;"",NOT(ISERROR(MATCH(F$4,INDIRECT("SYSGROUP"&amp;MATCH(Backlog!$J223,TeamGroup,0)),0))),"")</f>
        <v>0</v>
      </c>
      <c r="G240" s="33" t="b">
        <f t="array" aca="1" ref="G240" ca="1">IF(G$4&lt;&gt;"",NOT(ISERROR(MATCH(G$4,INDIRECT("SYSGROUP"&amp;MATCH(Backlog!$J223,TeamGroup,0)),0))),"")</f>
        <v>0</v>
      </c>
      <c r="H240" s="33" t="b">
        <f t="array" aca="1" ref="H240" ca="1">IF(H$4&lt;&gt;"",NOT(ISERROR(MATCH(H$4,INDIRECT("SYSGROUP"&amp;MATCH(Backlog!$J223,TeamGroup,0)),0))),"")</f>
        <v>0</v>
      </c>
      <c r="I240" s="33" t="b">
        <f t="array" aca="1" ref="I240" ca="1">IF(I$4&lt;&gt;"",NOT(ISERROR(MATCH(I$4,INDIRECT("SYSGROUP"&amp;MATCH(Backlog!$J223,TeamGroup,0)),0))),"")</f>
        <v>0</v>
      </c>
      <c r="J240" s="33" t="b">
        <f t="array" aca="1" ref="J240" ca="1">IF(J$4&lt;&gt;"",NOT(ISERROR(MATCH(J$4,INDIRECT("SYSGROUP"&amp;MATCH(Backlog!$J223,TeamGroup,0)),0))),"")</f>
        <v>0</v>
      </c>
      <c r="K240" s="33" t="b">
        <f t="array" aca="1" ref="K240" ca="1">IF(K$4&lt;&gt;"",NOT(ISERROR(MATCH(K$4,INDIRECT("SYSGROUP"&amp;MATCH(Backlog!$J223,TeamGroup,0)),0))),"")</f>
        <v>0</v>
      </c>
      <c r="L240" s="33" t="b">
        <f t="array" aca="1" ref="L240" ca="1">IF(L$4&lt;&gt;"",NOT(ISERROR(MATCH(L$4,INDIRECT("SYSGROUP"&amp;MATCH(Backlog!$J223,TeamGroup,0)),0))),"")</f>
        <v>0</v>
      </c>
      <c r="M240" s="33" t="b">
        <f t="array" aca="1" ref="M240" ca="1">IF(M$4&lt;&gt;"",NOT(ISERROR(MATCH(M$4,INDIRECT("SYSGROUP"&amp;MATCH(Backlog!$J223,TeamGroup,0)),0))),"")</f>
        <v>0</v>
      </c>
      <c r="N240" s="33" t="b">
        <f t="array" aca="1" ref="N240" ca="1">IF(N$4&lt;&gt;"",NOT(ISERROR(MATCH(N$4,INDIRECT("SYSGROUP"&amp;MATCH(Backlog!$J223,TeamGroup,0)),0))),"")</f>
        <v>0</v>
      </c>
      <c r="O240" s="33" t="str">
        <f t="array" aca="1" ref="O240" ca="1">IF(O$4&lt;&gt;"",NOT(ISERROR(MATCH(O$4,INDIRECT("SYSGROUP"&amp;MATCH(Backlog!$J223,TeamGroup,0)),0))),"")</f>
        <v/>
      </c>
      <c r="P240" s="33" t="str">
        <f t="array" aca="1" ref="P240" ca="1">IF(P$4&lt;&gt;"",NOT(ISERROR(MATCH(P$4,INDIRECT("SYSGROUP"&amp;MATCH(Backlog!$J223,TeamGroup,0)),0))),"")</f>
        <v/>
      </c>
      <c r="Q240" s="33" t="str">
        <f t="array" aca="1" ref="Q240" ca="1">IF(Q$4&lt;&gt;"",NOT(ISERROR(MATCH(Q$4,INDIRECT("SYSGROUP"&amp;MATCH(Backlog!$J223,TeamGroup,0)),0))),"")</f>
        <v/>
      </c>
      <c r="R240" s="33" t="str">
        <f t="array" aca="1" ref="R240" ca="1">IF(R$4&lt;&gt;"",NOT(ISERROR(MATCH(R$4,INDIRECT("SYSGROUP"&amp;MATCH(Backlog!$J223,TeamGroup,0)),0))),"")</f>
        <v/>
      </c>
      <c r="S240" s="33" t="str">
        <f t="array" aca="1" ref="S240" ca="1">IF(S$4&lt;&gt;"",NOT(ISERROR(MATCH(S$4,INDIRECT("SYSGROUP"&amp;MATCH(Backlog!$J223,TeamGroup,0)),0))),"")</f>
        <v/>
      </c>
      <c r="T240" s="33" t="str">
        <f t="array" aca="1" ref="T240" ca="1">IF(T$4&lt;&gt;"",NOT(ISERROR(MATCH(T$4,INDIRECT("SYSGROUP"&amp;MATCH(Backlog!$J223,TeamGroup,0)),0))),"")</f>
        <v/>
      </c>
      <c r="U240" s="33" t="str">
        <f t="array" aca="1" ref="U240" ca="1">IF(U$4&lt;&gt;"",NOT(ISERROR(MATCH(U$4,INDIRECT("SYSGROUP"&amp;MATCH(Backlog!$J223,TeamGroup,0)),0))),"")</f>
        <v/>
      </c>
      <c r="V240" s="33" t="str">
        <f t="array" aca="1" ref="V240" ca="1">IF(V$4&lt;&gt;"",NOT(ISERROR(MATCH(V$4,INDIRECT("SYSGROUP"&amp;MATCH(Backlog!$J223,TeamGroup,0)),0))),"")</f>
        <v/>
      </c>
      <c r="W240" s="33" t="str">
        <f t="array" aca="1" ref="W240" ca="1">IF(W$4&lt;&gt;"",NOT(ISERROR(MATCH(W$4,INDIRECT("SYSGROUP"&amp;MATCH(Backlog!$J223,TeamGroup,0)),0))),"")</f>
        <v/>
      </c>
      <c r="X240" s="33" t="str">
        <f t="array" aca="1" ref="X240" ca="1">IF(X$4&lt;&gt;"",NOT(ISERROR(MATCH(X$4,INDIRECT("SYSGROUP"&amp;MATCH(Backlog!$J223,TeamGroup,0)),0))),"")</f>
        <v/>
      </c>
      <c r="Y240" s="33" t="str">
        <f t="array" aca="1" ref="Y240" ca="1">IF(Y$4&lt;&gt;"",NOT(ISERROR(MATCH(Y$4,INDIRECT("SYSGROUP"&amp;MATCH(Backlog!$J223,TeamGroup,0)),0))),"")</f>
        <v/>
      </c>
      <c r="Z240" s="33" t="str">
        <f t="array" aca="1" ref="Z240" ca="1">IF(Z$4&lt;&gt;"",NOT(ISERROR(MATCH(Z$4,INDIRECT("SYSGROUP"&amp;MATCH(Backlog!$J223,TeamGroup,0)),0))),"")</f>
        <v/>
      </c>
      <c r="AA240" s="33" t="str">
        <f t="array" aca="1" ref="AA240" ca="1">IF(AA$4&lt;&gt;"",NOT(ISERROR(MATCH(AA$4,INDIRECT("SYSGROUP"&amp;MATCH(Backlog!$J223,TeamGroup,0)),0))),"")</f>
        <v/>
      </c>
      <c r="AB240" s="33" t="str">
        <f t="array" aca="1" ref="AB240" ca="1">IF(AB$4&lt;&gt;"",NOT(ISERROR(MATCH(AB$4,INDIRECT("SYSGROUP"&amp;MATCH(Backlog!$J223,TeamGroup,0)),0))),"")</f>
        <v/>
      </c>
      <c r="AC240" s="33" t="str">
        <f t="array" aca="1" ref="AC240" ca="1">IF(AC$4&lt;&gt;"",NOT(ISERROR(MATCH(AC$4,INDIRECT("SYSGROUP"&amp;MATCH(Backlog!$J223,TeamGroup,0)),0))),"")</f>
        <v/>
      </c>
      <c r="AD240" s="33" t="str">
        <f t="array" aca="1" ref="AD240" ca="1">IF(AD$4&lt;&gt;"",NOT(ISERROR(MATCH(AD$4,INDIRECT("SYSGROUP"&amp;MATCH(Backlog!$J223,TeamGroup,0)),0))),"")</f>
        <v/>
      </c>
      <c r="AE240" s="33" t="str">
        <f t="array" aca="1" ref="AE240" ca="1">IF(AE$4&lt;&gt;"",NOT(ISERROR(MATCH(AE$4,INDIRECT("SYSGROUP"&amp;MATCH(Backlog!$J223,TeamGroup,0)),0))),"")</f>
        <v/>
      </c>
      <c r="AF240" s="33" t="str">
        <f t="array" aca="1" ref="AF240" ca="1">IF(AF$4&lt;&gt;"",NOT(ISERROR(MATCH(AF$4,INDIRECT("SYSGROUP"&amp;MATCH(Backlog!$J223,TeamGroup,0)),0))),"")</f>
        <v/>
      </c>
    </row>
    <row r="241" spans="2:32">
      <c r="B241" s="33">
        <v>219</v>
      </c>
      <c r="C241" s="33" t="b">
        <f t="array" aca="1" ref="C241" ca="1">IF(C$4&lt;&gt;"",NOT(ISERROR(MATCH(C$4,INDIRECT("SYSGROUP"&amp;MATCH(Backlog!$J224,TeamGroup,0)),0))),"")</f>
        <v>0</v>
      </c>
      <c r="D241" s="33" t="b">
        <f t="array" aca="1" ref="D241" ca="1">IF(D$4&lt;&gt;"",NOT(ISERROR(MATCH(D$4,INDIRECT("SYSGROUP"&amp;MATCH(Backlog!$J224,TeamGroup,0)),0))),"")</f>
        <v>0</v>
      </c>
      <c r="E241" s="33" t="b">
        <f t="array" aca="1" ref="E241" ca="1">IF(E$4&lt;&gt;"",NOT(ISERROR(MATCH(E$4,INDIRECT("SYSGROUP"&amp;MATCH(Backlog!$J224,TeamGroup,0)),0))),"")</f>
        <v>0</v>
      </c>
      <c r="F241" s="33" t="b">
        <f t="array" aca="1" ref="F241" ca="1">IF(F$4&lt;&gt;"",NOT(ISERROR(MATCH(F$4,INDIRECT("SYSGROUP"&amp;MATCH(Backlog!$J224,TeamGroup,0)),0))),"")</f>
        <v>0</v>
      </c>
      <c r="G241" s="33" t="b">
        <f t="array" aca="1" ref="G241" ca="1">IF(G$4&lt;&gt;"",NOT(ISERROR(MATCH(G$4,INDIRECT("SYSGROUP"&amp;MATCH(Backlog!$J224,TeamGroup,0)),0))),"")</f>
        <v>0</v>
      </c>
      <c r="H241" s="33" t="b">
        <f t="array" aca="1" ref="H241" ca="1">IF(H$4&lt;&gt;"",NOT(ISERROR(MATCH(H$4,INDIRECT("SYSGROUP"&amp;MATCH(Backlog!$J224,TeamGroup,0)),0))),"")</f>
        <v>0</v>
      </c>
      <c r="I241" s="33" t="b">
        <f t="array" aca="1" ref="I241" ca="1">IF(I$4&lt;&gt;"",NOT(ISERROR(MATCH(I$4,INDIRECT("SYSGROUP"&amp;MATCH(Backlog!$J224,TeamGroup,0)),0))),"")</f>
        <v>0</v>
      </c>
      <c r="J241" s="33" t="b">
        <f t="array" aca="1" ref="J241" ca="1">IF(J$4&lt;&gt;"",NOT(ISERROR(MATCH(J$4,INDIRECT("SYSGROUP"&amp;MATCH(Backlog!$J224,TeamGroup,0)),0))),"")</f>
        <v>0</v>
      </c>
      <c r="K241" s="33" t="b">
        <f t="array" aca="1" ref="K241" ca="1">IF(K$4&lt;&gt;"",NOT(ISERROR(MATCH(K$4,INDIRECT("SYSGROUP"&amp;MATCH(Backlog!$J224,TeamGroup,0)),0))),"")</f>
        <v>0</v>
      </c>
      <c r="L241" s="33" t="b">
        <f t="array" aca="1" ref="L241" ca="1">IF(L$4&lt;&gt;"",NOT(ISERROR(MATCH(L$4,INDIRECT("SYSGROUP"&amp;MATCH(Backlog!$J224,TeamGroup,0)),0))),"")</f>
        <v>0</v>
      </c>
      <c r="M241" s="33" t="b">
        <f t="array" aca="1" ref="M241" ca="1">IF(M$4&lt;&gt;"",NOT(ISERROR(MATCH(M$4,INDIRECT("SYSGROUP"&amp;MATCH(Backlog!$J224,TeamGroup,0)),0))),"")</f>
        <v>0</v>
      </c>
      <c r="N241" s="33" t="b">
        <f t="array" aca="1" ref="N241" ca="1">IF(N$4&lt;&gt;"",NOT(ISERROR(MATCH(N$4,INDIRECT("SYSGROUP"&amp;MATCH(Backlog!$J224,TeamGroup,0)),0))),"")</f>
        <v>0</v>
      </c>
      <c r="O241" s="33" t="str">
        <f t="array" aca="1" ref="O241" ca="1">IF(O$4&lt;&gt;"",NOT(ISERROR(MATCH(O$4,INDIRECT("SYSGROUP"&amp;MATCH(Backlog!$J224,TeamGroup,0)),0))),"")</f>
        <v/>
      </c>
      <c r="P241" s="33" t="str">
        <f t="array" aca="1" ref="P241" ca="1">IF(P$4&lt;&gt;"",NOT(ISERROR(MATCH(P$4,INDIRECT("SYSGROUP"&amp;MATCH(Backlog!$J224,TeamGroup,0)),0))),"")</f>
        <v/>
      </c>
      <c r="Q241" s="33" t="str">
        <f t="array" aca="1" ref="Q241" ca="1">IF(Q$4&lt;&gt;"",NOT(ISERROR(MATCH(Q$4,INDIRECT("SYSGROUP"&amp;MATCH(Backlog!$J224,TeamGroup,0)),0))),"")</f>
        <v/>
      </c>
      <c r="R241" s="33" t="str">
        <f t="array" aca="1" ref="R241" ca="1">IF(R$4&lt;&gt;"",NOT(ISERROR(MATCH(R$4,INDIRECT("SYSGROUP"&amp;MATCH(Backlog!$J224,TeamGroup,0)),0))),"")</f>
        <v/>
      </c>
      <c r="S241" s="33" t="str">
        <f t="array" aca="1" ref="S241" ca="1">IF(S$4&lt;&gt;"",NOT(ISERROR(MATCH(S$4,INDIRECT("SYSGROUP"&amp;MATCH(Backlog!$J224,TeamGroup,0)),0))),"")</f>
        <v/>
      </c>
      <c r="T241" s="33" t="str">
        <f t="array" aca="1" ref="T241" ca="1">IF(T$4&lt;&gt;"",NOT(ISERROR(MATCH(T$4,INDIRECT("SYSGROUP"&amp;MATCH(Backlog!$J224,TeamGroup,0)),0))),"")</f>
        <v/>
      </c>
      <c r="U241" s="33" t="str">
        <f t="array" aca="1" ref="U241" ca="1">IF(U$4&lt;&gt;"",NOT(ISERROR(MATCH(U$4,INDIRECT("SYSGROUP"&amp;MATCH(Backlog!$J224,TeamGroup,0)),0))),"")</f>
        <v/>
      </c>
      <c r="V241" s="33" t="str">
        <f t="array" aca="1" ref="V241" ca="1">IF(V$4&lt;&gt;"",NOT(ISERROR(MATCH(V$4,INDIRECT("SYSGROUP"&amp;MATCH(Backlog!$J224,TeamGroup,0)),0))),"")</f>
        <v/>
      </c>
      <c r="W241" s="33" t="str">
        <f t="array" aca="1" ref="W241" ca="1">IF(W$4&lt;&gt;"",NOT(ISERROR(MATCH(W$4,INDIRECT("SYSGROUP"&amp;MATCH(Backlog!$J224,TeamGroup,0)),0))),"")</f>
        <v/>
      </c>
      <c r="X241" s="33" t="str">
        <f t="array" aca="1" ref="X241" ca="1">IF(X$4&lt;&gt;"",NOT(ISERROR(MATCH(X$4,INDIRECT("SYSGROUP"&amp;MATCH(Backlog!$J224,TeamGroup,0)),0))),"")</f>
        <v/>
      </c>
      <c r="Y241" s="33" t="str">
        <f t="array" aca="1" ref="Y241" ca="1">IF(Y$4&lt;&gt;"",NOT(ISERROR(MATCH(Y$4,INDIRECT("SYSGROUP"&amp;MATCH(Backlog!$J224,TeamGroup,0)),0))),"")</f>
        <v/>
      </c>
      <c r="Z241" s="33" t="str">
        <f t="array" aca="1" ref="Z241" ca="1">IF(Z$4&lt;&gt;"",NOT(ISERROR(MATCH(Z$4,INDIRECT("SYSGROUP"&amp;MATCH(Backlog!$J224,TeamGroup,0)),0))),"")</f>
        <v/>
      </c>
      <c r="AA241" s="33" t="str">
        <f t="array" aca="1" ref="AA241" ca="1">IF(AA$4&lt;&gt;"",NOT(ISERROR(MATCH(AA$4,INDIRECT("SYSGROUP"&amp;MATCH(Backlog!$J224,TeamGroup,0)),0))),"")</f>
        <v/>
      </c>
      <c r="AB241" s="33" t="str">
        <f t="array" aca="1" ref="AB241" ca="1">IF(AB$4&lt;&gt;"",NOT(ISERROR(MATCH(AB$4,INDIRECT("SYSGROUP"&amp;MATCH(Backlog!$J224,TeamGroup,0)),0))),"")</f>
        <v/>
      </c>
      <c r="AC241" s="33" t="str">
        <f t="array" aca="1" ref="AC241" ca="1">IF(AC$4&lt;&gt;"",NOT(ISERROR(MATCH(AC$4,INDIRECT("SYSGROUP"&amp;MATCH(Backlog!$J224,TeamGroup,0)),0))),"")</f>
        <v/>
      </c>
      <c r="AD241" s="33" t="str">
        <f t="array" aca="1" ref="AD241" ca="1">IF(AD$4&lt;&gt;"",NOT(ISERROR(MATCH(AD$4,INDIRECT("SYSGROUP"&amp;MATCH(Backlog!$J224,TeamGroup,0)),0))),"")</f>
        <v/>
      </c>
      <c r="AE241" s="33" t="str">
        <f t="array" aca="1" ref="AE241" ca="1">IF(AE$4&lt;&gt;"",NOT(ISERROR(MATCH(AE$4,INDIRECT("SYSGROUP"&amp;MATCH(Backlog!$J224,TeamGroup,0)),0))),"")</f>
        <v/>
      </c>
      <c r="AF241" s="33" t="str">
        <f t="array" aca="1" ref="AF241" ca="1">IF(AF$4&lt;&gt;"",NOT(ISERROR(MATCH(AF$4,INDIRECT("SYSGROUP"&amp;MATCH(Backlog!$J224,TeamGroup,0)),0))),"")</f>
        <v/>
      </c>
    </row>
    <row r="242" spans="2:32">
      <c r="B242" s="33">
        <v>220</v>
      </c>
      <c r="C242" s="33" t="b">
        <f t="array" aca="1" ref="C242" ca="1">IF(C$4&lt;&gt;"",NOT(ISERROR(MATCH(C$4,INDIRECT("SYSGROUP"&amp;MATCH(Backlog!$J225,TeamGroup,0)),0))),"")</f>
        <v>0</v>
      </c>
      <c r="D242" s="33" t="b">
        <f t="array" aca="1" ref="D242" ca="1">IF(D$4&lt;&gt;"",NOT(ISERROR(MATCH(D$4,INDIRECT("SYSGROUP"&amp;MATCH(Backlog!$J225,TeamGroup,0)),0))),"")</f>
        <v>0</v>
      </c>
      <c r="E242" s="33" t="b">
        <f t="array" aca="1" ref="E242" ca="1">IF(E$4&lt;&gt;"",NOT(ISERROR(MATCH(E$4,INDIRECT("SYSGROUP"&amp;MATCH(Backlog!$J225,TeamGroup,0)),0))),"")</f>
        <v>0</v>
      </c>
      <c r="F242" s="33" t="b">
        <f t="array" aca="1" ref="F242" ca="1">IF(F$4&lt;&gt;"",NOT(ISERROR(MATCH(F$4,INDIRECT("SYSGROUP"&amp;MATCH(Backlog!$J225,TeamGroup,0)),0))),"")</f>
        <v>0</v>
      </c>
      <c r="G242" s="33" t="b">
        <f t="array" aca="1" ref="G242" ca="1">IF(G$4&lt;&gt;"",NOT(ISERROR(MATCH(G$4,INDIRECT("SYSGROUP"&amp;MATCH(Backlog!$J225,TeamGroup,0)),0))),"")</f>
        <v>0</v>
      </c>
      <c r="H242" s="33" t="b">
        <f t="array" aca="1" ref="H242" ca="1">IF(H$4&lt;&gt;"",NOT(ISERROR(MATCH(H$4,INDIRECT("SYSGROUP"&amp;MATCH(Backlog!$J225,TeamGroup,0)),0))),"")</f>
        <v>0</v>
      </c>
      <c r="I242" s="33" t="b">
        <f t="array" aca="1" ref="I242" ca="1">IF(I$4&lt;&gt;"",NOT(ISERROR(MATCH(I$4,INDIRECT("SYSGROUP"&amp;MATCH(Backlog!$J225,TeamGroup,0)),0))),"")</f>
        <v>0</v>
      </c>
      <c r="J242" s="33" t="b">
        <f t="array" aca="1" ref="J242" ca="1">IF(J$4&lt;&gt;"",NOT(ISERROR(MATCH(J$4,INDIRECT("SYSGROUP"&amp;MATCH(Backlog!$J225,TeamGroup,0)),0))),"")</f>
        <v>0</v>
      </c>
      <c r="K242" s="33" t="b">
        <f t="array" aca="1" ref="K242" ca="1">IF(K$4&lt;&gt;"",NOT(ISERROR(MATCH(K$4,INDIRECT("SYSGROUP"&amp;MATCH(Backlog!$J225,TeamGroup,0)),0))),"")</f>
        <v>0</v>
      </c>
      <c r="L242" s="33" t="b">
        <f t="array" aca="1" ref="L242" ca="1">IF(L$4&lt;&gt;"",NOT(ISERROR(MATCH(L$4,INDIRECT("SYSGROUP"&amp;MATCH(Backlog!$J225,TeamGroup,0)),0))),"")</f>
        <v>0</v>
      </c>
      <c r="M242" s="33" t="b">
        <f t="array" aca="1" ref="M242" ca="1">IF(M$4&lt;&gt;"",NOT(ISERROR(MATCH(M$4,INDIRECT("SYSGROUP"&amp;MATCH(Backlog!$J225,TeamGroup,0)),0))),"")</f>
        <v>0</v>
      </c>
      <c r="N242" s="33" t="b">
        <f t="array" aca="1" ref="N242" ca="1">IF(N$4&lt;&gt;"",NOT(ISERROR(MATCH(N$4,INDIRECT("SYSGROUP"&amp;MATCH(Backlog!$J225,TeamGroup,0)),0))),"")</f>
        <v>0</v>
      </c>
      <c r="O242" s="33" t="str">
        <f t="array" aca="1" ref="O242" ca="1">IF(O$4&lt;&gt;"",NOT(ISERROR(MATCH(O$4,INDIRECT("SYSGROUP"&amp;MATCH(Backlog!$J225,TeamGroup,0)),0))),"")</f>
        <v/>
      </c>
      <c r="P242" s="33" t="str">
        <f t="array" aca="1" ref="P242" ca="1">IF(P$4&lt;&gt;"",NOT(ISERROR(MATCH(P$4,INDIRECT("SYSGROUP"&amp;MATCH(Backlog!$J225,TeamGroup,0)),0))),"")</f>
        <v/>
      </c>
      <c r="Q242" s="33" t="str">
        <f t="array" aca="1" ref="Q242" ca="1">IF(Q$4&lt;&gt;"",NOT(ISERROR(MATCH(Q$4,INDIRECT("SYSGROUP"&amp;MATCH(Backlog!$J225,TeamGroup,0)),0))),"")</f>
        <v/>
      </c>
      <c r="R242" s="33" t="str">
        <f t="array" aca="1" ref="R242" ca="1">IF(R$4&lt;&gt;"",NOT(ISERROR(MATCH(R$4,INDIRECT("SYSGROUP"&amp;MATCH(Backlog!$J225,TeamGroup,0)),0))),"")</f>
        <v/>
      </c>
      <c r="S242" s="33" t="str">
        <f t="array" aca="1" ref="S242" ca="1">IF(S$4&lt;&gt;"",NOT(ISERROR(MATCH(S$4,INDIRECT("SYSGROUP"&amp;MATCH(Backlog!$J225,TeamGroup,0)),0))),"")</f>
        <v/>
      </c>
      <c r="T242" s="33" t="str">
        <f t="array" aca="1" ref="T242" ca="1">IF(T$4&lt;&gt;"",NOT(ISERROR(MATCH(T$4,INDIRECT("SYSGROUP"&amp;MATCH(Backlog!$J225,TeamGroup,0)),0))),"")</f>
        <v/>
      </c>
      <c r="U242" s="33" t="str">
        <f t="array" aca="1" ref="U242" ca="1">IF(U$4&lt;&gt;"",NOT(ISERROR(MATCH(U$4,INDIRECT("SYSGROUP"&amp;MATCH(Backlog!$J225,TeamGroup,0)),0))),"")</f>
        <v/>
      </c>
      <c r="V242" s="33" t="str">
        <f t="array" aca="1" ref="V242" ca="1">IF(V$4&lt;&gt;"",NOT(ISERROR(MATCH(V$4,INDIRECT("SYSGROUP"&amp;MATCH(Backlog!$J225,TeamGroup,0)),0))),"")</f>
        <v/>
      </c>
      <c r="W242" s="33" t="str">
        <f t="array" aca="1" ref="W242" ca="1">IF(W$4&lt;&gt;"",NOT(ISERROR(MATCH(W$4,INDIRECT("SYSGROUP"&amp;MATCH(Backlog!$J225,TeamGroup,0)),0))),"")</f>
        <v/>
      </c>
      <c r="X242" s="33" t="str">
        <f t="array" aca="1" ref="X242" ca="1">IF(X$4&lt;&gt;"",NOT(ISERROR(MATCH(X$4,INDIRECT("SYSGROUP"&amp;MATCH(Backlog!$J225,TeamGroup,0)),0))),"")</f>
        <v/>
      </c>
      <c r="Y242" s="33" t="str">
        <f t="array" aca="1" ref="Y242" ca="1">IF(Y$4&lt;&gt;"",NOT(ISERROR(MATCH(Y$4,INDIRECT("SYSGROUP"&amp;MATCH(Backlog!$J225,TeamGroup,0)),0))),"")</f>
        <v/>
      </c>
      <c r="Z242" s="33" t="str">
        <f t="array" aca="1" ref="Z242" ca="1">IF(Z$4&lt;&gt;"",NOT(ISERROR(MATCH(Z$4,INDIRECT("SYSGROUP"&amp;MATCH(Backlog!$J225,TeamGroup,0)),0))),"")</f>
        <v/>
      </c>
      <c r="AA242" s="33" t="str">
        <f t="array" aca="1" ref="AA242" ca="1">IF(AA$4&lt;&gt;"",NOT(ISERROR(MATCH(AA$4,INDIRECT("SYSGROUP"&amp;MATCH(Backlog!$J225,TeamGroup,0)),0))),"")</f>
        <v/>
      </c>
      <c r="AB242" s="33" t="str">
        <f t="array" aca="1" ref="AB242" ca="1">IF(AB$4&lt;&gt;"",NOT(ISERROR(MATCH(AB$4,INDIRECT("SYSGROUP"&amp;MATCH(Backlog!$J225,TeamGroup,0)),0))),"")</f>
        <v/>
      </c>
      <c r="AC242" s="33" t="str">
        <f t="array" aca="1" ref="AC242" ca="1">IF(AC$4&lt;&gt;"",NOT(ISERROR(MATCH(AC$4,INDIRECT("SYSGROUP"&amp;MATCH(Backlog!$J225,TeamGroup,0)),0))),"")</f>
        <v/>
      </c>
      <c r="AD242" s="33" t="str">
        <f t="array" aca="1" ref="AD242" ca="1">IF(AD$4&lt;&gt;"",NOT(ISERROR(MATCH(AD$4,INDIRECT("SYSGROUP"&amp;MATCH(Backlog!$J225,TeamGroup,0)),0))),"")</f>
        <v/>
      </c>
      <c r="AE242" s="33" t="str">
        <f t="array" aca="1" ref="AE242" ca="1">IF(AE$4&lt;&gt;"",NOT(ISERROR(MATCH(AE$4,INDIRECT("SYSGROUP"&amp;MATCH(Backlog!$J225,TeamGroup,0)),0))),"")</f>
        <v/>
      </c>
      <c r="AF242" s="33" t="str">
        <f t="array" aca="1" ref="AF242" ca="1">IF(AF$4&lt;&gt;"",NOT(ISERROR(MATCH(AF$4,INDIRECT("SYSGROUP"&amp;MATCH(Backlog!$J225,TeamGroup,0)),0))),"")</f>
        <v/>
      </c>
    </row>
    <row r="243" spans="2:32">
      <c r="B243" s="33">
        <v>221</v>
      </c>
      <c r="C243" s="33" t="b">
        <f t="array" aca="1" ref="C243" ca="1">IF(C$4&lt;&gt;"",NOT(ISERROR(MATCH(C$4,INDIRECT("SYSGROUP"&amp;MATCH(Backlog!$J226,TeamGroup,0)),0))),"")</f>
        <v>0</v>
      </c>
      <c r="D243" s="33" t="b">
        <f t="array" aca="1" ref="D243" ca="1">IF(D$4&lt;&gt;"",NOT(ISERROR(MATCH(D$4,INDIRECT("SYSGROUP"&amp;MATCH(Backlog!$J226,TeamGroup,0)),0))),"")</f>
        <v>0</v>
      </c>
      <c r="E243" s="33" t="b">
        <f t="array" aca="1" ref="E243" ca="1">IF(E$4&lt;&gt;"",NOT(ISERROR(MATCH(E$4,INDIRECT("SYSGROUP"&amp;MATCH(Backlog!$J226,TeamGroup,0)),0))),"")</f>
        <v>0</v>
      </c>
      <c r="F243" s="33" t="b">
        <f t="array" aca="1" ref="F243" ca="1">IF(F$4&lt;&gt;"",NOT(ISERROR(MATCH(F$4,INDIRECT("SYSGROUP"&amp;MATCH(Backlog!$J226,TeamGroup,0)),0))),"")</f>
        <v>0</v>
      </c>
      <c r="G243" s="33" t="b">
        <f t="array" aca="1" ref="G243" ca="1">IF(G$4&lt;&gt;"",NOT(ISERROR(MATCH(G$4,INDIRECT("SYSGROUP"&amp;MATCH(Backlog!$J226,TeamGroup,0)),0))),"")</f>
        <v>0</v>
      </c>
      <c r="H243" s="33" t="b">
        <f t="array" aca="1" ref="H243" ca="1">IF(H$4&lt;&gt;"",NOT(ISERROR(MATCH(H$4,INDIRECT("SYSGROUP"&amp;MATCH(Backlog!$J226,TeamGroup,0)),0))),"")</f>
        <v>0</v>
      </c>
      <c r="I243" s="33" t="b">
        <f t="array" aca="1" ref="I243" ca="1">IF(I$4&lt;&gt;"",NOT(ISERROR(MATCH(I$4,INDIRECT("SYSGROUP"&amp;MATCH(Backlog!$J226,TeamGroup,0)),0))),"")</f>
        <v>0</v>
      </c>
      <c r="J243" s="33" t="b">
        <f t="array" aca="1" ref="J243" ca="1">IF(J$4&lt;&gt;"",NOT(ISERROR(MATCH(J$4,INDIRECT("SYSGROUP"&amp;MATCH(Backlog!$J226,TeamGroup,0)),0))),"")</f>
        <v>0</v>
      </c>
      <c r="K243" s="33" t="b">
        <f t="array" aca="1" ref="K243" ca="1">IF(K$4&lt;&gt;"",NOT(ISERROR(MATCH(K$4,INDIRECT("SYSGROUP"&amp;MATCH(Backlog!$J226,TeamGroup,0)),0))),"")</f>
        <v>0</v>
      </c>
      <c r="L243" s="33" t="b">
        <f t="array" aca="1" ref="L243" ca="1">IF(L$4&lt;&gt;"",NOT(ISERROR(MATCH(L$4,INDIRECT("SYSGROUP"&amp;MATCH(Backlog!$J226,TeamGroup,0)),0))),"")</f>
        <v>0</v>
      </c>
      <c r="M243" s="33" t="b">
        <f t="array" aca="1" ref="M243" ca="1">IF(M$4&lt;&gt;"",NOT(ISERROR(MATCH(M$4,INDIRECT("SYSGROUP"&amp;MATCH(Backlog!$J226,TeamGroup,0)),0))),"")</f>
        <v>0</v>
      </c>
      <c r="N243" s="33" t="b">
        <f t="array" aca="1" ref="N243" ca="1">IF(N$4&lt;&gt;"",NOT(ISERROR(MATCH(N$4,INDIRECT("SYSGROUP"&amp;MATCH(Backlog!$J226,TeamGroup,0)),0))),"")</f>
        <v>0</v>
      </c>
      <c r="O243" s="33" t="str">
        <f t="array" aca="1" ref="O243" ca="1">IF(O$4&lt;&gt;"",NOT(ISERROR(MATCH(O$4,INDIRECT("SYSGROUP"&amp;MATCH(Backlog!$J226,TeamGroup,0)),0))),"")</f>
        <v/>
      </c>
      <c r="P243" s="33" t="str">
        <f t="array" aca="1" ref="P243" ca="1">IF(P$4&lt;&gt;"",NOT(ISERROR(MATCH(P$4,INDIRECT("SYSGROUP"&amp;MATCH(Backlog!$J226,TeamGroup,0)),0))),"")</f>
        <v/>
      </c>
      <c r="Q243" s="33" t="str">
        <f t="array" aca="1" ref="Q243" ca="1">IF(Q$4&lt;&gt;"",NOT(ISERROR(MATCH(Q$4,INDIRECT("SYSGROUP"&amp;MATCH(Backlog!$J226,TeamGroup,0)),0))),"")</f>
        <v/>
      </c>
      <c r="R243" s="33" t="str">
        <f t="array" aca="1" ref="R243" ca="1">IF(R$4&lt;&gt;"",NOT(ISERROR(MATCH(R$4,INDIRECT("SYSGROUP"&amp;MATCH(Backlog!$J226,TeamGroup,0)),0))),"")</f>
        <v/>
      </c>
      <c r="S243" s="33" t="str">
        <f t="array" aca="1" ref="S243" ca="1">IF(S$4&lt;&gt;"",NOT(ISERROR(MATCH(S$4,INDIRECT("SYSGROUP"&amp;MATCH(Backlog!$J226,TeamGroup,0)),0))),"")</f>
        <v/>
      </c>
      <c r="T243" s="33" t="str">
        <f t="array" aca="1" ref="T243" ca="1">IF(T$4&lt;&gt;"",NOT(ISERROR(MATCH(T$4,INDIRECT("SYSGROUP"&amp;MATCH(Backlog!$J226,TeamGroup,0)),0))),"")</f>
        <v/>
      </c>
      <c r="U243" s="33" t="str">
        <f t="array" aca="1" ref="U243" ca="1">IF(U$4&lt;&gt;"",NOT(ISERROR(MATCH(U$4,INDIRECT("SYSGROUP"&amp;MATCH(Backlog!$J226,TeamGroup,0)),0))),"")</f>
        <v/>
      </c>
      <c r="V243" s="33" t="str">
        <f t="array" aca="1" ref="V243" ca="1">IF(V$4&lt;&gt;"",NOT(ISERROR(MATCH(V$4,INDIRECT("SYSGROUP"&amp;MATCH(Backlog!$J226,TeamGroup,0)),0))),"")</f>
        <v/>
      </c>
      <c r="W243" s="33" t="str">
        <f t="array" aca="1" ref="W243" ca="1">IF(W$4&lt;&gt;"",NOT(ISERROR(MATCH(W$4,INDIRECT("SYSGROUP"&amp;MATCH(Backlog!$J226,TeamGroup,0)),0))),"")</f>
        <v/>
      </c>
      <c r="X243" s="33" t="str">
        <f t="array" aca="1" ref="X243" ca="1">IF(X$4&lt;&gt;"",NOT(ISERROR(MATCH(X$4,INDIRECT("SYSGROUP"&amp;MATCH(Backlog!$J226,TeamGroup,0)),0))),"")</f>
        <v/>
      </c>
      <c r="Y243" s="33" t="str">
        <f t="array" aca="1" ref="Y243" ca="1">IF(Y$4&lt;&gt;"",NOT(ISERROR(MATCH(Y$4,INDIRECT("SYSGROUP"&amp;MATCH(Backlog!$J226,TeamGroup,0)),0))),"")</f>
        <v/>
      </c>
      <c r="Z243" s="33" t="str">
        <f t="array" aca="1" ref="Z243" ca="1">IF(Z$4&lt;&gt;"",NOT(ISERROR(MATCH(Z$4,INDIRECT("SYSGROUP"&amp;MATCH(Backlog!$J226,TeamGroup,0)),0))),"")</f>
        <v/>
      </c>
      <c r="AA243" s="33" t="str">
        <f t="array" aca="1" ref="AA243" ca="1">IF(AA$4&lt;&gt;"",NOT(ISERROR(MATCH(AA$4,INDIRECT("SYSGROUP"&amp;MATCH(Backlog!$J226,TeamGroup,0)),0))),"")</f>
        <v/>
      </c>
      <c r="AB243" s="33" t="str">
        <f t="array" aca="1" ref="AB243" ca="1">IF(AB$4&lt;&gt;"",NOT(ISERROR(MATCH(AB$4,INDIRECT("SYSGROUP"&amp;MATCH(Backlog!$J226,TeamGroup,0)),0))),"")</f>
        <v/>
      </c>
      <c r="AC243" s="33" t="str">
        <f t="array" aca="1" ref="AC243" ca="1">IF(AC$4&lt;&gt;"",NOT(ISERROR(MATCH(AC$4,INDIRECT("SYSGROUP"&amp;MATCH(Backlog!$J226,TeamGroup,0)),0))),"")</f>
        <v/>
      </c>
      <c r="AD243" s="33" t="str">
        <f t="array" aca="1" ref="AD243" ca="1">IF(AD$4&lt;&gt;"",NOT(ISERROR(MATCH(AD$4,INDIRECT("SYSGROUP"&amp;MATCH(Backlog!$J226,TeamGroup,0)),0))),"")</f>
        <v/>
      </c>
      <c r="AE243" s="33" t="str">
        <f t="array" aca="1" ref="AE243" ca="1">IF(AE$4&lt;&gt;"",NOT(ISERROR(MATCH(AE$4,INDIRECT("SYSGROUP"&amp;MATCH(Backlog!$J226,TeamGroup,0)),0))),"")</f>
        <v/>
      </c>
      <c r="AF243" s="33" t="str">
        <f t="array" aca="1" ref="AF243" ca="1">IF(AF$4&lt;&gt;"",NOT(ISERROR(MATCH(AF$4,INDIRECT("SYSGROUP"&amp;MATCH(Backlog!$J226,TeamGroup,0)),0))),"")</f>
        <v/>
      </c>
    </row>
    <row r="244" spans="2:32">
      <c r="B244" s="33">
        <v>222</v>
      </c>
      <c r="C244" s="33" t="b">
        <f t="array" aca="1" ref="C244" ca="1">IF(C$4&lt;&gt;"",NOT(ISERROR(MATCH(C$4,INDIRECT("SYSGROUP"&amp;MATCH(Backlog!$J227,TeamGroup,0)),0))),"")</f>
        <v>0</v>
      </c>
      <c r="D244" s="33" t="b">
        <f t="array" aca="1" ref="D244" ca="1">IF(D$4&lt;&gt;"",NOT(ISERROR(MATCH(D$4,INDIRECT("SYSGROUP"&amp;MATCH(Backlog!$J227,TeamGroup,0)),0))),"")</f>
        <v>0</v>
      </c>
      <c r="E244" s="33" t="b">
        <f t="array" aca="1" ref="E244" ca="1">IF(E$4&lt;&gt;"",NOT(ISERROR(MATCH(E$4,INDIRECT("SYSGROUP"&amp;MATCH(Backlog!$J227,TeamGroup,0)),0))),"")</f>
        <v>0</v>
      </c>
      <c r="F244" s="33" t="b">
        <f t="array" aca="1" ref="F244" ca="1">IF(F$4&lt;&gt;"",NOT(ISERROR(MATCH(F$4,INDIRECT("SYSGROUP"&amp;MATCH(Backlog!$J227,TeamGroup,0)),0))),"")</f>
        <v>0</v>
      </c>
      <c r="G244" s="33" t="b">
        <f t="array" aca="1" ref="G244" ca="1">IF(G$4&lt;&gt;"",NOT(ISERROR(MATCH(G$4,INDIRECT("SYSGROUP"&amp;MATCH(Backlog!$J227,TeamGroup,0)),0))),"")</f>
        <v>0</v>
      </c>
      <c r="H244" s="33" t="b">
        <f t="array" aca="1" ref="H244" ca="1">IF(H$4&lt;&gt;"",NOT(ISERROR(MATCH(H$4,INDIRECT("SYSGROUP"&amp;MATCH(Backlog!$J227,TeamGroup,0)),0))),"")</f>
        <v>0</v>
      </c>
      <c r="I244" s="33" t="b">
        <f t="array" aca="1" ref="I244" ca="1">IF(I$4&lt;&gt;"",NOT(ISERROR(MATCH(I$4,INDIRECT("SYSGROUP"&amp;MATCH(Backlog!$J227,TeamGroup,0)),0))),"")</f>
        <v>0</v>
      </c>
      <c r="J244" s="33" t="b">
        <f t="array" aca="1" ref="J244" ca="1">IF(J$4&lt;&gt;"",NOT(ISERROR(MATCH(J$4,INDIRECT("SYSGROUP"&amp;MATCH(Backlog!$J227,TeamGroup,0)),0))),"")</f>
        <v>0</v>
      </c>
      <c r="K244" s="33" t="b">
        <f t="array" aca="1" ref="K244" ca="1">IF(K$4&lt;&gt;"",NOT(ISERROR(MATCH(K$4,INDIRECT("SYSGROUP"&amp;MATCH(Backlog!$J227,TeamGroup,0)),0))),"")</f>
        <v>0</v>
      </c>
      <c r="L244" s="33" t="b">
        <f t="array" aca="1" ref="L244" ca="1">IF(L$4&lt;&gt;"",NOT(ISERROR(MATCH(L$4,INDIRECT("SYSGROUP"&amp;MATCH(Backlog!$J227,TeamGroup,0)),0))),"")</f>
        <v>0</v>
      </c>
      <c r="M244" s="33" t="b">
        <f t="array" aca="1" ref="M244" ca="1">IF(M$4&lt;&gt;"",NOT(ISERROR(MATCH(M$4,INDIRECT("SYSGROUP"&amp;MATCH(Backlog!$J227,TeamGroup,0)),0))),"")</f>
        <v>0</v>
      </c>
      <c r="N244" s="33" t="b">
        <f t="array" aca="1" ref="N244" ca="1">IF(N$4&lt;&gt;"",NOT(ISERROR(MATCH(N$4,INDIRECT("SYSGROUP"&amp;MATCH(Backlog!$J227,TeamGroup,0)),0))),"")</f>
        <v>0</v>
      </c>
      <c r="O244" s="33" t="str">
        <f t="array" aca="1" ref="O244" ca="1">IF(O$4&lt;&gt;"",NOT(ISERROR(MATCH(O$4,INDIRECT("SYSGROUP"&amp;MATCH(Backlog!$J227,TeamGroup,0)),0))),"")</f>
        <v/>
      </c>
      <c r="P244" s="33" t="str">
        <f t="array" aca="1" ref="P244" ca="1">IF(P$4&lt;&gt;"",NOT(ISERROR(MATCH(P$4,INDIRECT("SYSGROUP"&amp;MATCH(Backlog!$J227,TeamGroup,0)),0))),"")</f>
        <v/>
      </c>
      <c r="Q244" s="33" t="str">
        <f t="array" aca="1" ref="Q244" ca="1">IF(Q$4&lt;&gt;"",NOT(ISERROR(MATCH(Q$4,INDIRECT("SYSGROUP"&amp;MATCH(Backlog!$J227,TeamGroup,0)),0))),"")</f>
        <v/>
      </c>
      <c r="R244" s="33" t="str">
        <f t="array" aca="1" ref="R244" ca="1">IF(R$4&lt;&gt;"",NOT(ISERROR(MATCH(R$4,INDIRECT("SYSGROUP"&amp;MATCH(Backlog!$J227,TeamGroup,0)),0))),"")</f>
        <v/>
      </c>
      <c r="S244" s="33" t="str">
        <f t="array" aca="1" ref="S244" ca="1">IF(S$4&lt;&gt;"",NOT(ISERROR(MATCH(S$4,INDIRECT("SYSGROUP"&amp;MATCH(Backlog!$J227,TeamGroup,0)),0))),"")</f>
        <v/>
      </c>
      <c r="T244" s="33" t="str">
        <f t="array" aca="1" ref="T244" ca="1">IF(T$4&lt;&gt;"",NOT(ISERROR(MATCH(T$4,INDIRECT("SYSGROUP"&amp;MATCH(Backlog!$J227,TeamGroup,0)),0))),"")</f>
        <v/>
      </c>
      <c r="U244" s="33" t="str">
        <f t="array" aca="1" ref="U244" ca="1">IF(U$4&lt;&gt;"",NOT(ISERROR(MATCH(U$4,INDIRECT("SYSGROUP"&amp;MATCH(Backlog!$J227,TeamGroup,0)),0))),"")</f>
        <v/>
      </c>
      <c r="V244" s="33" t="str">
        <f t="array" aca="1" ref="V244" ca="1">IF(V$4&lt;&gt;"",NOT(ISERROR(MATCH(V$4,INDIRECT("SYSGROUP"&amp;MATCH(Backlog!$J227,TeamGroup,0)),0))),"")</f>
        <v/>
      </c>
      <c r="W244" s="33" t="str">
        <f t="array" aca="1" ref="W244" ca="1">IF(W$4&lt;&gt;"",NOT(ISERROR(MATCH(W$4,INDIRECT("SYSGROUP"&amp;MATCH(Backlog!$J227,TeamGroup,0)),0))),"")</f>
        <v/>
      </c>
      <c r="X244" s="33" t="str">
        <f t="array" aca="1" ref="X244" ca="1">IF(X$4&lt;&gt;"",NOT(ISERROR(MATCH(X$4,INDIRECT("SYSGROUP"&amp;MATCH(Backlog!$J227,TeamGroup,0)),0))),"")</f>
        <v/>
      </c>
      <c r="Y244" s="33" t="str">
        <f t="array" aca="1" ref="Y244" ca="1">IF(Y$4&lt;&gt;"",NOT(ISERROR(MATCH(Y$4,INDIRECT("SYSGROUP"&amp;MATCH(Backlog!$J227,TeamGroup,0)),0))),"")</f>
        <v/>
      </c>
      <c r="Z244" s="33" t="str">
        <f t="array" aca="1" ref="Z244" ca="1">IF(Z$4&lt;&gt;"",NOT(ISERROR(MATCH(Z$4,INDIRECT("SYSGROUP"&amp;MATCH(Backlog!$J227,TeamGroup,0)),0))),"")</f>
        <v/>
      </c>
      <c r="AA244" s="33" t="str">
        <f t="array" aca="1" ref="AA244" ca="1">IF(AA$4&lt;&gt;"",NOT(ISERROR(MATCH(AA$4,INDIRECT("SYSGROUP"&amp;MATCH(Backlog!$J227,TeamGroup,0)),0))),"")</f>
        <v/>
      </c>
      <c r="AB244" s="33" t="str">
        <f t="array" aca="1" ref="AB244" ca="1">IF(AB$4&lt;&gt;"",NOT(ISERROR(MATCH(AB$4,INDIRECT("SYSGROUP"&amp;MATCH(Backlog!$J227,TeamGroup,0)),0))),"")</f>
        <v/>
      </c>
      <c r="AC244" s="33" t="str">
        <f t="array" aca="1" ref="AC244" ca="1">IF(AC$4&lt;&gt;"",NOT(ISERROR(MATCH(AC$4,INDIRECT("SYSGROUP"&amp;MATCH(Backlog!$J227,TeamGroup,0)),0))),"")</f>
        <v/>
      </c>
      <c r="AD244" s="33" t="str">
        <f t="array" aca="1" ref="AD244" ca="1">IF(AD$4&lt;&gt;"",NOT(ISERROR(MATCH(AD$4,INDIRECT("SYSGROUP"&amp;MATCH(Backlog!$J227,TeamGroup,0)),0))),"")</f>
        <v/>
      </c>
      <c r="AE244" s="33" t="str">
        <f t="array" aca="1" ref="AE244" ca="1">IF(AE$4&lt;&gt;"",NOT(ISERROR(MATCH(AE$4,INDIRECT("SYSGROUP"&amp;MATCH(Backlog!$J227,TeamGroup,0)),0))),"")</f>
        <v/>
      </c>
      <c r="AF244" s="33" t="str">
        <f t="array" aca="1" ref="AF244" ca="1">IF(AF$4&lt;&gt;"",NOT(ISERROR(MATCH(AF$4,INDIRECT("SYSGROUP"&amp;MATCH(Backlog!$J227,TeamGroup,0)),0))),"")</f>
        <v/>
      </c>
    </row>
    <row r="245" spans="2:32">
      <c r="B245" s="33">
        <v>223</v>
      </c>
      <c r="C245" s="33" t="b">
        <f t="array" aca="1" ref="C245" ca="1">IF(C$4&lt;&gt;"",NOT(ISERROR(MATCH(C$4,INDIRECT("SYSGROUP"&amp;MATCH(Backlog!$J228,TeamGroup,0)),0))),"")</f>
        <v>0</v>
      </c>
      <c r="D245" s="33" t="b">
        <f t="array" aca="1" ref="D245" ca="1">IF(D$4&lt;&gt;"",NOT(ISERROR(MATCH(D$4,INDIRECT("SYSGROUP"&amp;MATCH(Backlog!$J228,TeamGroup,0)),0))),"")</f>
        <v>0</v>
      </c>
      <c r="E245" s="33" t="b">
        <f t="array" aca="1" ref="E245" ca="1">IF(E$4&lt;&gt;"",NOT(ISERROR(MATCH(E$4,INDIRECT("SYSGROUP"&amp;MATCH(Backlog!$J228,TeamGroup,0)),0))),"")</f>
        <v>0</v>
      </c>
      <c r="F245" s="33" t="b">
        <f t="array" aca="1" ref="F245" ca="1">IF(F$4&lt;&gt;"",NOT(ISERROR(MATCH(F$4,INDIRECT("SYSGROUP"&amp;MATCH(Backlog!$J228,TeamGroup,0)),0))),"")</f>
        <v>0</v>
      </c>
      <c r="G245" s="33" t="b">
        <f t="array" aca="1" ref="G245" ca="1">IF(G$4&lt;&gt;"",NOT(ISERROR(MATCH(G$4,INDIRECT("SYSGROUP"&amp;MATCH(Backlog!$J228,TeamGroup,0)),0))),"")</f>
        <v>0</v>
      </c>
      <c r="H245" s="33" t="b">
        <f t="array" aca="1" ref="H245" ca="1">IF(H$4&lt;&gt;"",NOT(ISERROR(MATCH(H$4,INDIRECT("SYSGROUP"&amp;MATCH(Backlog!$J228,TeamGroup,0)),0))),"")</f>
        <v>0</v>
      </c>
      <c r="I245" s="33" t="b">
        <f t="array" aca="1" ref="I245" ca="1">IF(I$4&lt;&gt;"",NOT(ISERROR(MATCH(I$4,INDIRECT("SYSGROUP"&amp;MATCH(Backlog!$J228,TeamGroup,0)),0))),"")</f>
        <v>0</v>
      </c>
      <c r="J245" s="33" t="b">
        <f t="array" aca="1" ref="J245" ca="1">IF(J$4&lt;&gt;"",NOT(ISERROR(MATCH(J$4,INDIRECT("SYSGROUP"&amp;MATCH(Backlog!$J228,TeamGroup,0)),0))),"")</f>
        <v>0</v>
      </c>
      <c r="K245" s="33" t="b">
        <f t="array" aca="1" ref="K245" ca="1">IF(K$4&lt;&gt;"",NOT(ISERROR(MATCH(K$4,INDIRECT("SYSGROUP"&amp;MATCH(Backlog!$J228,TeamGroup,0)),0))),"")</f>
        <v>0</v>
      </c>
      <c r="L245" s="33" t="b">
        <f t="array" aca="1" ref="L245" ca="1">IF(L$4&lt;&gt;"",NOT(ISERROR(MATCH(L$4,INDIRECT("SYSGROUP"&amp;MATCH(Backlog!$J228,TeamGroup,0)),0))),"")</f>
        <v>0</v>
      </c>
      <c r="M245" s="33" t="b">
        <f t="array" aca="1" ref="M245" ca="1">IF(M$4&lt;&gt;"",NOT(ISERROR(MATCH(M$4,INDIRECT("SYSGROUP"&amp;MATCH(Backlog!$J228,TeamGroup,0)),0))),"")</f>
        <v>0</v>
      </c>
      <c r="N245" s="33" t="b">
        <f t="array" aca="1" ref="N245" ca="1">IF(N$4&lt;&gt;"",NOT(ISERROR(MATCH(N$4,INDIRECT("SYSGROUP"&amp;MATCH(Backlog!$J228,TeamGroup,0)),0))),"")</f>
        <v>0</v>
      </c>
      <c r="O245" s="33" t="str">
        <f t="array" aca="1" ref="O245" ca="1">IF(O$4&lt;&gt;"",NOT(ISERROR(MATCH(O$4,INDIRECT("SYSGROUP"&amp;MATCH(Backlog!$J228,TeamGroup,0)),0))),"")</f>
        <v/>
      </c>
      <c r="P245" s="33" t="str">
        <f t="array" aca="1" ref="P245" ca="1">IF(P$4&lt;&gt;"",NOT(ISERROR(MATCH(P$4,INDIRECT("SYSGROUP"&amp;MATCH(Backlog!$J228,TeamGroup,0)),0))),"")</f>
        <v/>
      </c>
      <c r="Q245" s="33" t="str">
        <f t="array" aca="1" ref="Q245" ca="1">IF(Q$4&lt;&gt;"",NOT(ISERROR(MATCH(Q$4,INDIRECT("SYSGROUP"&amp;MATCH(Backlog!$J228,TeamGroup,0)),0))),"")</f>
        <v/>
      </c>
      <c r="R245" s="33" t="str">
        <f t="array" aca="1" ref="R245" ca="1">IF(R$4&lt;&gt;"",NOT(ISERROR(MATCH(R$4,INDIRECT("SYSGROUP"&amp;MATCH(Backlog!$J228,TeamGroup,0)),0))),"")</f>
        <v/>
      </c>
      <c r="S245" s="33" t="str">
        <f t="array" aca="1" ref="S245" ca="1">IF(S$4&lt;&gt;"",NOT(ISERROR(MATCH(S$4,INDIRECT("SYSGROUP"&amp;MATCH(Backlog!$J228,TeamGroup,0)),0))),"")</f>
        <v/>
      </c>
      <c r="T245" s="33" t="str">
        <f t="array" aca="1" ref="T245" ca="1">IF(T$4&lt;&gt;"",NOT(ISERROR(MATCH(T$4,INDIRECT("SYSGROUP"&amp;MATCH(Backlog!$J228,TeamGroup,0)),0))),"")</f>
        <v/>
      </c>
      <c r="U245" s="33" t="str">
        <f t="array" aca="1" ref="U245" ca="1">IF(U$4&lt;&gt;"",NOT(ISERROR(MATCH(U$4,INDIRECT("SYSGROUP"&amp;MATCH(Backlog!$J228,TeamGroup,0)),0))),"")</f>
        <v/>
      </c>
      <c r="V245" s="33" t="str">
        <f t="array" aca="1" ref="V245" ca="1">IF(V$4&lt;&gt;"",NOT(ISERROR(MATCH(V$4,INDIRECT("SYSGROUP"&amp;MATCH(Backlog!$J228,TeamGroup,0)),0))),"")</f>
        <v/>
      </c>
      <c r="W245" s="33" t="str">
        <f t="array" aca="1" ref="W245" ca="1">IF(W$4&lt;&gt;"",NOT(ISERROR(MATCH(W$4,INDIRECT("SYSGROUP"&amp;MATCH(Backlog!$J228,TeamGroup,0)),0))),"")</f>
        <v/>
      </c>
      <c r="X245" s="33" t="str">
        <f t="array" aca="1" ref="X245" ca="1">IF(X$4&lt;&gt;"",NOT(ISERROR(MATCH(X$4,INDIRECT("SYSGROUP"&amp;MATCH(Backlog!$J228,TeamGroup,0)),0))),"")</f>
        <v/>
      </c>
      <c r="Y245" s="33" t="str">
        <f t="array" aca="1" ref="Y245" ca="1">IF(Y$4&lt;&gt;"",NOT(ISERROR(MATCH(Y$4,INDIRECT("SYSGROUP"&amp;MATCH(Backlog!$J228,TeamGroup,0)),0))),"")</f>
        <v/>
      </c>
      <c r="Z245" s="33" t="str">
        <f t="array" aca="1" ref="Z245" ca="1">IF(Z$4&lt;&gt;"",NOT(ISERROR(MATCH(Z$4,INDIRECT("SYSGROUP"&amp;MATCH(Backlog!$J228,TeamGroup,0)),0))),"")</f>
        <v/>
      </c>
      <c r="AA245" s="33" t="str">
        <f t="array" aca="1" ref="AA245" ca="1">IF(AA$4&lt;&gt;"",NOT(ISERROR(MATCH(AA$4,INDIRECT("SYSGROUP"&amp;MATCH(Backlog!$J228,TeamGroup,0)),0))),"")</f>
        <v/>
      </c>
      <c r="AB245" s="33" t="str">
        <f t="array" aca="1" ref="AB245" ca="1">IF(AB$4&lt;&gt;"",NOT(ISERROR(MATCH(AB$4,INDIRECT("SYSGROUP"&amp;MATCH(Backlog!$J228,TeamGroup,0)),0))),"")</f>
        <v/>
      </c>
      <c r="AC245" s="33" t="str">
        <f t="array" aca="1" ref="AC245" ca="1">IF(AC$4&lt;&gt;"",NOT(ISERROR(MATCH(AC$4,INDIRECT("SYSGROUP"&amp;MATCH(Backlog!$J228,TeamGroup,0)),0))),"")</f>
        <v/>
      </c>
      <c r="AD245" s="33" t="str">
        <f t="array" aca="1" ref="AD245" ca="1">IF(AD$4&lt;&gt;"",NOT(ISERROR(MATCH(AD$4,INDIRECT("SYSGROUP"&amp;MATCH(Backlog!$J228,TeamGroup,0)),0))),"")</f>
        <v/>
      </c>
      <c r="AE245" s="33" t="str">
        <f t="array" aca="1" ref="AE245" ca="1">IF(AE$4&lt;&gt;"",NOT(ISERROR(MATCH(AE$4,INDIRECT("SYSGROUP"&amp;MATCH(Backlog!$J228,TeamGroup,0)),0))),"")</f>
        <v/>
      </c>
      <c r="AF245" s="33" t="str">
        <f t="array" aca="1" ref="AF245" ca="1">IF(AF$4&lt;&gt;"",NOT(ISERROR(MATCH(AF$4,INDIRECT("SYSGROUP"&amp;MATCH(Backlog!$J228,TeamGroup,0)),0))),"")</f>
        <v/>
      </c>
    </row>
    <row r="246" spans="2:32">
      <c r="B246" s="33">
        <v>224</v>
      </c>
      <c r="C246" s="33" t="b">
        <f t="array" aca="1" ref="C246" ca="1">IF(C$4&lt;&gt;"",NOT(ISERROR(MATCH(C$4,INDIRECT("SYSGROUP"&amp;MATCH(Backlog!$J229,TeamGroup,0)),0))),"")</f>
        <v>0</v>
      </c>
      <c r="D246" s="33" t="b">
        <f t="array" aca="1" ref="D246" ca="1">IF(D$4&lt;&gt;"",NOT(ISERROR(MATCH(D$4,INDIRECT("SYSGROUP"&amp;MATCH(Backlog!$J229,TeamGroup,0)),0))),"")</f>
        <v>0</v>
      </c>
      <c r="E246" s="33" t="b">
        <f t="array" aca="1" ref="E246" ca="1">IF(E$4&lt;&gt;"",NOT(ISERROR(MATCH(E$4,INDIRECT("SYSGROUP"&amp;MATCH(Backlog!$J229,TeamGroup,0)),0))),"")</f>
        <v>0</v>
      </c>
      <c r="F246" s="33" t="b">
        <f t="array" aca="1" ref="F246" ca="1">IF(F$4&lt;&gt;"",NOT(ISERROR(MATCH(F$4,INDIRECT("SYSGROUP"&amp;MATCH(Backlog!$J229,TeamGroup,0)),0))),"")</f>
        <v>0</v>
      </c>
      <c r="G246" s="33" t="b">
        <f t="array" aca="1" ref="G246" ca="1">IF(G$4&lt;&gt;"",NOT(ISERROR(MATCH(G$4,INDIRECT("SYSGROUP"&amp;MATCH(Backlog!$J229,TeamGroup,0)),0))),"")</f>
        <v>0</v>
      </c>
      <c r="H246" s="33" t="b">
        <f t="array" aca="1" ref="H246" ca="1">IF(H$4&lt;&gt;"",NOT(ISERROR(MATCH(H$4,INDIRECT("SYSGROUP"&amp;MATCH(Backlog!$J229,TeamGroup,0)),0))),"")</f>
        <v>0</v>
      </c>
      <c r="I246" s="33" t="b">
        <f t="array" aca="1" ref="I246" ca="1">IF(I$4&lt;&gt;"",NOT(ISERROR(MATCH(I$4,INDIRECT("SYSGROUP"&amp;MATCH(Backlog!$J229,TeamGroup,0)),0))),"")</f>
        <v>0</v>
      </c>
      <c r="J246" s="33" t="b">
        <f t="array" aca="1" ref="J246" ca="1">IF(J$4&lt;&gt;"",NOT(ISERROR(MATCH(J$4,INDIRECT("SYSGROUP"&amp;MATCH(Backlog!$J229,TeamGroup,0)),0))),"")</f>
        <v>0</v>
      </c>
      <c r="K246" s="33" t="b">
        <f t="array" aca="1" ref="K246" ca="1">IF(K$4&lt;&gt;"",NOT(ISERROR(MATCH(K$4,INDIRECT("SYSGROUP"&amp;MATCH(Backlog!$J229,TeamGroup,0)),0))),"")</f>
        <v>0</v>
      </c>
      <c r="L246" s="33" t="b">
        <f t="array" aca="1" ref="L246" ca="1">IF(L$4&lt;&gt;"",NOT(ISERROR(MATCH(L$4,INDIRECT("SYSGROUP"&amp;MATCH(Backlog!$J229,TeamGroup,0)),0))),"")</f>
        <v>0</v>
      </c>
      <c r="M246" s="33" t="b">
        <f t="array" aca="1" ref="M246" ca="1">IF(M$4&lt;&gt;"",NOT(ISERROR(MATCH(M$4,INDIRECT("SYSGROUP"&amp;MATCH(Backlog!$J229,TeamGroup,0)),0))),"")</f>
        <v>0</v>
      </c>
      <c r="N246" s="33" t="b">
        <f t="array" aca="1" ref="N246" ca="1">IF(N$4&lt;&gt;"",NOT(ISERROR(MATCH(N$4,INDIRECT("SYSGROUP"&amp;MATCH(Backlog!$J229,TeamGroup,0)),0))),"")</f>
        <v>0</v>
      </c>
      <c r="O246" s="33" t="str">
        <f t="array" aca="1" ref="O246" ca="1">IF(O$4&lt;&gt;"",NOT(ISERROR(MATCH(O$4,INDIRECT("SYSGROUP"&amp;MATCH(Backlog!$J229,TeamGroup,0)),0))),"")</f>
        <v/>
      </c>
      <c r="P246" s="33" t="str">
        <f t="array" aca="1" ref="P246" ca="1">IF(P$4&lt;&gt;"",NOT(ISERROR(MATCH(P$4,INDIRECT("SYSGROUP"&amp;MATCH(Backlog!$J229,TeamGroup,0)),0))),"")</f>
        <v/>
      </c>
      <c r="Q246" s="33" t="str">
        <f t="array" aca="1" ref="Q246" ca="1">IF(Q$4&lt;&gt;"",NOT(ISERROR(MATCH(Q$4,INDIRECT("SYSGROUP"&amp;MATCH(Backlog!$J229,TeamGroup,0)),0))),"")</f>
        <v/>
      </c>
      <c r="R246" s="33" t="str">
        <f t="array" aca="1" ref="R246" ca="1">IF(R$4&lt;&gt;"",NOT(ISERROR(MATCH(R$4,INDIRECT("SYSGROUP"&amp;MATCH(Backlog!$J229,TeamGroup,0)),0))),"")</f>
        <v/>
      </c>
      <c r="S246" s="33" t="str">
        <f t="array" aca="1" ref="S246" ca="1">IF(S$4&lt;&gt;"",NOT(ISERROR(MATCH(S$4,INDIRECT("SYSGROUP"&amp;MATCH(Backlog!$J229,TeamGroup,0)),0))),"")</f>
        <v/>
      </c>
      <c r="T246" s="33" t="str">
        <f t="array" aca="1" ref="T246" ca="1">IF(T$4&lt;&gt;"",NOT(ISERROR(MATCH(T$4,INDIRECT("SYSGROUP"&amp;MATCH(Backlog!$J229,TeamGroup,0)),0))),"")</f>
        <v/>
      </c>
      <c r="U246" s="33" t="str">
        <f t="array" aca="1" ref="U246" ca="1">IF(U$4&lt;&gt;"",NOT(ISERROR(MATCH(U$4,INDIRECT("SYSGROUP"&amp;MATCH(Backlog!$J229,TeamGroup,0)),0))),"")</f>
        <v/>
      </c>
      <c r="V246" s="33" t="str">
        <f t="array" aca="1" ref="V246" ca="1">IF(V$4&lt;&gt;"",NOT(ISERROR(MATCH(V$4,INDIRECT("SYSGROUP"&amp;MATCH(Backlog!$J229,TeamGroup,0)),0))),"")</f>
        <v/>
      </c>
      <c r="W246" s="33" t="str">
        <f t="array" aca="1" ref="W246" ca="1">IF(W$4&lt;&gt;"",NOT(ISERROR(MATCH(W$4,INDIRECT("SYSGROUP"&amp;MATCH(Backlog!$J229,TeamGroup,0)),0))),"")</f>
        <v/>
      </c>
      <c r="X246" s="33" t="str">
        <f t="array" aca="1" ref="X246" ca="1">IF(X$4&lt;&gt;"",NOT(ISERROR(MATCH(X$4,INDIRECT("SYSGROUP"&amp;MATCH(Backlog!$J229,TeamGroup,0)),0))),"")</f>
        <v/>
      </c>
      <c r="Y246" s="33" t="str">
        <f t="array" aca="1" ref="Y246" ca="1">IF(Y$4&lt;&gt;"",NOT(ISERROR(MATCH(Y$4,INDIRECT("SYSGROUP"&amp;MATCH(Backlog!$J229,TeamGroup,0)),0))),"")</f>
        <v/>
      </c>
      <c r="Z246" s="33" t="str">
        <f t="array" aca="1" ref="Z246" ca="1">IF(Z$4&lt;&gt;"",NOT(ISERROR(MATCH(Z$4,INDIRECT("SYSGROUP"&amp;MATCH(Backlog!$J229,TeamGroup,0)),0))),"")</f>
        <v/>
      </c>
      <c r="AA246" s="33" t="str">
        <f t="array" aca="1" ref="AA246" ca="1">IF(AA$4&lt;&gt;"",NOT(ISERROR(MATCH(AA$4,INDIRECT("SYSGROUP"&amp;MATCH(Backlog!$J229,TeamGroup,0)),0))),"")</f>
        <v/>
      </c>
      <c r="AB246" s="33" t="str">
        <f t="array" aca="1" ref="AB246" ca="1">IF(AB$4&lt;&gt;"",NOT(ISERROR(MATCH(AB$4,INDIRECT("SYSGROUP"&amp;MATCH(Backlog!$J229,TeamGroup,0)),0))),"")</f>
        <v/>
      </c>
      <c r="AC246" s="33" t="str">
        <f t="array" aca="1" ref="AC246" ca="1">IF(AC$4&lt;&gt;"",NOT(ISERROR(MATCH(AC$4,INDIRECT("SYSGROUP"&amp;MATCH(Backlog!$J229,TeamGroup,0)),0))),"")</f>
        <v/>
      </c>
      <c r="AD246" s="33" t="str">
        <f t="array" aca="1" ref="AD246" ca="1">IF(AD$4&lt;&gt;"",NOT(ISERROR(MATCH(AD$4,INDIRECT("SYSGROUP"&amp;MATCH(Backlog!$J229,TeamGroup,0)),0))),"")</f>
        <v/>
      </c>
      <c r="AE246" s="33" t="str">
        <f t="array" aca="1" ref="AE246" ca="1">IF(AE$4&lt;&gt;"",NOT(ISERROR(MATCH(AE$4,INDIRECT("SYSGROUP"&amp;MATCH(Backlog!$J229,TeamGroup,0)),0))),"")</f>
        <v/>
      </c>
      <c r="AF246" s="33" t="str">
        <f t="array" aca="1" ref="AF246" ca="1">IF(AF$4&lt;&gt;"",NOT(ISERROR(MATCH(AF$4,INDIRECT("SYSGROUP"&amp;MATCH(Backlog!$J229,TeamGroup,0)),0))),"")</f>
        <v/>
      </c>
    </row>
    <row r="247" spans="2:32">
      <c r="B247" s="33">
        <v>225</v>
      </c>
      <c r="C247" s="33" t="b">
        <f t="array" aca="1" ref="C247" ca="1">IF(C$4&lt;&gt;"",NOT(ISERROR(MATCH(C$4,INDIRECT("SYSGROUP"&amp;MATCH(Backlog!$J230,TeamGroup,0)),0))),"")</f>
        <v>0</v>
      </c>
      <c r="D247" s="33" t="b">
        <f t="array" aca="1" ref="D247" ca="1">IF(D$4&lt;&gt;"",NOT(ISERROR(MATCH(D$4,INDIRECT("SYSGROUP"&amp;MATCH(Backlog!$J230,TeamGroup,0)),0))),"")</f>
        <v>0</v>
      </c>
      <c r="E247" s="33" t="b">
        <f t="array" aca="1" ref="E247" ca="1">IF(E$4&lt;&gt;"",NOT(ISERROR(MATCH(E$4,INDIRECT("SYSGROUP"&amp;MATCH(Backlog!$J230,TeamGroup,0)),0))),"")</f>
        <v>0</v>
      </c>
      <c r="F247" s="33" t="b">
        <f t="array" aca="1" ref="F247" ca="1">IF(F$4&lt;&gt;"",NOT(ISERROR(MATCH(F$4,INDIRECT("SYSGROUP"&amp;MATCH(Backlog!$J230,TeamGroup,0)),0))),"")</f>
        <v>0</v>
      </c>
      <c r="G247" s="33" t="b">
        <f t="array" aca="1" ref="G247" ca="1">IF(G$4&lt;&gt;"",NOT(ISERROR(MATCH(G$4,INDIRECT("SYSGROUP"&amp;MATCH(Backlog!$J230,TeamGroup,0)),0))),"")</f>
        <v>0</v>
      </c>
      <c r="H247" s="33" t="b">
        <f t="array" aca="1" ref="H247" ca="1">IF(H$4&lt;&gt;"",NOT(ISERROR(MATCH(H$4,INDIRECT("SYSGROUP"&amp;MATCH(Backlog!$J230,TeamGroup,0)),0))),"")</f>
        <v>0</v>
      </c>
      <c r="I247" s="33" t="b">
        <f t="array" aca="1" ref="I247" ca="1">IF(I$4&lt;&gt;"",NOT(ISERROR(MATCH(I$4,INDIRECT("SYSGROUP"&amp;MATCH(Backlog!$J230,TeamGroup,0)),0))),"")</f>
        <v>0</v>
      </c>
      <c r="J247" s="33" t="b">
        <f t="array" aca="1" ref="J247" ca="1">IF(J$4&lt;&gt;"",NOT(ISERROR(MATCH(J$4,INDIRECT("SYSGROUP"&amp;MATCH(Backlog!$J230,TeamGroup,0)),0))),"")</f>
        <v>0</v>
      </c>
      <c r="K247" s="33" t="b">
        <f t="array" aca="1" ref="K247" ca="1">IF(K$4&lt;&gt;"",NOT(ISERROR(MATCH(K$4,INDIRECT("SYSGROUP"&amp;MATCH(Backlog!$J230,TeamGroup,0)),0))),"")</f>
        <v>0</v>
      </c>
      <c r="L247" s="33" t="b">
        <f t="array" aca="1" ref="L247" ca="1">IF(L$4&lt;&gt;"",NOT(ISERROR(MATCH(L$4,INDIRECT("SYSGROUP"&amp;MATCH(Backlog!$J230,TeamGroup,0)),0))),"")</f>
        <v>0</v>
      </c>
      <c r="M247" s="33" t="b">
        <f t="array" aca="1" ref="M247" ca="1">IF(M$4&lt;&gt;"",NOT(ISERROR(MATCH(M$4,INDIRECT("SYSGROUP"&amp;MATCH(Backlog!$J230,TeamGroup,0)),0))),"")</f>
        <v>0</v>
      </c>
      <c r="N247" s="33" t="b">
        <f t="array" aca="1" ref="N247" ca="1">IF(N$4&lt;&gt;"",NOT(ISERROR(MATCH(N$4,INDIRECT("SYSGROUP"&amp;MATCH(Backlog!$J230,TeamGroup,0)),0))),"")</f>
        <v>0</v>
      </c>
      <c r="O247" s="33" t="str">
        <f t="array" aca="1" ref="O247" ca="1">IF(O$4&lt;&gt;"",NOT(ISERROR(MATCH(O$4,INDIRECT("SYSGROUP"&amp;MATCH(Backlog!$J230,TeamGroup,0)),0))),"")</f>
        <v/>
      </c>
      <c r="P247" s="33" t="str">
        <f t="array" aca="1" ref="P247" ca="1">IF(P$4&lt;&gt;"",NOT(ISERROR(MATCH(P$4,INDIRECT("SYSGROUP"&amp;MATCH(Backlog!$J230,TeamGroup,0)),0))),"")</f>
        <v/>
      </c>
      <c r="Q247" s="33" t="str">
        <f t="array" aca="1" ref="Q247" ca="1">IF(Q$4&lt;&gt;"",NOT(ISERROR(MATCH(Q$4,INDIRECT("SYSGROUP"&amp;MATCH(Backlog!$J230,TeamGroup,0)),0))),"")</f>
        <v/>
      </c>
      <c r="R247" s="33" t="str">
        <f t="array" aca="1" ref="R247" ca="1">IF(R$4&lt;&gt;"",NOT(ISERROR(MATCH(R$4,INDIRECT("SYSGROUP"&amp;MATCH(Backlog!$J230,TeamGroup,0)),0))),"")</f>
        <v/>
      </c>
      <c r="S247" s="33" t="str">
        <f t="array" aca="1" ref="S247" ca="1">IF(S$4&lt;&gt;"",NOT(ISERROR(MATCH(S$4,INDIRECT("SYSGROUP"&amp;MATCH(Backlog!$J230,TeamGroup,0)),0))),"")</f>
        <v/>
      </c>
      <c r="T247" s="33" t="str">
        <f t="array" aca="1" ref="T247" ca="1">IF(T$4&lt;&gt;"",NOT(ISERROR(MATCH(T$4,INDIRECT("SYSGROUP"&amp;MATCH(Backlog!$J230,TeamGroup,0)),0))),"")</f>
        <v/>
      </c>
      <c r="U247" s="33" t="str">
        <f t="array" aca="1" ref="U247" ca="1">IF(U$4&lt;&gt;"",NOT(ISERROR(MATCH(U$4,INDIRECT("SYSGROUP"&amp;MATCH(Backlog!$J230,TeamGroup,0)),0))),"")</f>
        <v/>
      </c>
      <c r="V247" s="33" t="str">
        <f t="array" aca="1" ref="V247" ca="1">IF(V$4&lt;&gt;"",NOT(ISERROR(MATCH(V$4,INDIRECT("SYSGROUP"&amp;MATCH(Backlog!$J230,TeamGroup,0)),0))),"")</f>
        <v/>
      </c>
      <c r="W247" s="33" t="str">
        <f t="array" aca="1" ref="W247" ca="1">IF(W$4&lt;&gt;"",NOT(ISERROR(MATCH(W$4,INDIRECT("SYSGROUP"&amp;MATCH(Backlog!$J230,TeamGroup,0)),0))),"")</f>
        <v/>
      </c>
      <c r="X247" s="33" t="str">
        <f t="array" aca="1" ref="X247" ca="1">IF(X$4&lt;&gt;"",NOT(ISERROR(MATCH(X$4,INDIRECT("SYSGROUP"&amp;MATCH(Backlog!$J230,TeamGroup,0)),0))),"")</f>
        <v/>
      </c>
      <c r="Y247" s="33" t="str">
        <f t="array" aca="1" ref="Y247" ca="1">IF(Y$4&lt;&gt;"",NOT(ISERROR(MATCH(Y$4,INDIRECT("SYSGROUP"&amp;MATCH(Backlog!$J230,TeamGroup,0)),0))),"")</f>
        <v/>
      </c>
      <c r="Z247" s="33" t="str">
        <f t="array" aca="1" ref="Z247" ca="1">IF(Z$4&lt;&gt;"",NOT(ISERROR(MATCH(Z$4,INDIRECT("SYSGROUP"&amp;MATCH(Backlog!$J230,TeamGroup,0)),0))),"")</f>
        <v/>
      </c>
      <c r="AA247" s="33" t="str">
        <f t="array" aca="1" ref="AA247" ca="1">IF(AA$4&lt;&gt;"",NOT(ISERROR(MATCH(AA$4,INDIRECT("SYSGROUP"&amp;MATCH(Backlog!$J230,TeamGroup,0)),0))),"")</f>
        <v/>
      </c>
      <c r="AB247" s="33" t="str">
        <f t="array" aca="1" ref="AB247" ca="1">IF(AB$4&lt;&gt;"",NOT(ISERROR(MATCH(AB$4,INDIRECT("SYSGROUP"&amp;MATCH(Backlog!$J230,TeamGroup,0)),0))),"")</f>
        <v/>
      </c>
      <c r="AC247" s="33" t="str">
        <f t="array" aca="1" ref="AC247" ca="1">IF(AC$4&lt;&gt;"",NOT(ISERROR(MATCH(AC$4,INDIRECT("SYSGROUP"&amp;MATCH(Backlog!$J230,TeamGroup,0)),0))),"")</f>
        <v/>
      </c>
      <c r="AD247" s="33" t="str">
        <f t="array" aca="1" ref="AD247" ca="1">IF(AD$4&lt;&gt;"",NOT(ISERROR(MATCH(AD$4,INDIRECT("SYSGROUP"&amp;MATCH(Backlog!$J230,TeamGroup,0)),0))),"")</f>
        <v/>
      </c>
      <c r="AE247" s="33" t="str">
        <f t="array" aca="1" ref="AE247" ca="1">IF(AE$4&lt;&gt;"",NOT(ISERROR(MATCH(AE$4,INDIRECT("SYSGROUP"&amp;MATCH(Backlog!$J230,TeamGroup,0)),0))),"")</f>
        <v/>
      </c>
      <c r="AF247" s="33" t="str">
        <f t="array" aca="1" ref="AF247" ca="1">IF(AF$4&lt;&gt;"",NOT(ISERROR(MATCH(AF$4,INDIRECT("SYSGROUP"&amp;MATCH(Backlog!$J230,TeamGroup,0)),0))),"")</f>
        <v/>
      </c>
    </row>
    <row r="248" spans="2:32">
      <c r="B248" s="33">
        <v>226</v>
      </c>
      <c r="C248" s="33" t="b">
        <f t="array" aca="1" ref="C248" ca="1">IF(C$4&lt;&gt;"",NOT(ISERROR(MATCH(C$4,INDIRECT("SYSGROUP"&amp;MATCH(Backlog!$J231,TeamGroup,0)),0))),"")</f>
        <v>0</v>
      </c>
      <c r="D248" s="33" t="b">
        <f t="array" aca="1" ref="D248" ca="1">IF(D$4&lt;&gt;"",NOT(ISERROR(MATCH(D$4,INDIRECT("SYSGROUP"&amp;MATCH(Backlog!$J231,TeamGroup,0)),0))),"")</f>
        <v>0</v>
      </c>
      <c r="E248" s="33" t="b">
        <f t="array" aca="1" ref="E248" ca="1">IF(E$4&lt;&gt;"",NOT(ISERROR(MATCH(E$4,INDIRECT("SYSGROUP"&amp;MATCH(Backlog!$J231,TeamGroup,0)),0))),"")</f>
        <v>0</v>
      </c>
      <c r="F248" s="33" t="b">
        <f t="array" aca="1" ref="F248" ca="1">IF(F$4&lt;&gt;"",NOT(ISERROR(MATCH(F$4,INDIRECT("SYSGROUP"&amp;MATCH(Backlog!$J231,TeamGroup,0)),0))),"")</f>
        <v>0</v>
      </c>
      <c r="G248" s="33" t="b">
        <f t="array" aca="1" ref="G248" ca="1">IF(G$4&lt;&gt;"",NOT(ISERROR(MATCH(G$4,INDIRECT("SYSGROUP"&amp;MATCH(Backlog!$J231,TeamGroup,0)),0))),"")</f>
        <v>0</v>
      </c>
      <c r="H248" s="33" t="b">
        <f t="array" aca="1" ref="H248" ca="1">IF(H$4&lt;&gt;"",NOT(ISERROR(MATCH(H$4,INDIRECT("SYSGROUP"&amp;MATCH(Backlog!$J231,TeamGroup,0)),0))),"")</f>
        <v>0</v>
      </c>
      <c r="I248" s="33" t="b">
        <f t="array" aca="1" ref="I248" ca="1">IF(I$4&lt;&gt;"",NOT(ISERROR(MATCH(I$4,INDIRECT("SYSGROUP"&amp;MATCH(Backlog!$J231,TeamGroup,0)),0))),"")</f>
        <v>0</v>
      </c>
      <c r="J248" s="33" t="b">
        <f t="array" aca="1" ref="J248" ca="1">IF(J$4&lt;&gt;"",NOT(ISERROR(MATCH(J$4,INDIRECT("SYSGROUP"&amp;MATCH(Backlog!$J231,TeamGroup,0)),0))),"")</f>
        <v>0</v>
      </c>
      <c r="K248" s="33" t="b">
        <f t="array" aca="1" ref="K248" ca="1">IF(K$4&lt;&gt;"",NOT(ISERROR(MATCH(K$4,INDIRECT("SYSGROUP"&amp;MATCH(Backlog!$J231,TeamGroup,0)),0))),"")</f>
        <v>0</v>
      </c>
      <c r="L248" s="33" t="b">
        <f t="array" aca="1" ref="L248" ca="1">IF(L$4&lt;&gt;"",NOT(ISERROR(MATCH(L$4,INDIRECT("SYSGROUP"&amp;MATCH(Backlog!$J231,TeamGroup,0)),0))),"")</f>
        <v>0</v>
      </c>
      <c r="M248" s="33" t="b">
        <f t="array" aca="1" ref="M248" ca="1">IF(M$4&lt;&gt;"",NOT(ISERROR(MATCH(M$4,INDIRECT("SYSGROUP"&amp;MATCH(Backlog!$J231,TeamGroup,0)),0))),"")</f>
        <v>0</v>
      </c>
      <c r="N248" s="33" t="b">
        <f t="array" aca="1" ref="N248" ca="1">IF(N$4&lt;&gt;"",NOT(ISERROR(MATCH(N$4,INDIRECT("SYSGROUP"&amp;MATCH(Backlog!$J231,TeamGroup,0)),0))),"")</f>
        <v>0</v>
      </c>
      <c r="O248" s="33" t="str">
        <f t="array" aca="1" ref="O248" ca="1">IF(O$4&lt;&gt;"",NOT(ISERROR(MATCH(O$4,INDIRECT("SYSGROUP"&amp;MATCH(Backlog!$J231,TeamGroup,0)),0))),"")</f>
        <v/>
      </c>
      <c r="P248" s="33" t="str">
        <f t="array" aca="1" ref="P248" ca="1">IF(P$4&lt;&gt;"",NOT(ISERROR(MATCH(P$4,INDIRECT("SYSGROUP"&amp;MATCH(Backlog!$J231,TeamGroup,0)),0))),"")</f>
        <v/>
      </c>
      <c r="Q248" s="33" t="str">
        <f t="array" aca="1" ref="Q248" ca="1">IF(Q$4&lt;&gt;"",NOT(ISERROR(MATCH(Q$4,INDIRECT("SYSGROUP"&amp;MATCH(Backlog!$J231,TeamGroup,0)),0))),"")</f>
        <v/>
      </c>
      <c r="R248" s="33" t="str">
        <f t="array" aca="1" ref="R248" ca="1">IF(R$4&lt;&gt;"",NOT(ISERROR(MATCH(R$4,INDIRECT("SYSGROUP"&amp;MATCH(Backlog!$J231,TeamGroup,0)),0))),"")</f>
        <v/>
      </c>
      <c r="S248" s="33" t="str">
        <f t="array" aca="1" ref="S248" ca="1">IF(S$4&lt;&gt;"",NOT(ISERROR(MATCH(S$4,INDIRECT("SYSGROUP"&amp;MATCH(Backlog!$J231,TeamGroup,0)),0))),"")</f>
        <v/>
      </c>
      <c r="T248" s="33" t="str">
        <f t="array" aca="1" ref="T248" ca="1">IF(T$4&lt;&gt;"",NOT(ISERROR(MATCH(T$4,INDIRECT("SYSGROUP"&amp;MATCH(Backlog!$J231,TeamGroup,0)),0))),"")</f>
        <v/>
      </c>
      <c r="U248" s="33" t="str">
        <f t="array" aca="1" ref="U248" ca="1">IF(U$4&lt;&gt;"",NOT(ISERROR(MATCH(U$4,INDIRECT("SYSGROUP"&amp;MATCH(Backlog!$J231,TeamGroup,0)),0))),"")</f>
        <v/>
      </c>
      <c r="V248" s="33" t="str">
        <f t="array" aca="1" ref="V248" ca="1">IF(V$4&lt;&gt;"",NOT(ISERROR(MATCH(V$4,INDIRECT("SYSGROUP"&amp;MATCH(Backlog!$J231,TeamGroup,0)),0))),"")</f>
        <v/>
      </c>
      <c r="W248" s="33" t="str">
        <f t="array" aca="1" ref="W248" ca="1">IF(W$4&lt;&gt;"",NOT(ISERROR(MATCH(W$4,INDIRECT("SYSGROUP"&amp;MATCH(Backlog!$J231,TeamGroup,0)),0))),"")</f>
        <v/>
      </c>
      <c r="X248" s="33" t="str">
        <f t="array" aca="1" ref="X248" ca="1">IF(X$4&lt;&gt;"",NOT(ISERROR(MATCH(X$4,INDIRECT("SYSGROUP"&amp;MATCH(Backlog!$J231,TeamGroup,0)),0))),"")</f>
        <v/>
      </c>
      <c r="Y248" s="33" t="str">
        <f t="array" aca="1" ref="Y248" ca="1">IF(Y$4&lt;&gt;"",NOT(ISERROR(MATCH(Y$4,INDIRECT("SYSGROUP"&amp;MATCH(Backlog!$J231,TeamGroup,0)),0))),"")</f>
        <v/>
      </c>
      <c r="Z248" s="33" t="str">
        <f t="array" aca="1" ref="Z248" ca="1">IF(Z$4&lt;&gt;"",NOT(ISERROR(MATCH(Z$4,INDIRECT("SYSGROUP"&amp;MATCH(Backlog!$J231,TeamGroup,0)),0))),"")</f>
        <v/>
      </c>
      <c r="AA248" s="33" t="str">
        <f t="array" aca="1" ref="AA248" ca="1">IF(AA$4&lt;&gt;"",NOT(ISERROR(MATCH(AA$4,INDIRECT("SYSGROUP"&amp;MATCH(Backlog!$J231,TeamGroup,0)),0))),"")</f>
        <v/>
      </c>
      <c r="AB248" s="33" t="str">
        <f t="array" aca="1" ref="AB248" ca="1">IF(AB$4&lt;&gt;"",NOT(ISERROR(MATCH(AB$4,INDIRECT("SYSGROUP"&amp;MATCH(Backlog!$J231,TeamGroup,0)),0))),"")</f>
        <v/>
      </c>
      <c r="AC248" s="33" t="str">
        <f t="array" aca="1" ref="AC248" ca="1">IF(AC$4&lt;&gt;"",NOT(ISERROR(MATCH(AC$4,INDIRECT("SYSGROUP"&amp;MATCH(Backlog!$J231,TeamGroup,0)),0))),"")</f>
        <v/>
      </c>
      <c r="AD248" s="33" t="str">
        <f t="array" aca="1" ref="AD248" ca="1">IF(AD$4&lt;&gt;"",NOT(ISERROR(MATCH(AD$4,INDIRECT("SYSGROUP"&amp;MATCH(Backlog!$J231,TeamGroup,0)),0))),"")</f>
        <v/>
      </c>
      <c r="AE248" s="33" t="str">
        <f t="array" aca="1" ref="AE248" ca="1">IF(AE$4&lt;&gt;"",NOT(ISERROR(MATCH(AE$4,INDIRECT("SYSGROUP"&amp;MATCH(Backlog!$J231,TeamGroup,0)),0))),"")</f>
        <v/>
      </c>
      <c r="AF248" s="33" t="str">
        <f t="array" aca="1" ref="AF248" ca="1">IF(AF$4&lt;&gt;"",NOT(ISERROR(MATCH(AF$4,INDIRECT("SYSGROUP"&amp;MATCH(Backlog!$J231,TeamGroup,0)),0))),"")</f>
        <v/>
      </c>
    </row>
    <row r="249" spans="2:32">
      <c r="B249" s="33">
        <v>227</v>
      </c>
      <c r="C249" s="33" t="b">
        <f t="array" aca="1" ref="C249" ca="1">IF(C$4&lt;&gt;"",NOT(ISERROR(MATCH(C$4,INDIRECT("SYSGROUP"&amp;MATCH(Backlog!$J232,TeamGroup,0)),0))),"")</f>
        <v>0</v>
      </c>
      <c r="D249" s="33" t="b">
        <f t="array" aca="1" ref="D249" ca="1">IF(D$4&lt;&gt;"",NOT(ISERROR(MATCH(D$4,INDIRECT("SYSGROUP"&amp;MATCH(Backlog!$J232,TeamGroup,0)),0))),"")</f>
        <v>0</v>
      </c>
      <c r="E249" s="33" t="b">
        <f t="array" aca="1" ref="E249" ca="1">IF(E$4&lt;&gt;"",NOT(ISERROR(MATCH(E$4,INDIRECT("SYSGROUP"&amp;MATCH(Backlog!$J232,TeamGroup,0)),0))),"")</f>
        <v>0</v>
      </c>
      <c r="F249" s="33" t="b">
        <f t="array" aca="1" ref="F249" ca="1">IF(F$4&lt;&gt;"",NOT(ISERROR(MATCH(F$4,INDIRECT("SYSGROUP"&amp;MATCH(Backlog!$J232,TeamGroup,0)),0))),"")</f>
        <v>0</v>
      </c>
      <c r="G249" s="33" t="b">
        <f t="array" aca="1" ref="G249" ca="1">IF(G$4&lt;&gt;"",NOT(ISERROR(MATCH(G$4,INDIRECT("SYSGROUP"&amp;MATCH(Backlog!$J232,TeamGroup,0)),0))),"")</f>
        <v>0</v>
      </c>
      <c r="H249" s="33" t="b">
        <f t="array" aca="1" ref="H249" ca="1">IF(H$4&lt;&gt;"",NOT(ISERROR(MATCH(H$4,INDIRECT("SYSGROUP"&amp;MATCH(Backlog!$J232,TeamGroup,0)),0))),"")</f>
        <v>0</v>
      </c>
      <c r="I249" s="33" t="b">
        <f t="array" aca="1" ref="I249" ca="1">IF(I$4&lt;&gt;"",NOT(ISERROR(MATCH(I$4,INDIRECT("SYSGROUP"&amp;MATCH(Backlog!$J232,TeamGroup,0)),0))),"")</f>
        <v>0</v>
      </c>
      <c r="J249" s="33" t="b">
        <f t="array" aca="1" ref="J249" ca="1">IF(J$4&lt;&gt;"",NOT(ISERROR(MATCH(J$4,INDIRECT("SYSGROUP"&amp;MATCH(Backlog!$J232,TeamGroup,0)),0))),"")</f>
        <v>0</v>
      </c>
      <c r="K249" s="33" t="b">
        <f t="array" aca="1" ref="K249" ca="1">IF(K$4&lt;&gt;"",NOT(ISERROR(MATCH(K$4,INDIRECT("SYSGROUP"&amp;MATCH(Backlog!$J232,TeamGroup,0)),0))),"")</f>
        <v>0</v>
      </c>
      <c r="L249" s="33" t="b">
        <f t="array" aca="1" ref="L249" ca="1">IF(L$4&lt;&gt;"",NOT(ISERROR(MATCH(L$4,INDIRECT("SYSGROUP"&amp;MATCH(Backlog!$J232,TeamGroup,0)),0))),"")</f>
        <v>0</v>
      </c>
      <c r="M249" s="33" t="b">
        <f t="array" aca="1" ref="M249" ca="1">IF(M$4&lt;&gt;"",NOT(ISERROR(MATCH(M$4,INDIRECT("SYSGROUP"&amp;MATCH(Backlog!$J232,TeamGroup,0)),0))),"")</f>
        <v>0</v>
      </c>
      <c r="N249" s="33" t="b">
        <f t="array" aca="1" ref="N249" ca="1">IF(N$4&lt;&gt;"",NOT(ISERROR(MATCH(N$4,INDIRECT("SYSGROUP"&amp;MATCH(Backlog!$J232,TeamGroup,0)),0))),"")</f>
        <v>0</v>
      </c>
      <c r="O249" s="33" t="str">
        <f t="array" aca="1" ref="O249" ca="1">IF(O$4&lt;&gt;"",NOT(ISERROR(MATCH(O$4,INDIRECT("SYSGROUP"&amp;MATCH(Backlog!$J232,TeamGroup,0)),0))),"")</f>
        <v/>
      </c>
      <c r="P249" s="33" t="str">
        <f t="array" aca="1" ref="P249" ca="1">IF(P$4&lt;&gt;"",NOT(ISERROR(MATCH(P$4,INDIRECT("SYSGROUP"&amp;MATCH(Backlog!$J232,TeamGroup,0)),0))),"")</f>
        <v/>
      </c>
      <c r="Q249" s="33" t="str">
        <f t="array" aca="1" ref="Q249" ca="1">IF(Q$4&lt;&gt;"",NOT(ISERROR(MATCH(Q$4,INDIRECT("SYSGROUP"&amp;MATCH(Backlog!$J232,TeamGroup,0)),0))),"")</f>
        <v/>
      </c>
      <c r="R249" s="33" t="str">
        <f t="array" aca="1" ref="R249" ca="1">IF(R$4&lt;&gt;"",NOT(ISERROR(MATCH(R$4,INDIRECT("SYSGROUP"&amp;MATCH(Backlog!$J232,TeamGroup,0)),0))),"")</f>
        <v/>
      </c>
      <c r="S249" s="33" t="str">
        <f t="array" aca="1" ref="S249" ca="1">IF(S$4&lt;&gt;"",NOT(ISERROR(MATCH(S$4,INDIRECT("SYSGROUP"&amp;MATCH(Backlog!$J232,TeamGroup,0)),0))),"")</f>
        <v/>
      </c>
      <c r="T249" s="33" t="str">
        <f t="array" aca="1" ref="T249" ca="1">IF(T$4&lt;&gt;"",NOT(ISERROR(MATCH(T$4,INDIRECT("SYSGROUP"&amp;MATCH(Backlog!$J232,TeamGroup,0)),0))),"")</f>
        <v/>
      </c>
      <c r="U249" s="33" t="str">
        <f t="array" aca="1" ref="U249" ca="1">IF(U$4&lt;&gt;"",NOT(ISERROR(MATCH(U$4,INDIRECT("SYSGROUP"&amp;MATCH(Backlog!$J232,TeamGroup,0)),0))),"")</f>
        <v/>
      </c>
      <c r="V249" s="33" t="str">
        <f t="array" aca="1" ref="V249" ca="1">IF(V$4&lt;&gt;"",NOT(ISERROR(MATCH(V$4,INDIRECT("SYSGROUP"&amp;MATCH(Backlog!$J232,TeamGroup,0)),0))),"")</f>
        <v/>
      </c>
      <c r="W249" s="33" t="str">
        <f t="array" aca="1" ref="W249" ca="1">IF(W$4&lt;&gt;"",NOT(ISERROR(MATCH(W$4,INDIRECT("SYSGROUP"&amp;MATCH(Backlog!$J232,TeamGroup,0)),0))),"")</f>
        <v/>
      </c>
      <c r="X249" s="33" t="str">
        <f t="array" aca="1" ref="X249" ca="1">IF(X$4&lt;&gt;"",NOT(ISERROR(MATCH(X$4,INDIRECT("SYSGROUP"&amp;MATCH(Backlog!$J232,TeamGroup,0)),0))),"")</f>
        <v/>
      </c>
      <c r="Y249" s="33" t="str">
        <f t="array" aca="1" ref="Y249" ca="1">IF(Y$4&lt;&gt;"",NOT(ISERROR(MATCH(Y$4,INDIRECT("SYSGROUP"&amp;MATCH(Backlog!$J232,TeamGroup,0)),0))),"")</f>
        <v/>
      </c>
      <c r="Z249" s="33" t="str">
        <f t="array" aca="1" ref="Z249" ca="1">IF(Z$4&lt;&gt;"",NOT(ISERROR(MATCH(Z$4,INDIRECT("SYSGROUP"&amp;MATCH(Backlog!$J232,TeamGroup,0)),0))),"")</f>
        <v/>
      </c>
      <c r="AA249" s="33" t="str">
        <f t="array" aca="1" ref="AA249" ca="1">IF(AA$4&lt;&gt;"",NOT(ISERROR(MATCH(AA$4,INDIRECT("SYSGROUP"&amp;MATCH(Backlog!$J232,TeamGroup,0)),0))),"")</f>
        <v/>
      </c>
      <c r="AB249" s="33" t="str">
        <f t="array" aca="1" ref="AB249" ca="1">IF(AB$4&lt;&gt;"",NOT(ISERROR(MATCH(AB$4,INDIRECT("SYSGROUP"&amp;MATCH(Backlog!$J232,TeamGroup,0)),0))),"")</f>
        <v/>
      </c>
      <c r="AC249" s="33" t="str">
        <f t="array" aca="1" ref="AC249" ca="1">IF(AC$4&lt;&gt;"",NOT(ISERROR(MATCH(AC$4,INDIRECT("SYSGROUP"&amp;MATCH(Backlog!$J232,TeamGroup,0)),0))),"")</f>
        <v/>
      </c>
      <c r="AD249" s="33" t="str">
        <f t="array" aca="1" ref="AD249" ca="1">IF(AD$4&lt;&gt;"",NOT(ISERROR(MATCH(AD$4,INDIRECT("SYSGROUP"&amp;MATCH(Backlog!$J232,TeamGroup,0)),0))),"")</f>
        <v/>
      </c>
      <c r="AE249" s="33" t="str">
        <f t="array" aca="1" ref="AE249" ca="1">IF(AE$4&lt;&gt;"",NOT(ISERROR(MATCH(AE$4,INDIRECT("SYSGROUP"&amp;MATCH(Backlog!$J232,TeamGroup,0)),0))),"")</f>
        <v/>
      </c>
      <c r="AF249" s="33" t="str">
        <f t="array" aca="1" ref="AF249" ca="1">IF(AF$4&lt;&gt;"",NOT(ISERROR(MATCH(AF$4,INDIRECT("SYSGROUP"&amp;MATCH(Backlog!$J232,TeamGroup,0)),0))),"")</f>
        <v/>
      </c>
    </row>
    <row r="250" spans="2:32">
      <c r="B250" s="33">
        <v>228</v>
      </c>
      <c r="C250" s="33" t="b">
        <f t="array" aca="1" ref="C250" ca="1">IF(C$4&lt;&gt;"",NOT(ISERROR(MATCH(C$4,INDIRECT("SYSGROUP"&amp;MATCH(Backlog!$J233,TeamGroup,0)),0))),"")</f>
        <v>0</v>
      </c>
      <c r="D250" s="33" t="b">
        <f t="array" aca="1" ref="D250" ca="1">IF(D$4&lt;&gt;"",NOT(ISERROR(MATCH(D$4,INDIRECT("SYSGROUP"&amp;MATCH(Backlog!$J233,TeamGroup,0)),0))),"")</f>
        <v>0</v>
      </c>
      <c r="E250" s="33" t="b">
        <f t="array" aca="1" ref="E250" ca="1">IF(E$4&lt;&gt;"",NOT(ISERROR(MATCH(E$4,INDIRECT("SYSGROUP"&amp;MATCH(Backlog!$J233,TeamGroup,0)),0))),"")</f>
        <v>0</v>
      </c>
      <c r="F250" s="33" t="b">
        <f t="array" aca="1" ref="F250" ca="1">IF(F$4&lt;&gt;"",NOT(ISERROR(MATCH(F$4,INDIRECT("SYSGROUP"&amp;MATCH(Backlog!$J233,TeamGroup,0)),0))),"")</f>
        <v>0</v>
      </c>
      <c r="G250" s="33" t="b">
        <f t="array" aca="1" ref="G250" ca="1">IF(G$4&lt;&gt;"",NOT(ISERROR(MATCH(G$4,INDIRECT("SYSGROUP"&amp;MATCH(Backlog!$J233,TeamGroup,0)),0))),"")</f>
        <v>0</v>
      </c>
      <c r="H250" s="33" t="b">
        <f t="array" aca="1" ref="H250" ca="1">IF(H$4&lt;&gt;"",NOT(ISERROR(MATCH(H$4,INDIRECT("SYSGROUP"&amp;MATCH(Backlog!$J233,TeamGroup,0)),0))),"")</f>
        <v>0</v>
      </c>
      <c r="I250" s="33" t="b">
        <f t="array" aca="1" ref="I250" ca="1">IF(I$4&lt;&gt;"",NOT(ISERROR(MATCH(I$4,INDIRECT("SYSGROUP"&amp;MATCH(Backlog!$J233,TeamGroup,0)),0))),"")</f>
        <v>0</v>
      </c>
      <c r="J250" s="33" t="b">
        <f t="array" aca="1" ref="J250" ca="1">IF(J$4&lt;&gt;"",NOT(ISERROR(MATCH(J$4,INDIRECT("SYSGROUP"&amp;MATCH(Backlog!$J233,TeamGroup,0)),0))),"")</f>
        <v>0</v>
      </c>
      <c r="K250" s="33" t="b">
        <f t="array" aca="1" ref="K250" ca="1">IF(K$4&lt;&gt;"",NOT(ISERROR(MATCH(K$4,INDIRECT("SYSGROUP"&amp;MATCH(Backlog!$J233,TeamGroup,0)),0))),"")</f>
        <v>0</v>
      </c>
      <c r="L250" s="33" t="b">
        <f t="array" aca="1" ref="L250" ca="1">IF(L$4&lt;&gt;"",NOT(ISERROR(MATCH(L$4,INDIRECT("SYSGROUP"&amp;MATCH(Backlog!$J233,TeamGroup,0)),0))),"")</f>
        <v>0</v>
      </c>
      <c r="M250" s="33" t="b">
        <f t="array" aca="1" ref="M250" ca="1">IF(M$4&lt;&gt;"",NOT(ISERROR(MATCH(M$4,INDIRECT("SYSGROUP"&amp;MATCH(Backlog!$J233,TeamGroup,0)),0))),"")</f>
        <v>0</v>
      </c>
      <c r="N250" s="33" t="b">
        <f t="array" aca="1" ref="N250" ca="1">IF(N$4&lt;&gt;"",NOT(ISERROR(MATCH(N$4,INDIRECT("SYSGROUP"&amp;MATCH(Backlog!$J233,TeamGroup,0)),0))),"")</f>
        <v>0</v>
      </c>
      <c r="O250" s="33" t="str">
        <f t="array" aca="1" ref="O250" ca="1">IF(O$4&lt;&gt;"",NOT(ISERROR(MATCH(O$4,INDIRECT("SYSGROUP"&amp;MATCH(Backlog!$J233,TeamGroup,0)),0))),"")</f>
        <v/>
      </c>
      <c r="P250" s="33" t="str">
        <f t="array" aca="1" ref="P250" ca="1">IF(P$4&lt;&gt;"",NOT(ISERROR(MATCH(P$4,INDIRECT("SYSGROUP"&amp;MATCH(Backlog!$J233,TeamGroup,0)),0))),"")</f>
        <v/>
      </c>
      <c r="Q250" s="33" t="str">
        <f t="array" aca="1" ref="Q250" ca="1">IF(Q$4&lt;&gt;"",NOT(ISERROR(MATCH(Q$4,INDIRECT("SYSGROUP"&amp;MATCH(Backlog!$J233,TeamGroup,0)),0))),"")</f>
        <v/>
      </c>
      <c r="R250" s="33" t="str">
        <f t="array" aca="1" ref="R250" ca="1">IF(R$4&lt;&gt;"",NOT(ISERROR(MATCH(R$4,INDIRECT("SYSGROUP"&amp;MATCH(Backlog!$J233,TeamGroup,0)),0))),"")</f>
        <v/>
      </c>
      <c r="S250" s="33" t="str">
        <f t="array" aca="1" ref="S250" ca="1">IF(S$4&lt;&gt;"",NOT(ISERROR(MATCH(S$4,INDIRECT("SYSGROUP"&amp;MATCH(Backlog!$J233,TeamGroup,0)),0))),"")</f>
        <v/>
      </c>
      <c r="T250" s="33" t="str">
        <f t="array" aca="1" ref="T250" ca="1">IF(T$4&lt;&gt;"",NOT(ISERROR(MATCH(T$4,INDIRECT("SYSGROUP"&amp;MATCH(Backlog!$J233,TeamGroup,0)),0))),"")</f>
        <v/>
      </c>
      <c r="U250" s="33" t="str">
        <f t="array" aca="1" ref="U250" ca="1">IF(U$4&lt;&gt;"",NOT(ISERROR(MATCH(U$4,INDIRECT("SYSGROUP"&amp;MATCH(Backlog!$J233,TeamGroup,0)),0))),"")</f>
        <v/>
      </c>
      <c r="V250" s="33" t="str">
        <f t="array" aca="1" ref="V250" ca="1">IF(V$4&lt;&gt;"",NOT(ISERROR(MATCH(V$4,INDIRECT("SYSGROUP"&amp;MATCH(Backlog!$J233,TeamGroup,0)),0))),"")</f>
        <v/>
      </c>
      <c r="W250" s="33" t="str">
        <f t="array" aca="1" ref="W250" ca="1">IF(W$4&lt;&gt;"",NOT(ISERROR(MATCH(W$4,INDIRECT("SYSGROUP"&amp;MATCH(Backlog!$J233,TeamGroup,0)),0))),"")</f>
        <v/>
      </c>
      <c r="X250" s="33" t="str">
        <f t="array" aca="1" ref="X250" ca="1">IF(X$4&lt;&gt;"",NOT(ISERROR(MATCH(X$4,INDIRECT("SYSGROUP"&amp;MATCH(Backlog!$J233,TeamGroup,0)),0))),"")</f>
        <v/>
      </c>
      <c r="Y250" s="33" t="str">
        <f t="array" aca="1" ref="Y250" ca="1">IF(Y$4&lt;&gt;"",NOT(ISERROR(MATCH(Y$4,INDIRECT("SYSGROUP"&amp;MATCH(Backlog!$J233,TeamGroup,0)),0))),"")</f>
        <v/>
      </c>
      <c r="Z250" s="33" t="str">
        <f t="array" aca="1" ref="Z250" ca="1">IF(Z$4&lt;&gt;"",NOT(ISERROR(MATCH(Z$4,INDIRECT("SYSGROUP"&amp;MATCH(Backlog!$J233,TeamGroup,0)),0))),"")</f>
        <v/>
      </c>
      <c r="AA250" s="33" t="str">
        <f t="array" aca="1" ref="AA250" ca="1">IF(AA$4&lt;&gt;"",NOT(ISERROR(MATCH(AA$4,INDIRECT("SYSGROUP"&amp;MATCH(Backlog!$J233,TeamGroup,0)),0))),"")</f>
        <v/>
      </c>
      <c r="AB250" s="33" t="str">
        <f t="array" aca="1" ref="AB250" ca="1">IF(AB$4&lt;&gt;"",NOT(ISERROR(MATCH(AB$4,INDIRECT("SYSGROUP"&amp;MATCH(Backlog!$J233,TeamGroup,0)),0))),"")</f>
        <v/>
      </c>
      <c r="AC250" s="33" t="str">
        <f t="array" aca="1" ref="AC250" ca="1">IF(AC$4&lt;&gt;"",NOT(ISERROR(MATCH(AC$4,INDIRECT("SYSGROUP"&amp;MATCH(Backlog!$J233,TeamGroup,0)),0))),"")</f>
        <v/>
      </c>
      <c r="AD250" s="33" t="str">
        <f t="array" aca="1" ref="AD250" ca="1">IF(AD$4&lt;&gt;"",NOT(ISERROR(MATCH(AD$4,INDIRECT("SYSGROUP"&amp;MATCH(Backlog!$J233,TeamGroup,0)),0))),"")</f>
        <v/>
      </c>
      <c r="AE250" s="33" t="str">
        <f t="array" aca="1" ref="AE250" ca="1">IF(AE$4&lt;&gt;"",NOT(ISERROR(MATCH(AE$4,INDIRECT("SYSGROUP"&amp;MATCH(Backlog!$J233,TeamGroup,0)),0))),"")</f>
        <v/>
      </c>
      <c r="AF250" s="33" t="str">
        <f t="array" aca="1" ref="AF250" ca="1">IF(AF$4&lt;&gt;"",NOT(ISERROR(MATCH(AF$4,INDIRECT("SYSGROUP"&amp;MATCH(Backlog!$J233,TeamGroup,0)),0))),"")</f>
        <v/>
      </c>
    </row>
    <row r="251" spans="2:32">
      <c r="B251" s="33">
        <v>229</v>
      </c>
      <c r="C251" s="33" t="b">
        <f t="array" aca="1" ref="C251" ca="1">IF(C$4&lt;&gt;"",NOT(ISERROR(MATCH(C$4,INDIRECT("SYSGROUP"&amp;MATCH(Backlog!$J234,TeamGroup,0)),0))),"")</f>
        <v>0</v>
      </c>
      <c r="D251" s="33" t="b">
        <f t="array" aca="1" ref="D251" ca="1">IF(D$4&lt;&gt;"",NOT(ISERROR(MATCH(D$4,INDIRECT("SYSGROUP"&amp;MATCH(Backlog!$J234,TeamGroup,0)),0))),"")</f>
        <v>0</v>
      </c>
      <c r="E251" s="33" t="b">
        <f t="array" aca="1" ref="E251" ca="1">IF(E$4&lt;&gt;"",NOT(ISERROR(MATCH(E$4,INDIRECT("SYSGROUP"&amp;MATCH(Backlog!$J234,TeamGroup,0)),0))),"")</f>
        <v>0</v>
      </c>
      <c r="F251" s="33" t="b">
        <f t="array" aca="1" ref="F251" ca="1">IF(F$4&lt;&gt;"",NOT(ISERROR(MATCH(F$4,INDIRECT("SYSGROUP"&amp;MATCH(Backlog!$J234,TeamGroup,0)),0))),"")</f>
        <v>0</v>
      </c>
      <c r="G251" s="33" t="b">
        <f t="array" aca="1" ref="G251" ca="1">IF(G$4&lt;&gt;"",NOT(ISERROR(MATCH(G$4,INDIRECT("SYSGROUP"&amp;MATCH(Backlog!$J234,TeamGroup,0)),0))),"")</f>
        <v>0</v>
      </c>
      <c r="H251" s="33" t="b">
        <f t="array" aca="1" ref="H251" ca="1">IF(H$4&lt;&gt;"",NOT(ISERROR(MATCH(H$4,INDIRECT("SYSGROUP"&amp;MATCH(Backlog!$J234,TeamGroup,0)),0))),"")</f>
        <v>0</v>
      </c>
      <c r="I251" s="33" t="b">
        <f t="array" aca="1" ref="I251" ca="1">IF(I$4&lt;&gt;"",NOT(ISERROR(MATCH(I$4,INDIRECT("SYSGROUP"&amp;MATCH(Backlog!$J234,TeamGroup,0)),0))),"")</f>
        <v>0</v>
      </c>
      <c r="J251" s="33" t="b">
        <f t="array" aca="1" ref="J251" ca="1">IF(J$4&lt;&gt;"",NOT(ISERROR(MATCH(J$4,INDIRECT("SYSGROUP"&amp;MATCH(Backlog!$J234,TeamGroup,0)),0))),"")</f>
        <v>0</v>
      </c>
      <c r="K251" s="33" t="b">
        <f t="array" aca="1" ref="K251" ca="1">IF(K$4&lt;&gt;"",NOT(ISERROR(MATCH(K$4,INDIRECT("SYSGROUP"&amp;MATCH(Backlog!$J234,TeamGroup,0)),0))),"")</f>
        <v>0</v>
      </c>
      <c r="L251" s="33" t="b">
        <f t="array" aca="1" ref="L251" ca="1">IF(L$4&lt;&gt;"",NOT(ISERROR(MATCH(L$4,INDIRECT("SYSGROUP"&amp;MATCH(Backlog!$J234,TeamGroup,0)),0))),"")</f>
        <v>0</v>
      </c>
      <c r="M251" s="33" t="b">
        <f t="array" aca="1" ref="M251" ca="1">IF(M$4&lt;&gt;"",NOT(ISERROR(MATCH(M$4,INDIRECT("SYSGROUP"&amp;MATCH(Backlog!$J234,TeamGroup,0)),0))),"")</f>
        <v>0</v>
      </c>
      <c r="N251" s="33" t="b">
        <f t="array" aca="1" ref="N251" ca="1">IF(N$4&lt;&gt;"",NOT(ISERROR(MATCH(N$4,INDIRECT("SYSGROUP"&amp;MATCH(Backlog!$J234,TeamGroup,0)),0))),"")</f>
        <v>0</v>
      </c>
      <c r="O251" s="33" t="str">
        <f t="array" aca="1" ref="O251" ca="1">IF(O$4&lt;&gt;"",NOT(ISERROR(MATCH(O$4,INDIRECT("SYSGROUP"&amp;MATCH(Backlog!$J234,TeamGroup,0)),0))),"")</f>
        <v/>
      </c>
      <c r="P251" s="33" t="str">
        <f t="array" aca="1" ref="P251" ca="1">IF(P$4&lt;&gt;"",NOT(ISERROR(MATCH(P$4,INDIRECT("SYSGROUP"&amp;MATCH(Backlog!$J234,TeamGroup,0)),0))),"")</f>
        <v/>
      </c>
      <c r="Q251" s="33" t="str">
        <f t="array" aca="1" ref="Q251" ca="1">IF(Q$4&lt;&gt;"",NOT(ISERROR(MATCH(Q$4,INDIRECT("SYSGROUP"&amp;MATCH(Backlog!$J234,TeamGroup,0)),0))),"")</f>
        <v/>
      </c>
      <c r="R251" s="33" t="str">
        <f t="array" aca="1" ref="R251" ca="1">IF(R$4&lt;&gt;"",NOT(ISERROR(MATCH(R$4,INDIRECT("SYSGROUP"&amp;MATCH(Backlog!$J234,TeamGroup,0)),0))),"")</f>
        <v/>
      </c>
      <c r="S251" s="33" t="str">
        <f t="array" aca="1" ref="S251" ca="1">IF(S$4&lt;&gt;"",NOT(ISERROR(MATCH(S$4,INDIRECT("SYSGROUP"&amp;MATCH(Backlog!$J234,TeamGroup,0)),0))),"")</f>
        <v/>
      </c>
      <c r="T251" s="33" t="str">
        <f t="array" aca="1" ref="T251" ca="1">IF(T$4&lt;&gt;"",NOT(ISERROR(MATCH(T$4,INDIRECT("SYSGROUP"&amp;MATCH(Backlog!$J234,TeamGroup,0)),0))),"")</f>
        <v/>
      </c>
      <c r="U251" s="33" t="str">
        <f t="array" aca="1" ref="U251" ca="1">IF(U$4&lt;&gt;"",NOT(ISERROR(MATCH(U$4,INDIRECT("SYSGROUP"&amp;MATCH(Backlog!$J234,TeamGroup,0)),0))),"")</f>
        <v/>
      </c>
      <c r="V251" s="33" t="str">
        <f t="array" aca="1" ref="V251" ca="1">IF(V$4&lt;&gt;"",NOT(ISERROR(MATCH(V$4,INDIRECT("SYSGROUP"&amp;MATCH(Backlog!$J234,TeamGroup,0)),0))),"")</f>
        <v/>
      </c>
      <c r="W251" s="33" t="str">
        <f t="array" aca="1" ref="W251" ca="1">IF(W$4&lt;&gt;"",NOT(ISERROR(MATCH(W$4,INDIRECT("SYSGROUP"&amp;MATCH(Backlog!$J234,TeamGroup,0)),0))),"")</f>
        <v/>
      </c>
      <c r="X251" s="33" t="str">
        <f t="array" aca="1" ref="X251" ca="1">IF(X$4&lt;&gt;"",NOT(ISERROR(MATCH(X$4,INDIRECT("SYSGROUP"&amp;MATCH(Backlog!$J234,TeamGroup,0)),0))),"")</f>
        <v/>
      </c>
      <c r="Y251" s="33" t="str">
        <f t="array" aca="1" ref="Y251" ca="1">IF(Y$4&lt;&gt;"",NOT(ISERROR(MATCH(Y$4,INDIRECT("SYSGROUP"&amp;MATCH(Backlog!$J234,TeamGroup,0)),0))),"")</f>
        <v/>
      </c>
      <c r="Z251" s="33" t="str">
        <f t="array" aca="1" ref="Z251" ca="1">IF(Z$4&lt;&gt;"",NOT(ISERROR(MATCH(Z$4,INDIRECT("SYSGROUP"&amp;MATCH(Backlog!$J234,TeamGroup,0)),0))),"")</f>
        <v/>
      </c>
      <c r="AA251" s="33" t="str">
        <f t="array" aca="1" ref="AA251" ca="1">IF(AA$4&lt;&gt;"",NOT(ISERROR(MATCH(AA$4,INDIRECT("SYSGROUP"&amp;MATCH(Backlog!$J234,TeamGroup,0)),0))),"")</f>
        <v/>
      </c>
      <c r="AB251" s="33" t="str">
        <f t="array" aca="1" ref="AB251" ca="1">IF(AB$4&lt;&gt;"",NOT(ISERROR(MATCH(AB$4,INDIRECT("SYSGROUP"&amp;MATCH(Backlog!$J234,TeamGroup,0)),0))),"")</f>
        <v/>
      </c>
      <c r="AC251" s="33" t="str">
        <f t="array" aca="1" ref="AC251" ca="1">IF(AC$4&lt;&gt;"",NOT(ISERROR(MATCH(AC$4,INDIRECT("SYSGROUP"&amp;MATCH(Backlog!$J234,TeamGroup,0)),0))),"")</f>
        <v/>
      </c>
      <c r="AD251" s="33" t="str">
        <f t="array" aca="1" ref="AD251" ca="1">IF(AD$4&lt;&gt;"",NOT(ISERROR(MATCH(AD$4,INDIRECT("SYSGROUP"&amp;MATCH(Backlog!$J234,TeamGroup,0)),0))),"")</f>
        <v/>
      </c>
      <c r="AE251" s="33" t="str">
        <f t="array" aca="1" ref="AE251" ca="1">IF(AE$4&lt;&gt;"",NOT(ISERROR(MATCH(AE$4,INDIRECT("SYSGROUP"&amp;MATCH(Backlog!$J234,TeamGroup,0)),0))),"")</f>
        <v/>
      </c>
      <c r="AF251" s="33" t="str">
        <f t="array" aca="1" ref="AF251" ca="1">IF(AF$4&lt;&gt;"",NOT(ISERROR(MATCH(AF$4,INDIRECT("SYSGROUP"&amp;MATCH(Backlog!$J234,TeamGroup,0)),0))),"")</f>
        <v/>
      </c>
    </row>
    <row r="252" spans="2:32">
      <c r="B252" s="33">
        <v>230</v>
      </c>
      <c r="C252" s="33" t="b">
        <f t="array" aca="1" ref="C252" ca="1">IF(C$4&lt;&gt;"",NOT(ISERROR(MATCH(C$4,INDIRECT("SYSGROUP"&amp;MATCH(Backlog!$J235,TeamGroup,0)),0))),"")</f>
        <v>0</v>
      </c>
      <c r="D252" s="33" t="b">
        <f t="array" aca="1" ref="D252" ca="1">IF(D$4&lt;&gt;"",NOT(ISERROR(MATCH(D$4,INDIRECT("SYSGROUP"&amp;MATCH(Backlog!$J235,TeamGroup,0)),0))),"")</f>
        <v>0</v>
      </c>
      <c r="E252" s="33" t="b">
        <f t="array" aca="1" ref="E252" ca="1">IF(E$4&lt;&gt;"",NOT(ISERROR(MATCH(E$4,INDIRECT("SYSGROUP"&amp;MATCH(Backlog!$J235,TeamGroup,0)),0))),"")</f>
        <v>0</v>
      </c>
      <c r="F252" s="33" t="b">
        <f t="array" aca="1" ref="F252" ca="1">IF(F$4&lt;&gt;"",NOT(ISERROR(MATCH(F$4,INDIRECT("SYSGROUP"&amp;MATCH(Backlog!$J235,TeamGroup,0)),0))),"")</f>
        <v>0</v>
      </c>
      <c r="G252" s="33" t="b">
        <f t="array" aca="1" ref="G252" ca="1">IF(G$4&lt;&gt;"",NOT(ISERROR(MATCH(G$4,INDIRECT("SYSGROUP"&amp;MATCH(Backlog!$J235,TeamGroup,0)),0))),"")</f>
        <v>0</v>
      </c>
      <c r="H252" s="33" t="b">
        <f t="array" aca="1" ref="H252" ca="1">IF(H$4&lt;&gt;"",NOT(ISERROR(MATCH(H$4,INDIRECT("SYSGROUP"&amp;MATCH(Backlog!$J235,TeamGroup,0)),0))),"")</f>
        <v>0</v>
      </c>
      <c r="I252" s="33" t="b">
        <f t="array" aca="1" ref="I252" ca="1">IF(I$4&lt;&gt;"",NOT(ISERROR(MATCH(I$4,INDIRECT("SYSGROUP"&amp;MATCH(Backlog!$J235,TeamGroup,0)),0))),"")</f>
        <v>0</v>
      </c>
      <c r="J252" s="33" t="b">
        <f t="array" aca="1" ref="J252" ca="1">IF(J$4&lt;&gt;"",NOT(ISERROR(MATCH(J$4,INDIRECT("SYSGROUP"&amp;MATCH(Backlog!$J235,TeamGroup,0)),0))),"")</f>
        <v>0</v>
      </c>
      <c r="K252" s="33" t="b">
        <f t="array" aca="1" ref="K252" ca="1">IF(K$4&lt;&gt;"",NOT(ISERROR(MATCH(K$4,INDIRECT("SYSGROUP"&amp;MATCH(Backlog!$J235,TeamGroup,0)),0))),"")</f>
        <v>0</v>
      </c>
      <c r="L252" s="33" t="b">
        <f t="array" aca="1" ref="L252" ca="1">IF(L$4&lt;&gt;"",NOT(ISERROR(MATCH(L$4,INDIRECT("SYSGROUP"&amp;MATCH(Backlog!$J235,TeamGroup,0)),0))),"")</f>
        <v>0</v>
      </c>
      <c r="M252" s="33" t="b">
        <f t="array" aca="1" ref="M252" ca="1">IF(M$4&lt;&gt;"",NOT(ISERROR(MATCH(M$4,INDIRECT("SYSGROUP"&amp;MATCH(Backlog!$J235,TeamGroup,0)),0))),"")</f>
        <v>0</v>
      </c>
      <c r="N252" s="33" t="b">
        <f t="array" aca="1" ref="N252" ca="1">IF(N$4&lt;&gt;"",NOT(ISERROR(MATCH(N$4,INDIRECT("SYSGROUP"&amp;MATCH(Backlog!$J235,TeamGroup,0)),0))),"")</f>
        <v>0</v>
      </c>
      <c r="O252" s="33" t="str">
        <f t="array" aca="1" ref="O252" ca="1">IF(O$4&lt;&gt;"",NOT(ISERROR(MATCH(O$4,INDIRECT("SYSGROUP"&amp;MATCH(Backlog!$J235,TeamGroup,0)),0))),"")</f>
        <v/>
      </c>
      <c r="P252" s="33" t="str">
        <f t="array" aca="1" ref="P252" ca="1">IF(P$4&lt;&gt;"",NOT(ISERROR(MATCH(P$4,INDIRECT("SYSGROUP"&amp;MATCH(Backlog!$J235,TeamGroup,0)),0))),"")</f>
        <v/>
      </c>
      <c r="Q252" s="33" t="str">
        <f t="array" aca="1" ref="Q252" ca="1">IF(Q$4&lt;&gt;"",NOT(ISERROR(MATCH(Q$4,INDIRECT("SYSGROUP"&amp;MATCH(Backlog!$J235,TeamGroup,0)),0))),"")</f>
        <v/>
      </c>
      <c r="R252" s="33" t="str">
        <f t="array" aca="1" ref="R252" ca="1">IF(R$4&lt;&gt;"",NOT(ISERROR(MATCH(R$4,INDIRECT("SYSGROUP"&amp;MATCH(Backlog!$J235,TeamGroup,0)),0))),"")</f>
        <v/>
      </c>
      <c r="S252" s="33" t="str">
        <f t="array" aca="1" ref="S252" ca="1">IF(S$4&lt;&gt;"",NOT(ISERROR(MATCH(S$4,INDIRECT("SYSGROUP"&amp;MATCH(Backlog!$J235,TeamGroup,0)),0))),"")</f>
        <v/>
      </c>
      <c r="T252" s="33" t="str">
        <f t="array" aca="1" ref="T252" ca="1">IF(T$4&lt;&gt;"",NOT(ISERROR(MATCH(T$4,INDIRECT("SYSGROUP"&amp;MATCH(Backlog!$J235,TeamGroup,0)),0))),"")</f>
        <v/>
      </c>
      <c r="U252" s="33" t="str">
        <f t="array" aca="1" ref="U252" ca="1">IF(U$4&lt;&gt;"",NOT(ISERROR(MATCH(U$4,INDIRECT("SYSGROUP"&amp;MATCH(Backlog!$J235,TeamGroup,0)),0))),"")</f>
        <v/>
      </c>
      <c r="V252" s="33" t="str">
        <f t="array" aca="1" ref="V252" ca="1">IF(V$4&lt;&gt;"",NOT(ISERROR(MATCH(V$4,INDIRECT("SYSGROUP"&amp;MATCH(Backlog!$J235,TeamGroup,0)),0))),"")</f>
        <v/>
      </c>
      <c r="W252" s="33" t="str">
        <f t="array" aca="1" ref="W252" ca="1">IF(W$4&lt;&gt;"",NOT(ISERROR(MATCH(W$4,INDIRECT("SYSGROUP"&amp;MATCH(Backlog!$J235,TeamGroup,0)),0))),"")</f>
        <v/>
      </c>
      <c r="X252" s="33" t="str">
        <f t="array" aca="1" ref="X252" ca="1">IF(X$4&lt;&gt;"",NOT(ISERROR(MATCH(X$4,INDIRECT("SYSGROUP"&amp;MATCH(Backlog!$J235,TeamGroup,0)),0))),"")</f>
        <v/>
      </c>
      <c r="Y252" s="33" t="str">
        <f t="array" aca="1" ref="Y252" ca="1">IF(Y$4&lt;&gt;"",NOT(ISERROR(MATCH(Y$4,INDIRECT("SYSGROUP"&amp;MATCH(Backlog!$J235,TeamGroup,0)),0))),"")</f>
        <v/>
      </c>
      <c r="Z252" s="33" t="str">
        <f t="array" aca="1" ref="Z252" ca="1">IF(Z$4&lt;&gt;"",NOT(ISERROR(MATCH(Z$4,INDIRECT("SYSGROUP"&amp;MATCH(Backlog!$J235,TeamGroup,0)),0))),"")</f>
        <v/>
      </c>
      <c r="AA252" s="33" t="str">
        <f t="array" aca="1" ref="AA252" ca="1">IF(AA$4&lt;&gt;"",NOT(ISERROR(MATCH(AA$4,INDIRECT("SYSGROUP"&amp;MATCH(Backlog!$J235,TeamGroup,0)),0))),"")</f>
        <v/>
      </c>
      <c r="AB252" s="33" t="str">
        <f t="array" aca="1" ref="AB252" ca="1">IF(AB$4&lt;&gt;"",NOT(ISERROR(MATCH(AB$4,INDIRECT("SYSGROUP"&amp;MATCH(Backlog!$J235,TeamGroup,0)),0))),"")</f>
        <v/>
      </c>
      <c r="AC252" s="33" t="str">
        <f t="array" aca="1" ref="AC252" ca="1">IF(AC$4&lt;&gt;"",NOT(ISERROR(MATCH(AC$4,INDIRECT("SYSGROUP"&amp;MATCH(Backlog!$J235,TeamGroup,0)),0))),"")</f>
        <v/>
      </c>
      <c r="AD252" s="33" t="str">
        <f t="array" aca="1" ref="AD252" ca="1">IF(AD$4&lt;&gt;"",NOT(ISERROR(MATCH(AD$4,INDIRECT("SYSGROUP"&amp;MATCH(Backlog!$J235,TeamGroup,0)),0))),"")</f>
        <v/>
      </c>
      <c r="AE252" s="33" t="str">
        <f t="array" aca="1" ref="AE252" ca="1">IF(AE$4&lt;&gt;"",NOT(ISERROR(MATCH(AE$4,INDIRECT("SYSGROUP"&amp;MATCH(Backlog!$J235,TeamGroup,0)),0))),"")</f>
        <v/>
      </c>
      <c r="AF252" s="33" t="str">
        <f t="array" aca="1" ref="AF252" ca="1">IF(AF$4&lt;&gt;"",NOT(ISERROR(MATCH(AF$4,INDIRECT("SYSGROUP"&amp;MATCH(Backlog!$J235,TeamGroup,0)),0))),"")</f>
        <v/>
      </c>
    </row>
    <row r="253" spans="2:32">
      <c r="B253" s="33">
        <v>231</v>
      </c>
      <c r="C253" s="33" t="b">
        <f t="array" aca="1" ref="C253" ca="1">IF(C$4&lt;&gt;"",NOT(ISERROR(MATCH(C$4,INDIRECT("SYSGROUP"&amp;MATCH(Backlog!$J236,TeamGroup,0)),0))),"")</f>
        <v>0</v>
      </c>
      <c r="D253" s="33" t="b">
        <f t="array" aca="1" ref="D253" ca="1">IF(D$4&lt;&gt;"",NOT(ISERROR(MATCH(D$4,INDIRECT("SYSGROUP"&amp;MATCH(Backlog!$J236,TeamGroup,0)),0))),"")</f>
        <v>0</v>
      </c>
      <c r="E253" s="33" t="b">
        <f t="array" aca="1" ref="E253" ca="1">IF(E$4&lt;&gt;"",NOT(ISERROR(MATCH(E$4,INDIRECT("SYSGROUP"&amp;MATCH(Backlog!$J236,TeamGroup,0)),0))),"")</f>
        <v>0</v>
      </c>
      <c r="F253" s="33" t="b">
        <f t="array" aca="1" ref="F253" ca="1">IF(F$4&lt;&gt;"",NOT(ISERROR(MATCH(F$4,INDIRECT("SYSGROUP"&amp;MATCH(Backlog!$J236,TeamGroup,0)),0))),"")</f>
        <v>0</v>
      </c>
      <c r="G253" s="33" t="b">
        <f t="array" aca="1" ref="G253" ca="1">IF(G$4&lt;&gt;"",NOT(ISERROR(MATCH(G$4,INDIRECT("SYSGROUP"&amp;MATCH(Backlog!$J236,TeamGroup,0)),0))),"")</f>
        <v>0</v>
      </c>
      <c r="H253" s="33" t="b">
        <f t="array" aca="1" ref="H253" ca="1">IF(H$4&lt;&gt;"",NOT(ISERROR(MATCH(H$4,INDIRECT("SYSGROUP"&amp;MATCH(Backlog!$J236,TeamGroup,0)),0))),"")</f>
        <v>0</v>
      </c>
      <c r="I253" s="33" t="b">
        <f t="array" aca="1" ref="I253" ca="1">IF(I$4&lt;&gt;"",NOT(ISERROR(MATCH(I$4,INDIRECT("SYSGROUP"&amp;MATCH(Backlog!$J236,TeamGroup,0)),0))),"")</f>
        <v>0</v>
      </c>
      <c r="J253" s="33" t="b">
        <f t="array" aca="1" ref="J253" ca="1">IF(J$4&lt;&gt;"",NOT(ISERROR(MATCH(J$4,INDIRECT("SYSGROUP"&amp;MATCH(Backlog!$J236,TeamGroup,0)),0))),"")</f>
        <v>0</v>
      </c>
      <c r="K253" s="33" t="b">
        <f t="array" aca="1" ref="K253" ca="1">IF(K$4&lt;&gt;"",NOT(ISERROR(MATCH(K$4,INDIRECT("SYSGROUP"&amp;MATCH(Backlog!$J236,TeamGroup,0)),0))),"")</f>
        <v>0</v>
      </c>
      <c r="L253" s="33" t="b">
        <f t="array" aca="1" ref="L253" ca="1">IF(L$4&lt;&gt;"",NOT(ISERROR(MATCH(L$4,INDIRECT("SYSGROUP"&amp;MATCH(Backlog!$J236,TeamGroup,0)),0))),"")</f>
        <v>0</v>
      </c>
      <c r="M253" s="33" t="b">
        <f t="array" aca="1" ref="M253" ca="1">IF(M$4&lt;&gt;"",NOT(ISERROR(MATCH(M$4,INDIRECT("SYSGROUP"&amp;MATCH(Backlog!$J236,TeamGroup,0)),0))),"")</f>
        <v>0</v>
      </c>
      <c r="N253" s="33" t="b">
        <f t="array" aca="1" ref="N253" ca="1">IF(N$4&lt;&gt;"",NOT(ISERROR(MATCH(N$4,INDIRECT("SYSGROUP"&amp;MATCH(Backlog!$J236,TeamGroup,0)),0))),"")</f>
        <v>0</v>
      </c>
      <c r="O253" s="33" t="str">
        <f t="array" aca="1" ref="O253" ca="1">IF(O$4&lt;&gt;"",NOT(ISERROR(MATCH(O$4,INDIRECT("SYSGROUP"&amp;MATCH(Backlog!$J236,TeamGroup,0)),0))),"")</f>
        <v/>
      </c>
      <c r="P253" s="33" t="str">
        <f t="array" aca="1" ref="P253" ca="1">IF(P$4&lt;&gt;"",NOT(ISERROR(MATCH(P$4,INDIRECT("SYSGROUP"&amp;MATCH(Backlog!$J236,TeamGroup,0)),0))),"")</f>
        <v/>
      </c>
      <c r="Q253" s="33" t="str">
        <f t="array" aca="1" ref="Q253" ca="1">IF(Q$4&lt;&gt;"",NOT(ISERROR(MATCH(Q$4,INDIRECT("SYSGROUP"&amp;MATCH(Backlog!$J236,TeamGroup,0)),0))),"")</f>
        <v/>
      </c>
      <c r="R253" s="33" t="str">
        <f t="array" aca="1" ref="R253" ca="1">IF(R$4&lt;&gt;"",NOT(ISERROR(MATCH(R$4,INDIRECT("SYSGROUP"&amp;MATCH(Backlog!$J236,TeamGroup,0)),0))),"")</f>
        <v/>
      </c>
      <c r="S253" s="33" t="str">
        <f t="array" aca="1" ref="S253" ca="1">IF(S$4&lt;&gt;"",NOT(ISERROR(MATCH(S$4,INDIRECT("SYSGROUP"&amp;MATCH(Backlog!$J236,TeamGroup,0)),0))),"")</f>
        <v/>
      </c>
      <c r="T253" s="33" t="str">
        <f t="array" aca="1" ref="T253" ca="1">IF(T$4&lt;&gt;"",NOT(ISERROR(MATCH(T$4,INDIRECT("SYSGROUP"&amp;MATCH(Backlog!$J236,TeamGroup,0)),0))),"")</f>
        <v/>
      </c>
      <c r="U253" s="33" t="str">
        <f t="array" aca="1" ref="U253" ca="1">IF(U$4&lt;&gt;"",NOT(ISERROR(MATCH(U$4,INDIRECT("SYSGROUP"&amp;MATCH(Backlog!$J236,TeamGroup,0)),0))),"")</f>
        <v/>
      </c>
      <c r="V253" s="33" t="str">
        <f t="array" aca="1" ref="V253" ca="1">IF(V$4&lt;&gt;"",NOT(ISERROR(MATCH(V$4,INDIRECT("SYSGROUP"&amp;MATCH(Backlog!$J236,TeamGroup,0)),0))),"")</f>
        <v/>
      </c>
      <c r="W253" s="33" t="str">
        <f t="array" aca="1" ref="W253" ca="1">IF(W$4&lt;&gt;"",NOT(ISERROR(MATCH(W$4,INDIRECT("SYSGROUP"&amp;MATCH(Backlog!$J236,TeamGroup,0)),0))),"")</f>
        <v/>
      </c>
      <c r="X253" s="33" t="str">
        <f t="array" aca="1" ref="X253" ca="1">IF(X$4&lt;&gt;"",NOT(ISERROR(MATCH(X$4,INDIRECT("SYSGROUP"&amp;MATCH(Backlog!$J236,TeamGroup,0)),0))),"")</f>
        <v/>
      </c>
      <c r="Y253" s="33" t="str">
        <f t="array" aca="1" ref="Y253" ca="1">IF(Y$4&lt;&gt;"",NOT(ISERROR(MATCH(Y$4,INDIRECT("SYSGROUP"&amp;MATCH(Backlog!$J236,TeamGroup,0)),0))),"")</f>
        <v/>
      </c>
      <c r="Z253" s="33" t="str">
        <f t="array" aca="1" ref="Z253" ca="1">IF(Z$4&lt;&gt;"",NOT(ISERROR(MATCH(Z$4,INDIRECT("SYSGROUP"&amp;MATCH(Backlog!$J236,TeamGroup,0)),0))),"")</f>
        <v/>
      </c>
      <c r="AA253" s="33" t="str">
        <f t="array" aca="1" ref="AA253" ca="1">IF(AA$4&lt;&gt;"",NOT(ISERROR(MATCH(AA$4,INDIRECT("SYSGROUP"&amp;MATCH(Backlog!$J236,TeamGroup,0)),0))),"")</f>
        <v/>
      </c>
      <c r="AB253" s="33" t="str">
        <f t="array" aca="1" ref="AB253" ca="1">IF(AB$4&lt;&gt;"",NOT(ISERROR(MATCH(AB$4,INDIRECT("SYSGROUP"&amp;MATCH(Backlog!$J236,TeamGroup,0)),0))),"")</f>
        <v/>
      </c>
      <c r="AC253" s="33" t="str">
        <f t="array" aca="1" ref="AC253" ca="1">IF(AC$4&lt;&gt;"",NOT(ISERROR(MATCH(AC$4,INDIRECT("SYSGROUP"&amp;MATCH(Backlog!$J236,TeamGroup,0)),0))),"")</f>
        <v/>
      </c>
      <c r="AD253" s="33" t="str">
        <f t="array" aca="1" ref="AD253" ca="1">IF(AD$4&lt;&gt;"",NOT(ISERROR(MATCH(AD$4,INDIRECT("SYSGROUP"&amp;MATCH(Backlog!$J236,TeamGroup,0)),0))),"")</f>
        <v/>
      </c>
      <c r="AE253" s="33" t="str">
        <f t="array" aca="1" ref="AE253" ca="1">IF(AE$4&lt;&gt;"",NOT(ISERROR(MATCH(AE$4,INDIRECT("SYSGROUP"&amp;MATCH(Backlog!$J236,TeamGroup,0)),0))),"")</f>
        <v/>
      </c>
      <c r="AF253" s="33" t="str">
        <f t="array" aca="1" ref="AF253" ca="1">IF(AF$4&lt;&gt;"",NOT(ISERROR(MATCH(AF$4,INDIRECT("SYSGROUP"&amp;MATCH(Backlog!$J236,TeamGroup,0)),0))),"")</f>
        <v/>
      </c>
    </row>
    <row r="254" spans="2:32">
      <c r="B254" s="33">
        <v>232</v>
      </c>
      <c r="C254" s="33" t="b">
        <f t="array" aca="1" ref="C254" ca="1">IF(C$4&lt;&gt;"",NOT(ISERROR(MATCH(C$4,INDIRECT("SYSGROUP"&amp;MATCH(Backlog!$J237,TeamGroup,0)),0))),"")</f>
        <v>0</v>
      </c>
      <c r="D254" s="33" t="b">
        <f t="array" aca="1" ref="D254" ca="1">IF(D$4&lt;&gt;"",NOT(ISERROR(MATCH(D$4,INDIRECT("SYSGROUP"&amp;MATCH(Backlog!$J237,TeamGroup,0)),0))),"")</f>
        <v>0</v>
      </c>
      <c r="E254" s="33" t="b">
        <f t="array" aca="1" ref="E254" ca="1">IF(E$4&lt;&gt;"",NOT(ISERROR(MATCH(E$4,INDIRECT("SYSGROUP"&amp;MATCH(Backlog!$J237,TeamGroup,0)),0))),"")</f>
        <v>0</v>
      </c>
      <c r="F254" s="33" t="b">
        <f t="array" aca="1" ref="F254" ca="1">IF(F$4&lt;&gt;"",NOT(ISERROR(MATCH(F$4,INDIRECT("SYSGROUP"&amp;MATCH(Backlog!$J237,TeamGroup,0)),0))),"")</f>
        <v>0</v>
      </c>
      <c r="G254" s="33" t="b">
        <f t="array" aca="1" ref="G254" ca="1">IF(G$4&lt;&gt;"",NOT(ISERROR(MATCH(G$4,INDIRECT("SYSGROUP"&amp;MATCH(Backlog!$J237,TeamGroup,0)),0))),"")</f>
        <v>0</v>
      </c>
      <c r="H254" s="33" t="b">
        <f t="array" aca="1" ref="H254" ca="1">IF(H$4&lt;&gt;"",NOT(ISERROR(MATCH(H$4,INDIRECT("SYSGROUP"&amp;MATCH(Backlog!$J237,TeamGroup,0)),0))),"")</f>
        <v>0</v>
      </c>
      <c r="I254" s="33" t="b">
        <f t="array" aca="1" ref="I254" ca="1">IF(I$4&lt;&gt;"",NOT(ISERROR(MATCH(I$4,INDIRECT("SYSGROUP"&amp;MATCH(Backlog!$J237,TeamGroup,0)),0))),"")</f>
        <v>0</v>
      </c>
      <c r="J254" s="33" t="b">
        <f t="array" aca="1" ref="J254" ca="1">IF(J$4&lt;&gt;"",NOT(ISERROR(MATCH(J$4,INDIRECT("SYSGROUP"&amp;MATCH(Backlog!$J237,TeamGroup,0)),0))),"")</f>
        <v>0</v>
      </c>
      <c r="K254" s="33" t="b">
        <f t="array" aca="1" ref="K254" ca="1">IF(K$4&lt;&gt;"",NOT(ISERROR(MATCH(K$4,INDIRECT("SYSGROUP"&amp;MATCH(Backlog!$J237,TeamGroup,0)),0))),"")</f>
        <v>0</v>
      </c>
      <c r="L254" s="33" t="b">
        <f t="array" aca="1" ref="L254" ca="1">IF(L$4&lt;&gt;"",NOT(ISERROR(MATCH(L$4,INDIRECT("SYSGROUP"&amp;MATCH(Backlog!$J237,TeamGroup,0)),0))),"")</f>
        <v>0</v>
      </c>
      <c r="M254" s="33" t="b">
        <f t="array" aca="1" ref="M254" ca="1">IF(M$4&lt;&gt;"",NOT(ISERROR(MATCH(M$4,INDIRECT("SYSGROUP"&amp;MATCH(Backlog!$J237,TeamGroup,0)),0))),"")</f>
        <v>0</v>
      </c>
      <c r="N254" s="33" t="b">
        <f t="array" aca="1" ref="N254" ca="1">IF(N$4&lt;&gt;"",NOT(ISERROR(MATCH(N$4,INDIRECT("SYSGROUP"&amp;MATCH(Backlog!$J237,TeamGroup,0)),0))),"")</f>
        <v>0</v>
      </c>
      <c r="O254" s="33" t="str">
        <f t="array" aca="1" ref="O254" ca="1">IF(O$4&lt;&gt;"",NOT(ISERROR(MATCH(O$4,INDIRECT("SYSGROUP"&amp;MATCH(Backlog!$J237,TeamGroup,0)),0))),"")</f>
        <v/>
      </c>
      <c r="P254" s="33" t="str">
        <f t="array" aca="1" ref="P254" ca="1">IF(P$4&lt;&gt;"",NOT(ISERROR(MATCH(P$4,INDIRECT("SYSGROUP"&amp;MATCH(Backlog!$J237,TeamGroup,0)),0))),"")</f>
        <v/>
      </c>
      <c r="Q254" s="33" t="str">
        <f t="array" aca="1" ref="Q254" ca="1">IF(Q$4&lt;&gt;"",NOT(ISERROR(MATCH(Q$4,INDIRECT("SYSGROUP"&amp;MATCH(Backlog!$J237,TeamGroup,0)),0))),"")</f>
        <v/>
      </c>
      <c r="R254" s="33" t="str">
        <f t="array" aca="1" ref="R254" ca="1">IF(R$4&lt;&gt;"",NOT(ISERROR(MATCH(R$4,INDIRECT("SYSGROUP"&amp;MATCH(Backlog!$J237,TeamGroup,0)),0))),"")</f>
        <v/>
      </c>
      <c r="S254" s="33" t="str">
        <f t="array" aca="1" ref="S254" ca="1">IF(S$4&lt;&gt;"",NOT(ISERROR(MATCH(S$4,INDIRECT("SYSGROUP"&amp;MATCH(Backlog!$J237,TeamGroup,0)),0))),"")</f>
        <v/>
      </c>
      <c r="T254" s="33" t="str">
        <f t="array" aca="1" ref="T254" ca="1">IF(T$4&lt;&gt;"",NOT(ISERROR(MATCH(T$4,INDIRECT("SYSGROUP"&amp;MATCH(Backlog!$J237,TeamGroup,0)),0))),"")</f>
        <v/>
      </c>
      <c r="U254" s="33" t="str">
        <f t="array" aca="1" ref="U254" ca="1">IF(U$4&lt;&gt;"",NOT(ISERROR(MATCH(U$4,INDIRECT("SYSGROUP"&amp;MATCH(Backlog!$J237,TeamGroup,0)),0))),"")</f>
        <v/>
      </c>
      <c r="V254" s="33" t="str">
        <f t="array" aca="1" ref="V254" ca="1">IF(V$4&lt;&gt;"",NOT(ISERROR(MATCH(V$4,INDIRECT("SYSGROUP"&amp;MATCH(Backlog!$J237,TeamGroup,0)),0))),"")</f>
        <v/>
      </c>
      <c r="W254" s="33" t="str">
        <f t="array" aca="1" ref="W254" ca="1">IF(W$4&lt;&gt;"",NOT(ISERROR(MATCH(W$4,INDIRECT("SYSGROUP"&amp;MATCH(Backlog!$J237,TeamGroup,0)),0))),"")</f>
        <v/>
      </c>
      <c r="X254" s="33" t="str">
        <f t="array" aca="1" ref="X254" ca="1">IF(X$4&lt;&gt;"",NOT(ISERROR(MATCH(X$4,INDIRECT("SYSGROUP"&amp;MATCH(Backlog!$J237,TeamGroup,0)),0))),"")</f>
        <v/>
      </c>
      <c r="Y254" s="33" t="str">
        <f t="array" aca="1" ref="Y254" ca="1">IF(Y$4&lt;&gt;"",NOT(ISERROR(MATCH(Y$4,INDIRECT("SYSGROUP"&amp;MATCH(Backlog!$J237,TeamGroup,0)),0))),"")</f>
        <v/>
      </c>
      <c r="Z254" s="33" t="str">
        <f t="array" aca="1" ref="Z254" ca="1">IF(Z$4&lt;&gt;"",NOT(ISERROR(MATCH(Z$4,INDIRECT("SYSGROUP"&amp;MATCH(Backlog!$J237,TeamGroup,0)),0))),"")</f>
        <v/>
      </c>
      <c r="AA254" s="33" t="str">
        <f t="array" aca="1" ref="AA254" ca="1">IF(AA$4&lt;&gt;"",NOT(ISERROR(MATCH(AA$4,INDIRECT("SYSGROUP"&amp;MATCH(Backlog!$J237,TeamGroup,0)),0))),"")</f>
        <v/>
      </c>
      <c r="AB254" s="33" t="str">
        <f t="array" aca="1" ref="AB254" ca="1">IF(AB$4&lt;&gt;"",NOT(ISERROR(MATCH(AB$4,INDIRECT("SYSGROUP"&amp;MATCH(Backlog!$J237,TeamGroup,0)),0))),"")</f>
        <v/>
      </c>
      <c r="AC254" s="33" t="str">
        <f t="array" aca="1" ref="AC254" ca="1">IF(AC$4&lt;&gt;"",NOT(ISERROR(MATCH(AC$4,INDIRECT("SYSGROUP"&amp;MATCH(Backlog!$J237,TeamGroup,0)),0))),"")</f>
        <v/>
      </c>
      <c r="AD254" s="33" t="str">
        <f t="array" aca="1" ref="AD254" ca="1">IF(AD$4&lt;&gt;"",NOT(ISERROR(MATCH(AD$4,INDIRECT("SYSGROUP"&amp;MATCH(Backlog!$J237,TeamGroup,0)),0))),"")</f>
        <v/>
      </c>
      <c r="AE254" s="33" t="str">
        <f t="array" aca="1" ref="AE254" ca="1">IF(AE$4&lt;&gt;"",NOT(ISERROR(MATCH(AE$4,INDIRECT("SYSGROUP"&amp;MATCH(Backlog!$J237,TeamGroup,0)),0))),"")</f>
        <v/>
      </c>
      <c r="AF254" s="33" t="str">
        <f t="array" aca="1" ref="AF254" ca="1">IF(AF$4&lt;&gt;"",NOT(ISERROR(MATCH(AF$4,INDIRECT("SYSGROUP"&amp;MATCH(Backlog!$J237,TeamGroup,0)),0))),"")</f>
        <v/>
      </c>
    </row>
    <row r="255" spans="2:32">
      <c r="B255" s="33">
        <v>233</v>
      </c>
      <c r="C255" s="33" t="b">
        <f t="array" aca="1" ref="C255" ca="1">IF(C$4&lt;&gt;"",NOT(ISERROR(MATCH(C$4,INDIRECT("SYSGROUP"&amp;MATCH(Backlog!$J238,TeamGroup,0)),0))),"")</f>
        <v>0</v>
      </c>
      <c r="D255" s="33" t="b">
        <f t="array" aca="1" ref="D255" ca="1">IF(D$4&lt;&gt;"",NOT(ISERROR(MATCH(D$4,INDIRECT("SYSGROUP"&amp;MATCH(Backlog!$J238,TeamGroup,0)),0))),"")</f>
        <v>0</v>
      </c>
      <c r="E255" s="33" t="b">
        <f t="array" aca="1" ref="E255" ca="1">IF(E$4&lt;&gt;"",NOT(ISERROR(MATCH(E$4,INDIRECT("SYSGROUP"&amp;MATCH(Backlog!$J238,TeamGroup,0)),0))),"")</f>
        <v>0</v>
      </c>
      <c r="F255" s="33" t="b">
        <f t="array" aca="1" ref="F255" ca="1">IF(F$4&lt;&gt;"",NOT(ISERROR(MATCH(F$4,INDIRECT("SYSGROUP"&amp;MATCH(Backlog!$J238,TeamGroup,0)),0))),"")</f>
        <v>0</v>
      </c>
      <c r="G255" s="33" t="b">
        <f t="array" aca="1" ref="G255" ca="1">IF(G$4&lt;&gt;"",NOT(ISERROR(MATCH(G$4,INDIRECT("SYSGROUP"&amp;MATCH(Backlog!$J238,TeamGroup,0)),0))),"")</f>
        <v>0</v>
      </c>
      <c r="H255" s="33" t="b">
        <f t="array" aca="1" ref="H255" ca="1">IF(H$4&lt;&gt;"",NOT(ISERROR(MATCH(H$4,INDIRECT("SYSGROUP"&amp;MATCH(Backlog!$J238,TeamGroup,0)),0))),"")</f>
        <v>0</v>
      </c>
      <c r="I255" s="33" t="b">
        <f t="array" aca="1" ref="I255" ca="1">IF(I$4&lt;&gt;"",NOT(ISERROR(MATCH(I$4,INDIRECT("SYSGROUP"&amp;MATCH(Backlog!$J238,TeamGroup,0)),0))),"")</f>
        <v>0</v>
      </c>
      <c r="J255" s="33" t="b">
        <f t="array" aca="1" ref="J255" ca="1">IF(J$4&lt;&gt;"",NOT(ISERROR(MATCH(J$4,INDIRECT("SYSGROUP"&amp;MATCH(Backlog!$J238,TeamGroup,0)),0))),"")</f>
        <v>0</v>
      </c>
      <c r="K255" s="33" t="b">
        <f t="array" aca="1" ref="K255" ca="1">IF(K$4&lt;&gt;"",NOT(ISERROR(MATCH(K$4,INDIRECT("SYSGROUP"&amp;MATCH(Backlog!$J238,TeamGroup,0)),0))),"")</f>
        <v>0</v>
      </c>
      <c r="L255" s="33" t="b">
        <f t="array" aca="1" ref="L255" ca="1">IF(L$4&lt;&gt;"",NOT(ISERROR(MATCH(L$4,INDIRECT("SYSGROUP"&amp;MATCH(Backlog!$J238,TeamGroup,0)),0))),"")</f>
        <v>0</v>
      </c>
      <c r="M255" s="33" t="b">
        <f t="array" aca="1" ref="M255" ca="1">IF(M$4&lt;&gt;"",NOT(ISERROR(MATCH(M$4,INDIRECT("SYSGROUP"&amp;MATCH(Backlog!$J238,TeamGroup,0)),0))),"")</f>
        <v>0</v>
      </c>
      <c r="N255" s="33" t="b">
        <f t="array" aca="1" ref="N255" ca="1">IF(N$4&lt;&gt;"",NOT(ISERROR(MATCH(N$4,INDIRECT("SYSGROUP"&amp;MATCH(Backlog!$J238,TeamGroup,0)),0))),"")</f>
        <v>0</v>
      </c>
      <c r="O255" s="33" t="str">
        <f t="array" aca="1" ref="O255" ca="1">IF(O$4&lt;&gt;"",NOT(ISERROR(MATCH(O$4,INDIRECT("SYSGROUP"&amp;MATCH(Backlog!$J238,TeamGroup,0)),0))),"")</f>
        <v/>
      </c>
      <c r="P255" s="33" t="str">
        <f t="array" aca="1" ref="P255" ca="1">IF(P$4&lt;&gt;"",NOT(ISERROR(MATCH(P$4,INDIRECT("SYSGROUP"&amp;MATCH(Backlog!$J238,TeamGroup,0)),0))),"")</f>
        <v/>
      </c>
      <c r="Q255" s="33" t="str">
        <f t="array" aca="1" ref="Q255" ca="1">IF(Q$4&lt;&gt;"",NOT(ISERROR(MATCH(Q$4,INDIRECT("SYSGROUP"&amp;MATCH(Backlog!$J238,TeamGroup,0)),0))),"")</f>
        <v/>
      </c>
      <c r="R255" s="33" t="str">
        <f t="array" aca="1" ref="R255" ca="1">IF(R$4&lt;&gt;"",NOT(ISERROR(MATCH(R$4,INDIRECT("SYSGROUP"&amp;MATCH(Backlog!$J238,TeamGroup,0)),0))),"")</f>
        <v/>
      </c>
      <c r="S255" s="33" t="str">
        <f t="array" aca="1" ref="S255" ca="1">IF(S$4&lt;&gt;"",NOT(ISERROR(MATCH(S$4,INDIRECT("SYSGROUP"&amp;MATCH(Backlog!$J238,TeamGroup,0)),0))),"")</f>
        <v/>
      </c>
      <c r="T255" s="33" t="str">
        <f t="array" aca="1" ref="T255" ca="1">IF(T$4&lt;&gt;"",NOT(ISERROR(MATCH(T$4,INDIRECT("SYSGROUP"&amp;MATCH(Backlog!$J238,TeamGroup,0)),0))),"")</f>
        <v/>
      </c>
      <c r="U255" s="33" t="str">
        <f t="array" aca="1" ref="U255" ca="1">IF(U$4&lt;&gt;"",NOT(ISERROR(MATCH(U$4,INDIRECT("SYSGROUP"&amp;MATCH(Backlog!$J238,TeamGroup,0)),0))),"")</f>
        <v/>
      </c>
      <c r="V255" s="33" t="str">
        <f t="array" aca="1" ref="V255" ca="1">IF(V$4&lt;&gt;"",NOT(ISERROR(MATCH(V$4,INDIRECT("SYSGROUP"&amp;MATCH(Backlog!$J238,TeamGroup,0)),0))),"")</f>
        <v/>
      </c>
      <c r="W255" s="33" t="str">
        <f t="array" aca="1" ref="W255" ca="1">IF(W$4&lt;&gt;"",NOT(ISERROR(MATCH(W$4,INDIRECT("SYSGROUP"&amp;MATCH(Backlog!$J238,TeamGroup,0)),0))),"")</f>
        <v/>
      </c>
      <c r="X255" s="33" t="str">
        <f t="array" aca="1" ref="X255" ca="1">IF(X$4&lt;&gt;"",NOT(ISERROR(MATCH(X$4,INDIRECT("SYSGROUP"&amp;MATCH(Backlog!$J238,TeamGroup,0)),0))),"")</f>
        <v/>
      </c>
      <c r="Y255" s="33" t="str">
        <f t="array" aca="1" ref="Y255" ca="1">IF(Y$4&lt;&gt;"",NOT(ISERROR(MATCH(Y$4,INDIRECT("SYSGROUP"&amp;MATCH(Backlog!$J238,TeamGroup,0)),0))),"")</f>
        <v/>
      </c>
      <c r="Z255" s="33" t="str">
        <f t="array" aca="1" ref="Z255" ca="1">IF(Z$4&lt;&gt;"",NOT(ISERROR(MATCH(Z$4,INDIRECT("SYSGROUP"&amp;MATCH(Backlog!$J238,TeamGroup,0)),0))),"")</f>
        <v/>
      </c>
      <c r="AA255" s="33" t="str">
        <f t="array" aca="1" ref="AA255" ca="1">IF(AA$4&lt;&gt;"",NOT(ISERROR(MATCH(AA$4,INDIRECT("SYSGROUP"&amp;MATCH(Backlog!$J238,TeamGroup,0)),0))),"")</f>
        <v/>
      </c>
      <c r="AB255" s="33" t="str">
        <f t="array" aca="1" ref="AB255" ca="1">IF(AB$4&lt;&gt;"",NOT(ISERROR(MATCH(AB$4,INDIRECT("SYSGROUP"&amp;MATCH(Backlog!$J238,TeamGroup,0)),0))),"")</f>
        <v/>
      </c>
      <c r="AC255" s="33" t="str">
        <f t="array" aca="1" ref="AC255" ca="1">IF(AC$4&lt;&gt;"",NOT(ISERROR(MATCH(AC$4,INDIRECT("SYSGROUP"&amp;MATCH(Backlog!$J238,TeamGroup,0)),0))),"")</f>
        <v/>
      </c>
      <c r="AD255" s="33" t="str">
        <f t="array" aca="1" ref="AD255" ca="1">IF(AD$4&lt;&gt;"",NOT(ISERROR(MATCH(AD$4,INDIRECT("SYSGROUP"&amp;MATCH(Backlog!$J238,TeamGroup,0)),0))),"")</f>
        <v/>
      </c>
      <c r="AE255" s="33" t="str">
        <f t="array" aca="1" ref="AE255" ca="1">IF(AE$4&lt;&gt;"",NOT(ISERROR(MATCH(AE$4,INDIRECT("SYSGROUP"&amp;MATCH(Backlog!$J238,TeamGroup,0)),0))),"")</f>
        <v/>
      </c>
      <c r="AF255" s="33" t="str">
        <f t="array" aca="1" ref="AF255" ca="1">IF(AF$4&lt;&gt;"",NOT(ISERROR(MATCH(AF$4,INDIRECT("SYSGROUP"&amp;MATCH(Backlog!$J238,TeamGroup,0)),0))),"")</f>
        <v/>
      </c>
    </row>
    <row r="256" spans="2:32">
      <c r="B256" s="33">
        <v>234</v>
      </c>
      <c r="C256" s="33" t="b">
        <f t="array" aca="1" ref="C256" ca="1">IF(C$4&lt;&gt;"",NOT(ISERROR(MATCH(C$4,INDIRECT("SYSGROUP"&amp;MATCH(Backlog!$J239,TeamGroup,0)),0))),"")</f>
        <v>0</v>
      </c>
      <c r="D256" s="33" t="b">
        <f t="array" aca="1" ref="D256" ca="1">IF(D$4&lt;&gt;"",NOT(ISERROR(MATCH(D$4,INDIRECT("SYSGROUP"&amp;MATCH(Backlog!$J239,TeamGroup,0)),0))),"")</f>
        <v>0</v>
      </c>
      <c r="E256" s="33" t="b">
        <f t="array" aca="1" ref="E256" ca="1">IF(E$4&lt;&gt;"",NOT(ISERROR(MATCH(E$4,INDIRECT("SYSGROUP"&amp;MATCH(Backlog!$J239,TeamGroup,0)),0))),"")</f>
        <v>0</v>
      </c>
      <c r="F256" s="33" t="b">
        <f t="array" aca="1" ref="F256" ca="1">IF(F$4&lt;&gt;"",NOT(ISERROR(MATCH(F$4,INDIRECT("SYSGROUP"&amp;MATCH(Backlog!$J239,TeamGroup,0)),0))),"")</f>
        <v>0</v>
      </c>
      <c r="G256" s="33" t="b">
        <f t="array" aca="1" ref="G256" ca="1">IF(G$4&lt;&gt;"",NOT(ISERROR(MATCH(G$4,INDIRECT("SYSGROUP"&amp;MATCH(Backlog!$J239,TeamGroup,0)),0))),"")</f>
        <v>0</v>
      </c>
      <c r="H256" s="33" t="b">
        <f t="array" aca="1" ref="H256" ca="1">IF(H$4&lt;&gt;"",NOT(ISERROR(MATCH(H$4,INDIRECT("SYSGROUP"&amp;MATCH(Backlog!$J239,TeamGroup,0)),0))),"")</f>
        <v>0</v>
      </c>
      <c r="I256" s="33" t="b">
        <f t="array" aca="1" ref="I256" ca="1">IF(I$4&lt;&gt;"",NOT(ISERROR(MATCH(I$4,INDIRECT("SYSGROUP"&amp;MATCH(Backlog!$J239,TeamGroup,0)),0))),"")</f>
        <v>0</v>
      </c>
      <c r="J256" s="33" t="b">
        <f t="array" aca="1" ref="J256" ca="1">IF(J$4&lt;&gt;"",NOT(ISERROR(MATCH(J$4,INDIRECT("SYSGROUP"&amp;MATCH(Backlog!$J239,TeamGroup,0)),0))),"")</f>
        <v>0</v>
      </c>
      <c r="K256" s="33" t="b">
        <f t="array" aca="1" ref="K256" ca="1">IF(K$4&lt;&gt;"",NOT(ISERROR(MATCH(K$4,INDIRECT("SYSGROUP"&amp;MATCH(Backlog!$J239,TeamGroup,0)),0))),"")</f>
        <v>0</v>
      </c>
      <c r="L256" s="33" t="b">
        <f t="array" aca="1" ref="L256" ca="1">IF(L$4&lt;&gt;"",NOT(ISERROR(MATCH(L$4,INDIRECT("SYSGROUP"&amp;MATCH(Backlog!$J239,TeamGroup,0)),0))),"")</f>
        <v>0</v>
      </c>
      <c r="M256" s="33" t="b">
        <f t="array" aca="1" ref="M256" ca="1">IF(M$4&lt;&gt;"",NOT(ISERROR(MATCH(M$4,INDIRECT("SYSGROUP"&amp;MATCH(Backlog!$J239,TeamGroup,0)),0))),"")</f>
        <v>0</v>
      </c>
      <c r="N256" s="33" t="b">
        <f t="array" aca="1" ref="N256" ca="1">IF(N$4&lt;&gt;"",NOT(ISERROR(MATCH(N$4,INDIRECT("SYSGROUP"&amp;MATCH(Backlog!$J239,TeamGroup,0)),0))),"")</f>
        <v>0</v>
      </c>
      <c r="O256" s="33" t="str">
        <f t="array" aca="1" ref="O256" ca="1">IF(O$4&lt;&gt;"",NOT(ISERROR(MATCH(O$4,INDIRECT("SYSGROUP"&amp;MATCH(Backlog!$J239,TeamGroup,0)),0))),"")</f>
        <v/>
      </c>
      <c r="P256" s="33" t="str">
        <f t="array" aca="1" ref="P256" ca="1">IF(P$4&lt;&gt;"",NOT(ISERROR(MATCH(P$4,INDIRECT("SYSGROUP"&amp;MATCH(Backlog!$J239,TeamGroup,0)),0))),"")</f>
        <v/>
      </c>
      <c r="Q256" s="33" t="str">
        <f t="array" aca="1" ref="Q256" ca="1">IF(Q$4&lt;&gt;"",NOT(ISERROR(MATCH(Q$4,INDIRECT("SYSGROUP"&amp;MATCH(Backlog!$J239,TeamGroup,0)),0))),"")</f>
        <v/>
      </c>
      <c r="R256" s="33" t="str">
        <f t="array" aca="1" ref="R256" ca="1">IF(R$4&lt;&gt;"",NOT(ISERROR(MATCH(R$4,INDIRECT("SYSGROUP"&amp;MATCH(Backlog!$J239,TeamGroup,0)),0))),"")</f>
        <v/>
      </c>
      <c r="S256" s="33" t="str">
        <f t="array" aca="1" ref="S256" ca="1">IF(S$4&lt;&gt;"",NOT(ISERROR(MATCH(S$4,INDIRECT("SYSGROUP"&amp;MATCH(Backlog!$J239,TeamGroup,0)),0))),"")</f>
        <v/>
      </c>
      <c r="T256" s="33" t="str">
        <f t="array" aca="1" ref="T256" ca="1">IF(T$4&lt;&gt;"",NOT(ISERROR(MATCH(T$4,INDIRECT("SYSGROUP"&amp;MATCH(Backlog!$J239,TeamGroup,0)),0))),"")</f>
        <v/>
      </c>
      <c r="U256" s="33" t="str">
        <f t="array" aca="1" ref="U256" ca="1">IF(U$4&lt;&gt;"",NOT(ISERROR(MATCH(U$4,INDIRECT("SYSGROUP"&amp;MATCH(Backlog!$J239,TeamGroup,0)),0))),"")</f>
        <v/>
      </c>
      <c r="V256" s="33" t="str">
        <f t="array" aca="1" ref="V256" ca="1">IF(V$4&lt;&gt;"",NOT(ISERROR(MATCH(V$4,INDIRECT("SYSGROUP"&amp;MATCH(Backlog!$J239,TeamGroup,0)),0))),"")</f>
        <v/>
      </c>
      <c r="W256" s="33" t="str">
        <f t="array" aca="1" ref="W256" ca="1">IF(W$4&lt;&gt;"",NOT(ISERROR(MATCH(W$4,INDIRECT("SYSGROUP"&amp;MATCH(Backlog!$J239,TeamGroup,0)),0))),"")</f>
        <v/>
      </c>
      <c r="X256" s="33" t="str">
        <f t="array" aca="1" ref="X256" ca="1">IF(X$4&lt;&gt;"",NOT(ISERROR(MATCH(X$4,INDIRECT("SYSGROUP"&amp;MATCH(Backlog!$J239,TeamGroup,0)),0))),"")</f>
        <v/>
      </c>
      <c r="Y256" s="33" t="str">
        <f t="array" aca="1" ref="Y256" ca="1">IF(Y$4&lt;&gt;"",NOT(ISERROR(MATCH(Y$4,INDIRECT("SYSGROUP"&amp;MATCH(Backlog!$J239,TeamGroup,0)),0))),"")</f>
        <v/>
      </c>
      <c r="Z256" s="33" t="str">
        <f t="array" aca="1" ref="Z256" ca="1">IF(Z$4&lt;&gt;"",NOT(ISERROR(MATCH(Z$4,INDIRECT("SYSGROUP"&amp;MATCH(Backlog!$J239,TeamGroup,0)),0))),"")</f>
        <v/>
      </c>
      <c r="AA256" s="33" t="str">
        <f t="array" aca="1" ref="AA256" ca="1">IF(AA$4&lt;&gt;"",NOT(ISERROR(MATCH(AA$4,INDIRECT("SYSGROUP"&amp;MATCH(Backlog!$J239,TeamGroup,0)),0))),"")</f>
        <v/>
      </c>
      <c r="AB256" s="33" t="str">
        <f t="array" aca="1" ref="AB256" ca="1">IF(AB$4&lt;&gt;"",NOT(ISERROR(MATCH(AB$4,INDIRECT("SYSGROUP"&amp;MATCH(Backlog!$J239,TeamGroup,0)),0))),"")</f>
        <v/>
      </c>
      <c r="AC256" s="33" t="str">
        <f t="array" aca="1" ref="AC256" ca="1">IF(AC$4&lt;&gt;"",NOT(ISERROR(MATCH(AC$4,INDIRECT("SYSGROUP"&amp;MATCH(Backlog!$J239,TeamGroup,0)),0))),"")</f>
        <v/>
      </c>
      <c r="AD256" s="33" t="str">
        <f t="array" aca="1" ref="AD256" ca="1">IF(AD$4&lt;&gt;"",NOT(ISERROR(MATCH(AD$4,INDIRECT("SYSGROUP"&amp;MATCH(Backlog!$J239,TeamGroup,0)),0))),"")</f>
        <v/>
      </c>
      <c r="AE256" s="33" t="str">
        <f t="array" aca="1" ref="AE256" ca="1">IF(AE$4&lt;&gt;"",NOT(ISERROR(MATCH(AE$4,INDIRECT("SYSGROUP"&amp;MATCH(Backlog!$J239,TeamGroup,0)),0))),"")</f>
        <v/>
      </c>
      <c r="AF256" s="33" t="str">
        <f t="array" aca="1" ref="AF256" ca="1">IF(AF$4&lt;&gt;"",NOT(ISERROR(MATCH(AF$4,INDIRECT("SYSGROUP"&amp;MATCH(Backlog!$J239,TeamGroup,0)),0))),"")</f>
        <v/>
      </c>
    </row>
    <row r="257" spans="2:32">
      <c r="B257" s="33">
        <v>235</v>
      </c>
      <c r="C257" s="33" t="b">
        <f t="array" aca="1" ref="C257" ca="1">IF(C$4&lt;&gt;"",NOT(ISERROR(MATCH(C$4,INDIRECT("SYSGROUP"&amp;MATCH(Backlog!$J240,TeamGroup,0)),0))),"")</f>
        <v>0</v>
      </c>
      <c r="D257" s="33" t="b">
        <f t="array" aca="1" ref="D257" ca="1">IF(D$4&lt;&gt;"",NOT(ISERROR(MATCH(D$4,INDIRECT("SYSGROUP"&amp;MATCH(Backlog!$J240,TeamGroup,0)),0))),"")</f>
        <v>0</v>
      </c>
      <c r="E257" s="33" t="b">
        <f t="array" aca="1" ref="E257" ca="1">IF(E$4&lt;&gt;"",NOT(ISERROR(MATCH(E$4,INDIRECT("SYSGROUP"&amp;MATCH(Backlog!$J240,TeamGroup,0)),0))),"")</f>
        <v>0</v>
      </c>
      <c r="F257" s="33" t="b">
        <f t="array" aca="1" ref="F257" ca="1">IF(F$4&lt;&gt;"",NOT(ISERROR(MATCH(F$4,INDIRECT("SYSGROUP"&amp;MATCH(Backlog!$J240,TeamGroup,0)),0))),"")</f>
        <v>0</v>
      </c>
      <c r="G257" s="33" t="b">
        <f t="array" aca="1" ref="G257" ca="1">IF(G$4&lt;&gt;"",NOT(ISERROR(MATCH(G$4,INDIRECT("SYSGROUP"&amp;MATCH(Backlog!$J240,TeamGroup,0)),0))),"")</f>
        <v>0</v>
      </c>
      <c r="H257" s="33" t="b">
        <f t="array" aca="1" ref="H257" ca="1">IF(H$4&lt;&gt;"",NOT(ISERROR(MATCH(H$4,INDIRECT("SYSGROUP"&amp;MATCH(Backlog!$J240,TeamGroup,0)),0))),"")</f>
        <v>0</v>
      </c>
      <c r="I257" s="33" t="b">
        <f t="array" aca="1" ref="I257" ca="1">IF(I$4&lt;&gt;"",NOT(ISERROR(MATCH(I$4,INDIRECT("SYSGROUP"&amp;MATCH(Backlog!$J240,TeamGroup,0)),0))),"")</f>
        <v>0</v>
      </c>
      <c r="J257" s="33" t="b">
        <f t="array" aca="1" ref="J257" ca="1">IF(J$4&lt;&gt;"",NOT(ISERROR(MATCH(J$4,INDIRECT("SYSGROUP"&amp;MATCH(Backlog!$J240,TeamGroup,0)),0))),"")</f>
        <v>0</v>
      </c>
      <c r="K257" s="33" t="b">
        <f t="array" aca="1" ref="K257" ca="1">IF(K$4&lt;&gt;"",NOT(ISERROR(MATCH(K$4,INDIRECT("SYSGROUP"&amp;MATCH(Backlog!$J240,TeamGroup,0)),0))),"")</f>
        <v>0</v>
      </c>
      <c r="L257" s="33" t="b">
        <f t="array" aca="1" ref="L257" ca="1">IF(L$4&lt;&gt;"",NOT(ISERROR(MATCH(L$4,INDIRECT("SYSGROUP"&amp;MATCH(Backlog!$J240,TeamGroup,0)),0))),"")</f>
        <v>0</v>
      </c>
      <c r="M257" s="33" t="b">
        <f t="array" aca="1" ref="M257" ca="1">IF(M$4&lt;&gt;"",NOT(ISERROR(MATCH(M$4,INDIRECT("SYSGROUP"&amp;MATCH(Backlog!$J240,TeamGroup,0)),0))),"")</f>
        <v>0</v>
      </c>
      <c r="N257" s="33" t="b">
        <f t="array" aca="1" ref="N257" ca="1">IF(N$4&lt;&gt;"",NOT(ISERROR(MATCH(N$4,INDIRECT("SYSGROUP"&amp;MATCH(Backlog!$J240,TeamGroup,0)),0))),"")</f>
        <v>0</v>
      </c>
      <c r="O257" s="33" t="str">
        <f t="array" aca="1" ref="O257" ca="1">IF(O$4&lt;&gt;"",NOT(ISERROR(MATCH(O$4,INDIRECT("SYSGROUP"&amp;MATCH(Backlog!$J240,TeamGroup,0)),0))),"")</f>
        <v/>
      </c>
      <c r="P257" s="33" t="str">
        <f t="array" aca="1" ref="P257" ca="1">IF(P$4&lt;&gt;"",NOT(ISERROR(MATCH(P$4,INDIRECT("SYSGROUP"&amp;MATCH(Backlog!$J240,TeamGroup,0)),0))),"")</f>
        <v/>
      </c>
      <c r="Q257" s="33" t="str">
        <f t="array" aca="1" ref="Q257" ca="1">IF(Q$4&lt;&gt;"",NOT(ISERROR(MATCH(Q$4,INDIRECT("SYSGROUP"&amp;MATCH(Backlog!$J240,TeamGroup,0)),0))),"")</f>
        <v/>
      </c>
      <c r="R257" s="33" t="str">
        <f t="array" aca="1" ref="R257" ca="1">IF(R$4&lt;&gt;"",NOT(ISERROR(MATCH(R$4,INDIRECT("SYSGROUP"&amp;MATCH(Backlog!$J240,TeamGroup,0)),0))),"")</f>
        <v/>
      </c>
      <c r="S257" s="33" t="str">
        <f t="array" aca="1" ref="S257" ca="1">IF(S$4&lt;&gt;"",NOT(ISERROR(MATCH(S$4,INDIRECT("SYSGROUP"&amp;MATCH(Backlog!$J240,TeamGroup,0)),0))),"")</f>
        <v/>
      </c>
      <c r="T257" s="33" t="str">
        <f t="array" aca="1" ref="T257" ca="1">IF(T$4&lt;&gt;"",NOT(ISERROR(MATCH(T$4,INDIRECT("SYSGROUP"&amp;MATCH(Backlog!$J240,TeamGroup,0)),0))),"")</f>
        <v/>
      </c>
      <c r="U257" s="33" t="str">
        <f t="array" aca="1" ref="U257" ca="1">IF(U$4&lt;&gt;"",NOT(ISERROR(MATCH(U$4,INDIRECT("SYSGROUP"&amp;MATCH(Backlog!$J240,TeamGroup,0)),0))),"")</f>
        <v/>
      </c>
      <c r="V257" s="33" t="str">
        <f t="array" aca="1" ref="V257" ca="1">IF(V$4&lt;&gt;"",NOT(ISERROR(MATCH(V$4,INDIRECT("SYSGROUP"&amp;MATCH(Backlog!$J240,TeamGroup,0)),0))),"")</f>
        <v/>
      </c>
      <c r="W257" s="33" t="str">
        <f t="array" aca="1" ref="W257" ca="1">IF(W$4&lt;&gt;"",NOT(ISERROR(MATCH(W$4,INDIRECT("SYSGROUP"&amp;MATCH(Backlog!$J240,TeamGroup,0)),0))),"")</f>
        <v/>
      </c>
      <c r="X257" s="33" t="str">
        <f t="array" aca="1" ref="X257" ca="1">IF(X$4&lt;&gt;"",NOT(ISERROR(MATCH(X$4,INDIRECT("SYSGROUP"&amp;MATCH(Backlog!$J240,TeamGroup,0)),0))),"")</f>
        <v/>
      </c>
      <c r="Y257" s="33" t="str">
        <f t="array" aca="1" ref="Y257" ca="1">IF(Y$4&lt;&gt;"",NOT(ISERROR(MATCH(Y$4,INDIRECT("SYSGROUP"&amp;MATCH(Backlog!$J240,TeamGroup,0)),0))),"")</f>
        <v/>
      </c>
      <c r="Z257" s="33" t="str">
        <f t="array" aca="1" ref="Z257" ca="1">IF(Z$4&lt;&gt;"",NOT(ISERROR(MATCH(Z$4,INDIRECT("SYSGROUP"&amp;MATCH(Backlog!$J240,TeamGroup,0)),0))),"")</f>
        <v/>
      </c>
      <c r="AA257" s="33" t="str">
        <f t="array" aca="1" ref="AA257" ca="1">IF(AA$4&lt;&gt;"",NOT(ISERROR(MATCH(AA$4,INDIRECT("SYSGROUP"&amp;MATCH(Backlog!$J240,TeamGroup,0)),0))),"")</f>
        <v/>
      </c>
      <c r="AB257" s="33" t="str">
        <f t="array" aca="1" ref="AB257" ca="1">IF(AB$4&lt;&gt;"",NOT(ISERROR(MATCH(AB$4,INDIRECT("SYSGROUP"&amp;MATCH(Backlog!$J240,TeamGroup,0)),0))),"")</f>
        <v/>
      </c>
      <c r="AC257" s="33" t="str">
        <f t="array" aca="1" ref="AC257" ca="1">IF(AC$4&lt;&gt;"",NOT(ISERROR(MATCH(AC$4,INDIRECT("SYSGROUP"&amp;MATCH(Backlog!$J240,TeamGroup,0)),0))),"")</f>
        <v/>
      </c>
      <c r="AD257" s="33" t="str">
        <f t="array" aca="1" ref="AD257" ca="1">IF(AD$4&lt;&gt;"",NOT(ISERROR(MATCH(AD$4,INDIRECT("SYSGROUP"&amp;MATCH(Backlog!$J240,TeamGroup,0)),0))),"")</f>
        <v/>
      </c>
      <c r="AE257" s="33" t="str">
        <f t="array" aca="1" ref="AE257" ca="1">IF(AE$4&lt;&gt;"",NOT(ISERROR(MATCH(AE$4,INDIRECT("SYSGROUP"&amp;MATCH(Backlog!$J240,TeamGroup,0)),0))),"")</f>
        <v/>
      </c>
      <c r="AF257" s="33" t="str">
        <f t="array" aca="1" ref="AF257" ca="1">IF(AF$4&lt;&gt;"",NOT(ISERROR(MATCH(AF$4,INDIRECT("SYSGROUP"&amp;MATCH(Backlog!$J240,TeamGroup,0)),0))),"")</f>
        <v/>
      </c>
    </row>
    <row r="258" spans="2:32">
      <c r="B258" s="33">
        <v>236</v>
      </c>
      <c r="C258" s="33" t="b">
        <f t="array" aca="1" ref="C258" ca="1">IF(C$4&lt;&gt;"",NOT(ISERROR(MATCH(C$4,INDIRECT("SYSGROUP"&amp;MATCH(Backlog!$J241,TeamGroup,0)),0))),"")</f>
        <v>0</v>
      </c>
      <c r="D258" s="33" t="b">
        <f t="array" aca="1" ref="D258" ca="1">IF(D$4&lt;&gt;"",NOT(ISERROR(MATCH(D$4,INDIRECT("SYSGROUP"&amp;MATCH(Backlog!$J241,TeamGroup,0)),0))),"")</f>
        <v>0</v>
      </c>
      <c r="E258" s="33" t="b">
        <f t="array" aca="1" ref="E258" ca="1">IF(E$4&lt;&gt;"",NOT(ISERROR(MATCH(E$4,INDIRECT("SYSGROUP"&amp;MATCH(Backlog!$J241,TeamGroup,0)),0))),"")</f>
        <v>0</v>
      </c>
      <c r="F258" s="33" t="b">
        <f t="array" aca="1" ref="F258" ca="1">IF(F$4&lt;&gt;"",NOT(ISERROR(MATCH(F$4,INDIRECT("SYSGROUP"&amp;MATCH(Backlog!$J241,TeamGroup,0)),0))),"")</f>
        <v>0</v>
      </c>
      <c r="G258" s="33" t="b">
        <f t="array" aca="1" ref="G258" ca="1">IF(G$4&lt;&gt;"",NOT(ISERROR(MATCH(G$4,INDIRECT("SYSGROUP"&amp;MATCH(Backlog!$J241,TeamGroup,0)),0))),"")</f>
        <v>0</v>
      </c>
      <c r="H258" s="33" t="b">
        <f t="array" aca="1" ref="H258" ca="1">IF(H$4&lt;&gt;"",NOT(ISERROR(MATCH(H$4,INDIRECT("SYSGROUP"&amp;MATCH(Backlog!$J241,TeamGroup,0)),0))),"")</f>
        <v>0</v>
      </c>
      <c r="I258" s="33" t="b">
        <f t="array" aca="1" ref="I258" ca="1">IF(I$4&lt;&gt;"",NOT(ISERROR(MATCH(I$4,INDIRECT("SYSGROUP"&amp;MATCH(Backlog!$J241,TeamGroup,0)),0))),"")</f>
        <v>0</v>
      </c>
      <c r="J258" s="33" t="b">
        <f t="array" aca="1" ref="J258" ca="1">IF(J$4&lt;&gt;"",NOT(ISERROR(MATCH(J$4,INDIRECT("SYSGROUP"&amp;MATCH(Backlog!$J241,TeamGroup,0)),0))),"")</f>
        <v>0</v>
      </c>
      <c r="K258" s="33" t="b">
        <f t="array" aca="1" ref="K258" ca="1">IF(K$4&lt;&gt;"",NOT(ISERROR(MATCH(K$4,INDIRECT("SYSGROUP"&amp;MATCH(Backlog!$J241,TeamGroup,0)),0))),"")</f>
        <v>0</v>
      </c>
      <c r="L258" s="33" t="b">
        <f t="array" aca="1" ref="L258" ca="1">IF(L$4&lt;&gt;"",NOT(ISERROR(MATCH(L$4,INDIRECT("SYSGROUP"&amp;MATCH(Backlog!$J241,TeamGroup,0)),0))),"")</f>
        <v>0</v>
      </c>
      <c r="M258" s="33" t="b">
        <f t="array" aca="1" ref="M258" ca="1">IF(M$4&lt;&gt;"",NOT(ISERROR(MATCH(M$4,INDIRECT("SYSGROUP"&amp;MATCH(Backlog!$J241,TeamGroup,0)),0))),"")</f>
        <v>0</v>
      </c>
      <c r="N258" s="33" t="b">
        <f t="array" aca="1" ref="N258" ca="1">IF(N$4&lt;&gt;"",NOT(ISERROR(MATCH(N$4,INDIRECT("SYSGROUP"&amp;MATCH(Backlog!$J241,TeamGroup,0)),0))),"")</f>
        <v>0</v>
      </c>
      <c r="O258" s="33" t="str">
        <f t="array" aca="1" ref="O258" ca="1">IF(O$4&lt;&gt;"",NOT(ISERROR(MATCH(O$4,INDIRECT("SYSGROUP"&amp;MATCH(Backlog!$J241,TeamGroup,0)),0))),"")</f>
        <v/>
      </c>
      <c r="P258" s="33" t="str">
        <f t="array" aca="1" ref="P258" ca="1">IF(P$4&lt;&gt;"",NOT(ISERROR(MATCH(P$4,INDIRECT("SYSGROUP"&amp;MATCH(Backlog!$J241,TeamGroup,0)),0))),"")</f>
        <v/>
      </c>
      <c r="Q258" s="33" t="str">
        <f t="array" aca="1" ref="Q258" ca="1">IF(Q$4&lt;&gt;"",NOT(ISERROR(MATCH(Q$4,INDIRECT("SYSGROUP"&amp;MATCH(Backlog!$J241,TeamGroup,0)),0))),"")</f>
        <v/>
      </c>
      <c r="R258" s="33" t="str">
        <f t="array" aca="1" ref="R258" ca="1">IF(R$4&lt;&gt;"",NOT(ISERROR(MATCH(R$4,INDIRECT("SYSGROUP"&amp;MATCH(Backlog!$J241,TeamGroup,0)),0))),"")</f>
        <v/>
      </c>
      <c r="S258" s="33" t="str">
        <f t="array" aca="1" ref="S258" ca="1">IF(S$4&lt;&gt;"",NOT(ISERROR(MATCH(S$4,INDIRECT("SYSGROUP"&amp;MATCH(Backlog!$J241,TeamGroup,0)),0))),"")</f>
        <v/>
      </c>
      <c r="T258" s="33" t="str">
        <f t="array" aca="1" ref="T258" ca="1">IF(T$4&lt;&gt;"",NOT(ISERROR(MATCH(T$4,INDIRECT("SYSGROUP"&amp;MATCH(Backlog!$J241,TeamGroup,0)),0))),"")</f>
        <v/>
      </c>
      <c r="U258" s="33" t="str">
        <f t="array" aca="1" ref="U258" ca="1">IF(U$4&lt;&gt;"",NOT(ISERROR(MATCH(U$4,INDIRECT("SYSGROUP"&amp;MATCH(Backlog!$J241,TeamGroup,0)),0))),"")</f>
        <v/>
      </c>
      <c r="V258" s="33" t="str">
        <f t="array" aca="1" ref="V258" ca="1">IF(V$4&lt;&gt;"",NOT(ISERROR(MATCH(V$4,INDIRECT("SYSGROUP"&amp;MATCH(Backlog!$J241,TeamGroup,0)),0))),"")</f>
        <v/>
      </c>
      <c r="W258" s="33" t="str">
        <f t="array" aca="1" ref="W258" ca="1">IF(W$4&lt;&gt;"",NOT(ISERROR(MATCH(W$4,INDIRECT("SYSGROUP"&amp;MATCH(Backlog!$J241,TeamGroup,0)),0))),"")</f>
        <v/>
      </c>
      <c r="X258" s="33" t="str">
        <f t="array" aca="1" ref="X258" ca="1">IF(X$4&lt;&gt;"",NOT(ISERROR(MATCH(X$4,INDIRECT("SYSGROUP"&amp;MATCH(Backlog!$J241,TeamGroup,0)),0))),"")</f>
        <v/>
      </c>
      <c r="Y258" s="33" t="str">
        <f t="array" aca="1" ref="Y258" ca="1">IF(Y$4&lt;&gt;"",NOT(ISERROR(MATCH(Y$4,INDIRECT("SYSGROUP"&amp;MATCH(Backlog!$J241,TeamGroup,0)),0))),"")</f>
        <v/>
      </c>
      <c r="Z258" s="33" t="str">
        <f t="array" aca="1" ref="Z258" ca="1">IF(Z$4&lt;&gt;"",NOT(ISERROR(MATCH(Z$4,INDIRECT("SYSGROUP"&amp;MATCH(Backlog!$J241,TeamGroup,0)),0))),"")</f>
        <v/>
      </c>
      <c r="AA258" s="33" t="str">
        <f t="array" aca="1" ref="AA258" ca="1">IF(AA$4&lt;&gt;"",NOT(ISERROR(MATCH(AA$4,INDIRECT("SYSGROUP"&amp;MATCH(Backlog!$J241,TeamGroup,0)),0))),"")</f>
        <v/>
      </c>
      <c r="AB258" s="33" t="str">
        <f t="array" aca="1" ref="AB258" ca="1">IF(AB$4&lt;&gt;"",NOT(ISERROR(MATCH(AB$4,INDIRECT("SYSGROUP"&amp;MATCH(Backlog!$J241,TeamGroup,0)),0))),"")</f>
        <v/>
      </c>
      <c r="AC258" s="33" t="str">
        <f t="array" aca="1" ref="AC258" ca="1">IF(AC$4&lt;&gt;"",NOT(ISERROR(MATCH(AC$4,INDIRECT("SYSGROUP"&amp;MATCH(Backlog!$J241,TeamGroup,0)),0))),"")</f>
        <v/>
      </c>
      <c r="AD258" s="33" t="str">
        <f t="array" aca="1" ref="AD258" ca="1">IF(AD$4&lt;&gt;"",NOT(ISERROR(MATCH(AD$4,INDIRECT("SYSGROUP"&amp;MATCH(Backlog!$J241,TeamGroup,0)),0))),"")</f>
        <v/>
      </c>
      <c r="AE258" s="33" t="str">
        <f t="array" aca="1" ref="AE258" ca="1">IF(AE$4&lt;&gt;"",NOT(ISERROR(MATCH(AE$4,INDIRECT("SYSGROUP"&amp;MATCH(Backlog!$J241,TeamGroup,0)),0))),"")</f>
        <v/>
      </c>
      <c r="AF258" s="33" t="str">
        <f t="array" aca="1" ref="AF258" ca="1">IF(AF$4&lt;&gt;"",NOT(ISERROR(MATCH(AF$4,INDIRECT("SYSGROUP"&amp;MATCH(Backlog!$J241,TeamGroup,0)),0))),"")</f>
        <v/>
      </c>
    </row>
    <row r="259" spans="2:32">
      <c r="B259" s="33">
        <v>237</v>
      </c>
      <c r="C259" s="33" t="b">
        <f t="array" aca="1" ref="C259" ca="1">IF(C$4&lt;&gt;"",NOT(ISERROR(MATCH(C$4,INDIRECT("SYSGROUP"&amp;MATCH(Backlog!$J242,TeamGroup,0)),0))),"")</f>
        <v>0</v>
      </c>
      <c r="D259" s="33" t="b">
        <f t="array" aca="1" ref="D259" ca="1">IF(D$4&lt;&gt;"",NOT(ISERROR(MATCH(D$4,INDIRECT("SYSGROUP"&amp;MATCH(Backlog!$J242,TeamGroup,0)),0))),"")</f>
        <v>0</v>
      </c>
      <c r="E259" s="33" t="b">
        <f t="array" aca="1" ref="E259" ca="1">IF(E$4&lt;&gt;"",NOT(ISERROR(MATCH(E$4,INDIRECT("SYSGROUP"&amp;MATCH(Backlog!$J242,TeamGroup,0)),0))),"")</f>
        <v>0</v>
      </c>
      <c r="F259" s="33" t="b">
        <f t="array" aca="1" ref="F259" ca="1">IF(F$4&lt;&gt;"",NOT(ISERROR(MATCH(F$4,INDIRECT("SYSGROUP"&amp;MATCH(Backlog!$J242,TeamGroup,0)),0))),"")</f>
        <v>0</v>
      </c>
      <c r="G259" s="33" t="b">
        <f t="array" aca="1" ref="G259" ca="1">IF(G$4&lt;&gt;"",NOT(ISERROR(MATCH(G$4,INDIRECT("SYSGROUP"&amp;MATCH(Backlog!$J242,TeamGroup,0)),0))),"")</f>
        <v>0</v>
      </c>
      <c r="H259" s="33" t="b">
        <f t="array" aca="1" ref="H259" ca="1">IF(H$4&lt;&gt;"",NOT(ISERROR(MATCH(H$4,INDIRECT("SYSGROUP"&amp;MATCH(Backlog!$J242,TeamGroup,0)),0))),"")</f>
        <v>0</v>
      </c>
      <c r="I259" s="33" t="b">
        <f t="array" aca="1" ref="I259" ca="1">IF(I$4&lt;&gt;"",NOT(ISERROR(MATCH(I$4,INDIRECT("SYSGROUP"&amp;MATCH(Backlog!$J242,TeamGroup,0)),0))),"")</f>
        <v>0</v>
      </c>
      <c r="J259" s="33" t="b">
        <f t="array" aca="1" ref="J259" ca="1">IF(J$4&lt;&gt;"",NOT(ISERROR(MATCH(J$4,INDIRECT("SYSGROUP"&amp;MATCH(Backlog!$J242,TeamGroup,0)),0))),"")</f>
        <v>0</v>
      </c>
      <c r="K259" s="33" t="b">
        <f t="array" aca="1" ref="K259" ca="1">IF(K$4&lt;&gt;"",NOT(ISERROR(MATCH(K$4,INDIRECT("SYSGROUP"&amp;MATCH(Backlog!$J242,TeamGroup,0)),0))),"")</f>
        <v>0</v>
      </c>
      <c r="L259" s="33" t="b">
        <f t="array" aca="1" ref="L259" ca="1">IF(L$4&lt;&gt;"",NOT(ISERROR(MATCH(L$4,INDIRECT("SYSGROUP"&amp;MATCH(Backlog!$J242,TeamGroup,0)),0))),"")</f>
        <v>0</v>
      </c>
      <c r="M259" s="33" t="b">
        <f t="array" aca="1" ref="M259" ca="1">IF(M$4&lt;&gt;"",NOT(ISERROR(MATCH(M$4,INDIRECT("SYSGROUP"&amp;MATCH(Backlog!$J242,TeamGroup,0)),0))),"")</f>
        <v>0</v>
      </c>
      <c r="N259" s="33" t="b">
        <f t="array" aca="1" ref="N259" ca="1">IF(N$4&lt;&gt;"",NOT(ISERROR(MATCH(N$4,INDIRECT("SYSGROUP"&amp;MATCH(Backlog!$J242,TeamGroup,0)),0))),"")</f>
        <v>0</v>
      </c>
      <c r="O259" s="33" t="str">
        <f t="array" aca="1" ref="O259" ca="1">IF(O$4&lt;&gt;"",NOT(ISERROR(MATCH(O$4,INDIRECT("SYSGROUP"&amp;MATCH(Backlog!$J242,TeamGroup,0)),0))),"")</f>
        <v/>
      </c>
      <c r="P259" s="33" t="str">
        <f t="array" aca="1" ref="P259" ca="1">IF(P$4&lt;&gt;"",NOT(ISERROR(MATCH(P$4,INDIRECT("SYSGROUP"&amp;MATCH(Backlog!$J242,TeamGroup,0)),0))),"")</f>
        <v/>
      </c>
      <c r="Q259" s="33" t="str">
        <f t="array" aca="1" ref="Q259" ca="1">IF(Q$4&lt;&gt;"",NOT(ISERROR(MATCH(Q$4,INDIRECT("SYSGROUP"&amp;MATCH(Backlog!$J242,TeamGroup,0)),0))),"")</f>
        <v/>
      </c>
      <c r="R259" s="33" t="str">
        <f t="array" aca="1" ref="R259" ca="1">IF(R$4&lt;&gt;"",NOT(ISERROR(MATCH(R$4,INDIRECT("SYSGROUP"&amp;MATCH(Backlog!$J242,TeamGroup,0)),0))),"")</f>
        <v/>
      </c>
      <c r="S259" s="33" t="str">
        <f t="array" aca="1" ref="S259" ca="1">IF(S$4&lt;&gt;"",NOT(ISERROR(MATCH(S$4,INDIRECT("SYSGROUP"&amp;MATCH(Backlog!$J242,TeamGroup,0)),0))),"")</f>
        <v/>
      </c>
      <c r="T259" s="33" t="str">
        <f t="array" aca="1" ref="T259" ca="1">IF(T$4&lt;&gt;"",NOT(ISERROR(MATCH(T$4,INDIRECT("SYSGROUP"&amp;MATCH(Backlog!$J242,TeamGroup,0)),0))),"")</f>
        <v/>
      </c>
      <c r="U259" s="33" t="str">
        <f t="array" aca="1" ref="U259" ca="1">IF(U$4&lt;&gt;"",NOT(ISERROR(MATCH(U$4,INDIRECT("SYSGROUP"&amp;MATCH(Backlog!$J242,TeamGroup,0)),0))),"")</f>
        <v/>
      </c>
      <c r="V259" s="33" t="str">
        <f t="array" aca="1" ref="V259" ca="1">IF(V$4&lt;&gt;"",NOT(ISERROR(MATCH(V$4,INDIRECT("SYSGROUP"&amp;MATCH(Backlog!$J242,TeamGroup,0)),0))),"")</f>
        <v/>
      </c>
      <c r="W259" s="33" t="str">
        <f t="array" aca="1" ref="W259" ca="1">IF(W$4&lt;&gt;"",NOT(ISERROR(MATCH(W$4,INDIRECT("SYSGROUP"&amp;MATCH(Backlog!$J242,TeamGroup,0)),0))),"")</f>
        <v/>
      </c>
      <c r="X259" s="33" t="str">
        <f t="array" aca="1" ref="X259" ca="1">IF(X$4&lt;&gt;"",NOT(ISERROR(MATCH(X$4,INDIRECT("SYSGROUP"&amp;MATCH(Backlog!$J242,TeamGroup,0)),0))),"")</f>
        <v/>
      </c>
      <c r="Y259" s="33" t="str">
        <f t="array" aca="1" ref="Y259" ca="1">IF(Y$4&lt;&gt;"",NOT(ISERROR(MATCH(Y$4,INDIRECT("SYSGROUP"&amp;MATCH(Backlog!$J242,TeamGroup,0)),0))),"")</f>
        <v/>
      </c>
      <c r="Z259" s="33" t="str">
        <f t="array" aca="1" ref="Z259" ca="1">IF(Z$4&lt;&gt;"",NOT(ISERROR(MATCH(Z$4,INDIRECT("SYSGROUP"&amp;MATCH(Backlog!$J242,TeamGroup,0)),0))),"")</f>
        <v/>
      </c>
      <c r="AA259" s="33" t="str">
        <f t="array" aca="1" ref="AA259" ca="1">IF(AA$4&lt;&gt;"",NOT(ISERROR(MATCH(AA$4,INDIRECT("SYSGROUP"&amp;MATCH(Backlog!$J242,TeamGroup,0)),0))),"")</f>
        <v/>
      </c>
      <c r="AB259" s="33" t="str">
        <f t="array" aca="1" ref="AB259" ca="1">IF(AB$4&lt;&gt;"",NOT(ISERROR(MATCH(AB$4,INDIRECT("SYSGROUP"&amp;MATCH(Backlog!$J242,TeamGroup,0)),0))),"")</f>
        <v/>
      </c>
      <c r="AC259" s="33" t="str">
        <f t="array" aca="1" ref="AC259" ca="1">IF(AC$4&lt;&gt;"",NOT(ISERROR(MATCH(AC$4,INDIRECT("SYSGROUP"&amp;MATCH(Backlog!$J242,TeamGroup,0)),0))),"")</f>
        <v/>
      </c>
      <c r="AD259" s="33" t="str">
        <f t="array" aca="1" ref="AD259" ca="1">IF(AD$4&lt;&gt;"",NOT(ISERROR(MATCH(AD$4,INDIRECT("SYSGROUP"&amp;MATCH(Backlog!$J242,TeamGroup,0)),0))),"")</f>
        <v/>
      </c>
      <c r="AE259" s="33" t="str">
        <f t="array" aca="1" ref="AE259" ca="1">IF(AE$4&lt;&gt;"",NOT(ISERROR(MATCH(AE$4,INDIRECT("SYSGROUP"&amp;MATCH(Backlog!$J242,TeamGroup,0)),0))),"")</f>
        <v/>
      </c>
      <c r="AF259" s="33" t="str">
        <f t="array" aca="1" ref="AF259" ca="1">IF(AF$4&lt;&gt;"",NOT(ISERROR(MATCH(AF$4,INDIRECT("SYSGROUP"&amp;MATCH(Backlog!$J242,TeamGroup,0)),0))),"")</f>
        <v/>
      </c>
    </row>
    <row r="260" spans="2:32">
      <c r="B260" s="33">
        <v>238</v>
      </c>
      <c r="C260" s="33" t="b">
        <f t="array" aca="1" ref="C260" ca="1">IF(C$4&lt;&gt;"",NOT(ISERROR(MATCH(C$4,INDIRECT("SYSGROUP"&amp;MATCH(Backlog!$J243,TeamGroup,0)),0))),"")</f>
        <v>0</v>
      </c>
      <c r="D260" s="33" t="b">
        <f t="array" aca="1" ref="D260" ca="1">IF(D$4&lt;&gt;"",NOT(ISERROR(MATCH(D$4,INDIRECT("SYSGROUP"&amp;MATCH(Backlog!$J243,TeamGroup,0)),0))),"")</f>
        <v>0</v>
      </c>
      <c r="E260" s="33" t="b">
        <f t="array" aca="1" ref="E260" ca="1">IF(E$4&lt;&gt;"",NOT(ISERROR(MATCH(E$4,INDIRECT("SYSGROUP"&amp;MATCH(Backlog!$J243,TeamGroup,0)),0))),"")</f>
        <v>0</v>
      </c>
      <c r="F260" s="33" t="b">
        <f t="array" aca="1" ref="F260" ca="1">IF(F$4&lt;&gt;"",NOT(ISERROR(MATCH(F$4,INDIRECT("SYSGROUP"&amp;MATCH(Backlog!$J243,TeamGroup,0)),0))),"")</f>
        <v>0</v>
      </c>
      <c r="G260" s="33" t="b">
        <f t="array" aca="1" ref="G260" ca="1">IF(G$4&lt;&gt;"",NOT(ISERROR(MATCH(G$4,INDIRECT("SYSGROUP"&amp;MATCH(Backlog!$J243,TeamGroup,0)),0))),"")</f>
        <v>0</v>
      </c>
      <c r="H260" s="33" t="b">
        <f t="array" aca="1" ref="H260" ca="1">IF(H$4&lt;&gt;"",NOT(ISERROR(MATCH(H$4,INDIRECT("SYSGROUP"&amp;MATCH(Backlog!$J243,TeamGroup,0)),0))),"")</f>
        <v>0</v>
      </c>
      <c r="I260" s="33" t="b">
        <f t="array" aca="1" ref="I260" ca="1">IF(I$4&lt;&gt;"",NOT(ISERROR(MATCH(I$4,INDIRECT("SYSGROUP"&amp;MATCH(Backlog!$J243,TeamGroup,0)),0))),"")</f>
        <v>0</v>
      </c>
      <c r="J260" s="33" t="b">
        <f t="array" aca="1" ref="J260" ca="1">IF(J$4&lt;&gt;"",NOT(ISERROR(MATCH(J$4,INDIRECT("SYSGROUP"&amp;MATCH(Backlog!$J243,TeamGroup,0)),0))),"")</f>
        <v>0</v>
      </c>
      <c r="K260" s="33" t="b">
        <f t="array" aca="1" ref="K260" ca="1">IF(K$4&lt;&gt;"",NOT(ISERROR(MATCH(K$4,INDIRECT("SYSGROUP"&amp;MATCH(Backlog!$J243,TeamGroup,0)),0))),"")</f>
        <v>0</v>
      </c>
      <c r="L260" s="33" t="b">
        <f t="array" aca="1" ref="L260" ca="1">IF(L$4&lt;&gt;"",NOT(ISERROR(MATCH(L$4,INDIRECT("SYSGROUP"&amp;MATCH(Backlog!$J243,TeamGroup,0)),0))),"")</f>
        <v>0</v>
      </c>
      <c r="M260" s="33" t="b">
        <f t="array" aca="1" ref="M260" ca="1">IF(M$4&lt;&gt;"",NOT(ISERROR(MATCH(M$4,INDIRECT("SYSGROUP"&amp;MATCH(Backlog!$J243,TeamGroup,0)),0))),"")</f>
        <v>0</v>
      </c>
      <c r="N260" s="33" t="b">
        <f t="array" aca="1" ref="N260" ca="1">IF(N$4&lt;&gt;"",NOT(ISERROR(MATCH(N$4,INDIRECT("SYSGROUP"&amp;MATCH(Backlog!$J243,TeamGroup,0)),0))),"")</f>
        <v>0</v>
      </c>
      <c r="O260" s="33" t="str">
        <f t="array" aca="1" ref="O260" ca="1">IF(O$4&lt;&gt;"",NOT(ISERROR(MATCH(O$4,INDIRECT("SYSGROUP"&amp;MATCH(Backlog!$J243,TeamGroup,0)),0))),"")</f>
        <v/>
      </c>
      <c r="P260" s="33" t="str">
        <f t="array" aca="1" ref="P260" ca="1">IF(P$4&lt;&gt;"",NOT(ISERROR(MATCH(P$4,INDIRECT("SYSGROUP"&amp;MATCH(Backlog!$J243,TeamGroup,0)),0))),"")</f>
        <v/>
      </c>
      <c r="Q260" s="33" t="str">
        <f t="array" aca="1" ref="Q260" ca="1">IF(Q$4&lt;&gt;"",NOT(ISERROR(MATCH(Q$4,INDIRECT("SYSGROUP"&amp;MATCH(Backlog!$J243,TeamGroup,0)),0))),"")</f>
        <v/>
      </c>
      <c r="R260" s="33" t="str">
        <f t="array" aca="1" ref="R260" ca="1">IF(R$4&lt;&gt;"",NOT(ISERROR(MATCH(R$4,INDIRECT("SYSGROUP"&amp;MATCH(Backlog!$J243,TeamGroup,0)),0))),"")</f>
        <v/>
      </c>
      <c r="S260" s="33" t="str">
        <f t="array" aca="1" ref="S260" ca="1">IF(S$4&lt;&gt;"",NOT(ISERROR(MATCH(S$4,INDIRECT("SYSGROUP"&amp;MATCH(Backlog!$J243,TeamGroup,0)),0))),"")</f>
        <v/>
      </c>
      <c r="T260" s="33" t="str">
        <f t="array" aca="1" ref="T260" ca="1">IF(T$4&lt;&gt;"",NOT(ISERROR(MATCH(T$4,INDIRECT("SYSGROUP"&amp;MATCH(Backlog!$J243,TeamGroup,0)),0))),"")</f>
        <v/>
      </c>
      <c r="U260" s="33" t="str">
        <f t="array" aca="1" ref="U260" ca="1">IF(U$4&lt;&gt;"",NOT(ISERROR(MATCH(U$4,INDIRECT("SYSGROUP"&amp;MATCH(Backlog!$J243,TeamGroup,0)),0))),"")</f>
        <v/>
      </c>
      <c r="V260" s="33" t="str">
        <f t="array" aca="1" ref="V260" ca="1">IF(V$4&lt;&gt;"",NOT(ISERROR(MATCH(V$4,INDIRECT("SYSGROUP"&amp;MATCH(Backlog!$J243,TeamGroup,0)),0))),"")</f>
        <v/>
      </c>
      <c r="W260" s="33" t="str">
        <f t="array" aca="1" ref="W260" ca="1">IF(W$4&lt;&gt;"",NOT(ISERROR(MATCH(W$4,INDIRECT("SYSGROUP"&amp;MATCH(Backlog!$J243,TeamGroup,0)),0))),"")</f>
        <v/>
      </c>
      <c r="X260" s="33" t="str">
        <f t="array" aca="1" ref="X260" ca="1">IF(X$4&lt;&gt;"",NOT(ISERROR(MATCH(X$4,INDIRECT("SYSGROUP"&amp;MATCH(Backlog!$J243,TeamGroup,0)),0))),"")</f>
        <v/>
      </c>
      <c r="Y260" s="33" t="str">
        <f t="array" aca="1" ref="Y260" ca="1">IF(Y$4&lt;&gt;"",NOT(ISERROR(MATCH(Y$4,INDIRECT("SYSGROUP"&amp;MATCH(Backlog!$J243,TeamGroup,0)),0))),"")</f>
        <v/>
      </c>
      <c r="Z260" s="33" t="str">
        <f t="array" aca="1" ref="Z260" ca="1">IF(Z$4&lt;&gt;"",NOT(ISERROR(MATCH(Z$4,INDIRECT("SYSGROUP"&amp;MATCH(Backlog!$J243,TeamGroup,0)),0))),"")</f>
        <v/>
      </c>
      <c r="AA260" s="33" t="str">
        <f t="array" aca="1" ref="AA260" ca="1">IF(AA$4&lt;&gt;"",NOT(ISERROR(MATCH(AA$4,INDIRECT("SYSGROUP"&amp;MATCH(Backlog!$J243,TeamGroup,0)),0))),"")</f>
        <v/>
      </c>
      <c r="AB260" s="33" t="str">
        <f t="array" aca="1" ref="AB260" ca="1">IF(AB$4&lt;&gt;"",NOT(ISERROR(MATCH(AB$4,INDIRECT("SYSGROUP"&amp;MATCH(Backlog!$J243,TeamGroup,0)),0))),"")</f>
        <v/>
      </c>
      <c r="AC260" s="33" t="str">
        <f t="array" aca="1" ref="AC260" ca="1">IF(AC$4&lt;&gt;"",NOT(ISERROR(MATCH(AC$4,INDIRECT("SYSGROUP"&amp;MATCH(Backlog!$J243,TeamGroup,0)),0))),"")</f>
        <v/>
      </c>
      <c r="AD260" s="33" t="str">
        <f t="array" aca="1" ref="AD260" ca="1">IF(AD$4&lt;&gt;"",NOT(ISERROR(MATCH(AD$4,INDIRECT("SYSGROUP"&amp;MATCH(Backlog!$J243,TeamGroup,0)),0))),"")</f>
        <v/>
      </c>
      <c r="AE260" s="33" t="str">
        <f t="array" aca="1" ref="AE260" ca="1">IF(AE$4&lt;&gt;"",NOT(ISERROR(MATCH(AE$4,INDIRECT("SYSGROUP"&amp;MATCH(Backlog!$J243,TeamGroup,0)),0))),"")</f>
        <v/>
      </c>
      <c r="AF260" s="33" t="str">
        <f t="array" aca="1" ref="AF260" ca="1">IF(AF$4&lt;&gt;"",NOT(ISERROR(MATCH(AF$4,INDIRECT("SYSGROUP"&amp;MATCH(Backlog!$J243,TeamGroup,0)),0))),"")</f>
        <v/>
      </c>
    </row>
    <row r="261" spans="2:32">
      <c r="B261" s="33">
        <v>239</v>
      </c>
      <c r="C261" s="33" t="b">
        <f t="array" aca="1" ref="C261" ca="1">IF(C$4&lt;&gt;"",NOT(ISERROR(MATCH(C$4,INDIRECT("SYSGROUP"&amp;MATCH(Backlog!$J244,TeamGroup,0)),0))),"")</f>
        <v>0</v>
      </c>
      <c r="D261" s="33" t="b">
        <f t="array" aca="1" ref="D261" ca="1">IF(D$4&lt;&gt;"",NOT(ISERROR(MATCH(D$4,INDIRECT("SYSGROUP"&amp;MATCH(Backlog!$J244,TeamGroup,0)),0))),"")</f>
        <v>0</v>
      </c>
      <c r="E261" s="33" t="b">
        <f t="array" aca="1" ref="E261" ca="1">IF(E$4&lt;&gt;"",NOT(ISERROR(MATCH(E$4,INDIRECT("SYSGROUP"&amp;MATCH(Backlog!$J244,TeamGroup,0)),0))),"")</f>
        <v>0</v>
      </c>
      <c r="F261" s="33" t="b">
        <f t="array" aca="1" ref="F261" ca="1">IF(F$4&lt;&gt;"",NOT(ISERROR(MATCH(F$4,INDIRECT("SYSGROUP"&amp;MATCH(Backlog!$J244,TeamGroup,0)),0))),"")</f>
        <v>0</v>
      </c>
      <c r="G261" s="33" t="b">
        <f t="array" aca="1" ref="G261" ca="1">IF(G$4&lt;&gt;"",NOT(ISERROR(MATCH(G$4,INDIRECT("SYSGROUP"&amp;MATCH(Backlog!$J244,TeamGroup,0)),0))),"")</f>
        <v>0</v>
      </c>
      <c r="H261" s="33" t="b">
        <f t="array" aca="1" ref="H261" ca="1">IF(H$4&lt;&gt;"",NOT(ISERROR(MATCH(H$4,INDIRECT("SYSGROUP"&amp;MATCH(Backlog!$J244,TeamGroup,0)),0))),"")</f>
        <v>0</v>
      </c>
      <c r="I261" s="33" t="b">
        <f t="array" aca="1" ref="I261" ca="1">IF(I$4&lt;&gt;"",NOT(ISERROR(MATCH(I$4,INDIRECT("SYSGROUP"&amp;MATCH(Backlog!$J244,TeamGroup,0)),0))),"")</f>
        <v>0</v>
      </c>
      <c r="J261" s="33" t="b">
        <f t="array" aca="1" ref="J261" ca="1">IF(J$4&lt;&gt;"",NOT(ISERROR(MATCH(J$4,INDIRECT("SYSGROUP"&amp;MATCH(Backlog!$J244,TeamGroup,0)),0))),"")</f>
        <v>0</v>
      </c>
      <c r="K261" s="33" t="b">
        <f t="array" aca="1" ref="K261" ca="1">IF(K$4&lt;&gt;"",NOT(ISERROR(MATCH(K$4,INDIRECT("SYSGROUP"&amp;MATCH(Backlog!$J244,TeamGroup,0)),0))),"")</f>
        <v>0</v>
      </c>
      <c r="L261" s="33" t="b">
        <f t="array" aca="1" ref="L261" ca="1">IF(L$4&lt;&gt;"",NOT(ISERROR(MATCH(L$4,INDIRECT("SYSGROUP"&amp;MATCH(Backlog!$J244,TeamGroup,0)),0))),"")</f>
        <v>0</v>
      </c>
      <c r="M261" s="33" t="b">
        <f t="array" aca="1" ref="M261" ca="1">IF(M$4&lt;&gt;"",NOT(ISERROR(MATCH(M$4,INDIRECT("SYSGROUP"&amp;MATCH(Backlog!$J244,TeamGroup,0)),0))),"")</f>
        <v>0</v>
      </c>
      <c r="N261" s="33" t="b">
        <f t="array" aca="1" ref="N261" ca="1">IF(N$4&lt;&gt;"",NOT(ISERROR(MATCH(N$4,INDIRECT("SYSGROUP"&amp;MATCH(Backlog!$J244,TeamGroup,0)),0))),"")</f>
        <v>0</v>
      </c>
      <c r="O261" s="33" t="str">
        <f t="array" aca="1" ref="O261" ca="1">IF(O$4&lt;&gt;"",NOT(ISERROR(MATCH(O$4,INDIRECT("SYSGROUP"&amp;MATCH(Backlog!$J244,TeamGroup,0)),0))),"")</f>
        <v/>
      </c>
      <c r="P261" s="33" t="str">
        <f t="array" aca="1" ref="P261" ca="1">IF(P$4&lt;&gt;"",NOT(ISERROR(MATCH(P$4,INDIRECT("SYSGROUP"&amp;MATCH(Backlog!$J244,TeamGroup,0)),0))),"")</f>
        <v/>
      </c>
      <c r="Q261" s="33" t="str">
        <f t="array" aca="1" ref="Q261" ca="1">IF(Q$4&lt;&gt;"",NOT(ISERROR(MATCH(Q$4,INDIRECT("SYSGROUP"&amp;MATCH(Backlog!$J244,TeamGroup,0)),0))),"")</f>
        <v/>
      </c>
      <c r="R261" s="33" t="str">
        <f t="array" aca="1" ref="R261" ca="1">IF(R$4&lt;&gt;"",NOT(ISERROR(MATCH(R$4,INDIRECT("SYSGROUP"&amp;MATCH(Backlog!$J244,TeamGroup,0)),0))),"")</f>
        <v/>
      </c>
      <c r="S261" s="33" t="str">
        <f t="array" aca="1" ref="S261" ca="1">IF(S$4&lt;&gt;"",NOT(ISERROR(MATCH(S$4,INDIRECT("SYSGROUP"&amp;MATCH(Backlog!$J244,TeamGroup,0)),0))),"")</f>
        <v/>
      </c>
      <c r="T261" s="33" t="str">
        <f t="array" aca="1" ref="T261" ca="1">IF(T$4&lt;&gt;"",NOT(ISERROR(MATCH(T$4,INDIRECT("SYSGROUP"&amp;MATCH(Backlog!$J244,TeamGroup,0)),0))),"")</f>
        <v/>
      </c>
      <c r="U261" s="33" t="str">
        <f t="array" aca="1" ref="U261" ca="1">IF(U$4&lt;&gt;"",NOT(ISERROR(MATCH(U$4,INDIRECT("SYSGROUP"&amp;MATCH(Backlog!$J244,TeamGroup,0)),0))),"")</f>
        <v/>
      </c>
      <c r="V261" s="33" t="str">
        <f t="array" aca="1" ref="V261" ca="1">IF(V$4&lt;&gt;"",NOT(ISERROR(MATCH(V$4,INDIRECT("SYSGROUP"&amp;MATCH(Backlog!$J244,TeamGroup,0)),0))),"")</f>
        <v/>
      </c>
      <c r="W261" s="33" t="str">
        <f t="array" aca="1" ref="W261" ca="1">IF(W$4&lt;&gt;"",NOT(ISERROR(MATCH(W$4,INDIRECT("SYSGROUP"&amp;MATCH(Backlog!$J244,TeamGroup,0)),0))),"")</f>
        <v/>
      </c>
      <c r="X261" s="33" t="str">
        <f t="array" aca="1" ref="X261" ca="1">IF(X$4&lt;&gt;"",NOT(ISERROR(MATCH(X$4,INDIRECT("SYSGROUP"&amp;MATCH(Backlog!$J244,TeamGroup,0)),0))),"")</f>
        <v/>
      </c>
      <c r="Y261" s="33" t="str">
        <f t="array" aca="1" ref="Y261" ca="1">IF(Y$4&lt;&gt;"",NOT(ISERROR(MATCH(Y$4,INDIRECT("SYSGROUP"&amp;MATCH(Backlog!$J244,TeamGroup,0)),0))),"")</f>
        <v/>
      </c>
      <c r="Z261" s="33" t="str">
        <f t="array" aca="1" ref="Z261" ca="1">IF(Z$4&lt;&gt;"",NOT(ISERROR(MATCH(Z$4,INDIRECT("SYSGROUP"&amp;MATCH(Backlog!$J244,TeamGroup,0)),0))),"")</f>
        <v/>
      </c>
      <c r="AA261" s="33" t="str">
        <f t="array" aca="1" ref="AA261" ca="1">IF(AA$4&lt;&gt;"",NOT(ISERROR(MATCH(AA$4,INDIRECT("SYSGROUP"&amp;MATCH(Backlog!$J244,TeamGroup,0)),0))),"")</f>
        <v/>
      </c>
      <c r="AB261" s="33" t="str">
        <f t="array" aca="1" ref="AB261" ca="1">IF(AB$4&lt;&gt;"",NOT(ISERROR(MATCH(AB$4,INDIRECT("SYSGROUP"&amp;MATCH(Backlog!$J244,TeamGroup,0)),0))),"")</f>
        <v/>
      </c>
      <c r="AC261" s="33" t="str">
        <f t="array" aca="1" ref="AC261" ca="1">IF(AC$4&lt;&gt;"",NOT(ISERROR(MATCH(AC$4,INDIRECT("SYSGROUP"&amp;MATCH(Backlog!$J244,TeamGroup,0)),0))),"")</f>
        <v/>
      </c>
      <c r="AD261" s="33" t="str">
        <f t="array" aca="1" ref="AD261" ca="1">IF(AD$4&lt;&gt;"",NOT(ISERROR(MATCH(AD$4,INDIRECT("SYSGROUP"&amp;MATCH(Backlog!$J244,TeamGroup,0)),0))),"")</f>
        <v/>
      </c>
      <c r="AE261" s="33" t="str">
        <f t="array" aca="1" ref="AE261" ca="1">IF(AE$4&lt;&gt;"",NOT(ISERROR(MATCH(AE$4,INDIRECT("SYSGROUP"&amp;MATCH(Backlog!$J244,TeamGroup,0)),0))),"")</f>
        <v/>
      </c>
      <c r="AF261" s="33" t="str">
        <f t="array" aca="1" ref="AF261" ca="1">IF(AF$4&lt;&gt;"",NOT(ISERROR(MATCH(AF$4,INDIRECT("SYSGROUP"&amp;MATCH(Backlog!$J244,TeamGroup,0)),0))),"")</f>
        <v/>
      </c>
    </row>
    <row r="262" spans="2:32">
      <c r="B262" s="33">
        <v>240</v>
      </c>
      <c r="C262" s="33" t="b">
        <f t="array" aca="1" ref="C262" ca="1">IF(C$4&lt;&gt;"",NOT(ISERROR(MATCH(C$4,INDIRECT("SYSGROUP"&amp;MATCH(Backlog!$J245,TeamGroup,0)),0))),"")</f>
        <v>0</v>
      </c>
      <c r="D262" s="33" t="b">
        <f t="array" aca="1" ref="D262" ca="1">IF(D$4&lt;&gt;"",NOT(ISERROR(MATCH(D$4,INDIRECT("SYSGROUP"&amp;MATCH(Backlog!$J245,TeamGroup,0)),0))),"")</f>
        <v>0</v>
      </c>
      <c r="E262" s="33" t="b">
        <f t="array" aca="1" ref="E262" ca="1">IF(E$4&lt;&gt;"",NOT(ISERROR(MATCH(E$4,INDIRECT("SYSGROUP"&amp;MATCH(Backlog!$J245,TeamGroup,0)),0))),"")</f>
        <v>0</v>
      </c>
      <c r="F262" s="33" t="b">
        <f t="array" aca="1" ref="F262" ca="1">IF(F$4&lt;&gt;"",NOT(ISERROR(MATCH(F$4,INDIRECT("SYSGROUP"&amp;MATCH(Backlog!$J245,TeamGroup,0)),0))),"")</f>
        <v>0</v>
      </c>
      <c r="G262" s="33" t="b">
        <f t="array" aca="1" ref="G262" ca="1">IF(G$4&lt;&gt;"",NOT(ISERROR(MATCH(G$4,INDIRECT("SYSGROUP"&amp;MATCH(Backlog!$J245,TeamGroup,0)),0))),"")</f>
        <v>0</v>
      </c>
      <c r="H262" s="33" t="b">
        <f t="array" aca="1" ref="H262" ca="1">IF(H$4&lt;&gt;"",NOT(ISERROR(MATCH(H$4,INDIRECT("SYSGROUP"&amp;MATCH(Backlog!$J245,TeamGroup,0)),0))),"")</f>
        <v>0</v>
      </c>
      <c r="I262" s="33" t="b">
        <f t="array" aca="1" ref="I262" ca="1">IF(I$4&lt;&gt;"",NOT(ISERROR(MATCH(I$4,INDIRECT("SYSGROUP"&amp;MATCH(Backlog!$J245,TeamGroup,0)),0))),"")</f>
        <v>0</v>
      </c>
      <c r="J262" s="33" t="b">
        <f t="array" aca="1" ref="J262" ca="1">IF(J$4&lt;&gt;"",NOT(ISERROR(MATCH(J$4,INDIRECT("SYSGROUP"&amp;MATCH(Backlog!$J245,TeamGroup,0)),0))),"")</f>
        <v>0</v>
      </c>
      <c r="K262" s="33" t="b">
        <f t="array" aca="1" ref="K262" ca="1">IF(K$4&lt;&gt;"",NOT(ISERROR(MATCH(K$4,INDIRECT("SYSGROUP"&amp;MATCH(Backlog!$J245,TeamGroup,0)),0))),"")</f>
        <v>0</v>
      </c>
      <c r="L262" s="33" t="b">
        <f t="array" aca="1" ref="L262" ca="1">IF(L$4&lt;&gt;"",NOT(ISERROR(MATCH(L$4,INDIRECT("SYSGROUP"&amp;MATCH(Backlog!$J245,TeamGroup,0)),0))),"")</f>
        <v>0</v>
      </c>
      <c r="M262" s="33" t="b">
        <f t="array" aca="1" ref="M262" ca="1">IF(M$4&lt;&gt;"",NOT(ISERROR(MATCH(M$4,INDIRECT("SYSGROUP"&amp;MATCH(Backlog!$J245,TeamGroup,0)),0))),"")</f>
        <v>0</v>
      </c>
      <c r="N262" s="33" t="b">
        <f t="array" aca="1" ref="N262" ca="1">IF(N$4&lt;&gt;"",NOT(ISERROR(MATCH(N$4,INDIRECT("SYSGROUP"&amp;MATCH(Backlog!$J245,TeamGroup,0)),0))),"")</f>
        <v>0</v>
      </c>
      <c r="O262" s="33" t="str">
        <f t="array" aca="1" ref="O262" ca="1">IF(O$4&lt;&gt;"",NOT(ISERROR(MATCH(O$4,INDIRECT("SYSGROUP"&amp;MATCH(Backlog!$J245,TeamGroup,0)),0))),"")</f>
        <v/>
      </c>
      <c r="P262" s="33" t="str">
        <f t="array" aca="1" ref="P262" ca="1">IF(P$4&lt;&gt;"",NOT(ISERROR(MATCH(P$4,INDIRECT("SYSGROUP"&amp;MATCH(Backlog!$J245,TeamGroup,0)),0))),"")</f>
        <v/>
      </c>
      <c r="Q262" s="33" t="str">
        <f t="array" aca="1" ref="Q262" ca="1">IF(Q$4&lt;&gt;"",NOT(ISERROR(MATCH(Q$4,INDIRECT("SYSGROUP"&amp;MATCH(Backlog!$J245,TeamGroup,0)),0))),"")</f>
        <v/>
      </c>
      <c r="R262" s="33" t="str">
        <f t="array" aca="1" ref="R262" ca="1">IF(R$4&lt;&gt;"",NOT(ISERROR(MATCH(R$4,INDIRECT("SYSGROUP"&amp;MATCH(Backlog!$J245,TeamGroup,0)),0))),"")</f>
        <v/>
      </c>
      <c r="S262" s="33" t="str">
        <f t="array" aca="1" ref="S262" ca="1">IF(S$4&lt;&gt;"",NOT(ISERROR(MATCH(S$4,INDIRECT("SYSGROUP"&amp;MATCH(Backlog!$J245,TeamGroup,0)),0))),"")</f>
        <v/>
      </c>
      <c r="T262" s="33" t="str">
        <f t="array" aca="1" ref="T262" ca="1">IF(T$4&lt;&gt;"",NOT(ISERROR(MATCH(T$4,INDIRECT("SYSGROUP"&amp;MATCH(Backlog!$J245,TeamGroup,0)),0))),"")</f>
        <v/>
      </c>
      <c r="U262" s="33" t="str">
        <f t="array" aca="1" ref="U262" ca="1">IF(U$4&lt;&gt;"",NOT(ISERROR(MATCH(U$4,INDIRECT("SYSGROUP"&amp;MATCH(Backlog!$J245,TeamGroup,0)),0))),"")</f>
        <v/>
      </c>
      <c r="V262" s="33" t="str">
        <f t="array" aca="1" ref="V262" ca="1">IF(V$4&lt;&gt;"",NOT(ISERROR(MATCH(V$4,INDIRECT("SYSGROUP"&amp;MATCH(Backlog!$J245,TeamGroup,0)),0))),"")</f>
        <v/>
      </c>
      <c r="W262" s="33" t="str">
        <f t="array" aca="1" ref="W262" ca="1">IF(W$4&lt;&gt;"",NOT(ISERROR(MATCH(W$4,INDIRECT("SYSGROUP"&amp;MATCH(Backlog!$J245,TeamGroup,0)),0))),"")</f>
        <v/>
      </c>
      <c r="X262" s="33" t="str">
        <f t="array" aca="1" ref="X262" ca="1">IF(X$4&lt;&gt;"",NOT(ISERROR(MATCH(X$4,INDIRECT("SYSGROUP"&amp;MATCH(Backlog!$J245,TeamGroup,0)),0))),"")</f>
        <v/>
      </c>
      <c r="Y262" s="33" t="str">
        <f t="array" aca="1" ref="Y262" ca="1">IF(Y$4&lt;&gt;"",NOT(ISERROR(MATCH(Y$4,INDIRECT("SYSGROUP"&amp;MATCH(Backlog!$J245,TeamGroup,0)),0))),"")</f>
        <v/>
      </c>
      <c r="Z262" s="33" t="str">
        <f t="array" aca="1" ref="Z262" ca="1">IF(Z$4&lt;&gt;"",NOT(ISERROR(MATCH(Z$4,INDIRECT("SYSGROUP"&amp;MATCH(Backlog!$J245,TeamGroup,0)),0))),"")</f>
        <v/>
      </c>
      <c r="AA262" s="33" t="str">
        <f t="array" aca="1" ref="AA262" ca="1">IF(AA$4&lt;&gt;"",NOT(ISERROR(MATCH(AA$4,INDIRECT("SYSGROUP"&amp;MATCH(Backlog!$J245,TeamGroup,0)),0))),"")</f>
        <v/>
      </c>
      <c r="AB262" s="33" t="str">
        <f t="array" aca="1" ref="AB262" ca="1">IF(AB$4&lt;&gt;"",NOT(ISERROR(MATCH(AB$4,INDIRECT("SYSGROUP"&amp;MATCH(Backlog!$J245,TeamGroup,0)),0))),"")</f>
        <v/>
      </c>
      <c r="AC262" s="33" t="str">
        <f t="array" aca="1" ref="AC262" ca="1">IF(AC$4&lt;&gt;"",NOT(ISERROR(MATCH(AC$4,INDIRECT("SYSGROUP"&amp;MATCH(Backlog!$J245,TeamGroup,0)),0))),"")</f>
        <v/>
      </c>
      <c r="AD262" s="33" t="str">
        <f t="array" aca="1" ref="AD262" ca="1">IF(AD$4&lt;&gt;"",NOT(ISERROR(MATCH(AD$4,INDIRECT("SYSGROUP"&amp;MATCH(Backlog!$J245,TeamGroup,0)),0))),"")</f>
        <v/>
      </c>
      <c r="AE262" s="33" t="str">
        <f t="array" aca="1" ref="AE262" ca="1">IF(AE$4&lt;&gt;"",NOT(ISERROR(MATCH(AE$4,INDIRECT("SYSGROUP"&amp;MATCH(Backlog!$J245,TeamGroup,0)),0))),"")</f>
        <v/>
      </c>
      <c r="AF262" s="33" t="str">
        <f t="array" aca="1" ref="AF262" ca="1">IF(AF$4&lt;&gt;"",NOT(ISERROR(MATCH(AF$4,INDIRECT("SYSGROUP"&amp;MATCH(Backlog!$J245,TeamGroup,0)),0))),"")</f>
        <v/>
      </c>
    </row>
    <row r="263" spans="2:32">
      <c r="B263" s="33">
        <v>241</v>
      </c>
      <c r="C263" s="33" t="b">
        <f t="array" aca="1" ref="C263" ca="1">IF(C$4&lt;&gt;"",NOT(ISERROR(MATCH(C$4,INDIRECT("SYSGROUP"&amp;MATCH(Backlog!$J246,TeamGroup,0)),0))),"")</f>
        <v>0</v>
      </c>
      <c r="D263" s="33" t="b">
        <f t="array" aca="1" ref="D263" ca="1">IF(D$4&lt;&gt;"",NOT(ISERROR(MATCH(D$4,INDIRECT("SYSGROUP"&amp;MATCH(Backlog!$J246,TeamGroup,0)),0))),"")</f>
        <v>0</v>
      </c>
      <c r="E263" s="33" t="b">
        <f t="array" aca="1" ref="E263" ca="1">IF(E$4&lt;&gt;"",NOT(ISERROR(MATCH(E$4,INDIRECT("SYSGROUP"&amp;MATCH(Backlog!$J246,TeamGroup,0)),0))),"")</f>
        <v>0</v>
      </c>
      <c r="F263" s="33" t="b">
        <f t="array" aca="1" ref="F263" ca="1">IF(F$4&lt;&gt;"",NOT(ISERROR(MATCH(F$4,INDIRECT("SYSGROUP"&amp;MATCH(Backlog!$J246,TeamGroup,0)),0))),"")</f>
        <v>0</v>
      </c>
      <c r="G263" s="33" t="b">
        <f t="array" aca="1" ref="G263" ca="1">IF(G$4&lt;&gt;"",NOT(ISERROR(MATCH(G$4,INDIRECT("SYSGROUP"&amp;MATCH(Backlog!$J246,TeamGroup,0)),0))),"")</f>
        <v>0</v>
      </c>
      <c r="H263" s="33" t="b">
        <f t="array" aca="1" ref="H263" ca="1">IF(H$4&lt;&gt;"",NOT(ISERROR(MATCH(H$4,INDIRECT("SYSGROUP"&amp;MATCH(Backlog!$J246,TeamGroup,0)),0))),"")</f>
        <v>0</v>
      </c>
      <c r="I263" s="33" t="b">
        <f t="array" aca="1" ref="I263" ca="1">IF(I$4&lt;&gt;"",NOT(ISERROR(MATCH(I$4,INDIRECT("SYSGROUP"&amp;MATCH(Backlog!$J246,TeamGroup,0)),0))),"")</f>
        <v>0</v>
      </c>
      <c r="J263" s="33" t="b">
        <f t="array" aca="1" ref="J263" ca="1">IF(J$4&lt;&gt;"",NOT(ISERROR(MATCH(J$4,INDIRECT("SYSGROUP"&amp;MATCH(Backlog!$J246,TeamGroup,0)),0))),"")</f>
        <v>0</v>
      </c>
      <c r="K263" s="33" t="b">
        <f t="array" aca="1" ref="K263" ca="1">IF(K$4&lt;&gt;"",NOT(ISERROR(MATCH(K$4,INDIRECT("SYSGROUP"&amp;MATCH(Backlog!$J246,TeamGroup,0)),0))),"")</f>
        <v>0</v>
      </c>
      <c r="L263" s="33" t="b">
        <f t="array" aca="1" ref="L263" ca="1">IF(L$4&lt;&gt;"",NOT(ISERROR(MATCH(L$4,INDIRECT("SYSGROUP"&amp;MATCH(Backlog!$J246,TeamGroup,0)),0))),"")</f>
        <v>0</v>
      </c>
      <c r="M263" s="33" t="b">
        <f t="array" aca="1" ref="M263" ca="1">IF(M$4&lt;&gt;"",NOT(ISERROR(MATCH(M$4,INDIRECT("SYSGROUP"&amp;MATCH(Backlog!$J246,TeamGroup,0)),0))),"")</f>
        <v>0</v>
      </c>
      <c r="N263" s="33" t="b">
        <f t="array" aca="1" ref="N263" ca="1">IF(N$4&lt;&gt;"",NOT(ISERROR(MATCH(N$4,INDIRECT("SYSGROUP"&amp;MATCH(Backlog!$J246,TeamGroup,0)),0))),"")</f>
        <v>0</v>
      </c>
      <c r="O263" s="33" t="str">
        <f t="array" aca="1" ref="O263" ca="1">IF(O$4&lt;&gt;"",NOT(ISERROR(MATCH(O$4,INDIRECT("SYSGROUP"&amp;MATCH(Backlog!$J246,TeamGroup,0)),0))),"")</f>
        <v/>
      </c>
      <c r="P263" s="33" t="str">
        <f t="array" aca="1" ref="P263" ca="1">IF(P$4&lt;&gt;"",NOT(ISERROR(MATCH(P$4,INDIRECT("SYSGROUP"&amp;MATCH(Backlog!$J246,TeamGroup,0)),0))),"")</f>
        <v/>
      </c>
      <c r="Q263" s="33" t="str">
        <f t="array" aca="1" ref="Q263" ca="1">IF(Q$4&lt;&gt;"",NOT(ISERROR(MATCH(Q$4,INDIRECT("SYSGROUP"&amp;MATCH(Backlog!$J246,TeamGroup,0)),0))),"")</f>
        <v/>
      </c>
      <c r="R263" s="33" t="str">
        <f t="array" aca="1" ref="R263" ca="1">IF(R$4&lt;&gt;"",NOT(ISERROR(MATCH(R$4,INDIRECT("SYSGROUP"&amp;MATCH(Backlog!$J246,TeamGroup,0)),0))),"")</f>
        <v/>
      </c>
      <c r="S263" s="33" t="str">
        <f t="array" aca="1" ref="S263" ca="1">IF(S$4&lt;&gt;"",NOT(ISERROR(MATCH(S$4,INDIRECT("SYSGROUP"&amp;MATCH(Backlog!$J246,TeamGroup,0)),0))),"")</f>
        <v/>
      </c>
      <c r="T263" s="33" t="str">
        <f t="array" aca="1" ref="T263" ca="1">IF(T$4&lt;&gt;"",NOT(ISERROR(MATCH(T$4,INDIRECT("SYSGROUP"&amp;MATCH(Backlog!$J246,TeamGroup,0)),0))),"")</f>
        <v/>
      </c>
      <c r="U263" s="33" t="str">
        <f t="array" aca="1" ref="U263" ca="1">IF(U$4&lt;&gt;"",NOT(ISERROR(MATCH(U$4,INDIRECT("SYSGROUP"&amp;MATCH(Backlog!$J246,TeamGroup,0)),0))),"")</f>
        <v/>
      </c>
      <c r="V263" s="33" t="str">
        <f t="array" aca="1" ref="V263" ca="1">IF(V$4&lt;&gt;"",NOT(ISERROR(MATCH(V$4,INDIRECT("SYSGROUP"&amp;MATCH(Backlog!$J246,TeamGroup,0)),0))),"")</f>
        <v/>
      </c>
      <c r="W263" s="33" t="str">
        <f t="array" aca="1" ref="W263" ca="1">IF(W$4&lt;&gt;"",NOT(ISERROR(MATCH(W$4,INDIRECT("SYSGROUP"&amp;MATCH(Backlog!$J246,TeamGroup,0)),0))),"")</f>
        <v/>
      </c>
      <c r="X263" s="33" t="str">
        <f t="array" aca="1" ref="X263" ca="1">IF(X$4&lt;&gt;"",NOT(ISERROR(MATCH(X$4,INDIRECT("SYSGROUP"&amp;MATCH(Backlog!$J246,TeamGroup,0)),0))),"")</f>
        <v/>
      </c>
      <c r="Y263" s="33" t="str">
        <f t="array" aca="1" ref="Y263" ca="1">IF(Y$4&lt;&gt;"",NOT(ISERROR(MATCH(Y$4,INDIRECT("SYSGROUP"&amp;MATCH(Backlog!$J246,TeamGroup,0)),0))),"")</f>
        <v/>
      </c>
      <c r="Z263" s="33" t="str">
        <f t="array" aca="1" ref="Z263" ca="1">IF(Z$4&lt;&gt;"",NOT(ISERROR(MATCH(Z$4,INDIRECT("SYSGROUP"&amp;MATCH(Backlog!$J246,TeamGroup,0)),0))),"")</f>
        <v/>
      </c>
      <c r="AA263" s="33" t="str">
        <f t="array" aca="1" ref="AA263" ca="1">IF(AA$4&lt;&gt;"",NOT(ISERROR(MATCH(AA$4,INDIRECT("SYSGROUP"&amp;MATCH(Backlog!$J246,TeamGroup,0)),0))),"")</f>
        <v/>
      </c>
      <c r="AB263" s="33" t="str">
        <f t="array" aca="1" ref="AB263" ca="1">IF(AB$4&lt;&gt;"",NOT(ISERROR(MATCH(AB$4,INDIRECT("SYSGROUP"&amp;MATCH(Backlog!$J246,TeamGroup,0)),0))),"")</f>
        <v/>
      </c>
      <c r="AC263" s="33" t="str">
        <f t="array" aca="1" ref="AC263" ca="1">IF(AC$4&lt;&gt;"",NOT(ISERROR(MATCH(AC$4,INDIRECT("SYSGROUP"&amp;MATCH(Backlog!$J246,TeamGroup,0)),0))),"")</f>
        <v/>
      </c>
      <c r="AD263" s="33" t="str">
        <f t="array" aca="1" ref="AD263" ca="1">IF(AD$4&lt;&gt;"",NOT(ISERROR(MATCH(AD$4,INDIRECT("SYSGROUP"&amp;MATCH(Backlog!$J246,TeamGroup,0)),0))),"")</f>
        <v/>
      </c>
      <c r="AE263" s="33" t="str">
        <f t="array" aca="1" ref="AE263" ca="1">IF(AE$4&lt;&gt;"",NOT(ISERROR(MATCH(AE$4,INDIRECT("SYSGROUP"&amp;MATCH(Backlog!$J246,TeamGroup,0)),0))),"")</f>
        <v/>
      </c>
      <c r="AF263" s="33" t="str">
        <f t="array" aca="1" ref="AF263" ca="1">IF(AF$4&lt;&gt;"",NOT(ISERROR(MATCH(AF$4,INDIRECT("SYSGROUP"&amp;MATCH(Backlog!$J246,TeamGroup,0)),0))),"")</f>
        <v/>
      </c>
    </row>
    <row r="264" spans="2:32">
      <c r="B264" s="33">
        <v>242</v>
      </c>
      <c r="C264" s="33" t="b">
        <f t="array" aca="1" ref="C264" ca="1">IF(C$4&lt;&gt;"",NOT(ISERROR(MATCH(C$4,INDIRECT("SYSGROUP"&amp;MATCH(Backlog!$J247,TeamGroup,0)),0))),"")</f>
        <v>0</v>
      </c>
      <c r="D264" s="33" t="b">
        <f t="array" aca="1" ref="D264" ca="1">IF(D$4&lt;&gt;"",NOT(ISERROR(MATCH(D$4,INDIRECT("SYSGROUP"&amp;MATCH(Backlog!$J247,TeamGroup,0)),0))),"")</f>
        <v>0</v>
      </c>
      <c r="E264" s="33" t="b">
        <f t="array" aca="1" ref="E264" ca="1">IF(E$4&lt;&gt;"",NOT(ISERROR(MATCH(E$4,INDIRECT("SYSGROUP"&amp;MATCH(Backlog!$J247,TeamGroup,0)),0))),"")</f>
        <v>0</v>
      </c>
      <c r="F264" s="33" t="b">
        <f t="array" aca="1" ref="F264" ca="1">IF(F$4&lt;&gt;"",NOT(ISERROR(MATCH(F$4,INDIRECT("SYSGROUP"&amp;MATCH(Backlog!$J247,TeamGroup,0)),0))),"")</f>
        <v>0</v>
      </c>
      <c r="G264" s="33" t="b">
        <f t="array" aca="1" ref="G264" ca="1">IF(G$4&lt;&gt;"",NOT(ISERROR(MATCH(G$4,INDIRECT("SYSGROUP"&amp;MATCH(Backlog!$J247,TeamGroup,0)),0))),"")</f>
        <v>0</v>
      </c>
      <c r="H264" s="33" t="b">
        <f t="array" aca="1" ref="H264" ca="1">IF(H$4&lt;&gt;"",NOT(ISERROR(MATCH(H$4,INDIRECT("SYSGROUP"&amp;MATCH(Backlog!$J247,TeamGroup,0)),0))),"")</f>
        <v>0</v>
      </c>
      <c r="I264" s="33" t="b">
        <f t="array" aca="1" ref="I264" ca="1">IF(I$4&lt;&gt;"",NOT(ISERROR(MATCH(I$4,INDIRECT("SYSGROUP"&amp;MATCH(Backlog!$J247,TeamGroup,0)),0))),"")</f>
        <v>0</v>
      </c>
      <c r="J264" s="33" t="b">
        <f t="array" aca="1" ref="J264" ca="1">IF(J$4&lt;&gt;"",NOT(ISERROR(MATCH(J$4,INDIRECT("SYSGROUP"&amp;MATCH(Backlog!$J247,TeamGroup,0)),0))),"")</f>
        <v>0</v>
      </c>
      <c r="K264" s="33" t="b">
        <f t="array" aca="1" ref="K264" ca="1">IF(K$4&lt;&gt;"",NOT(ISERROR(MATCH(K$4,INDIRECT("SYSGROUP"&amp;MATCH(Backlog!$J247,TeamGroup,0)),0))),"")</f>
        <v>0</v>
      </c>
      <c r="L264" s="33" t="b">
        <f t="array" aca="1" ref="L264" ca="1">IF(L$4&lt;&gt;"",NOT(ISERROR(MATCH(L$4,INDIRECT("SYSGROUP"&amp;MATCH(Backlog!$J247,TeamGroup,0)),0))),"")</f>
        <v>0</v>
      </c>
      <c r="M264" s="33" t="b">
        <f t="array" aca="1" ref="M264" ca="1">IF(M$4&lt;&gt;"",NOT(ISERROR(MATCH(M$4,INDIRECT("SYSGROUP"&amp;MATCH(Backlog!$J247,TeamGroup,0)),0))),"")</f>
        <v>0</v>
      </c>
      <c r="N264" s="33" t="b">
        <f t="array" aca="1" ref="N264" ca="1">IF(N$4&lt;&gt;"",NOT(ISERROR(MATCH(N$4,INDIRECT("SYSGROUP"&amp;MATCH(Backlog!$J247,TeamGroup,0)),0))),"")</f>
        <v>0</v>
      </c>
      <c r="O264" s="33" t="str">
        <f t="array" aca="1" ref="O264" ca="1">IF(O$4&lt;&gt;"",NOT(ISERROR(MATCH(O$4,INDIRECT("SYSGROUP"&amp;MATCH(Backlog!$J247,TeamGroup,0)),0))),"")</f>
        <v/>
      </c>
      <c r="P264" s="33" t="str">
        <f t="array" aca="1" ref="P264" ca="1">IF(P$4&lt;&gt;"",NOT(ISERROR(MATCH(P$4,INDIRECT("SYSGROUP"&amp;MATCH(Backlog!$J247,TeamGroup,0)),0))),"")</f>
        <v/>
      </c>
      <c r="Q264" s="33" t="str">
        <f t="array" aca="1" ref="Q264" ca="1">IF(Q$4&lt;&gt;"",NOT(ISERROR(MATCH(Q$4,INDIRECT("SYSGROUP"&amp;MATCH(Backlog!$J247,TeamGroup,0)),0))),"")</f>
        <v/>
      </c>
      <c r="R264" s="33" t="str">
        <f t="array" aca="1" ref="R264" ca="1">IF(R$4&lt;&gt;"",NOT(ISERROR(MATCH(R$4,INDIRECT("SYSGROUP"&amp;MATCH(Backlog!$J247,TeamGroup,0)),0))),"")</f>
        <v/>
      </c>
      <c r="S264" s="33" t="str">
        <f t="array" aca="1" ref="S264" ca="1">IF(S$4&lt;&gt;"",NOT(ISERROR(MATCH(S$4,INDIRECT("SYSGROUP"&amp;MATCH(Backlog!$J247,TeamGroup,0)),0))),"")</f>
        <v/>
      </c>
      <c r="T264" s="33" t="str">
        <f t="array" aca="1" ref="T264" ca="1">IF(T$4&lt;&gt;"",NOT(ISERROR(MATCH(T$4,INDIRECT("SYSGROUP"&amp;MATCH(Backlog!$J247,TeamGroup,0)),0))),"")</f>
        <v/>
      </c>
      <c r="U264" s="33" t="str">
        <f t="array" aca="1" ref="U264" ca="1">IF(U$4&lt;&gt;"",NOT(ISERROR(MATCH(U$4,INDIRECT("SYSGROUP"&amp;MATCH(Backlog!$J247,TeamGroup,0)),0))),"")</f>
        <v/>
      </c>
      <c r="V264" s="33" t="str">
        <f t="array" aca="1" ref="V264" ca="1">IF(V$4&lt;&gt;"",NOT(ISERROR(MATCH(V$4,INDIRECT("SYSGROUP"&amp;MATCH(Backlog!$J247,TeamGroup,0)),0))),"")</f>
        <v/>
      </c>
      <c r="W264" s="33" t="str">
        <f t="array" aca="1" ref="W264" ca="1">IF(W$4&lt;&gt;"",NOT(ISERROR(MATCH(W$4,INDIRECT("SYSGROUP"&amp;MATCH(Backlog!$J247,TeamGroup,0)),0))),"")</f>
        <v/>
      </c>
      <c r="X264" s="33" t="str">
        <f t="array" aca="1" ref="X264" ca="1">IF(X$4&lt;&gt;"",NOT(ISERROR(MATCH(X$4,INDIRECT("SYSGROUP"&amp;MATCH(Backlog!$J247,TeamGroup,0)),0))),"")</f>
        <v/>
      </c>
      <c r="Y264" s="33" t="str">
        <f t="array" aca="1" ref="Y264" ca="1">IF(Y$4&lt;&gt;"",NOT(ISERROR(MATCH(Y$4,INDIRECT("SYSGROUP"&amp;MATCH(Backlog!$J247,TeamGroup,0)),0))),"")</f>
        <v/>
      </c>
      <c r="Z264" s="33" t="str">
        <f t="array" aca="1" ref="Z264" ca="1">IF(Z$4&lt;&gt;"",NOT(ISERROR(MATCH(Z$4,INDIRECT("SYSGROUP"&amp;MATCH(Backlog!$J247,TeamGroup,0)),0))),"")</f>
        <v/>
      </c>
      <c r="AA264" s="33" t="str">
        <f t="array" aca="1" ref="AA264" ca="1">IF(AA$4&lt;&gt;"",NOT(ISERROR(MATCH(AA$4,INDIRECT("SYSGROUP"&amp;MATCH(Backlog!$J247,TeamGroup,0)),0))),"")</f>
        <v/>
      </c>
      <c r="AB264" s="33" t="str">
        <f t="array" aca="1" ref="AB264" ca="1">IF(AB$4&lt;&gt;"",NOT(ISERROR(MATCH(AB$4,INDIRECT("SYSGROUP"&amp;MATCH(Backlog!$J247,TeamGroup,0)),0))),"")</f>
        <v/>
      </c>
      <c r="AC264" s="33" t="str">
        <f t="array" aca="1" ref="AC264" ca="1">IF(AC$4&lt;&gt;"",NOT(ISERROR(MATCH(AC$4,INDIRECT("SYSGROUP"&amp;MATCH(Backlog!$J247,TeamGroup,0)),0))),"")</f>
        <v/>
      </c>
      <c r="AD264" s="33" t="str">
        <f t="array" aca="1" ref="AD264" ca="1">IF(AD$4&lt;&gt;"",NOT(ISERROR(MATCH(AD$4,INDIRECT("SYSGROUP"&amp;MATCH(Backlog!$J247,TeamGroup,0)),0))),"")</f>
        <v/>
      </c>
      <c r="AE264" s="33" t="str">
        <f t="array" aca="1" ref="AE264" ca="1">IF(AE$4&lt;&gt;"",NOT(ISERROR(MATCH(AE$4,INDIRECT("SYSGROUP"&amp;MATCH(Backlog!$J247,TeamGroup,0)),0))),"")</f>
        <v/>
      </c>
      <c r="AF264" s="33" t="str">
        <f t="array" aca="1" ref="AF264" ca="1">IF(AF$4&lt;&gt;"",NOT(ISERROR(MATCH(AF$4,INDIRECT("SYSGROUP"&amp;MATCH(Backlog!$J247,TeamGroup,0)),0))),"")</f>
        <v/>
      </c>
    </row>
    <row r="265" spans="2:32">
      <c r="B265" s="33">
        <v>243</v>
      </c>
      <c r="C265" s="33" t="b">
        <f t="array" aca="1" ref="C265" ca="1">IF(C$4&lt;&gt;"",NOT(ISERROR(MATCH(C$4,INDIRECT("SYSGROUP"&amp;MATCH(Backlog!$J248,TeamGroup,0)),0))),"")</f>
        <v>0</v>
      </c>
      <c r="D265" s="33" t="b">
        <f t="array" aca="1" ref="D265" ca="1">IF(D$4&lt;&gt;"",NOT(ISERROR(MATCH(D$4,INDIRECT("SYSGROUP"&amp;MATCH(Backlog!$J248,TeamGroup,0)),0))),"")</f>
        <v>0</v>
      </c>
      <c r="E265" s="33" t="b">
        <f t="array" aca="1" ref="E265" ca="1">IF(E$4&lt;&gt;"",NOT(ISERROR(MATCH(E$4,INDIRECT("SYSGROUP"&amp;MATCH(Backlog!$J248,TeamGroup,0)),0))),"")</f>
        <v>0</v>
      </c>
      <c r="F265" s="33" t="b">
        <f t="array" aca="1" ref="F265" ca="1">IF(F$4&lt;&gt;"",NOT(ISERROR(MATCH(F$4,INDIRECT("SYSGROUP"&amp;MATCH(Backlog!$J248,TeamGroup,0)),0))),"")</f>
        <v>0</v>
      </c>
      <c r="G265" s="33" t="b">
        <f t="array" aca="1" ref="G265" ca="1">IF(G$4&lt;&gt;"",NOT(ISERROR(MATCH(G$4,INDIRECT("SYSGROUP"&amp;MATCH(Backlog!$J248,TeamGroup,0)),0))),"")</f>
        <v>0</v>
      </c>
      <c r="H265" s="33" t="b">
        <f t="array" aca="1" ref="H265" ca="1">IF(H$4&lt;&gt;"",NOT(ISERROR(MATCH(H$4,INDIRECT("SYSGROUP"&amp;MATCH(Backlog!$J248,TeamGroup,0)),0))),"")</f>
        <v>0</v>
      </c>
      <c r="I265" s="33" t="b">
        <f t="array" aca="1" ref="I265" ca="1">IF(I$4&lt;&gt;"",NOT(ISERROR(MATCH(I$4,INDIRECT("SYSGROUP"&amp;MATCH(Backlog!$J248,TeamGroup,0)),0))),"")</f>
        <v>0</v>
      </c>
      <c r="J265" s="33" t="b">
        <f t="array" aca="1" ref="J265" ca="1">IF(J$4&lt;&gt;"",NOT(ISERROR(MATCH(J$4,INDIRECT("SYSGROUP"&amp;MATCH(Backlog!$J248,TeamGroup,0)),0))),"")</f>
        <v>0</v>
      </c>
      <c r="K265" s="33" t="b">
        <f t="array" aca="1" ref="K265" ca="1">IF(K$4&lt;&gt;"",NOT(ISERROR(MATCH(K$4,INDIRECT("SYSGROUP"&amp;MATCH(Backlog!$J248,TeamGroup,0)),0))),"")</f>
        <v>0</v>
      </c>
      <c r="L265" s="33" t="b">
        <f t="array" aca="1" ref="L265" ca="1">IF(L$4&lt;&gt;"",NOT(ISERROR(MATCH(L$4,INDIRECT("SYSGROUP"&amp;MATCH(Backlog!$J248,TeamGroup,0)),0))),"")</f>
        <v>0</v>
      </c>
      <c r="M265" s="33" t="b">
        <f t="array" aca="1" ref="M265" ca="1">IF(M$4&lt;&gt;"",NOT(ISERROR(MATCH(M$4,INDIRECT("SYSGROUP"&amp;MATCH(Backlog!$J248,TeamGroup,0)),0))),"")</f>
        <v>0</v>
      </c>
      <c r="N265" s="33" t="b">
        <f t="array" aca="1" ref="N265" ca="1">IF(N$4&lt;&gt;"",NOT(ISERROR(MATCH(N$4,INDIRECT("SYSGROUP"&amp;MATCH(Backlog!$J248,TeamGroup,0)),0))),"")</f>
        <v>0</v>
      </c>
      <c r="O265" s="33" t="str">
        <f t="array" aca="1" ref="O265" ca="1">IF(O$4&lt;&gt;"",NOT(ISERROR(MATCH(O$4,INDIRECT("SYSGROUP"&amp;MATCH(Backlog!$J248,TeamGroup,0)),0))),"")</f>
        <v/>
      </c>
      <c r="P265" s="33" t="str">
        <f t="array" aca="1" ref="P265" ca="1">IF(P$4&lt;&gt;"",NOT(ISERROR(MATCH(P$4,INDIRECT("SYSGROUP"&amp;MATCH(Backlog!$J248,TeamGroup,0)),0))),"")</f>
        <v/>
      </c>
      <c r="Q265" s="33" t="str">
        <f t="array" aca="1" ref="Q265" ca="1">IF(Q$4&lt;&gt;"",NOT(ISERROR(MATCH(Q$4,INDIRECT("SYSGROUP"&amp;MATCH(Backlog!$J248,TeamGroup,0)),0))),"")</f>
        <v/>
      </c>
      <c r="R265" s="33" t="str">
        <f t="array" aca="1" ref="R265" ca="1">IF(R$4&lt;&gt;"",NOT(ISERROR(MATCH(R$4,INDIRECT("SYSGROUP"&amp;MATCH(Backlog!$J248,TeamGroup,0)),0))),"")</f>
        <v/>
      </c>
      <c r="S265" s="33" t="str">
        <f t="array" aca="1" ref="S265" ca="1">IF(S$4&lt;&gt;"",NOT(ISERROR(MATCH(S$4,INDIRECT("SYSGROUP"&amp;MATCH(Backlog!$J248,TeamGroup,0)),0))),"")</f>
        <v/>
      </c>
      <c r="T265" s="33" t="str">
        <f t="array" aca="1" ref="T265" ca="1">IF(T$4&lt;&gt;"",NOT(ISERROR(MATCH(T$4,INDIRECT("SYSGROUP"&amp;MATCH(Backlog!$J248,TeamGroup,0)),0))),"")</f>
        <v/>
      </c>
      <c r="U265" s="33" t="str">
        <f t="array" aca="1" ref="U265" ca="1">IF(U$4&lt;&gt;"",NOT(ISERROR(MATCH(U$4,INDIRECT("SYSGROUP"&amp;MATCH(Backlog!$J248,TeamGroup,0)),0))),"")</f>
        <v/>
      </c>
      <c r="V265" s="33" t="str">
        <f t="array" aca="1" ref="V265" ca="1">IF(V$4&lt;&gt;"",NOT(ISERROR(MATCH(V$4,INDIRECT("SYSGROUP"&amp;MATCH(Backlog!$J248,TeamGroup,0)),0))),"")</f>
        <v/>
      </c>
      <c r="W265" s="33" t="str">
        <f t="array" aca="1" ref="W265" ca="1">IF(W$4&lt;&gt;"",NOT(ISERROR(MATCH(W$4,INDIRECT("SYSGROUP"&amp;MATCH(Backlog!$J248,TeamGroup,0)),0))),"")</f>
        <v/>
      </c>
      <c r="X265" s="33" t="str">
        <f t="array" aca="1" ref="X265" ca="1">IF(X$4&lt;&gt;"",NOT(ISERROR(MATCH(X$4,INDIRECT("SYSGROUP"&amp;MATCH(Backlog!$J248,TeamGroup,0)),0))),"")</f>
        <v/>
      </c>
      <c r="Y265" s="33" t="str">
        <f t="array" aca="1" ref="Y265" ca="1">IF(Y$4&lt;&gt;"",NOT(ISERROR(MATCH(Y$4,INDIRECT("SYSGROUP"&amp;MATCH(Backlog!$J248,TeamGroup,0)),0))),"")</f>
        <v/>
      </c>
      <c r="Z265" s="33" t="str">
        <f t="array" aca="1" ref="Z265" ca="1">IF(Z$4&lt;&gt;"",NOT(ISERROR(MATCH(Z$4,INDIRECT("SYSGROUP"&amp;MATCH(Backlog!$J248,TeamGroup,0)),0))),"")</f>
        <v/>
      </c>
      <c r="AA265" s="33" t="str">
        <f t="array" aca="1" ref="AA265" ca="1">IF(AA$4&lt;&gt;"",NOT(ISERROR(MATCH(AA$4,INDIRECT("SYSGROUP"&amp;MATCH(Backlog!$J248,TeamGroup,0)),0))),"")</f>
        <v/>
      </c>
      <c r="AB265" s="33" t="str">
        <f t="array" aca="1" ref="AB265" ca="1">IF(AB$4&lt;&gt;"",NOT(ISERROR(MATCH(AB$4,INDIRECT("SYSGROUP"&amp;MATCH(Backlog!$J248,TeamGroup,0)),0))),"")</f>
        <v/>
      </c>
      <c r="AC265" s="33" t="str">
        <f t="array" aca="1" ref="AC265" ca="1">IF(AC$4&lt;&gt;"",NOT(ISERROR(MATCH(AC$4,INDIRECT("SYSGROUP"&amp;MATCH(Backlog!$J248,TeamGroup,0)),0))),"")</f>
        <v/>
      </c>
      <c r="AD265" s="33" t="str">
        <f t="array" aca="1" ref="AD265" ca="1">IF(AD$4&lt;&gt;"",NOT(ISERROR(MATCH(AD$4,INDIRECT("SYSGROUP"&amp;MATCH(Backlog!$J248,TeamGroup,0)),0))),"")</f>
        <v/>
      </c>
      <c r="AE265" s="33" t="str">
        <f t="array" aca="1" ref="AE265" ca="1">IF(AE$4&lt;&gt;"",NOT(ISERROR(MATCH(AE$4,INDIRECT("SYSGROUP"&amp;MATCH(Backlog!$J248,TeamGroup,0)),0))),"")</f>
        <v/>
      </c>
      <c r="AF265" s="33" t="str">
        <f t="array" aca="1" ref="AF265" ca="1">IF(AF$4&lt;&gt;"",NOT(ISERROR(MATCH(AF$4,INDIRECT("SYSGROUP"&amp;MATCH(Backlog!$J248,TeamGroup,0)),0))),"")</f>
        <v/>
      </c>
    </row>
    <row r="266" spans="2:32">
      <c r="B266" s="33">
        <v>244</v>
      </c>
      <c r="C266" s="33" t="b">
        <f t="array" aca="1" ref="C266" ca="1">IF(C$4&lt;&gt;"",NOT(ISERROR(MATCH(C$4,INDIRECT("SYSGROUP"&amp;MATCH(Backlog!$J249,TeamGroup,0)),0))),"")</f>
        <v>0</v>
      </c>
      <c r="D266" s="33" t="b">
        <f t="array" aca="1" ref="D266" ca="1">IF(D$4&lt;&gt;"",NOT(ISERROR(MATCH(D$4,INDIRECT("SYSGROUP"&amp;MATCH(Backlog!$J249,TeamGroup,0)),0))),"")</f>
        <v>0</v>
      </c>
      <c r="E266" s="33" t="b">
        <f t="array" aca="1" ref="E266" ca="1">IF(E$4&lt;&gt;"",NOT(ISERROR(MATCH(E$4,INDIRECT("SYSGROUP"&amp;MATCH(Backlog!$J249,TeamGroup,0)),0))),"")</f>
        <v>0</v>
      </c>
      <c r="F266" s="33" t="b">
        <f t="array" aca="1" ref="F266" ca="1">IF(F$4&lt;&gt;"",NOT(ISERROR(MATCH(F$4,INDIRECT("SYSGROUP"&amp;MATCH(Backlog!$J249,TeamGroup,0)),0))),"")</f>
        <v>0</v>
      </c>
      <c r="G266" s="33" t="b">
        <f t="array" aca="1" ref="G266" ca="1">IF(G$4&lt;&gt;"",NOT(ISERROR(MATCH(G$4,INDIRECT("SYSGROUP"&amp;MATCH(Backlog!$J249,TeamGroup,0)),0))),"")</f>
        <v>0</v>
      </c>
      <c r="H266" s="33" t="b">
        <f t="array" aca="1" ref="H266" ca="1">IF(H$4&lt;&gt;"",NOT(ISERROR(MATCH(H$4,INDIRECT("SYSGROUP"&amp;MATCH(Backlog!$J249,TeamGroup,0)),0))),"")</f>
        <v>0</v>
      </c>
      <c r="I266" s="33" t="b">
        <f t="array" aca="1" ref="I266" ca="1">IF(I$4&lt;&gt;"",NOT(ISERROR(MATCH(I$4,INDIRECT("SYSGROUP"&amp;MATCH(Backlog!$J249,TeamGroup,0)),0))),"")</f>
        <v>0</v>
      </c>
      <c r="J266" s="33" t="b">
        <f t="array" aca="1" ref="J266" ca="1">IF(J$4&lt;&gt;"",NOT(ISERROR(MATCH(J$4,INDIRECT("SYSGROUP"&amp;MATCH(Backlog!$J249,TeamGroup,0)),0))),"")</f>
        <v>0</v>
      </c>
      <c r="K266" s="33" t="b">
        <f t="array" aca="1" ref="K266" ca="1">IF(K$4&lt;&gt;"",NOT(ISERROR(MATCH(K$4,INDIRECT("SYSGROUP"&amp;MATCH(Backlog!$J249,TeamGroup,0)),0))),"")</f>
        <v>0</v>
      </c>
      <c r="L266" s="33" t="b">
        <f t="array" aca="1" ref="L266" ca="1">IF(L$4&lt;&gt;"",NOT(ISERROR(MATCH(L$4,INDIRECT("SYSGROUP"&amp;MATCH(Backlog!$J249,TeamGroup,0)),0))),"")</f>
        <v>0</v>
      </c>
      <c r="M266" s="33" t="b">
        <f t="array" aca="1" ref="M266" ca="1">IF(M$4&lt;&gt;"",NOT(ISERROR(MATCH(M$4,INDIRECT("SYSGROUP"&amp;MATCH(Backlog!$J249,TeamGroup,0)),0))),"")</f>
        <v>0</v>
      </c>
      <c r="N266" s="33" t="b">
        <f t="array" aca="1" ref="N266" ca="1">IF(N$4&lt;&gt;"",NOT(ISERROR(MATCH(N$4,INDIRECT("SYSGROUP"&amp;MATCH(Backlog!$J249,TeamGroup,0)),0))),"")</f>
        <v>0</v>
      </c>
      <c r="O266" s="33" t="str">
        <f t="array" aca="1" ref="O266" ca="1">IF(O$4&lt;&gt;"",NOT(ISERROR(MATCH(O$4,INDIRECT("SYSGROUP"&amp;MATCH(Backlog!$J249,TeamGroup,0)),0))),"")</f>
        <v/>
      </c>
      <c r="P266" s="33" t="str">
        <f t="array" aca="1" ref="P266" ca="1">IF(P$4&lt;&gt;"",NOT(ISERROR(MATCH(P$4,INDIRECT("SYSGROUP"&amp;MATCH(Backlog!$J249,TeamGroup,0)),0))),"")</f>
        <v/>
      </c>
      <c r="Q266" s="33" t="str">
        <f t="array" aca="1" ref="Q266" ca="1">IF(Q$4&lt;&gt;"",NOT(ISERROR(MATCH(Q$4,INDIRECT("SYSGROUP"&amp;MATCH(Backlog!$J249,TeamGroup,0)),0))),"")</f>
        <v/>
      </c>
      <c r="R266" s="33" t="str">
        <f t="array" aca="1" ref="R266" ca="1">IF(R$4&lt;&gt;"",NOT(ISERROR(MATCH(R$4,INDIRECT("SYSGROUP"&amp;MATCH(Backlog!$J249,TeamGroup,0)),0))),"")</f>
        <v/>
      </c>
      <c r="S266" s="33" t="str">
        <f t="array" aca="1" ref="S266" ca="1">IF(S$4&lt;&gt;"",NOT(ISERROR(MATCH(S$4,INDIRECT("SYSGROUP"&amp;MATCH(Backlog!$J249,TeamGroup,0)),0))),"")</f>
        <v/>
      </c>
      <c r="T266" s="33" t="str">
        <f t="array" aca="1" ref="T266" ca="1">IF(T$4&lt;&gt;"",NOT(ISERROR(MATCH(T$4,INDIRECT("SYSGROUP"&amp;MATCH(Backlog!$J249,TeamGroup,0)),0))),"")</f>
        <v/>
      </c>
      <c r="U266" s="33" t="str">
        <f t="array" aca="1" ref="U266" ca="1">IF(U$4&lt;&gt;"",NOT(ISERROR(MATCH(U$4,INDIRECT("SYSGROUP"&amp;MATCH(Backlog!$J249,TeamGroup,0)),0))),"")</f>
        <v/>
      </c>
      <c r="V266" s="33" t="str">
        <f t="array" aca="1" ref="V266" ca="1">IF(V$4&lt;&gt;"",NOT(ISERROR(MATCH(V$4,INDIRECT("SYSGROUP"&amp;MATCH(Backlog!$J249,TeamGroup,0)),0))),"")</f>
        <v/>
      </c>
      <c r="W266" s="33" t="str">
        <f t="array" aca="1" ref="W266" ca="1">IF(W$4&lt;&gt;"",NOT(ISERROR(MATCH(W$4,INDIRECT("SYSGROUP"&amp;MATCH(Backlog!$J249,TeamGroup,0)),0))),"")</f>
        <v/>
      </c>
      <c r="X266" s="33" t="str">
        <f t="array" aca="1" ref="X266" ca="1">IF(X$4&lt;&gt;"",NOT(ISERROR(MATCH(X$4,INDIRECT("SYSGROUP"&amp;MATCH(Backlog!$J249,TeamGroup,0)),0))),"")</f>
        <v/>
      </c>
      <c r="Y266" s="33" t="str">
        <f t="array" aca="1" ref="Y266" ca="1">IF(Y$4&lt;&gt;"",NOT(ISERROR(MATCH(Y$4,INDIRECT("SYSGROUP"&amp;MATCH(Backlog!$J249,TeamGroup,0)),0))),"")</f>
        <v/>
      </c>
      <c r="Z266" s="33" t="str">
        <f t="array" aca="1" ref="Z266" ca="1">IF(Z$4&lt;&gt;"",NOT(ISERROR(MATCH(Z$4,INDIRECT("SYSGROUP"&amp;MATCH(Backlog!$J249,TeamGroup,0)),0))),"")</f>
        <v/>
      </c>
      <c r="AA266" s="33" t="str">
        <f t="array" aca="1" ref="AA266" ca="1">IF(AA$4&lt;&gt;"",NOT(ISERROR(MATCH(AA$4,INDIRECT("SYSGROUP"&amp;MATCH(Backlog!$J249,TeamGroup,0)),0))),"")</f>
        <v/>
      </c>
      <c r="AB266" s="33" t="str">
        <f t="array" aca="1" ref="AB266" ca="1">IF(AB$4&lt;&gt;"",NOT(ISERROR(MATCH(AB$4,INDIRECT("SYSGROUP"&amp;MATCH(Backlog!$J249,TeamGroup,0)),0))),"")</f>
        <v/>
      </c>
      <c r="AC266" s="33" t="str">
        <f t="array" aca="1" ref="AC266" ca="1">IF(AC$4&lt;&gt;"",NOT(ISERROR(MATCH(AC$4,INDIRECT("SYSGROUP"&amp;MATCH(Backlog!$J249,TeamGroup,0)),0))),"")</f>
        <v/>
      </c>
      <c r="AD266" s="33" t="str">
        <f t="array" aca="1" ref="AD266" ca="1">IF(AD$4&lt;&gt;"",NOT(ISERROR(MATCH(AD$4,INDIRECT("SYSGROUP"&amp;MATCH(Backlog!$J249,TeamGroup,0)),0))),"")</f>
        <v/>
      </c>
      <c r="AE266" s="33" t="str">
        <f t="array" aca="1" ref="AE266" ca="1">IF(AE$4&lt;&gt;"",NOT(ISERROR(MATCH(AE$4,INDIRECT("SYSGROUP"&amp;MATCH(Backlog!$J249,TeamGroup,0)),0))),"")</f>
        <v/>
      </c>
      <c r="AF266" s="33" t="str">
        <f t="array" aca="1" ref="AF266" ca="1">IF(AF$4&lt;&gt;"",NOT(ISERROR(MATCH(AF$4,INDIRECT("SYSGROUP"&amp;MATCH(Backlog!$J249,TeamGroup,0)),0))),"")</f>
        <v/>
      </c>
    </row>
    <row r="267" spans="2:32">
      <c r="B267" s="33">
        <v>245</v>
      </c>
      <c r="C267" s="33" t="b">
        <f t="array" aca="1" ref="C267" ca="1">IF(C$4&lt;&gt;"",NOT(ISERROR(MATCH(C$4,INDIRECT("SYSGROUP"&amp;MATCH(Backlog!$J250,TeamGroup,0)),0))),"")</f>
        <v>0</v>
      </c>
      <c r="D267" s="33" t="b">
        <f t="array" aca="1" ref="D267" ca="1">IF(D$4&lt;&gt;"",NOT(ISERROR(MATCH(D$4,INDIRECT("SYSGROUP"&amp;MATCH(Backlog!$J250,TeamGroup,0)),0))),"")</f>
        <v>0</v>
      </c>
      <c r="E267" s="33" t="b">
        <f t="array" aca="1" ref="E267" ca="1">IF(E$4&lt;&gt;"",NOT(ISERROR(MATCH(E$4,INDIRECT("SYSGROUP"&amp;MATCH(Backlog!$J250,TeamGroup,0)),0))),"")</f>
        <v>0</v>
      </c>
      <c r="F267" s="33" t="b">
        <f t="array" aca="1" ref="F267" ca="1">IF(F$4&lt;&gt;"",NOT(ISERROR(MATCH(F$4,INDIRECT("SYSGROUP"&amp;MATCH(Backlog!$J250,TeamGroup,0)),0))),"")</f>
        <v>0</v>
      </c>
      <c r="G267" s="33" t="b">
        <f t="array" aca="1" ref="G267" ca="1">IF(G$4&lt;&gt;"",NOT(ISERROR(MATCH(G$4,INDIRECT("SYSGROUP"&amp;MATCH(Backlog!$J250,TeamGroup,0)),0))),"")</f>
        <v>0</v>
      </c>
      <c r="H267" s="33" t="b">
        <f t="array" aca="1" ref="H267" ca="1">IF(H$4&lt;&gt;"",NOT(ISERROR(MATCH(H$4,INDIRECT("SYSGROUP"&amp;MATCH(Backlog!$J250,TeamGroup,0)),0))),"")</f>
        <v>0</v>
      </c>
      <c r="I267" s="33" t="b">
        <f t="array" aca="1" ref="I267" ca="1">IF(I$4&lt;&gt;"",NOT(ISERROR(MATCH(I$4,INDIRECT("SYSGROUP"&amp;MATCH(Backlog!$J250,TeamGroup,0)),0))),"")</f>
        <v>0</v>
      </c>
      <c r="J267" s="33" t="b">
        <f t="array" aca="1" ref="J267" ca="1">IF(J$4&lt;&gt;"",NOT(ISERROR(MATCH(J$4,INDIRECT("SYSGROUP"&amp;MATCH(Backlog!$J250,TeamGroup,0)),0))),"")</f>
        <v>0</v>
      </c>
      <c r="K267" s="33" t="b">
        <f t="array" aca="1" ref="K267" ca="1">IF(K$4&lt;&gt;"",NOT(ISERROR(MATCH(K$4,INDIRECT("SYSGROUP"&amp;MATCH(Backlog!$J250,TeamGroup,0)),0))),"")</f>
        <v>0</v>
      </c>
      <c r="L267" s="33" t="b">
        <f t="array" aca="1" ref="L267" ca="1">IF(L$4&lt;&gt;"",NOT(ISERROR(MATCH(L$4,INDIRECT("SYSGROUP"&amp;MATCH(Backlog!$J250,TeamGroup,0)),0))),"")</f>
        <v>0</v>
      </c>
      <c r="M267" s="33" t="b">
        <f t="array" aca="1" ref="M267" ca="1">IF(M$4&lt;&gt;"",NOT(ISERROR(MATCH(M$4,INDIRECT("SYSGROUP"&amp;MATCH(Backlog!$J250,TeamGroup,0)),0))),"")</f>
        <v>0</v>
      </c>
      <c r="N267" s="33" t="b">
        <f t="array" aca="1" ref="N267" ca="1">IF(N$4&lt;&gt;"",NOT(ISERROR(MATCH(N$4,INDIRECT("SYSGROUP"&amp;MATCH(Backlog!$J250,TeamGroup,0)),0))),"")</f>
        <v>0</v>
      </c>
      <c r="O267" s="33" t="str">
        <f t="array" aca="1" ref="O267" ca="1">IF(O$4&lt;&gt;"",NOT(ISERROR(MATCH(O$4,INDIRECT("SYSGROUP"&amp;MATCH(Backlog!$J250,TeamGroup,0)),0))),"")</f>
        <v/>
      </c>
      <c r="P267" s="33" t="str">
        <f t="array" aca="1" ref="P267" ca="1">IF(P$4&lt;&gt;"",NOT(ISERROR(MATCH(P$4,INDIRECT("SYSGROUP"&amp;MATCH(Backlog!$J250,TeamGroup,0)),0))),"")</f>
        <v/>
      </c>
      <c r="Q267" s="33" t="str">
        <f t="array" aca="1" ref="Q267" ca="1">IF(Q$4&lt;&gt;"",NOT(ISERROR(MATCH(Q$4,INDIRECT("SYSGROUP"&amp;MATCH(Backlog!$J250,TeamGroup,0)),0))),"")</f>
        <v/>
      </c>
      <c r="R267" s="33" t="str">
        <f t="array" aca="1" ref="R267" ca="1">IF(R$4&lt;&gt;"",NOT(ISERROR(MATCH(R$4,INDIRECT("SYSGROUP"&amp;MATCH(Backlog!$J250,TeamGroup,0)),0))),"")</f>
        <v/>
      </c>
      <c r="S267" s="33" t="str">
        <f t="array" aca="1" ref="S267" ca="1">IF(S$4&lt;&gt;"",NOT(ISERROR(MATCH(S$4,INDIRECT("SYSGROUP"&amp;MATCH(Backlog!$J250,TeamGroup,0)),0))),"")</f>
        <v/>
      </c>
      <c r="T267" s="33" t="str">
        <f t="array" aca="1" ref="T267" ca="1">IF(T$4&lt;&gt;"",NOT(ISERROR(MATCH(T$4,INDIRECT("SYSGROUP"&amp;MATCH(Backlog!$J250,TeamGroup,0)),0))),"")</f>
        <v/>
      </c>
      <c r="U267" s="33" t="str">
        <f t="array" aca="1" ref="U267" ca="1">IF(U$4&lt;&gt;"",NOT(ISERROR(MATCH(U$4,INDIRECT("SYSGROUP"&amp;MATCH(Backlog!$J250,TeamGroup,0)),0))),"")</f>
        <v/>
      </c>
      <c r="V267" s="33" t="str">
        <f t="array" aca="1" ref="V267" ca="1">IF(V$4&lt;&gt;"",NOT(ISERROR(MATCH(V$4,INDIRECT("SYSGROUP"&amp;MATCH(Backlog!$J250,TeamGroup,0)),0))),"")</f>
        <v/>
      </c>
      <c r="W267" s="33" t="str">
        <f t="array" aca="1" ref="W267" ca="1">IF(W$4&lt;&gt;"",NOT(ISERROR(MATCH(W$4,INDIRECT("SYSGROUP"&amp;MATCH(Backlog!$J250,TeamGroup,0)),0))),"")</f>
        <v/>
      </c>
      <c r="X267" s="33" t="str">
        <f t="array" aca="1" ref="X267" ca="1">IF(X$4&lt;&gt;"",NOT(ISERROR(MATCH(X$4,INDIRECT("SYSGROUP"&amp;MATCH(Backlog!$J250,TeamGroup,0)),0))),"")</f>
        <v/>
      </c>
      <c r="Y267" s="33" t="str">
        <f t="array" aca="1" ref="Y267" ca="1">IF(Y$4&lt;&gt;"",NOT(ISERROR(MATCH(Y$4,INDIRECT("SYSGROUP"&amp;MATCH(Backlog!$J250,TeamGroup,0)),0))),"")</f>
        <v/>
      </c>
      <c r="Z267" s="33" t="str">
        <f t="array" aca="1" ref="Z267" ca="1">IF(Z$4&lt;&gt;"",NOT(ISERROR(MATCH(Z$4,INDIRECT("SYSGROUP"&amp;MATCH(Backlog!$J250,TeamGroup,0)),0))),"")</f>
        <v/>
      </c>
      <c r="AA267" s="33" t="str">
        <f t="array" aca="1" ref="AA267" ca="1">IF(AA$4&lt;&gt;"",NOT(ISERROR(MATCH(AA$4,INDIRECT("SYSGROUP"&amp;MATCH(Backlog!$J250,TeamGroup,0)),0))),"")</f>
        <v/>
      </c>
      <c r="AB267" s="33" t="str">
        <f t="array" aca="1" ref="AB267" ca="1">IF(AB$4&lt;&gt;"",NOT(ISERROR(MATCH(AB$4,INDIRECT("SYSGROUP"&amp;MATCH(Backlog!$J250,TeamGroup,0)),0))),"")</f>
        <v/>
      </c>
      <c r="AC267" s="33" t="str">
        <f t="array" aca="1" ref="AC267" ca="1">IF(AC$4&lt;&gt;"",NOT(ISERROR(MATCH(AC$4,INDIRECT("SYSGROUP"&amp;MATCH(Backlog!$J250,TeamGroup,0)),0))),"")</f>
        <v/>
      </c>
      <c r="AD267" s="33" t="str">
        <f t="array" aca="1" ref="AD267" ca="1">IF(AD$4&lt;&gt;"",NOT(ISERROR(MATCH(AD$4,INDIRECT("SYSGROUP"&amp;MATCH(Backlog!$J250,TeamGroup,0)),0))),"")</f>
        <v/>
      </c>
      <c r="AE267" s="33" t="str">
        <f t="array" aca="1" ref="AE267" ca="1">IF(AE$4&lt;&gt;"",NOT(ISERROR(MATCH(AE$4,INDIRECT("SYSGROUP"&amp;MATCH(Backlog!$J250,TeamGroup,0)),0))),"")</f>
        <v/>
      </c>
      <c r="AF267" s="33" t="str">
        <f t="array" aca="1" ref="AF267" ca="1">IF(AF$4&lt;&gt;"",NOT(ISERROR(MATCH(AF$4,INDIRECT("SYSGROUP"&amp;MATCH(Backlog!$J250,TeamGroup,0)),0))),"")</f>
        <v/>
      </c>
    </row>
    <row r="268" spans="2:32">
      <c r="B268" s="33">
        <v>246</v>
      </c>
      <c r="C268" s="33" t="b">
        <f t="array" aca="1" ref="C268" ca="1">IF(C$4&lt;&gt;"",NOT(ISERROR(MATCH(C$4,INDIRECT("SYSGROUP"&amp;MATCH(Backlog!$J251,TeamGroup,0)),0))),"")</f>
        <v>0</v>
      </c>
      <c r="D268" s="33" t="b">
        <f t="array" aca="1" ref="D268" ca="1">IF(D$4&lt;&gt;"",NOT(ISERROR(MATCH(D$4,INDIRECT("SYSGROUP"&amp;MATCH(Backlog!$J251,TeamGroup,0)),0))),"")</f>
        <v>0</v>
      </c>
      <c r="E268" s="33" t="b">
        <f t="array" aca="1" ref="E268" ca="1">IF(E$4&lt;&gt;"",NOT(ISERROR(MATCH(E$4,INDIRECT("SYSGROUP"&amp;MATCH(Backlog!$J251,TeamGroup,0)),0))),"")</f>
        <v>0</v>
      </c>
      <c r="F268" s="33" t="b">
        <f t="array" aca="1" ref="F268" ca="1">IF(F$4&lt;&gt;"",NOT(ISERROR(MATCH(F$4,INDIRECT("SYSGROUP"&amp;MATCH(Backlog!$J251,TeamGroup,0)),0))),"")</f>
        <v>0</v>
      </c>
      <c r="G268" s="33" t="b">
        <f t="array" aca="1" ref="G268" ca="1">IF(G$4&lt;&gt;"",NOT(ISERROR(MATCH(G$4,INDIRECT("SYSGROUP"&amp;MATCH(Backlog!$J251,TeamGroup,0)),0))),"")</f>
        <v>0</v>
      </c>
      <c r="H268" s="33" t="b">
        <f t="array" aca="1" ref="H268" ca="1">IF(H$4&lt;&gt;"",NOT(ISERROR(MATCH(H$4,INDIRECT("SYSGROUP"&amp;MATCH(Backlog!$J251,TeamGroup,0)),0))),"")</f>
        <v>0</v>
      </c>
      <c r="I268" s="33" t="b">
        <f t="array" aca="1" ref="I268" ca="1">IF(I$4&lt;&gt;"",NOT(ISERROR(MATCH(I$4,INDIRECT("SYSGROUP"&amp;MATCH(Backlog!$J251,TeamGroup,0)),0))),"")</f>
        <v>0</v>
      </c>
      <c r="J268" s="33" t="b">
        <f t="array" aca="1" ref="J268" ca="1">IF(J$4&lt;&gt;"",NOT(ISERROR(MATCH(J$4,INDIRECT("SYSGROUP"&amp;MATCH(Backlog!$J251,TeamGroup,0)),0))),"")</f>
        <v>0</v>
      </c>
      <c r="K268" s="33" t="b">
        <f t="array" aca="1" ref="K268" ca="1">IF(K$4&lt;&gt;"",NOT(ISERROR(MATCH(K$4,INDIRECT("SYSGROUP"&amp;MATCH(Backlog!$J251,TeamGroup,0)),0))),"")</f>
        <v>0</v>
      </c>
      <c r="L268" s="33" t="b">
        <f t="array" aca="1" ref="L268" ca="1">IF(L$4&lt;&gt;"",NOT(ISERROR(MATCH(L$4,INDIRECT("SYSGROUP"&amp;MATCH(Backlog!$J251,TeamGroup,0)),0))),"")</f>
        <v>0</v>
      </c>
      <c r="M268" s="33" t="b">
        <f t="array" aca="1" ref="M268" ca="1">IF(M$4&lt;&gt;"",NOT(ISERROR(MATCH(M$4,INDIRECT("SYSGROUP"&amp;MATCH(Backlog!$J251,TeamGroup,0)),0))),"")</f>
        <v>0</v>
      </c>
      <c r="N268" s="33" t="b">
        <f t="array" aca="1" ref="N268" ca="1">IF(N$4&lt;&gt;"",NOT(ISERROR(MATCH(N$4,INDIRECT("SYSGROUP"&amp;MATCH(Backlog!$J251,TeamGroup,0)),0))),"")</f>
        <v>0</v>
      </c>
      <c r="O268" s="33" t="str">
        <f t="array" aca="1" ref="O268" ca="1">IF(O$4&lt;&gt;"",NOT(ISERROR(MATCH(O$4,INDIRECT("SYSGROUP"&amp;MATCH(Backlog!$J251,TeamGroup,0)),0))),"")</f>
        <v/>
      </c>
      <c r="P268" s="33" t="str">
        <f t="array" aca="1" ref="P268" ca="1">IF(P$4&lt;&gt;"",NOT(ISERROR(MATCH(P$4,INDIRECT("SYSGROUP"&amp;MATCH(Backlog!$J251,TeamGroup,0)),0))),"")</f>
        <v/>
      </c>
      <c r="Q268" s="33" t="str">
        <f t="array" aca="1" ref="Q268" ca="1">IF(Q$4&lt;&gt;"",NOT(ISERROR(MATCH(Q$4,INDIRECT("SYSGROUP"&amp;MATCH(Backlog!$J251,TeamGroup,0)),0))),"")</f>
        <v/>
      </c>
      <c r="R268" s="33" t="str">
        <f t="array" aca="1" ref="R268" ca="1">IF(R$4&lt;&gt;"",NOT(ISERROR(MATCH(R$4,INDIRECT("SYSGROUP"&amp;MATCH(Backlog!$J251,TeamGroup,0)),0))),"")</f>
        <v/>
      </c>
      <c r="S268" s="33" t="str">
        <f t="array" aca="1" ref="S268" ca="1">IF(S$4&lt;&gt;"",NOT(ISERROR(MATCH(S$4,INDIRECT("SYSGROUP"&amp;MATCH(Backlog!$J251,TeamGroup,0)),0))),"")</f>
        <v/>
      </c>
      <c r="T268" s="33" t="str">
        <f t="array" aca="1" ref="T268" ca="1">IF(T$4&lt;&gt;"",NOT(ISERROR(MATCH(T$4,INDIRECT("SYSGROUP"&amp;MATCH(Backlog!$J251,TeamGroup,0)),0))),"")</f>
        <v/>
      </c>
      <c r="U268" s="33" t="str">
        <f t="array" aca="1" ref="U268" ca="1">IF(U$4&lt;&gt;"",NOT(ISERROR(MATCH(U$4,INDIRECT("SYSGROUP"&amp;MATCH(Backlog!$J251,TeamGroup,0)),0))),"")</f>
        <v/>
      </c>
      <c r="V268" s="33" t="str">
        <f t="array" aca="1" ref="V268" ca="1">IF(V$4&lt;&gt;"",NOT(ISERROR(MATCH(V$4,INDIRECT("SYSGROUP"&amp;MATCH(Backlog!$J251,TeamGroup,0)),0))),"")</f>
        <v/>
      </c>
      <c r="W268" s="33" t="str">
        <f t="array" aca="1" ref="W268" ca="1">IF(W$4&lt;&gt;"",NOT(ISERROR(MATCH(W$4,INDIRECT("SYSGROUP"&amp;MATCH(Backlog!$J251,TeamGroup,0)),0))),"")</f>
        <v/>
      </c>
      <c r="X268" s="33" t="str">
        <f t="array" aca="1" ref="X268" ca="1">IF(X$4&lt;&gt;"",NOT(ISERROR(MATCH(X$4,INDIRECT("SYSGROUP"&amp;MATCH(Backlog!$J251,TeamGroup,0)),0))),"")</f>
        <v/>
      </c>
      <c r="Y268" s="33" t="str">
        <f t="array" aca="1" ref="Y268" ca="1">IF(Y$4&lt;&gt;"",NOT(ISERROR(MATCH(Y$4,INDIRECT("SYSGROUP"&amp;MATCH(Backlog!$J251,TeamGroup,0)),0))),"")</f>
        <v/>
      </c>
      <c r="Z268" s="33" t="str">
        <f t="array" aca="1" ref="Z268" ca="1">IF(Z$4&lt;&gt;"",NOT(ISERROR(MATCH(Z$4,INDIRECT("SYSGROUP"&amp;MATCH(Backlog!$J251,TeamGroup,0)),0))),"")</f>
        <v/>
      </c>
      <c r="AA268" s="33" t="str">
        <f t="array" aca="1" ref="AA268" ca="1">IF(AA$4&lt;&gt;"",NOT(ISERROR(MATCH(AA$4,INDIRECT("SYSGROUP"&amp;MATCH(Backlog!$J251,TeamGroup,0)),0))),"")</f>
        <v/>
      </c>
      <c r="AB268" s="33" t="str">
        <f t="array" aca="1" ref="AB268" ca="1">IF(AB$4&lt;&gt;"",NOT(ISERROR(MATCH(AB$4,INDIRECT("SYSGROUP"&amp;MATCH(Backlog!$J251,TeamGroup,0)),0))),"")</f>
        <v/>
      </c>
      <c r="AC268" s="33" t="str">
        <f t="array" aca="1" ref="AC268" ca="1">IF(AC$4&lt;&gt;"",NOT(ISERROR(MATCH(AC$4,INDIRECT("SYSGROUP"&amp;MATCH(Backlog!$J251,TeamGroup,0)),0))),"")</f>
        <v/>
      </c>
      <c r="AD268" s="33" t="str">
        <f t="array" aca="1" ref="AD268" ca="1">IF(AD$4&lt;&gt;"",NOT(ISERROR(MATCH(AD$4,INDIRECT("SYSGROUP"&amp;MATCH(Backlog!$J251,TeamGroup,0)),0))),"")</f>
        <v/>
      </c>
      <c r="AE268" s="33" t="str">
        <f t="array" aca="1" ref="AE268" ca="1">IF(AE$4&lt;&gt;"",NOT(ISERROR(MATCH(AE$4,INDIRECT("SYSGROUP"&amp;MATCH(Backlog!$J251,TeamGroup,0)),0))),"")</f>
        <v/>
      </c>
      <c r="AF268" s="33" t="str">
        <f t="array" aca="1" ref="AF268" ca="1">IF(AF$4&lt;&gt;"",NOT(ISERROR(MATCH(AF$4,INDIRECT("SYSGROUP"&amp;MATCH(Backlog!$J251,TeamGroup,0)),0))),"")</f>
        <v/>
      </c>
    </row>
    <row r="269" spans="2:32">
      <c r="B269" s="33">
        <v>247</v>
      </c>
      <c r="C269" s="33" t="b">
        <f t="array" aca="1" ref="C269" ca="1">IF(C$4&lt;&gt;"",NOT(ISERROR(MATCH(C$4,INDIRECT("SYSGROUP"&amp;MATCH(Backlog!$J252,TeamGroup,0)),0))),"")</f>
        <v>0</v>
      </c>
      <c r="D269" s="33" t="b">
        <f t="array" aca="1" ref="D269" ca="1">IF(D$4&lt;&gt;"",NOT(ISERROR(MATCH(D$4,INDIRECT("SYSGROUP"&amp;MATCH(Backlog!$J252,TeamGroup,0)),0))),"")</f>
        <v>0</v>
      </c>
      <c r="E269" s="33" t="b">
        <f t="array" aca="1" ref="E269" ca="1">IF(E$4&lt;&gt;"",NOT(ISERROR(MATCH(E$4,INDIRECT("SYSGROUP"&amp;MATCH(Backlog!$J252,TeamGroup,0)),0))),"")</f>
        <v>0</v>
      </c>
      <c r="F269" s="33" t="b">
        <f t="array" aca="1" ref="F269" ca="1">IF(F$4&lt;&gt;"",NOT(ISERROR(MATCH(F$4,INDIRECT("SYSGROUP"&amp;MATCH(Backlog!$J252,TeamGroup,0)),0))),"")</f>
        <v>0</v>
      </c>
      <c r="G269" s="33" t="b">
        <f t="array" aca="1" ref="G269" ca="1">IF(G$4&lt;&gt;"",NOT(ISERROR(MATCH(G$4,INDIRECT("SYSGROUP"&amp;MATCH(Backlog!$J252,TeamGroup,0)),0))),"")</f>
        <v>0</v>
      </c>
      <c r="H269" s="33" t="b">
        <f t="array" aca="1" ref="H269" ca="1">IF(H$4&lt;&gt;"",NOT(ISERROR(MATCH(H$4,INDIRECT("SYSGROUP"&amp;MATCH(Backlog!$J252,TeamGroup,0)),0))),"")</f>
        <v>0</v>
      </c>
      <c r="I269" s="33" t="b">
        <f t="array" aca="1" ref="I269" ca="1">IF(I$4&lt;&gt;"",NOT(ISERROR(MATCH(I$4,INDIRECT("SYSGROUP"&amp;MATCH(Backlog!$J252,TeamGroup,0)),0))),"")</f>
        <v>0</v>
      </c>
      <c r="J269" s="33" t="b">
        <f t="array" aca="1" ref="J269" ca="1">IF(J$4&lt;&gt;"",NOT(ISERROR(MATCH(J$4,INDIRECT("SYSGROUP"&amp;MATCH(Backlog!$J252,TeamGroup,0)),0))),"")</f>
        <v>0</v>
      </c>
      <c r="K269" s="33" t="b">
        <f t="array" aca="1" ref="K269" ca="1">IF(K$4&lt;&gt;"",NOT(ISERROR(MATCH(K$4,INDIRECT("SYSGROUP"&amp;MATCH(Backlog!$J252,TeamGroup,0)),0))),"")</f>
        <v>0</v>
      </c>
      <c r="L269" s="33" t="b">
        <f t="array" aca="1" ref="L269" ca="1">IF(L$4&lt;&gt;"",NOT(ISERROR(MATCH(L$4,INDIRECT("SYSGROUP"&amp;MATCH(Backlog!$J252,TeamGroup,0)),0))),"")</f>
        <v>0</v>
      </c>
      <c r="M269" s="33" t="b">
        <f t="array" aca="1" ref="M269" ca="1">IF(M$4&lt;&gt;"",NOT(ISERROR(MATCH(M$4,INDIRECT("SYSGROUP"&amp;MATCH(Backlog!$J252,TeamGroup,0)),0))),"")</f>
        <v>0</v>
      </c>
      <c r="N269" s="33" t="b">
        <f t="array" aca="1" ref="N269" ca="1">IF(N$4&lt;&gt;"",NOT(ISERROR(MATCH(N$4,INDIRECT("SYSGROUP"&amp;MATCH(Backlog!$J252,TeamGroup,0)),0))),"")</f>
        <v>0</v>
      </c>
      <c r="O269" s="33" t="str">
        <f t="array" aca="1" ref="O269" ca="1">IF(O$4&lt;&gt;"",NOT(ISERROR(MATCH(O$4,INDIRECT("SYSGROUP"&amp;MATCH(Backlog!$J252,TeamGroup,0)),0))),"")</f>
        <v/>
      </c>
      <c r="P269" s="33" t="str">
        <f t="array" aca="1" ref="P269" ca="1">IF(P$4&lt;&gt;"",NOT(ISERROR(MATCH(P$4,INDIRECT("SYSGROUP"&amp;MATCH(Backlog!$J252,TeamGroup,0)),0))),"")</f>
        <v/>
      </c>
      <c r="Q269" s="33" t="str">
        <f t="array" aca="1" ref="Q269" ca="1">IF(Q$4&lt;&gt;"",NOT(ISERROR(MATCH(Q$4,INDIRECT("SYSGROUP"&amp;MATCH(Backlog!$J252,TeamGroup,0)),0))),"")</f>
        <v/>
      </c>
      <c r="R269" s="33" t="str">
        <f t="array" aca="1" ref="R269" ca="1">IF(R$4&lt;&gt;"",NOT(ISERROR(MATCH(R$4,INDIRECT("SYSGROUP"&amp;MATCH(Backlog!$J252,TeamGroup,0)),0))),"")</f>
        <v/>
      </c>
      <c r="S269" s="33" t="str">
        <f t="array" aca="1" ref="S269" ca="1">IF(S$4&lt;&gt;"",NOT(ISERROR(MATCH(S$4,INDIRECT("SYSGROUP"&amp;MATCH(Backlog!$J252,TeamGroup,0)),0))),"")</f>
        <v/>
      </c>
      <c r="T269" s="33" t="str">
        <f t="array" aca="1" ref="T269" ca="1">IF(T$4&lt;&gt;"",NOT(ISERROR(MATCH(T$4,INDIRECT("SYSGROUP"&amp;MATCH(Backlog!$J252,TeamGroup,0)),0))),"")</f>
        <v/>
      </c>
      <c r="U269" s="33" t="str">
        <f t="array" aca="1" ref="U269" ca="1">IF(U$4&lt;&gt;"",NOT(ISERROR(MATCH(U$4,INDIRECT("SYSGROUP"&amp;MATCH(Backlog!$J252,TeamGroup,0)),0))),"")</f>
        <v/>
      </c>
      <c r="V269" s="33" t="str">
        <f t="array" aca="1" ref="V269" ca="1">IF(V$4&lt;&gt;"",NOT(ISERROR(MATCH(V$4,INDIRECT("SYSGROUP"&amp;MATCH(Backlog!$J252,TeamGroup,0)),0))),"")</f>
        <v/>
      </c>
      <c r="W269" s="33" t="str">
        <f t="array" aca="1" ref="W269" ca="1">IF(W$4&lt;&gt;"",NOT(ISERROR(MATCH(W$4,INDIRECT("SYSGROUP"&amp;MATCH(Backlog!$J252,TeamGroup,0)),0))),"")</f>
        <v/>
      </c>
      <c r="X269" s="33" t="str">
        <f t="array" aca="1" ref="X269" ca="1">IF(X$4&lt;&gt;"",NOT(ISERROR(MATCH(X$4,INDIRECT("SYSGROUP"&amp;MATCH(Backlog!$J252,TeamGroup,0)),0))),"")</f>
        <v/>
      </c>
      <c r="Y269" s="33" t="str">
        <f t="array" aca="1" ref="Y269" ca="1">IF(Y$4&lt;&gt;"",NOT(ISERROR(MATCH(Y$4,INDIRECT("SYSGROUP"&amp;MATCH(Backlog!$J252,TeamGroup,0)),0))),"")</f>
        <v/>
      </c>
      <c r="Z269" s="33" t="str">
        <f t="array" aca="1" ref="Z269" ca="1">IF(Z$4&lt;&gt;"",NOT(ISERROR(MATCH(Z$4,INDIRECT("SYSGROUP"&amp;MATCH(Backlog!$J252,TeamGroup,0)),0))),"")</f>
        <v/>
      </c>
      <c r="AA269" s="33" t="str">
        <f t="array" aca="1" ref="AA269" ca="1">IF(AA$4&lt;&gt;"",NOT(ISERROR(MATCH(AA$4,INDIRECT("SYSGROUP"&amp;MATCH(Backlog!$J252,TeamGroup,0)),0))),"")</f>
        <v/>
      </c>
      <c r="AB269" s="33" t="str">
        <f t="array" aca="1" ref="AB269" ca="1">IF(AB$4&lt;&gt;"",NOT(ISERROR(MATCH(AB$4,INDIRECT("SYSGROUP"&amp;MATCH(Backlog!$J252,TeamGroup,0)),0))),"")</f>
        <v/>
      </c>
      <c r="AC269" s="33" t="str">
        <f t="array" aca="1" ref="AC269" ca="1">IF(AC$4&lt;&gt;"",NOT(ISERROR(MATCH(AC$4,INDIRECT("SYSGROUP"&amp;MATCH(Backlog!$J252,TeamGroup,0)),0))),"")</f>
        <v/>
      </c>
      <c r="AD269" s="33" t="str">
        <f t="array" aca="1" ref="AD269" ca="1">IF(AD$4&lt;&gt;"",NOT(ISERROR(MATCH(AD$4,INDIRECT("SYSGROUP"&amp;MATCH(Backlog!$J252,TeamGroup,0)),0))),"")</f>
        <v/>
      </c>
      <c r="AE269" s="33" t="str">
        <f t="array" aca="1" ref="AE269" ca="1">IF(AE$4&lt;&gt;"",NOT(ISERROR(MATCH(AE$4,INDIRECT("SYSGROUP"&amp;MATCH(Backlog!$J252,TeamGroup,0)),0))),"")</f>
        <v/>
      </c>
      <c r="AF269" s="33" t="str">
        <f t="array" aca="1" ref="AF269" ca="1">IF(AF$4&lt;&gt;"",NOT(ISERROR(MATCH(AF$4,INDIRECT("SYSGROUP"&amp;MATCH(Backlog!$J252,TeamGroup,0)),0))),"")</f>
        <v/>
      </c>
    </row>
    <row r="270" spans="2:32">
      <c r="B270" s="33">
        <v>248</v>
      </c>
      <c r="C270" s="33" t="b">
        <f t="array" aca="1" ref="C270" ca="1">IF(C$4&lt;&gt;"",NOT(ISERROR(MATCH(C$4,INDIRECT("SYSGROUP"&amp;MATCH(Backlog!$J253,TeamGroup,0)),0))),"")</f>
        <v>0</v>
      </c>
      <c r="D270" s="33" t="b">
        <f t="array" aca="1" ref="D270" ca="1">IF(D$4&lt;&gt;"",NOT(ISERROR(MATCH(D$4,INDIRECT("SYSGROUP"&amp;MATCH(Backlog!$J253,TeamGroup,0)),0))),"")</f>
        <v>0</v>
      </c>
      <c r="E270" s="33" t="b">
        <f t="array" aca="1" ref="E270" ca="1">IF(E$4&lt;&gt;"",NOT(ISERROR(MATCH(E$4,INDIRECT("SYSGROUP"&amp;MATCH(Backlog!$J253,TeamGroup,0)),0))),"")</f>
        <v>0</v>
      </c>
      <c r="F270" s="33" t="b">
        <f t="array" aca="1" ref="F270" ca="1">IF(F$4&lt;&gt;"",NOT(ISERROR(MATCH(F$4,INDIRECT("SYSGROUP"&amp;MATCH(Backlog!$J253,TeamGroup,0)),0))),"")</f>
        <v>0</v>
      </c>
      <c r="G270" s="33" t="b">
        <f t="array" aca="1" ref="G270" ca="1">IF(G$4&lt;&gt;"",NOT(ISERROR(MATCH(G$4,INDIRECT("SYSGROUP"&amp;MATCH(Backlog!$J253,TeamGroup,0)),0))),"")</f>
        <v>0</v>
      </c>
      <c r="H270" s="33" t="b">
        <f t="array" aca="1" ref="H270" ca="1">IF(H$4&lt;&gt;"",NOT(ISERROR(MATCH(H$4,INDIRECT("SYSGROUP"&amp;MATCH(Backlog!$J253,TeamGroup,0)),0))),"")</f>
        <v>0</v>
      </c>
      <c r="I270" s="33" t="b">
        <f t="array" aca="1" ref="I270" ca="1">IF(I$4&lt;&gt;"",NOT(ISERROR(MATCH(I$4,INDIRECT("SYSGROUP"&amp;MATCH(Backlog!$J253,TeamGroup,0)),0))),"")</f>
        <v>0</v>
      </c>
      <c r="J270" s="33" t="b">
        <f t="array" aca="1" ref="J270" ca="1">IF(J$4&lt;&gt;"",NOT(ISERROR(MATCH(J$4,INDIRECT("SYSGROUP"&amp;MATCH(Backlog!$J253,TeamGroup,0)),0))),"")</f>
        <v>0</v>
      </c>
      <c r="K270" s="33" t="b">
        <f t="array" aca="1" ref="K270" ca="1">IF(K$4&lt;&gt;"",NOT(ISERROR(MATCH(K$4,INDIRECT("SYSGROUP"&amp;MATCH(Backlog!$J253,TeamGroup,0)),0))),"")</f>
        <v>0</v>
      </c>
      <c r="L270" s="33" t="b">
        <f t="array" aca="1" ref="L270" ca="1">IF(L$4&lt;&gt;"",NOT(ISERROR(MATCH(L$4,INDIRECT("SYSGROUP"&amp;MATCH(Backlog!$J253,TeamGroup,0)),0))),"")</f>
        <v>0</v>
      </c>
      <c r="M270" s="33" t="b">
        <f t="array" aca="1" ref="M270" ca="1">IF(M$4&lt;&gt;"",NOT(ISERROR(MATCH(M$4,INDIRECT("SYSGROUP"&amp;MATCH(Backlog!$J253,TeamGroup,0)),0))),"")</f>
        <v>0</v>
      </c>
      <c r="N270" s="33" t="b">
        <f t="array" aca="1" ref="N270" ca="1">IF(N$4&lt;&gt;"",NOT(ISERROR(MATCH(N$4,INDIRECT("SYSGROUP"&amp;MATCH(Backlog!$J253,TeamGroup,0)),0))),"")</f>
        <v>0</v>
      </c>
      <c r="O270" s="33" t="str">
        <f t="array" aca="1" ref="O270" ca="1">IF(O$4&lt;&gt;"",NOT(ISERROR(MATCH(O$4,INDIRECT("SYSGROUP"&amp;MATCH(Backlog!$J253,TeamGroup,0)),0))),"")</f>
        <v/>
      </c>
      <c r="P270" s="33" t="str">
        <f t="array" aca="1" ref="P270" ca="1">IF(P$4&lt;&gt;"",NOT(ISERROR(MATCH(P$4,INDIRECT("SYSGROUP"&amp;MATCH(Backlog!$J253,TeamGroup,0)),0))),"")</f>
        <v/>
      </c>
      <c r="Q270" s="33" t="str">
        <f t="array" aca="1" ref="Q270" ca="1">IF(Q$4&lt;&gt;"",NOT(ISERROR(MATCH(Q$4,INDIRECT("SYSGROUP"&amp;MATCH(Backlog!$J253,TeamGroup,0)),0))),"")</f>
        <v/>
      </c>
      <c r="R270" s="33" t="str">
        <f t="array" aca="1" ref="R270" ca="1">IF(R$4&lt;&gt;"",NOT(ISERROR(MATCH(R$4,INDIRECT("SYSGROUP"&amp;MATCH(Backlog!$J253,TeamGroup,0)),0))),"")</f>
        <v/>
      </c>
      <c r="S270" s="33" t="str">
        <f t="array" aca="1" ref="S270" ca="1">IF(S$4&lt;&gt;"",NOT(ISERROR(MATCH(S$4,INDIRECT("SYSGROUP"&amp;MATCH(Backlog!$J253,TeamGroup,0)),0))),"")</f>
        <v/>
      </c>
      <c r="T270" s="33" t="str">
        <f t="array" aca="1" ref="T270" ca="1">IF(T$4&lt;&gt;"",NOT(ISERROR(MATCH(T$4,INDIRECT("SYSGROUP"&amp;MATCH(Backlog!$J253,TeamGroup,0)),0))),"")</f>
        <v/>
      </c>
      <c r="U270" s="33" t="str">
        <f t="array" aca="1" ref="U270" ca="1">IF(U$4&lt;&gt;"",NOT(ISERROR(MATCH(U$4,INDIRECT("SYSGROUP"&amp;MATCH(Backlog!$J253,TeamGroup,0)),0))),"")</f>
        <v/>
      </c>
      <c r="V270" s="33" t="str">
        <f t="array" aca="1" ref="V270" ca="1">IF(V$4&lt;&gt;"",NOT(ISERROR(MATCH(V$4,INDIRECT("SYSGROUP"&amp;MATCH(Backlog!$J253,TeamGroup,0)),0))),"")</f>
        <v/>
      </c>
      <c r="W270" s="33" t="str">
        <f t="array" aca="1" ref="W270" ca="1">IF(W$4&lt;&gt;"",NOT(ISERROR(MATCH(W$4,INDIRECT("SYSGROUP"&amp;MATCH(Backlog!$J253,TeamGroup,0)),0))),"")</f>
        <v/>
      </c>
      <c r="X270" s="33" t="str">
        <f t="array" aca="1" ref="X270" ca="1">IF(X$4&lt;&gt;"",NOT(ISERROR(MATCH(X$4,INDIRECT("SYSGROUP"&amp;MATCH(Backlog!$J253,TeamGroup,0)),0))),"")</f>
        <v/>
      </c>
      <c r="Y270" s="33" t="str">
        <f t="array" aca="1" ref="Y270" ca="1">IF(Y$4&lt;&gt;"",NOT(ISERROR(MATCH(Y$4,INDIRECT("SYSGROUP"&amp;MATCH(Backlog!$J253,TeamGroup,0)),0))),"")</f>
        <v/>
      </c>
      <c r="Z270" s="33" t="str">
        <f t="array" aca="1" ref="Z270" ca="1">IF(Z$4&lt;&gt;"",NOT(ISERROR(MATCH(Z$4,INDIRECT("SYSGROUP"&amp;MATCH(Backlog!$J253,TeamGroup,0)),0))),"")</f>
        <v/>
      </c>
      <c r="AA270" s="33" t="str">
        <f t="array" aca="1" ref="AA270" ca="1">IF(AA$4&lt;&gt;"",NOT(ISERROR(MATCH(AA$4,INDIRECT("SYSGROUP"&amp;MATCH(Backlog!$J253,TeamGroup,0)),0))),"")</f>
        <v/>
      </c>
      <c r="AB270" s="33" t="str">
        <f t="array" aca="1" ref="AB270" ca="1">IF(AB$4&lt;&gt;"",NOT(ISERROR(MATCH(AB$4,INDIRECT("SYSGROUP"&amp;MATCH(Backlog!$J253,TeamGroup,0)),0))),"")</f>
        <v/>
      </c>
      <c r="AC270" s="33" t="str">
        <f t="array" aca="1" ref="AC270" ca="1">IF(AC$4&lt;&gt;"",NOT(ISERROR(MATCH(AC$4,INDIRECT("SYSGROUP"&amp;MATCH(Backlog!$J253,TeamGroup,0)),0))),"")</f>
        <v/>
      </c>
      <c r="AD270" s="33" t="str">
        <f t="array" aca="1" ref="AD270" ca="1">IF(AD$4&lt;&gt;"",NOT(ISERROR(MATCH(AD$4,INDIRECT("SYSGROUP"&amp;MATCH(Backlog!$J253,TeamGroup,0)),0))),"")</f>
        <v/>
      </c>
      <c r="AE270" s="33" t="str">
        <f t="array" aca="1" ref="AE270" ca="1">IF(AE$4&lt;&gt;"",NOT(ISERROR(MATCH(AE$4,INDIRECT("SYSGROUP"&amp;MATCH(Backlog!$J253,TeamGroup,0)),0))),"")</f>
        <v/>
      </c>
      <c r="AF270" s="33" t="str">
        <f t="array" aca="1" ref="AF270" ca="1">IF(AF$4&lt;&gt;"",NOT(ISERROR(MATCH(AF$4,INDIRECT("SYSGROUP"&amp;MATCH(Backlog!$J253,TeamGroup,0)),0))),"")</f>
        <v/>
      </c>
    </row>
    <row r="271" spans="2:32">
      <c r="B271" s="33">
        <v>249</v>
      </c>
      <c r="C271" s="33" t="b">
        <f t="array" aca="1" ref="C271" ca="1">IF(C$4&lt;&gt;"",NOT(ISERROR(MATCH(C$4,INDIRECT("SYSGROUP"&amp;MATCH(Backlog!$J254,TeamGroup,0)),0))),"")</f>
        <v>0</v>
      </c>
      <c r="D271" s="33" t="b">
        <f t="array" aca="1" ref="D271" ca="1">IF(D$4&lt;&gt;"",NOT(ISERROR(MATCH(D$4,INDIRECT("SYSGROUP"&amp;MATCH(Backlog!$J254,TeamGroup,0)),0))),"")</f>
        <v>0</v>
      </c>
      <c r="E271" s="33" t="b">
        <f t="array" aca="1" ref="E271" ca="1">IF(E$4&lt;&gt;"",NOT(ISERROR(MATCH(E$4,INDIRECT("SYSGROUP"&amp;MATCH(Backlog!$J254,TeamGroup,0)),0))),"")</f>
        <v>0</v>
      </c>
      <c r="F271" s="33" t="b">
        <f t="array" aca="1" ref="F271" ca="1">IF(F$4&lt;&gt;"",NOT(ISERROR(MATCH(F$4,INDIRECT("SYSGROUP"&amp;MATCH(Backlog!$J254,TeamGroup,0)),0))),"")</f>
        <v>0</v>
      </c>
      <c r="G271" s="33" t="b">
        <f t="array" aca="1" ref="G271" ca="1">IF(G$4&lt;&gt;"",NOT(ISERROR(MATCH(G$4,INDIRECT("SYSGROUP"&amp;MATCH(Backlog!$J254,TeamGroup,0)),0))),"")</f>
        <v>0</v>
      </c>
      <c r="H271" s="33" t="b">
        <f t="array" aca="1" ref="H271" ca="1">IF(H$4&lt;&gt;"",NOT(ISERROR(MATCH(H$4,INDIRECT("SYSGROUP"&amp;MATCH(Backlog!$J254,TeamGroup,0)),0))),"")</f>
        <v>0</v>
      </c>
      <c r="I271" s="33" t="b">
        <f t="array" aca="1" ref="I271" ca="1">IF(I$4&lt;&gt;"",NOT(ISERROR(MATCH(I$4,INDIRECT("SYSGROUP"&amp;MATCH(Backlog!$J254,TeamGroup,0)),0))),"")</f>
        <v>0</v>
      </c>
      <c r="J271" s="33" t="b">
        <f t="array" aca="1" ref="J271" ca="1">IF(J$4&lt;&gt;"",NOT(ISERROR(MATCH(J$4,INDIRECT("SYSGROUP"&amp;MATCH(Backlog!$J254,TeamGroup,0)),0))),"")</f>
        <v>0</v>
      </c>
      <c r="K271" s="33" t="b">
        <f t="array" aca="1" ref="K271" ca="1">IF(K$4&lt;&gt;"",NOT(ISERROR(MATCH(K$4,INDIRECT("SYSGROUP"&amp;MATCH(Backlog!$J254,TeamGroup,0)),0))),"")</f>
        <v>0</v>
      </c>
      <c r="L271" s="33" t="b">
        <f t="array" aca="1" ref="L271" ca="1">IF(L$4&lt;&gt;"",NOT(ISERROR(MATCH(L$4,INDIRECT("SYSGROUP"&amp;MATCH(Backlog!$J254,TeamGroup,0)),0))),"")</f>
        <v>0</v>
      </c>
      <c r="M271" s="33" t="b">
        <f t="array" aca="1" ref="M271" ca="1">IF(M$4&lt;&gt;"",NOT(ISERROR(MATCH(M$4,INDIRECT("SYSGROUP"&amp;MATCH(Backlog!$J254,TeamGroup,0)),0))),"")</f>
        <v>0</v>
      </c>
      <c r="N271" s="33" t="b">
        <f t="array" aca="1" ref="N271" ca="1">IF(N$4&lt;&gt;"",NOT(ISERROR(MATCH(N$4,INDIRECT("SYSGROUP"&amp;MATCH(Backlog!$J254,TeamGroup,0)),0))),"")</f>
        <v>0</v>
      </c>
      <c r="O271" s="33" t="str">
        <f t="array" aca="1" ref="O271" ca="1">IF(O$4&lt;&gt;"",NOT(ISERROR(MATCH(O$4,INDIRECT("SYSGROUP"&amp;MATCH(Backlog!$J254,TeamGroup,0)),0))),"")</f>
        <v/>
      </c>
      <c r="P271" s="33" t="str">
        <f t="array" aca="1" ref="P271" ca="1">IF(P$4&lt;&gt;"",NOT(ISERROR(MATCH(P$4,INDIRECT("SYSGROUP"&amp;MATCH(Backlog!$J254,TeamGroup,0)),0))),"")</f>
        <v/>
      </c>
      <c r="Q271" s="33" t="str">
        <f t="array" aca="1" ref="Q271" ca="1">IF(Q$4&lt;&gt;"",NOT(ISERROR(MATCH(Q$4,INDIRECT("SYSGROUP"&amp;MATCH(Backlog!$J254,TeamGroup,0)),0))),"")</f>
        <v/>
      </c>
      <c r="R271" s="33" t="str">
        <f t="array" aca="1" ref="R271" ca="1">IF(R$4&lt;&gt;"",NOT(ISERROR(MATCH(R$4,INDIRECT("SYSGROUP"&amp;MATCH(Backlog!$J254,TeamGroup,0)),0))),"")</f>
        <v/>
      </c>
      <c r="S271" s="33" t="str">
        <f t="array" aca="1" ref="S271" ca="1">IF(S$4&lt;&gt;"",NOT(ISERROR(MATCH(S$4,INDIRECT("SYSGROUP"&amp;MATCH(Backlog!$J254,TeamGroup,0)),0))),"")</f>
        <v/>
      </c>
      <c r="T271" s="33" t="str">
        <f t="array" aca="1" ref="T271" ca="1">IF(T$4&lt;&gt;"",NOT(ISERROR(MATCH(T$4,INDIRECT("SYSGROUP"&amp;MATCH(Backlog!$J254,TeamGroup,0)),0))),"")</f>
        <v/>
      </c>
      <c r="U271" s="33" t="str">
        <f t="array" aca="1" ref="U271" ca="1">IF(U$4&lt;&gt;"",NOT(ISERROR(MATCH(U$4,INDIRECT("SYSGROUP"&amp;MATCH(Backlog!$J254,TeamGroup,0)),0))),"")</f>
        <v/>
      </c>
      <c r="V271" s="33" t="str">
        <f t="array" aca="1" ref="V271" ca="1">IF(V$4&lt;&gt;"",NOT(ISERROR(MATCH(V$4,INDIRECT("SYSGROUP"&amp;MATCH(Backlog!$J254,TeamGroup,0)),0))),"")</f>
        <v/>
      </c>
      <c r="W271" s="33" t="str">
        <f t="array" aca="1" ref="W271" ca="1">IF(W$4&lt;&gt;"",NOT(ISERROR(MATCH(W$4,INDIRECT("SYSGROUP"&amp;MATCH(Backlog!$J254,TeamGroup,0)),0))),"")</f>
        <v/>
      </c>
      <c r="X271" s="33" t="str">
        <f t="array" aca="1" ref="X271" ca="1">IF(X$4&lt;&gt;"",NOT(ISERROR(MATCH(X$4,INDIRECT("SYSGROUP"&amp;MATCH(Backlog!$J254,TeamGroup,0)),0))),"")</f>
        <v/>
      </c>
      <c r="Y271" s="33" t="str">
        <f t="array" aca="1" ref="Y271" ca="1">IF(Y$4&lt;&gt;"",NOT(ISERROR(MATCH(Y$4,INDIRECT("SYSGROUP"&amp;MATCH(Backlog!$J254,TeamGroup,0)),0))),"")</f>
        <v/>
      </c>
      <c r="Z271" s="33" t="str">
        <f t="array" aca="1" ref="Z271" ca="1">IF(Z$4&lt;&gt;"",NOT(ISERROR(MATCH(Z$4,INDIRECT("SYSGROUP"&amp;MATCH(Backlog!$J254,TeamGroup,0)),0))),"")</f>
        <v/>
      </c>
      <c r="AA271" s="33" t="str">
        <f t="array" aca="1" ref="AA271" ca="1">IF(AA$4&lt;&gt;"",NOT(ISERROR(MATCH(AA$4,INDIRECT("SYSGROUP"&amp;MATCH(Backlog!$J254,TeamGroup,0)),0))),"")</f>
        <v/>
      </c>
      <c r="AB271" s="33" t="str">
        <f t="array" aca="1" ref="AB271" ca="1">IF(AB$4&lt;&gt;"",NOT(ISERROR(MATCH(AB$4,INDIRECT("SYSGROUP"&amp;MATCH(Backlog!$J254,TeamGroup,0)),0))),"")</f>
        <v/>
      </c>
      <c r="AC271" s="33" t="str">
        <f t="array" aca="1" ref="AC271" ca="1">IF(AC$4&lt;&gt;"",NOT(ISERROR(MATCH(AC$4,INDIRECT("SYSGROUP"&amp;MATCH(Backlog!$J254,TeamGroup,0)),0))),"")</f>
        <v/>
      </c>
      <c r="AD271" s="33" t="str">
        <f t="array" aca="1" ref="AD271" ca="1">IF(AD$4&lt;&gt;"",NOT(ISERROR(MATCH(AD$4,INDIRECT("SYSGROUP"&amp;MATCH(Backlog!$J254,TeamGroup,0)),0))),"")</f>
        <v/>
      </c>
      <c r="AE271" s="33" t="str">
        <f t="array" aca="1" ref="AE271" ca="1">IF(AE$4&lt;&gt;"",NOT(ISERROR(MATCH(AE$4,INDIRECT("SYSGROUP"&amp;MATCH(Backlog!$J254,TeamGroup,0)),0))),"")</f>
        <v/>
      </c>
      <c r="AF271" s="33" t="str">
        <f t="array" aca="1" ref="AF271" ca="1">IF(AF$4&lt;&gt;"",NOT(ISERROR(MATCH(AF$4,INDIRECT("SYSGROUP"&amp;MATCH(Backlog!$J254,TeamGroup,0)),0))),"")</f>
        <v/>
      </c>
    </row>
    <row r="272" spans="2:32">
      <c r="B272" s="33">
        <v>250</v>
      </c>
      <c r="C272" s="33" t="b">
        <f t="array" aca="1" ref="C272" ca="1">IF(C$4&lt;&gt;"",NOT(ISERROR(MATCH(C$4,INDIRECT("SYSGROUP"&amp;MATCH(Backlog!$J255,TeamGroup,0)),0))),"")</f>
        <v>0</v>
      </c>
      <c r="D272" s="33" t="b">
        <f t="array" aca="1" ref="D272" ca="1">IF(D$4&lt;&gt;"",NOT(ISERROR(MATCH(D$4,INDIRECT("SYSGROUP"&amp;MATCH(Backlog!$J255,TeamGroup,0)),0))),"")</f>
        <v>0</v>
      </c>
      <c r="E272" s="33" t="b">
        <f t="array" aca="1" ref="E272" ca="1">IF(E$4&lt;&gt;"",NOT(ISERROR(MATCH(E$4,INDIRECT("SYSGROUP"&amp;MATCH(Backlog!$J255,TeamGroup,0)),0))),"")</f>
        <v>0</v>
      </c>
      <c r="F272" s="33" t="b">
        <f t="array" aca="1" ref="F272" ca="1">IF(F$4&lt;&gt;"",NOT(ISERROR(MATCH(F$4,INDIRECT("SYSGROUP"&amp;MATCH(Backlog!$J255,TeamGroup,0)),0))),"")</f>
        <v>0</v>
      </c>
      <c r="G272" s="33" t="b">
        <f t="array" aca="1" ref="G272" ca="1">IF(G$4&lt;&gt;"",NOT(ISERROR(MATCH(G$4,INDIRECT("SYSGROUP"&amp;MATCH(Backlog!$J255,TeamGroup,0)),0))),"")</f>
        <v>0</v>
      </c>
      <c r="H272" s="33" t="b">
        <f t="array" aca="1" ref="H272" ca="1">IF(H$4&lt;&gt;"",NOT(ISERROR(MATCH(H$4,INDIRECT("SYSGROUP"&amp;MATCH(Backlog!$J255,TeamGroup,0)),0))),"")</f>
        <v>0</v>
      </c>
      <c r="I272" s="33" t="b">
        <f t="array" aca="1" ref="I272" ca="1">IF(I$4&lt;&gt;"",NOT(ISERROR(MATCH(I$4,INDIRECT("SYSGROUP"&amp;MATCH(Backlog!$J255,TeamGroup,0)),0))),"")</f>
        <v>0</v>
      </c>
      <c r="J272" s="33" t="b">
        <f t="array" aca="1" ref="J272" ca="1">IF(J$4&lt;&gt;"",NOT(ISERROR(MATCH(J$4,INDIRECT("SYSGROUP"&amp;MATCH(Backlog!$J255,TeamGroup,0)),0))),"")</f>
        <v>0</v>
      </c>
      <c r="K272" s="33" t="b">
        <f t="array" aca="1" ref="K272" ca="1">IF(K$4&lt;&gt;"",NOT(ISERROR(MATCH(K$4,INDIRECT("SYSGROUP"&amp;MATCH(Backlog!$J255,TeamGroup,0)),0))),"")</f>
        <v>0</v>
      </c>
      <c r="L272" s="33" t="b">
        <f t="array" aca="1" ref="L272" ca="1">IF(L$4&lt;&gt;"",NOT(ISERROR(MATCH(L$4,INDIRECT("SYSGROUP"&amp;MATCH(Backlog!$J255,TeamGroup,0)),0))),"")</f>
        <v>0</v>
      </c>
      <c r="M272" s="33" t="b">
        <f t="array" aca="1" ref="M272" ca="1">IF(M$4&lt;&gt;"",NOT(ISERROR(MATCH(M$4,INDIRECT("SYSGROUP"&amp;MATCH(Backlog!$J255,TeamGroup,0)),0))),"")</f>
        <v>0</v>
      </c>
      <c r="N272" s="33" t="b">
        <f t="array" aca="1" ref="N272" ca="1">IF(N$4&lt;&gt;"",NOT(ISERROR(MATCH(N$4,INDIRECT("SYSGROUP"&amp;MATCH(Backlog!$J255,TeamGroup,0)),0))),"")</f>
        <v>0</v>
      </c>
      <c r="O272" s="33" t="str">
        <f t="array" aca="1" ref="O272" ca="1">IF(O$4&lt;&gt;"",NOT(ISERROR(MATCH(O$4,INDIRECT("SYSGROUP"&amp;MATCH(Backlog!$J255,TeamGroup,0)),0))),"")</f>
        <v/>
      </c>
      <c r="P272" s="33" t="str">
        <f t="array" aca="1" ref="P272" ca="1">IF(P$4&lt;&gt;"",NOT(ISERROR(MATCH(P$4,INDIRECT("SYSGROUP"&amp;MATCH(Backlog!$J255,TeamGroup,0)),0))),"")</f>
        <v/>
      </c>
      <c r="Q272" s="33" t="str">
        <f t="array" aca="1" ref="Q272" ca="1">IF(Q$4&lt;&gt;"",NOT(ISERROR(MATCH(Q$4,INDIRECT("SYSGROUP"&amp;MATCH(Backlog!$J255,TeamGroup,0)),0))),"")</f>
        <v/>
      </c>
      <c r="R272" s="33" t="str">
        <f t="array" aca="1" ref="R272" ca="1">IF(R$4&lt;&gt;"",NOT(ISERROR(MATCH(R$4,INDIRECT("SYSGROUP"&amp;MATCH(Backlog!$J255,TeamGroup,0)),0))),"")</f>
        <v/>
      </c>
      <c r="S272" s="33" t="str">
        <f t="array" aca="1" ref="S272" ca="1">IF(S$4&lt;&gt;"",NOT(ISERROR(MATCH(S$4,INDIRECT("SYSGROUP"&amp;MATCH(Backlog!$J255,TeamGroup,0)),0))),"")</f>
        <v/>
      </c>
      <c r="T272" s="33" t="str">
        <f t="array" aca="1" ref="T272" ca="1">IF(T$4&lt;&gt;"",NOT(ISERROR(MATCH(T$4,INDIRECT("SYSGROUP"&amp;MATCH(Backlog!$J255,TeamGroup,0)),0))),"")</f>
        <v/>
      </c>
      <c r="U272" s="33" t="str">
        <f t="array" aca="1" ref="U272" ca="1">IF(U$4&lt;&gt;"",NOT(ISERROR(MATCH(U$4,INDIRECT("SYSGROUP"&amp;MATCH(Backlog!$J255,TeamGroup,0)),0))),"")</f>
        <v/>
      </c>
      <c r="V272" s="33" t="str">
        <f t="array" aca="1" ref="V272" ca="1">IF(V$4&lt;&gt;"",NOT(ISERROR(MATCH(V$4,INDIRECT("SYSGROUP"&amp;MATCH(Backlog!$J255,TeamGroup,0)),0))),"")</f>
        <v/>
      </c>
      <c r="W272" s="33" t="str">
        <f t="array" aca="1" ref="W272" ca="1">IF(W$4&lt;&gt;"",NOT(ISERROR(MATCH(W$4,INDIRECT("SYSGROUP"&amp;MATCH(Backlog!$J255,TeamGroup,0)),0))),"")</f>
        <v/>
      </c>
      <c r="X272" s="33" t="str">
        <f t="array" aca="1" ref="X272" ca="1">IF(X$4&lt;&gt;"",NOT(ISERROR(MATCH(X$4,INDIRECT("SYSGROUP"&amp;MATCH(Backlog!$J255,TeamGroup,0)),0))),"")</f>
        <v/>
      </c>
      <c r="Y272" s="33" t="str">
        <f t="array" aca="1" ref="Y272" ca="1">IF(Y$4&lt;&gt;"",NOT(ISERROR(MATCH(Y$4,INDIRECT("SYSGROUP"&amp;MATCH(Backlog!$J255,TeamGroup,0)),0))),"")</f>
        <v/>
      </c>
      <c r="Z272" s="33" t="str">
        <f t="array" aca="1" ref="Z272" ca="1">IF(Z$4&lt;&gt;"",NOT(ISERROR(MATCH(Z$4,INDIRECT("SYSGROUP"&amp;MATCH(Backlog!$J255,TeamGroup,0)),0))),"")</f>
        <v/>
      </c>
      <c r="AA272" s="33" t="str">
        <f t="array" aca="1" ref="AA272" ca="1">IF(AA$4&lt;&gt;"",NOT(ISERROR(MATCH(AA$4,INDIRECT("SYSGROUP"&amp;MATCH(Backlog!$J255,TeamGroup,0)),0))),"")</f>
        <v/>
      </c>
      <c r="AB272" s="33" t="str">
        <f t="array" aca="1" ref="AB272" ca="1">IF(AB$4&lt;&gt;"",NOT(ISERROR(MATCH(AB$4,INDIRECT("SYSGROUP"&amp;MATCH(Backlog!$J255,TeamGroup,0)),0))),"")</f>
        <v/>
      </c>
      <c r="AC272" s="33" t="str">
        <f t="array" aca="1" ref="AC272" ca="1">IF(AC$4&lt;&gt;"",NOT(ISERROR(MATCH(AC$4,INDIRECT("SYSGROUP"&amp;MATCH(Backlog!$J255,TeamGroup,0)),0))),"")</f>
        <v/>
      </c>
      <c r="AD272" s="33" t="str">
        <f t="array" aca="1" ref="AD272" ca="1">IF(AD$4&lt;&gt;"",NOT(ISERROR(MATCH(AD$4,INDIRECT("SYSGROUP"&amp;MATCH(Backlog!$J255,TeamGroup,0)),0))),"")</f>
        <v/>
      </c>
      <c r="AE272" s="33" t="str">
        <f t="array" aca="1" ref="AE272" ca="1">IF(AE$4&lt;&gt;"",NOT(ISERROR(MATCH(AE$4,INDIRECT("SYSGROUP"&amp;MATCH(Backlog!$J255,TeamGroup,0)),0))),"")</f>
        <v/>
      </c>
      <c r="AF272" s="33" t="str">
        <f t="array" aca="1" ref="AF272" ca="1">IF(AF$4&lt;&gt;"",NOT(ISERROR(MATCH(AF$4,INDIRECT("SYSGROUP"&amp;MATCH(Backlog!$J255,TeamGroup,0)),0))),"")</f>
        <v/>
      </c>
    </row>
    <row r="273" spans="2:32">
      <c r="B273" s="33">
        <v>251</v>
      </c>
      <c r="C273" s="33" t="b">
        <f t="array" aca="1" ref="C273" ca="1">IF(C$4&lt;&gt;"",NOT(ISERROR(MATCH(C$4,INDIRECT("SYSGROUP"&amp;MATCH(Backlog!$J256,TeamGroup,0)),0))),"")</f>
        <v>0</v>
      </c>
      <c r="D273" s="33" t="b">
        <f t="array" aca="1" ref="D273" ca="1">IF(D$4&lt;&gt;"",NOT(ISERROR(MATCH(D$4,INDIRECT("SYSGROUP"&amp;MATCH(Backlog!$J256,TeamGroup,0)),0))),"")</f>
        <v>0</v>
      </c>
      <c r="E273" s="33" t="b">
        <f t="array" aca="1" ref="E273" ca="1">IF(E$4&lt;&gt;"",NOT(ISERROR(MATCH(E$4,INDIRECT("SYSGROUP"&amp;MATCH(Backlog!$J256,TeamGroup,0)),0))),"")</f>
        <v>0</v>
      </c>
      <c r="F273" s="33" t="b">
        <f t="array" aca="1" ref="F273" ca="1">IF(F$4&lt;&gt;"",NOT(ISERROR(MATCH(F$4,INDIRECT("SYSGROUP"&amp;MATCH(Backlog!$J256,TeamGroup,0)),0))),"")</f>
        <v>0</v>
      </c>
      <c r="G273" s="33" t="b">
        <f t="array" aca="1" ref="G273" ca="1">IF(G$4&lt;&gt;"",NOT(ISERROR(MATCH(G$4,INDIRECT("SYSGROUP"&amp;MATCH(Backlog!$J256,TeamGroup,0)),0))),"")</f>
        <v>0</v>
      </c>
      <c r="H273" s="33" t="b">
        <f t="array" aca="1" ref="H273" ca="1">IF(H$4&lt;&gt;"",NOT(ISERROR(MATCH(H$4,INDIRECT("SYSGROUP"&amp;MATCH(Backlog!$J256,TeamGroup,0)),0))),"")</f>
        <v>0</v>
      </c>
      <c r="I273" s="33" t="b">
        <f t="array" aca="1" ref="I273" ca="1">IF(I$4&lt;&gt;"",NOT(ISERROR(MATCH(I$4,INDIRECT("SYSGROUP"&amp;MATCH(Backlog!$J256,TeamGroup,0)),0))),"")</f>
        <v>0</v>
      </c>
      <c r="J273" s="33" t="b">
        <f t="array" aca="1" ref="J273" ca="1">IF(J$4&lt;&gt;"",NOT(ISERROR(MATCH(J$4,INDIRECT("SYSGROUP"&amp;MATCH(Backlog!$J256,TeamGroup,0)),0))),"")</f>
        <v>0</v>
      </c>
      <c r="K273" s="33" t="b">
        <f t="array" aca="1" ref="K273" ca="1">IF(K$4&lt;&gt;"",NOT(ISERROR(MATCH(K$4,INDIRECT("SYSGROUP"&amp;MATCH(Backlog!$J256,TeamGroup,0)),0))),"")</f>
        <v>0</v>
      </c>
      <c r="L273" s="33" t="b">
        <f t="array" aca="1" ref="L273" ca="1">IF(L$4&lt;&gt;"",NOT(ISERROR(MATCH(L$4,INDIRECT("SYSGROUP"&amp;MATCH(Backlog!$J256,TeamGroup,0)),0))),"")</f>
        <v>0</v>
      </c>
      <c r="M273" s="33" t="b">
        <f t="array" aca="1" ref="M273" ca="1">IF(M$4&lt;&gt;"",NOT(ISERROR(MATCH(M$4,INDIRECT("SYSGROUP"&amp;MATCH(Backlog!$J256,TeamGroup,0)),0))),"")</f>
        <v>0</v>
      </c>
      <c r="N273" s="33" t="b">
        <f t="array" aca="1" ref="N273" ca="1">IF(N$4&lt;&gt;"",NOT(ISERROR(MATCH(N$4,INDIRECT("SYSGROUP"&amp;MATCH(Backlog!$J256,TeamGroup,0)),0))),"")</f>
        <v>0</v>
      </c>
      <c r="O273" s="33" t="str">
        <f t="array" aca="1" ref="O273" ca="1">IF(O$4&lt;&gt;"",NOT(ISERROR(MATCH(O$4,INDIRECT("SYSGROUP"&amp;MATCH(Backlog!$J256,TeamGroup,0)),0))),"")</f>
        <v/>
      </c>
      <c r="P273" s="33" t="str">
        <f t="array" aca="1" ref="P273" ca="1">IF(P$4&lt;&gt;"",NOT(ISERROR(MATCH(P$4,INDIRECT("SYSGROUP"&amp;MATCH(Backlog!$J256,TeamGroup,0)),0))),"")</f>
        <v/>
      </c>
      <c r="Q273" s="33" t="str">
        <f t="array" aca="1" ref="Q273" ca="1">IF(Q$4&lt;&gt;"",NOT(ISERROR(MATCH(Q$4,INDIRECT("SYSGROUP"&amp;MATCH(Backlog!$J256,TeamGroup,0)),0))),"")</f>
        <v/>
      </c>
      <c r="R273" s="33" t="str">
        <f t="array" aca="1" ref="R273" ca="1">IF(R$4&lt;&gt;"",NOT(ISERROR(MATCH(R$4,INDIRECT("SYSGROUP"&amp;MATCH(Backlog!$J256,TeamGroup,0)),0))),"")</f>
        <v/>
      </c>
      <c r="S273" s="33" t="str">
        <f t="array" aca="1" ref="S273" ca="1">IF(S$4&lt;&gt;"",NOT(ISERROR(MATCH(S$4,INDIRECT("SYSGROUP"&amp;MATCH(Backlog!$J256,TeamGroup,0)),0))),"")</f>
        <v/>
      </c>
      <c r="T273" s="33" t="str">
        <f t="array" aca="1" ref="T273" ca="1">IF(T$4&lt;&gt;"",NOT(ISERROR(MATCH(T$4,INDIRECT("SYSGROUP"&amp;MATCH(Backlog!$J256,TeamGroup,0)),0))),"")</f>
        <v/>
      </c>
      <c r="U273" s="33" t="str">
        <f t="array" aca="1" ref="U273" ca="1">IF(U$4&lt;&gt;"",NOT(ISERROR(MATCH(U$4,INDIRECT("SYSGROUP"&amp;MATCH(Backlog!$J256,TeamGroup,0)),0))),"")</f>
        <v/>
      </c>
      <c r="V273" s="33" t="str">
        <f t="array" aca="1" ref="V273" ca="1">IF(V$4&lt;&gt;"",NOT(ISERROR(MATCH(V$4,INDIRECT("SYSGROUP"&amp;MATCH(Backlog!$J256,TeamGroup,0)),0))),"")</f>
        <v/>
      </c>
      <c r="W273" s="33" t="str">
        <f t="array" aca="1" ref="W273" ca="1">IF(W$4&lt;&gt;"",NOT(ISERROR(MATCH(W$4,INDIRECT("SYSGROUP"&amp;MATCH(Backlog!$J256,TeamGroup,0)),0))),"")</f>
        <v/>
      </c>
      <c r="X273" s="33" t="str">
        <f t="array" aca="1" ref="X273" ca="1">IF(X$4&lt;&gt;"",NOT(ISERROR(MATCH(X$4,INDIRECT("SYSGROUP"&amp;MATCH(Backlog!$J256,TeamGroup,0)),0))),"")</f>
        <v/>
      </c>
      <c r="Y273" s="33" t="str">
        <f t="array" aca="1" ref="Y273" ca="1">IF(Y$4&lt;&gt;"",NOT(ISERROR(MATCH(Y$4,INDIRECT("SYSGROUP"&amp;MATCH(Backlog!$J256,TeamGroup,0)),0))),"")</f>
        <v/>
      </c>
      <c r="Z273" s="33" t="str">
        <f t="array" aca="1" ref="Z273" ca="1">IF(Z$4&lt;&gt;"",NOT(ISERROR(MATCH(Z$4,INDIRECT("SYSGROUP"&amp;MATCH(Backlog!$J256,TeamGroup,0)),0))),"")</f>
        <v/>
      </c>
      <c r="AA273" s="33" t="str">
        <f t="array" aca="1" ref="AA273" ca="1">IF(AA$4&lt;&gt;"",NOT(ISERROR(MATCH(AA$4,INDIRECT("SYSGROUP"&amp;MATCH(Backlog!$J256,TeamGroup,0)),0))),"")</f>
        <v/>
      </c>
      <c r="AB273" s="33" t="str">
        <f t="array" aca="1" ref="AB273" ca="1">IF(AB$4&lt;&gt;"",NOT(ISERROR(MATCH(AB$4,INDIRECT("SYSGROUP"&amp;MATCH(Backlog!$J256,TeamGroup,0)),0))),"")</f>
        <v/>
      </c>
      <c r="AC273" s="33" t="str">
        <f t="array" aca="1" ref="AC273" ca="1">IF(AC$4&lt;&gt;"",NOT(ISERROR(MATCH(AC$4,INDIRECT("SYSGROUP"&amp;MATCH(Backlog!$J256,TeamGroup,0)),0))),"")</f>
        <v/>
      </c>
      <c r="AD273" s="33" t="str">
        <f t="array" aca="1" ref="AD273" ca="1">IF(AD$4&lt;&gt;"",NOT(ISERROR(MATCH(AD$4,INDIRECT("SYSGROUP"&amp;MATCH(Backlog!$J256,TeamGroup,0)),0))),"")</f>
        <v/>
      </c>
      <c r="AE273" s="33" t="str">
        <f t="array" aca="1" ref="AE273" ca="1">IF(AE$4&lt;&gt;"",NOT(ISERROR(MATCH(AE$4,INDIRECT("SYSGROUP"&amp;MATCH(Backlog!$J256,TeamGroup,0)),0))),"")</f>
        <v/>
      </c>
      <c r="AF273" s="33" t="str">
        <f t="array" aca="1" ref="AF273" ca="1">IF(AF$4&lt;&gt;"",NOT(ISERROR(MATCH(AF$4,INDIRECT("SYSGROUP"&amp;MATCH(Backlog!$J256,TeamGroup,0)),0))),"")</f>
        <v/>
      </c>
    </row>
    <row r="274" spans="2:32">
      <c r="B274" s="33">
        <v>252</v>
      </c>
      <c r="C274" s="33" t="b">
        <f t="array" aca="1" ref="C274" ca="1">IF(C$4&lt;&gt;"",NOT(ISERROR(MATCH(C$4,INDIRECT("SYSGROUP"&amp;MATCH(Backlog!$J257,TeamGroup,0)),0))),"")</f>
        <v>0</v>
      </c>
      <c r="D274" s="33" t="b">
        <f t="array" aca="1" ref="D274" ca="1">IF(D$4&lt;&gt;"",NOT(ISERROR(MATCH(D$4,INDIRECT("SYSGROUP"&amp;MATCH(Backlog!$J257,TeamGroup,0)),0))),"")</f>
        <v>0</v>
      </c>
      <c r="E274" s="33" t="b">
        <f t="array" aca="1" ref="E274" ca="1">IF(E$4&lt;&gt;"",NOT(ISERROR(MATCH(E$4,INDIRECT("SYSGROUP"&amp;MATCH(Backlog!$J257,TeamGroup,0)),0))),"")</f>
        <v>0</v>
      </c>
      <c r="F274" s="33" t="b">
        <f t="array" aca="1" ref="F274" ca="1">IF(F$4&lt;&gt;"",NOT(ISERROR(MATCH(F$4,INDIRECT("SYSGROUP"&amp;MATCH(Backlog!$J257,TeamGroup,0)),0))),"")</f>
        <v>0</v>
      </c>
      <c r="G274" s="33" t="b">
        <f t="array" aca="1" ref="G274" ca="1">IF(G$4&lt;&gt;"",NOT(ISERROR(MATCH(G$4,INDIRECT("SYSGROUP"&amp;MATCH(Backlog!$J257,TeamGroup,0)),0))),"")</f>
        <v>0</v>
      </c>
      <c r="H274" s="33" t="b">
        <f t="array" aca="1" ref="H274" ca="1">IF(H$4&lt;&gt;"",NOT(ISERROR(MATCH(H$4,INDIRECT("SYSGROUP"&amp;MATCH(Backlog!$J257,TeamGroup,0)),0))),"")</f>
        <v>0</v>
      </c>
      <c r="I274" s="33" t="b">
        <f t="array" aca="1" ref="I274" ca="1">IF(I$4&lt;&gt;"",NOT(ISERROR(MATCH(I$4,INDIRECT("SYSGROUP"&amp;MATCH(Backlog!$J257,TeamGroup,0)),0))),"")</f>
        <v>0</v>
      </c>
      <c r="J274" s="33" t="b">
        <f t="array" aca="1" ref="J274" ca="1">IF(J$4&lt;&gt;"",NOT(ISERROR(MATCH(J$4,INDIRECT("SYSGROUP"&amp;MATCH(Backlog!$J257,TeamGroup,0)),0))),"")</f>
        <v>0</v>
      </c>
      <c r="K274" s="33" t="b">
        <f t="array" aca="1" ref="K274" ca="1">IF(K$4&lt;&gt;"",NOT(ISERROR(MATCH(K$4,INDIRECT("SYSGROUP"&amp;MATCH(Backlog!$J257,TeamGroup,0)),0))),"")</f>
        <v>0</v>
      </c>
      <c r="L274" s="33" t="b">
        <f t="array" aca="1" ref="L274" ca="1">IF(L$4&lt;&gt;"",NOT(ISERROR(MATCH(L$4,INDIRECT("SYSGROUP"&amp;MATCH(Backlog!$J257,TeamGroup,0)),0))),"")</f>
        <v>0</v>
      </c>
      <c r="M274" s="33" t="b">
        <f t="array" aca="1" ref="M274" ca="1">IF(M$4&lt;&gt;"",NOT(ISERROR(MATCH(M$4,INDIRECT("SYSGROUP"&amp;MATCH(Backlog!$J257,TeamGroup,0)),0))),"")</f>
        <v>0</v>
      </c>
      <c r="N274" s="33" t="b">
        <f t="array" aca="1" ref="N274" ca="1">IF(N$4&lt;&gt;"",NOT(ISERROR(MATCH(N$4,INDIRECT("SYSGROUP"&amp;MATCH(Backlog!$J257,TeamGroup,0)),0))),"")</f>
        <v>0</v>
      </c>
      <c r="O274" s="33" t="str">
        <f t="array" aca="1" ref="O274" ca="1">IF(O$4&lt;&gt;"",NOT(ISERROR(MATCH(O$4,INDIRECT("SYSGROUP"&amp;MATCH(Backlog!$J257,TeamGroup,0)),0))),"")</f>
        <v/>
      </c>
      <c r="P274" s="33" t="str">
        <f t="array" aca="1" ref="P274" ca="1">IF(P$4&lt;&gt;"",NOT(ISERROR(MATCH(P$4,INDIRECT("SYSGROUP"&amp;MATCH(Backlog!$J257,TeamGroup,0)),0))),"")</f>
        <v/>
      </c>
      <c r="Q274" s="33" t="str">
        <f t="array" aca="1" ref="Q274" ca="1">IF(Q$4&lt;&gt;"",NOT(ISERROR(MATCH(Q$4,INDIRECT("SYSGROUP"&amp;MATCH(Backlog!$J257,TeamGroup,0)),0))),"")</f>
        <v/>
      </c>
      <c r="R274" s="33" t="str">
        <f t="array" aca="1" ref="R274" ca="1">IF(R$4&lt;&gt;"",NOT(ISERROR(MATCH(R$4,INDIRECT("SYSGROUP"&amp;MATCH(Backlog!$J257,TeamGroup,0)),0))),"")</f>
        <v/>
      </c>
      <c r="S274" s="33" t="str">
        <f t="array" aca="1" ref="S274" ca="1">IF(S$4&lt;&gt;"",NOT(ISERROR(MATCH(S$4,INDIRECT("SYSGROUP"&amp;MATCH(Backlog!$J257,TeamGroup,0)),0))),"")</f>
        <v/>
      </c>
      <c r="T274" s="33" t="str">
        <f t="array" aca="1" ref="T274" ca="1">IF(T$4&lt;&gt;"",NOT(ISERROR(MATCH(T$4,INDIRECT("SYSGROUP"&amp;MATCH(Backlog!$J257,TeamGroup,0)),0))),"")</f>
        <v/>
      </c>
      <c r="U274" s="33" t="str">
        <f t="array" aca="1" ref="U274" ca="1">IF(U$4&lt;&gt;"",NOT(ISERROR(MATCH(U$4,INDIRECT("SYSGROUP"&amp;MATCH(Backlog!$J257,TeamGroup,0)),0))),"")</f>
        <v/>
      </c>
      <c r="V274" s="33" t="str">
        <f t="array" aca="1" ref="V274" ca="1">IF(V$4&lt;&gt;"",NOT(ISERROR(MATCH(V$4,INDIRECT("SYSGROUP"&amp;MATCH(Backlog!$J257,TeamGroup,0)),0))),"")</f>
        <v/>
      </c>
      <c r="W274" s="33" t="str">
        <f t="array" aca="1" ref="W274" ca="1">IF(W$4&lt;&gt;"",NOT(ISERROR(MATCH(W$4,INDIRECT("SYSGROUP"&amp;MATCH(Backlog!$J257,TeamGroup,0)),0))),"")</f>
        <v/>
      </c>
      <c r="X274" s="33" t="str">
        <f t="array" aca="1" ref="X274" ca="1">IF(X$4&lt;&gt;"",NOT(ISERROR(MATCH(X$4,INDIRECT("SYSGROUP"&amp;MATCH(Backlog!$J257,TeamGroup,0)),0))),"")</f>
        <v/>
      </c>
      <c r="Y274" s="33" t="str">
        <f t="array" aca="1" ref="Y274" ca="1">IF(Y$4&lt;&gt;"",NOT(ISERROR(MATCH(Y$4,INDIRECT("SYSGROUP"&amp;MATCH(Backlog!$J257,TeamGroup,0)),0))),"")</f>
        <v/>
      </c>
      <c r="Z274" s="33" t="str">
        <f t="array" aca="1" ref="Z274" ca="1">IF(Z$4&lt;&gt;"",NOT(ISERROR(MATCH(Z$4,INDIRECT("SYSGROUP"&amp;MATCH(Backlog!$J257,TeamGroup,0)),0))),"")</f>
        <v/>
      </c>
      <c r="AA274" s="33" t="str">
        <f t="array" aca="1" ref="AA274" ca="1">IF(AA$4&lt;&gt;"",NOT(ISERROR(MATCH(AA$4,INDIRECT("SYSGROUP"&amp;MATCH(Backlog!$J257,TeamGroup,0)),0))),"")</f>
        <v/>
      </c>
      <c r="AB274" s="33" t="str">
        <f t="array" aca="1" ref="AB274" ca="1">IF(AB$4&lt;&gt;"",NOT(ISERROR(MATCH(AB$4,INDIRECT("SYSGROUP"&amp;MATCH(Backlog!$J257,TeamGroup,0)),0))),"")</f>
        <v/>
      </c>
      <c r="AC274" s="33" t="str">
        <f t="array" aca="1" ref="AC274" ca="1">IF(AC$4&lt;&gt;"",NOT(ISERROR(MATCH(AC$4,INDIRECT("SYSGROUP"&amp;MATCH(Backlog!$J257,TeamGroup,0)),0))),"")</f>
        <v/>
      </c>
      <c r="AD274" s="33" t="str">
        <f t="array" aca="1" ref="AD274" ca="1">IF(AD$4&lt;&gt;"",NOT(ISERROR(MATCH(AD$4,INDIRECT("SYSGROUP"&amp;MATCH(Backlog!$J257,TeamGroup,0)),0))),"")</f>
        <v/>
      </c>
      <c r="AE274" s="33" t="str">
        <f t="array" aca="1" ref="AE274" ca="1">IF(AE$4&lt;&gt;"",NOT(ISERROR(MATCH(AE$4,INDIRECT("SYSGROUP"&amp;MATCH(Backlog!$J257,TeamGroup,0)),0))),"")</f>
        <v/>
      </c>
      <c r="AF274" s="33" t="str">
        <f t="array" aca="1" ref="AF274" ca="1">IF(AF$4&lt;&gt;"",NOT(ISERROR(MATCH(AF$4,INDIRECT("SYSGROUP"&amp;MATCH(Backlog!$J257,TeamGroup,0)),0))),"")</f>
        <v/>
      </c>
    </row>
    <row r="275" spans="2:32">
      <c r="B275" s="33">
        <v>253</v>
      </c>
      <c r="C275" s="33" t="b">
        <f t="array" aca="1" ref="C275" ca="1">IF(C$4&lt;&gt;"",NOT(ISERROR(MATCH(C$4,INDIRECT("SYSGROUP"&amp;MATCH(Backlog!$J258,TeamGroup,0)),0))),"")</f>
        <v>0</v>
      </c>
      <c r="D275" s="33" t="b">
        <f t="array" aca="1" ref="D275" ca="1">IF(D$4&lt;&gt;"",NOT(ISERROR(MATCH(D$4,INDIRECT("SYSGROUP"&amp;MATCH(Backlog!$J258,TeamGroup,0)),0))),"")</f>
        <v>0</v>
      </c>
      <c r="E275" s="33" t="b">
        <f t="array" aca="1" ref="E275" ca="1">IF(E$4&lt;&gt;"",NOT(ISERROR(MATCH(E$4,INDIRECT("SYSGROUP"&amp;MATCH(Backlog!$J258,TeamGroup,0)),0))),"")</f>
        <v>0</v>
      </c>
      <c r="F275" s="33" t="b">
        <f t="array" aca="1" ref="F275" ca="1">IF(F$4&lt;&gt;"",NOT(ISERROR(MATCH(F$4,INDIRECT("SYSGROUP"&amp;MATCH(Backlog!$J258,TeamGroup,0)),0))),"")</f>
        <v>0</v>
      </c>
      <c r="G275" s="33" t="b">
        <f t="array" aca="1" ref="G275" ca="1">IF(G$4&lt;&gt;"",NOT(ISERROR(MATCH(G$4,INDIRECT("SYSGROUP"&amp;MATCH(Backlog!$J258,TeamGroup,0)),0))),"")</f>
        <v>0</v>
      </c>
      <c r="H275" s="33" t="b">
        <f t="array" aca="1" ref="H275" ca="1">IF(H$4&lt;&gt;"",NOT(ISERROR(MATCH(H$4,INDIRECT("SYSGROUP"&amp;MATCH(Backlog!$J258,TeamGroup,0)),0))),"")</f>
        <v>0</v>
      </c>
      <c r="I275" s="33" t="b">
        <f t="array" aca="1" ref="I275" ca="1">IF(I$4&lt;&gt;"",NOT(ISERROR(MATCH(I$4,INDIRECT("SYSGROUP"&amp;MATCH(Backlog!$J258,TeamGroup,0)),0))),"")</f>
        <v>0</v>
      </c>
      <c r="J275" s="33" t="b">
        <f t="array" aca="1" ref="J275" ca="1">IF(J$4&lt;&gt;"",NOT(ISERROR(MATCH(J$4,INDIRECT("SYSGROUP"&amp;MATCH(Backlog!$J258,TeamGroup,0)),0))),"")</f>
        <v>0</v>
      </c>
      <c r="K275" s="33" t="b">
        <f t="array" aca="1" ref="K275" ca="1">IF(K$4&lt;&gt;"",NOT(ISERROR(MATCH(K$4,INDIRECT("SYSGROUP"&amp;MATCH(Backlog!$J258,TeamGroup,0)),0))),"")</f>
        <v>0</v>
      </c>
      <c r="L275" s="33" t="b">
        <f t="array" aca="1" ref="L275" ca="1">IF(L$4&lt;&gt;"",NOT(ISERROR(MATCH(L$4,INDIRECT("SYSGROUP"&amp;MATCH(Backlog!$J258,TeamGroup,0)),0))),"")</f>
        <v>0</v>
      </c>
      <c r="M275" s="33" t="b">
        <f t="array" aca="1" ref="M275" ca="1">IF(M$4&lt;&gt;"",NOT(ISERROR(MATCH(M$4,INDIRECT("SYSGROUP"&amp;MATCH(Backlog!$J258,TeamGroup,0)),0))),"")</f>
        <v>0</v>
      </c>
      <c r="N275" s="33" t="b">
        <f t="array" aca="1" ref="N275" ca="1">IF(N$4&lt;&gt;"",NOT(ISERROR(MATCH(N$4,INDIRECT("SYSGROUP"&amp;MATCH(Backlog!$J258,TeamGroup,0)),0))),"")</f>
        <v>0</v>
      </c>
      <c r="O275" s="33" t="str">
        <f t="array" aca="1" ref="O275" ca="1">IF(O$4&lt;&gt;"",NOT(ISERROR(MATCH(O$4,INDIRECT("SYSGROUP"&amp;MATCH(Backlog!$J258,TeamGroup,0)),0))),"")</f>
        <v/>
      </c>
      <c r="P275" s="33" t="str">
        <f t="array" aca="1" ref="P275" ca="1">IF(P$4&lt;&gt;"",NOT(ISERROR(MATCH(P$4,INDIRECT("SYSGROUP"&amp;MATCH(Backlog!$J258,TeamGroup,0)),0))),"")</f>
        <v/>
      </c>
      <c r="Q275" s="33" t="str">
        <f t="array" aca="1" ref="Q275" ca="1">IF(Q$4&lt;&gt;"",NOT(ISERROR(MATCH(Q$4,INDIRECT("SYSGROUP"&amp;MATCH(Backlog!$J258,TeamGroup,0)),0))),"")</f>
        <v/>
      </c>
      <c r="R275" s="33" t="str">
        <f t="array" aca="1" ref="R275" ca="1">IF(R$4&lt;&gt;"",NOT(ISERROR(MATCH(R$4,INDIRECT("SYSGROUP"&amp;MATCH(Backlog!$J258,TeamGroup,0)),0))),"")</f>
        <v/>
      </c>
      <c r="S275" s="33" t="str">
        <f t="array" aca="1" ref="S275" ca="1">IF(S$4&lt;&gt;"",NOT(ISERROR(MATCH(S$4,INDIRECT("SYSGROUP"&amp;MATCH(Backlog!$J258,TeamGroup,0)),0))),"")</f>
        <v/>
      </c>
      <c r="T275" s="33" t="str">
        <f t="array" aca="1" ref="T275" ca="1">IF(T$4&lt;&gt;"",NOT(ISERROR(MATCH(T$4,INDIRECT("SYSGROUP"&amp;MATCH(Backlog!$J258,TeamGroup,0)),0))),"")</f>
        <v/>
      </c>
      <c r="U275" s="33" t="str">
        <f t="array" aca="1" ref="U275" ca="1">IF(U$4&lt;&gt;"",NOT(ISERROR(MATCH(U$4,INDIRECT("SYSGROUP"&amp;MATCH(Backlog!$J258,TeamGroup,0)),0))),"")</f>
        <v/>
      </c>
      <c r="V275" s="33" t="str">
        <f t="array" aca="1" ref="V275" ca="1">IF(V$4&lt;&gt;"",NOT(ISERROR(MATCH(V$4,INDIRECT("SYSGROUP"&amp;MATCH(Backlog!$J258,TeamGroup,0)),0))),"")</f>
        <v/>
      </c>
      <c r="W275" s="33" t="str">
        <f t="array" aca="1" ref="W275" ca="1">IF(W$4&lt;&gt;"",NOT(ISERROR(MATCH(W$4,INDIRECT("SYSGROUP"&amp;MATCH(Backlog!$J258,TeamGroup,0)),0))),"")</f>
        <v/>
      </c>
      <c r="X275" s="33" t="str">
        <f t="array" aca="1" ref="X275" ca="1">IF(X$4&lt;&gt;"",NOT(ISERROR(MATCH(X$4,INDIRECT("SYSGROUP"&amp;MATCH(Backlog!$J258,TeamGroup,0)),0))),"")</f>
        <v/>
      </c>
      <c r="Y275" s="33" t="str">
        <f t="array" aca="1" ref="Y275" ca="1">IF(Y$4&lt;&gt;"",NOT(ISERROR(MATCH(Y$4,INDIRECT("SYSGROUP"&amp;MATCH(Backlog!$J258,TeamGroup,0)),0))),"")</f>
        <v/>
      </c>
      <c r="Z275" s="33" t="str">
        <f t="array" aca="1" ref="Z275" ca="1">IF(Z$4&lt;&gt;"",NOT(ISERROR(MATCH(Z$4,INDIRECT("SYSGROUP"&amp;MATCH(Backlog!$J258,TeamGroup,0)),0))),"")</f>
        <v/>
      </c>
      <c r="AA275" s="33" t="str">
        <f t="array" aca="1" ref="AA275" ca="1">IF(AA$4&lt;&gt;"",NOT(ISERROR(MATCH(AA$4,INDIRECT("SYSGROUP"&amp;MATCH(Backlog!$J258,TeamGroup,0)),0))),"")</f>
        <v/>
      </c>
      <c r="AB275" s="33" t="str">
        <f t="array" aca="1" ref="AB275" ca="1">IF(AB$4&lt;&gt;"",NOT(ISERROR(MATCH(AB$4,INDIRECT("SYSGROUP"&amp;MATCH(Backlog!$J258,TeamGroup,0)),0))),"")</f>
        <v/>
      </c>
      <c r="AC275" s="33" t="str">
        <f t="array" aca="1" ref="AC275" ca="1">IF(AC$4&lt;&gt;"",NOT(ISERROR(MATCH(AC$4,INDIRECT("SYSGROUP"&amp;MATCH(Backlog!$J258,TeamGroup,0)),0))),"")</f>
        <v/>
      </c>
      <c r="AD275" s="33" t="str">
        <f t="array" aca="1" ref="AD275" ca="1">IF(AD$4&lt;&gt;"",NOT(ISERROR(MATCH(AD$4,INDIRECT("SYSGROUP"&amp;MATCH(Backlog!$J258,TeamGroup,0)),0))),"")</f>
        <v/>
      </c>
      <c r="AE275" s="33" t="str">
        <f t="array" aca="1" ref="AE275" ca="1">IF(AE$4&lt;&gt;"",NOT(ISERROR(MATCH(AE$4,INDIRECT("SYSGROUP"&amp;MATCH(Backlog!$J258,TeamGroup,0)),0))),"")</f>
        <v/>
      </c>
      <c r="AF275" s="33" t="str">
        <f t="array" aca="1" ref="AF275" ca="1">IF(AF$4&lt;&gt;"",NOT(ISERROR(MATCH(AF$4,INDIRECT("SYSGROUP"&amp;MATCH(Backlog!$J258,TeamGroup,0)),0))),"")</f>
        <v/>
      </c>
    </row>
    <row r="276" spans="2:32">
      <c r="B276" s="33">
        <v>254</v>
      </c>
      <c r="C276" s="33" t="b">
        <f t="array" aca="1" ref="C276" ca="1">IF(C$4&lt;&gt;"",NOT(ISERROR(MATCH(C$4,INDIRECT("SYSGROUP"&amp;MATCH(Backlog!$J259,TeamGroup,0)),0))),"")</f>
        <v>0</v>
      </c>
      <c r="D276" s="33" t="b">
        <f t="array" aca="1" ref="D276" ca="1">IF(D$4&lt;&gt;"",NOT(ISERROR(MATCH(D$4,INDIRECT("SYSGROUP"&amp;MATCH(Backlog!$J259,TeamGroup,0)),0))),"")</f>
        <v>0</v>
      </c>
      <c r="E276" s="33" t="b">
        <f t="array" aca="1" ref="E276" ca="1">IF(E$4&lt;&gt;"",NOT(ISERROR(MATCH(E$4,INDIRECT("SYSGROUP"&amp;MATCH(Backlog!$J259,TeamGroup,0)),0))),"")</f>
        <v>0</v>
      </c>
      <c r="F276" s="33" t="b">
        <f t="array" aca="1" ref="F276" ca="1">IF(F$4&lt;&gt;"",NOT(ISERROR(MATCH(F$4,INDIRECT("SYSGROUP"&amp;MATCH(Backlog!$J259,TeamGroup,0)),0))),"")</f>
        <v>0</v>
      </c>
      <c r="G276" s="33" t="b">
        <f t="array" aca="1" ref="G276" ca="1">IF(G$4&lt;&gt;"",NOT(ISERROR(MATCH(G$4,INDIRECT("SYSGROUP"&amp;MATCH(Backlog!$J259,TeamGroup,0)),0))),"")</f>
        <v>0</v>
      </c>
      <c r="H276" s="33" t="b">
        <f t="array" aca="1" ref="H276" ca="1">IF(H$4&lt;&gt;"",NOT(ISERROR(MATCH(H$4,INDIRECT("SYSGROUP"&amp;MATCH(Backlog!$J259,TeamGroup,0)),0))),"")</f>
        <v>0</v>
      </c>
      <c r="I276" s="33" t="b">
        <f t="array" aca="1" ref="I276" ca="1">IF(I$4&lt;&gt;"",NOT(ISERROR(MATCH(I$4,INDIRECT("SYSGROUP"&amp;MATCH(Backlog!$J259,TeamGroup,0)),0))),"")</f>
        <v>0</v>
      </c>
      <c r="J276" s="33" t="b">
        <f t="array" aca="1" ref="J276" ca="1">IF(J$4&lt;&gt;"",NOT(ISERROR(MATCH(J$4,INDIRECT("SYSGROUP"&amp;MATCH(Backlog!$J259,TeamGroup,0)),0))),"")</f>
        <v>0</v>
      </c>
      <c r="K276" s="33" t="b">
        <f t="array" aca="1" ref="K276" ca="1">IF(K$4&lt;&gt;"",NOT(ISERROR(MATCH(K$4,INDIRECT("SYSGROUP"&amp;MATCH(Backlog!$J259,TeamGroup,0)),0))),"")</f>
        <v>0</v>
      </c>
      <c r="L276" s="33" t="b">
        <f t="array" aca="1" ref="L276" ca="1">IF(L$4&lt;&gt;"",NOT(ISERROR(MATCH(L$4,INDIRECT("SYSGROUP"&amp;MATCH(Backlog!$J259,TeamGroup,0)),0))),"")</f>
        <v>0</v>
      </c>
      <c r="M276" s="33" t="b">
        <f t="array" aca="1" ref="M276" ca="1">IF(M$4&lt;&gt;"",NOT(ISERROR(MATCH(M$4,INDIRECT("SYSGROUP"&amp;MATCH(Backlog!$J259,TeamGroup,0)),0))),"")</f>
        <v>0</v>
      </c>
      <c r="N276" s="33" t="b">
        <f t="array" aca="1" ref="N276" ca="1">IF(N$4&lt;&gt;"",NOT(ISERROR(MATCH(N$4,INDIRECT("SYSGROUP"&amp;MATCH(Backlog!$J259,TeamGroup,0)),0))),"")</f>
        <v>0</v>
      </c>
      <c r="O276" s="33" t="str">
        <f t="array" aca="1" ref="O276" ca="1">IF(O$4&lt;&gt;"",NOT(ISERROR(MATCH(O$4,INDIRECT("SYSGROUP"&amp;MATCH(Backlog!$J259,TeamGroup,0)),0))),"")</f>
        <v/>
      </c>
      <c r="P276" s="33" t="str">
        <f t="array" aca="1" ref="P276" ca="1">IF(P$4&lt;&gt;"",NOT(ISERROR(MATCH(P$4,INDIRECT("SYSGROUP"&amp;MATCH(Backlog!$J259,TeamGroup,0)),0))),"")</f>
        <v/>
      </c>
      <c r="Q276" s="33" t="str">
        <f t="array" aca="1" ref="Q276" ca="1">IF(Q$4&lt;&gt;"",NOT(ISERROR(MATCH(Q$4,INDIRECT("SYSGROUP"&amp;MATCH(Backlog!$J259,TeamGroup,0)),0))),"")</f>
        <v/>
      </c>
      <c r="R276" s="33" t="str">
        <f t="array" aca="1" ref="R276" ca="1">IF(R$4&lt;&gt;"",NOT(ISERROR(MATCH(R$4,INDIRECT("SYSGROUP"&amp;MATCH(Backlog!$J259,TeamGroup,0)),0))),"")</f>
        <v/>
      </c>
      <c r="S276" s="33" t="str">
        <f t="array" aca="1" ref="S276" ca="1">IF(S$4&lt;&gt;"",NOT(ISERROR(MATCH(S$4,INDIRECT("SYSGROUP"&amp;MATCH(Backlog!$J259,TeamGroup,0)),0))),"")</f>
        <v/>
      </c>
      <c r="T276" s="33" t="str">
        <f t="array" aca="1" ref="T276" ca="1">IF(T$4&lt;&gt;"",NOT(ISERROR(MATCH(T$4,INDIRECT("SYSGROUP"&amp;MATCH(Backlog!$J259,TeamGroup,0)),0))),"")</f>
        <v/>
      </c>
      <c r="U276" s="33" t="str">
        <f t="array" aca="1" ref="U276" ca="1">IF(U$4&lt;&gt;"",NOT(ISERROR(MATCH(U$4,INDIRECT("SYSGROUP"&amp;MATCH(Backlog!$J259,TeamGroup,0)),0))),"")</f>
        <v/>
      </c>
      <c r="V276" s="33" t="str">
        <f t="array" aca="1" ref="V276" ca="1">IF(V$4&lt;&gt;"",NOT(ISERROR(MATCH(V$4,INDIRECT("SYSGROUP"&amp;MATCH(Backlog!$J259,TeamGroup,0)),0))),"")</f>
        <v/>
      </c>
      <c r="W276" s="33" t="str">
        <f t="array" aca="1" ref="W276" ca="1">IF(W$4&lt;&gt;"",NOT(ISERROR(MATCH(W$4,INDIRECT("SYSGROUP"&amp;MATCH(Backlog!$J259,TeamGroup,0)),0))),"")</f>
        <v/>
      </c>
      <c r="X276" s="33" t="str">
        <f t="array" aca="1" ref="X276" ca="1">IF(X$4&lt;&gt;"",NOT(ISERROR(MATCH(X$4,INDIRECT("SYSGROUP"&amp;MATCH(Backlog!$J259,TeamGroup,0)),0))),"")</f>
        <v/>
      </c>
      <c r="Y276" s="33" t="str">
        <f t="array" aca="1" ref="Y276" ca="1">IF(Y$4&lt;&gt;"",NOT(ISERROR(MATCH(Y$4,INDIRECT("SYSGROUP"&amp;MATCH(Backlog!$J259,TeamGroup,0)),0))),"")</f>
        <v/>
      </c>
      <c r="Z276" s="33" t="str">
        <f t="array" aca="1" ref="Z276" ca="1">IF(Z$4&lt;&gt;"",NOT(ISERROR(MATCH(Z$4,INDIRECT("SYSGROUP"&amp;MATCH(Backlog!$J259,TeamGroup,0)),0))),"")</f>
        <v/>
      </c>
      <c r="AA276" s="33" t="str">
        <f t="array" aca="1" ref="AA276" ca="1">IF(AA$4&lt;&gt;"",NOT(ISERROR(MATCH(AA$4,INDIRECT("SYSGROUP"&amp;MATCH(Backlog!$J259,TeamGroup,0)),0))),"")</f>
        <v/>
      </c>
      <c r="AB276" s="33" t="str">
        <f t="array" aca="1" ref="AB276" ca="1">IF(AB$4&lt;&gt;"",NOT(ISERROR(MATCH(AB$4,INDIRECT("SYSGROUP"&amp;MATCH(Backlog!$J259,TeamGroup,0)),0))),"")</f>
        <v/>
      </c>
      <c r="AC276" s="33" t="str">
        <f t="array" aca="1" ref="AC276" ca="1">IF(AC$4&lt;&gt;"",NOT(ISERROR(MATCH(AC$4,INDIRECT("SYSGROUP"&amp;MATCH(Backlog!$J259,TeamGroup,0)),0))),"")</f>
        <v/>
      </c>
      <c r="AD276" s="33" t="str">
        <f t="array" aca="1" ref="AD276" ca="1">IF(AD$4&lt;&gt;"",NOT(ISERROR(MATCH(AD$4,INDIRECT("SYSGROUP"&amp;MATCH(Backlog!$J259,TeamGroup,0)),0))),"")</f>
        <v/>
      </c>
      <c r="AE276" s="33" t="str">
        <f t="array" aca="1" ref="AE276" ca="1">IF(AE$4&lt;&gt;"",NOT(ISERROR(MATCH(AE$4,INDIRECT("SYSGROUP"&amp;MATCH(Backlog!$J259,TeamGroup,0)),0))),"")</f>
        <v/>
      </c>
      <c r="AF276" s="33" t="str">
        <f t="array" aca="1" ref="AF276" ca="1">IF(AF$4&lt;&gt;"",NOT(ISERROR(MATCH(AF$4,INDIRECT("SYSGROUP"&amp;MATCH(Backlog!$J259,TeamGroup,0)),0))),"")</f>
        <v/>
      </c>
    </row>
    <row r="277" spans="2:32">
      <c r="B277" s="33">
        <v>255</v>
      </c>
      <c r="C277" s="33" t="b">
        <f t="array" aca="1" ref="C277" ca="1">IF(C$4&lt;&gt;"",NOT(ISERROR(MATCH(C$4,INDIRECT("SYSGROUP"&amp;MATCH(Backlog!$J260,TeamGroup,0)),0))),"")</f>
        <v>0</v>
      </c>
      <c r="D277" s="33" t="b">
        <f t="array" aca="1" ref="D277" ca="1">IF(D$4&lt;&gt;"",NOT(ISERROR(MATCH(D$4,INDIRECT("SYSGROUP"&amp;MATCH(Backlog!$J260,TeamGroup,0)),0))),"")</f>
        <v>0</v>
      </c>
      <c r="E277" s="33" t="b">
        <f t="array" aca="1" ref="E277" ca="1">IF(E$4&lt;&gt;"",NOT(ISERROR(MATCH(E$4,INDIRECT("SYSGROUP"&amp;MATCH(Backlog!$J260,TeamGroup,0)),0))),"")</f>
        <v>0</v>
      </c>
      <c r="F277" s="33" t="b">
        <f t="array" aca="1" ref="F277" ca="1">IF(F$4&lt;&gt;"",NOT(ISERROR(MATCH(F$4,INDIRECT("SYSGROUP"&amp;MATCH(Backlog!$J260,TeamGroup,0)),0))),"")</f>
        <v>0</v>
      </c>
      <c r="G277" s="33" t="b">
        <f t="array" aca="1" ref="G277" ca="1">IF(G$4&lt;&gt;"",NOT(ISERROR(MATCH(G$4,INDIRECT("SYSGROUP"&amp;MATCH(Backlog!$J260,TeamGroup,0)),0))),"")</f>
        <v>0</v>
      </c>
      <c r="H277" s="33" t="b">
        <f t="array" aca="1" ref="H277" ca="1">IF(H$4&lt;&gt;"",NOT(ISERROR(MATCH(H$4,INDIRECT("SYSGROUP"&amp;MATCH(Backlog!$J260,TeamGroup,0)),0))),"")</f>
        <v>0</v>
      </c>
      <c r="I277" s="33" t="b">
        <f t="array" aca="1" ref="I277" ca="1">IF(I$4&lt;&gt;"",NOT(ISERROR(MATCH(I$4,INDIRECT("SYSGROUP"&amp;MATCH(Backlog!$J260,TeamGroup,0)),0))),"")</f>
        <v>0</v>
      </c>
      <c r="J277" s="33" t="b">
        <f t="array" aca="1" ref="J277" ca="1">IF(J$4&lt;&gt;"",NOT(ISERROR(MATCH(J$4,INDIRECT("SYSGROUP"&amp;MATCH(Backlog!$J260,TeamGroup,0)),0))),"")</f>
        <v>0</v>
      </c>
      <c r="K277" s="33" t="b">
        <f t="array" aca="1" ref="K277" ca="1">IF(K$4&lt;&gt;"",NOT(ISERROR(MATCH(K$4,INDIRECT("SYSGROUP"&amp;MATCH(Backlog!$J260,TeamGroup,0)),0))),"")</f>
        <v>0</v>
      </c>
      <c r="L277" s="33" t="b">
        <f t="array" aca="1" ref="L277" ca="1">IF(L$4&lt;&gt;"",NOT(ISERROR(MATCH(L$4,INDIRECT("SYSGROUP"&amp;MATCH(Backlog!$J260,TeamGroup,0)),0))),"")</f>
        <v>0</v>
      </c>
      <c r="M277" s="33" t="b">
        <f t="array" aca="1" ref="M277" ca="1">IF(M$4&lt;&gt;"",NOT(ISERROR(MATCH(M$4,INDIRECT("SYSGROUP"&amp;MATCH(Backlog!$J260,TeamGroup,0)),0))),"")</f>
        <v>0</v>
      </c>
      <c r="N277" s="33" t="b">
        <f t="array" aca="1" ref="N277" ca="1">IF(N$4&lt;&gt;"",NOT(ISERROR(MATCH(N$4,INDIRECT("SYSGROUP"&amp;MATCH(Backlog!$J260,TeamGroup,0)),0))),"")</f>
        <v>0</v>
      </c>
      <c r="O277" s="33" t="str">
        <f t="array" aca="1" ref="O277" ca="1">IF(O$4&lt;&gt;"",NOT(ISERROR(MATCH(O$4,INDIRECT("SYSGROUP"&amp;MATCH(Backlog!$J260,TeamGroup,0)),0))),"")</f>
        <v/>
      </c>
      <c r="P277" s="33" t="str">
        <f t="array" aca="1" ref="P277" ca="1">IF(P$4&lt;&gt;"",NOT(ISERROR(MATCH(P$4,INDIRECT("SYSGROUP"&amp;MATCH(Backlog!$J260,TeamGroup,0)),0))),"")</f>
        <v/>
      </c>
      <c r="Q277" s="33" t="str">
        <f t="array" aca="1" ref="Q277" ca="1">IF(Q$4&lt;&gt;"",NOT(ISERROR(MATCH(Q$4,INDIRECT("SYSGROUP"&amp;MATCH(Backlog!$J260,TeamGroup,0)),0))),"")</f>
        <v/>
      </c>
      <c r="R277" s="33" t="str">
        <f t="array" aca="1" ref="R277" ca="1">IF(R$4&lt;&gt;"",NOT(ISERROR(MATCH(R$4,INDIRECT("SYSGROUP"&amp;MATCH(Backlog!$J260,TeamGroup,0)),0))),"")</f>
        <v/>
      </c>
      <c r="S277" s="33" t="str">
        <f t="array" aca="1" ref="S277" ca="1">IF(S$4&lt;&gt;"",NOT(ISERROR(MATCH(S$4,INDIRECT("SYSGROUP"&amp;MATCH(Backlog!$J260,TeamGroup,0)),0))),"")</f>
        <v/>
      </c>
      <c r="T277" s="33" t="str">
        <f t="array" aca="1" ref="T277" ca="1">IF(T$4&lt;&gt;"",NOT(ISERROR(MATCH(T$4,INDIRECT("SYSGROUP"&amp;MATCH(Backlog!$J260,TeamGroup,0)),0))),"")</f>
        <v/>
      </c>
      <c r="U277" s="33" t="str">
        <f t="array" aca="1" ref="U277" ca="1">IF(U$4&lt;&gt;"",NOT(ISERROR(MATCH(U$4,INDIRECT("SYSGROUP"&amp;MATCH(Backlog!$J260,TeamGroup,0)),0))),"")</f>
        <v/>
      </c>
      <c r="V277" s="33" t="str">
        <f t="array" aca="1" ref="V277" ca="1">IF(V$4&lt;&gt;"",NOT(ISERROR(MATCH(V$4,INDIRECT("SYSGROUP"&amp;MATCH(Backlog!$J260,TeamGroup,0)),0))),"")</f>
        <v/>
      </c>
      <c r="W277" s="33" t="str">
        <f t="array" aca="1" ref="W277" ca="1">IF(W$4&lt;&gt;"",NOT(ISERROR(MATCH(W$4,INDIRECT("SYSGROUP"&amp;MATCH(Backlog!$J260,TeamGroup,0)),0))),"")</f>
        <v/>
      </c>
      <c r="X277" s="33" t="str">
        <f t="array" aca="1" ref="X277" ca="1">IF(X$4&lt;&gt;"",NOT(ISERROR(MATCH(X$4,INDIRECT("SYSGROUP"&amp;MATCH(Backlog!$J260,TeamGroup,0)),0))),"")</f>
        <v/>
      </c>
      <c r="Y277" s="33" t="str">
        <f t="array" aca="1" ref="Y277" ca="1">IF(Y$4&lt;&gt;"",NOT(ISERROR(MATCH(Y$4,INDIRECT("SYSGROUP"&amp;MATCH(Backlog!$J260,TeamGroup,0)),0))),"")</f>
        <v/>
      </c>
      <c r="Z277" s="33" t="str">
        <f t="array" aca="1" ref="Z277" ca="1">IF(Z$4&lt;&gt;"",NOT(ISERROR(MATCH(Z$4,INDIRECT("SYSGROUP"&amp;MATCH(Backlog!$J260,TeamGroup,0)),0))),"")</f>
        <v/>
      </c>
      <c r="AA277" s="33" t="str">
        <f t="array" aca="1" ref="AA277" ca="1">IF(AA$4&lt;&gt;"",NOT(ISERROR(MATCH(AA$4,INDIRECT("SYSGROUP"&amp;MATCH(Backlog!$J260,TeamGroup,0)),0))),"")</f>
        <v/>
      </c>
      <c r="AB277" s="33" t="str">
        <f t="array" aca="1" ref="AB277" ca="1">IF(AB$4&lt;&gt;"",NOT(ISERROR(MATCH(AB$4,INDIRECT("SYSGROUP"&amp;MATCH(Backlog!$J260,TeamGroup,0)),0))),"")</f>
        <v/>
      </c>
      <c r="AC277" s="33" t="str">
        <f t="array" aca="1" ref="AC277" ca="1">IF(AC$4&lt;&gt;"",NOT(ISERROR(MATCH(AC$4,INDIRECT("SYSGROUP"&amp;MATCH(Backlog!$J260,TeamGroup,0)),0))),"")</f>
        <v/>
      </c>
      <c r="AD277" s="33" t="str">
        <f t="array" aca="1" ref="AD277" ca="1">IF(AD$4&lt;&gt;"",NOT(ISERROR(MATCH(AD$4,INDIRECT("SYSGROUP"&amp;MATCH(Backlog!$J260,TeamGroup,0)),0))),"")</f>
        <v/>
      </c>
      <c r="AE277" s="33" t="str">
        <f t="array" aca="1" ref="AE277" ca="1">IF(AE$4&lt;&gt;"",NOT(ISERROR(MATCH(AE$4,INDIRECT("SYSGROUP"&amp;MATCH(Backlog!$J260,TeamGroup,0)),0))),"")</f>
        <v/>
      </c>
      <c r="AF277" s="33" t="str">
        <f t="array" aca="1" ref="AF277" ca="1">IF(AF$4&lt;&gt;"",NOT(ISERROR(MATCH(AF$4,INDIRECT("SYSGROUP"&amp;MATCH(Backlog!$J260,TeamGroup,0)),0))),"")</f>
        <v/>
      </c>
    </row>
    <row r="278" spans="2:32">
      <c r="B278" s="33">
        <v>256</v>
      </c>
      <c r="C278" s="33" t="b">
        <f t="array" aca="1" ref="C278" ca="1">IF(C$4&lt;&gt;"",NOT(ISERROR(MATCH(C$4,INDIRECT("SYSGROUP"&amp;MATCH(Backlog!$J261,TeamGroup,0)),0))),"")</f>
        <v>0</v>
      </c>
      <c r="D278" s="33" t="b">
        <f t="array" aca="1" ref="D278" ca="1">IF(D$4&lt;&gt;"",NOT(ISERROR(MATCH(D$4,INDIRECT("SYSGROUP"&amp;MATCH(Backlog!$J261,TeamGroup,0)),0))),"")</f>
        <v>0</v>
      </c>
      <c r="E278" s="33" t="b">
        <f t="array" aca="1" ref="E278" ca="1">IF(E$4&lt;&gt;"",NOT(ISERROR(MATCH(E$4,INDIRECT("SYSGROUP"&amp;MATCH(Backlog!$J261,TeamGroup,0)),0))),"")</f>
        <v>0</v>
      </c>
      <c r="F278" s="33" t="b">
        <f t="array" aca="1" ref="F278" ca="1">IF(F$4&lt;&gt;"",NOT(ISERROR(MATCH(F$4,INDIRECT("SYSGROUP"&amp;MATCH(Backlog!$J261,TeamGroup,0)),0))),"")</f>
        <v>0</v>
      </c>
      <c r="G278" s="33" t="b">
        <f t="array" aca="1" ref="G278" ca="1">IF(G$4&lt;&gt;"",NOT(ISERROR(MATCH(G$4,INDIRECT("SYSGROUP"&amp;MATCH(Backlog!$J261,TeamGroup,0)),0))),"")</f>
        <v>0</v>
      </c>
      <c r="H278" s="33" t="b">
        <f t="array" aca="1" ref="H278" ca="1">IF(H$4&lt;&gt;"",NOT(ISERROR(MATCH(H$4,INDIRECT("SYSGROUP"&amp;MATCH(Backlog!$J261,TeamGroup,0)),0))),"")</f>
        <v>0</v>
      </c>
      <c r="I278" s="33" t="b">
        <f t="array" aca="1" ref="I278" ca="1">IF(I$4&lt;&gt;"",NOT(ISERROR(MATCH(I$4,INDIRECT("SYSGROUP"&amp;MATCH(Backlog!$J261,TeamGroup,0)),0))),"")</f>
        <v>0</v>
      </c>
      <c r="J278" s="33" t="b">
        <f t="array" aca="1" ref="J278" ca="1">IF(J$4&lt;&gt;"",NOT(ISERROR(MATCH(J$4,INDIRECT("SYSGROUP"&amp;MATCH(Backlog!$J261,TeamGroup,0)),0))),"")</f>
        <v>0</v>
      </c>
      <c r="K278" s="33" t="b">
        <f t="array" aca="1" ref="K278" ca="1">IF(K$4&lt;&gt;"",NOT(ISERROR(MATCH(K$4,INDIRECT("SYSGROUP"&amp;MATCH(Backlog!$J261,TeamGroup,0)),0))),"")</f>
        <v>0</v>
      </c>
      <c r="L278" s="33" t="b">
        <f t="array" aca="1" ref="L278" ca="1">IF(L$4&lt;&gt;"",NOT(ISERROR(MATCH(L$4,INDIRECT("SYSGROUP"&amp;MATCH(Backlog!$J261,TeamGroup,0)),0))),"")</f>
        <v>0</v>
      </c>
      <c r="M278" s="33" t="b">
        <f t="array" aca="1" ref="M278" ca="1">IF(M$4&lt;&gt;"",NOT(ISERROR(MATCH(M$4,INDIRECT("SYSGROUP"&amp;MATCH(Backlog!$J261,TeamGroup,0)),0))),"")</f>
        <v>0</v>
      </c>
      <c r="N278" s="33" t="b">
        <f t="array" aca="1" ref="N278" ca="1">IF(N$4&lt;&gt;"",NOT(ISERROR(MATCH(N$4,INDIRECT("SYSGROUP"&amp;MATCH(Backlog!$J261,TeamGroup,0)),0))),"")</f>
        <v>0</v>
      </c>
      <c r="O278" s="33" t="str">
        <f t="array" aca="1" ref="O278" ca="1">IF(O$4&lt;&gt;"",NOT(ISERROR(MATCH(O$4,INDIRECT("SYSGROUP"&amp;MATCH(Backlog!$J261,TeamGroup,0)),0))),"")</f>
        <v/>
      </c>
      <c r="P278" s="33" t="str">
        <f t="array" aca="1" ref="P278" ca="1">IF(P$4&lt;&gt;"",NOT(ISERROR(MATCH(P$4,INDIRECT("SYSGROUP"&amp;MATCH(Backlog!$J261,TeamGroup,0)),0))),"")</f>
        <v/>
      </c>
      <c r="Q278" s="33" t="str">
        <f t="array" aca="1" ref="Q278" ca="1">IF(Q$4&lt;&gt;"",NOT(ISERROR(MATCH(Q$4,INDIRECT("SYSGROUP"&amp;MATCH(Backlog!$J261,TeamGroup,0)),0))),"")</f>
        <v/>
      </c>
      <c r="R278" s="33" t="str">
        <f t="array" aca="1" ref="R278" ca="1">IF(R$4&lt;&gt;"",NOT(ISERROR(MATCH(R$4,INDIRECT("SYSGROUP"&amp;MATCH(Backlog!$J261,TeamGroup,0)),0))),"")</f>
        <v/>
      </c>
      <c r="S278" s="33" t="str">
        <f t="array" aca="1" ref="S278" ca="1">IF(S$4&lt;&gt;"",NOT(ISERROR(MATCH(S$4,INDIRECT("SYSGROUP"&amp;MATCH(Backlog!$J261,TeamGroup,0)),0))),"")</f>
        <v/>
      </c>
      <c r="T278" s="33" t="str">
        <f t="array" aca="1" ref="T278" ca="1">IF(T$4&lt;&gt;"",NOT(ISERROR(MATCH(T$4,INDIRECT("SYSGROUP"&amp;MATCH(Backlog!$J261,TeamGroup,0)),0))),"")</f>
        <v/>
      </c>
      <c r="U278" s="33" t="str">
        <f t="array" aca="1" ref="U278" ca="1">IF(U$4&lt;&gt;"",NOT(ISERROR(MATCH(U$4,INDIRECT("SYSGROUP"&amp;MATCH(Backlog!$J261,TeamGroup,0)),0))),"")</f>
        <v/>
      </c>
      <c r="V278" s="33" t="str">
        <f t="array" aca="1" ref="V278" ca="1">IF(V$4&lt;&gt;"",NOT(ISERROR(MATCH(V$4,INDIRECT("SYSGROUP"&amp;MATCH(Backlog!$J261,TeamGroup,0)),0))),"")</f>
        <v/>
      </c>
      <c r="W278" s="33" t="str">
        <f t="array" aca="1" ref="W278" ca="1">IF(W$4&lt;&gt;"",NOT(ISERROR(MATCH(W$4,INDIRECT("SYSGROUP"&amp;MATCH(Backlog!$J261,TeamGroup,0)),0))),"")</f>
        <v/>
      </c>
      <c r="X278" s="33" t="str">
        <f t="array" aca="1" ref="X278" ca="1">IF(X$4&lt;&gt;"",NOT(ISERROR(MATCH(X$4,INDIRECT("SYSGROUP"&amp;MATCH(Backlog!$J261,TeamGroup,0)),0))),"")</f>
        <v/>
      </c>
      <c r="Y278" s="33" t="str">
        <f t="array" aca="1" ref="Y278" ca="1">IF(Y$4&lt;&gt;"",NOT(ISERROR(MATCH(Y$4,INDIRECT("SYSGROUP"&amp;MATCH(Backlog!$J261,TeamGroup,0)),0))),"")</f>
        <v/>
      </c>
      <c r="Z278" s="33" t="str">
        <f t="array" aca="1" ref="Z278" ca="1">IF(Z$4&lt;&gt;"",NOT(ISERROR(MATCH(Z$4,INDIRECT("SYSGROUP"&amp;MATCH(Backlog!$J261,TeamGroup,0)),0))),"")</f>
        <v/>
      </c>
      <c r="AA278" s="33" t="str">
        <f t="array" aca="1" ref="AA278" ca="1">IF(AA$4&lt;&gt;"",NOT(ISERROR(MATCH(AA$4,INDIRECT("SYSGROUP"&amp;MATCH(Backlog!$J261,TeamGroup,0)),0))),"")</f>
        <v/>
      </c>
      <c r="AB278" s="33" t="str">
        <f t="array" aca="1" ref="AB278" ca="1">IF(AB$4&lt;&gt;"",NOT(ISERROR(MATCH(AB$4,INDIRECT("SYSGROUP"&amp;MATCH(Backlog!$J261,TeamGroup,0)),0))),"")</f>
        <v/>
      </c>
      <c r="AC278" s="33" t="str">
        <f t="array" aca="1" ref="AC278" ca="1">IF(AC$4&lt;&gt;"",NOT(ISERROR(MATCH(AC$4,INDIRECT("SYSGROUP"&amp;MATCH(Backlog!$J261,TeamGroup,0)),0))),"")</f>
        <v/>
      </c>
      <c r="AD278" s="33" t="str">
        <f t="array" aca="1" ref="AD278" ca="1">IF(AD$4&lt;&gt;"",NOT(ISERROR(MATCH(AD$4,INDIRECT("SYSGROUP"&amp;MATCH(Backlog!$J261,TeamGroup,0)),0))),"")</f>
        <v/>
      </c>
      <c r="AE278" s="33" t="str">
        <f t="array" aca="1" ref="AE278" ca="1">IF(AE$4&lt;&gt;"",NOT(ISERROR(MATCH(AE$4,INDIRECT("SYSGROUP"&amp;MATCH(Backlog!$J261,TeamGroup,0)),0))),"")</f>
        <v/>
      </c>
      <c r="AF278" s="33" t="str">
        <f t="array" aca="1" ref="AF278" ca="1">IF(AF$4&lt;&gt;"",NOT(ISERROR(MATCH(AF$4,INDIRECT("SYSGROUP"&amp;MATCH(Backlog!$J261,TeamGroup,0)),0))),"")</f>
        <v/>
      </c>
    </row>
    <row r="279" spans="2:32">
      <c r="B279" s="33">
        <v>257</v>
      </c>
      <c r="C279" s="33" t="b">
        <f t="array" aca="1" ref="C279" ca="1">IF(C$4&lt;&gt;"",NOT(ISERROR(MATCH(C$4,INDIRECT("SYSGROUP"&amp;MATCH(Backlog!$J262,TeamGroup,0)),0))),"")</f>
        <v>0</v>
      </c>
      <c r="D279" s="33" t="b">
        <f t="array" aca="1" ref="D279" ca="1">IF(D$4&lt;&gt;"",NOT(ISERROR(MATCH(D$4,INDIRECT("SYSGROUP"&amp;MATCH(Backlog!$J262,TeamGroup,0)),0))),"")</f>
        <v>0</v>
      </c>
      <c r="E279" s="33" t="b">
        <f t="array" aca="1" ref="E279" ca="1">IF(E$4&lt;&gt;"",NOT(ISERROR(MATCH(E$4,INDIRECT("SYSGROUP"&amp;MATCH(Backlog!$J262,TeamGroup,0)),0))),"")</f>
        <v>0</v>
      </c>
      <c r="F279" s="33" t="b">
        <f t="array" aca="1" ref="F279" ca="1">IF(F$4&lt;&gt;"",NOT(ISERROR(MATCH(F$4,INDIRECT("SYSGROUP"&amp;MATCH(Backlog!$J262,TeamGroup,0)),0))),"")</f>
        <v>0</v>
      </c>
      <c r="G279" s="33" t="b">
        <f t="array" aca="1" ref="G279" ca="1">IF(G$4&lt;&gt;"",NOT(ISERROR(MATCH(G$4,INDIRECT("SYSGROUP"&amp;MATCH(Backlog!$J262,TeamGroup,0)),0))),"")</f>
        <v>0</v>
      </c>
      <c r="H279" s="33" t="b">
        <f t="array" aca="1" ref="H279" ca="1">IF(H$4&lt;&gt;"",NOT(ISERROR(MATCH(H$4,INDIRECT("SYSGROUP"&amp;MATCH(Backlog!$J262,TeamGroup,0)),0))),"")</f>
        <v>0</v>
      </c>
      <c r="I279" s="33" t="b">
        <f t="array" aca="1" ref="I279" ca="1">IF(I$4&lt;&gt;"",NOT(ISERROR(MATCH(I$4,INDIRECT("SYSGROUP"&amp;MATCH(Backlog!$J262,TeamGroup,0)),0))),"")</f>
        <v>0</v>
      </c>
      <c r="J279" s="33" t="b">
        <f t="array" aca="1" ref="J279" ca="1">IF(J$4&lt;&gt;"",NOT(ISERROR(MATCH(J$4,INDIRECT("SYSGROUP"&amp;MATCH(Backlog!$J262,TeamGroup,0)),0))),"")</f>
        <v>0</v>
      </c>
      <c r="K279" s="33" t="b">
        <f t="array" aca="1" ref="K279" ca="1">IF(K$4&lt;&gt;"",NOT(ISERROR(MATCH(K$4,INDIRECT("SYSGROUP"&amp;MATCH(Backlog!$J262,TeamGroup,0)),0))),"")</f>
        <v>0</v>
      </c>
      <c r="L279" s="33" t="b">
        <f t="array" aca="1" ref="L279" ca="1">IF(L$4&lt;&gt;"",NOT(ISERROR(MATCH(L$4,INDIRECT("SYSGROUP"&amp;MATCH(Backlog!$J262,TeamGroup,0)),0))),"")</f>
        <v>0</v>
      </c>
      <c r="M279" s="33" t="b">
        <f t="array" aca="1" ref="M279" ca="1">IF(M$4&lt;&gt;"",NOT(ISERROR(MATCH(M$4,INDIRECT("SYSGROUP"&amp;MATCH(Backlog!$J262,TeamGroup,0)),0))),"")</f>
        <v>0</v>
      </c>
      <c r="N279" s="33" t="b">
        <f t="array" aca="1" ref="N279" ca="1">IF(N$4&lt;&gt;"",NOT(ISERROR(MATCH(N$4,INDIRECT("SYSGROUP"&amp;MATCH(Backlog!$J262,TeamGroup,0)),0))),"")</f>
        <v>0</v>
      </c>
      <c r="O279" s="33" t="str">
        <f t="array" aca="1" ref="O279" ca="1">IF(O$4&lt;&gt;"",NOT(ISERROR(MATCH(O$4,INDIRECT("SYSGROUP"&amp;MATCH(Backlog!$J262,TeamGroup,0)),0))),"")</f>
        <v/>
      </c>
      <c r="P279" s="33" t="str">
        <f t="array" aca="1" ref="P279" ca="1">IF(P$4&lt;&gt;"",NOT(ISERROR(MATCH(P$4,INDIRECT("SYSGROUP"&amp;MATCH(Backlog!$J262,TeamGroup,0)),0))),"")</f>
        <v/>
      </c>
      <c r="Q279" s="33" t="str">
        <f t="array" aca="1" ref="Q279" ca="1">IF(Q$4&lt;&gt;"",NOT(ISERROR(MATCH(Q$4,INDIRECT("SYSGROUP"&amp;MATCH(Backlog!$J262,TeamGroup,0)),0))),"")</f>
        <v/>
      </c>
      <c r="R279" s="33" t="str">
        <f t="array" aca="1" ref="R279" ca="1">IF(R$4&lt;&gt;"",NOT(ISERROR(MATCH(R$4,INDIRECT("SYSGROUP"&amp;MATCH(Backlog!$J262,TeamGroup,0)),0))),"")</f>
        <v/>
      </c>
      <c r="S279" s="33" t="str">
        <f t="array" aca="1" ref="S279" ca="1">IF(S$4&lt;&gt;"",NOT(ISERROR(MATCH(S$4,INDIRECT("SYSGROUP"&amp;MATCH(Backlog!$J262,TeamGroup,0)),0))),"")</f>
        <v/>
      </c>
      <c r="T279" s="33" t="str">
        <f t="array" aca="1" ref="T279" ca="1">IF(T$4&lt;&gt;"",NOT(ISERROR(MATCH(T$4,INDIRECT("SYSGROUP"&amp;MATCH(Backlog!$J262,TeamGroup,0)),0))),"")</f>
        <v/>
      </c>
      <c r="U279" s="33" t="str">
        <f t="array" aca="1" ref="U279" ca="1">IF(U$4&lt;&gt;"",NOT(ISERROR(MATCH(U$4,INDIRECT("SYSGROUP"&amp;MATCH(Backlog!$J262,TeamGroup,0)),0))),"")</f>
        <v/>
      </c>
      <c r="V279" s="33" t="str">
        <f t="array" aca="1" ref="V279" ca="1">IF(V$4&lt;&gt;"",NOT(ISERROR(MATCH(V$4,INDIRECT("SYSGROUP"&amp;MATCH(Backlog!$J262,TeamGroup,0)),0))),"")</f>
        <v/>
      </c>
      <c r="W279" s="33" t="str">
        <f t="array" aca="1" ref="W279" ca="1">IF(W$4&lt;&gt;"",NOT(ISERROR(MATCH(W$4,INDIRECT("SYSGROUP"&amp;MATCH(Backlog!$J262,TeamGroup,0)),0))),"")</f>
        <v/>
      </c>
      <c r="X279" s="33" t="str">
        <f t="array" aca="1" ref="X279" ca="1">IF(X$4&lt;&gt;"",NOT(ISERROR(MATCH(X$4,INDIRECT("SYSGROUP"&amp;MATCH(Backlog!$J262,TeamGroup,0)),0))),"")</f>
        <v/>
      </c>
      <c r="Y279" s="33" t="str">
        <f t="array" aca="1" ref="Y279" ca="1">IF(Y$4&lt;&gt;"",NOT(ISERROR(MATCH(Y$4,INDIRECT("SYSGROUP"&amp;MATCH(Backlog!$J262,TeamGroup,0)),0))),"")</f>
        <v/>
      </c>
      <c r="Z279" s="33" t="str">
        <f t="array" aca="1" ref="Z279" ca="1">IF(Z$4&lt;&gt;"",NOT(ISERROR(MATCH(Z$4,INDIRECT("SYSGROUP"&amp;MATCH(Backlog!$J262,TeamGroup,0)),0))),"")</f>
        <v/>
      </c>
      <c r="AA279" s="33" t="str">
        <f t="array" aca="1" ref="AA279" ca="1">IF(AA$4&lt;&gt;"",NOT(ISERROR(MATCH(AA$4,INDIRECT("SYSGROUP"&amp;MATCH(Backlog!$J262,TeamGroup,0)),0))),"")</f>
        <v/>
      </c>
      <c r="AB279" s="33" t="str">
        <f t="array" aca="1" ref="AB279" ca="1">IF(AB$4&lt;&gt;"",NOT(ISERROR(MATCH(AB$4,INDIRECT("SYSGROUP"&amp;MATCH(Backlog!$J262,TeamGroup,0)),0))),"")</f>
        <v/>
      </c>
      <c r="AC279" s="33" t="str">
        <f t="array" aca="1" ref="AC279" ca="1">IF(AC$4&lt;&gt;"",NOT(ISERROR(MATCH(AC$4,INDIRECT("SYSGROUP"&amp;MATCH(Backlog!$J262,TeamGroup,0)),0))),"")</f>
        <v/>
      </c>
      <c r="AD279" s="33" t="str">
        <f t="array" aca="1" ref="AD279" ca="1">IF(AD$4&lt;&gt;"",NOT(ISERROR(MATCH(AD$4,INDIRECT("SYSGROUP"&amp;MATCH(Backlog!$J262,TeamGroup,0)),0))),"")</f>
        <v/>
      </c>
      <c r="AE279" s="33" t="str">
        <f t="array" aca="1" ref="AE279" ca="1">IF(AE$4&lt;&gt;"",NOT(ISERROR(MATCH(AE$4,INDIRECT("SYSGROUP"&amp;MATCH(Backlog!$J262,TeamGroup,0)),0))),"")</f>
        <v/>
      </c>
      <c r="AF279" s="33" t="str">
        <f t="array" aca="1" ref="AF279" ca="1">IF(AF$4&lt;&gt;"",NOT(ISERROR(MATCH(AF$4,INDIRECT("SYSGROUP"&amp;MATCH(Backlog!$J262,TeamGroup,0)),0))),"")</f>
        <v/>
      </c>
    </row>
    <row r="280" spans="2:32">
      <c r="B280" s="33">
        <v>258</v>
      </c>
      <c r="C280" s="33" t="b">
        <f t="array" aca="1" ref="C280" ca="1">IF(C$4&lt;&gt;"",NOT(ISERROR(MATCH(C$4,INDIRECT("SYSGROUP"&amp;MATCH(Backlog!$J263,TeamGroup,0)),0))),"")</f>
        <v>0</v>
      </c>
      <c r="D280" s="33" t="b">
        <f t="array" aca="1" ref="D280" ca="1">IF(D$4&lt;&gt;"",NOT(ISERROR(MATCH(D$4,INDIRECT("SYSGROUP"&amp;MATCH(Backlog!$J263,TeamGroup,0)),0))),"")</f>
        <v>0</v>
      </c>
      <c r="E280" s="33" t="b">
        <f t="array" aca="1" ref="E280" ca="1">IF(E$4&lt;&gt;"",NOT(ISERROR(MATCH(E$4,INDIRECT("SYSGROUP"&amp;MATCH(Backlog!$J263,TeamGroup,0)),0))),"")</f>
        <v>0</v>
      </c>
      <c r="F280" s="33" t="b">
        <f t="array" aca="1" ref="F280" ca="1">IF(F$4&lt;&gt;"",NOT(ISERROR(MATCH(F$4,INDIRECT("SYSGROUP"&amp;MATCH(Backlog!$J263,TeamGroup,0)),0))),"")</f>
        <v>0</v>
      </c>
      <c r="G280" s="33" t="b">
        <f t="array" aca="1" ref="G280" ca="1">IF(G$4&lt;&gt;"",NOT(ISERROR(MATCH(G$4,INDIRECT("SYSGROUP"&amp;MATCH(Backlog!$J263,TeamGroup,0)),0))),"")</f>
        <v>0</v>
      </c>
      <c r="H280" s="33" t="b">
        <f t="array" aca="1" ref="H280" ca="1">IF(H$4&lt;&gt;"",NOT(ISERROR(MATCH(H$4,INDIRECT("SYSGROUP"&amp;MATCH(Backlog!$J263,TeamGroup,0)),0))),"")</f>
        <v>0</v>
      </c>
      <c r="I280" s="33" t="b">
        <f t="array" aca="1" ref="I280" ca="1">IF(I$4&lt;&gt;"",NOT(ISERROR(MATCH(I$4,INDIRECT("SYSGROUP"&amp;MATCH(Backlog!$J263,TeamGroup,0)),0))),"")</f>
        <v>0</v>
      </c>
      <c r="J280" s="33" t="b">
        <f t="array" aca="1" ref="J280" ca="1">IF(J$4&lt;&gt;"",NOT(ISERROR(MATCH(J$4,INDIRECT("SYSGROUP"&amp;MATCH(Backlog!$J263,TeamGroup,0)),0))),"")</f>
        <v>0</v>
      </c>
      <c r="K280" s="33" t="b">
        <f t="array" aca="1" ref="K280" ca="1">IF(K$4&lt;&gt;"",NOT(ISERROR(MATCH(K$4,INDIRECT("SYSGROUP"&amp;MATCH(Backlog!$J263,TeamGroup,0)),0))),"")</f>
        <v>0</v>
      </c>
      <c r="L280" s="33" t="b">
        <f t="array" aca="1" ref="L280" ca="1">IF(L$4&lt;&gt;"",NOT(ISERROR(MATCH(L$4,INDIRECT("SYSGROUP"&amp;MATCH(Backlog!$J263,TeamGroup,0)),0))),"")</f>
        <v>0</v>
      </c>
      <c r="M280" s="33" t="b">
        <f t="array" aca="1" ref="M280" ca="1">IF(M$4&lt;&gt;"",NOT(ISERROR(MATCH(M$4,INDIRECT("SYSGROUP"&amp;MATCH(Backlog!$J263,TeamGroup,0)),0))),"")</f>
        <v>0</v>
      </c>
      <c r="N280" s="33" t="b">
        <f t="array" aca="1" ref="N280" ca="1">IF(N$4&lt;&gt;"",NOT(ISERROR(MATCH(N$4,INDIRECT("SYSGROUP"&amp;MATCH(Backlog!$J263,TeamGroup,0)),0))),"")</f>
        <v>0</v>
      </c>
      <c r="O280" s="33" t="str">
        <f t="array" aca="1" ref="O280" ca="1">IF(O$4&lt;&gt;"",NOT(ISERROR(MATCH(O$4,INDIRECT("SYSGROUP"&amp;MATCH(Backlog!$J263,TeamGroup,0)),0))),"")</f>
        <v/>
      </c>
      <c r="P280" s="33" t="str">
        <f t="array" aca="1" ref="P280" ca="1">IF(P$4&lt;&gt;"",NOT(ISERROR(MATCH(P$4,INDIRECT("SYSGROUP"&amp;MATCH(Backlog!$J263,TeamGroup,0)),0))),"")</f>
        <v/>
      </c>
      <c r="Q280" s="33" t="str">
        <f t="array" aca="1" ref="Q280" ca="1">IF(Q$4&lt;&gt;"",NOT(ISERROR(MATCH(Q$4,INDIRECT("SYSGROUP"&amp;MATCH(Backlog!$J263,TeamGroup,0)),0))),"")</f>
        <v/>
      </c>
      <c r="R280" s="33" t="str">
        <f t="array" aca="1" ref="R280" ca="1">IF(R$4&lt;&gt;"",NOT(ISERROR(MATCH(R$4,INDIRECT("SYSGROUP"&amp;MATCH(Backlog!$J263,TeamGroup,0)),0))),"")</f>
        <v/>
      </c>
      <c r="S280" s="33" t="str">
        <f t="array" aca="1" ref="S280" ca="1">IF(S$4&lt;&gt;"",NOT(ISERROR(MATCH(S$4,INDIRECT("SYSGROUP"&amp;MATCH(Backlog!$J263,TeamGroup,0)),0))),"")</f>
        <v/>
      </c>
      <c r="T280" s="33" t="str">
        <f t="array" aca="1" ref="T280" ca="1">IF(T$4&lt;&gt;"",NOT(ISERROR(MATCH(T$4,INDIRECT("SYSGROUP"&amp;MATCH(Backlog!$J263,TeamGroup,0)),0))),"")</f>
        <v/>
      </c>
      <c r="U280" s="33" t="str">
        <f t="array" aca="1" ref="U280" ca="1">IF(U$4&lt;&gt;"",NOT(ISERROR(MATCH(U$4,INDIRECT("SYSGROUP"&amp;MATCH(Backlog!$J263,TeamGroup,0)),0))),"")</f>
        <v/>
      </c>
      <c r="V280" s="33" t="str">
        <f t="array" aca="1" ref="V280" ca="1">IF(V$4&lt;&gt;"",NOT(ISERROR(MATCH(V$4,INDIRECT("SYSGROUP"&amp;MATCH(Backlog!$J263,TeamGroup,0)),0))),"")</f>
        <v/>
      </c>
      <c r="W280" s="33" t="str">
        <f t="array" aca="1" ref="W280" ca="1">IF(W$4&lt;&gt;"",NOT(ISERROR(MATCH(W$4,INDIRECT("SYSGROUP"&amp;MATCH(Backlog!$J263,TeamGroup,0)),0))),"")</f>
        <v/>
      </c>
      <c r="X280" s="33" t="str">
        <f t="array" aca="1" ref="X280" ca="1">IF(X$4&lt;&gt;"",NOT(ISERROR(MATCH(X$4,INDIRECT("SYSGROUP"&amp;MATCH(Backlog!$J263,TeamGroup,0)),0))),"")</f>
        <v/>
      </c>
      <c r="Y280" s="33" t="str">
        <f t="array" aca="1" ref="Y280" ca="1">IF(Y$4&lt;&gt;"",NOT(ISERROR(MATCH(Y$4,INDIRECT("SYSGROUP"&amp;MATCH(Backlog!$J263,TeamGroup,0)),0))),"")</f>
        <v/>
      </c>
      <c r="Z280" s="33" t="str">
        <f t="array" aca="1" ref="Z280" ca="1">IF(Z$4&lt;&gt;"",NOT(ISERROR(MATCH(Z$4,INDIRECT("SYSGROUP"&amp;MATCH(Backlog!$J263,TeamGroup,0)),0))),"")</f>
        <v/>
      </c>
      <c r="AA280" s="33" t="str">
        <f t="array" aca="1" ref="AA280" ca="1">IF(AA$4&lt;&gt;"",NOT(ISERROR(MATCH(AA$4,INDIRECT("SYSGROUP"&amp;MATCH(Backlog!$J263,TeamGroup,0)),0))),"")</f>
        <v/>
      </c>
      <c r="AB280" s="33" t="str">
        <f t="array" aca="1" ref="AB280" ca="1">IF(AB$4&lt;&gt;"",NOT(ISERROR(MATCH(AB$4,INDIRECT("SYSGROUP"&amp;MATCH(Backlog!$J263,TeamGroup,0)),0))),"")</f>
        <v/>
      </c>
      <c r="AC280" s="33" t="str">
        <f t="array" aca="1" ref="AC280" ca="1">IF(AC$4&lt;&gt;"",NOT(ISERROR(MATCH(AC$4,INDIRECT("SYSGROUP"&amp;MATCH(Backlog!$J263,TeamGroup,0)),0))),"")</f>
        <v/>
      </c>
      <c r="AD280" s="33" t="str">
        <f t="array" aca="1" ref="AD280" ca="1">IF(AD$4&lt;&gt;"",NOT(ISERROR(MATCH(AD$4,INDIRECT("SYSGROUP"&amp;MATCH(Backlog!$J263,TeamGroup,0)),0))),"")</f>
        <v/>
      </c>
      <c r="AE280" s="33" t="str">
        <f t="array" aca="1" ref="AE280" ca="1">IF(AE$4&lt;&gt;"",NOT(ISERROR(MATCH(AE$4,INDIRECT("SYSGROUP"&amp;MATCH(Backlog!$J263,TeamGroup,0)),0))),"")</f>
        <v/>
      </c>
      <c r="AF280" s="33" t="str">
        <f t="array" aca="1" ref="AF280" ca="1">IF(AF$4&lt;&gt;"",NOT(ISERROR(MATCH(AF$4,INDIRECT("SYSGROUP"&amp;MATCH(Backlog!$J263,TeamGroup,0)),0))),"")</f>
        <v/>
      </c>
    </row>
    <row r="281" spans="2:32">
      <c r="B281" s="33">
        <v>259</v>
      </c>
      <c r="C281" s="33" t="b">
        <f t="array" aca="1" ref="C281" ca="1">IF(C$4&lt;&gt;"",NOT(ISERROR(MATCH(C$4,INDIRECT("SYSGROUP"&amp;MATCH(Backlog!$J264,TeamGroup,0)),0))),"")</f>
        <v>0</v>
      </c>
      <c r="D281" s="33" t="b">
        <f t="array" aca="1" ref="D281" ca="1">IF(D$4&lt;&gt;"",NOT(ISERROR(MATCH(D$4,INDIRECT("SYSGROUP"&amp;MATCH(Backlog!$J264,TeamGroup,0)),0))),"")</f>
        <v>0</v>
      </c>
      <c r="E281" s="33" t="b">
        <f t="array" aca="1" ref="E281" ca="1">IF(E$4&lt;&gt;"",NOT(ISERROR(MATCH(E$4,INDIRECT("SYSGROUP"&amp;MATCH(Backlog!$J264,TeamGroup,0)),0))),"")</f>
        <v>0</v>
      </c>
      <c r="F281" s="33" t="b">
        <f t="array" aca="1" ref="F281" ca="1">IF(F$4&lt;&gt;"",NOT(ISERROR(MATCH(F$4,INDIRECT("SYSGROUP"&amp;MATCH(Backlog!$J264,TeamGroup,0)),0))),"")</f>
        <v>0</v>
      </c>
      <c r="G281" s="33" t="b">
        <f t="array" aca="1" ref="G281" ca="1">IF(G$4&lt;&gt;"",NOT(ISERROR(MATCH(G$4,INDIRECT("SYSGROUP"&amp;MATCH(Backlog!$J264,TeamGroup,0)),0))),"")</f>
        <v>0</v>
      </c>
      <c r="H281" s="33" t="b">
        <f t="array" aca="1" ref="H281" ca="1">IF(H$4&lt;&gt;"",NOT(ISERROR(MATCH(H$4,INDIRECT("SYSGROUP"&amp;MATCH(Backlog!$J264,TeamGroup,0)),0))),"")</f>
        <v>0</v>
      </c>
      <c r="I281" s="33" t="b">
        <f t="array" aca="1" ref="I281" ca="1">IF(I$4&lt;&gt;"",NOT(ISERROR(MATCH(I$4,INDIRECT("SYSGROUP"&amp;MATCH(Backlog!$J264,TeamGroup,0)),0))),"")</f>
        <v>0</v>
      </c>
      <c r="J281" s="33" t="b">
        <f t="array" aca="1" ref="J281" ca="1">IF(J$4&lt;&gt;"",NOT(ISERROR(MATCH(J$4,INDIRECT("SYSGROUP"&amp;MATCH(Backlog!$J264,TeamGroup,0)),0))),"")</f>
        <v>0</v>
      </c>
      <c r="K281" s="33" t="b">
        <f t="array" aca="1" ref="K281" ca="1">IF(K$4&lt;&gt;"",NOT(ISERROR(MATCH(K$4,INDIRECT("SYSGROUP"&amp;MATCH(Backlog!$J264,TeamGroup,0)),0))),"")</f>
        <v>0</v>
      </c>
      <c r="L281" s="33" t="b">
        <f t="array" aca="1" ref="L281" ca="1">IF(L$4&lt;&gt;"",NOT(ISERROR(MATCH(L$4,INDIRECT("SYSGROUP"&amp;MATCH(Backlog!$J264,TeamGroup,0)),0))),"")</f>
        <v>0</v>
      </c>
      <c r="M281" s="33" t="b">
        <f t="array" aca="1" ref="M281" ca="1">IF(M$4&lt;&gt;"",NOT(ISERROR(MATCH(M$4,INDIRECT("SYSGROUP"&amp;MATCH(Backlog!$J264,TeamGroup,0)),0))),"")</f>
        <v>0</v>
      </c>
      <c r="N281" s="33" t="b">
        <f t="array" aca="1" ref="N281" ca="1">IF(N$4&lt;&gt;"",NOT(ISERROR(MATCH(N$4,INDIRECT("SYSGROUP"&amp;MATCH(Backlog!$J264,TeamGroup,0)),0))),"")</f>
        <v>0</v>
      </c>
      <c r="O281" s="33" t="str">
        <f t="array" aca="1" ref="O281" ca="1">IF(O$4&lt;&gt;"",NOT(ISERROR(MATCH(O$4,INDIRECT("SYSGROUP"&amp;MATCH(Backlog!$J264,TeamGroup,0)),0))),"")</f>
        <v/>
      </c>
      <c r="P281" s="33" t="str">
        <f t="array" aca="1" ref="P281" ca="1">IF(P$4&lt;&gt;"",NOT(ISERROR(MATCH(P$4,INDIRECT("SYSGROUP"&amp;MATCH(Backlog!$J264,TeamGroup,0)),0))),"")</f>
        <v/>
      </c>
      <c r="Q281" s="33" t="str">
        <f t="array" aca="1" ref="Q281" ca="1">IF(Q$4&lt;&gt;"",NOT(ISERROR(MATCH(Q$4,INDIRECT("SYSGROUP"&amp;MATCH(Backlog!$J264,TeamGroup,0)),0))),"")</f>
        <v/>
      </c>
      <c r="R281" s="33" t="str">
        <f t="array" aca="1" ref="R281" ca="1">IF(R$4&lt;&gt;"",NOT(ISERROR(MATCH(R$4,INDIRECT("SYSGROUP"&amp;MATCH(Backlog!$J264,TeamGroup,0)),0))),"")</f>
        <v/>
      </c>
      <c r="S281" s="33" t="str">
        <f t="array" aca="1" ref="S281" ca="1">IF(S$4&lt;&gt;"",NOT(ISERROR(MATCH(S$4,INDIRECT("SYSGROUP"&amp;MATCH(Backlog!$J264,TeamGroup,0)),0))),"")</f>
        <v/>
      </c>
      <c r="T281" s="33" t="str">
        <f t="array" aca="1" ref="T281" ca="1">IF(T$4&lt;&gt;"",NOT(ISERROR(MATCH(T$4,INDIRECT("SYSGROUP"&amp;MATCH(Backlog!$J264,TeamGroup,0)),0))),"")</f>
        <v/>
      </c>
      <c r="U281" s="33" t="str">
        <f t="array" aca="1" ref="U281" ca="1">IF(U$4&lt;&gt;"",NOT(ISERROR(MATCH(U$4,INDIRECT("SYSGROUP"&amp;MATCH(Backlog!$J264,TeamGroup,0)),0))),"")</f>
        <v/>
      </c>
      <c r="V281" s="33" t="str">
        <f t="array" aca="1" ref="V281" ca="1">IF(V$4&lt;&gt;"",NOT(ISERROR(MATCH(V$4,INDIRECT("SYSGROUP"&amp;MATCH(Backlog!$J264,TeamGroup,0)),0))),"")</f>
        <v/>
      </c>
      <c r="W281" s="33" t="str">
        <f t="array" aca="1" ref="W281" ca="1">IF(W$4&lt;&gt;"",NOT(ISERROR(MATCH(W$4,INDIRECT("SYSGROUP"&amp;MATCH(Backlog!$J264,TeamGroup,0)),0))),"")</f>
        <v/>
      </c>
      <c r="X281" s="33" t="str">
        <f t="array" aca="1" ref="X281" ca="1">IF(X$4&lt;&gt;"",NOT(ISERROR(MATCH(X$4,INDIRECT("SYSGROUP"&amp;MATCH(Backlog!$J264,TeamGroup,0)),0))),"")</f>
        <v/>
      </c>
      <c r="Y281" s="33" t="str">
        <f t="array" aca="1" ref="Y281" ca="1">IF(Y$4&lt;&gt;"",NOT(ISERROR(MATCH(Y$4,INDIRECT("SYSGROUP"&amp;MATCH(Backlog!$J264,TeamGroup,0)),0))),"")</f>
        <v/>
      </c>
      <c r="Z281" s="33" t="str">
        <f t="array" aca="1" ref="Z281" ca="1">IF(Z$4&lt;&gt;"",NOT(ISERROR(MATCH(Z$4,INDIRECT("SYSGROUP"&amp;MATCH(Backlog!$J264,TeamGroup,0)),0))),"")</f>
        <v/>
      </c>
      <c r="AA281" s="33" t="str">
        <f t="array" aca="1" ref="AA281" ca="1">IF(AA$4&lt;&gt;"",NOT(ISERROR(MATCH(AA$4,INDIRECT("SYSGROUP"&amp;MATCH(Backlog!$J264,TeamGroup,0)),0))),"")</f>
        <v/>
      </c>
      <c r="AB281" s="33" t="str">
        <f t="array" aca="1" ref="AB281" ca="1">IF(AB$4&lt;&gt;"",NOT(ISERROR(MATCH(AB$4,INDIRECT("SYSGROUP"&amp;MATCH(Backlog!$J264,TeamGroup,0)),0))),"")</f>
        <v/>
      </c>
      <c r="AC281" s="33" t="str">
        <f t="array" aca="1" ref="AC281" ca="1">IF(AC$4&lt;&gt;"",NOT(ISERROR(MATCH(AC$4,INDIRECT("SYSGROUP"&amp;MATCH(Backlog!$J264,TeamGroup,0)),0))),"")</f>
        <v/>
      </c>
      <c r="AD281" s="33" t="str">
        <f t="array" aca="1" ref="AD281" ca="1">IF(AD$4&lt;&gt;"",NOT(ISERROR(MATCH(AD$4,INDIRECT("SYSGROUP"&amp;MATCH(Backlog!$J264,TeamGroup,0)),0))),"")</f>
        <v/>
      </c>
      <c r="AE281" s="33" t="str">
        <f t="array" aca="1" ref="AE281" ca="1">IF(AE$4&lt;&gt;"",NOT(ISERROR(MATCH(AE$4,INDIRECT("SYSGROUP"&amp;MATCH(Backlog!$J264,TeamGroup,0)),0))),"")</f>
        <v/>
      </c>
      <c r="AF281" s="33" t="str">
        <f t="array" aca="1" ref="AF281" ca="1">IF(AF$4&lt;&gt;"",NOT(ISERROR(MATCH(AF$4,INDIRECT("SYSGROUP"&amp;MATCH(Backlog!$J264,TeamGroup,0)),0))),"")</f>
        <v/>
      </c>
    </row>
    <row r="282" spans="2:32">
      <c r="B282" s="33">
        <v>260</v>
      </c>
      <c r="C282" s="33" t="b">
        <f t="array" aca="1" ref="C282" ca="1">IF(C$4&lt;&gt;"",NOT(ISERROR(MATCH(C$4,INDIRECT("SYSGROUP"&amp;MATCH(Backlog!$J265,TeamGroup,0)),0))),"")</f>
        <v>0</v>
      </c>
      <c r="D282" s="33" t="b">
        <f t="array" aca="1" ref="D282" ca="1">IF(D$4&lt;&gt;"",NOT(ISERROR(MATCH(D$4,INDIRECT("SYSGROUP"&amp;MATCH(Backlog!$J265,TeamGroup,0)),0))),"")</f>
        <v>0</v>
      </c>
      <c r="E282" s="33" t="b">
        <f t="array" aca="1" ref="E282" ca="1">IF(E$4&lt;&gt;"",NOT(ISERROR(MATCH(E$4,INDIRECT("SYSGROUP"&amp;MATCH(Backlog!$J265,TeamGroup,0)),0))),"")</f>
        <v>0</v>
      </c>
      <c r="F282" s="33" t="b">
        <f t="array" aca="1" ref="F282" ca="1">IF(F$4&lt;&gt;"",NOT(ISERROR(MATCH(F$4,INDIRECT("SYSGROUP"&amp;MATCH(Backlog!$J265,TeamGroup,0)),0))),"")</f>
        <v>0</v>
      </c>
      <c r="G282" s="33" t="b">
        <f t="array" aca="1" ref="G282" ca="1">IF(G$4&lt;&gt;"",NOT(ISERROR(MATCH(G$4,INDIRECT("SYSGROUP"&amp;MATCH(Backlog!$J265,TeamGroup,0)),0))),"")</f>
        <v>0</v>
      </c>
      <c r="H282" s="33" t="b">
        <f t="array" aca="1" ref="H282" ca="1">IF(H$4&lt;&gt;"",NOT(ISERROR(MATCH(H$4,INDIRECT("SYSGROUP"&amp;MATCH(Backlog!$J265,TeamGroup,0)),0))),"")</f>
        <v>0</v>
      </c>
      <c r="I282" s="33" t="b">
        <f t="array" aca="1" ref="I282" ca="1">IF(I$4&lt;&gt;"",NOT(ISERROR(MATCH(I$4,INDIRECT("SYSGROUP"&amp;MATCH(Backlog!$J265,TeamGroup,0)),0))),"")</f>
        <v>0</v>
      </c>
      <c r="J282" s="33" t="b">
        <f t="array" aca="1" ref="J282" ca="1">IF(J$4&lt;&gt;"",NOT(ISERROR(MATCH(J$4,INDIRECT("SYSGROUP"&amp;MATCH(Backlog!$J265,TeamGroup,0)),0))),"")</f>
        <v>0</v>
      </c>
      <c r="K282" s="33" t="b">
        <f t="array" aca="1" ref="K282" ca="1">IF(K$4&lt;&gt;"",NOT(ISERROR(MATCH(K$4,INDIRECT("SYSGROUP"&amp;MATCH(Backlog!$J265,TeamGroup,0)),0))),"")</f>
        <v>0</v>
      </c>
      <c r="L282" s="33" t="b">
        <f t="array" aca="1" ref="L282" ca="1">IF(L$4&lt;&gt;"",NOT(ISERROR(MATCH(L$4,INDIRECT("SYSGROUP"&amp;MATCH(Backlog!$J265,TeamGroup,0)),0))),"")</f>
        <v>0</v>
      </c>
      <c r="M282" s="33" t="b">
        <f t="array" aca="1" ref="M282" ca="1">IF(M$4&lt;&gt;"",NOT(ISERROR(MATCH(M$4,INDIRECT("SYSGROUP"&amp;MATCH(Backlog!$J265,TeamGroup,0)),0))),"")</f>
        <v>0</v>
      </c>
      <c r="N282" s="33" t="b">
        <f t="array" aca="1" ref="N282" ca="1">IF(N$4&lt;&gt;"",NOT(ISERROR(MATCH(N$4,INDIRECT("SYSGROUP"&amp;MATCH(Backlog!$J265,TeamGroup,0)),0))),"")</f>
        <v>0</v>
      </c>
      <c r="O282" s="33" t="str">
        <f t="array" aca="1" ref="O282" ca="1">IF(O$4&lt;&gt;"",NOT(ISERROR(MATCH(O$4,INDIRECT("SYSGROUP"&amp;MATCH(Backlog!$J265,TeamGroup,0)),0))),"")</f>
        <v/>
      </c>
      <c r="P282" s="33" t="str">
        <f t="array" aca="1" ref="P282" ca="1">IF(P$4&lt;&gt;"",NOT(ISERROR(MATCH(P$4,INDIRECT("SYSGROUP"&amp;MATCH(Backlog!$J265,TeamGroup,0)),0))),"")</f>
        <v/>
      </c>
      <c r="Q282" s="33" t="str">
        <f t="array" aca="1" ref="Q282" ca="1">IF(Q$4&lt;&gt;"",NOT(ISERROR(MATCH(Q$4,INDIRECT("SYSGROUP"&amp;MATCH(Backlog!$J265,TeamGroup,0)),0))),"")</f>
        <v/>
      </c>
      <c r="R282" s="33" t="str">
        <f t="array" aca="1" ref="R282" ca="1">IF(R$4&lt;&gt;"",NOT(ISERROR(MATCH(R$4,INDIRECT("SYSGROUP"&amp;MATCH(Backlog!$J265,TeamGroup,0)),0))),"")</f>
        <v/>
      </c>
      <c r="S282" s="33" t="str">
        <f t="array" aca="1" ref="S282" ca="1">IF(S$4&lt;&gt;"",NOT(ISERROR(MATCH(S$4,INDIRECT("SYSGROUP"&amp;MATCH(Backlog!$J265,TeamGroup,0)),0))),"")</f>
        <v/>
      </c>
      <c r="T282" s="33" t="str">
        <f t="array" aca="1" ref="T282" ca="1">IF(T$4&lt;&gt;"",NOT(ISERROR(MATCH(T$4,INDIRECT("SYSGROUP"&amp;MATCH(Backlog!$J265,TeamGroup,0)),0))),"")</f>
        <v/>
      </c>
      <c r="U282" s="33" t="str">
        <f t="array" aca="1" ref="U282" ca="1">IF(U$4&lt;&gt;"",NOT(ISERROR(MATCH(U$4,INDIRECT("SYSGROUP"&amp;MATCH(Backlog!$J265,TeamGroup,0)),0))),"")</f>
        <v/>
      </c>
      <c r="V282" s="33" t="str">
        <f t="array" aca="1" ref="V282" ca="1">IF(V$4&lt;&gt;"",NOT(ISERROR(MATCH(V$4,INDIRECT("SYSGROUP"&amp;MATCH(Backlog!$J265,TeamGroup,0)),0))),"")</f>
        <v/>
      </c>
      <c r="W282" s="33" t="str">
        <f t="array" aca="1" ref="W282" ca="1">IF(W$4&lt;&gt;"",NOT(ISERROR(MATCH(W$4,INDIRECT("SYSGROUP"&amp;MATCH(Backlog!$J265,TeamGroup,0)),0))),"")</f>
        <v/>
      </c>
      <c r="X282" s="33" t="str">
        <f t="array" aca="1" ref="X282" ca="1">IF(X$4&lt;&gt;"",NOT(ISERROR(MATCH(X$4,INDIRECT("SYSGROUP"&amp;MATCH(Backlog!$J265,TeamGroup,0)),0))),"")</f>
        <v/>
      </c>
      <c r="Y282" s="33" t="str">
        <f t="array" aca="1" ref="Y282" ca="1">IF(Y$4&lt;&gt;"",NOT(ISERROR(MATCH(Y$4,INDIRECT("SYSGROUP"&amp;MATCH(Backlog!$J265,TeamGroup,0)),0))),"")</f>
        <v/>
      </c>
      <c r="Z282" s="33" t="str">
        <f t="array" aca="1" ref="Z282" ca="1">IF(Z$4&lt;&gt;"",NOT(ISERROR(MATCH(Z$4,INDIRECT("SYSGROUP"&amp;MATCH(Backlog!$J265,TeamGroup,0)),0))),"")</f>
        <v/>
      </c>
      <c r="AA282" s="33" t="str">
        <f t="array" aca="1" ref="AA282" ca="1">IF(AA$4&lt;&gt;"",NOT(ISERROR(MATCH(AA$4,INDIRECT("SYSGROUP"&amp;MATCH(Backlog!$J265,TeamGroup,0)),0))),"")</f>
        <v/>
      </c>
      <c r="AB282" s="33" t="str">
        <f t="array" aca="1" ref="AB282" ca="1">IF(AB$4&lt;&gt;"",NOT(ISERROR(MATCH(AB$4,INDIRECT("SYSGROUP"&amp;MATCH(Backlog!$J265,TeamGroup,0)),0))),"")</f>
        <v/>
      </c>
      <c r="AC282" s="33" t="str">
        <f t="array" aca="1" ref="AC282" ca="1">IF(AC$4&lt;&gt;"",NOT(ISERROR(MATCH(AC$4,INDIRECT("SYSGROUP"&amp;MATCH(Backlog!$J265,TeamGroup,0)),0))),"")</f>
        <v/>
      </c>
      <c r="AD282" s="33" t="str">
        <f t="array" aca="1" ref="AD282" ca="1">IF(AD$4&lt;&gt;"",NOT(ISERROR(MATCH(AD$4,INDIRECT("SYSGROUP"&amp;MATCH(Backlog!$J265,TeamGroup,0)),0))),"")</f>
        <v/>
      </c>
      <c r="AE282" s="33" t="str">
        <f t="array" aca="1" ref="AE282" ca="1">IF(AE$4&lt;&gt;"",NOT(ISERROR(MATCH(AE$4,INDIRECT("SYSGROUP"&amp;MATCH(Backlog!$J265,TeamGroup,0)),0))),"")</f>
        <v/>
      </c>
      <c r="AF282" s="33" t="str">
        <f t="array" aca="1" ref="AF282" ca="1">IF(AF$4&lt;&gt;"",NOT(ISERROR(MATCH(AF$4,INDIRECT("SYSGROUP"&amp;MATCH(Backlog!$J265,TeamGroup,0)),0))),"")</f>
        <v/>
      </c>
    </row>
    <row r="283" spans="2:32">
      <c r="B283" s="33">
        <v>261</v>
      </c>
      <c r="C283" s="33" t="b">
        <f t="array" aca="1" ref="C283" ca="1">IF(C$4&lt;&gt;"",NOT(ISERROR(MATCH(C$4,INDIRECT("SYSGROUP"&amp;MATCH(Backlog!$J266,TeamGroup,0)),0))),"")</f>
        <v>0</v>
      </c>
      <c r="D283" s="33" t="b">
        <f t="array" aca="1" ref="D283" ca="1">IF(D$4&lt;&gt;"",NOT(ISERROR(MATCH(D$4,INDIRECT("SYSGROUP"&amp;MATCH(Backlog!$J266,TeamGroup,0)),0))),"")</f>
        <v>0</v>
      </c>
      <c r="E283" s="33" t="b">
        <f t="array" aca="1" ref="E283" ca="1">IF(E$4&lt;&gt;"",NOT(ISERROR(MATCH(E$4,INDIRECT("SYSGROUP"&amp;MATCH(Backlog!$J266,TeamGroup,0)),0))),"")</f>
        <v>0</v>
      </c>
      <c r="F283" s="33" t="b">
        <f t="array" aca="1" ref="F283" ca="1">IF(F$4&lt;&gt;"",NOT(ISERROR(MATCH(F$4,INDIRECT("SYSGROUP"&amp;MATCH(Backlog!$J266,TeamGroup,0)),0))),"")</f>
        <v>0</v>
      </c>
      <c r="G283" s="33" t="b">
        <f t="array" aca="1" ref="G283" ca="1">IF(G$4&lt;&gt;"",NOT(ISERROR(MATCH(G$4,INDIRECT("SYSGROUP"&amp;MATCH(Backlog!$J266,TeamGroup,0)),0))),"")</f>
        <v>0</v>
      </c>
      <c r="H283" s="33" t="b">
        <f t="array" aca="1" ref="H283" ca="1">IF(H$4&lt;&gt;"",NOT(ISERROR(MATCH(H$4,INDIRECT("SYSGROUP"&amp;MATCH(Backlog!$J266,TeamGroup,0)),0))),"")</f>
        <v>0</v>
      </c>
      <c r="I283" s="33" t="b">
        <f t="array" aca="1" ref="I283" ca="1">IF(I$4&lt;&gt;"",NOT(ISERROR(MATCH(I$4,INDIRECT("SYSGROUP"&amp;MATCH(Backlog!$J266,TeamGroup,0)),0))),"")</f>
        <v>0</v>
      </c>
      <c r="J283" s="33" t="b">
        <f t="array" aca="1" ref="J283" ca="1">IF(J$4&lt;&gt;"",NOT(ISERROR(MATCH(J$4,INDIRECT("SYSGROUP"&amp;MATCH(Backlog!$J266,TeamGroup,0)),0))),"")</f>
        <v>0</v>
      </c>
      <c r="K283" s="33" t="b">
        <f t="array" aca="1" ref="K283" ca="1">IF(K$4&lt;&gt;"",NOT(ISERROR(MATCH(K$4,INDIRECT("SYSGROUP"&amp;MATCH(Backlog!$J266,TeamGroup,0)),0))),"")</f>
        <v>0</v>
      </c>
      <c r="L283" s="33" t="b">
        <f t="array" aca="1" ref="L283" ca="1">IF(L$4&lt;&gt;"",NOT(ISERROR(MATCH(L$4,INDIRECT("SYSGROUP"&amp;MATCH(Backlog!$J266,TeamGroup,0)),0))),"")</f>
        <v>0</v>
      </c>
      <c r="M283" s="33" t="b">
        <f t="array" aca="1" ref="M283" ca="1">IF(M$4&lt;&gt;"",NOT(ISERROR(MATCH(M$4,INDIRECT("SYSGROUP"&amp;MATCH(Backlog!$J266,TeamGroup,0)),0))),"")</f>
        <v>0</v>
      </c>
      <c r="N283" s="33" t="b">
        <f t="array" aca="1" ref="N283" ca="1">IF(N$4&lt;&gt;"",NOT(ISERROR(MATCH(N$4,INDIRECT("SYSGROUP"&amp;MATCH(Backlog!$J266,TeamGroup,0)),0))),"")</f>
        <v>0</v>
      </c>
      <c r="O283" s="33" t="str">
        <f t="array" aca="1" ref="O283" ca="1">IF(O$4&lt;&gt;"",NOT(ISERROR(MATCH(O$4,INDIRECT("SYSGROUP"&amp;MATCH(Backlog!$J266,TeamGroup,0)),0))),"")</f>
        <v/>
      </c>
      <c r="P283" s="33" t="str">
        <f t="array" aca="1" ref="P283" ca="1">IF(P$4&lt;&gt;"",NOT(ISERROR(MATCH(P$4,INDIRECT("SYSGROUP"&amp;MATCH(Backlog!$J266,TeamGroup,0)),0))),"")</f>
        <v/>
      </c>
      <c r="Q283" s="33" t="str">
        <f t="array" aca="1" ref="Q283" ca="1">IF(Q$4&lt;&gt;"",NOT(ISERROR(MATCH(Q$4,INDIRECT("SYSGROUP"&amp;MATCH(Backlog!$J266,TeamGroup,0)),0))),"")</f>
        <v/>
      </c>
      <c r="R283" s="33" t="str">
        <f t="array" aca="1" ref="R283" ca="1">IF(R$4&lt;&gt;"",NOT(ISERROR(MATCH(R$4,INDIRECT("SYSGROUP"&amp;MATCH(Backlog!$J266,TeamGroup,0)),0))),"")</f>
        <v/>
      </c>
      <c r="S283" s="33" t="str">
        <f t="array" aca="1" ref="S283" ca="1">IF(S$4&lt;&gt;"",NOT(ISERROR(MATCH(S$4,INDIRECT("SYSGROUP"&amp;MATCH(Backlog!$J266,TeamGroup,0)),0))),"")</f>
        <v/>
      </c>
      <c r="T283" s="33" t="str">
        <f t="array" aca="1" ref="T283" ca="1">IF(T$4&lt;&gt;"",NOT(ISERROR(MATCH(T$4,INDIRECT("SYSGROUP"&amp;MATCH(Backlog!$J266,TeamGroup,0)),0))),"")</f>
        <v/>
      </c>
      <c r="U283" s="33" t="str">
        <f t="array" aca="1" ref="U283" ca="1">IF(U$4&lt;&gt;"",NOT(ISERROR(MATCH(U$4,INDIRECT("SYSGROUP"&amp;MATCH(Backlog!$J266,TeamGroup,0)),0))),"")</f>
        <v/>
      </c>
      <c r="V283" s="33" t="str">
        <f t="array" aca="1" ref="V283" ca="1">IF(V$4&lt;&gt;"",NOT(ISERROR(MATCH(V$4,INDIRECT("SYSGROUP"&amp;MATCH(Backlog!$J266,TeamGroup,0)),0))),"")</f>
        <v/>
      </c>
      <c r="W283" s="33" t="str">
        <f t="array" aca="1" ref="W283" ca="1">IF(W$4&lt;&gt;"",NOT(ISERROR(MATCH(W$4,INDIRECT("SYSGROUP"&amp;MATCH(Backlog!$J266,TeamGroup,0)),0))),"")</f>
        <v/>
      </c>
      <c r="X283" s="33" t="str">
        <f t="array" aca="1" ref="X283" ca="1">IF(X$4&lt;&gt;"",NOT(ISERROR(MATCH(X$4,INDIRECT("SYSGROUP"&amp;MATCH(Backlog!$J266,TeamGroup,0)),0))),"")</f>
        <v/>
      </c>
      <c r="Y283" s="33" t="str">
        <f t="array" aca="1" ref="Y283" ca="1">IF(Y$4&lt;&gt;"",NOT(ISERROR(MATCH(Y$4,INDIRECT("SYSGROUP"&amp;MATCH(Backlog!$J266,TeamGroup,0)),0))),"")</f>
        <v/>
      </c>
      <c r="Z283" s="33" t="str">
        <f t="array" aca="1" ref="Z283" ca="1">IF(Z$4&lt;&gt;"",NOT(ISERROR(MATCH(Z$4,INDIRECT("SYSGROUP"&amp;MATCH(Backlog!$J266,TeamGroup,0)),0))),"")</f>
        <v/>
      </c>
      <c r="AA283" s="33" t="str">
        <f t="array" aca="1" ref="AA283" ca="1">IF(AA$4&lt;&gt;"",NOT(ISERROR(MATCH(AA$4,INDIRECT("SYSGROUP"&amp;MATCH(Backlog!$J266,TeamGroup,0)),0))),"")</f>
        <v/>
      </c>
      <c r="AB283" s="33" t="str">
        <f t="array" aca="1" ref="AB283" ca="1">IF(AB$4&lt;&gt;"",NOT(ISERROR(MATCH(AB$4,INDIRECT("SYSGROUP"&amp;MATCH(Backlog!$J266,TeamGroup,0)),0))),"")</f>
        <v/>
      </c>
      <c r="AC283" s="33" t="str">
        <f t="array" aca="1" ref="AC283" ca="1">IF(AC$4&lt;&gt;"",NOT(ISERROR(MATCH(AC$4,INDIRECT("SYSGROUP"&amp;MATCH(Backlog!$J266,TeamGroup,0)),0))),"")</f>
        <v/>
      </c>
      <c r="AD283" s="33" t="str">
        <f t="array" aca="1" ref="AD283" ca="1">IF(AD$4&lt;&gt;"",NOT(ISERROR(MATCH(AD$4,INDIRECT("SYSGROUP"&amp;MATCH(Backlog!$J266,TeamGroup,0)),0))),"")</f>
        <v/>
      </c>
      <c r="AE283" s="33" t="str">
        <f t="array" aca="1" ref="AE283" ca="1">IF(AE$4&lt;&gt;"",NOT(ISERROR(MATCH(AE$4,INDIRECT("SYSGROUP"&amp;MATCH(Backlog!$J266,TeamGroup,0)),0))),"")</f>
        <v/>
      </c>
      <c r="AF283" s="33" t="str">
        <f t="array" aca="1" ref="AF283" ca="1">IF(AF$4&lt;&gt;"",NOT(ISERROR(MATCH(AF$4,INDIRECT("SYSGROUP"&amp;MATCH(Backlog!$J266,TeamGroup,0)),0))),"")</f>
        <v/>
      </c>
    </row>
    <row r="284" spans="2:32">
      <c r="B284" s="33">
        <v>262</v>
      </c>
      <c r="C284" s="33" t="b">
        <f t="array" aca="1" ref="C284" ca="1">IF(C$4&lt;&gt;"",NOT(ISERROR(MATCH(C$4,INDIRECT("SYSGROUP"&amp;MATCH(Backlog!$J267,TeamGroup,0)),0))),"")</f>
        <v>0</v>
      </c>
      <c r="D284" s="33" t="b">
        <f t="array" aca="1" ref="D284" ca="1">IF(D$4&lt;&gt;"",NOT(ISERROR(MATCH(D$4,INDIRECT("SYSGROUP"&amp;MATCH(Backlog!$J267,TeamGroup,0)),0))),"")</f>
        <v>0</v>
      </c>
      <c r="E284" s="33" t="b">
        <f t="array" aca="1" ref="E284" ca="1">IF(E$4&lt;&gt;"",NOT(ISERROR(MATCH(E$4,INDIRECT("SYSGROUP"&amp;MATCH(Backlog!$J267,TeamGroup,0)),0))),"")</f>
        <v>0</v>
      </c>
      <c r="F284" s="33" t="b">
        <f t="array" aca="1" ref="F284" ca="1">IF(F$4&lt;&gt;"",NOT(ISERROR(MATCH(F$4,INDIRECT("SYSGROUP"&amp;MATCH(Backlog!$J267,TeamGroup,0)),0))),"")</f>
        <v>0</v>
      </c>
      <c r="G284" s="33" t="b">
        <f t="array" aca="1" ref="G284" ca="1">IF(G$4&lt;&gt;"",NOT(ISERROR(MATCH(G$4,INDIRECT("SYSGROUP"&amp;MATCH(Backlog!$J267,TeamGroup,0)),0))),"")</f>
        <v>0</v>
      </c>
      <c r="H284" s="33" t="b">
        <f t="array" aca="1" ref="H284" ca="1">IF(H$4&lt;&gt;"",NOT(ISERROR(MATCH(H$4,INDIRECT("SYSGROUP"&amp;MATCH(Backlog!$J267,TeamGroup,0)),0))),"")</f>
        <v>0</v>
      </c>
      <c r="I284" s="33" t="b">
        <f t="array" aca="1" ref="I284" ca="1">IF(I$4&lt;&gt;"",NOT(ISERROR(MATCH(I$4,INDIRECT("SYSGROUP"&amp;MATCH(Backlog!$J267,TeamGroup,0)),0))),"")</f>
        <v>0</v>
      </c>
      <c r="J284" s="33" t="b">
        <f t="array" aca="1" ref="J284" ca="1">IF(J$4&lt;&gt;"",NOT(ISERROR(MATCH(J$4,INDIRECT("SYSGROUP"&amp;MATCH(Backlog!$J267,TeamGroup,0)),0))),"")</f>
        <v>0</v>
      </c>
      <c r="K284" s="33" t="b">
        <f t="array" aca="1" ref="K284" ca="1">IF(K$4&lt;&gt;"",NOT(ISERROR(MATCH(K$4,INDIRECT("SYSGROUP"&amp;MATCH(Backlog!$J267,TeamGroup,0)),0))),"")</f>
        <v>0</v>
      </c>
      <c r="L284" s="33" t="b">
        <f t="array" aca="1" ref="L284" ca="1">IF(L$4&lt;&gt;"",NOT(ISERROR(MATCH(L$4,INDIRECT("SYSGROUP"&amp;MATCH(Backlog!$J267,TeamGroup,0)),0))),"")</f>
        <v>0</v>
      </c>
      <c r="M284" s="33" t="b">
        <f t="array" aca="1" ref="M284" ca="1">IF(M$4&lt;&gt;"",NOT(ISERROR(MATCH(M$4,INDIRECT("SYSGROUP"&amp;MATCH(Backlog!$J267,TeamGroup,0)),0))),"")</f>
        <v>0</v>
      </c>
      <c r="N284" s="33" t="b">
        <f t="array" aca="1" ref="N284" ca="1">IF(N$4&lt;&gt;"",NOT(ISERROR(MATCH(N$4,INDIRECT("SYSGROUP"&amp;MATCH(Backlog!$J267,TeamGroup,0)),0))),"")</f>
        <v>0</v>
      </c>
      <c r="O284" s="33" t="str">
        <f t="array" aca="1" ref="O284" ca="1">IF(O$4&lt;&gt;"",NOT(ISERROR(MATCH(O$4,INDIRECT("SYSGROUP"&amp;MATCH(Backlog!$J267,TeamGroup,0)),0))),"")</f>
        <v/>
      </c>
      <c r="P284" s="33" t="str">
        <f t="array" aca="1" ref="P284" ca="1">IF(P$4&lt;&gt;"",NOT(ISERROR(MATCH(P$4,INDIRECT("SYSGROUP"&amp;MATCH(Backlog!$J267,TeamGroup,0)),0))),"")</f>
        <v/>
      </c>
      <c r="Q284" s="33" t="str">
        <f t="array" aca="1" ref="Q284" ca="1">IF(Q$4&lt;&gt;"",NOT(ISERROR(MATCH(Q$4,INDIRECT("SYSGROUP"&amp;MATCH(Backlog!$J267,TeamGroup,0)),0))),"")</f>
        <v/>
      </c>
      <c r="R284" s="33" t="str">
        <f t="array" aca="1" ref="R284" ca="1">IF(R$4&lt;&gt;"",NOT(ISERROR(MATCH(R$4,INDIRECT("SYSGROUP"&amp;MATCH(Backlog!$J267,TeamGroup,0)),0))),"")</f>
        <v/>
      </c>
      <c r="S284" s="33" t="str">
        <f t="array" aca="1" ref="S284" ca="1">IF(S$4&lt;&gt;"",NOT(ISERROR(MATCH(S$4,INDIRECT("SYSGROUP"&amp;MATCH(Backlog!$J267,TeamGroup,0)),0))),"")</f>
        <v/>
      </c>
      <c r="T284" s="33" t="str">
        <f t="array" aca="1" ref="T284" ca="1">IF(T$4&lt;&gt;"",NOT(ISERROR(MATCH(T$4,INDIRECT("SYSGROUP"&amp;MATCH(Backlog!$J267,TeamGroup,0)),0))),"")</f>
        <v/>
      </c>
      <c r="U284" s="33" t="str">
        <f t="array" aca="1" ref="U284" ca="1">IF(U$4&lt;&gt;"",NOT(ISERROR(MATCH(U$4,INDIRECT("SYSGROUP"&amp;MATCH(Backlog!$J267,TeamGroup,0)),0))),"")</f>
        <v/>
      </c>
      <c r="V284" s="33" t="str">
        <f t="array" aca="1" ref="V284" ca="1">IF(V$4&lt;&gt;"",NOT(ISERROR(MATCH(V$4,INDIRECT("SYSGROUP"&amp;MATCH(Backlog!$J267,TeamGroup,0)),0))),"")</f>
        <v/>
      </c>
      <c r="W284" s="33" t="str">
        <f t="array" aca="1" ref="W284" ca="1">IF(W$4&lt;&gt;"",NOT(ISERROR(MATCH(W$4,INDIRECT("SYSGROUP"&amp;MATCH(Backlog!$J267,TeamGroup,0)),0))),"")</f>
        <v/>
      </c>
      <c r="X284" s="33" t="str">
        <f t="array" aca="1" ref="X284" ca="1">IF(X$4&lt;&gt;"",NOT(ISERROR(MATCH(X$4,INDIRECT("SYSGROUP"&amp;MATCH(Backlog!$J267,TeamGroup,0)),0))),"")</f>
        <v/>
      </c>
      <c r="Y284" s="33" t="str">
        <f t="array" aca="1" ref="Y284" ca="1">IF(Y$4&lt;&gt;"",NOT(ISERROR(MATCH(Y$4,INDIRECT("SYSGROUP"&amp;MATCH(Backlog!$J267,TeamGroup,0)),0))),"")</f>
        <v/>
      </c>
      <c r="Z284" s="33" t="str">
        <f t="array" aca="1" ref="Z284" ca="1">IF(Z$4&lt;&gt;"",NOT(ISERROR(MATCH(Z$4,INDIRECT("SYSGROUP"&amp;MATCH(Backlog!$J267,TeamGroup,0)),0))),"")</f>
        <v/>
      </c>
      <c r="AA284" s="33" t="str">
        <f t="array" aca="1" ref="AA284" ca="1">IF(AA$4&lt;&gt;"",NOT(ISERROR(MATCH(AA$4,INDIRECT("SYSGROUP"&amp;MATCH(Backlog!$J267,TeamGroup,0)),0))),"")</f>
        <v/>
      </c>
      <c r="AB284" s="33" t="str">
        <f t="array" aca="1" ref="AB284" ca="1">IF(AB$4&lt;&gt;"",NOT(ISERROR(MATCH(AB$4,INDIRECT("SYSGROUP"&amp;MATCH(Backlog!$J267,TeamGroup,0)),0))),"")</f>
        <v/>
      </c>
      <c r="AC284" s="33" t="str">
        <f t="array" aca="1" ref="AC284" ca="1">IF(AC$4&lt;&gt;"",NOT(ISERROR(MATCH(AC$4,INDIRECT("SYSGROUP"&amp;MATCH(Backlog!$J267,TeamGroup,0)),0))),"")</f>
        <v/>
      </c>
      <c r="AD284" s="33" t="str">
        <f t="array" aca="1" ref="AD284" ca="1">IF(AD$4&lt;&gt;"",NOT(ISERROR(MATCH(AD$4,INDIRECT("SYSGROUP"&amp;MATCH(Backlog!$J267,TeamGroup,0)),0))),"")</f>
        <v/>
      </c>
      <c r="AE284" s="33" t="str">
        <f t="array" aca="1" ref="AE284" ca="1">IF(AE$4&lt;&gt;"",NOT(ISERROR(MATCH(AE$4,INDIRECT("SYSGROUP"&amp;MATCH(Backlog!$J267,TeamGroup,0)),0))),"")</f>
        <v/>
      </c>
      <c r="AF284" s="33" t="str">
        <f t="array" aca="1" ref="AF284" ca="1">IF(AF$4&lt;&gt;"",NOT(ISERROR(MATCH(AF$4,INDIRECT("SYSGROUP"&amp;MATCH(Backlog!$J267,TeamGroup,0)),0))),"")</f>
        <v/>
      </c>
    </row>
    <row r="285" spans="2:32">
      <c r="B285" s="33">
        <v>263</v>
      </c>
      <c r="C285" s="33" t="b">
        <f t="array" aca="1" ref="C285" ca="1">IF(C$4&lt;&gt;"",NOT(ISERROR(MATCH(C$4,INDIRECT("SYSGROUP"&amp;MATCH(Backlog!$J268,TeamGroup,0)),0))),"")</f>
        <v>0</v>
      </c>
      <c r="D285" s="33" t="b">
        <f t="array" aca="1" ref="D285" ca="1">IF(D$4&lt;&gt;"",NOT(ISERROR(MATCH(D$4,INDIRECT("SYSGROUP"&amp;MATCH(Backlog!$J268,TeamGroup,0)),0))),"")</f>
        <v>0</v>
      </c>
      <c r="E285" s="33" t="b">
        <f t="array" aca="1" ref="E285" ca="1">IF(E$4&lt;&gt;"",NOT(ISERROR(MATCH(E$4,INDIRECT("SYSGROUP"&amp;MATCH(Backlog!$J268,TeamGroup,0)),0))),"")</f>
        <v>0</v>
      </c>
      <c r="F285" s="33" t="b">
        <f t="array" aca="1" ref="F285" ca="1">IF(F$4&lt;&gt;"",NOT(ISERROR(MATCH(F$4,INDIRECT("SYSGROUP"&amp;MATCH(Backlog!$J268,TeamGroup,0)),0))),"")</f>
        <v>0</v>
      </c>
      <c r="G285" s="33" t="b">
        <f t="array" aca="1" ref="G285" ca="1">IF(G$4&lt;&gt;"",NOT(ISERROR(MATCH(G$4,INDIRECT("SYSGROUP"&amp;MATCH(Backlog!$J268,TeamGroup,0)),0))),"")</f>
        <v>0</v>
      </c>
      <c r="H285" s="33" t="b">
        <f t="array" aca="1" ref="H285" ca="1">IF(H$4&lt;&gt;"",NOT(ISERROR(MATCH(H$4,INDIRECT("SYSGROUP"&amp;MATCH(Backlog!$J268,TeamGroup,0)),0))),"")</f>
        <v>0</v>
      </c>
      <c r="I285" s="33" t="b">
        <f t="array" aca="1" ref="I285" ca="1">IF(I$4&lt;&gt;"",NOT(ISERROR(MATCH(I$4,INDIRECT("SYSGROUP"&amp;MATCH(Backlog!$J268,TeamGroup,0)),0))),"")</f>
        <v>0</v>
      </c>
      <c r="J285" s="33" t="b">
        <f t="array" aca="1" ref="J285" ca="1">IF(J$4&lt;&gt;"",NOT(ISERROR(MATCH(J$4,INDIRECT("SYSGROUP"&amp;MATCH(Backlog!$J268,TeamGroup,0)),0))),"")</f>
        <v>0</v>
      </c>
      <c r="K285" s="33" t="b">
        <f t="array" aca="1" ref="K285" ca="1">IF(K$4&lt;&gt;"",NOT(ISERROR(MATCH(K$4,INDIRECT("SYSGROUP"&amp;MATCH(Backlog!$J268,TeamGroup,0)),0))),"")</f>
        <v>0</v>
      </c>
      <c r="L285" s="33" t="b">
        <f t="array" aca="1" ref="L285" ca="1">IF(L$4&lt;&gt;"",NOT(ISERROR(MATCH(L$4,INDIRECT("SYSGROUP"&amp;MATCH(Backlog!$J268,TeamGroup,0)),0))),"")</f>
        <v>0</v>
      </c>
      <c r="M285" s="33" t="b">
        <f t="array" aca="1" ref="M285" ca="1">IF(M$4&lt;&gt;"",NOT(ISERROR(MATCH(M$4,INDIRECT("SYSGROUP"&amp;MATCH(Backlog!$J268,TeamGroup,0)),0))),"")</f>
        <v>0</v>
      </c>
      <c r="N285" s="33" t="b">
        <f t="array" aca="1" ref="N285" ca="1">IF(N$4&lt;&gt;"",NOT(ISERROR(MATCH(N$4,INDIRECT("SYSGROUP"&amp;MATCH(Backlog!$J268,TeamGroup,0)),0))),"")</f>
        <v>0</v>
      </c>
      <c r="O285" s="33" t="str">
        <f t="array" aca="1" ref="O285" ca="1">IF(O$4&lt;&gt;"",NOT(ISERROR(MATCH(O$4,INDIRECT("SYSGROUP"&amp;MATCH(Backlog!$J268,TeamGroup,0)),0))),"")</f>
        <v/>
      </c>
      <c r="P285" s="33" t="str">
        <f t="array" aca="1" ref="P285" ca="1">IF(P$4&lt;&gt;"",NOT(ISERROR(MATCH(P$4,INDIRECT("SYSGROUP"&amp;MATCH(Backlog!$J268,TeamGroup,0)),0))),"")</f>
        <v/>
      </c>
      <c r="Q285" s="33" t="str">
        <f t="array" aca="1" ref="Q285" ca="1">IF(Q$4&lt;&gt;"",NOT(ISERROR(MATCH(Q$4,INDIRECT("SYSGROUP"&amp;MATCH(Backlog!$J268,TeamGroup,0)),0))),"")</f>
        <v/>
      </c>
      <c r="R285" s="33" t="str">
        <f t="array" aca="1" ref="R285" ca="1">IF(R$4&lt;&gt;"",NOT(ISERROR(MATCH(R$4,INDIRECT("SYSGROUP"&amp;MATCH(Backlog!$J268,TeamGroup,0)),0))),"")</f>
        <v/>
      </c>
      <c r="S285" s="33" t="str">
        <f t="array" aca="1" ref="S285" ca="1">IF(S$4&lt;&gt;"",NOT(ISERROR(MATCH(S$4,INDIRECT("SYSGROUP"&amp;MATCH(Backlog!$J268,TeamGroup,0)),0))),"")</f>
        <v/>
      </c>
      <c r="T285" s="33" t="str">
        <f t="array" aca="1" ref="T285" ca="1">IF(T$4&lt;&gt;"",NOT(ISERROR(MATCH(T$4,INDIRECT("SYSGROUP"&amp;MATCH(Backlog!$J268,TeamGroup,0)),0))),"")</f>
        <v/>
      </c>
      <c r="U285" s="33" t="str">
        <f t="array" aca="1" ref="U285" ca="1">IF(U$4&lt;&gt;"",NOT(ISERROR(MATCH(U$4,INDIRECT("SYSGROUP"&amp;MATCH(Backlog!$J268,TeamGroup,0)),0))),"")</f>
        <v/>
      </c>
      <c r="V285" s="33" t="str">
        <f t="array" aca="1" ref="V285" ca="1">IF(V$4&lt;&gt;"",NOT(ISERROR(MATCH(V$4,INDIRECT("SYSGROUP"&amp;MATCH(Backlog!$J268,TeamGroup,0)),0))),"")</f>
        <v/>
      </c>
      <c r="W285" s="33" t="str">
        <f t="array" aca="1" ref="W285" ca="1">IF(W$4&lt;&gt;"",NOT(ISERROR(MATCH(W$4,INDIRECT("SYSGROUP"&amp;MATCH(Backlog!$J268,TeamGroup,0)),0))),"")</f>
        <v/>
      </c>
      <c r="X285" s="33" t="str">
        <f t="array" aca="1" ref="X285" ca="1">IF(X$4&lt;&gt;"",NOT(ISERROR(MATCH(X$4,INDIRECT("SYSGROUP"&amp;MATCH(Backlog!$J268,TeamGroup,0)),0))),"")</f>
        <v/>
      </c>
      <c r="Y285" s="33" t="str">
        <f t="array" aca="1" ref="Y285" ca="1">IF(Y$4&lt;&gt;"",NOT(ISERROR(MATCH(Y$4,INDIRECT("SYSGROUP"&amp;MATCH(Backlog!$J268,TeamGroup,0)),0))),"")</f>
        <v/>
      </c>
      <c r="Z285" s="33" t="str">
        <f t="array" aca="1" ref="Z285" ca="1">IF(Z$4&lt;&gt;"",NOT(ISERROR(MATCH(Z$4,INDIRECT("SYSGROUP"&amp;MATCH(Backlog!$J268,TeamGroup,0)),0))),"")</f>
        <v/>
      </c>
      <c r="AA285" s="33" t="str">
        <f t="array" aca="1" ref="AA285" ca="1">IF(AA$4&lt;&gt;"",NOT(ISERROR(MATCH(AA$4,INDIRECT("SYSGROUP"&amp;MATCH(Backlog!$J268,TeamGroup,0)),0))),"")</f>
        <v/>
      </c>
      <c r="AB285" s="33" t="str">
        <f t="array" aca="1" ref="AB285" ca="1">IF(AB$4&lt;&gt;"",NOT(ISERROR(MATCH(AB$4,INDIRECT("SYSGROUP"&amp;MATCH(Backlog!$J268,TeamGroup,0)),0))),"")</f>
        <v/>
      </c>
      <c r="AC285" s="33" t="str">
        <f t="array" aca="1" ref="AC285" ca="1">IF(AC$4&lt;&gt;"",NOT(ISERROR(MATCH(AC$4,INDIRECT("SYSGROUP"&amp;MATCH(Backlog!$J268,TeamGroup,0)),0))),"")</f>
        <v/>
      </c>
      <c r="AD285" s="33" t="str">
        <f t="array" aca="1" ref="AD285" ca="1">IF(AD$4&lt;&gt;"",NOT(ISERROR(MATCH(AD$4,INDIRECT("SYSGROUP"&amp;MATCH(Backlog!$J268,TeamGroup,0)),0))),"")</f>
        <v/>
      </c>
      <c r="AE285" s="33" t="str">
        <f t="array" aca="1" ref="AE285" ca="1">IF(AE$4&lt;&gt;"",NOT(ISERROR(MATCH(AE$4,INDIRECT("SYSGROUP"&amp;MATCH(Backlog!$J268,TeamGroup,0)),0))),"")</f>
        <v/>
      </c>
      <c r="AF285" s="33" t="str">
        <f t="array" aca="1" ref="AF285" ca="1">IF(AF$4&lt;&gt;"",NOT(ISERROR(MATCH(AF$4,INDIRECT("SYSGROUP"&amp;MATCH(Backlog!$J268,TeamGroup,0)),0))),"")</f>
        <v/>
      </c>
    </row>
    <row r="286" spans="2:32">
      <c r="B286" s="33">
        <v>264</v>
      </c>
      <c r="C286" s="33" t="b">
        <f t="array" aca="1" ref="C286" ca="1">IF(C$4&lt;&gt;"",NOT(ISERROR(MATCH(C$4,INDIRECT("SYSGROUP"&amp;MATCH(Backlog!$J269,TeamGroup,0)),0))),"")</f>
        <v>0</v>
      </c>
      <c r="D286" s="33" t="b">
        <f t="array" aca="1" ref="D286" ca="1">IF(D$4&lt;&gt;"",NOT(ISERROR(MATCH(D$4,INDIRECT("SYSGROUP"&amp;MATCH(Backlog!$J269,TeamGroup,0)),0))),"")</f>
        <v>0</v>
      </c>
      <c r="E286" s="33" t="b">
        <f t="array" aca="1" ref="E286" ca="1">IF(E$4&lt;&gt;"",NOT(ISERROR(MATCH(E$4,INDIRECT("SYSGROUP"&amp;MATCH(Backlog!$J269,TeamGroup,0)),0))),"")</f>
        <v>0</v>
      </c>
      <c r="F286" s="33" t="b">
        <f t="array" aca="1" ref="F286" ca="1">IF(F$4&lt;&gt;"",NOT(ISERROR(MATCH(F$4,INDIRECT("SYSGROUP"&amp;MATCH(Backlog!$J269,TeamGroup,0)),0))),"")</f>
        <v>0</v>
      </c>
      <c r="G286" s="33" t="b">
        <f t="array" aca="1" ref="G286" ca="1">IF(G$4&lt;&gt;"",NOT(ISERROR(MATCH(G$4,INDIRECT("SYSGROUP"&amp;MATCH(Backlog!$J269,TeamGroup,0)),0))),"")</f>
        <v>0</v>
      </c>
      <c r="H286" s="33" t="b">
        <f t="array" aca="1" ref="H286" ca="1">IF(H$4&lt;&gt;"",NOT(ISERROR(MATCH(H$4,INDIRECT("SYSGROUP"&amp;MATCH(Backlog!$J269,TeamGroup,0)),0))),"")</f>
        <v>0</v>
      </c>
      <c r="I286" s="33" t="b">
        <f t="array" aca="1" ref="I286" ca="1">IF(I$4&lt;&gt;"",NOT(ISERROR(MATCH(I$4,INDIRECT("SYSGROUP"&amp;MATCH(Backlog!$J269,TeamGroup,0)),0))),"")</f>
        <v>0</v>
      </c>
      <c r="J286" s="33" t="b">
        <f t="array" aca="1" ref="J286" ca="1">IF(J$4&lt;&gt;"",NOT(ISERROR(MATCH(J$4,INDIRECT("SYSGROUP"&amp;MATCH(Backlog!$J269,TeamGroup,0)),0))),"")</f>
        <v>0</v>
      </c>
      <c r="K286" s="33" t="b">
        <f t="array" aca="1" ref="K286" ca="1">IF(K$4&lt;&gt;"",NOT(ISERROR(MATCH(K$4,INDIRECT("SYSGROUP"&amp;MATCH(Backlog!$J269,TeamGroup,0)),0))),"")</f>
        <v>0</v>
      </c>
      <c r="L286" s="33" t="b">
        <f t="array" aca="1" ref="L286" ca="1">IF(L$4&lt;&gt;"",NOT(ISERROR(MATCH(L$4,INDIRECT("SYSGROUP"&amp;MATCH(Backlog!$J269,TeamGroup,0)),0))),"")</f>
        <v>0</v>
      </c>
      <c r="M286" s="33" t="b">
        <f t="array" aca="1" ref="M286" ca="1">IF(M$4&lt;&gt;"",NOT(ISERROR(MATCH(M$4,INDIRECT("SYSGROUP"&amp;MATCH(Backlog!$J269,TeamGroup,0)),0))),"")</f>
        <v>0</v>
      </c>
      <c r="N286" s="33" t="b">
        <f t="array" aca="1" ref="N286" ca="1">IF(N$4&lt;&gt;"",NOT(ISERROR(MATCH(N$4,INDIRECT("SYSGROUP"&amp;MATCH(Backlog!$J269,TeamGroup,0)),0))),"")</f>
        <v>0</v>
      </c>
      <c r="O286" s="33" t="str">
        <f t="array" aca="1" ref="O286" ca="1">IF(O$4&lt;&gt;"",NOT(ISERROR(MATCH(O$4,INDIRECT("SYSGROUP"&amp;MATCH(Backlog!$J269,TeamGroup,0)),0))),"")</f>
        <v/>
      </c>
      <c r="P286" s="33" t="str">
        <f t="array" aca="1" ref="P286" ca="1">IF(P$4&lt;&gt;"",NOT(ISERROR(MATCH(P$4,INDIRECT("SYSGROUP"&amp;MATCH(Backlog!$J269,TeamGroup,0)),0))),"")</f>
        <v/>
      </c>
      <c r="Q286" s="33" t="str">
        <f t="array" aca="1" ref="Q286" ca="1">IF(Q$4&lt;&gt;"",NOT(ISERROR(MATCH(Q$4,INDIRECT("SYSGROUP"&amp;MATCH(Backlog!$J269,TeamGroup,0)),0))),"")</f>
        <v/>
      </c>
      <c r="R286" s="33" t="str">
        <f t="array" aca="1" ref="R286" ca="1">IF(R$4&lt;&gt;"",NOT(ISERROR(MATCH(R$4,INDIRECT("SYSGROUP"&amp;MATCH(Backlog!$J269,TeamGroup,0)),0))),"")</f>
        <v/>
      </c>
      <c r="S286" s="33" t="str">
        <f t="array" aca="1" ref="S286" ca="1">IF(S$4&lt;&gt;"",NOT(ISERROR(MATCH(S$4,INDIRECT("SYSGROUP"&amp;MATCH(Backlog!$J269,TeamGroup,0)),0))),"")</f>
        <v/>
      </c>
      <c r="T286" s="33" t="str">
        <f t="array" aca="1" ref="T286" ca="1">IF(T$4&lt;&gt;"",NOT(ISERROR(MATCH(T$4,INDIRECT("SYSGROUP"&amp;MATCH(Backlog!$J269,TeamGroup,0)),0))),"")</f>
        <v/>
      </c>
      <c r="U286" s="33" t="str">
        <f t="array" aca="1" ref="U286" ca="1">IF(U$4&lt;&gt;"",NOT(ISERROR(MATCH(U$4,INDIRECT("SYSGROUP"&amp;MATCH(Backlog!$J269,TeamGroup,0)),0))),"")</f>
        <v/>
      </c>
      <c r="V286" s="33" t="str">
        <f t="array" aca="1" ref="V286" ca="1">IF(V$4&lt;&gt;"",NOT(ISERROR(MATCH(V$4,INDIRECT("SYSGROUP"&amp;MATCH(Backlog!$J269,TeamGroup,0)),0))),"")</f>
        <v/>
      </c>
      <c r="W286" s="33" t="str">
        <f t="array" aca="1" ref="W286" ca="1">IF(W$4&lt;&gt;"",NOT(ISERROR(MATCH(W$4,INDIRECT("SYSGROUP"&amp;MATCH(Backlog!$J269,TeamGroup,0)),0))),"")</f>
        <v/>
      </c>
      <c r="X286" s="33" t="str">
        <f t="array" aca="1" ref="X286" ca="1">IF(X$4&lt;&gt;"",NOT(ISERROR(MATCH(X$4,INDIRECT("SYSGROUP"&amp;MATCH(Backlog!$J269,TeamGroup,0)),0))),"")</f>
        <v/>
      </c>
      <c r="Y286" s="33" t="str">
        <f t="array" aca="1" ref="Y286" ca="1">IF(Y$4&lt;&gt;"",NOT(ISERROR(MATCH(Y$4,INDIRECT("SYSGROUP"&amp;MATCH(Backlog!$J269,TeamGroup,0)),0))),"")</f>
        <v/>
      </c>
      <c r="Z286" s="33" t="str">
        <f t="array" aca="1" ref="Z286" ca="1">IF(Z$4&lt;&gt;"",NOT(ISERROR(MATCH(Z$4,INDIRECT("SYSGROUP"&amp;MATCH(Backlog!$J269,TeamGroup,0)),0))),"")</f>
        <v/>
      </c>
      <c r="AA286" s="33" t="str">
        <f t="array" aca="1" ref="AA286" ca="1">IF(AA$4&lt;&gt;"",NOT(ISERROR(MATCH(AA$4,INDIRECT("SYSGROUP"&amp;MATCH(Backlog!$J269,TeamGroup,0)),0))),"")</f>
        <v/>
      </c>
      <c r="AB286" s="33" t="str">
        <f t="array" aca="1" ref="AB286" ca="1">IF(AB$4&lt;&gt;"",NOT(ISERROR(MATCH(AB$4,INDIRECT("SYSGROUP"&amp;MATCH(Backlog!$J269,TeamGroup,0)),0))),"")</f>
        <v/>
      </c>
      <c r="AC286" s="33" t="str">
        <f t="array" aca="1" ref="AC286" ca="1">IF(AC$4&lt;&gt;"",NOT(ISERROR(MATCH(AC$4,INDIRECT("SYSGROUP"&amp;MATCH(Backlog!$J269,TeamGroup,0)),0))),"")</f>
        <v/>
      </c>
      <c r="AD286" s="33" t="str">
        <f t="array" aca="1" ref="AD286" ca="1">IF(AD$4&lt;&gt;"",NOT(ISERROR(MATCH(AD$4,INDIRECT("SYSGROUP"&amp;MATCH(Backlog!$J269,TeamGroup,0)),0))),"")</f>
        <v/>
      </c>
      <c r="AE286" s="33" t="str">
        <f t="array" aca="1" ref="AE286" ca="1">IF(AE$4&lt;&gt;"",NOT(ISERROR(MATCH(AE$4,INDIRECT("SYSGROUP"&amp;MATCH(Backlog!$J269,TeamGroup,0)),0))),"")</f>
        <v/>
      </c>
      <c r="AF286" s="33" t="str">
        <f t="array" aca="1" ref="AF286" ca="1">IF(AF$4&lt;&gt;"",NOT(ISERROR(MATCH(AF$4,INDIRECT("SYSGROUP"&amp;MATCH(Backlog!$J269,TeamGroup,0)),0))),"")</f>
        <v/>
      </c>
    </row>
    <row r="287" spans="2:32">
      <c r="B287" s="33">
        <v>265</v>
      </c>
      <c r="C287" s="33" t="b">
        <f t="array" aca="1" ref="C287" ca="1">IF(C$4&lt;&gt;"",NOT(ISERROR(MATCH(C$4,INDIRECT("SYSGROUP"&amp;MATCH(Backlog!$J270,TeamGroup,0)),0))),"")</f>
        <v>0</v>
      </c>
      <c r="D287" s="33" t="b">
        <f t="array" aca="1" ref="D287" ca="1">IF(D$4&lt;&gt;"",NOT(ISERROR(MATCH(D$4,INDIRECT("SYSGROUP"&amp;MATCH(Backlog!$J270,TeamGroup,0)),0))),"")</f>
        <v>0</v>
      </c>
      <c r="E287" s="33" t="b">
        <f t="array" aca="1" ref="E287" ca="1">IF(E$4&lt;&gt;"",NOT(ISERROR(MATCH(E$4,INDIRECT("SYSGROUP"&amp;MATCH(Backlog!$J270,TeamGroup,0)),0))),"")</f>
        <v>0</v>
      </c>
      <c r="F287" s="33" t="b">
        <f t="array" aca="1" ref="F287" ca="1">IF(F$4&lt;&gt;"",NOT(ISERROR(MATCH(F$4,INDIRECT("SYSGROUP"&amp;MATCH(Backlog!$J270,TeamGroup,0)),0))),"")</f>
        <v>0</v>
      </c>
      <c r="G287" s="33" t="b">
        <f t="array" aca="1" ref="G287" ca="1">IF(G$4&lt;&gt;"",NOT(ISERROR(MATCH(G$4,INDIRECT("SYSGROUP"&amp;MATCH(Backlog!$J270,TeamGroup,0)),0))),"")</f>
        <v>0</v>
      </c>
      <c r="H287" s="33" t="b">
        <f t="array" aca="1" ref="H287" ca="1">IF(H$4&lt;&gt;"",NOT(ISERROR(MATCH(H$4,INDIRECT("SYSGROUP"&amp;MATCH(Backlog!$J270,TeamGroup,0)),0))),"")</f>
        <v>0</v>
      </c>
      <c r="I287" s="33" t="b">
        <f t="array" aca="1" ref="I287" ca="1">IF(I$4&lt;&gt;"",NOT(ISERROR(MATCH(I$4,INDIRECT("SYSGROUP"&amp;MATCH(Backlog!$J270,TeamGroup,0)),0))),"")</f>
        <v>0</v>
      </c>
      <c r="J287" s="33" t="b">
        <f t="array" aca="1" ref="J287" ca="1">IF(J$4&lt;&gt;"",NOT(ISERROR(MATCH(J$4,INDIRECT("SYSGROUP"&amp;MATCH(Backlog!$J270,TeamGroup,0)),0))),"")</f>
        <v>0</v>
      </c>
      <c r="K287" s="33" t="b">
        <f t="array" aca="1" ref="K287" ca="1">IF(K$4&lt;&gt;"",NOT(ISERROR(MATCH(K$4,INDIRECT("SYSGROUP"&amp;MATCH(Backlog!$J270,TeamGroup,0)),0))),"")</f>
        <v>0</v>
      </c>
      <c r="L287" s="33" t="b">
        <f t="array" aca="1" ref="L287" ca="1">IF(L$4&lt;&gt;"",NOT(ISERROR(MATCH(L$4,INDIRECT("SYSGROUP"&amp;MATCH(Backlog!$J270,TeamGroup,0)),0))),"")</f>
        <v>0</v>
      </c>
      <c r="M287" s="33" t="b">
        <f t="array" aca="1" ref="M287" ca="1">IF(M$4&lt;&gt;"",NOT(ISERROR(MATCH(M$4,INDIRECT("SYSGROUP"&amp;MATCH(Backlog!$J270,TeamGroup,0)),0))),"")</f>
        <v>0</v>
      </c>
      <c r="N287" s="33" t="b">
        <f t="array" aca="1" ref="N287" ca="1">IF(N$4&lt;&gt;"",NOT(ISERROR(MATCH(N$4,INDIRECT("SYSGROUP"&amp;MATCH(Backlog!$J270,TeamGroup,0)),0))),"")</f>
        <v>0</v>
      </c>
      <c r="O287" s="33" t="str">
        <f t="array" aca="1" ref="O287" ca="1">IF(O$4&lt;&gt;"",NOT(ISERROR(MATCH(O$4,INDIRECT("SYSGROUP"&amp;MATCH(Backlog!$J270,TeamGroup,0)),0))),"")</f>
        <v/>
      </c>
      <c r="P287" s="33" t="str">
        <f t="array" aca="1" ref="P287" ca="1">IF(P$4&lt;&gt;"",NOT(ISERROR(MATCH(P$4,INDIRECT("SYSGROUP"&amp;MATCH(Backlog!$J270,TeamGroup,0)),0))),"")</f>
        <v/>
      </c>
      <c r="Q287" s="33" t="str">
        <f t="array" aca="1" ref="Q287" ca="1">IF(Q$4&lt;&gt;"",NOT(ISERROR(MATCH(Q$4,INDIRECT("SYSGROUP"&amp;MATCH(Backlog!$J270,TeamGroup,0)),0))),"")</f>
        <v/>
      </c>
      <c r="R287" s="33" t="str">
        <f t="array" aca="1" ref="R287" ca="1">IF(R$4&lt;&gt;"",NOT(ISERROR(MATCH(R$4,INDIRECT("SYSGROUP"&amp;MATCH(Backlog!$J270,TeamGroup,0)),0))),"")</f>
        <v/>
      </c>
      <c r="S287" s="33" t="str">
        <f t="array" aca="1" ref="S287" ca="1">IF(S$4&lt;&gt;"",NOT(ISERROR(MATCH(S$4,INDIRECT("SYSGROUP"&amp;MATCH(Backlog!$J270,TeamGroup,0)),0))),"")</f>
        <v/>
      </c>
      <c r="T287" s="33" t="str">
        <f t="array" aca="1" ref="T287" ca="1">IF(T$4&lt;&gt;"",NOT(ISERROR(MATCH(T$4,INDIRECT("SYSGROUP"&amp;MATCH(Backlog!$J270,TeamGroup,0)),0))),"")</f>
        <v/>
      </c>
      <c r="U287" s="33" t="str">
        <f t="array" aca="1" ref="U287" ca="1">IF(U$4&lt;&gt;"",NOT(ISERROR(MATCH(U$4,INDIRECT("SYSGROUP"&amp;MATCH(Backlog!$J270,TeamGroup,0)),0))),"")</f>
        <v/>
      </c>
      <c r="V287" s="33" t="str">
        <f t="array" aca="1" ref="V287" ca="1">IF(V$4&lt;&gt;"",NOT(ISERROR(MATCH(V$4,INDIRECT("SYSGROUP"&amp;MATCH(Backlog!$J270,TeamGroup,0)),0))),"")</f>
        <v/>
      </c>
      <c r="W287" s="33" t="str">
        <f t="array" aca="1" ref="W287" ca="1">IF(W$4&lt;&gt;"",NOT(ISERROR(MATCH(W$4,INDIRECT("SYSGROUP"&amp;MATCH(Backlog!$J270,TeamGroup,0)),0))),"")</f>
        <v/>
      </c>
      <c r="X287" s="33" t="str">
        <f t="array" aca="1" ref="X287" ca="1">IF(X$4&lt;&gt;"",NOT(ISERROR(MATCH(X$4,INDIRECT("SYSGROUP"&amp;MATCH(Backlog!$J270,TeamGroup,0)),0))),"")</f>
        <v/>
      </c>
      <c r="Y287" s="33" t="str">
        <f t="array" aca="1" ref="Y287" ca="1">IF(Y$4&lt;&gt;"",NOT(ISERROR(MATCH(Y$4,INDIRECT("SYSGROUP"&amp;MATCH(Backlog!$J270,TeamGroup,0)),0))),"")</f>
        <v/>
      </c>
      <c r="Z287" s="33" t="str">
        <f t="array" aca="1" ref="Z287" ca="1">IF(Z$4&lt;&gt;"",NOT(ISERROR(MATCH(Z$4,INDIRECT("SYSGROUP"&amp;MATCH(Backlog!$J270,TeamGroup,0)),0))),"")</f>
        <v/>
      </c>
      <c r="AA287" s="33" t="str">
        <f t="array" aca="1" ref="AA287" ca="1">IF(AA$4&lt;&gt;"",NOT(ISERROR(MATCH(AA$4,INDIRECT("SYSGROUP"&amp;MATCH(Backlog!$J270,TeamGroup,0)),0))),"")</f>
        <v/>
      </c>
      <c r="AB287" s="33" t="str">
        <f t="array" aca="1" ref="AB287" ca="1">IF(AB$4&lt;&gt;"",NOT(ISERROR(MATCH(AB$4,INDIRECT("SYSGROUP"&amp;MATCH(Backlog!$J270,TeamGroup,0)),0))),"")</f>
        <v/>
      </c>
      <c r="AC287" s="33" t="str">
        <f t="array" aca="1" ref="AC287" ca="1">IF(AC$4&lt;&gt;"",NOT(ISERROR(MATCH(AC$4,INDIRECT("SYSGROUP"&amp;MATCH(Backlog!$J270,TeamGroup,0)),0))),"")</f>
        <v/>
      </c>
      <c r="AD287" s="33" t="str">
        <f t="array" aca="1" ref="AD287" ca="1">IF(AD$4&lt;&gt;"",NOT(ISERROR(MATCH(AD$4,INDIRECT("SYSGROUP"&amp;MATCH(Backlog!$J270,TeamGroup,0)),0))),"")</f>
        <v/>
      </c>
      <c r="AE287" s="33" t="str">
        <f t="array" aca="1" ref="AE287" ca="1">IF(AE$4&lt;&gt;"",NOT(ISERROR(MATCH(AE$4,INDIRECT("SYSGROUP"&amp;MATCH(Backlog!$J270,TeamGroup,0)),0))),"")</f>
        <v/>
      </c>
      <c r="AF287" s="33" t="str">
        <f t="array" aca="1" ref="AF287" ca="1">IF(AF$4&lt;&gt;"",NOT(ISERROR(MATCH(AF$4,INDIRECT("SYSGROUP"&amp;MATCH(Backlog!$J270,TeamGroup,0)),0))),"")</f>
        <v/>
      </c>
    </row>
    <row r="288" spans="2:32">
      <c r="B288" s="33">
        <v>266</v>
      </c>
      <c r="C288" s="33" t="b">
        <f t="array" aca="1" ref="C288" ca="1">IF(C$4&lt;&gt;"",NOT(ISERROR(MATCH(C$4,INDIRECT("SYSGROUP"&amp;MATCH(Backlog!$J271,TeamGroup,0)),0))),"")</f>
        <v>0</v>
      </c>
      <c r="D288" s="33" t="b">
        <f t="array" aca="1" ref="D288" ca="1">IF(D$4&lt;&gt;"",NOT(ISERROR(MATCH(D$4,INDIRECT("SYSGROUP"&amp;MATCH(Backlog!$J271,TeamGroup,0)),0))),"")</f>
        <v>0</v>
      </c>
      <c r="E288" s="33" t="b">
        <f t="array" aca="1" ref="E288" ca="1">IF(E$4&lt;&gt;"",NOT(ISERROR(MATCH(E$4,INDIRECT("SYSGROUP"&amp;MATCH(Backlog!$J271,TeamGroup,0)),0))),"")</f>
        <v>0</v>
      </c>
      <c r="F288" s="33" t="b">
        <f t="array" aca="1" ref="F288" ca="1">IF(F$4&lt;&gt;"",NOT(ISERROR(MATCH(F$4,INDIRECT("SYSGROUP"&amp;MATCH(Backlog!$J271,TeamGroup,0)),0))),"")</f>
        <v>0</v>
      </c>
      <c r="G288" s="33" t="b">
        <f t="array" aca="1" ref="G288" ca="1">IF(G$4&lt;&gt;"",NOT(ISERROR(MATCH(G$4,INDIRECT("SYSGROUP"&amp;MATCH(Backlog!$J271,TeamGroup,0)),0))),"")</f>
        <v>0</v>
      </c>
      <c r="H288" s="33" t="b">
        <f t="array" aca="1" ref="H288" ca="1">IF(H$4&lt;&gt;"",NOT(ISERROR(MATCH(H$4,INDIRECT("SYSGROUP"&amp;MATCH(Backlog!$J271,TeamGroup,0)),0))),"")</f>
        <v>0</v>
      </c>
      <c r="I288" s="33" t="b">
        <f t="array" aca="1" ref="I288" ca="1">IF(I$4&lt;&gt;"",NOT(ISERROR(MATCH(I$4,INDIRECT("SYSGROUP"&amp;MATCH(Backlog!$J271,TeamGroup,0)),0))),"")</f>
        <v>0</v>
      </c>
      <c r="J288" s="33" t="b">
        <f t="array" aca="1" ref="J288" ca="1">IF(J$4&lt;&gt;"",NOT(ISERROR(MATCH(J$4,INDIRECT("SYSGROUP"&amp;MATCH(Backlog!$J271,TeamGroup,0)),0))),"")</f>
        <v>0</v>
      </c>
      <c r="K288" s="33" t="b">
        <f t="array" aca="1" ref="K288" ca="1">IF(K$4&lt;&gt;"",NOT(ISERROR(MATCH(K$4,INDIRECT("SYSGROUP"&amp;MATCH(Backlog!$J271,TeamGroup,0)),0))),"")</f>
        <v>0</v>
      </c>
      <c r="L288" s="33" t="b">
        <f t="array" aca="1" ref="L288" ca="1">IF(L$4&lt;&gt;"",NOT(ISERROR(MATCH(L$4,INDIRECT("SYSGROUP"&amp;MATCH(Backlog!$J271,TeamGroup,0)),0))),"")</f>
        <v>0</v>
      </c>
      <c r="M288" s="33" t="b">
        <f t="array" aca="1" ref="M288" ca="1">IF(M$4&lt;&gt;"",NOT(ISERROR(MATCH(M$4,INDIRECT("SYSGROUP"&amp;MATCH(Backlog!$J271,TeamGroup,0)),0))),"")</f>
        <v>0</v>
      </c>
      <c r="N288" s="33" t="b">
        <f t="array" aca="1" ref="N288" ca="1">IF(N$4&lt;&gt;"",NOT(ISERROR(MATCH(N$4,INDIRECT("SYSGROUP"&amp;MATCH(Backlog!$J271,TeamGroup,0)),0))),"")</f>
        <v>0</v>
      </c>
      <c r="O288" s="33" t="str">
        <f t="array" aca="1" ref="O288" ca="1">IF(O$4&lt;&gt;"",NOT(ISERROR(MATCH(O$4,INDIRECT("SYSGROUP"&amp;MATCH(Backlog!$J271,TeamGroup,0)),0))),"")</f>
        <v/>
      </c>
      <c r="P288" s="33" t="str">
        <f t="array" aca="1" ref="P288" ca="1">IF(P$4&lt;&gt;"",NOT(ISERROR(MATCH(P$4,INDIRECT("SYSGROUP"&amp;MATCH(Backlog!$J271,TeamGroup,0)),0))),"")</f>
        <v/>
      </c>
      <c r="Q288" s="33" t="str">
        <f t="array" aca="1" ref="Q288" ca="1">IF(Q$4&lt;&gt;"",NOT(ISERROR(MATCH(Q$4,INDIRECT("SYSGROUP"&amp;MATCH(Backlog!$J271,TeamGroup,0)),0))),"")</f>
        <v/>
      </c>
      <c r="R288" s="33" t="str">
        <f t="array" aca="1" ref="R288" ca="1">IF(R$4&lt;&gt;"",NOT(ISERROR(MATCH(R$4,INDIRECT("SYSGROUP"&amp;MATCH(Backlog!$J271,TeamGroup,0)),0))),"")</f>
        <v/>
      </c>
      <c r="S288" s="33" t="str">
        <f t="array" aca="1" ref="S288" ca="1">IF(S$4&lt;&gt;"",NOT(ISERROR(MATCH(S$4,INDIRECT("SYSGROUP"&amp;MATCH(Backlog!$J271,TeamGroup,0)),0))),"")</f>
        <v/>
      </c>
      <c r="T288" s="33" t="str">
        <f t="array" aca="1" ref="T288" ca="1">IF(T$4&lt;&gt;"",NOT(ISERROR(MATCH(T$4,INDIRECT("SYSGROUP"&amp;MATCH(Backlog!$J271,TeamGroup,0)),0))),"")</f>
        <v/>
      </c>
      <c r="U288" s="33" t="str">
        <f t="array" aca="1" ref="U288" ca="1">IF(U$4&lt;&gt;"",NOT(ISERROR(MATCH(U$4,INDIRECT("SYSGROUP"&amp;MATCH(Backlog!$J271,TeamGroup,0)),0))),"")</f>
        <v/>
      </c>
      <c r="V288" s="33" t="str">
        <f t="array" aca="1" ref="V288" ca="1">IF(V$4&lt;&gt;"",NOT(ISERROR(MATCH(V$4,INDIRECT("SYSGROUP"&amp;MATCH(Backlog!$J271,TeamGroup,0)),0))),"")</f>
        <v/>
      </c>
      <c r="W288" s="33" t="str">
        <f t="array" aca="1" ref="W288" ca="1">IF(W$4&lt;&gt;"",NOT(ISERROR(MATCH(W$4,INDIRECT("SYSGROUP"&amp;MATCH(Backlog!$J271,TeamGroup,0)),0))),"")</f>
        <v/>
      </c>
      <c r="X288" s="33" t="str">
        <f t="array" aca="1" ref="X288" ca="1">IF(X$4&lt;&gt;"",NOT(ISERROR(MATCH(X$4,INDIRECT("SYSGROUP"&amp;MATCH(Backlog!$J271,TeamGroup,0)),0))),"")</f>
        <v/>
      </c>
      <c r="Y288" s="33" t="str">
        <f t="array" aca="1" ref="Y288" ca="1">IF(Y$4&lt;&gt;"",NOT(ISERROR(MATCH(Y$4,INDIRECT("SYSGROUP"&amp;MATCH(Backlog!$J271,TeamGroup,0)),0))),"")</f>
        <v/>
      </c>
      <c r="Z288" s="33" t="str">
        <f t="array" aca="1" ref="Z288" ca="1">IF(Z$4&lt;&gt;"",NOT(ISERROR(MATCH(Z$4,INDIRECT("SYSGROUP"&amp;MATCH(Backlog!$J271,TeamGroup,0)),0))),"")</f>
        <v/>
      </c>
      <c r="AA288" s="33" t="str">
        <f t="array" aca="1" ref="AA288" ca="1">IF(AA$4&lt;&gt;"",NOT(ISERROR(MATCH(AA$4,INDIRECT("SYSGROUP"&amp;MATCH(Backlog!$J271,TeamGroup,0)),0))),"")</f>
        <v/>
      </c>
      <c r="AB288" s="33" t="str">
        <f t="array" aca="1" ref="AB288" ca="1">IF(AB$4&lt;&gt;"",NOT(ISERROR(MATCH(AB$4,INDIRECT("SYSGROUP"&amp;MATCH(Backlog!$J271,TeamGroup,0)),0))),"")</f>
        <v/>
      </c>
      <c r="AC288" s="33" t="str">
        <f t="array" aca="1" ref="AC288" ca="1">IF(AC$4&lt;&gt;"",NOT(ISERROR(MATCH(AC$4,INDIRECT("SYSGROUP"&amp;MATCH(Backlog!$J271,TeamGroup,0)),0))),"")</f>
        <v/>
      </c>
      <c r="AD288" s="33" t="str">
        <f t="array" aca="1" ref="AD288" ca="1">IF(AD$4&lt;&gt;"",NOT(ISERROR(MATCH(AD$4,INDIRECT("SYSGROUP"&amp;MATCH(Backlog!$J271,TeamGroup,0)),0))),"")</f>
        <v/>
      </c>
      <c r="AE288" s="33" t="str">
        <f t="array" aca="1" ref="AE288" ca="1">IF(AE$4&lt;&gt;"",NOT(ISERROR(MATCH(AE$4,INDIRECT("SYSGROUP"&amp;MATCH(Backlog!$J271,TeamGroup,0)),0))),"")</f>
        <v/>
      </c>
      <c r="AF288" s="33" t="str">
        <f t="array" aca="1" ref="AF288" ca="1">IF(AF$4&lt;&gt;"",NOT(ISERROR(MATCH(AF$4,INDIRECT("SYSGROUP"&amp;MATCH(Backlog!$J271,TeamGroup,0)),0))),"")</f>
        <v/>
      </c>
    </row>
    <row r="289" spans="2:32">
      <c r="B289" s="33">
        <v>267</v>
      </c>
      <c r="C289" s="33" t="b">
        <f t="array" aca="1" ref="C289" ca="1">IF(C$4&lt;&gt;"",NOT(ISERROR(MATCH(C$4,INDIRECT("SYSGROUP"&amp;MATCH(Backlog!$J272,TeamGroup,0)),0))),"")</f>
        <v>0</v>
      </c>
      <c r="D289" s="33" t="b">
        <f t="array" aca="1" ref="D289" ca="1">IF(D$4&lt;&gt;"",NOT(ISERROR(MATCH(D$4,INDIRECT("SYSGROUP"&amp;MATCH(Backlog!$J272,TeamGroup,0)),0))),"")</f>
        <v>0</v>
      </c>
      <c r="E289" s="33" t="b">
        <f t="array" aca="1" ref="E289" ca="1">IF(E$4&lt;&gt;"",NOT(ISERROR(MATCH(E$4,INDIRECT("SYSGROUP"&amp;MATCH(Backlog!$J272,TeamGroup,0)),0))),"")</f>
        <v>0</v>
      </c>
      <c r="F289" s="33" t="b">
        <f t="array" aca="1" ref="F289" ca="1">IF(F$4&lt;&gt;"",NOT(ISERROR(MATCH(F$4,INDIRECT("SYSGROUP"&amp;MATCH(Backlog!$J272,TeamGroup,0)),0))),"")</f>
        <v>0</v>
      </c>
      <c r="G289" s="33" t="b">
        <f t="array" aca="1" ref="G289" ca="1">IF(G$4&lt;&gt;"",NOT(ISERROR(MATCH(G$4,INDIRECT("SYSGROUP"&amp;MATCH(Backlog!$J272,TeamGroup,0)),0))),"")</f>
        <v>0</v>
      </c>
      <c r="H289" s="33" t="b">
        <f t="array" aca="1" ref="H289" ca="1">IF(H$4&lt;&gt;"",NOT(ISERROR(MATCH(H$4,INDIRECT("SYSGROUP"&amp;MATCH(Backlog!$J272,TeamGroup,0)),0))),"")</f>
        <v>0</v>
      </c>
      <c r="I289" s="33" t="b">
        <f t="array" aca="1" ref="I289" ca="1">IF(I$4&lt;&gt;"",NOT(ISERROR(MATCH(I$4,INDIRECT("SYSGROUP"&amp;MATCH(Backlog!$J272,TeamGroup,0)),0))),"")</f>
        <v>0</v>
      </c>
      <c r="J289" s="33" t="b">
        <f t="array" aca="1" ref="J289" ca="1">IF(J$4&lt;&gt;"",NOT(ISERROR(MATCH(J$4,INDIRECT("SYSGROUP"&amp;MATCH(Backlog!$J272,TeamGroup,0)),0))),"")</f>
        <v>0</v>
      </c>
      <c r="K289" s="33" t="b">
        <f t="array" aca="1" ref="K289" ca="1">IF(K$4&lt;&gt;"",NOT(ISERROR(MATCH(K$4,INDIRECT("SYSGROUP"&amp;MATCH(Backlog!$J272,TeamGroup,0)),0))),"")</f>
        <v>0</v>
      </c>
      <c r="L289" s="33" t="b">
        <f t="array" aca="1" ref="L289" ca="1">IF(L$4&lt;&gt;"",NOT(ISERROR(MATCH(L$4,INDIRECT("SYSGROUP"&amp;MATCH(Backlog!$J272,TeamGroup,0)),0))),"")</f>
        <v>0</v>
      </c>
      <c r="M289" s="33" t="b">
        <f t="array" aca="1" ref="M289" ca="1">IF(M$4&lt;&gt;"",NOT(ISERROR(MATCH(M$4,INDIRECT("SYSGROUP"&amp;MATCH(Backlog!$J272,TeamGroup,0)),0))),"")</f>
        <v>0</v>
      </c>
      <c r="N289" s="33" t="b">
        <f t="array" aca="1" ref="N289" ca="1">IF(N$4&lt;&gt;"",NOT(ISERROR(MATCH(N$4,INDIRECT("SYSGROUP"&amp;MATCH(Backlog!$J272,TeamGroup,0)),0))),"")</f>
        <v>0</v>
      </c>
      <c r="O289" s="33" t="str">
        <f t="array" aca="1" ref="O289" ca="1">IF(O$4&lt;&gt;"",NOT(ISERROR(MATCH(O$4,INDIRECT("SYSGROUP"&amp;MATCH(Backlog!$J272,TeamGroup,0)),0))),"")</f>
        <v/>
      </c>
      <c r="P289" s="33" t="str">
        <f t="array" aca="1" ref="P289" ca="1">IF(P$4&lt;&gt;"",NOT(ISERROR(MATCH(P$4,INDIRECT("SYSGROUP"&amp;MATCH(Backlog!$J272,TeamGroup,0)),0))),"")</f>
        <v/>
      </c>
      <c r="Q289" s="33" t="str">
        <f t="array" aca="1" ref="Q289" ca="1">IF(Q$4&lt;&gt;"",NOT(ISERROR(MATCH(Q$4,INDIRECT("SYSGROUP"&amp;MATCH(Backlog!$J272,TeamGroup,0)),0))),"")</f>
        <v/>
      </c>
      <c r="R289" s="33" t="str">
        <f t="array" aca="1" ref="R289" ca="1">IF(R$4&lt;&gt;"",NOT(ISERROR(MATCH(R$4,INDIRECT("SYSGROUP"&amp;MATCH(Backlog!$J272,TeamGroup,0)),0))),"")</f>
        <v/>
      </c>
      <c r="S289" s="33" t="str">
        <f t="array" aca="1" ref="S289" ca="1">IF(S$4&lt;&gt;"",NOT(ISERROR(MATCH(S$4,INDIRECT("SYSGROUP"&amp;MATCH(Backlog!$J272,TeamGroup,0)),0))),"")</f>
        <v/>
      </c>
      <c r="T289" s="33" t="str">
        <f t="array" aca="1" ref="T289" ca="1">IF(T$4&lt;&gt;"",NOT(ISERROR(MATCH(T$4,INDIRECT("SYSGROUP"&amp;MATCH(Backlog!$J272,TeamGroup,0)),0))),"")</f>
        <v/>
      </c>
      <c r="U289" s="33" t="str">
        <f t="array" aca="1" ref="U289" ca="1">IF(U$4&lt;&gt;"",NOT(ISERROR(MATCH(U$4,INDIRECT("SYSGROUP"&amp;MATCH(Backlog!$J272,TeamGroup,0)),0))),"")</f>
        <v/>
      </c>
      <c r="V289" s="33" t="str">
        <f t="array" aca="1" ref="V289" ca="1">IF(V$4&lt;&gt;"",NOT(ISERROR(MATCH(V$4,INDIRECT("SYSGROUP"&amp;MATCH(Backlog!$J272,TeamGroup,0)),0))),"")</f>
        <v/>
      </c>
      <c r="W289" s="33" t="str">
        <f t="array" aca="1" ref="W289" ca="1">IF(W$4&lt;&gt;"",NOT(ISERROR(MATCH(W$4,INDIRECT("SYSGROUP"&amp;MATCH(Backlog!$J272,TeamGroup,0)),0))),"")</f>
        <v/>
      </c>
      <c r="X289" s="33" t="str">
        <f t="array" aca="1" ref="X289" ca="1">IF(X$4&lt;&gt;"",NOT(ISERROR(MATCH(X$4,INDIRECT("SYSGROUP"&amp;MATCH(Backlog!$J272,TeamGroup,0)),0))),"")</f>
        <v/>
      </c>
      <c r="Y289" s="33" t="str">
        <f t="array" aca="1" ref="Y289" ca="1">IF(Y$4&lt;&gt;"",NOT(ISERROR(MATCH(Y$4,INDIRECT("SYSGROUP"&amp;MATCH(Backlog!$J272,TeamGroup,0)),0))),"")</f>
        <v/>
      </c>
      <c r="Z289" s="33" t="str">
        <f t="array" aca="1" ref="Z289" ca="1">IF(Z$4&lt;&gt;"",NOT(ISERROR(MATCH(Z$4,INDIRECT("SYSGROUP"&amp;MATCH(Backlog!$J272,TeamGroup,0)),0))),"")</f>
        <v/>
      </c>
      <c r="AA289" s="33" t="str">
        <f t="array" aca="1" ref="AA289" ca="1">IF(AA$4&lt;&gt;"",NOT(ISERROR(MATCH(AA$4,INDIRECT("SYSGROUP"&amp;MATCH(Backlog!$J272,TeamGroup,0)),0))),"")</f>
        <v/>
      </c>
      <c r="AB289" s="33" t="str">
        <f t="array" aca="1" ref="AB289" ca="1">IF(AB$4&lt;&gt;"",NOT(ISERROR(MATCH(AB$4,INDIRECT("SYSGROUP"&amp;MATCH(Backlog!$J272,TeamGroup,0)),0))),"")</f>
        <v/>
      </c>
      <c r="AC289" s="33" t="str">
        <f t="array" aca="1" ref="AC289" ca="1">IF(AC$4&lt;&gt;"",NOT(ISERROR(MATCH(AC$4,INDIRECT("SYSGROUP"&amp;MATCH(Backlog!$J272,TeamGroup,0)),0))),"")</f>
        <v/>
      </c>
      <c r="AD289" s="33" t="str">
        <f t="array" aca="1" ref="AD289" ca="1">IF(AD$4&lt;&gt;"",NOT(ISERROR(MATCH(AD$4,INDIRECT("SYSGROUP"&amp;MATCH(Backlog!$J272,TeamGroup,0)),0))),"")</f>
        <v/>
      </c>
      <c r="AE289" s="33" t="str">
        <f t="array" aca="1" ref="AE289" ca="1">IF(AE$4&lt;&gt;"",NOT(ISERROR(MATCH(AE$4,INDIRECT("SYSGROUP"&amp;MATCH(Backlog!$J272,TeamGroup,0)),0))),"")</f>
        <v/>
      </c>
      <c r="AF289" s="33" t="str">
        <f t="array" aca="1" ref="AF289" ca="1">IF(AF$4&lt;&gt;"",NOT(ISERROR(MATCH(AF$4,INDIRECT("SYSGROUP"&amp;MATCH(Backlog!$J272,TeamGroup,0)),0))),"")</f>
        <v/>
      </c>
    </row>
    <row r="290" spans="2:32">
      <c r="B290" s="33">
        <v>268</v>
      </c>
      <c r="C290" s="33" t="b">
        <f t="array" aca="1" ref="C290" ca="1">IF(C$4&lt;&gt;"",NOT(ISERROR(MATCH(C$4,INDIRECT("SYSGROUP"&amp;MATCH(Backlog!$J273,TeamGroup,0)),0))),"")</f>
        <v>0</v>
      </c>
      <c r="D290" s="33" t="b">
        <f t="array" aca="1" ref="D290" ca="1">IF(D$4&lt;&gt;"",NOT(ISERROR(MATCH(D$4,INDIRECT("SYSGROUP"&amp;MATCH(Backlog!$J273,TeamGroup,0)),0))),"")</f>
        <v>0</v>
      </c>
      <c r="E290" s="33" t="b">
        <f t="array" aca="1" ref="E290" ca="1">IF(E$4&lt;&gt;"",NOT(ISERROR(MATCH(E$4,INDIRECT("SYSGROUP"&amp;MATCH(Backlog!$J273,TeamGroup,0)),0))),"")</f>
        <v>0</v>
      </c>
      <c r="F290" s="33" t="b">
        <f t="array" aca="1" ref="F290" ca="1">IF(F$4&lt;&gt;"",NOT(ISERROR(MATCH(F$4,INDIRECT("SYSGROUP"&amp;MATCH(Backlog!$J273,TeamGroup,0)),0))),"")</f>
        <v>0</v>
      </c>
      <c r="G290" s="33" t="b">
        <f t="array" aca="1" ref="G290" ca="1">IF(G$4&lt;&gt;"",NOT(ISERROR(MATCH(G$4,INDIRECT("SYSGROUP"&amp;MATCH(Backlog!$J273,TeamGroup,0)),0))),"")</f>
        <v>0</v>
      </c>
      <c r="H290" s="33" t="b">
        <f t="array" aca="1" ref="H290" ca="1">IF(H$4&lt;&gt;"",NOT(ISERROR(MATCH(H$4,INDIRECT("SYSGROUP"&amp;MATCH(Backlog!$J273,TeamGroup,0)),0))),"")</f>
        <v>0</v>
      </c>
      <c r="I290" s="33" t="b">
        <f t="array" aca="1" ref="I290" ca="1">IF(I$4&lt;&gt;"",NOT(ISERROR(MATCH(I$4,INDIRECT("SYSGROUP"&amp;MATCH(Backlog!$J273,TeamGroup,0)),0))),"")</f>
        <v>0</v>
      </c>
      <c r="J290" s="33" t="b">
        <f t="array" aca="1" ref="J290" ca="1">IF(J$4&lt;&gt;"",NOT(ISERROR(MATCH(J$4,INDIRECT("SYSGROUP"&amp;MATCH(Backlog!$J273,TeamGroup,0)),0))),"")</f>
        <v>0</v>
      </c>
      <c r="K290" s="33" t="b">
        <f t="array" aca="1" ref="K290" ca="1">IF(K$4&lt;&gt;"",NOT(ISERROR(MATCH(K$4,INDIRECT("SYSGROUP"&amp;MATCH(Backlog!$J273,TeamGroup,0)),0))),"")</f>
        <v>0</v>
      </c>
      <c r="L290" s="33" t="b">
        <f t="array" aca="1" ref="L290" ca="1">IF(L$4&lt;&gt;"",NOT(ISERROR(MATCH(L$4,INDIRECT("SYSGROUP"&amp;MATCH(Backlog!$J273,TeamGroup,0)),0))),"")</f>
        <v>0</v>
      </c>
      <c r="M290" s="33" t="b">
        <f t="array" aca="1" ref="M290" ca="1">IF(M$4&lt;&gt;"",NOT(ISERROR(MATCH(M$4,INDIRECT("SYSGROUP"&amp;MATCH(Backlog!$J273,TeamGroup,0)),0))),"")</f>
        <v>0</v>
      </c>
      <c r="N290" s="33" t="b">
        <f t="array" aca="1" ref="N290" ca="1">IF(N$4&lt;&gt;"",NOT(ISERROR(MATCH(N$4,INDIRECT("SYSGROUP"&amp;MATCH(Backlog!$J273,TeamGroup,0)),0))),"")</f>
        <v>0</v>
      </c>
      <c r="O290" s="33" t="str">
        <f t="array" aca="1" ref="O290" ca="1">IF(O$4&lt;&gt;"",NOT(ISERROR(MATCH(O$4,INDIRECT("SYSGROUP"&amp;MATCH(Backlog!$J273,TeamGroup,0)),0))),"")</f>
        <v/>
      </c>
      <c r="P290" s="33" t="str">
        <f t="array" aca="1" ref="P290" ca="1">IF(P$4&lt;&gt;"",NOT(ISERROR(MATCH(P$4,INDIRECT("SYSGROUP"&amp;MATCH(Backlog!$J273,TeamGroup,0)),0))),"")</f>
        <v/>
      </c>
      <c r="Q290" s="33" t="str">
        <f t="array" aca="1" ref="Q290" ca="1">IF(Q$4&lt;&gt;"",NOT(ISERROR(MATCH(Q$4,INDIRECT("SYSGROUP"&amp;MATCH(Backlog!$J273,TeamGroup,0)),0))),"")</f>
        <v/>
      </c>
      <c r="R290" s="33" t="str">
        <f t="array" aca="1" ref="R290" ca="1">IF(R$4&lt;&gt;"",NOT(ISERROR(MATCH(R$4,INDIRECT("SYSGROUP"&amp;MATCH(Backlog!$J273,TeamGroup,0)),0))),"")</f>
        <v/>
      </c>
      <c r="S290" s="33" t="str">
        <f t="array" aca="1" ref="S290" ca="1">IF(S$4&lt;&gt;"",NOT(ISERROR(MATCH(S$4,INDIRECT("SYSGROUP"&amp;MATCH(Backlog!$J273,TeamGroup,0)),0))),"")</f>
        <v/>
      </c>
      <c r="T290" s="33" t="str">
        <f t="array" aca="1" ref="T290" ca="1">IF(T$4&lt;&gt;"",NOT(ISERROR(MATCH(T$4,INDIRECT("SYSGROUP"&amp;MATCH(Backlog!$J273,TeamGroup,0)),0))),"")</f>
        <v/>
      </c>
      <c r="U290" s="33" t="str">
        <f t="array" aca="1" ref="U290" ca="1">IF(U$4&lt;&gt;"",NOT(ISERROR(MATCH(U$4,INDIRECT("SYSGROUP"&amp;MATCH(Backlog!$J273,TeamGroup,0)),0))),"")</f>
        <v/>
      </c>
      <c r="V290" s="33" t="str">
        <f t="array" aca="1" ref="V290" ca="1">IF(V$4&lt;&gt;"",NOT(ISERROR(MATCH(V$4,INDIRECT("SYSGROUP"&amp;MATCH(Backlog!$J273,TeamGroup,0)),0))),"")</f>
        <v/>
      </c>
      <c r="W290" s="33" t="str">
        <f t="array" aca="1" ref="W290" ca="1">IF(W$4&lt;&gt;"",NOT(ISERROR(MATCH(W$4,INDIRECT("SYSGROUP"&amp;MATCH(Backlog!$J273,TeamGroup,0)),0))),"")</f>
        <v/>
      </c>
      <c r="X290" s="33" t="str">
        <f t="array" aca="1" ref="X290" ca="1">IF(X$4&lt;&gt;"",NOT(ISERROR(MATCH(X$4,INDIRECT("SYSGROUP"&amp;MATCH(Backlog!$J273,TeamGroup,0)),0))),"")</f>
        <v/>
      </c>
      <c r="Y290" s="33" t="str">
        <f t="array" aca="1" ref="Y290" ca="1">IF(Y$4&lt;&gt;"",NOT(ISERROR(MATCH(Y$4,INDIRECT("SYSGROUP"&amp;MATCH(Backlog!$J273,TeamGroup,0)),0))),"")</f>
        <v/>
      </c>
      <c r="Z290" s="33" t="str">
        <f t="array" aca="1" ref="Z290" ca="1">IF(Z$4&lt;&gt;"",NOT(ISERROR(MATCH(Z$4,INDIRECT("SYSGROUP"&amp;MATCH(Backlog!$J273,TeamGroup,0)),0))),"")</f>
        <v/>
      </c>
      <c r="AA290" s="33" t="str">
        <f t="array" aca="1" ref="AA290" ca="1">IF(AA$4&lt;&gt;"",NOT(ISERROR(MATCH(AA$4,INDIRECT("SYSGROUP"&amp;MATCH(Backlog!$J273,TeamGroup,0)),0))),"")</f>
        <v/>
      </c>
      <c r="AB290" s="33" t="str">
        <f t="array" aca="1" ref="AB290" ca="1">IF(AB$4&lt;&gt;"",NOT(ISERROR(MATCH(AB$4,INDIRECT("SYSGROUP"&amp;MATCH(Backlog!$J273,TeamGroup,0)),0))),"")</f>
        <v/>
      </c>
      <c r="AC290" s="33" t="str">
        <f t="array" aca="1" ref="AC290" ca="1">IF(AC$4&lt;&gt;"",NOT(ISERROR(MATCH(AC$4,INDIRECT("SYSGROUP"&amp;MATCH(Backlog!$J273,TeamGroup,0)),0))),"")</f>
        <v/>
      </c>
      <c r="AD290" s="33" t="str">
        <f t="array" aca="1" ref="AD290" ca="1">IF(AD$4&lt;&gt;"",NOT(ISERROR(MATCH(AD$4,INDIRECT("SYSGROUP"&amp;MATCH(Backlog!$J273,TeamGroup,0)),0))),"")</f>
        <v/>
      </c>
      <c r="AE290" s="33" t="str">
        <f t="array" aca="1" ref="AE290" ca="1">IF(AE$4&lt;&gt;"",NOT(ISERROR(MATCH(AE$4,INDIRECT("SYSGROUP"&amp;MATCH(Backlog!$J273,TeamGroup,0)),0))),"")</f>
        <v/>
      </c>
      <c r="AF290" s="33" t="str">
        <f t="array" aca="1" ref="AF290" ca="1">IF(AF$4&lt;&gt;"",NOT(ISERROR(MATCH(AF$4,INDIRECT("SYSGROUP"&amp;MATCH(Backlog!$J273,TeamGroup,0)),0))),"")</f>
        <v/>
      </c>
    </row>
    <row r="291" spans="2:32">
      <c r="B291" s="33">
        <v>269</v>
      </c>
      <c r="C291" s="33" t="b">
        <f t="array" aca="1" ref="C291" ca="1">IF(C$4&lt;&gt;"",NOT(ISERROR(MATCH(C$4,INDIRECT("SYSGROUP"&amp;MATCH(Backlog!$J274,TeamGroup,0)),0))),"")</f>
        <v>0</v>
      </c>
      <c r="D291" s="33" t="b">
        <f t="array" aca="1" ref="D291" ca="1">IF(D$4&lt;&gt;"",NOT(ISERROR(MATCH(D$4,INDIRECT("SYSGROUP"&amp;MATCH(Backlog!$J274,TeamGroup,0)),0))),"")</f>
        <v>0</v>
      </c>
      <c r="E291" s="33" t="b">
        <f t="array" aca="1" ref="E291" ca="1">IF(E$4&lt;&gt;"",NOT(ISERROR(MATCH(E$4,INDIRECT("SYSGROUP"&amp;MATCH(Backlog!$J274,TeamGroup,0)),0))),"")</f>
        <v>0</v>
      </c>
      <c r="F291" s="33" t="b">
        <f t="array" aca="1" ref="F291" ca="1">IF(F$4&lt;&gt;"",NOT(ISERROR(MATCH(F$4,INDIRECT("SYSGROUP"&amp;MATCH(Backlog!$J274,TeamGroup,0)),0))),"")</f>
        <v>0</v>
      </c>
      <c r="G291" s="33" t="b">
        <f t="array" aca="1" ref="G291" ca="1">IF(G$4&lt;&gt;"",NOT(ISERROR(MATCH(G$4,INDIRECT("SYSGROUP"&amp;MATCH(Backlog!$J274,TeamGroup,0)),0))),"")</f>
        <v>0</v>
      </c>
      <c r="H291" s="33" t="b">
        <f t="array" aca="1" ref="H291" ca="1">IF(H$4&lt;&gt;"",NOT(ISERROR(MATCH(H$4,INDIRECT("SYSGROUP"&amp;MATCH(Backlog!$J274,TeamGroup,0)),0))),"")</f>
        <v>0</v>
      </c>
      <c r="I291" s="33" t="b">
        <f t="array" aca="1" ref="I291" ca="1">IF(I$4&lt;&gt;"",NOT(ISERROR(MATCH(I$4,INDIRECT("SYSGROUP"&amp;MATCH(Backlog!$J274,TeamGroup,0)),0))),"")</f>
        <v>0</v>
      </c>
      <c r="J291" s="33" t="b">
        <f t="array" aca="1" ref="J291" ca="1">IF(J$4&lt;&gt;"",NOT(ISERROR(MATCH(J$4,INDIRECT("SYSGROUP"&amp;MATCH(Backlog!$J274,TeamGroup,0)),0))),"")</f>
        <v>0</v>
      </c>
      <c r="K291" s="33" t="b">
        <f t="array" aca="1" ref="K291" ca="1">IF(K$4&lt;&gt;"",NOT(ISERROR(MATCH(K$4,INDIRECT("SYSGROUP"&amp;MATCH(Backlog!$J274,TeamGroup,0)),0))),"")</f>
        <v>0</v>
      </c>
      <c r="L291" s="33" t="b">
        <f t="array" aca="1" ref="L291" ca="1">IF(L$4&lt;&gt;"",NOT(ISERROR(MATCH(L$4,INDIRECT("SYSGROUP"&amp;MATCH(Backlog!$J274,TeamGroup,0)),0))),"")</f>
        <v>0</v>
      </c>
      <c r="M291" s="33" t="b">
        <f t="array" aca="1" ref="M291" ca="1">IF(M$4&lt;&gt;"",NOT(ISERROR(MATCH(M$4,INDIRECT("SYSGROUP"&amp;MATCH(Backlog!$J274,TeamGroup,0)),0))),"")</f>
        <v>0</v>
      </c>
      <c r="N291" s="33" t="b">
        <f t="array" aca="1" ref="N291" ca="1">IF(N$4&lt;&gt;"",NOT(ISERROR(MATCH(N$4,INDIRECT("SYSGROUP"&amp;MATCH(Backlog!$J274,TeamGroup,0)),0))),"")</f>
        <v>0</v>
      </c>
      <c r="O291" s="33" t="str">
        <f t="array" aca="1" ref="O291" ca="1">IF(O$4&lt;&gt;"",NOT(ISERROR(MATCH(O$4,INDIRECT("SYSGROUP"&amp;MATCH(Backlog!$J274,TeamGroup,0)),0))),"")</f>
        <v/>
      </c>
      <c r="P291" s="33" t="str">
        <f t="array" aca="1" ref="P291" ca="1">IF(P$4&lt;&gt;"",NOT(ISERROR(MATCH(P$4,INDIRECT("SYSGROUP"&amp;MATCH(Backlog!$J274,TeamGroup,0)),0))),"")</f>
        <v/>
      </c>
      <c r="Q291" s="33" t="str">
        <f t="array" aca="1" ref="Q291" ca="1">IF(Q$4&lt;&gt;"",NOT(ISERROR(MATCH(Q$4,INDIRECT("SYSGROUP"&amp;MATCH(Backlog!$J274,TeamGroup,0)),0))),"")</f>
        <v/>
      </c>
      <c r="R291" s="33" t="str">
        <f t="array" aca="1" ref="R291" ca="1">IF(R$4&lt;&gt;"",NOT(ISERROR(MATCH(R$4,INDIRECT("SYSGROUP"&amp;MATCH(Backlog!$J274,TeamGroup,0)),0))),"")</f>
        <v/>
      </c>
      <c r="S291" s="33" t="str">
        <f t="array" aca="1" ref="S291" ca="1">IF(S$4&lt;&gt;"",NOT(ISERROR(MATCH(S$4,INDIRECT("SYSGROUP"&amp;MATCH(Backlog!$J274,TeamGroup,0)),0))),"")</f>
        <v/>
      </c>
      <c r="T291" s="33" t="str">
        <f t="array" aca="1" ref="T291" ca="1">IF(T$4&lt;&gt;"",NOT(ISERROR(MATCH(T$4,INDIRECT("SYSGROUP"&amp;MATCH(Backlog!$J274,TeamGroup,0)),0))),"")</f>
        <v/>
      </c>
      <c r="U291" s="33" t="str">
        <f t="array" aca="1" ref="U291" ca="1">IF(U$4&lt;&gt;"",NOT(ISERROR(MATCH(U$4,INDIRECT("SYSGROUP"&amp;MATCH(Backlog!$J274,TeamGroup,0)),0))),"")</f>
        <v/>
      </c>
      <c r="V291" s="33" t="str">
        <f t="array" aca="1" ref="V291" ca="1">IF(V$4&lt;&gt;"",NOT(ISERROR(MATCH(V$4,INDIRECT("SYSGROUP"&amp;MATCH(Backlog!$J274,TeamGroup,0)),0))),"")</f>
        <v/>
      </c>
      <c r="W291" s="33" t="str">
        <f t="array" aca="1" ref="W291" ca="1">IF(W$4&lt;&gt;"",NOT(ISERROR(MATCH(W$4,INDIRECT("SYSGROUP"&amp;MATCH(Backlog!$J274,TeamGroup,0)),0))),"")</f>
        <v/>
      </c>
      <c r="X291" s="33" t="str">
        <f t="array" aca="1" ref="X291" ca="1">IF(X$4&lt;&gt;"",NOT(ISERROR(MATCH(X$4,INDIRECT("SYSGROUP"&amp;MATCH(Backlog!$J274,TeamGroup,0)),0))),"")</f>
        <v/>
      </c>
      <c r="Y291" s="33" t="str">
        <f t="array" aca="1" ref="Y291" ca="1">IF(Y$4&lt;&gt;"",NOT(ISERROR(MATCH(Y$4,INDIRECT("SYSGROUP"&amp;MATCH(Backlog!$J274,TeamGroup,0)),0))),"")</f>
        <v/>
      </c>
      <c r="Z291" s="33" t="str">
        <f t="array" aca="1" ref="Z291" ca="1">IF(Z$4&lt;&gt;"",NOT(ISERROR(MATCH(Z$4,INDIRECT("SYSGROUP"&amp;MATCH(Backlog!$J274,TeamGroup,0)),0))),"")</f>
        <v/>
      </c>
      <c r="AA291" s="33" t="str">
        <f t="array" aca="1" ref="AA291" ca="1">IF(AA$4&lt;&gt;"",NOT(ISERROR(MATCH(AA$4,INDIRECT("SYSGROUP"&amp;MATCH(Backlog!$J274,TeamGroup,0)),0))),"")</f>
        <v/>
      </c>
      <c r="AB291" s="33" t="str">
        <f t="array" aca="1" ref="AB291" ca="1">IF(AB$4&lt;&gt;"",NOT(ISERROR(MATCH(AB$4,INDIRECT("SYSGROUP"&amp;MATCH(Backlog!$J274,TeamGroup,0)),0))),"")</f>
        <v/>
      </c>
      <c r="AC291" s="33" t="str">
        <f t="array" aca="1" ref="AC291" ca="1">IF(AC$4&lt;&gt;"",NOT(ISERROR(MATCH(AC$4,INDIRECT("SYSGROUP"&amp;MATCH(Backlog!$J274,TeamGroup,0)),0))),"")</f>
        <v/>
      </c>
      <c r="AD291" s="33" t="str">
        <f t="array" aca="1" ref="AD291" ca="1">IF(AD$4&lt;&gt;"",NOT(ISERROR(MATCH(AD$4,INDIRECT("SYSGROUP"&amp;MATCH(Backlog!$J274,TeamGroup,0)),0))),"")</f>
        <v/>
      </c>
      <c r="AE291" s="33" t="str">
        <f t="array" aca="1" ref="AE291" ca="1">IF(AE$4&lt;&gt;"",NOT(ISERROR(MATCH(AE$4,INDIRECT("SYSGROUP"&amp;MATCH(Backlog!$J274,TeamGroup,0)),0))),"")</f>
        <v/>
      </c>
      <c r="AF291" s="33" t="str">
        <f t="array" aca="1" ref="AF291" ca="1">IF(AF$4&lt;&gt;"",NOT(ISERROR(MATCH(AF$4,INDIRECT("SYSGROUP"&amp;MATCH(Backlog!$J274,TeamGroup,0)),0))),"")</f>
        <v/>
      </c>
    </row>
    <row r="292" spans="2:32">
      <c r="B292" s="33">
        <v>270</v>
      </c>
      <c r="C292" s="33" t="b">
        <f t="array" aca="1" ref="C292" ca="1">IF(C$4&lt;&gt;"",NOT(ISERROR(MATCH(C$4,INDIRECT("SYSGROUP"&amp;MATCH(Backlog!$J275,TeamGroup,0)),0))),"")</f>
        <v>0</v>
      </c>
      <c r="D292" s="33" t="b">
        <f t="array" aca="1" ref="D292" ca="1">IF(D$4&lt;&gt;"",NOT(ISERROR(MATCH(D$4,INDIRECT("SYSGROUP"&amp;MATCH(Backlog!$J275,TeamGroup,0)),0))),"")</f>
        <v>0</v>
      </c>
      <c r="E292" s="33" t="b">
        <f t="array" aca="1" ref="E292" ca="1">IF(E$4&lt;&gt;"",NOT(ISERROR(MATCH(E$4,INDIRECT("SYSGROUP"&amp;MATCH(Backlog!$J275,TeamGroup,0)),0))),"")</f>
        <v>0</v>
      </c>
      <c r="F292" s="33" t="b">
        <f t="array" aca="1" ref="F292" ca="1">IF(F$4&lt;&gt;"",NOT(ISERROR(MATCH(F$4,INDIRECT("SYSGROUP"&amp;MATCH(Backlog!$J275,TeamGroup,0)),0))),"")</f>
        <v>0</v>
      </c>
      <c r="G292" s="33" t="b">
        <f t="array" aca="1" ref="G292" ca="1">IF(G$4&lt;&gt;"",NOT(ISERROR(MATCH(G$4,INDIRECT("SYSGROUP"&amp;MATCH(Backlog!$J275,TeamGroup,0)),0))),"")</f>
        <v>0</v>
      </c>
      <c r="H292" s="33" t="b">
        <f t="array" aca="1" ref="H292" ca="1">IF(H$4&lt;&gt;"",NOT(ISERROR(MATCH(H$4,INDIRECT("SYSGROUP"&amp;MATCH(Backlog!$J275,TeamGroup,0)),0))),"")</f>
        <v>0</v>
      </c>
      <c r="I292" s="33" t="b">
        <f t="array" aca="1" ref="I292" ca="1">IF(I$4&lt;&gt;"",NOT(ISERROR(MATCH(I$4,INDIRECT("SYSGROUP"&amp;MATCH(Backlog!$J275,TeamGroup,0)),0))),"")</f>
        <v>0</v>
      </c>
      <c r="J292" s="33" t="b">
        <f t="array" aca="1" ref="J292" ca="1">IF(J$4&lt;&gt;"",NOT(ISERROR(MATCH(J$4,INDIRECT("SYSGROUP"&amp;MATCH(Backlog!$J275,TeamGroup,0)),0))),"")</f>
        <v>0</v>
      </c>
      <c r="K292" s="33" t="b">
        <f t="array" aca="1" ref="K292" ca="1">IF(K$4&lt;&gt;"",NOT(ISERROR(MATCH(K$4,INDIRECT("SYSGROUP"&amp;MATCH(Backlog!$J275,TeamGroup,0)),0))),"")</f>
        <v>0</v>
      </c>
      <c r="L292" s="33" t="b">
        <f t="array" aca="1" ref="L292" ca="1">IF(L$4&lt;&gt;"",NOT(ISERROR(MATCH(L$4,INDIRECT("SYSGROUP"&amp;MATCH(Backlog!$J275,TeamGroup,0)),0))),"")</f>
        <v>0</v>
      </c>
      <c r="M292" s="33" t="b">
        <f t="array" aca="1" ref="M292" ca="1">IF(M$4&lt;&gt;"",NOT(ISERROR(MATCH(M$4,INDIRECT("SYSGROUP"&amp;MATCH(Backlog!$J275,TeamGroup,0)),0))),"")</f>
        <v>0</v>
      </c>
      <c r="N292" s="33" t="b">
        <f t="array" aca="1" ref="N292" ca="1">IF(N$4&lt;&gt;"",NOT(ISERROR(MATCH(N$4,INDIRECT("SYSGROUP"&amp;MATCH(Backlog!$J275,TeamGroup,0)),0))),"")</f>
        <v>0</v>
      </c>
      <c r="O292" s="33" t="str">
        <f t="array" aca="1" ref="O292" ca="1">IF(O$4&lt;&gt;"",NOT(ISERROR(MATCH(O$4,INDIRECT("SYSGROUP"&amp;MATCH(Backlog!$J275,TeamGroup,0)),0))),"")</f>
        <v/>
      </c>
      <c r="P292" s="33" t="str">
        <f t="array" aca="1" ref="P292" ca="1">IF(P$4&lt;&gt;"",NOT(ISERROR(MATCH(P$4,INDIRECT("SYSGROUP"&amp;MATCH(Backlog!$J275,TeamGroup,0)),0))),"")</f>
        <v/>
      </c>
      <c r="Q292" s="33" t="str">
        <f t="array" aca="1" ref="Q292" ca="1">IF(Q$4&lt;&gt;"",NOT(ISERROR(MATCH(Q$4,INDIRECT("SYSGROUP"&amp;MATCH(Backlog!$J275,TeamGroup,0)),0))),"")</f>
        <v/>
      </c>
      <c r="R292" s="33" t="str">
        <f t="array" aca="1" ref="R292" ca="1">IF(R$4&lt;&gt;"",NOT(ISERROR(MATCH(R$4,INDIRECT("SYSGROUP"&amp;MATCH(Backlog!$J275,TeamGroup,0)),0))),"")</f>
        <v/>
      </c>
      <c r="S292" s="33" t="str">
        <f t="array" aca="1" ref="S292" ca="1">IF(S$4&lt;&gt;"",NOT(ISERROR(MATCH(S$4,INDIRECT("SYSGROUP"&amp;MATCH(Backlog!$J275,TeamGroup,0)),0))),"")</f>
        <v/>
      </c>
      <c r="T292" s="33" t="str">
        <f t="array" aca="1" ref="T292" ca="1">IF(T$4&lt;&gt;"",NOT(ISERROR(MATCH(T$4,INDIRECT("SYSGROUP"&amp;MATCH(Backlog!$J275,TeamGroup,0)),0))),"")</f>
        <v/>
      </c>
      <c r="U292" s="33" t="str">
        <f t="array" aca="1" ref="U292" ca="1">IF(U$4&lt;&gt;"",NOT(ISERROR(MATCH(U$4,INDIRECT("SYSGROUP"&amp;MATCH(Backlog!$J275,TeamGroup,0)),0))),"")</f>
        <v/>
      </c>
      <c r="V292" s="33" t="str">
        <f t="array" aca="1" ref="V292" ca="1">IF(V$4&lt;&gt;"",NOT(ISERROR(MATCH(V$4,INDIRECT("SYSGROUP"&amp;MATCH(Backlog!$J275,TeamGroup,0)),0))),"")</f>
        <v/>
      </c>
      <c r="W292" s="33" t="str">
        <f t="array" aca="1" ref="W292" ca="1">IF(W$4&lt;&gt;"",NOT(ISERROR(MATCH(W$4,INDIRECT("SYSGROUP"&amp;MATCH(Backlog!$J275,TeamGroup,0)),0))),"")</f>
        <v/>
      </c>
      <c r="X292" s="33" t="str">
        <f t="array" aca="1" ref="X292" ca="1">IF(X$4&lt;&gt;"",NOT(ISERROR(MATCH(X$4,INDIRECT("SYSGROUP"&amp;MATCH(Backlog!$J275,TeamGroup,0)),0))),"")</f>
        <v/>
      </c>
      <c r="Y292" s="33" t="str">
        <f t="array" aca="1" ref="Y292" ca="1">IF(Y$4&lt;&gt;"",NOT(ISERROR(MATCH(Y$4,INDIRECT("SYSGROUP"&amp;MATCH(Backlog!$J275,TeamGroup,0)),0))),"")</f>
        <v/>
      </c>
      <c r="Z292" s="33" t="str">
        <f t="array" aca="1" ref="Z292" ca="1">IF(Z$4&lt;&gt;"",NOT(ISERROR(MATCH(Z$4,INDIRECT("SYSGROUP"&amp;MATCH(Backlog!$J275,TeamGroup,0)),0))),"")</f>
        <v/>
      </c>
      <c r="AA292" s="33" t="str">
        <f t="array" aca="1" ref="AA292" ca="1">IF(AA$4&lt;&gt;"",NOT(ISERROR(MATCH(AA$4,INDIRECT("SYSGROUP"&amp;MATCH(Backlog!$J275,TeamGroup,0)),0))),"")</f>
        <v/>
      </c>
      <c r="AB292" s="33" t="str">
        <f t="array" aca="1" ref="AB292" ca="1">IF(AB$4&lt;&gt;"",NOT(ISERROR(MATCH(AB$4,INDIRECT("SYSGROUP"&amp;MATCH(Backlog!$J275,TeamGroup,0)),0))),"")</f>
        <v/>
      </c>
      <c r="AC292" s="33" t="str">
        <f t="array" aca="1" ref="AC292" ca="1">IF(AC$4&lt;&gt;"",NOT(ISERROR(MATCH(AC$4,INDIRECT("SYSGROUP"&amp;MATCH(Backlog!$J275,TeamGroup,0)),0))),"")</f>
        <v/>
      </c>
      <c r="AD292" s="33" t="str">
        <f t="array" aca="1" ref="AD292" ca="1">IF(AD$4&lt;&gt;"",NOT(ISERROR(MATCH(AD$4,INDIRECT("SYSGROUP"&amp;MATCH(Backlog!$J275,TeamGroup,0)),0))),"")</f>
        <v/>
      </c>
      <c r="AE292" s="33" t="str">
        <f t="array" aca="1" ref="AE292" ca="1">IF(AE$4&lt;&gt;"",NOT(ISERROR(MATCH(AE$4,INDIRECT("SYSGROUP"&amp;MATCH(Backlog!$J275,TeamGroup,0)),0))),"")</f>
        <v/>
      </c>
      <c r="AF292" s="33" t="str">
        <f t="array" aca="1" ref="AF292" ca="1">IF(AF$4&lt;&gt;"",NOT(ISERROR(MATCH(AF$4,INDIRECT("SYSGROUP"&amp;MATCH(Backlog!$J275,TeamGroup,0)),0))),"")</f>
        <v/>
      </c>
    </row>
    <row r="293" spans="2:32">
      <c r="B293" s="33">
        <v>271</v>
      </c>
      <c r="C293" s="33" t="b">
        <f t="array" aca="1" ref="C293" ca="1">IF(C$4&lt;&gt;"",NOT(ISERROR(MATCH(C$4,INDIRECT("SYSGROUP"&amp;MATCH(Backlog!$J276,TeamGroup,0)),0))),"")</f>
        <v>0</v>
      </c>
      <c r="D293" s="33" t="b">
        <f t="array" aca="1" ref="D293" ca="1">IF(D$4&lt;&gt;"",NOT(ISERROR(MATCH(D$4,INDIRECT("SYSGROUP"&amp;MATCH(Backlog!$J276,TeamGroup,0)),0))),"")</f>
        <v>0</v>
      </c>
      <c r="E293" s="33" t="b">
        <f t="array" aca="1" ref="E293" ca="1">IF(E$4&lt;&gt;"",NOT(ISERROR(MATCH(E$4,INDIRECT("SYSGROUP"&amp;MATCH(Backlog!$J276,TeamGroup,0)),0))),"")</f>
        <v>0</v>
      </c>
      <c r="F293" s="33" t="b">
        <f t="array" aca="1" ref="F293" ca="1">IF(F$4&lt;&gt;"",NOT(ISERROR(MATCH(F$4,INDIRECT("SYSGROUP"&amp;MATCH(Backlog!$J276,TeamGroup,0)),0))),"")</f>
        <v>0</v>
      </c>
      <c r="G293" s="33" t="b">
        <f t="array" aca="1" ref="G293" ca="1">IF(G$4&lt;&gt;"",NOT(ISERROR(MATCH(G$4,INDIRECT("SYSGROUP"&amp;MATCH(Backlog!$J276,TeamGroup,0)),0))),"")</f>
        <v>0</v>
      </c>
      <c r="H293" s="33" t="b">
        <f t="array" aca="1" ref="H293" ca="1">IF(H$4&lt;&gt;"",NOT(ISERROR(MATCH(H$4,INDIRECT("SYSGROUP"&amp;MATCH(Backlog!$J276,TeamGroup,0)),0))),"")</f>
        <v>0</v>
      </c>
      <c r="I293" s="33" t="b">
        <f t="array" aca="1" ref="I293" ca="1">IF(I$4&lt;&gt;"",NOT(ISERROR(MATCH(I$4,INDIRECT("SYSGROUP"&amp;MATCH(Backlog!$J276,TeamGroup,0)),0))),"")</f>
        <v>0</v>
      </c>
      <c r="J293" s="33" t="b">
        <f t="array" aca="1" ref="J293" ca="1">IF(J$4&lt;&gt;"",NOT(ISERROR(MATCH(J$4,INDIRECT("SYSGROUP"&amp;MATCH(Backlog!$J276,TeamGroup,0)),0))),"")</f>
        <v>0</v>
      </c>
      <c r="K293" s="33" t="b">
        <f t="array" aca="1" ref="K293" ca="1">IF(K$4&lt;&gt;"",NOT(ISERROR(MATCH(K$4,INDIRECT("SYSGROUP"&amp;MATCH(Backlog!$J276,TeamGroup,0)),0))),"")</f>
        <v>0</v>
      </c>
      <c r="L293" s="33" t="b">
        <f t="array" aca="1" ref="L293" ca="1">IF(L$4&lt;&gt;"",NOT(ISERROR(MATCH(L$4,INDIRECT("SYSGROUP"&amp;MATCH(Backlog!$J276,TeamGroup,0)),0))),"")</f>
        <v>0</v>
      </c>
      <c r="M293" s="33" t="b">
        <f t="array" aca="1" ref="M293" ca="1">IF(M$4&lt;&gt;"",NOT(ISERROR(MATCH(M$4,INDIRECT("SYSGROUP"&amp;MATCH(Backlog!$J276,TeamGroup,0)),0))),"")</f>
        <v>0</v>
      </c>
      <c r="N293" s="33" t="b">
        <f t="array" aca="1" ref="N293" ca="1">IF(N$4&lt;&gt;"",NOT(ISERROR(MATCH(N$4,INDIRECT("SYSGROUP"&amp;MATCH(Backlog!$J276,TeamGroup,0)),0))),"")</f>
        <v>0</v>
      </c>
      <c r="O293" s="33" t="str">
        <f t="array" aca="1" ref="O293" ca="1">IF(O$4&lt;&gt;"",NOT(ISERROR(MATCH(O$4,INDIRECT("SYSGROUP"&amp;MATCH(Backlog!$J276,TeamGroup,0)),0))),"")</f>
        <v/>
      </c>
      <c r="P293" s="33" t="str">
        <f t="array" aca="1" ref="P293" ca="1">IF(P$4&lt;&gt;"",NOT(ISERROR(MATCH(P$4,INDIRECT("SYSGROUP"&amp;MATCH(Backlog!$J276,TeamGroup,0)),0))),"")</f>
        <v/>
      </c>
      <c r="Q293" s="33" t="str">
        <f t="array" aca="1" ref="Q293" ca="1">IF(Q$4&lt;&gt;"",NOT(ISERROR(MATCH(Q$4,INDIRECT("SYSGROUP"&amp;MATCH(Backlog!$J276,TeamGroup,0)),0))),"")</f>
        <v/>
      </c>
      <c r="R293" s="33" t="str">
        <f t="array" aca="1" ref="R293" ca="1">IF(R$4&lt;&gt;"",NOT(ISERROR(MATCH(R$4,INDIRECT("SYSGROUP"&amp;MATCH(Backlog!$J276,TeamGroup,0)),0))),"")</f>
        <v/>
      </c>
      <c r="S293" s="33" t="str">
        <f t="array" aca="1" ref="S293" ca="1">IF(S$4&lt;&gt;"",NOT(ISERROR(MATCH(S$4,INDIRECT("SYSGROUP"&amp;MATCH(Backlog!$J276,TeamGroup,0)),0))),"")</f>
        <v/>
      </c>
      <c r="T293" s="33" t="str">
        <f t="array" aca="1" ref="T293" ca="1">IF(T$4&lt;&gt;"",NOT(ISERROR(MATCH(T$4,INDIRECT("SYSGROUP"&amp;MATCH(Backlog!$J276,TeamGroup,0)),0))),"")</f>
        <v/>
      </c>
      <c r="U293" s="33" t="str">
        <f t="array" aca="1" ref="U293" ca="1">IF(U$4&lt;&gt;"",NOT(ISERROR(MATCH(U$4,INDIRECT("SYSGROUP"&amp;MATCH(Backlog!$J276,TeamGroup,0)),0))),"")</f>
        <v/>
      </c>
      <c r="V293" s="33" t="str">
        <f t="array" aca="1" ref="V293" ca="1">IF(V$4&lt;&gt;"",NOT(ISERROR(MATCH(V$4,INDIRECT("SYSGROUP"&amp;MATCH(Backlog!$J276,TeamGroup,0)),0))),"")</f>
        <v/>
      </c>
      <c r="W293" s="33" t="str">
        <f t="array" aca="1" ref="W293" ca="1">IF(W$4&lt;&gt;"",NOT(ISERROR(MATCH(W$4,INDIRECT("SYSGROUP"&amp;MATCH(Backlog!$J276,TeamGroup,0)),0))),"")</f>
        <v/>
      </c>
      <c r="X293" s="33" t="str">
        <f t="array" aca="1" ref="X293" ca="1">IF(X$4&lt;&gt;"",NOT(ISERROR(MATCH(X$4,INDIRECT("SYSGROUP"&amp;MATCH(Backlog!$J276,TeamGroup,0)),0))),"")</f>
        <v/>
      </c>
      <c r="Y293" s="33" t="str">
        <f t="array" aca="1" ref="Y293" ca="1">IF(Y$4&lt;&gt;"",NOT(ISERROR(MATCH(Y$4,INDIRECT("SYSGROUP"&amp;MATCH(Backlog!$J276,TeamGroup,0)),0))),"")</f>
        <v/>
      </c>
      <c r="Z293" s="33" t="str">
        <f t="array" aca="1" ref="Z293" ca="1">IF(Z$4&lt;&gt;"",NOT(ISERROR(MATCH(Z$4,INDIRECT("SYSGROUP"&amp;MATCH(Backlog!$J276,TeamGroup,0)),0))),"")</f>
        <v/>
      </c>
      <c r="AA293" s="33" t="str">
        <f t="array" aca="1" ref="AA293" ca="1">IF(AA$4&lt;&gt;"",NOT(ISERROR(MATCH(AA$4,INDIRECT("SYSGROUP"&amp;MATCH(Backlog!$J276,TeamGroup,0)),0))),"")</f>
        <v/>
      </c>
      <c r="AB293" s="33" t="str">
        <f t="array" aca="1" ref="AB293" ca="1">IF(AB$4&lt;&gt;"",NOT(ISERROR(MATCH(AB$4,INDIRECT("SYSGROUP"&amp;MATCH(Backlog!$J276,TeamGroup,0)),0))),"")</f>
        <v/>
      </c>
      <c r="AC293" s="33" t="str">
        <f t="array" aca="1" ref="AC293" ca="1">IF(AC$4&lt;&gt;"",NOT(ISERROR(MATCH(AC$4,INDIRECT("SYSGROUP"&amp;MATCH(Backlog!$J276,TeamGroup,0)),0))),"")</f>
        <v/>
      </c>
      <c r="AD293" s="33" t="str">
        <f t="array" aca="1" ref="AD293" ca="1">IF(AD$4&lt;&gt;"",NOT(ISERROR(MATCH(AD$4,INDIRECT("SYSGROUP"&amp;MATCH(Backlog!$J276,TeamGroup,0)),0))),"")</f>
        <v/>
      </c>
      <c r="AE293" s="33" t="str">
        <f t="array" aca="1" ref="AE293" ca="1">IF(AE$4&lt;&gt;"",NOT(ISERROR(MATCH(AE$4,INDIRECT("SYSGROUP"&amp;MATCH(Backlog!$J276,TeamGroup,0)),0))),"")</f>
        <v/>
      </c>
      <c r="AF293" s="33" t="str">
        <f t="array" aca="1" ref="AF293" ca="1">IF(AF$4&lt;&gt;"",NOT(ISERROR(MATCH(AF$4,INDIRECT("SYSGROUP"&amp;MATCH(Backlog!$J276,TeamGroup,0)),0))),"")</f>
        <v/>
      </c>
    </row>
    <row r="294" spans="2:32">
      <c r="B294" s="33">
        <v>272</v>
      </c>
      <c r="C294" s="33" t="b">
        <f t="array" aca="1" ref="C294" ca="1">IF(C$4&lt;&gt;"",NOT(ISERROR(MATCH(C$4,INDIRECT("SYSGROUP"&amp;MATCH(Backlog!$J277,TeamGroup,0)),0))),"")</f>
        <v>0</v>
      </c>
      <c r="D294" s="33" t="b">
        <f t="array" aca="1" ref="D294" ca="1">IF(D$4&lt;&gt;"",NOT(ISERROR(MATCH(D$4,INDIRECT("SYSGROUP"&amp;MATCH(Backlog!$J277,TeamGroup,0)),0))),"")</f>
        <v>0</v>
      </c>
      <c r="E294" s="33" t="b">
        <f t="array" aca="1" ref="E294" ca="1">IF(E$4&lt;&gt;"",NOT(ISERROR(MATCH(E$4,INDIRECT("SYSGROUP"&amp;MATCH(Backlog!$J277,TeamGroup,0)),0))),"")</f>
        <v>0</v>
      </c>
      <c r="F294" s="33" t="b">
        <f t="array" aca="1" ref="F294" ca="1">IF(F$4&lt;&gt;"",NOT(ISERROR(MATCH(F$4,INDIRECT("SYSGROUP"&amp;MATCH(Backlog!$J277,TeamGroup,0)),0))),"")</f>
        <v>0</v>
      </c>
      <c r="G294" s="33" t="b">
        <f t="array" aca="1" ref="G294" ca="1">IF(G$4&lt;&gt;"",NOT(ISERROR(MATCH(G$4,INDIRECT("SYSGROUP"&amp;MATCH(Backlog!$J277,TeamGroup,0)),0))),"")</f>
        <v>0</v>
      </c>
      <c r="H294" s="33" t="b">
        <f t="array" aca="1" ref="H294" ca="1">IF(H$4&lt;&gt;"",NOT(ISERROR(MATCH(H$4,INDIRECT("SYSGROUP"&amp;MATCH(Backlog!$J277,TeamGroup,0)),0))),"")</f>
        <v>0</v>
      </c>
      <c r="I294" s="33" t="b">
        <f t="array" aca="1" ref="I294" ca="1">IF(I$4&lt;&gt;"",NOT(ISERROR(MATCH(I$4,INDIRECT("SYSGROUP"&amp;MATCH(Backlog!$J277,TeamGroup,0)),0))),"")</f>
        <v>0</v>
      </c>
      <c r="J294" s="33" t="b">
        <f t="array" aca="1" ref="J294" ca="1">IF(J$4&lt;&gt;"",NOT(ISERROR(MATCH(J$4,INDIRECT("SYSGROUP"&amp;MATCH(Backlog!$J277,TeamGroup,0)),0))),"")</f>
        <v>0</v>
      </c>
      <c r="K294" s="33" t="b">
        <f t="array" aca="1" ref="K294" ca="1">IF(K$4&lt;&gt;"",NOT(ISERROR(MATCH(K$4,INDIRECT("SYSGROUP"&amp;MATCH(Backlog!$J277,TeamGroup,0)),0))),"")</f>
        <v>0</v>
      </c>
      <c r="L294" s="33" t="b">
        <f t="array" aca="1" ref="L294" ca="1">IF(L$4&lt;&gt;"",NOT(ISERROR(MATCH(L$4,INDIRECT("SYSGROUP"&amp;MATCH(Backlog!$J277,TeamGroup,0)),0))),"")</f>
        <v>0</v>
      </c>
      <c r="M294" s="33" t="b">
        <f t="array" aca="1" ref="M294" ca="1">IF(M$4&lt;&gt;"",NOT(ISERROR(MATCH(M$4,INDIRECT("SYSGROUP"&amp;MATCH(Backlog!$J277,TeamGroup,0)),0))),"")</f>
        <v>0</v>
      </c>
      <c r="N294" s="33" t="b">
        <f t="array" aca="1" ref="N294" ca="1">IF(N$4&lt;&gt;"",NOT(ISERROR(MATCH(N$4,INDIRECT("SYSGROUP"&amp;MATCH(Backlog!$J277,TeamGroup,0)),0))),"")</f>
        <v>0</v>
      </c>
      <c r="O294" s="33" t="str">
        <f t="array" aca="1" ref="O294" ca="1">IF(O$4&lt;&gt;"",NOT(ISERROR(MATCH(O$4,INDIRECT("SYSGROUP"&amp;MATCH(Backlog!$J277,TeamGroup,0)),0))),"")</f>
        <v/>
      </c>
      <c r="P294" s="33" t="str">
        <f t="array" aca="1" ref="P294" ca="1">IF(P$4&lt;&gt;"",NOT(ISERROR(MATCH(P$4,INDIRECT("SYSGROUP"&amp;MATCH(Backlog!$J277,TeamGroup,0)),0))),"")</f>
        <v/>
      </c>
      <c r="Q294" s="33" t="str">
        <f t="array" aca="1" ref="Q294" ca="1">IF(Q$4&lt;&gt;"",NOT(ISERROR(MATCH(Q$4,INDIRECT("SYSGROUP"&amp;MATCH(Backlog!$J277,TeamGroup,0)),0))),"")</f>
        <v/>
      </c>
      <c r="R294" s="33" t="str">
        <f t="array" aca="1" ref="R294" ca="1">IF(R$4&lt;&gt;"",NOT(ISERROR(MATCH(R$4,INDIRECT("SYSGROUP"&amp;MATCH(Backlog!$J277,TeamGroup,0)),0))),"")</f>
        <v/>
      </c>
      <c r="S294" s="33" t="str">
        <f t="array" aca="1" ref="S294" ca="1">IF(S$4&lt;&gt;"",NOT(ISERROR(MATCH(S$4,INDIRECT("SYSGROUP"&amp;MATCH(Backlog!$J277,TeamGroup,0)),0))),"")</f>
        <v/>
      </c>
      <c r="T294" s="33" t="str">
        <f t="array" aca="1" ref="T294" ca="1">IF(T$4&lt;&gt;"",NOT(ISERROR(MATCH(T$4,INDIRECT("SYSGROUP"&amp;MATCH(Backlog!$J277,TeamGroup,0)),0))),"")</f>
        <v/>
      </c>
      <c r="U294" s="33" t="str">
        <f t="array" aca="1" ref="U294" ca="1">IF(U$4&lt;&gt;"",NOT(ISERROR(MATCH(U$4,INDIRECT("SYSGROUP"&amp;MATCH(Backlog!$J277,TeamGroup,0)),0))),"")</f>
        <v/>
      </c>
      <c r="V294" s="33" t="str">
        <f t="array" aca="1" ref="V294" ca="1">IF(V$4&lt;&gt;"",NOT(ISERROR(MATCH(V$4,INDIRECT("SYSGROUP"&amp;MATCH(Backlog!$J277,TeamGroup,0)),0))),"")</f>
        <v/>
      </c>
      <c r="W294" s="33" t="str">
        <f t="array" aca="1" ref="W294" ca="1">IF(W$4&lt;&gt;"",NOT(ISERROR(MATCH(W$4,INDIRECT("SYSGROUP"&amp;MATCH(Backlog!$J277,TeamGroup,0)),0))),"")</f>
        <v/>
      </c>
      <c r="X294" s="33" t="str">
        <f t="array" aca="1" ref="X294" ca="1">IF(X$4&lt;&gt;"",NOT(ISERROR(MATCH(X$4,INDIRECT("SYSGROUP"&amp;MATCH(Backlog!$J277,TeamGroup,0)),0))),"")</f>
        <v/>
      </c>
      <c r="Y294" s="33" t="str">
        <f t="array" aca="1" ref="Y294" ca="1">IF(Y$4&lt;&gt;"",NOT(ISERROR(MATCH(Y$4,INDIRECT("SYSGROUP"&amp;MATCH(Backlog!$J277,TeamGroup,0)),0))),"")</f>
        <v/>
      </c>
      <c r="Z294" s="33" t="str">
        <f t="array" aca="1" ref="Z294" ca="1">IF(Z$4&lt;&gt;"",NOT(ISERROR(MATCH(Z$4,INDIRECT("SYSGROUP"&amp;MATCH(Backlog!$J277,TeamGroup,0)),0))),"")</f>
        <v/>
      </c>
      <c r="AA294" s="33" t="str">
        <f t="array" aca="1" ref="AA294" ca="1">IF(AA$4&lt;&gt;"",NOT(ISERROR(MATCH(AA$4,INDIRECT("SYSGROUP"&amp;MATCH(Backlog!$J277,TeamGroup,0)),0))),"")</f>
        <v/>
      </c>
      <c r="AB294" s="33" t="str">
        <f t="array" aca="1" ref="AB294" ca="1">IF(AB$4&lt;&gt;"",NOT(ISERROR(MATCH(AB$4,INDIRECT("SYSGROUP"&amp;MATCH(Backlog!$J277,TeamGroup,0)),0))),"")</f>
        <v/>
      </c>
      <c r="AC294" s="33" t="str">
        <f t="array" aca="1" ref="AC294" ca="1">IF(AC$4&lt;&gt;"",NOT(ISERROR(MATCH(AC$4,INDIRECT("SYSGROUP"&amp;MATCH(Backlog!$J277,TeamGroup,0)),0))),"")</f>
        <v/>
      </c>
      <c r="AD294" s="33" t="str">
        <f t="array" aca="1" ref="AD294" ca="1">IF(AD$4&lt;&gt;"",NOT(ISERROR(MATCH(AD$4,INDIRECT("SYSGROUP"&amp;MATCH(Backlog!$J277,TeamGroup,0)),0))),"")</f>
        <v/>
      </c>
      <c r="AE294" s="33" t="str">
        <f t="array" aca="1" ref="AE294" ca="1">IF(AE$4&lt;&gt;"",NOT(ISERROR(MATCH(AE$4,INDIRECT("SYSGROUP"&amp;MATCH(Backlog!$J277,TeamGroup,0)),0))),"")</f>
        <v/>
      </c>
      <c r="AF294" s="33" t="str">
        <f t="array" aca="1" ref="AF294" ca="1">IF(AF$4&lt;&gt;"",NOT(ISERROR(MATCH(AF$4,INDIRECT("SYSGROUP"&amp;MATCH(Backlog!$J277,TeamGroup,0)),0))),"")</f>
        <v/>
      </c>
    </row>
    <row r="295" spans="2:32">
      <c r="B295" s="33">
        <v>273</v>
      </c>
      <c r="C295" s="33" t="b">
        <f t="array" aca="1" ref="C295" ca="1">IF(C$4&lt;&gt;"",NOT(ISERROR(MATCH(C$4,INDIRECT("SYSGROUP"&amp;MATCH(Backlog!$J278,TeamGroup,0)),0))),"")</f>
        <v>0</v>
      </c>
      <c r="D295" s="33" t="b">
        <f t="array" aca="1" ref="D295" ca="1">IF(D$4&lt;&gt;"",NOT(ISERROR(MATCH(D$4,INDIRECT("SYSGROUP"&amp;MATCH(Backlog!$J278,TeamGroup,0)),0))),"")</f>
        <v>0</v>
      </c>
      <c r="E295" s="33" t="b">
        <f t="array" aca="1" ref="E295" ca="1">IF(E$4&lt;&gt;"",NOT(ISERROR(MATCH(E$4,INDIRECT("SYSGROUP"&amp;MATCH(Backlog!$J278,TeamGroup,0)),0))),"")</f>
        <v>0</v>
      </c>
      <c r="F295" s="33" t="b">
        <f t="array" aca="1" ref="F295" ca="1">IF(F$4&lt;&gt;"",NOT(ISERROR(MATCH(F$4,INDIRECT("SYSGROUP"&amp;MATCH(Backlog!$J278,TeamGroup,0)),0))),"")</f>
        <v>0</v>
      </c>
      <c r="G295" s="33" t="b">
        <f t="array" aca="1" ref="G295" ca="1">IF(G$4&lt;&gt;"",NOT(ISERROR(MATCH(G$4,INDIRECT("SYSGROUP"&amp;MATCH(Backlog!$J278,TeamGroup,0)),0))),"")</f>
        <v>0</v>
      </c>
      <c r="H295" s="33" t="b">
        <f t="array" aca="1" ref="H295" ca="1">IF(H$4&lt;&gt;"",NOT(ISERROR(MATCH(H$4,INDIRECT("SYSGROUP"&amp;MATCH(Backlog!$J278,TeamGroup,0)),0))),"")</f>
        <v>0</v>
      </c>
      <c r="I295" s="33" t="b">
        <f t="array" aca="1" ref="I295" ca="1">IF(I$4&lt;&gt;"",NOT(ISERROR(MATCH(I$4,INDIRECT("SYSGROUP"&amp;MATCH(Backlog!$J278,TeamGroup,0)),0))),"")</f>
        <v>0</v>
      </c>
      <c r="J295" s="33" t="b">
        <f t="array" aca="1" ref="J295" ca="1">IF(J$4&lt;&gt;"",NOT(ISERROR(MATCH(J$4,INDIRECT("SYSGROUP"&amp;MATCH(Backlog!$J278,TeamGroup,0)),0))),"")</f>
        <v>0</v>
      </c>
      <c r="K295" s="33" t="b">
        <f t="array" aca="1" ref="K295" ca="1">IF(K$4&lt;&gt;"",NOT(ISERROR(MATCH(K$4,INDIRECT("SYSGROUP"&amp;MATCH(Backlog!$J278,TeamGroup,0)),0))),"")</f>
        <v>0</v>
      </c>
      <c r="L295" s="33" t="b">
        <f t="array" aca="1" ref="L295" ca="1">IF(L$4&lt;&gt;"",NOT(ISERROR(MATCH(L$4,INDIRECT("SYSGROUP"&amp;MATCH(Backlog!$J278,TeamGroup,0)),0))),"")</f>
        <v>0</v>
      </c>
      <c r="M295" s="33" t="b">
        <f t="array" aca="1" ref="M295" ca="1">IF(M$4&lt;&gt;"",NOT(ISERROR(MATCH(M$4,INDIRECT("SYSGROUP"&amp;MATCH(Backlog!$J278,TeamGroup,0)),0))),"")</f>
        <v>0</v>
      </c>
      <c r="N295" s="33" t="b">
        <f t="array" aca="1" ref="N295" ca="1">IF(N$4&lt;&gt;"",NOT(ISERROR(MATCH(N$4,INDIRECT("SYSGROUP"&amp;MATCH(Backlog!$J278,TeamGroup,0)),0))),"")</f>
        <v>0</v>
      </c>
      <c r="O295" s="33" t="str">
        <f t="array" aca="1" ref="O295" ca="1">IF(O$4&lt;&gt;"",NOT(ISERROR(MATCH(O$4,INDIRECT("SYSGROUP"&amp;MATCH(Backlog!$J278,TeamGroup,0)),0))),"")</f>
        <v/>
      </c>
      <c r="P295" s="33" t="str">
        <f t="array" aca="1" ref="P295" ca="1">IF(P$4&lt;&gt;"",NOT(ISERROR(MATCH(P$4,INDIRECT("SYSGROUP"&amp;MATCH(Backlog!$J278,TeamGroup,0)),0))),"")</f>
        <v/>
      </c>
      <c r="Q295" s="33" t="str">
        <f t="array" aca="1" ref="Q295" ca="1">IF(Q$4&lt;&gt;"",NOT(ISERROR(MATCH(Q$4,INDIRECT("SYSGROUP"&amp;MATCH(Backlog!$J278,TeamGroup,0)),0))),"")</f>
        <v/>
      </c>
      <c r="R295" s="33" t="str">
        <f t="array" aca="1" ref="R295" ca="1">IF(R$4&lt;&gt;"",NOT(ISERROR(MATCH(R$4,INDIRECT("SYSGROUP"&amp;MATCH(Backlog!$J278,TeamGroup,0)),0))),"")</f>
        <v/>
      </c>
      <c r="S295" s="33" t="str">
        <f t="array" aca="1" ref="S295" ca="1">IF(S$4&lt;&gt;"",NOT(ISERROR(MATCH(S$4,INDIRECT("SYSGROUP"&amp;MATCH(Backlog!$J278,TeamGroup,0)),0))),"")</f>
        <v/>
      </c>
      <c r="T295" s="33" t="str">
        <f t="array" aca="1" ref="T295" ca="1">IF(T$4&lt;&gt;"",NOT(ISERROR(MATCH(T$4,INDIRECT("SYSGROUP"&amp;MATCH(Backlog!$J278,TeamGroup,0)),0))),"")</f>
        <v/>
      </c>
      <c r="U295" s="33" t="str">
        <f t="array" aca="1" ref="U295" ca="1">IF(U$4&lt;&gt;"",NOT(ISERROR(MATCH(U$4,INDIRECT("SYSGROUP"&amp;MATCH(Backlog!$J278,TeamGroup,0)),0))),"")</f>
        <v/>
      </c>
      <c r="V295" s="33" t="str">
        <f t="array" aca="1" ref="V295" ca="1">IF(V$4&lt;&gt;"",NOT(ISERROR(MATCH(V$4,INDIRECT("SYSGROUP"&amp;MATCH(Backlog!$J278,TeamGroup,0)),0))),"")</f>
        <v/>
      </c>
      <c r="W295" s="33" t="str">
        <f t="array" aca="1" ref="W295" ca="1">IF(W$4&lt;&gt;"",NOT(ISERROR(MATCH(W$4,INDIRECT("SYSGROUP"&amp;MATCH(Backlog!$J278,TeamGroup,0)),0))),"")</f>
        <v/>
      </c>
      <c r="X295" s="33" t="str">
        <f t="array" aca="1" ref="X295" ca="1">IF(X$4&lt;&gt;"",NOT(ISERROR(MATCH(X$4,INDIRECT("SYSGROUP"&amp;MATCH(Backlog!$J278,TeamGroup,0)),0))),"")</f>
        <v/>
      </c>
      <c r="Y295" s="33" t="str">
        <f t="array" aca="1" ref="Y295" ca="1">IF(Y$4&lt;&gt;"",NOT(ISERROR(MATCH(Y$4,INDIRECT("SYSGROUP"&amp;MATCH(Backlog!$J278,TeamGroup,0)),0))),"")</f>
        <v/>
      </c>
      <c r="Z295" s="33" t="str">
        <f t="array" aca="1" ref="Z295" ca="1">IF(Z$4&lt;&gt;"",NOT(ISERROR(MATCH(Z$4,INDIRECT("SYSGROUP"&amp;MATCH(Backlog!$J278,TeamGroup,0)),0))),"")</f>
        <v/>
      </c>
      <c r="AA295" s="33" t="str">
        <f t="array" aca="1" ref="AA295" ca="1">IF(AA$4&lt;&gt;"",NOT(ISERROR(MATCH(AA$4,INDIRECT("SYSGROUP"&amp;MATCH(Backlog!$J278,TeamGroup,0)),0))),"")</f>
        <v/>
      </c>
      <c r="AB295" s="33" t="str">
        <f t="array" aca="1" ref="AB295" ca="1">IF(AB$4&lt;&gt;"",NOT(ISERROR(MATCH(AB$4,INDIRECT("SYSGROUP"&amp;MATCH(Backlog!$J278,TeamGroup,0)),0))),"")</f>
        <v/>
      </c>
      <c r="AC295" s="33" t="str">
        <f t="array" aca="1" ref="AC295" ca="1">IF(AC$4&lt;&gt;"",NOT(ISERROR(MATCH(AC$4,INDIRECT("SYSGROUP"&amp;MATCH(Backlog!$J278,TeamGroup,0)),0))),"")</f>
        <v/>
      </c>
      <c r="AD295" s="33" t="str">
        <f t="array" aca="1" ref="AD295" ca="1">IF(AD$4&lt;&gt;"",NOT(ISERROR(MATCH(AD$4,INDIRECT("SYSGROUP"&amp;MATCH(Backlog!$J278,TeamGroup,0)),0))),"")</f>
        <v/>
      </c>
      <c r="AE295" s="33" t="str">
        <f t="array" aca="1" ref="AE295" ca="1">IF(AE$4&lt;&gt;"",NOT(ISERROR(MATCH(AE$4,INDIRECT("SYSGROUP"&amp;MATCH(Backlog!$J278,TeamGroup,0)),0))),"")</f>
        <v/>
      </c>
      <c r="AF295" s="33" t="str">
        <f t="array" aca="1" ref="AF295" ca="1">IF(AF$4&lt;&gt;"",NOT(ISERROR(MATCH(AF$4,INDIRECT("SYSGROUP"&amp;MATCH(Backlog!$J278,TeamGroup,0)),0))),"")</f>
        <v/>
      </c>
    </row>
    <row r="296" spans="2:32">
      <c r="B296" s="33">
        <v>274</v>
      </c>
      <c r="C296" s="33" t="b">
        <f t="array" aca="1" ref="C296" ca="1">IF(C$4&lt;&gt;"",NOT(ISERROR(MATCH(C$4,INDIRECT("SYSGROUP"&amp;MATCH(Backlog!$J279,TeamGroup,0)),0))),"")</f>
        <v>0</v>
      </c>
      <c r="D296" s="33" t="b">
        <f t="array" aca="1" ref="D296" ca="1">IF(D$4&lt;&gt;"",NOT(ISERROR(MATCH(D$4,INDIRECT("SYSGROUP"&amp;MATCH(Backlog!$J279,TeamGroup,0)),0))),"")</f>
        <v>0</v>
      </c>
      <c r="E296" s="33" t="b">
        <f t="array" aca="1" ref="E296" ca="1">IF(E$4&lt;&gt;"",NOT(ISERROR(MATCH(E$4,INDIRECT("SYSGROUP"&amp;MATCH(Backlog!$J279,TeamGroup,0)),0))),"")</f>
        <v>0</v>
      </c>
      <c r="F296" s="33" t="b">
        <f t="array" aca="1" ref="F296" ca="1">IF(F$4&lt;&gt;"",NOT(ISERROR(MATCH(F$4,INDIRECT("SYSGROUP"&amp;MATCH(Backlog!$J279,TeamGroup,0)),0))),"")</f>
        <v>0</v>
      </c>
      <c r="G296" s="33" t="b">
        <f t="array" aca="1" ref="G296" ca="1">IF(G$4&lt;&gt;"",NOT(ISERROR(MATCH(G$4,INDIRECT("SYSGROUP"&amp;MATCH(Backlog!$J279,TeamGroup,0)),0))),"")</f>
        <v>0</v>
      </c>
      <c r="H296" s="33" t="b">
        <f t="array" aca="1" ref="H296" ca="1">IF(H$4&lt;&gt;"",NOT(ISERROR(MATCH(H$4,INDIRECT("SYSGROUP"&amp;MATCH(Backlog!$J279,TeamGroup,0)),0))),"")</f>
        <v>0</v>
      </c>
      <c r="I296" s="33" t="b">
        <f t="array" aca="1" ref="I296" ca="1">IF(I$4&lt;&gt;"",NOT(ISERROR(MATCH(I$4,INDIRECT("SYSGROUP"&amp;MATCH(Backlog!$J279,TeamGroup,0)),0))),"")</f>
        <v>0</v>
      </c>
      <c r="J296" s="33" t="b">
        <f t="array" aca="1" ref="J296" ca="1">IF(J$4&lt;&gt;"",NOT(ISERROR(MATCH(J$4,INDIRECT("SYSGROUP"&amp;MATCH(Backlog!$J279,TeamGroup,0)),0))),"")</f>
        <v>0</v>
      </c>
      <c r="K296" s="33" t="b">
        <f t="array" aca="1" ref="K296" ca="1">IF(K$4&lt;&gt;"",NOT(ISERROR(MATCH(K$4,INDIRECT("SYSGROUP"&amp;MATCH(Backlog!$J279,TeamGroup,0)),0))),"")</f>
        <v>0</v>
      </c>
      <c r="L296" s="33" t="b">
        <f t="array" aca="1" ref="L296" ca="1">IF(L$4&lt;&gt;"",NOT(ISERROR(MATCH(L$4,INDIRECT("SYSGROUP"&amp;MATCH(Backlog!$J279,TeamGroup,0)),0))),"")</f>
        <v>0</v>
      </c>
      <c r="M296" s="33" t="b">
        <f t="array" aca="1" ref="M296" ca="1">IF(M$4&lt;&gt;"",NOT(ISERROR(MATCH(M$4,INDIRECT("SYSGROUP"&amp;MATCH(Backlog!$J279,TeamGroup,0)),0))),"")</f>
        <v>0</v>
      </c>
      <c r="N296" s="33" t="b">
        <f t="array" aca="1" ref="N296" ca="1">IF(N$4&lt;&gt;"",NOT(ISERROR(MATCH(N$4,INDIRECT("SYSGROUP"&amp;MATCH(Backlog!$J279,TeamGroup,0)),0))),"")</f>
        <v>0</v>
      </c>
      <c r="O296" s="33" t="str">
        <f t="array" aca="1" ref="O296" ca="1">IF(O$4&lt;&gt;"",NOT(ISERROR(MATCH(O$4,INDIRECT("SYSGROUP"&amp;MATCH(Backlog!$J279,TeamGroup,0)),0))),"")</f>
        <v/>
      </c>
      <c r="P296" s="33" t="str">
        <f t="array" aca="1" ref="P296" ca="1">IF(P$4&lt;&gt;"",NOT(ISERROR(MATCH(P$4,INDIRECT("SYSGROUP"&amp;MATCH(Backlog!$J279,TeamGroup,0)),0))),"")</f>
        <v/>
      </c>
      <c r="Q296" s="33" t="str">
        <f t="array" aca="1" ref="Q296" ca="1">IF(Q$4&lt;&gt;"",NOT(ISERROR(MATCH(Q$4,INDIRECT("SYSGROUP"&amp;MATCH(Backlog!$J279,TeamGroup,0)),0))),"")</f>
        <v/>
      </c>
      <c r="R296" s="33" t="str">
        <f t="array" aca="1" ref="R296" ca="1">IF(R$4&lt;&gt;"",NOT(ISERROR(MATCH(R$4,INDIRECT("SYSGROUP"&amp;MATCH(Backlog!$J279,TeamGroup,0)),0))),"")</f>
        <v/>
      </c>
      <c r="S296" s="33" t="str">
        <f t="array" aca="1" ref="S296" ca="1">IF(S$4&lt;&gt;"",NOT(ISERROR(MATCH(S$4,INDIRECT("SYSGROUP"&amp;MATCH(Backlog!$J279,TeamGroup,0)),0))),"")</f>
        <v/>
      </c>
      <c r="T296" s="33" t="str">
        <f t="array" aca="1" ref="T296" ca="1">IF(T$4&lt;&gt;"",NOT(ISERROR(MATCH(T$4,INDIRECT("SYSGROUP"&amp;MATCH(Backlog!$J279,TeamGroup,0)),0))),"")</f>
        <v/>
      </c>
      <c r="U296" s="33" t="str">
        <f t="array" aca="1" ref="U296" ca="1">IF(U$4&lt;&gt;"",NOT(ISERROR(MATCH(U$4,INDIRECT("SYSGROUP"&amp;MATCH(Backlog!$J279,TeamGroup,0)),0))),"")</f>
        <v/>
      </c>
      <c r="V296" s="33" t="str">
        <f t="array" aca="1" ref="V296" ca="1">IF(V$4&lt;&gt;"",NOT(ISERROR(MATCH(V$4,INDIRECT("SYSGROUP"&amp;MATCH(Backlog!$J279,TeamGroup,0)),0))),"")</f>
        <v/>
      </c>
      <c r="W296" s="33" t="str">
        <f t="array" aca="1" ref="W296" ca="1">IF(W$4&lt;&gt;"",NOT(ISERROR(MATCH(W$4,INDIRECT("SYSGROUP"&amp;MATCH(Backlog!$J279,TeamGroup,0)),0))),"")</f>
        <v/>
      </c>
      <c r="X296" s="33" t="str">
        <f t="array" aca="1" ref="X296" ca="1">IF(X$4&lt;&gt;"",NOT(ISERROR(MATCH(X$4,INDIRECT("SYSGROUP"&amp;MATCH(Backlog!$J279,TeamGroup,0)),0))),"")</f>
        <v/>
      </c>
      <c r="Y296" s="33" t="str">
        <f t="array" aca="1" ref="Y296" ca="1">IF(Y$4&lt;&gt;"",NOT(ISERROR(MATCH(Y$4,INDIRECT("SYSGROUP"&amp;MATCH(Backlog!$J279,TeamGroup,0)),0))),"")</f>
        <v/>
      </c>
      <c r="Z296" s="33" t="str">
        <f t="array" aca="1" ref="Z296" ca="1">IF(Z$4&lt;&gt;"",NOT(ISERROR(MATCH(Z$4,INDIRECT("SYSGROUP"&amp;MATCH(Backlog!$J279,TeamGroup,0)),0))),"")</f>
        <v/>
      </c>
      <c r="AA296" s="33" t="str">
        <f t="array" aca="1" ref="AA296" ca="1">IF(AA$4&lt;&gt;"",NOT(ISERROR(MATCH(AA$4,INDIRECT("SYSGROUP"&amp;MATCH(Backlog!$J279,TeamGroup,0)),0))),"")</f>
        <v/>
      </c>
      <c r="AB296" s="33" t="str">
        <f t="array" aca="1" ref="AB296" ca="1">IF(AB$4&lt;&gt;"",NOT(ISERROR(MATCH(AB$4,INDIRECT("SYSGROUP"&amp;MATCH(Backlog!$J279,TeamGroup,0)),0))),"")</f>
        <v/>
      </c>
      <c r="AC296" s="33" t="str">
        <f t="array" aca="1" ref="AC296" ca="1">IF(AC$4&lt;&gt;"",NOT(ISERROR(MATCH(AC$4,INDIRECT("SYSGROUP"&amp;MATCH(Backlog!$J279,TeamGroup,0)),0))),"")</f>
        <v/>
      </c>
      <c r="AD296" s="33" t="str">
        <f t="array" aca="1" ref="AD296" ca="1">IF(AD$4&lt;&gt;"",NOT(ISERROR(MATCH(AD$4,INDIRECT("SYSGROUP"&amp;MATCH(Backlog!$J279,TeamGroup,0)),0))),"")</f>
        <v/>
      </c>
      <c r="AE296" s="33" t="str">
        <f t="array" aca="1" ref="AE296" ca="1">IF(AE$4&lt;&gt;"",NOT(ISERROR(MATCH(AE$4,INDIRECT("SYSGROUP"&amp;MATCH(Backlog!$J279,TeamGroup,0)),0))),"")</f>
        <v/>
      </c>
      <c r="AF296" s="33" t="str">
        <f t="array" aca="1" ref="AF296" ca="1">IF(AF$4&lt;&gt;"",NOT(ISERROR(MATCH(AF$4,INDIRECT("SYSGROUP"&amp;MATCH(Backlog!$J279,TeamGroup,0)),0))),"")</f>
        <v/>
      </c>
    </row>
    <row r="297" spans="2:32">
      <c r="B297" s="33">
        <v>275</v>
      </c>
      <c r="C297" s="33" t="b">
        <f t="array" aca="1" ref="C297" ca="1">IF(C$4&lt;&gt;"",NOT(ISERROR(MATCH(C$4,INDIRECT("SYSGROUP"&amp;MATCH(Backlog!$J280,TeamGroup,0)),0))),"")</f>
        <v>0</v>
      </c>
      <c r="D297" s="33" t="b">
        <f t="array" aca="1" ref="D297" ca="1">IF(D$4&lt;&gt;"",NOT(ISERROR(MATCH(D$4,INDIRECT("SYSGROUP"&amp;MATCH(Backlog!$J280,TeamGroup,0)),0))),"")</f>
        <v>0</v>
      </c>
      <c r="E297" s="33" t="b">
        <f t="array" aca="1" ref="E297" ca="1">IF(E$4&lt;&gt;"",NOT(ISERROR(MATCH(E$4,INDIRECT("SYSGROUP"&amp;MATCH(Backlog!$J280,TeamGroup,0)),0))),"")</f>
        <v>0</v>
      </c>
      <c r="F297" s="33" t="b">
        <f t="array" aca="1" ref="F297" ca="1">IF(F$4&lt;&gt;"",NOT(ISERROR(MATCH(F$4,INDIRECT("SYSGROUP"&amp;MATCH(Backlog!$J280,TeamGroup,0)),0))),"")</f>
        <v>0</v>
      </c>
      <c r="G297" s="33" t="b">
        <f t="array" aca="1" ref="G297" ca="1">IF(G$4&lt;&gt;"",NOT(ISERROR(MATCH(G$4,INDIRECT("SYSGROUP"&amp;MATCH(Backlog!$J280,TeamGroup,0)),0))),"")</f>
        <v>0</v>
      </c>
      <c r="H297" s="33" t="b">
        <f t="array" aca="1" ref="H297" ca="1">IF(H$4&lt;&gt;"",NOT(ISERROR(MATCH(H$4,INDIRECT("SYSGROUP"&amp;MATCH(Backlog!$J280,TeamGroup,0)),0))),"")</f>
        <v>0</v>
      </c>
      <c r="I297" s="33" t="b">
        <f t="array" aca="1" ref="I297" ca="1">IF(I$4&lt;&gt;"",NOT(ISERROR(MATCH(I$4,INDIRECT("SYSGROUP"&amp;MATCH(Backlog!$J280,TeamGroup,0)),0))),"")</f>
        <v>0</v>
      </c>
      <c r="J297" s="33" t="b">
        <f t="array" aca="1" ref="J297" ca="1">IF(J$4&lt;&gt;"",NOT(ISERROR(MATCH(J$4,INDIRECT("SYSGROUP"&amp;MATCH(Backlog!$J280,TeamGroup,0)),0))),"")</f>
        <v>0</v>
      </c>
      <c r="K297" s="33" t="b">
        <f t="array" aca="1" ref="K297" ca="1">IF(K$4&lt;&gt;"",NOT(ISERROR(MATCH(K$4,INDIRECT("SYSGROUP"&amp;MATCH(Backlog!$J280,TeamGroup,0)),0))),"")</f>
        <v>0</v>
      </c>
      <c r="L297" s="33" t="b">
        <f t="array" aca="1" ref="L297" ca="1">IF(L$4&lt;&gt;"",NOT(ISERROR(MATCH(L$4,INDIRECT("SYSGROUP"&amp;MATCH(Backlog!$J280,TeamGroup,0)),0))),"")</f>
        <v>0</v>
      </c>
      <c r="M297" s="33" t="b">
        <f t="array" aca="1" ref="M297" ca="1">IF(M$4&lt;&gt;"",NOT(ISERROR(MATCH(M$4,INDIRECT("SYSGROUP"&amp;MATCH(Backlog!$J280,TeamGroup,0)),0))),"")</f>
        <v>0</v>
      </c>
      <c r="N297" s="33" t="b">
        <f t="array" aca="1" ref="N297" ca="1">IF(N$4&lt;&gt;"",NOT(ISERROR(MATCH(N$4,INDIRECT("SYSGROUP"&amp;MATCH(Backlog!$J280,TeamGroup,0)),0))),"")</f>
        <v>0</v>
      </c>
      <c r="O297" s="33" t="str">
        <f t="array" aca="1" ref="O297" ca="1">IF(O$4&lt;&gt;"",NOT(ISERROR(MATCH(O$4,INDIRECT("SYSGROUP"&amp;MATCH(Backlog!$J280,TeamGroup,0)),0))),"")</f>
        <v/>
      </c>
      <c r="P297" s="33" t="str">
        <f t="array" aca="1" ref="P297" ca="1">IF(P$4&lt;&gt;"",NOT(ISERROR(MATCH(P$4,INDIRECT("SYSGROUP"&amp;MATCH(Backlog!$J280,TeamGroup,0)),0))),"")</f>
        <v/>
      </c>
      <c r="Q297" s="33" t="str">
        <f t="array" aca="1" ref="Q297" ca="1">IF(Q$4&lt;&gt;"",NOT(ISERROR(MATCH(Q$4,INDIRECT("SYSGROUP"&amp;MATCH(Backlog!$J280,TeamGroup,0)),0))),"")</f>
        <v/>
      </c>
      <c r="R297" s="33" t="str">
        <f t="array" aca="1" ref="R297" ca="1">IF(R$4&lt;&gt;"",NOT(ISERROR(MATCH(R$4,INDIRECT("SYSGROUP"&amp;MATCH(Backlog!$J280,TeamGroup,0)),0))),"")</f>
        <v/>
      </c>
      <c r="S297" s="33" t="str">
        <f t="array" aca="1" ref="S297" ca="1">IF(S$4&lt;&gt;"",NOT(ISERROR(MATCH(S$4,INDIRECT("SYSGROUP"&amp;MATCH(Backlog!$J280,TeamGroup,0)),0))),"")</f>
        <v/>
      </c>
      <c r="T297" s="33" t="str">
        <f t="array" aca="1" ref="T297" ca="1">IF(T$4&lt;&gt;"",NOT(ISERROR(MATCH(T$4,INDIRECT("SYSGROUP"&amp;MATCH(Backlog!$J280,TeamGroup,0)),0))),"")</f>
        <v/>
      </c>
      <c r="U297" s="33" t="str">
        <f t="array" aca="1" ref="U297" ca="1">IF(U$4&lt;&gt;"",NOT(ISERROR(MATCH(U$4,INDIRECT("SYSGROUP"&amp;MATCH(Backlog!$J280,TeamGroup,0)),0))),"")</f>
        <v/>
      </c>
      <c r="V297" s="33" t="str">
        <f t="array" aca="1" ref="V297" ca="1">IF(V$4&lt;&gt;"",NOT(ISERROR(MATCH(V$4,INDIRECT("SYSGROUP"&amp;MATCH(Backlog!$J280,TeamGroup,0)),0))),"")</f>
        <v/>
      </c>
      <c r="W297" s="33" t="str">
        <f t="array" aca="1" ref="W297" ca="1">IF(W$4&lt;&gt;"",NOT(ISERROR(MATCH(W$4,INDIRECT("SYSGROUP"&amp;MATCH(Backlog!$J280,TeamGroup,0)),0))),"")</f>
        <v/>
      </c>
      <c r="X297" s="33" t="str">
        <f t="array" aca="1" ref="X297" ca="1">IF(X$4&lt;&gt;"",NOT(ISERROR(MATCH(X$4,INDIRECT("SYSGROUP"&amp;MATCH(Backlog!$J280,TeamGroup,0)),0))),"")</f>
        <v/>
      </c>
      <c r="Y297" s="33" t="str">
        <f t="array" aca="1" ref="Y297" ca="1">IF(Y$4&lt;&gt;"",NOT(ISERROR(MATCH(Y$4,INDIRECT("SYSGROUP"&amp;MATCH(Backlog!$J280,TeamGroup,0)),0))),"")</f>
        <v/>
      </c>
      <c r="Z297" s="33" t="str">
        <f t="array" aca="1" ref="Z297" ca="1">IF(Z$4&lt;&gt;"",NOT(ISERROR(MATCH(Z$4,INDIRECT("SYSGROUP"&amp;MATCH(Backlog!$J280,TeamGroup,0)),0))),"")</f>
        <v/>
      </c>
      <c r="AA297" s="33" t="str">
        <f t="array" aca="1" ref="AA297" ca="1">IF(AA$4&lt;&gt;"",NOT(ISERROR(MATCH(AA$4,INDIRECT("SYSGROUP"&amp;MATCH(Backlog!$J280,TeamGroup,0)),0))),"")</f>
        <v/>
      </c>
      <c r="AB297" s="33" t="str">
        <f t="array" aca="1" ref="AB297" ca="1">IF(AB$4&lt;&gt;"",NOT(ISERROR(MATCH(AB$4,INDIRECT("SYSGROUP"&amp;MATCH(Backlog!$J280,TeamGroup,0)),0))),"")</f>
        <v/>
      </c>
      <c r="AC297" s="33" t="str">
        <f t="array" aca="1" ref="AC297" ca="1">IF(AC$4&lt;&gt;"",NOT(ISERROR(MATCH(AC$4,INDIRECT("SYSGROUP"&amp;MATCH(Backlog!$J280,TeamGroup,0)),0))),"")</f>
        <v/>
      </c>
      <c r="AD297" s="33" t="str">
        <f t="array" aca="1" ref="AD297" ca="1">IF(AD$4&lt;&gt;"",NOT(ISERROR(MATCH(AD$4,INDIRECT("SYSGROUP"&amp;MATCH(Backlog!$J280,TeamGroup,0)),0))),"")</f>
        <v/>
      </c>
      <c r="AE297" s="33" t="str">
        <f t="array" aca="1" ref="AE297" ca="1">IF(AE$4&lt;&gt;"",NOT(ISERROR(MATCH(AE$4,INDIRECT("SYSGROUP"&amp;MATCH(Backlog!$J280,TeamGroup,0)),0))),"")</f>
        <v/>
      </c>
      <c r="AF297" s="33" t="str">
        <f t="array" aca="1" ref="AF297" ca="1">IF(AF$4&lt;&gt;"",NOT(ISERROR(MATCH(AF$4,INDIRECT("SYSGROUP"&amp;MATCH(Backlog!$J280,TeamGroup,0)),0))),"")</f>
        <v/>
      </c>
    </row>
    <row r="298" spans="2:32">
      <c r="B298" s="33">
        <v>276</v>
      </c>
      <c r="C298" s="33" t="b">
        <f t="array" aca="1" ref="C298" ca="1">IF(C$4&lt;&gt;"",NOT(ISERROR(MATCH(C$4,INDIRECT("SYSGROUP"&amp;MATCH(Backlog!$J281,TeamGroup,0)),0))),"")</f>
        <v>0</v>
      </c>
      <c r="D298" s="33" t="b">
        <f t="array" aca="1" ref="D298" ca="1">IF(D$4&lt;&gt;"",NOT(ISERROR(MATCH(D$4,INDIRECT("SYSGROUP"&amp;MATCH(Backlog!$J281,TeamGroup,0)),0))),"")</f>
        <v>0</v>
      </c>
      <c r="E298" s="33" t="b">
        <f t="array" aca="1" ref="E298" ca="1">IF(E$4&lt;&gt;"",NOT(ISERROR(MATCH(E$4,INDIRECT("SYSGROUP"&amp;MATCH(Backlog!$J281,TeamGroup,0)),0))),"")</f>
        <v>0</v>
      </c>
      <c r="F298" s="33" t="b">
        <f t="array" aca="1" ref="F298" ca="1">IF(F$4&lt;&gt;"",NOT(ISERROR(MATCH(F$4,INDIRECT("SYSGROUP"&amp;MATCH(Backlog!$J281,TeamGroup,0)),0))),"")</f>
        <v>0</v>
      </c>
      <c r="G298" s="33" t="b">
        <f t="array" aca="1" ref="G298" ca="1">IF(G$4&lt;&gt;"",NOT(ISERROR(MATCH(G$4,INDIRECT("SYSGROUP"&amp;MATCH(Backlog!$J281,TeamGroup,0)),0))),"")</f>
        <v>0</v>
      </c>
      <c r="H298" s="33" t="b">
        <f t="array" aca="1" ref="H298" ca="1">IF(H$4&lt;&gt;"",NOT(ISERROR(MATCH(H$4,INDIRECT("SYSGROUP"&amp;MATCH(Backlog!$J281,TeamGroup,0)),0))),"")</f>
        <v>0</v>
      </c>
      <c r="I298" s="33" t="b">
        <f t="array" aca="1" ref="I298" ca="1">IF(I$4&lt;&gt;"",NOT(ISERROR(MATCH(I$4,INDIRECT("SYSGROUP"&amp;MATCH(Backlog!$J281,TeamGroup,0)),0))),"")</f>
        <v>0</v>
      </c>
      <c r="J298" s="33" t="b">
        <f t="array" aca="1" ref="J298" ca="1">IF(J$4&lt;&gt;"",NOT(ISERROR(MATCH(J$4,INDIRECT("SYSGROUP"&amp;MATCH(Backlog!$J281,TeamGroup,0)),0))),"")</f>
        <v>0</v>
      </c>
      <c r="K298" s="33" t="b">
        <f t="array" aca="1" ref="K298" ca="1">IF(K$4&lt;&gt;"",NOT(ISERROR(MATCH(K$4,INDIRECT("SYSGROUP"&amp;MATCH(Backlog!$J281,TeamGroup,0)),0))),"")</f>
        <v>0</v>
      </c>
      <c r="L298" s="33" t="b">
        <f t="array" aca="1" ref="L298" ca="1">IF(L$4&lt;&gt;"",NOT(ISERROR(MATCH(L$4,INDIRECT("SYSGROUP"&amp;MATCH(Backlog!$J281,TeamGroup,0)),0))),"")</f>
        <v>0</v>
      </c>
      <c r="M298" s="33" t="b">
        <f t="array" aca="1" ref="M298" ca="1">IF(M$4&lt;&gt;"",NOT(ISERROR(MATCH(M$4,INDIRECT("SYSGROUP"&amp;MATCH(Backlog!$J281,TeamGroup,0)),0))),"")</f>
        <v>0</v>
      </c>
      <c r="N298" s="33" t="b">
        <f t="array" aca="1" ref="N298" ca="1">IF(N$4&lt;&gt;"",NOT(ISERROR(MATCH(N$4,INDIRECT("SYSGROUP"&amp;MATCH(Backlog!$J281,TeamGroup,0)),0))),"")</f>
        <v>0</v>
      </c>
      <c r="O298" s="33" t="str">
        <f t="array" aca="1" ref="O298" ca="1">IF(O$4&lt;&gt;"",NOT(ISERROR(MATCH(O$4,INDIRECT("SYSGROUP"&amp;MATCH(Backlog!$J281,TeamGroup,0)),0))),"")</f>
        <v/>
      </c>
      <c r="P298" s="33" t="str">
        <f t="array" aca="1" ref="P298" ca="1">IF(P$4&lt;&gt;"",NOT(ISERROR(MATCH(P$4,INDIRECT("SYSGROUP"&amp;MATCH(Backlog!$J281,TeamGroup,0)),0))),"")</f>
        <v/>
      </c>
      <c r="Q298" s="33" t="str">
        <f t="array" aca="1" ref="Q298" ca="1">IF(Q$4&lt;&gt;"",NOT(ISERROR(MATCH(Q$4,INDIRECT("SYSGROUP"&amp;MATCH(Backlog!$J281,TeamGroup,0)),0))),"")</f>
        <v/>
      </c>
      <c r="R298" s="33" t="str">
        <f t="array" aca="1" ref="R298" ca="1">IF(R$4&lt;&gt;"",NOT(ISERROR(MATCH(R$4,INDIRECT("SYSGROUP"&amp;MATCH(Backlog!$J281,TeamGroup,0)),0))),"")</f>
        <v/>
      </c>
      <c r="S298" s="33" t="str">
        <f t="array" aca="1" ref="S298" ca="1">IF(S$4&lt;&gt;"",NOT(ISERROR(MATCH(S$4,INDIRECT("SYSGROUP"&amp;MATCH(Backlog!$J281,TeamGroup,0)),0))),"")</f>
        <v/>
      </c>
      <c r="T298" s="33" t="str">
        <f t="array" aca="1" ref="T298" ca="1">IF(T$4&lt;&gt;"",NOT(ISERROR(MATCH(T$4,INDIRECT("SYSGROUP"&amp;MATCH(Backlog!$J281,TeamGroup,0)),0))),"")</f>
        <v/>
      </c>
      <c r="U298" s="33" t="str">
        <f t="array" aca="1" ref="U298" ca="1">IF(U$4&lt;&gt;"",NOT(ISERROR(MATCH(U$4,INDIRECT("SYSGROUP"&amp;MATCH(Backlog!$J281,TeamGroup,0)),0))),"")</f>
        <v/>
      </c>
      <c r="V298" s="33" t="str">
        <f t="array" aca="1" ref="V298" ca="1">IF(V$4&lt;&gt;"",NOT(ISERROR(MATCH(V$4,INDIRECT("SYSGROUP"&amp;MATCH(Backlog!$J281,TeamGroup,0)),0))),"")</f>
        <v/>
      </c>
      <c r="W298" s="33" t="str">
        <f t="array" aca="1" ref="W298" ca="1">IF(W$4&lt;&gt;"",NOT(ISERROR(MATCH(W$4,INDIRECT("SYSGROUP"&amp;MATCH(Backlog!$J281,TeamGroup,0)),0))),"")</f>
        <v/>
      </c>
      <c r="X298" s="33" t="str">
        <f t="array" aca="1" ref="X298" ca="1">IF(X$4&lt;&gt;"",NOT(ISERROR(MATCH(X$4,INDIRECT("SYSGROUP"&amp;MATCH(Backlog!$J281,TeamGroup,0)),0))),"")</f>
        <v/>
      </c>
      <c r="Y298" s="33" t="str">
        <f t="array" aca="1" ref="Y298" ca="1">IF(Y$4&lt;&gt;"",NOT(ISERROR(MATCH(Y$4,INDIRECT("SYSGROUP"&amp;MATCH(Backlog!$J281,TeamGroup,0)),0))),"")</f>
        <v/>
      </c>
      <c r="Z298" s="33" t="str">
        <f t="array" aca="1" ref="Z298" ca="1">IF(Z$4&lt;&gt;"",NOT(ISERROR(MATCH(Z$4,INDIRECT("SYSGROUP"&amp;MATCH(Backlog!$J281,TeamGroup,0)),0))),"")</f>
        <v/>
      </c>
      <c r="AA298" s="33" t="str">
        <f t="array" aca="1" ref="AA298" ca="1">IF(AA$4&lt;&gt;"",NOT(ISERROR(MATCH(AA$4,INDIRECT("SYSGROUP"&amp;MATCH(Backlog!$J281,TeamGroup,0)),0))),"")</f>
        <v/>
      </c>
      <c r="AB298" s="33" t="str">
        <f t="array" aca="1" ref="AB298" ca="1">IF(AB$4&lt;&gt;"",NOT(ISERROR(MATCH(AB$4,INDIRECT("SYSGROUP"&amp;MATCH(Backlog!$J281,TeamGroup,0)),0))),"")</f>
        <v/>
      </c>
      <c r="AC298" s="33" t="str">
        <f t="array" aca="1" ref="AC298" ca="1">IF(AC$4&lt;&gt;"",NOT(ISERROR(MATCH(AC$4,INDIRECT("SYSGROUP"&amp;MATCH(Backlog!$J281,TeamGroup,0)),0))),"")</f>
        <v/>
      </c>
      <c r="AD298" s="33" t="str">
        <f t="array" aca="1" ref="AD298" ca="1">IF(AD$4&lt;&gt;"",NOT(ISERROR(MATCH(AD$4,INDIRECT("SYSGROUP"&amp;MATCH(Backlog!$J281,TeamGroup,0)),0))),"")</f>
        <v/>
      </c>
      <c r="AE298" s="33" t="str">
        <f t="array" aca="1" ref="AE298" ca="1">IF(AE$4&lt;&gt;"",NOT(ISERROR(MATCH(AE$4,INDIRECT("SYSGROUP"&amp;MATCH(Backlog!$J281,TeamGroup,0)),0))),"")</f>
        <v/>
      </c>
      <c r="AF298" s="33" t="str">
        <f t="array" aca="1" ref="AF298" ca="1">IF(AF$4&lt;&gt;"",NOT(ISERROR(MATCH(AF$4,INDIRECT("SYSGROUP"&amp;MATCH(Backlog!$J281,TeamGroup,0)),0))),"")</f>
        <v/>
      </c>
    </row>
    <row r="299" spans="2:32">
      <c r="B299" s="33">
        <v>277</v>
      </c>
      <c r="C299" s="33" t="b">
        <f t="array" aca="1" ref="C299" ca="1">IF(C$4&lt;&gt;"",NOT(ISERROR(MATCH(C$4,INDIRECT("SYSGROUP"&amp;MATCH(Backlog!$J282,TeamGroup,0)),0))),"")</f>
        <v>0</v>
      </c>
      <c r="D299" s="33" t="b">
        <f t="array" aca="1" ref="D299" ca="1">IF(D$4&lt;&gt;"",NOT(ISERROR(MATCH(D$4,INDIRECT("SYSGROUP"&amp;MATCH(Backlog!$J282,TeamGroup,0)),0))),"")</f>
        <v>0</v>
      </c>
      <c r="E299" s="33" t="b">
        <f t="array" aca="1" ref="E299" ca="1">IF(E$4&lt;&gt;"",NOT(ISERROR(MATCH(E$4,INDIRECT("SYSGROUP"&amp;MATCH(Backlog!$J282,TeamGroup,0)),0))),"")</f>
        <v>0</v>
      </c>
      <c r="F299" s="33" t="b">
        <f t="array" aca="1" ref="F299" ca="1">IF(F$4&lt;&gt;"",NOT(ISERROR(MATCH(F$4,INDIRECT("SYSGROUP"&amp;MATCH(Backlog!$J282,TeamGroup,0)),0))),"")</f>
        <v>0</v>
      </c>
      <c r="G299" s="33" t="b">
        <f t="array" aca="1" ref="G299" ca="1">IF(G$4&lt;&gt;"",NOT(ISERROR(MATCH(G$4,INDIRECT("SYSGROUP"&amp;MATCH(Backlog!$J282,TeamGroup,0)),0))),"")</f>
        <v>0</v>
      </c>
      <c r="H299" s="33" t="b">
        <f t="array" aca="1" ref="H299" ca="1">IF(H$4&lt;&gt;"",NOT(ISERROR(MATCH(H$4,INDIRECT("SYSGROUP"&amp;MATCH(Backlog!$J282,TeamGroup,0)),0))),"")</f>
        <v>0</v>
      </c>
      <c r="I299" s="33" t="b">
        <f t="array" aca="1" ref="I299" ca="1">IF(I$4&lt;&gt;"",NOT(ISERROR(MATCH(I$4,INDIRECT("SYSGROUP"&amp;MATCH(Backlog!$J282,TeamGroup,0)),0))),"")</f>
        <v>0</v>
      </c>
      <c r="J299" s="33" t="b">
        <f t="array" aca="1" ref="J299" ca="1">IF(J$4&lt;&gt;"",NOT(ISERROR(MATCH(J$4,INDIRECT("SYSGROUP"&amp;MATCH(Backlog!$J282,TeamGroup,0)),0))),"")</f>
        <v>0</v>
      </c>
      <c r="K299" s="33" t="b">
        <f t="array" aca="1" ref="K299" ca="1">IF(K$4&lt;&gt;"",NOT(ISERROR(MATCH(K$4,INDIRECT("SYSGROUP"&amp;MATCH(Backlog!$J282,TeamGroup,0)),0))),"")</f>
        <v>0</v>
      </c>
      <c r="L299" s="33" t="b">
        <f t="array" aca="1" ref="L299" ca="1">IF(L$4&lt;&gt;"",NOT(ISERROR(MATCH(L$4,INDIRECT("SYSGROUP"&amp;MATCH(Backlog!$J282,TeamGroup,0)),0))),"")</f>
        <v>0</v>
      </c>
      <c r="M299" s="33" t="b">
        <f t="array" aca="1" ref="M299" ca="1">IF(M$4&lt;&gt;"",NOT(ISERROR(MATCH(M$4,INDIRECT("SYSGROUP"&amp;MATCH(Backlog!$J282,TeamGroup,0)),0))),"")</f>
        <v>0</v>
      </c>
      <c r="N299" s="33" t="b">
        <f t="array" aca="1" ref="N299" ca="1">IF(N$4&lt;&gt;"",NOT(ISERROR(MATCH(N$4,INDIRECT("SYSGROUP"&amp;MATCH(Backlog!$J282,TeamGroup,0)),0))),"")</f>
        <v>0</v>
      </c>
      <c r="O299" s="33" t="str">
        <f t="array" aca="1" ref="O299" ca="1">IF(O$4&lt;&gt;"",NOT(ISERROR(MATCH(O$4,INDIRECT("SYSGROUP"&amp;MATCH(Backlog!$J282,TeamGroup,0)),0))),"")</f>
        <v/>
      </c>
      <c r="P299" s="33" t="str">
        <f t="array" aca="1" ref="P299" ca="1">IF(P$4&lt;&gt;"",NOT(ISERROR(MATCH(P$4,INDIRECT("SYSGROUP"&amp;MATCH(Backlog!$J282,TeamGroup,0)),0))),"")</f>
        <v/>
      </c>
      <c r="Q299" s="33" t="str">
        <f t="array" aca="1" ref="Q299" ca="1">IF(Q$4&lt;&gt;"",NOT(ISERROR(MATCH(Q$4,INDIRECT("SYSGROUP"&amp;MATCH(Backlog!$J282,TeamGroup,0)),0))),"")</f>
        <v/>
      </c>
      <c r="R299" s="33" t="str">
        <f t="array" aca="1" ref="R299" ca="1">IF(R$4&lt;&gt;"",NOT(ISERROR(MATCH(R$4,INDIRECT("SYSGROUP"&amp;MATCH(Backlog!$J282,TeamGroup,0)),0))),"")</f>
        <v/>
      </c>
      <c r="S299" s="33" t="str">
        <f t="array" aca="1" ref="S299" ca="1">IF(S$4&lt;&gt;"",NOT(ISERROR(MATCH(S$4,INDIRECT("SYSGROUP"&amp;MATCH(Backlog!$J282,TeamGroup,0)),0))),"")</f>
        <v/>
      </c>
      <c r="T299" s="33" t="str">
        <f t="array" aca="1" ref="T299" ca="1">IF(T$4&lt;&gt;"",NOT(ISERROR(MATCH(T$4,INDIRECT("SYSGROUP"&amp;MATCH(Backlog!$J282,TeamGroup,0)),0))),"")</f>
        <v/>
      </c>
      <c r="U299" s="33" t="str">
        <f t="array" aca="1" ref="U299" ca="1">IF(U$4&lt;&gt;"",NOT(ISERROR(MATCH(U$4,INDIRECT("SYSGROUP"&amp;MATCH(Backlog!$J282,TeamGroup,0)),0))),"")</f>
        <v/>
      </c>
      <c r="V299" s="33" t="str">
        <f t="array" aca="1" ref="V299" ca="1">IF(V$4&lt;&gt;"",NOT(ISERROR(MATCH(V$4,INDIRECT("SYSGROUP"&amp;MATCH(Backlog!$J282,TeamGroup,0)),0))),"")</f>
        <v/>
      </c>
      <c r="W299" s="33" t="str">
        <f t="array" aca="1" ref="W299" ca="1">IF(W$4&lt;&gt;"",NOT(ISERROR(MATCH(W$4,INDIRECT("SYSGROUP"&amp;MATCH(Backlog!$J282,TeamGroup,0)),0))),"")</f>
        <v/>
      </c>
      <c r="X299" s="33" t="str">
        <f t="array" aca="1" ref="X299" ca="1">IF(X$4&lt;&gt;"",NOT(ISERROR(MATCH(X$4,INDIRECT("SYSGROUP"&amp;MATCH(Backlog!$J282,TeamGroup,0)),0))),"")</f>
        <v/>
      </c>
      <c r="Y299" s="33" t="str">
        <f t="array" aca="1" ref="Y299" ca="1">IF(Y$4&lt;&gt;"",NOT(ISERROR(MATCH(Y$4,INDIRECT("SYSGROUP"&amp;MATCH(Backlog!$J282,TeamGroup,0)),0))),"")</f>
        <v/>
      </c>
      <c r="Z299" s="33" t="str">
        <f t="array" aca="1" ref="Z299" ca="1">IF(Z$4&lt;&gt;"",NOT(ISERROR(MATCH(Z$4,INDIRECT("SYSGROUP"&amp;MATCH(Backlog!$J282,TeamGroup,0)),0))),"")</f>
        <v/>
      </c>
      <c r="AA299" s="33" t="str">
        <f t="array" aca="1" ref="AA299" ca="1">IF(AA$4&lt;&gt;"",NOT(ISERROR(MATCH(AA$4,INDIRECT("SYSGROUP"&amp;MATCH(Backlog!$J282,TeamGroup,0)),0))),"")</f>
        <v/>
      </c>
      <c r="AB299" s="33" t="str">
        <f t="array" aca="1" ref="AB299" ca="1">IF(AB$4&lt;&gt;"",NOT(ISERROR(MATCH(AB$4,INDIRECT("SYSGROUP"&amp;MATCH(Backlog!$J282,TeamGroup,0)),0))),"")</f>
        <v/>
      </c>
      <c r="AC299" s="33" t="str">
        <f t="array" aca="1" ref="AC299" ca="1">IF(AC$4&lt;&gt;"",NOT(ISERROR(MATCH(AC$4,INDIRECT("SYSGROUP"&amp;MATCH(Backlog!$J282,TeamGroup,0)),0))),"")</f>
        <v/>
      </c>
      <c r="AD299" s="33" t="str">
        <f t="array" aca="1" ref="AD299" ca="1">IF(AD$4&lt;&gt;"",NOT(ISERROR(MATCH(AD$4,INDIRECT("SYSGROUP"&amp;MATCH(Backlog!$J282,TeamGroup,0)),0))),"")</f>
        <v/>
      </c>
      <c r="AE299" s="33" t="str">
        <f t="array" aca="1" ref="AE299" ca="1">IF(AE$4&lt;&gt;"",NOT(ISERROR(MATCH(AE$4,INDIRECT("SYSGROUP"&amp;MATCH(Backlog!$J282,TeamGroup,0)),0))),"")</f>
        <v/>
      </c>
      <c r="AF299" s="33" t="str">
        <f t="array" aca="1" ref="AF299" ca="1">IF(AF$4&lt;&gt;"",NOT(ISERROR(MATCH(AF$4,INDIRECT("SYSGROUP"&amp;MATCH(Backlog!$J282,TeamGroup,0)),0))),"")</f>
        <v/>
      </c>
    </row>
    <row r="300" spans="2:32">
      <c r="B300" s="33">
        <v>278</v>
      </c>
      <c r="C300" s="33" t="b">
        <f t="array" aca="1" ref="C300" ca="1">IF(C$4&lt;&gt;"",NOT(ISERROR(MATCH(C$4,INDIRECT("SYSGROUP"&amp;MATCH(Backlog!$J283,TeamGroup,0)),0))),"")</f>
        <v>0</v>
      </c>
      <c r="D300" s="33" t="b">
        <f t="array" aca="1" ref="D300" ca="1">IF(D$4&lt;&gt;"",NOT(ISERROR(MATCH(D$4,INDIRECT("SYSGROUP"&amp;MATCH(Backlog!$J283,TeamGroup,0)),0))),"")</f>
        <v>0</v>
      </c>
      <c r="E300" s="33" t="b">
        <f t="array" aca="1" ref="E300" ca="1">IF(E$4&lt;&gt;"",NOT(ISERROR(MATCH(E$4,INDIRECT("SYSGROUP"&amp;MATCH(Backlog!$J283,TeamGroup,0)),0))),"")</f>
        <v>0</v>
      </c>
      <c r="F300" s="33" t="b">
        <f t="array" aca="1" ref="F300" ca="1">IF(F$4&lt;&gt;"",NOT(ISERROR(MATCH(F$4,INDIRECT("SYSGROUP"&amp;MATCH(Backlog!$J283,TeamGroup,0)),0))),"")</f>
        <v>0</v>
      </c>
      <c r="G300" s="33" t="b">
        <f t="array" aca="1" ref="G300" ca="1">IF(G$4&lt;&gt;"",NOT(ISERROR(MATCH(G$4,INDIRECT("SYSGROUP"&amp;MATCH(Backlog!$J283,TeamGroup,0)),0))),"")</f>
        <v>0</v>
      </c>
      <c r="H300" s="33" t="b">
        <f t="array" aca="1" ref="H300" ca="1">IF(H$4&lt;&gt;"",NOT(ISERROR(MATCH(H$4,INDIRECT("SYSGROUP"&amp;MATCH(Backlog!$J283,TeamGroup,0)),0))),"")</f>
        <v>0</v>
      </c>
      <c r="I300" s="33" t="b">
        <f t="array" aca="1" ref="I300" ca="1">IF(I$4&lt;&gt;"",NOT(ISERROR(MATCH(I$4,INDIRECT("SYSGROUP"&amp;MATCH(Backlog!$J283,TeamGroup,0)),0))),"")</f>
        <v>0</v>
      </c>
      <c r="J300" s="33" t="b">
        <f t="array" aca="1" ref="J300" ca="1">IF(J$4&lt;&gt;"",NOT(ISERROR(MATCH(J$4,INDIRECT("SYSGROUP"&amp;MATCH(Backlog!$J283,TeamGroup,0)),0))),"")</f>
        <v>0</v>
      </c>
      <c r="K300" s="33" t="b">
        <f t="array" aca="1" ref="K300" ca="1">IF(K$4&lt;&gt;"",NOT(ISERROR(MATCH(K$4,INDIRECT("SYSGROUP"&amp;MATCH(Backlog!$J283,TeamGroup,0)),0))),"")</f>
        <v>0</v>
      </c>
      <c r="L300" s="33" t="b">
        <f t="array" aca="1" ref="L300" ca="1">IF(L$4&lt;&gt;"",NOT(ISERROR(MATCH(L$4,INDIRECT("SYSGROUP"&amp;MATCH(Backlog!$J283,TeamGroup,0)),0))),"")</f>
        <v>0</v>
      </c>
      <c r="M300" s="33" t="b">
        <f t="array" aca="1" ref="M300" ca="1">IF(M$4&lt;&gt;"",NOT(ISERROR(MATCH(M$4,INDIRECT("SYSGROUP"&amp;MATCH(Backlog!$J283,TeamGroup,0)),0))),"")</f>
        <v>0</v>
      </c>
      <c r="N300" s="33" t="b">
        <f t="array" aca="1" ref="N300" ca="1">IF(N$4&lt;&gt;"",NOT(ISERROR(MATCH(N$4,INDIRECT("SYSGROUP"&amp;MATCH(Backlog!$J283,TeamGroup,0)),0))),"")</f>
        <v>0</v>
      </c>
      <c r="O300" s="33" t="str">
        <f t="array" aca="1" ref="O300" ca="1">IF(O$4&lt;&gt;"",NOT(ISERROR(MATCH(O$4,INDIRECT("SYSGROUP"&amp;MATCH(Backlog!$J283,TeamGroup,0)),0))),"")</f>
        <v/>
      </c>
      <c r="P300" s="33" t="str">
        <f t="array" aca="1" ref="P300" ca="1">IF(P$4&lt;&gt;"",NOT(ISERROR(MATCH(P$4,INDIRECT("SYSGROUP"&amp;MATCH(Backlog!$J283,TeamGroup,0)),0))),"")</f>
        <v/>
      </c>
      <c r="Q300" s="33" t="str">
        <f t="array" aca="1" ref="Q300" ca="1">IF(Q$4&lt;&gt;"",NOT(ISERROR(MATCH(Q$4,INDIRECT("SYSGROUP"&amp;MATCH(Backlog!$J283,TeamGroup,0)),0))),"")</f>
        <v/>
      </c>
      <c r="R300" s="33" t="str">
        <f t="array" aca="1" ref="R300" ca="1">IF(R$4&lt;&gt;"",NOT(ISERROR(MATCH(R$4,INDIRECT("SYSGROUP"&amp;MATCH(Backlog!$J283,TeamGroup,0)),0))),"")</f>
        <v/>
      </c>
      <c r="S300" s="33" t="str">
        <f t="array" aca="1" ref="S300" ca="1">IF(S$4&lt;&gt;"",NOT(ISERROR(MATCH(S$4,INDIRECT("SYSGROUP"&amp;MATCH(Backlog!$J283,TeamGroup,0)),0))),"")</f>
        <v/>
      </c>
      <c r="T300" s="33" t="str">
        <f t="array" aca="1" ref="T300" ca="1">IF(T$4&lt;&gt;"",NOT(ISERROR(MATCH(T$4,INDIRECT("SYSGROUP"&amp;MATCH(Backlog!$J283,TeamGroup,0)),0))),"")</f>
        <v/>
      </c>
      <c r="U300" s="33" t="str">
        <f t="array" aca="1" ref="U300" ca="1">IF(U$4&lt;&gt;"",NOT(ISERROR(MATCH(U$4,INDIRECT("SYSGROUP"&amp;MATCH(Backlog!$J283,TeamGroup,0)),0))),"")</f>
        <v/>
      </c>
      <c r="V300" s="33" t="str">
        <f t="array" aca="1" ref="V300" ca="1">IF(V$4&lt;&gt;"",NOT(ISERROR(MATCH(V$4,INDIRECT("SYSGROUP"&amp;MATCH(Backlog!$J283,TeamGroup,0)),0))),"")</f>
        <v/>
      </c>
      <c r="W300" s="33" t="str">
        <f t="array" aca="1" ref="W300" ca="1">IF(W$4&lt;&gt;"",NOT(ISERROR(MATCH(W$4,INDIRECT("SYSGROUP"&amp;MATCH(Backlog!$J283,TeamGroup,0)),0))),"")</f>
        <v/>
      </c>
      <c r="X300" s="33" t="str">
        <f t="array" aca="1" ref="X300" ca="1">IF(X$4&lt;&gt;"",NOT(ISERROR(MATCH(X$4,INDIRECT("SYSGROUP"&amp;MATCH(Backlog!$J283,TeamGroup,0)),0))),"")</f>
        <v/>
      </c>
      <c r="Y300" s="33" t="str">
        <f t="array" aca="1" ref="Y300" ca="1">IF(Y$4&lt;&gt;"",NOT(ISERROR(MATCH(Y$4,INDIRECT("SYSGROUP"&amp;MATCH(Backlog!$J283,TeamGroup,0)),0))),"")</f>
        <v/>
      </c>
      <c r="Z300" s="33" t="str">
        <f t="array" aca="1" ref="Z300" ca="1">IF(Z$4&lt;&gt;"",NOT(ISERROR(MATCH(Z$4,INDIRECT("SYSGROUP"&amp;MATCH(Backlog!$J283,TeamGroup,0)),0))),"")</f>
        <v/>
      </c>
      <c r="AA300" s="33" t="str">
        <f t="array" aca="1" ref="AA300" ca="1">IF(AA$4&lt;&gt;"",NOT(ISERROR(MATCH(AA$4,INDIRECT("SYSGROUP"&amp;MATCH(Backlog!$J283,TeamGroup,0)),0))),"")</f>
        <v/>
      </c>
      <c r="AB300" s="33" t="str">
        <f t="array" aca="1" ref="AB300" ca="1">IF(AB$4&lt;&gt;"",NOT(ISERROR(MATCH(AB$4,INDIRECT("SYSGROUP"&amp;MATCH(Backlog!$J283,TeamGroup,0)),0))),"")</f>
        <v/>
      </c>
      <c r="AC300" s="33" t="str">
        <f t="array" aca="1" ref="AC300" ca="1">IF(AC$4&lt;&gt;"",NOT(ISERROR(MATCH(AC$4,INDIRECT("SYSGROUP"&amp;MATCH(Backlog!$J283,TeamGroup,0)),0))),"")</f>
        <v/>
      </c>
      <c r="AD300" s="33" t="str">
        <f t="array" aca="1" ref="AD300" ca="1">IF(AD$4&lt;&gt;"",NOT(ISERROR(MATCH(AD$4,INDIRECT("SYSGROUP"&amp;MATCH(Backlog!$J283,TeamGroup,0)),0))),"")</f>
        <v/>
      </c>
      <c r="AE300" s="33" t="str">
        <f t="array" aca="1" ref="AE300" ca="1">IF(AE$4&lt;&gt;"",NOT(ISERROR(MATCH(AE$4,INDIRECT("SYSGROUP"&amp;MATCH(Backlog!$J283,TeamGroup,0)),0))),"")</f>
        <v/>
      </c>
      <c r="AF300" s="33" t="str">
        <f t="array" aca="1" ref="AF300" ca="1">IF(AF$4&lt;&gt;"",NOT(ISERROR(MATCH(AF$4,INDIRECT("SYSGROUP"&amp;MATCH(Backlog!$J283,TeamGroup,0)),0))),"")</f>
        <v/>
      </c>
    </row>
    <row r="301" spans="2:32">
      <c r="B301" s="33">
        <v>279</v>
      </c>
      <c r="C301" s="33" t="b">
        <f t="array" aca="1" ref="C301" ca="1">IF(C$4&lt;&gt;"",NOT(ISERROR(MATCH(C$4,INDIRECT("SYSGROUP"&amp;MATCH(Backlog!$J284,TeamGroup,0)),0))),"")</f>
        <v>0</v>
      </c>
      <c r="D301" s="33" t="b">
        <f t="array" aca="1" ref="D301" ca="1">IF(D$4&lt;&gt;"",NOT(ISERROR(MATCH(D$4,INDIRECT("SYSGROUP"&amp;MATCH(Backlog!$J284,TeamGroup,0)),0))),"")</f>
        <v>0</v>
      </c>
      <c r="E301" s="33" t="b">
        <f t="array" aca="1" ref="E301" ca="1">IF(E$4&lt;&gt;"",NOT(ISERROR(MATCH(E$4,INDIRECT("SYSGROUP"&amp;MATCH(Backlog!$J284,TeamGroup,0)),0))),"")</f>
        <v>0</v>
      </c>
      <c r="F301" s="33" t="b">
        <f t="array" aca="1" ref="F301" ca="1">IF(F$4&lt;&gt;"",NOT(ISERROR(MATCH(F$4,INDIRECT("SYSGROUP"&amp;MATCH(Backlog!$J284,TeamGroup,0)),0))),"")</f>
        <v>0</v>
      </c>
      <c r="G301" s="33" t="b">
        <f t="array" aca="1" ref="G301" ca="1">IF(G$4&lt;&gt;"",NOT(ISERROR(MATCH(G$4,INDIRECT("SYSGROUP"&amp;MATCH(Backlog!$J284,TeamGroup,0)),0))),"")</f>
        <v>0</v>
      </c>
      <c r="H301" s="33" t="b">
        <f t="array" aca="1" ref="H301" ca="1">IF(H$4&lt;&gt;"",NOT(ISERROR(MATCH(H$4,INDIRECT("SYSGROUP"&amp;MATCH(Backlog!$J284,TeamGroup,0)),0))),"")</f>
        <v>0</v>
      </c>
      <c r="I301" s="33" t="b">
        <f t="array" aca="1" ref="I301" ca="1">IF(I$4&lt;&gt;"",NOT(ISERROR(MATCH(I$4,INDIRECT("SYSGROUP"&amp;MATCH(Backlog!$J284,TeamGroup,0)),0))),"")</f>
        <v>0</v>
      </c>
      <c r="J301" s="33" t="b">
        <f t="array" aca="1" ref="J301" ca="1">IF(J$4&lt;&gt;"",NOT(ISERROR(MATCH(J$4,INDIRECT("SYSGROUP"&amp;MATCH(Backlog!$J284,TeamGroup,0)),0))),"")</f>
        <v>0</v>
      </c>
      <c r="K301" s="33" t="b">
        <f t="array" aca="1" ref="K301" ca="1">IF(K$4&lt;&gt;"",NOT(ISERROR(MATCH(K$4,INDIRECT("SYSGROUP"&amp;MATCH(Backlog!$J284,TeamGroup,0)),0))),"")</f>
        <v>0</v>
      </c>
      <c r="L301" s="33" t="b">
        <f t="array" aca="1" ref="L301" ca="1">IF(L$4&lt;&gt;"",NOT(ISERROR(MATCH(L$4,INDIRECT("SYSGROUP"&amp;MATCH(Backlog!$J284,TeamGroup,0)),0))),"")</f>
        <v>0</v>
      </c>
      <c r="M301" s="33" t="b">
        <f t="array" aca="1" ref="M301" ca="1">IF(M$4&lt;&gt;"",NOT(ISERROR(MATCH(M$4,INDIRECT("SYSGROUP"&amp;MATCH(Backlog!$J284,TeamGroup,0)),0))),"")</f>
        <v>0</v>
      </c>
      <c r="N301" s="33" t="b">
        <f t="array" aca="1" ref="N301" ca="1">IF(N$4&lt;&gt;"",NOT(ISERROR(MATCH(N$4,INDIRECT("SYSGROUP"&amp;MATCH(Backlog!$J284,TeamGroup,0)),0))),"")</f>
        <v>0</v>
      </c>
      <c r="O301" s="33" t="str">
        <f t="array" aca="1" ref="O301" ca="1">IF(O$4&lt;&gt;"",NOT(ISERROR(MATCH(O$4,INDIRECT("SYSGROUP"&amp;MATCH(Backlog!$J284,TeamGroup,0)),0))),"")</f>
        <v/>
      </c>
      <c r="P301" s="33" t="str">
        <f t="array" aca="1" ref="P301" ca="1">IF(P$4&lt;&gt;"",NOT(ISERROR(MATCH(P$4,INDIRECT("SYSGROUP"&amp;MATCH(Backlog!$J284,TeamGroup,0)),0))),"")</f>
        <v/>
      </c>
      <c r="Q301" s="33" t="str">
        <f t="array" aca="1" ref="Q301" ca="1">IF(Q$4&lt;&gt;"",NOT(ISERROR(MATCH(Q$4,INDIRECT("SYSGROUP"&amp;MATCH(Backlog!$J284,TeamGroup,0)),0))),"")</f>
        <v/>
      </c>
      <c r="R301" s="33" t="str">
        <f t="array" aca="1" ref="R301" ca="1">IF(R$4&lt;&gt;"",NOT(ISERROR(MATCH(R$4,INDIRECT("SYSGROUP"&amp;MATCH(Backlog!$J284,TeamGroup,0)),0))),"")</f>
        <v/>
      </c>
      <c r="S301" s="33" t="str">
        <f t="array" aca="1" ref="S301" ca="1">IF(S$4&lt;&gt;"",NOT(ISERROR(MATCH(S$4,INDIRECT("SYSGROUP"&amp;MATCH(Backlog!$J284,TeamGroup,0)),0))),"")</f>
        <v/>
      </c>
      <c r="T301" s="33" t="str">
        <f t="array" aca="1" ref="T301" ca="1">IF(T$4&lt;&gt;"",NOT(ISERROR(MATCH(T$4,INDIRECT("SYSGROUP"&amp;MATCH(Backlog!$J284,TeamGroup,0)),0))),"")</f>
        <v/>
      </c>
      <c r="U301" s="33" t="str">
        <f t="array" aca="1" ref="U301" ca="1">IF(U$4&lt;&gt;"",NOT(ISERROR(MATCH(U$4,INDIRECT("SYSGROUP"&amp;MATCH(Backlog!$J284,TeamGroup,0)),0))),"")</f>
        <v/>
      </c>
      <c r="V301" s="33" t="str">
        <f t="array" aca="1" ref="V301" ca="1">IF(V$4&lt;&gt;"",NOT(ISERROR(MATCH(V$4,INDIRECT("SYSGROUP"&amp;MATCH(Backlog!$J284,TeamGroup,0)),0))),"")</f>
        <v/>
      </c>
      <c r="W301" s="33" t="str">
        <f t="array" aca="1" ref="W301" ca="1">IF(W$4&lt;&gt;"",NOT(ISERROR(MATCH(W$4,INDIRECT("SYSGROUP"&amp;MATCH(Backlog!$J284,TeamGroup,0)),0))),"")</f>
        <v/>
      </c>
      <c r="X301" s="33" t="str">
        <f t="array" aca="1" ref="X301" ca="1">IF(X$4&lt;&gt;"",NOT(ISERROR(MATCH(X$4,INDIRECT("SYSGROUP"&amp;MATCH(Backlog!$J284,TeamGroup,0)),0))),"")</f>
        <v/>
      </c>
      <c r="Y301" s="33" t="str">
        <f t="array" aca="1" ref="Y301" ca="1">IF(Y$4&lt;&gt;"",NOT(ISERROR(MATCH(Y$4,INDIRECT("SYSGROUP"&amp;MATCH(Backlog!$J284,TeamGroup,0)),0))),"")</f>
        <v/>
      </c>
      <c r="Z301" s="33" t="str">
        <f t="array" aca="1" ref="Z301" ca="1">IF(Z$4&lt;&gt;"",NOT(ISERROR(MATCH(Z$4,INDIRECT("SYSGROUP"&amp;MATCH(Backlog!$J284,TeamGroup,0)),0))),"")</f>
        <v/>
      </c>
      <c r="AA301" s="33" t="str">
        <f t="array" aca="1" ref="AA301" ca="1">IF(AA$4&lt;&gt;"",NOT(ISERROR(MATCH(AA$4,INDIRECT("SYSGROUP"&amp;MATCH(Backlog!$J284,TeamGroup,0)),0))),"")</f>
        <v/>
      </c>
      <c r="AB301" s="33" t="str">
        <f t="array" aca="1" ref="AB301" ca="1">IF(AB$4&lt;&gt;"",NOT(ISERROR(MATCH(AB$4,INDIRECT("SYSGROUP"&amp;MATCH(Backlog!$J284,TeamGroup,0)),0))),"")</f>
        <v/>
      </c>
      <c r="AC301" s="33" t="str">
        <f t="array" aca="1" ref="AC301" ca="1">IF(AC$4&lt;&gt;"",NOT(ISERROR(MATCH(AC$4,INDIRECT("SYSGROUP"&amp;MATCH(Backlog!$J284,TeamGroup,0)),0))),"")</f>
        <v/>
      </c>
      <c r="AD301" s="33" t="str">
        <f t="array" aca="1" ref="AD301" ca="1">IF(AD$4&lt;&gt;"",NOT(ISERROR(MATCH(AD$4,INDIRECT("SYSGROUP"&amp;MATCH(Backlog!$J284,TeamGroup,0)),0))),"")</f>
        <v/>
      </c>
      <c r="AE301" s="33" t="str">
        <f t="array" aca="1" ref="AE301" ca="1">IF(AE$4&lt;&gt;"",NOT(ISERROR(MATCH(AE$4,INDIRECT("SYSGROUP"&amp;MATCH(Backlog!$J284,TeamGroup,0)),0))),"")</f>
        <v/>
      </c>
      <c r="AF301" s="33" t="str">
        <f t="array" aca="1" ref="AF301" ca="1">IF(AF$4&lt;&gt;"",NOT(ISERROR(MATCH(AF$4,INDIRECT("SYSGROUP"&amp;MATCH(Backlog!$J284,TeamGroup,0)),0))),"")</f>
        <v/>
      </c>
    </row>
    <row r="302" spans="2:32">
      <c r="B302" s="33">
        <v>280</v>
      </c>
      <c r="C302" s="33" t="b">
        <f t="array" aca="1" ref="C302" ca="1">IF(C$4&lt;&gt;"",NOT(ISERROR(MATCH(C$4,INDIRECT("SYSGROUP"&amp;MATCH(Backlog!$J285,TeamGroup,0)),0))),"")</f>
        <v>0</v>
      </c>
      <c r="D302" s="33" t="b">
        <f t="array" aca="1" ref="D302" ca="1">IF(D$4&lt;&gt;"",NOT(ISERROR(MATCH(D$4,INDIRECT("SYSGROUP"&amp;MATCH(Backlog!$J285,TeamGroup,0)),0))),"")</f>
        <v>0</v>
      </c>
      <c r="E302" s="33" t="b">
        <f t="array" aca="1" ref="E302" ca="1">IF(E$4&lt;&gt;"",NOT(ISERROR(MATCH(E$4,INDIRECT("SYSGROUP"&amp;MATCH(Backlog!$J285,TeamGroup,0)),0))),"")</f>
        <v>0</v>
      </c>
      <c r="F302" s="33" t="b">
        <f t="array" aca="1" ref="F302" ca="1">IF(F$4&lt;&gt;"",NOT(ISERROR(MATCH(F$4,INDIRECT("SYSGROUP"&amp;MATCH(Backlog!$J285,TeamGroup,0)),0))),"")</f>
        <v>0</v>
      </c>
      <c r="G302" s="33" t="b">
        <f t="array" aca="1" ref="G302" ca="1">IF(G$4&lt;&gt;"",NOT(ISERROR(MATCH(G$4,INDIRECT("SYSGROUP"&amp;MATCH(Backlog!$J285,TeamGroup,0)),0))),"")</f>
        <v>0</v>
      </c>
      <c r="H302" s="33" t="b">
        <f t="array" aca="1" ref="H302" ca="1">IF(H$4&lt;&gt;"",NOT(ISERROR(MATCH(H$4,INDIRECT("SYSGROUP"&amp;MATCH(Backlog!$J285,TeamGroup,0)),0))),"")</f>
        <v>0</v>
      </c>
      <c r="I302" s="33" t="b">
        <f t="array" aca="1" ref="I302" ca="1">IF(I$4&lt;&gt;"",NOT(ISERROR(MATCH(I$4,INDIRECT("SYSGROUP"&amp;MATCH(Backlog!$J285,TeamGroup,0)),0))),"")</f>
        <v>0</v>
      </c>
      <c r="J302" s="33" t="b">
        <f t="array" aca="1" ref="J302" ca="1">IF(J$4&lt;&gt;"",NOT(ISERROR(MATCH(J$4,INDIRECT("SYSGROUP"&amp;MATCH(Backlog!$J285,TeamGroup,0)),0))),"")</f>
        <v>0</v>
      </c>
      <c r="K302" s="33" t="b">
        <f t="array" aca="1" ref="K302" ca="1">IF(K$4&lt;&gt;"",NOT(ISERROR(MATCH(K$4,INDIRECT("SYSGROUP"&amp;MATCH(Backlog!$J285,TeamGroup,0)),0))),"")</f>
        <v>0</v>
      </c>
      <c r="L302" s="33" t="b">
        <f t="array" aca="1" ref="L302" ca="1">IF(L$4&lt;&gt;"",NOT(ISERROR(MATCH(L$4,INDIRECT("SYSGROUP"&amp;MATCH(Backlog!$J285,TeamGroup,0)),0))),"")</f>
        <v>0</v>
      </c>
      <c r="M302" s="33" t="b">
        <f t="array" aca="1" ref="M302" ca="1">IF(M$4&lt;&gt;"",NOT(ISERROR(MATCH(M$4,INDIRECT("SYSGROUP"&amp;MATCH(Backlog!$J285,TeamGroup,0)),0))),"")</f>
        <v>0</v>
      </c>
      <c r="N302" s="33" t="b">
        <f t="array" aca="1" ref="N302" ca="1">IF(N$4&lt;&gt;"",NOT(ISERROR(MATCH(N$4,INDIRECT("SYSGROUP"&amp;MATCH(Backlog!$J285,TeamGroup,0)),0))),"")</f>
        <v>0</v>
      </c>
      <c r="O302" s="33" t="str">
        <f t="array" aca="1" ref="O302" ca="1">IF(O$4&lt;&gt;"",NOT(ISERROR(MATCH(O$4,INDIRECT("SYSGROUP"&amp;MATCH(Backlog!$J285,TeamGroup,0)),0))),"")</f>
        <v/>
      </c>
      <c r="P302" s="33" t="str">
        <f t="array" aca="1" ref="P302" ca="1">IF(P$4&lt;&gt;"",NOT(ISERROR(MATCH(P$4,INDIRECT("SYSGROUP"&amp;MATCH(Backlog!$J285,TeamGroup,0)),0))),"")</f>
        <v/>
      </c>
      <c r="Q302" s="33" t="str">
        <f t="array" aca="1" ref="Q302" ca="1">IF(Q$4&lt;&gt;"",NOT(ISERROR(MATCH(Q$4,INDIRECT("SYSGROUP"&amp;MATCH(Backlog!$J285,TeamGroup,0)),0))),"")</f>
        <v/>
      </c>
      <c r="R302" s="33" t="str">
        <f t="array" aca="1" ref="R302" ca="1">IF(R$4&lt;&gt;"",NOT(ISERROR(MATCH(R$4,INDIRECT("SYSGROUP"&amp;MATCH(Backlog!$J285,TeamGroup,0)),0))),"")</f>
        <v/>
      </c>
      <c r="S302" s="33" t="str">
        <f t="array" aca="1" ref="S302" ca="1">IF(S$4&lt;&gt;"",NOT(ISERROR(MATCH(S$4,INDIRECT("SYSGROUP"&amp;MATCH(Backlog!$J285,TeamGroup,0)),0))),"")</f>
        <v/>
      </c>
      <c r="T302" s="33" t="str">
        <f t="array" aca="1" ref="T302" ca="1">IF(T$4&lt;&gt;"",NOT(ISERROR(MATCH(T$4,INDIRECT("SYSGROUP"&amp;MATCH(Backlog!$J285,TeamGroup,0)),0))),"")</f>
        <v/>
      </c>
      <c r="U302" s="33" t="str">
        <f t="array" aca="1" ref="U302" ca="1">IF(U$4&lt;&gt;"",NOT(ISERROR(MATCH(U$4,INDIRECT("SYSGROUP"&amp;MATCH(Backlog!$J285,TeamGroup,0)),0))),"")</f>
        <v/>
      </c>
      <c r="V302" s="33" t="str">
        <f t="array" aca="1" ref="V302" ca="1">IF(V$4&lt;&gt;"",NOT(ISERROR(MATCH(V$4,INDIRECT("SYSGROUP"&amp;MATCH(Backlog!$J285,TeamGroup,0)),0))),"")</f>
        <v/>
      </c>
      <c r="W302" s="33" t="str">
        <f t="array" aca="1" ref="W302" ca="1">IF(W$4&lt;&gt;"",NOT(ISERROR(MATCH(W$4,INDIRECT("SYSGROUP"&amp;MATCH(Backlog!$J285,TeamGroup,0)),0))),"")</f>
        <v/>
      </c>
      <c r="X302" s="33" t="str">
        <f t="array" aca="1" ref="X302" ca="1">IF(X$4&lt;&gt;"",NOT(ISERROR(MATCH(X$4,INDIRECT("SYSGROUP"&amp;MATCH(Backlog!$J285,TeamGroup,0)),0))),"")</f>
        <v/>
      </c>
      <c r="Y302" s="33" t="str">
        <f t="array" aca="1" ref="Y302" ca="1">IF(Y$4&lt;&gt;"",NOT(ISERROR(MATCH(Y$4,INDIRECT("SYSGROUP"&amp;MATCH(Backlog!$J285,TeamGroup,0)),0))),"")</f>
        <v/>
      </c>
      <c r="Z302" s="33" t="str">
        <f t="array" aca="1" ref="Z302" ca="1">IF(Z$4&lt;&gt;"",NOT(ISERROR(MATCH(Z$4,INDIRECT("SYSGROUP"&amp;MATCH(Backlog!$J285,TeamGroup,0)),0))),"")</f>
        <v/>
      </c>
      <c r="AA302" s="33" t="str">
        <f t="array" aca="1" ref="AA302" ca="1">IF(AA$4&lt;&gt;"",NOT(ISERROR(MATCH(AA$4,INDIRECT("SYSGROUP"&amp;MATCH(Backlog!$J285,TeamGroup,0)),0))),"")</f>
        <v/>
      </c>
      <c r="AB302" s="33" t="str">
        <f t="array" aca="1" ref="AB302" ca="1">IF(AB$4&lt;&gt;"",NOT(ISERROR(MATCH(AB$4,INDIRECT("SYSGROUP"&amp;MATCH(Backlog!$J285,TeamGroup,0)),0))),"")</f>
        <v/>
      </c>
      <c r="AC302" s="33" t="str">
        <f t="array" aca="1" ref="AC302" ca="1">IF(AC$4&lt;&gt;"",NOT(ISERROR(MATCH(AC$4,INDIRECT("SYSGROUP"&amp;MATCH(Backlog!$J285,TeamGroup,0)),0))),"")</f>
        <v/>
      </c>
      <c r="AD302" s="33" t="str">
        <f t="array" aca="1" ref="AD302" ca="1">IF(AD$4&lt;&gt;"",NOT(ISERROR(MATCH(AD$4,INDIRECT("SYSGROUP"&amp;MATCH(Backlog!$J285,TeamGroup,0)),0))),"")</f>
        <v/>
      </c>
      <c r="AE302" s="33" t="str">
        <f t="array" aca="1" ref="AE302" ca="1">IF(AE$4&lt;&gt;"",NOT(ISERROR(MATCH(AE$4,INDIRECT("SYSGROUP"&amp;MATCH(Backlog!$J285,TeamGroup,0)),0))),"")</f>
        <v/>
      </c>
      <c r="AF302" s="33" t="str">
        <f t="array" aca="1" ref="AF302" ca="1">IF(AF$4&lt;&gt;"",NOT(ISERROR(MATCH(AF$4,INDIRECT("SYSGROUP"&amp;MATCH(Backlog!$J285,TeamGroup,0)),0))),"")</f>
        <v/>
      </c>
    </row>
    <row r="303" spans="2:32">
      <c r="B303" s="33">
        <v>281</v>
      </c>
      <c r="C303" s="33" t="b">
        <f t="array" aca="1" ref="C303" ca="1">IF(C$4&lt;&gt;"",NOT(ISERROR(MATCH(C$4,INDIRECT("SYSGROUP"&amp;MATCH(Backlog!$J286,TeamGroup,0)),0))),"")</f>
        <v>0</v>
      </c>
      <c r="D303" s="33" t="b">
        <f t="array" aca="1" ref="D303" ca="1">IF(D$4&lt;&gt;"",NOT(ISERROR(MATCH(D$4,INDIRECT("SYSGROUP"&amp;MATCH(Backlog!$J286,TeamGroup,0)),0))),"")</f>
        <v>0</v>
      </c>
      <c r="E303" s="33" t="b">
        <f t="array" aca="1" ref="E303" ca="1">IF(E$4&lt;&gt;"",NOT(ISERROR(MATCH(E$4,INDIRECT("SYSGROUP"&amp;MATCH(Backlog!$J286,TeamGroup,0)),0))),"")</f>
        <v>0</v>
      </c>
      <c r="F303" s="33" t="b">
        <f t="array" aca="1" ref="F303" ca="1">IF(F$4&lt;&gt;"",NOT(ISERROR(MATCH(F$4,INDIRECT("SYSGROUP"&amp;MATCH(Backlog!$J286,TeamGroup,0)),0))),"")</f>
        <v>0</v>
      </c>
      <c r="G303" s="33" t="b">
        <f t="array" aca="1" ref="G303" ca="1">IF(G$4&lt;&gt;"",NOT(ISERROR(MATCH(G$4,INDIRECT("SYSGROUP"&amp;MATCH(Backlog!$J286,TeamGroup,0)),0))),"")</f>
        <v>0</v>
      </c>
      <c r="H303" s="33" t="b">
        <f t="array" aca="1" ref="H303" ca="1">IF(H$4&lt;&gt;"",NOT(ISERROR(MATCH(H$4,INDIRECT("SYSGROUP"&amp;MATCH(Backlog!$J286,TeamGroup,0)),0))),"")</f>
        <v>0</v>
      </c>
      <c r="I303" s="33" t="b">
        <f t="array" aca="1" ref="I303" ca="1">IF(I$4&lt;&gt;"",NOT(ISERROR(MATCH(I$4,INDIRECT("SYSGROUP"&amp;MATCH(Backlog!$J286,TeamGroup,0)),0))),"")</f>
        <v>0</v>
      </c>
      <c r="J303" s="33" t="b">
        <f t="array" aca="1" ref="J303" ca="1">IF(J$4&lt;&gt;"",NOT(ISERROR(MATCH(J$4,INDIRECT("SYSGROUP"&amp;MATCH(Backlog!$J286,TeamGroup,0)),0))),"")</f>
        <v>0</v>
      </c>
      <c r="K303" s="33" t="b">
        <f t="array" aca="1" ref="K303" ca="1">IF(K$4&lt;&gt;"",NOT(ISERROR(MATCH(K$4,INDIRECT("SYSGROUP"&amp;MATCH(Backlog!$J286,TeamGroup,0)),0))),"")</f>
        <v>0</v>
      </c>
      <c r="L303" s="33" t="b">
        <f t="array" aca="1" ref="L303" ca="1">IF(L$4&lt;&gt;"",NOT(ISERROR(MATCH(L$4,INDIRECT("SYSGROUP"&amp;MATCH(Backlog!$J286,TeamGroup,0)),0))),"")</f>
        <v>0</v>
      </c>
      <c r="M303" s="33" t="b">
        <f t="array" aca="1" ref="M303" ca="1">IF(M$4&lt;&gt;"",NOT(ISERROR(MATCH(M$4,INDIRECT("SYSGROUP"&amp;MATCH(Backlog!$J286,TeamGroup,0)),0))),"")</f>
        <v>0</v>
      </c>
      <c r="N303" s="33" t="b">
        <f t="array" aca="1" ref="N303" ca="1">IF(N$4&lt;&gt;"",NOT(ISERROR(MATCH(N$4,INDIRECT("SYSGROUP"&amp;MATCH(Backlog!$J286,TeamGroup,0)),0))),"")</f>
        <v>0</v>
      </c>
      <c r="O303" s="33" t="str">
        <f t="array" aca="1" ref="O303" ca="1">IF(O$4&lt;&gt;"",NOT(ISERROR(MATCH(O$4,INDIRECT("SYSGROUP"&amp;MATCH(Backlog!$J286,TeamGroup,0)),0))),"")</f>
        <v/>
      </c>
      <c r="P303" s="33" t="str">
        <f t="array" aca="1" ref="P303" ca="1">IF(P$4&lt;&gt;"",NOT(ISERROR(MATCH(P$4,INDIRECT("SYSGROUP"&amp;MATCH(Backlog!$J286,TeamGroup,0)),0))),"")</f>
        <v/>
      </c>
      <c r="Q303" s="33" t="str">
        <f t="array" aca="1" ref="Q303" ca="1">IF(Q$4&lt;&gt;"",NOT(ISERROR(MATCH(Q$4,INDIRECT("SYSGROUP"&amp;MATCH(Backlog!$J286,TeamGroup,0)),0))),"")</f>
        <v/>
      </c>
      <c r="R303" s="33" t="str">
        <f t="array" aca="1" ref="R303" ca="1">IF(R$4&lt;&gt;"",NOT(ISERROR(MATCH(R$4,INDIRECT("SYSGROUP"&amp;MATCH(Backlog!$J286,TeamGroup,0)),0))),"")</f>
        <v/>
      </c>
      <c r="S303" s="33" t="str">
        <f t="array" aca="1" ref="S303" ca="1">IF(S$4&lt;&gt;"",NOT(ISERROR(MATCH(S$4,INDIRECT("SYSGROUP"&amp;MATCH(Backlog!$J286,TeamGroup,0)),0))),"")</f>
        <v/>
      </c>
      <c r="T303" s="33" t="str">
        <f t="array" aca="1" ref="T303" ca="1">IF(T$4&lt;&gt;"",NOT(ISERROR(MATCH(T$4,INDIRECT("SYSGROUP"&amp;MATCH(Backlog!$J286,TeamGroup,0)),0))),"")</f>
        <v/>
      </c>
      <c r="U303" s="33" t="str">
        <f t="array" aca="1" ref="U303" ca="1">IF(U$4&lt;&gt;"",NOT(ISERROR(MATCH(U$4,INDIRECT("SYSGROUP"&amp;MATCH(Backlog!$J286,TeamGroup,0)),0))),"")</f>
        <v/>
      </c>
      <c r="V303" s="33" t="str">
        <f t="array" aca="1" ref="V303" ca="1">IF(V$4&lt;&gt;"",NOT(ISERROR(MATCH(V$4,INDIRECT("SYSGROUP"&amp;MATCH(Backlog!$J286,TeamGroup,0)),0))),"")</f>
        <v/>
      </c>
      <c r="W303" s="33" t="str">
        <f t="array" aca="1" ref="W303" ca="1">IF(W$4&lt;&gt;"",NOT(ISERROR(MATCH(W$4,INDIRECT("SYSGROUP"&amp;MATCH(Backlog!$J286,TeamGroup,0)),0))),"")</f>
        <v/>
      </c>
      <c r="X303" s="33" t="str">
        <f t="array" aca="1" ref="X303" ca="1">IF(X$4&lt;&gt;"",NOT(ISERROR(MATCH(X$4,INDIRECT("SYSGROUP"&amp;MATCH(Backlog!$J286,TeamGroup,0)),0))),"")</f>
        <v/>
      </c>
      <c r="Y303" s="33" t="str">
        <f t="array" aca="1" ref="Y303" ca="1">IF(Y$4&lt;&gt;"",NOT(ISERROR(MATCH(Y$4,INDIRECT("SYSGROUP"&amp;MATCH(Backlog!$J286,TeamGroup,0)),0))),"")</f>
        <v/>
      </c>
      <c r="Z303" s="33" t="str">
        <f t="array" aca="1" ref="Z303" ca="1">IF(Z$4&lt;&gt;"",NOT(ISERROR(MATCH(Z$4,INDIRECT("SYSGROUP"&amp;MATCH(Backlog!$J286,TeamGroup,0)),0))),"")</f>
        <v/>
      </c>
      <c r="AA303" s="33" t="str">
        <f t="array" aca="1" ref="AA303" ca="1">IF(AA$4&lt;&gt;"",NOT(ISERROR(MATCH(AA$4,INDIRECT("SYSGROUP"&amp;MATCH(Backlog!$J286,TeamGroup,0)),0))),"")</f>
        <v/>
      </c>
      <c r="AB303" s="33" t="str">
        <f t="array" aca="1" ref="AB303" ca="1">IF(AB$4&lt;&gt;"",NOT(ISERROR(MATCH(AB$4,INDIRECT("SYSGROUP"&amp;MATCH(Backlog!$J286,TeamGroup,0)),0))),"")</f>
        <v/>
      </c>
      <c r="AC303" s="33" t="str">
        <f t="array" aca="1" ref="AC303" ca="1">IF(AC$4&lt;&gt;"",NOT(ISERROR(MATCH(AC$4,INDIRECT("SYSGROUP"&amp;MATCH(Backlog!$J286,TeamGroup,0)),0))),"")</f>
        <v/>
      </c>
      <c r="AD303" s="33" t="str">
        <f t="array" aca="1" ref="AD303" ca="1">IF(AD$4&lt;&gt;"",NOT(ISERROR(MATCH(AD$4,INDIRECT("SYSGROUP"&amp;MATCH(Backlog!$J286,TeamGroup,0)),0))),"")</f>
        <v/>
      </c>
      <c r="AE303" s="33" t="str">
        <f t="array" aca="1" ref="AE303" ca="1">IF(AE$4&lt;&gt;"",NOT(ISERROR(MATCH(AE$4,INDIRECT("SYSGROUP"&amp;MATCH(Backlog!$J286,TeamGroup,0)),0))),"")</f>
        <v/>
      </c>
      <c r="AF303" s="33" t="str">
        <f t="array" aca="1" ref="AF303" ca="1">IF(AF$4&lt;&gt;"",NOT(ISERROR(MATCH(AF$4,INDIRECT("SYSGROUP"&amp;MATCH(Backlog!$J286,TeamGroup,0)),0))),"")</f>
        <v/>
      </c>
    </row>
    <row r="304" spans="2:32">
      <c r="B304" s="33">
        <v>282</v>
      </c>
      <c r="C304" s="33" t="b">
        <f t="array" aca="1" ref="C304" ca="1">IF(C$4&lt;&gt;"",NOT(ISERROR(MATCH(C$4,INDIRECT("SYSGROUP"&amp;MATCH(Backlog!$J287,TeamGroup,0)),0))),"")</f>
        <v>0</v>
      </c>
      <c r="D304" s="33" t="b">
        <f t="array" aca="1" ref="D304" ca="1">IF(D$4&lt;&gt;"",NOT(ISERROR(MATCH(D$4,INDIRECT("SYSGROUP"&amp;MATCH(Backlog!$J287,TeamGroup,0)),0))),"")</f>
        <v>0</v>
      </c>
      <c r="E304" s="33" t="b">
        <f t="array" aca="1" ref="E304" ca="1">IF(E$4&lt;&gt;"",NOT(ISERROR(MATCH(E$4,INDIRECT("SYSGROUP"&amp;MATCH(Backlog!$J287,TeamGroup,0)),0))),"")</f>
        <v>0</v>
      </c>
      <c r="F304" s="33" t="b">
        <f t="array" aca="1" ref="F304" ca="1">IF(F$4&lt;&gt;"",NOT(ISERROR(MATCH(F$4,INDIRECT("SYSGROUP"&amp;MATCH(Backlog!$J287,TeamGroup,0)),0))),"")</f>
        <v>0</v>
      </c>
      <c r="G304" s="33" t="b">
        <f t="array" aca="1" ref="G304" ca="1">IF(G$4&lt;&gt;"",NOT(ISERROR(MATCH(G$4,INDIRECT("SYSGROUP"&amp;MATCH(Backlog!$J287,TeamGroup,0)),0))),"")</f>
        <v>0</v>
      </c>
      <c r="H304" s="33" t="b">
        <f t="array" aca="1" ref="H304" ca="1">IF(H$4&lt;&gt;"",NOT(ISERROR(MATCH(H$4,INDIRECT("SYSGROUP"&amp;MATCH(Backlog!$J287,TeamGroup,0)),0))),"")</f>
        <v>0</v>
      </c>
      <c r="I304" s="33" t="b">
        <f t="array" aca="1" ref="I304" ca="1">IF(I$4&lt;&gt;"",NOT(ISERROR(MATCH(I$4,INDIRECT("SYSGROUP"&amp;MATCH(Backlog!$J287,TeamGroup,0)),0))),"")</f>
        <v>0</v>
      </c>
      <c r="J304" s="33" t="b">
        <f t="array" aca="1" ref="J304" ca="1">IF(J$4&lt;&gt;"",NOT(ISERROR(MATCH(J$4,INDIRECT("SYSGROUP"&amp;MATCH(Backlog!$J287,TeamGroup,0)),0))),"")</f>
        <v>0</v>
      </c>
      <c r="K304" s="33" t="b">
        <f t="array" aca="1" ref="K304" ca="1">IF(K$4&lt;&gt;"",NOT(ISERROR(MATCH(K$4,INDIRECT("SYSGROUP"&amp;MATCH(Backlog!$J287,TeamGroup,0)),0))),"")</f>
        <v>0</v>
      </c>
      <c r="L304" s="33" t="b">
        <f t="array" aca="1" ref="L304" ca="1">IF(L$4&lt;&gt;"",NOT(ISERROR(MATCH(L$4,INDIRECT("SYSGROUP"&amp;MATCH(Backlog!$J287,TeamGroup,0)),0))),"")</f>
        <v>0</v>
      </c>
      <c r="M304" s="33" t="b">
        <f t="array" aca="1" ref="M304" ca="1">IF(M$4&lt;&gt;"",NOT(ISERROR(MATCH(M$4,INDIRECT("SYSGROUP"&amp;MATCH(Backlog!$J287,TeamGroup,0)),0))),"")</f>
        <v>0</v>
      </c>
      <c r="N304" s="33" t="b">
        <f t="array" aca="1" ref="N304" ca="1">IF(N$4&lt;&gt;"",NOT(ISERROR(MATCH(N$4,INDIRECT("SYSGROUP"&amp;MATCH(Backlog!$J287,TeamGroup,0)),0))),"")</f>
        <v>0</v>
      </c>
      <c r="O304" s="33" t="str">
        <f t="array" aca="1" ref="O304" ca="1">IF(O$4&lt;&gt;"",NOT(ISERROR(MATCH(O$4,INDIRECT("SYSGROUP"&amp;MATCH(Backlog!$J287,TeamGroup,0)),0))),"")</f>
        <v/>
      </c>
      <c r="P304" s="33" t="str">
        <f t="array" aca="1" ref="P304" ca="1">IF(P$4&lt;&gt;"",NOT(ISERROR(MATCH(P$4,INDIRECT("SYSGROUP"&amp;MATCH(Backlog!$J287,TeamGroup,0)),0))),"")</f>
        <v/>
      </c>
      <c r="Q304" s="33" t="str">
        <f t="array" aca="1" ref="Q304" ca="1">IF(Q$4&lt;&gt;"",NOT(ISERROR(MATCH(Q$4,INDIRECT("SYSGROUP"&amp;MATCH(Backlog!$J287,TeamGroup,0)),0))),"")</f>
        <v/>
      </c>
      <c r="R304" s="33" t="str">
        <f t="array" aca="1" ref="R304" ca="1">IF(R$4&lt;&gt;"",NOT(ISERROR(MATCH(R$4,INDIRECT("SYSGROUP"&amp;MATCH(Backlog!$J287,TeamGroup,0)),0))),"")</f>
        <v/>
      </c>
      <c r="S304" s="33" t="str">
        <f t="array" aca="1" ref="S304" ca="1">IF(S$4&lt;&gt;"",NOT(ISERROR(MATCH(S$4,INDIRECT("SYSGROUP"&amp;MATCH(Backlog!$J287,TeamGroup,0)),0))),"")</f>
        <v/>
      </c>
      <c r="T304" s="33" t="str">
        <f t="array" aca="1" ref="T304" ca="1">IF(T$4&lt;&gt;"",NOT(ISERROR(MATCH(T$4,INDIRECT("SYSGROUP"&amp;MATCH(Backlog!$J287,TeamGroup,0)),0))),"")</f>
        <v/>
      </c>
      <c r="U304" s="33" t="str">
        <f t="array" aca="1" ref="U304" ca="1">IF(U$4&lt;&gt;"",NOT(ISERROR(MATCH(U$4,INDIRECT("SYSGROUP"&amp;MATCH(Backlog!$J287,TeamGroup,0)),0))),"")</f>
        <v/>
      </c>
      <c r="V304" s="33" t="str">
        <f t="array" aca="1" ref="V304" ca="1">IF(V$4&lt;&gt;"",NOT(ISERROR(MATCH(V$4,INDIRECT("SYSGROUP"&amp;MATCH(Backlog!$J287,TeamGroup,0)),0))),"")</f>
        <v/>
      </c>
      <c r="W304" s="33" t="str">
        <f t="array" aca="1" ref="W304" ca="1">IF(W$4&lt;&gt;"",NOT(ISERROR(MATCH(W$4,INDIRECT("SYSGROUP"&amp;MATCH(Backlog!$J287,TeamGroup,0)),0))),"")</f>
        <v/>
      </c>
      <c r="X304" s="33" t="str">
        <f t="array" aca="1" ref="X304" ca="1">IF(X$4&lt;&gt;"",NOT(ISERROR(MATCH(X$4,INDIRECT("SYSGROUP"&amp;MATCH(Backlog!$J287,TeamGroup,0)),0))),"")</f>
        <v/>
      </c>
      <c r="Y304" s="33" t="str">
        <f t="array" aca="1" ref="Y304" ca="1">IF(Y$4&lt;&gt;"",NOT(ISERROR(MATCH(Y$4,INDIRECT("SYSGROUP"&amp;MATCH(Backlog!$J287,TeamGroup,0)),0))),"")</f>
        <v/>
      </c>
      <c r="Z304" s="33" t="str">
        <f t="array" aca="1" ref="Z304" ca="1">IF(Z$4&lt;&gt;"",NOT(ISERROR(MATCH(Z$4,INDIRECT("SYSGROUP"&amp;MATCH(Backlog!$J287,TeamGroup,0)),0))),"")</f>
        <v/>
      </c>
      <c r="AA304" s="33" t="str">
        <f t="array" aca="1" ref="AA304" ca="1">IF(AA$4&lt;&gt;"",NOT(ISERROR(MATCH(AA$4,INDIRECT("SYSGROUP"&amp;MATCH(Backlog!$J287,TeamGroup,0)),0))),"")</f>
        <v/>
      </c>
      <c r="AB304" s="33" t="str">
        <f t="array" aca="1" ref="AB304" ca="1">IF(AB$4&lt;&gt;"",NOT(ISERROR(MATCH(AB$4,INDIRECT("SYSGROUP"&amp;MATCH(Backlog!$J287,TeamGroup,0)),0))),"")</f>
        <v/>
      </c>
      <c r="AC304" s="33" t="str">
        <f t="array" aca="1" ref="AC304" ca="1">IF(AC$4&lt;&gt;"",NOT(ISERROR(MATCH(AC$4,INDIRECT("SYSGROUP"&amp;MATCH(Backlog!$J287,TeamGroup,0)),0))),"")</f>
        <v/>
      </c>
      <c r="AD304" s="33" t="str">
        <f t="array" aca="1" ref="AD304" ca="1">IF(AD$4&lt;&gt;"",NOT(ISERROR(MATCH(AD$4,INDIRECT("SYSGROUP"&amp;MATCH(Backlog!$J287,TeamGroup,0)),0))),"")</f>
        <v/>
      </c>
      <c r="AE304" s="33" t="str">
        <f t="array" aca="1" ref="AE304" ca="1">IF(AE$4&lt;&gt;"",NOT(ISERROR(MATCH(AE$4,INDIRECT("SYSGROUP"&amp;MATCH(Backlog!$J287,TeamGroup,0)),0))),"")</f>
        <v/>
      </c>
      <c r="AF304" s="33" t="str">
        <f t="array" aca="1" ref="AF304" ca="1">IF(AF$4&lt;&gt;"",NOT(ISERROR(MATCH(AF$4,INDIRECT("SYSGROUP"&amp;MATCH(Backlog!$J287,TeamGroup,0)),0))),"")</f>
        <v/>
      </c>
    </row>
    <row r="305" spans="2:32">
      <c r="B305" s="33">
        <v>283</v>
      </c>
      <c r="C305" s="33" t="b">
        <f t="array" aca="1" ref="C305" ca="1">IF(C$4&lt;&gt;"",NOT(ISERROR(MATCH(C$4,INDIRECT("SYSGROUP"&amp;MATCH(Backlog!$J288,TeamGroup,0)),0))),"")</f>
        <v>0</v>
      </c>
      <c r="D305" s="33" t="b">
        <f t="array" aca="1" ref="D305" ca="1">IF(D$4&lt;&gt;"",NOT(ISERROR(MATCH(D$4,INDIRECT("SYSGROUP"&amp;MATCH(Backlog!$J288,TeamGroup,0)),0))),"")</f>
        <v>0</v>
      </c>
      <c r="E305" s="33" t="b">
        <f t="array" aca="1" ref="E305" ca="1">IF(E$4&lt;&gt;"",NOT(ISERROR(MATCH(E$4,INDIRECT("SYSGROUP"&amp;MATCH(Backlog!$J288,TeamGroup,0)),0))),"")</f>
        <v>0</v>
      </c>
      <c r="F305" s="33" t="b">
        <f t="array" aca="1" ref="F305" ca="1">IF(F$4&lt;&gt;"",NOT(ISERROR(MATCH(F$4,INDIRECT("SYSGROUP"&amp;MATCH(Backlog!$J288,TeamGroup,0)),0))),"")</f>
        <v>0</v>
      </c>
      <c r="G305" s="33" t="b">
        <f t="array" aca="1" ref="G305" ca="1">IF(G$4&lt;&gt;"",NOT(ISERROR(MATCH(G$4,INDIRECT("SYSGROUP"&amp;MATCH(Backlog!$J288,TeamGroup,0)),0))),"")</f>
        <v>0</v>
      </c>
      <c r="H305" s="33" t="b">
        <f t="array" aca="1" ref="H305" ca="1">IF(H$4&lt;&gt;"",NOT(ISERROR(MATCH(H$4,INDIRECT("SYSGROUP"&amp;MATCH(Backlog!$J288,TeamGroup,0)),0))),"")</f>
        <v>0</v>
      </c>
      <c r="I305" s="33" t="b">
        <f t="array" aca="1" ref="I305" ca="1">IF(I$4&lt;&gt;"",NOT(ISERROR(MATCH(I$4,INDIRECT("SYSGROUP"&amp;MATCH(Backlog!$J288,TeamGroup,0)),0))),"")</f>
        <v>0</v>
      </c>
      <c r="J305" s="33" t="b">
        <f t="array" aca="1" ref="J305" ca="1">IF(J$4&lt;&gt;"",NOT(ISERROR(MATCH(J$4,INDIRECT("SYSGROUP"&amp;MATCH(Backlog!$J288,TeamGroup,0)),0))),"")</f>
        <v>0</v>
      </c>
      <c r="K305" s="33" t="b">
        <f t="array" aca="1" ref="K305" ca="1">IF(K$4&lt;&gt;"",NOT(ISERROR(MATCH(K$4,INDIRECT("SYSGROUP"&amp;MATCH(Backlog!$J288,TeamGroup,0)),0))),"")</f>
        <v>0</v>
      </c>
      <c r="L305" s="33" t="b">
        <f t="array" aca="1" ref="L305" ca="1">IF(L$4&lt;&gt;"",NOT(ISERROR(MATCH(L$4,INDIRECT("SYSGROUP"&amp;MATCH(Backlog!$J288,TeamGroup,0)),0))),"")</f>
        <v>0</v>
      </c>
      <c r="M305" s="33" t="b">
        <f t="array" aca="1" ref="M305" ca="1">IF(M$4&lt;&gt;"",NOT(ISERROR(MATCH(M$4,INDIRECT("SYSGROUP"&amp;MATCH(Backlog!$J288,TeamGroup,0)),0))),"")</f>
        <v>0</v>
      </c>
      <c r="N305" s="33" t="b">
        <f t="array" aca="1" ref="N305" ca="1">IF(N$4&lt;&gt;"",NOT(ISERROR(MATCH(N$4,INDIRECT("SYSGROUP"&amp;MATCH(Backlog!$J288,TeamGroup,0)),0))),"")</f>
        <v>0</v>
      </c>
      <c r="O305" s="33" t="str">
        <f t="array" aca="1" ref="O305" ca="1">IF(O$4&lt;&gt;"",NOT(ISERROR(MATCH(O$4,INDIRECT("SYSGROUP"&amp;MATCH(Backlog!$J288,TeamGroup,0)),0))),"")</f>
        <v/>
      </c>
      <c r="P305" s="33" t="str">
        <f t="array" aca="1" ref="P305" ca="1">IF(P$4&lt;&gt;"",NOT(ISERROR(MATCH(P$4,INDIRECT("SYSGROUP"&amp;MATCH(Backlog!$J288,TeamGroup,0)),0))),"")</f>
        <v/>
      </c>
      <c r="Q305" s="33" t="str">
        <f t="array" aca="1" ref="Q305" ca="1">IF(Q$4&lt;&gt;"",NOT(ISERROR(MATCH(Q$4,INDIRECT("SYSGROUP"&amp;MATCH(Backlog!$J288,TeamGroup,0)),0))),"")</f>
        <v/>
      </c>
      <c r="R305" s="33" t="str">
        <f t="array" aca="1" ref="R305" ca="1">IF(R$4&lt;&gt;"",NOT(ISERROR(MATCH(R$4,INDIRECT("SYSGROUP"&amp;MATCH(Backlog!$J288,TeamGroup,0)),0))),"")</f>
        <v/>
      </c>
      <c r="S305" s="33" t="str">
        <f t="array" aca="1" ref="S305" ca="1">IF(S$4&lt;&gt;"",NOT(ISERROR(MATCH(S$4,INDIRECT("SYSGROUP"&amp;MATCH(Backlog!$J288,TeamGroup,0)),0))),"")</f>
        <v/>
      </c>
      <c r="T305" s="33" t="str">
        <f t="array" aca="1" ref="T305" ca="1">IF(T$4&lt;&gt;"",NOT(ISERROR(MATCH(T$4,INDIRECT("SYSGROUP"&amp;MATCH(Backlog!$J288,TeamGroup,0)),0))),"")</f>
        <v/>
      </c>
      <c r="U305" s="33" t="str">
        <f t="array" aca="1" ref="U305" ca="1">IF(U$4&lt;&gt;"",NOT(ISERROR(MATCH(U$4,INDIRECT("SYSGROUP"&amp;MATCH(Backlog!$J288,TeamGroup,0)),0))),"")</f>
        <v/>
      </c>
      <c r="V305" s="33" t="str">
        <f t="array" aca="1" ref="V305" ca="1">IF(V$4&lt;&gt;"",NOT(ISERROR(MATCH(V$4,INDIRECT("SYSGROUP"&amp;MATCH(Backlog!$J288,TeamGroup,0)),0))),"")</f>
        <v/>
      </c>
      <c r="W305" s="33" t="str">
        <f t="array" aca="1" ref="W305" ca="1">IF(W$4&lt;&gt;"",NOT(ISERROR(MATCH(W$4,INDIRECT("SYSGROUP"&amp;MATCH(Backlog!$J288,TeamGroup,0)),0))),"")</f>
        <v/>
      </c>
      <c r="X305" s="33" t="str">
        <f t="array" aca="1" ref="X305" ca="1">IF(X$4&lt;&gt;"",NOT(ISERROR(MATCH(X$4,INDIRECT("SYSGROUP"&amp;MATCH(Backlog!$J288,TeamGroup,0)),0))),"")</f>
        <v/>
      </c>
      <c r="Y305" s="33" t="str">
        <f t="array" aca="1" ref="Y305" ca="1">IF(Y$4&lt;&gt;"",NOT(ISERROR(MATCH(Y$4,INDIRECT("SYSGROUP"&amp;MATCH(Backlog!$J288,TeamGroup,0)),0))),"")</f>
        <v/>
      </c>
      <c r="Z305" s="33" t="str">
        <f t="array" aca="1" ref="Z305" ca="1">IF(Z$4&lt;&gt;"",NOT(ISERROR(MATCH(Z$4,INDIRECT("SYSGROUP"&amp;MATCH(Backlog!$J288,TeamGroup,0)),0))),"")</f>
        <v/>
      </c>
      <c r="AA305" s="33" t="str">
        <f t="array" aca="1" ref="AA305" ca="1">IF(AA$4&lt;&gt;"",NOT(ISERROR(MATCH(AA$4,INDIRECT("SYSGROUP"&amp;MATCH(Backlog!$J288,TeamGroup,0)),0))),"")</f>
        <v/>
      </c>
      <c r="AB305" s="33" t="str">
        <f t="array" aca="1" ref="AB305" ca="1">IF(AB$4&lt;&gt;"",NOT(ISERROR(MATCH(AB$4,INDIRECT("SYSGROUP"&amp;MATCH(Backlog!$J288,TeamGroup,0)),0))),"")</f>
        <v/>
      </c>
      <c r="AC305" s="33" t="str">
        <f t="array" aca="1" ref="AC305" ca="1">IF(AC$4&lt;&gt;"",NOT(ISERROR(MATCH(AC$4,INDIRECT("SYSGROUP"&amp;MATCH(Backlog!$J288,TeamGroup,0)),0))),"")</f>
        <v/>
      </c>
      <c r="AD305" s="33" t="str">
        <f t="array" aca="1" ref="AD305" ca="1">IF(AD$4&lt;&gt;"",NOT(ISERROR(MATCH(AD$4,INDIRECT("SYSGROUP"&amp;MATCH(Backlog!$J288,TeamGroup,0)),0))),"")</f>
        <v/>
      </c>
      <c r="AE305" s="33" t="str">
        <f t="array" aca="1" ref="AE305" ca="1">IF(AE$4&lt;&gt;"",NOT(ISERROR(MATCH(AE$4,INDIRECT("SYSGROUP"&amp;MATCH(Backlog!$J288,TeamGroup,0)),0))),"")</f>
        <v/>
      </c>
      <c r="AF305" s="33" t="str">
        <f t="array" aca="1" ref="AF305" ca="1">IF(AF$4&lt;&gt;"",NOT(ISERROR(MATCH(AF$4,INDIRECT("SYSGROUP"&amp;MATCH(Backlog!$J288,TeamGroup,0)),0))),"")</f>
        <v/>
      </c>
    </row>
    <row r="306" spans="2:32">
      <c r="B306" s="33">
        <v>284</v>
      </c>
      <c r="C306" s="33" t="b">
        <f t="array" aca="1" ref="C306" ca="1">IF(C$4&lt;&gt;"",NOT(ISERROR(MATCH(C$4,INDIRECT("SYSGROUP"&amp;MATCH(Backlog!$J289,TeamGroup,0)),0))),"")</f>
        <v>0</v>
      </c>
      <c r="D306" s="33" t="b">
        <f t="array" aca="1" ref="D306" ca="1">IF(D$4&lt;&gt;"",NOT(ISERROR(MATCH(D$4,INDIRECT("SYSGROUP"&amp;MATCH(Backlog!$J289,TeamGroup,0)),0))),"")</f>
        <v>0</v>
      </c>
      <c r="E306" s="33" t="b">
        <f t="array" aca="1" ref="E306" ca="1">IF(E$4&lt;&gt;"",NOT(ISERROR(MATCH(E$4,INDIRECT("SYSGROUP"&amp;MATCH(Backlog!$J289,TeamGroup,0)),0))),"")</f>
        <v>0</v>
      </c>
      <c r="F306" s="33" t="b">
        <f t="array" aca="1" ref="F306" ca="1">IF(F$4&lt;&gt;"",NOT(ISERROR(MATCH(F$4,INDIRECT("SYSGROUP"&amp;MATCH(Backlog!$J289,TeamGroup,0)),0))),"")</f>
        <v>0</v>
      </c>
      <c r="G306" s="33" t="b">
        <f t="array" aca="1" ref="G306" ca="1">IF(G$4&lt;&gt;"",NOT(ISERROR(MATCH(G$4,INDIRECT("SYSGROUP"&amp;MATCH(Backlog!$J289,TeamGroup,0)),0))),"")</f>
        <v>0</v>
      </c>
      <c r="H306" s="33" t="b">
        <f t="array" aca="1" ref="H306" ca="1">IF(H$4&lt;&gt;"",NOT(ISERROR(MATCH(H$4,INDIRECT("SYSGROUP"&amp;MATCH(Backlog!$J289,TeamGroup,0)),0))),"")</f>
        <v>0</v>
      </c>
      <c r="I306" s="33" t="b">
        <f t="array" aca="1" ref="I306" ca="1">IF(I$4&lt;&gt;"",NOT(ISERROR(MATCH(I$4,INDIRECT("SYSGROUP"&amp;MATCH(Backlog!$J289,TeamGroup,0)),0))),"")</f>
        <v>0</v>
      </c>
      <c r="J306" s="33" t="b">
        <f t="array" aca="1" ref="J306" ca="1">IF(J$4&lt;&gt;"",NOT(ISERROR(MATCH(J$4,INDIRECT("SYSGROUP"&amp;MATCH(Backlog!$J289,TeamGroup,0)),0))),"")</f>
        <v>0</v>
      </c>
      <c r="K306" s="33" t="b">
        <f t="array" aca="1" ref="K306" ca="1">IF(K$4&lt;&gt;"",NOT(ISERROR(MATCH(K$4,INDIRECT("SYSGROUP"&amp;MATCH(Backlog!$J289,TeamGroup,0)),0))),"")</f>
        <v>0</v>
      </c>
      <c r="L306" s="33" t="b">
        <f t="array" aca="1" ref="L306" ca="1">IF(L$4&lt;&gt;"",NOT(ISERROR(MATCH(L$4,INDIRECT("SYSGROUP"&amp;MATCH(Backlog!$J289,TeamGroup,0)),0))),"")</f>
        <v>0</v>
      </c>
      <c r="M306" s="33" t="b">
        <f t="array" aca="1" ref="M306" ca="1">IF(M$4&lt;&gt;"",NOT(ISERROR(MATCH(M$4,INDIRECT("SYSGROUP"&amp;MATCH(Backlog!$J289,TeamGroup,0)),0))),"")</f>
        <v>0</v>
      </c>
      <c r="N306" s="33" t="b">
        <f t="array" aca="1" ref="N306" ca="1">IF(N$4&lt;&gt;"",NOT(ISERROR(MATCH(N$4,INDIRECT("SYSGROUP"&amp;MATCH(Backlog!$J289,TeamGroup,0)),0))),"")</f>
        <v>0</v>
      </c>
      <c r="O306" s="33" t="str">
        <f t="array" aca="1" ref="O306" ca="1">IF(O$4&lt;&gt;"",NOT(ISERROR(MATCH(O$4,INDIRECT("SYSGROUP"&amp;MATCH(Backlog!$J289,TeamGroup,0)),0))),"")</f>
        <v/>
      </c>
      <c r="P306" s="33" t="str">
        <f t="array" aca="1" ref="P306" ca="1">IF(P$4&lt;&gt;"",NOT(ISERROR(MATCH(P$4,INDIRECT("SYSGROUP"&amp;MATCH(Backlog!$J289,TeamGroup,0)),0))),"")</f>
        <v/>
      </c>
      <c r="Q306" s="33" t="str">
        <f t="array" aca="1" ref="Q306" ca="1">IF(Q$4&lt;&gt;"",NOT(ISERROR(MATCH(Q$4,INDIRECT("SYSGROUP"&amp;MATCH(Backlog!$J289,TeamGroup,0)),0))),"")</f>
        <v/>
      </c>
      <c r="R306" s="33" t="str">
        <f t="array" aca="1" ref="R306" ca="1">IF(R$4&lt;&gt;"",NOT(ISERROR(MATCH(R$4,INDIRECT("SYSGROUP"&amp;MATCH(Backlog!$J289,TeamGroup,0)),0))),"")</f>
        <v/>
      </c>
      <c r="S306" s="33" t="str">
        <f t="array" aca="1" ref="S306" ca="1">IF(S$4&lt;&gt;"",NOT(ISERROR(MATCH(S$4,INDIRECT("SYSGROUP"&amp;MATCH(Backlog!$J289,TeamGroup,0)),0))),"")</f>
        <v/>
      </c>
      <c r="T306" s="33" t="str">
        <f t="array" aca="1" ref="T306" ca="1">IF(T$4&lt;&gt;"",NOT(ISERROR(MATCH(T$4,INDIRECT("SYSGROUP"&amp;MATCH(Backlog!$J289,TeamGroup,0)),0))),"")</f>
        <v/>
      </c>
      <c r="U306" s="33" t="str">
        <f t="array" aca="1" ref="U306" ca="1">IF(U$4&lt;&gt;"",NOT(ISERROR(MATCH(U$4,INDIRECT("SYSGROUP"&amp;MATCH(Backlog!$J289,TeamGroup,0)),0))),"")</f>
        <v/>
      </c>
      <c r="V306" s="33" t="str">
        <f t="array" aca="1" ref="V306" ca="1">IF(V$4&lt;&gt;"",NOT(ISERROR(MATCH(V$4,INDIRECT("SYSGROUP"&amp;MATCH(Backlog!$J289,TeamGroup,0)),0))),"")</f>
        <v/>
      </c>
      <c r="W306" s="33" t="str">
        <f t="array" aca="1" ref="W306" ca="1">IF(W$4&lt;&gt;"",NOT(ISERROR(MATCH(W$4,INDIRECT("SYSGROUP"&amp;MATCH(Backlog!$J289,TeamGroup,0)),0))),"")</f>
        <v/>
      </c>
      <c r="X306" s="33" t="str">
        <f t="array" aca="1" ref="X306" ca="1">IF(X$4&lt;&gt;"",NOT(ISERROR(MATCH(X$4,INDIRECT("SYSGROUP"&amp;MATCH(Backlog!$J289,TeamGroup,0)),0))),"")</f>
        <v/>
      </c>
      <c r="Y306" s="33" t="str">
        <f t="array" aca="1" ref="Y306" ca="1">IF(Y$4&lt;&gt;"",NOT(ISERROR(MATCH(Y$4,INDIRECT("SYSGROUP"&amp;MATCH(Backlog!$J289,TeamGroup,0)),0))),"")</f>
        <v/>
      </c>
      <c r="Z306" s="33" t="str">
        <f t="array" aca="1" ref="Z306" ca="1">IF(Z$4&lt;&gt;"",NOT(ISERROR(MATCH(Z$4,INDIRECT("SYSGROUP"&amp;MATCH(Backlog!$J289,TeamGroup,0)),0))),"")</f>
        <v/>
      </c>
      <c r="AA306" s="33" t="str">
        <f t="array" aca="1" ref="AA306" ca="1">IF(AA$4&lt;&gt;"",NOT(ISERROR(MATCH(AA$4,INDIRECT("SYSGROUP"&amp;MATCH(Backlog!$J289,TeamGroup,0)),0))),"")</f>
        <v/>
      </c>
      <c r="AB306" s="33" t="str">
        <f t="array" aca="1" ref="AB306" ca="1">IF(AB$4&lt;&gt;"",NOT(ISERROR(MATCH(AB$4,INDIRECT("SYSGROUP"&amp;MATCH(Backlog!$J289,TeamGroup,0)),0))),"")</f>
        <v/>
      </c>
      <c r="AC306" s="33" t="str">
        <f t="array" aca="1" ref="AC306" ca="1">IF(AC$4&lt;&gt;"",NOT(ISERROR(MATCH(AC$4,INDIRECT("SYSGROUP"&amp;MATCH(Backlog!$J289,TeamGroup,0)),0))),"")</f>
        <v/>
      </c>
      <c r="AD306" s="33" t="str">
        <f t="array" aca="1" ref="AD306" ca="1">IF(AD$4&lt;&gt;"",NOT(ISERROR(MATCH(AD$4,INDIRECT("SYSGROUP"&amp;MATCH(Backlog!$J289,TeamGroup,0)),0))),"")</f>
        <v/>
      </c>
      <c r="AE306" s="33" t="str">
        <f t="array" aca="1" ref="AE306" ca="1">IF(AE$4&lt;&gt;"",NOT(ISERROR(MATCH(AE$4,INDIRECT("SYSGROUP"&amp;MATCH(Backlog!$J289,TeamGroup,0)),0))),"")</f>
        <v/>
      </c>
      <c r="AF306" s="33" t="str">
        <f t="array" aca="1" ref="AF306" ca="1">IF(AF$4&lt;&gt;"",NOT(ISERROR(MATCH(AF$4,INDIRECT("SYSGROUP"&amp;MATCH(Backlog!$J289,TeamGroup,0)),0))),"")</f>
        <v/>
      </c>
    </row>
    <row r="307" spans="2:32">
      <c r="B307" s="33">
        <v>285</v>
      </c>
      <c r="C307" s="33" t="b">
        <f t="array" aca="1" ref="C307" ca="1">IF(C$4&lt;&gt;"",NOT(ISERROR(MATCH(C$4,INDIRECT("SYSGROUP"&amp;MATCH(Backlog!$J290,TeamGroup,0)),0))),"")</f>
        <v>0</v>
      </c>
      <c r="D307" s="33" t="b">
        <f t="array" aca="1" ref="D307" ca="1">IF(D$4&lt;&gt;"",NOT(ISERROR(MATCH(D$4,INDIRECT("SYSGROUP"&amp;MATCH(Backlog!$J290,TeamGroup,0)),0))),"")</f>
        <v>0</v>
      </c>
      <c r="E307" s="33" t="b">
        <f t="array" aca="1" ref="E307" ca="1">IF(E$4&lt;&gt;"",NOT(ISERROR(MATCH(E$4,INDIRECT("SYSGROUP"&amp;MATCH(Backlog!$J290,TeamGroup,0)),0))),"")</f>
        <v>0</v>
      </c>
      <c r="F307" s="33" t="b">
        <f t="array" aca="1" ref="F307" ca="1">IF(F$4&lt;&gt;"",NOT(ISERROR(MATCH(F$4,INDIRECT("SYSGROUP"&amp;MATCH(Backlog!$J290,TeamGroup,0)),0))),"")</f>
        <v>0</v>
      </c>
      <c r="G307" s="33" t="b">
        <f t="array" aca="1" ref="G307" ca="1">IF(G$4&lt;&gt;"",NOT(ISERROR(MATCH(G$4,INDIRECT("SYSGROUP"&amp;MATCH(Backlog!$J290,TeamGroup,0)),0))),"")</f>
        <v>0</v>
      </c>
      <c r="H307" s="33" t="b">
        <f t="array" aca="1" ref="H307" ca="1">IF(H$4&lt;&gt;"",NOT(ISERROR(MATCH(H$4,INDIRECT("SYSGROUP"&amp;MATCH(Backlog!$J290,TeamGroup,0)),0))),"")</f>
        <v>0</v>
      </c>
      <c r="I307" s="33" t="b">
        <f t="array" aca="1" ref="I307" ca="1">IF(I$4&lt;&gt;"",NOT(ISERROR(MATCH(I$4,INDIRECT("SYSGROUP"&amp;MATCH(Backlog!$J290,TeamGroup,0)),0))),"")</f>
        <v>0</v>
      </c>
      <c r="J307" s="33" t="b">
        <f t="array" aca="1" ref="J307" ca="1">IF(J$4&lt;&gt;"",NOT(ISERROR(MATCH(J$4,INDIRECT("SYSGROUP"&amp;MATCH(Backlog!$J290,TeamGroup,0)),0))),"")</f>
        <v>0</v>
      </c>
      <c r="K307" s="33" t="b">
        <f t="array" aca="1" ref="K307" ca="1">IF(K$4&lt;&gt;"",NOT(ISERROR(MATCH(K$4,INDIRECT("SYSGROUP"&amp;MATCH(Backlog!$J290,TeamGroup,0)),0))),"")</f>
        <v>0</v>
      </c>
      <c r="L307" s="33" t="b">
        <f t="array" aca="1" ref="L307" ca="1">IF(L$4&lt;&gt;"",NOT(ISERROR(MATCH(L$4,INDIRECT("SYSGROUP"&amp;MATCH(Backlog!$J290,TeamGroup,0)),0))),"")</f>
        <v>0</v>
      </c>
      <c r="M307" s="33" t="b">
        <f t="array" aca="1" ref="M307" ca="1">IF(M$4&lt;&gt;"",NOT(ISERROR(MATCH(M$4,INDIRECT("SYSGROUP"&amp;MATCH(Backlog!$J290,TeamGroup,0)),0))),"")</f>
        <v>0</v>
      </c>
      <c r="N307" s="33" t="b">
        <f t="array" aca="1" ref="N307" ca="1">IF(N$4&lt;&gt;"",NOT(ISERROR(MATCH(N$4,INDIRECT("SYSGROUP"&amp;MATCH(Backlog!$J290,TeamGroup,0)),0))),"")</f>
        <v>0</v>
      </c>
      <c r="O307" s="33" t="str">
        <f t="array" aca="1" ref="O307" ca="1">IF(O$4&lt;&gt;"",NOT(ISERROR(MATCH(O$4,INDIRECT("SYSGROUP"&amp;MATCH(Backlog!$J290,TeamGroup,0)),0))),"")</f>
        <v/>
      </c>
      <c r="P307" s="33" t="str">
        <f t="array" aca="1" ref="P307" ca="1">IF(P$4&lt;&gt;"",NOT(ISERROR(MATCH(P$4,INDIRECT("SYSGROUP"&amp;MATCH(Backlog!$J290,TeamGroup,0)),0))),"")</f>
        <v/>
      </c>
      <c r="Q307" s="33" t="str">
        <f t="array" aca="1" ref="Q307" ca="1">IF(Q$4&lt;&gt;"",NOT(ISERROR(MATCH(Q$4,INDIRECT("SYSGROUP"&amp;MATCH(Backlog!$J290,TeamGroup,0)),0))),"")</f>
        <v/>
      </c>
      <c r="R307" s="33" t="str">
        <f t="array" aca="1" ref="R307" ca="1">IF(R$4&lt;&gt;"",NOT(ISERROR(MATCH(R$4,INDIRECT("SYSGROUP"&amp;MATCH(Backlog!$J290,TeamGroup,0)),0))),"")</f>
        <v/>
      </c>
      <c r="S307" s="33" t="str">
        <f t="array" aca="1" ref="S307" ca="1">IF(S$4&lt;&gt;"",NOT(ISERROR(MATCH(S$4,INDIRECT("SYSGROUP"&amp;MATCH(Backlog!$J290,TeamGroup,0)),0))),"")</f>
        <v/>
      </c>
      <c r="T307" s="33" t="str">
        <f t="array" aca="1" ref="T307" ca="1">IF(T$4&lt;&gt;"",NOT(ISERROR(MATCH(T$4,INDIRECT("SYSGROUP"&amp;MATCH(Backlog!$J290,TeamGroup,0)),0))),"")</f>
        <v/>
      </c>
      <c r="U307" s="33" t="str">
        <f t="array" aca="1" ref="U307" ca="1">IF(U$4&lt;&gt;"",NOT(ISERROR(MATCH(U$4,INDIRECT("SYSGROUP"&amp;MATCH(Backlog!$J290,TeamGroup,0)),0))),"")</f>
        <v/>
      </c>
      <c r="V307" s="33" t="str">
        <f t="array" aca="1" ref="V307" ca="1">IF(V$4&lt;&gt;"",NOT(ISERROR(MATCH(V$4,INDIRECT("SYSGROUP"&amp;MATCH(Backlog!$J290,TeamGroup,0)),0))),"")</f>
        <v/>
      </c>
      <c r="W307" s="33" t="str">
        <f t="array" aca="1" ref="W307" ca="1">IF(W$4&lt;&gt;"",NOT(ISERROR(MATCH(W$4,INDIRECT("SYSGROUP"&amp;MATCH(Backlog!$J290,TeamGroup,0)),0))),"")</f>
        <v/>
      </c>
      <c r="X307" s="33" t="str">
        <f t="array" aca="1" ref="X307" ca="1">IF(X$4&lt;&gt;"",NOT(ISERROR(MATCH(X$4,INDIRECT("SYSGROUP"&amp;MATCH(Backlog!$J290,TeamGroup,0)),0))),"")</f>
        <v/>
      </c>
      <c r="Y307" s="33" t="str">
        <f t="array" aca="1" ref="Y307" ca="1">IF(Y$4&lt;&gt;"",NOT(ISERROR(MATCH(Y$4,INDIRECT("SYSGROUP"&amp;MATCH(Backlog!$J290,TeamGroup,0)),0))),"")</f>
        <v/>
      </c>
      <c r="Z307" s="33" t="str">
        <f t="array" aca="1" ref="Z307" ca="1">IF(Z$4&lt;&gt;"",NOT(ISERROR(MATCH(Z$4,INDIRECT("SYSGROUP"&amp;MATCH(Backlog!$J290,TeamGroup,0)),0))),"")</f>
        <v/>
      </c>
      <c r="AA307" s="33" t="str">
        <f t="array" aca="1" ref="AA307" ca="1">IF(AA$4&lt;&gt;"",NOT(ISERROR(MATCH(AA$4,INDIRECT("SYSGROUP"&amp;MATCH(Backlog!$J290,TeamGroup,0)),0))),"")</f>
        <v/>
      </c>
      <c r="AB307" s="33" t="str">
        <f t="array" aca="1" ref="AB307" ca="1">IF(AB$4&lt;&gt;"",NOT(ISERROR(MATCH(AB$4,INDIRECT("SYSGROUP"&amp;MATCH(Backlog!$J290,TeamGroup,0)),0))),"")</f>
        <v/>
      </c>
      <c r="AC307" s="33" t="str">
        <f t="array" aca="1" ref="AC307" ca="1">IF(AC$4&lt;&gt;"",NOT(ISERROR(MATCH(AC$4,INDIRECT("SYSGROUP"&amp;MATCH(Backlog!$J290,TeamGroup,0)),0))),"")</f>
        <v/>
      </c>
      <c r="AD307" s="33" t="str">
        <f t="array" aca="1" ref="AD307" ca="1">IF(AD$4&lt;&gt;"",NOT(ISERROR(MATCH(AD$4,INDIRECT("SYSGROUP"&amp;MATCH(Backlog!$J290,TeamGroup,0)),0))),"")</f>
        <v/>
      </c>
      <c r="AE307" s="33" t="str">
        <f t="array" aca="1" ref="AE307" ca="1">IF(AE$4&lt;&gt;"",NOT(ISERROR(MATCH(AE$4,INDIRECT("SYSGROUP"&amp;MATCH(Backlog!$J290,TeamGroup,0)),0))),"")</f>
        <v/>
      </c>
      <c r="AF307" s="33" t="str">
        <f t="array" aca="1" ref="AF307" ca="1">IF(AF$4&lt;&gt;"",NOT(ISERROR(MATCH(AF$4,INDIRECT("SYSGROUP"&amp;MATCH(Backlog!$J290,TeamGroup,0)),0))),"")</f>
        <v/>
      </c>
    </row>
    <row r="308" spans="2:32">
      <c r="B308" s="33">
        <v>286</v>
      </c>
      <c r="C308" s="33" t="b">
        <f t="array" aca="1" ref="C308" ca="1">IF(C$4&lt;&gt;"",NOT(ISERROR(MATCH(C$4,INDIRECT("SYSGROUP"&amp;MATCH(Backlog!$J291,TeamGroup,0)),0))),"")</f>
        <v>0</v>
      </c>
      <c r="D308" s="33" t="b">
        <f t="array" aca="1" ref="D308" ca="1">IF(D$4&lt;&gt;"",NOT(ISERROR(MATCH(D$4,INDIRECT("SYSGROUP"&amp;MATCH(Backlog!$J291,TeamGroup,0)),0))),"")</f>
        <v>0</v>
      </c>
      <c r="E308" s="33" t="b">
        <f t="array" aca="1" ref="E308" ca="1">IF(E$4&lt;&gt;"",NOT(ISERROR(MATCH(E$4,INDIRECT("SYSGROUP"&amp;MATCH(Backlog!$J291,TeamGroup,0)),0))),"")</f>
        <v>0</v>
      </c>
      <c r="F308" s="33" t="b">
        <f t="array" aca="1" ref="F308" ca="1">IF(F$4&lt;&gt;"",NOT(ISERROR(MATCH(F$4,INDIRECT("SYSGROUP"&amp;MATCH(Backlog!$J291,TeamGroup,0)),0))),"")</f>
        <v>0</v>
      </c>
      <c r="G308" s="33" t="b">
        <f t="array" aca="1" ref="G308" ca="1">IF(G$4&lt;&gt;"",NOT(ISERROR(MATCH(G$4,INDIRECT("SYSGROUP"&amp;MATCH(Backlog!$J291,TeamGroup,0)),0))),"")</f>
        <v>0</v>
      </c>
      <c r="H308" s="33" t="b">
        <f t="array" aca="1" ref="H308" ca="1">IF(H$4&lt;&gt;"",NOT(ISERROR(MATCH(H$4,INDIRECT("SYSGROUP"&amp;MATCH(Backlog!$J291,TeamGroup,0)),0))),"")</f>
        <v>0</v>
      </c>
      <c r="I308" s="33" t="b">
        <f t="array" aca="1" ref="I308" ca="1">IF(I$4&lt;&gt;"",NOT(ISERROR(MATCH(I$4,INDIRECT("SYSGROUP"&amp;MATCH(Backlog!$J291,TeamGroup,0)),0))),"")</f>
        <v>0</v>
      </c>
      <c r="J308" s="33" t="b">
        <f t="array" aca="1" ref="J308" ca="1">IF(J$4&lt;&gt;"",NOT(ISERROR(MATCH(J$4,INDIRECT("SYSGROUP"&amp;MATCH(Backlog!$J291,TeamGroup,0)),0))),"")</f>
        <v>0</v>
      </c>
      <c r="K308" s="33" t="b">
        <f t="array" aca="1" ref="K308" ca="1">IF(K$4&lt;&gt;"",NOT(ISERROR(MATCH(K$4,INDIRECT("SYSGROUP"&amp;MATCH(Backlog!$J291,TeamGroup,0)),0))),"")</f>
        <v>0</v>
      </c>
      <c r="L308" s="33" t="b">
        <f t="array" aca="1" ref="L308" ca="1">IF(L$4&lt;&gt;"",NOT(ISERROR(MATCH(L$4,INDIRECT("SYSGROUP"&amp;MATCH(Backlog!$J291,TeamGroup,0)),0))),"")</f>
        <v>0</v>
      </c>
      <c r="M308" s="33" t="b">
        <f t="array" aca="1" ref="M308" ca="1">IF(M$4&lt;&gt;"",NOT(ISERROR(MATCH(M$4,INDIRECT("SYSGROUP"&amp;MATCH(Backlog!$J291,TeamGroup,0)),0))),"")</f>
        <v>0</v>
      </c>
      <c r="N308" s="33" t="b">
        <f t="array" aca="1" ref="N308" ca="1">IF(N$4&lt;&gt;"",NOT(ISERROR(MATCH(N$4,INDIRECT("SYSGROUP"&amp;MATCH(Backlog!$J291,TeamGroup,0)),0))),"")</f>
        <v>0</v>
      </c>
      <c r="O308" s="33" t="str">
        <f t="array" aca="1" ref="O308" ca="1">IF(O$4&lt;&gt;"",NOT(ISERROR(MATCH(O$4,INDIRECT("SYSGROUP"&amp;MATCH(Backlog!$J291,TeamGroup,0)),0))),"")</f>
        <v/>
      </c>
      <c r="P308" s="33" t="str">
        <f t="array" aca="1" ref="P308" ca="1">IF(P$4&lt;&gt;"",NOT(ISERROR(MATCH(P$4,INDIRECT("SYSGROUP"&amp;MATCH(Backlog!$J291,TeamGroup,0)),0))),"")</f>
        <v/>
      </c>
      <c r="Q308" s="33" t="str">
        <f t="array" aca="1" ref="Q308" ca="1">IF(Q$4&lt;&gt;"",NOT(ISERROR(MATCH(Q$4,INDIRECT("SYSGROUP"&amp;MATCH(Backlog!$J291,TeamGroup,0)),0))),"")</f>
        <v/>
      </c>
      <c r="R308" s="33" t="str">
        <f t="array" aca="1" ref="R308" ca="1">IF(R$4&lt;&gt;"",NOT(ISERROR(MATCH(R$4,INDIRECT("SYSGROUP"&amp;MATCH(Backlog!$J291,TeamGroup,0)),0))),"")</f>
        <v/>
      </c>
      <c r="S308" s="33" t="str">
        <f t="array" aca="1" ref="S308" ca="1">IF(S$4&lt;&gt;"",NOT(ISERROR(MATCH(S$4,INDIRECT("SYSGROUP"&amp;MATCH(Backlog!$J291,TeamGroup,0)),0))),"")</f>
        <v/>
      </c>
      <c r="T308" s="33" t="str">
        <f t="array" aca="1" ref="T308" ca="1">IF(T$4&lt;&gt;"",NOT(ISERROR(MATCH(T$4,INDIRECT("SYSGROUP"&amp;MATCH(Backlog!$J291,TeamGroup,0)),0))),"")</f>
        <v/>
      </c>
      <c r="U308" s="33" t="str">
        <f t="array" aca="1" ref="U308" ca="1">IF(U$4&lt;&gt;"",NOT(ISERROR(MATCH(U$4,INDIRECT("SYSGROUP"&amp;MATCH(Backlog!$J291,TeamGroup,0)),0))),"")</f>
        <v/>
      </c>
      <c r="V308" s="33" t="str">
        <f t="array" aca="1" ref="V308" ca="1">IF(V$4&lt;&gt;"",NOT(ISERROR(MATCH(V$4,INDIRECT("SYSGROUP"&amp;MATCH(Backlog!$J291,TeamGroup,0)),0))),"")</f>
        <v/>
      </c>
      <c r="W308" s="33" t="str">
        <f t="array" aca="1" ref="W308" ca="1">IF(W$4&lt;&gt;"",NOT(ISERROR(MATCH(W$4,INDIRECT("SYSGROUP"&amp;MATCH(Backlog!$J291,TeamGroup,0)),0))),"")</f>
        <v/>
      </c>
      <c r="X308" s="33" t="str">
        <f t="array" aca="1" ref="X308" ca="1">IF(X$4&lt;&gt;"",NOT(ISERROR(MATCH(X$4,INDIRECT("SYSGROUP"&amp;MATCH(Backlog!$J291,TeamGroup,0)),0))),"")</f>
        <v/>
      </c>
      <c r="Y308" s="33" t="str">
        <f t="array" aca="1" ref="Y308" ca="1">IF(Y$4&lt;&gt;"",NOT(ISERROR(MATCH(Y$4,INDIRECT("SYSGROUP"&amp;MATCH(Backlog!$J291,TeamGroup,0)),0))),"")</f>
        <v/>
      </c>
      <c r="Z308" s="33" t="str">
        <f t="array" aca="1" ref="Z308" ca="1">IF(Z$4&lt;&gt;"",NOT(ISERROR(MATCH(Z$4,INDIRECT("SYSGROUP"&amp;MATCH(Backlog!$J291,TeamGroup,0)),0))),"")</f>
        <v/>
      </c>
      <c r="AA308" s="33" t="str">
        <f t="array" aca="1" ref="AA308" ca="1">IF(AA$4&lt;&gt;"",NOT(ISERROR(MATCH(AA$4,INDIRECT("SYSGROUP"&amp;MATCH(Backlog!$J291,TeamGroup,0)),0))),"")</f>
        <v/>
      </c>
      <c r="AB308" s="33" t="str">
        <f t="array" aca="1" ref="AB308" ca="1">IF(AB$4&lt;&gt;"",NOT(ISERROR(MATCH(AB$4,INDIRECT("SYSGROUP"&amp;MATCH(Backlog!$J291,TeamGroup,0)),0))),"")</f>
        <v/>
      </c>
      <c r="AC308" s="33" t="str">
        <f t="array" aca="1" ref="AC308" ca="1">IF(AC$4&lt;&gt;"",NOT(ISERROR(MATCH(AC$4,INDIRECT("SYSGROUP"&amp;MATCH(Backlog!$J291,TeamGroup,0)),0))),"")</f>
        <v/>
      </c>
      <c r="AD308" s="33" t="str">
        <f t="array" aca="1" ref="AD308" ca="1">IF(AD$4&lt;&gt;"",NOT(ISERROR(MATCH(AD$4,INDIRECT("SYSGROUP"&amp;MATCH(Backlog!$J291,TeamGroup,0)),0))),"")</f>
        <v/>
      </c>
      <c r="AE308" s="33" t="str">
        <f t="array" aca="1" ref="AE308" ca="1">IF(AE$4&lt;&gt;"",NOT(ISERROR(MATCH(AE$4,INDIRECT("SYSGROUP"&amp;MATCH(Backlog!$J291,TeamGroup,0)),0))),"")</f>
        <v/>
      </c>
      <c r="AF308" s="33" t="str">
        <f t="array" aca="1" ref="AF308" ca="1">IF(AF$4&lt;&gt;"",NOT(ISERROR(MATCH(AF$4,INDIRECT("SYSGROUP"&amp;MATCH(Backlog!$J291,TeamGroup,0)),0))),"")</f>
        <v/>
      </c>
    </row>
    <row r="309" spans="2:32">
      <c r="B309" s="33">
        <v>287</v>
      </c>
      <c r="C309" s="33" t="b">
        <f t="array" aca="1" ref="C309" ca="1">IF(C$4&lt;&gt;"",NOT(ISERROR(MATCH(C$4,INDIRECT("SYSGROUP"&amp;MATCH(Backlog!$J292,TeamGroup,0)),0))),"")</f>
        <v>0</v>
      </c>
      <c r="D309" s="33" t="b">
        <f t="array" aca="1" ref="D309" ca="1">IF(D$4&lt;&gt;"",NOT(ISERROR(MATCH(D$4,INDIRECT("SYSGROUP"&amp;MATCH(Backlog!$J292,TeamGroup,0)),0))),"")</f>
        <v>0</v>
      </c>
      <c r="E309" s="33" t="b">
        <f t="array" aca="1" ref="E309" ca="1">IF(E$4&lt;&gt;"",NOT(ISERROR(MATCH(E$4,INDIRECT("SYSGROUP"&amp;MATCH(Backlog!$J292,TeamGroup,0)),0))),"")</f>
        <v>0</v>
      </c>
      <c r="F309" s="33" t="b">
        <f t="array" aca="1" ref="F309" ca="1">IF(F$4&lt;&gt;"",NOT(ISERROR(MATCH(F$4,INDIRECT("SYSGROUP"&amp;MATCH(Backlog!$J292,TeamGroup,0)),0))),"")</f>
        <v>0</v>
      </c>
      <c r="G309" s="33" t="b">
        <f t="array" aca="1" ref="G309" ca="1">IF(G$4&lt;&gt;"",NOT(ISERROR(MATCH(G$4,INDIRECT("SYSGROUP"&amp;MATCH(Backlog!$J292,TeamGroup,0)),0))),"")</f>
        <v>0</v>
      </c>
      <c r="H309" s="33" t="b">
        <f t="array" aca="1" ref="H309" ca="1">IF(H$4&lt;&gt;"",NOT(ISERROR(MATCH(H$4,INDIRECT("SYSGROUP"&amp;MATCH(Backlog!$J292,TeamGroup,0)),0))),"")</f>
        <v>0</v>
      </c>
      <c r="I309" s="33" t="b">
        <f t="array" aca="1" ref="I309" ca="1">IF(I$4&lt;&gt;"",NOT(ISERROR(MATCH(I$4,INDIRECT("SYSGROUP"&amp;MATCH(Backlog!$J292,TeamGroup,0)),0))),"")</f>
        <v>0</v>
      </c>
      <c r="J309" s="33" t="b">
        <f t="array" aca="1" ref="J309" ca="1">IF(J$4&lt;&gt;"",NOT(ISERROR(MATCH(J$4,INDIRECT("SYSGROUP"&amp;MATCH(Backlog!$J292,TeamGroup,0)),0))),"")</f>
        <v>0</v>
      </c>
      <c r="K309" s="33" t="b">
        <f t="array" aca="1" ref="K309" ca="1">IF(K$4&lt;&gt;"",NOT(ISERROR(MATCH(K$4,INDIRECT("SYSGROUP"&amp;MATCH(Backlog!$J292,TeamGroup,0)),0))),"")</f>
        <v>0</v>
      </c>
      <c r="L309" s="33" t="b">
        <f t="array" aca="1" ref="L309" ca="1">IF(L$4&lt;&gt;"",NOT(ISERROR(MATCH(L$4,INDIRECT("SYSGROUP"&amp;MATCH(Backlog!$J292,TeamGroup,0)),0))),"")</f>
        <v>0</v>
      </c>
      <c r="M309" s="33" t="b">
        <f t="array" aca="1" ref="M309" ca="1">IF(M$4&lt;&gt;"",NOT(ISERROR(MATCH(M$4,INDIRECT("SYSGROUP"&amp;MATCH(Backlog!$J292,TeamGroup,0)),0))),"")</f>
        <v>0</v>
      </c>
      <c r="N309" s="33" t="b">
        <f t="array" aca="1" ref="N309" ca="1">IF(N$4&lt;&gt;"",NOT(ISERROR(MATCH(N$4,INDIRECT("SYSGROUP"&amp;MATCH(Backlog!$J292,TeamGroup,0)),0))),"")</f>
        <v>0</v>
      </c>
      <c r="O309" s="33" t="str">
        <f t="array" aca="1" ref="O309" ca="1">IF(O$4&lt;&gt;"",NOT(ISERROR(MATCH(O$4,INDIRECT("SYSGROUP"&amp;MATCH(Backlog!$J292,TeamGroup,0)),0))),"")</f>
        <v/>
      </c>
      <c r="P309" s="33" t="str">
        <f t="array" aca="1" ref="P309" ca="1">IF(P$4&lt;&gt;"",NOT(ISERROR(MATCH(P$4,INDIRECT("SYSGROUP"&amp;MATCH(Backlog!$J292,TeamGroup,0)),0))),"")</f>
        <v/>
      </c>
      <c r="Q309" s="33" t="str">
        <f t="array" aca="1" ref="Q309" ca="1">IF(Q$4&lt;&gt;"",NOT(ISERROR(MATCH(Q$4,INDIRECT("SYSGROUP"&amp;MATCH(Backlog!$J292,TeamGroup,0)),0))),"")</f>
        <v/>
      </c>
      <c r="R309" s="33" t="str">
        <f t="array" aca="1" ref="R309" ca="1">IF(R$4&lt;&gt;"",NOT(ISERROR(MATCH(R$4,INDIRECT("SYSGROUP"&amp;MATCH(Backlog!$J292,TeamGroup,0)),0))),"")</f>
        <v/>
      </c>
      <c r="S309" s="33" t="str">
        <f t="array" aca="1" ref="S309" ca="1">IF(S$4&lt;&gt;"",NOT(ISERROR(MATCH(S$4,INDIRECT("SYSGROUP"&amp;MATCH(Backlog!$J292,TeamGroup,0)),0))),"")</f>
        <v/>
      </c>
      <c r="T309" s="33" t="str">
        <f t="array" aca="1" ref="T309" ca="1">IF(T$4&lt;&gt;"",NOT(ISERROR(MATCH(T$4,INDIRECT("SYSGROUP"&amp;MATCH(Backlog!$J292,TeamGroup,0)),0))),"")</f>
        <v/>
      </c>
      <c r="U309" s="33" t="str">
        <f t="array" aca="1" ref="U309" ca="1">IF(U$4&lt;&gt;"",NOT(ISERROR(MATCH(U$4,INDIRECT("SYSGROUP"&amp;MATCH(Backlog!$J292,TeamGroup,0)),0))),"")</f>
        <v/>
      </c>
      <c r="V309" s="33" t="str">
        <f t="array" aca="1" ref="V309" ca="1">IF(V$4&lt;&gt;"",NOT(ISERROR(MATCH(V$4,INDIRECT("SYSGROUP"&amp;MATCH(Backlog!$J292,TeamGroup,0)),0))),"")</f>
        <v/>
      </c>
      <c r="W309" s="33" t="str">
        <f t="array" aca="1" ref="W309" ca="1">IF(W$4&lt;&gt;"",NOT(ISERROR(MATCH(W$4,INDIRECT("SYSGROUP"&amp;MATCH(Backlog!$J292,TeamGroup,0)),0))),"")</f>
        <v/>
      </c>
      <c r="X309" s="33" t="str">
        <f t="array" aca="1" ref="X309" ca="1">IF(X$4&lt;&gt;"",NOT(ISERROR(MATCH(X$4,INDIRECT("SYSGROUP"&amp;MATCH(Backlog!$J292,TeamGroup,0)),0))),"")</f>
        <v/>
      </c>
      <c r="Y309" s="33" t="str">
        <f t="array" aca="1" ref="Y309" ca="1">IF(Y$4&lt;&gt;"",NOT(ISERROR(MATCH(Y$4,INDIRECT("SYSGROUP"&amp;MATCH(Backlog!$J292,TeamGroup,0)),0))),"")</f>
        <v/>
      </c>
      <c r="Z309" s="33" t="str">
        <f t="array" aca="1" ref="Z309" ca="1">IF(Z$4&lt;&gt;"",NOT(ISERROR(MATCH(Z$4,INDIRECT("SYSGROUP"&amp;MATCH(Backlog!$J292,TeamGroup,0)),0))),"")</f>
        <v/>
      </c>
      <c r="AA309" s="33" t="str">
        <f t="array" aca="1" ref="AA309" ca="1">IF(AA$4&lt;&gt;"",NOT(ISERROR(MATCH(AA$4,INDIRECT("SYSGROUP"&amp;MATCH(Backlog!$J292,TeamGroup,0)),0))),"")</f>
        <v/>
      </c>
      <c r="AB309" s="33" t="str">
        <f t="array" aca="1" ref="AB309" ca="1">IF(AB$4&lt;&gt;"",NOT(ISERROR(MATCH(AB$4,INDIRECT("SYSGROUP"&amp;MATCH(Backlog!$J292,TeamGroup,0)),0))),"")</f>
        <v/>
      </c>
      <c r="AC309" s="33" t="str">
        <f t="array" aca="1" ref="AC309" ca="1">IF(AC$4&lt;&gt;"",NOT(ISERROR(MATCH(AC$4,INDIRECT("SYSGROUP"&amp;MATCH(Backlog!$J292,TeamGroup,0)),0))),"")</f>
        <v/>
      </c>
      <c r="AD309" s="33" t="str">
        <f t="array" aca="1" ref="AD309" ca="1">IF(AD$4&lt;&gt;"",NOT(ISERROR(MATCH(AD$4,INDIRECT("SYSGROUP"&amp;MATCH(Backlog!$J292,TeamGroup,0)),0))),"")</f>
        <v/>
      </c>
      <c r="AE309" s="33" t="str">
        <f t="array" aca="1" ref="AE309" ca="1">IF(AE$4&lt;&gt;"",NOT(ISERROR(MATCH(AE$4,INDIRECT("SYSGROUP"&amp;MATCH(Backlog!$J292,TeamGroup,0)),0))),"")</f>
        <v/>
      </c>
      <c r="AF309" s="33" t="str">
        <f t="array" aca="1" ref="AF309" ca="1">IF(AF$4&lt;&gt;"",NOT(ISERROR(MATCH(AF$4,INDIRECT("SYSGROUP"&amp;MATCH(Backlog!$J292,TeamGroup,0)),0))),"")</f>
        <v/>
      </c>
    </row>
    <row r="310" spans="2:32">
      <c r="B310" s="33">
        <v>288</v>
      </c>
      <c r="C310" s="33" t="b">
        <f t="array" aca="1" ref="C310" ca="1">IF(C$4&lt;&gt;"",NOT(ISERROR(MATCH(C$4,INDIRECT("SYSGROUP"&amp;MATCH(Backlog!$J293,TeamGroup,0)),0))),"")</f>
        <v>0</v>
      </c>
      <c r="D310" s="33" t="b">
        <f t="array" aca="1" ref="D310" ca="1">IF(D$4&lt;&gt;"",NOT(ISERROR(MATCH(D$4,INDIRECT("SYSGROUP"&amp;MATCH(Backlog!$J293,TeamGroup,0)),0))),"")</f>
        <v>0</v>
      </c>
      <c r="E310" s="33" t="b">
        <f t="array" aca="1" ref="E310" ca="1">IF(E$4&lt;&gt;"",NOT(ISERROR(MATCH(E$4,INDIRECT("SYSGROUP"&amp;MATCH(Backlog!$J293,TeamGroup,0)),0))),"")</f>
        <v>0</v>
      </c>
      <c r="F310" s="33" t="b">
        <f t="array" aca="1" ref="F310" ca="1">IF(F$4&lt;&gt;"",NOT(ISERROR(MATCH(F$4,INDIRECT("SYSGROUP"&amp;MATCH(Backlog!$J293,TeamGroup,0)),0))),"")</f>
        <v>0</v>
      </c>
      <c r="G310" s="33" t="b">
        <f t="array" aca="1" ref="G310" ca="1">IF(G$4&lt;&gt;"",NOT(ISERROR(MATCH(G$4,INDIRECT("SYSGROUP"&amp;MATCH(Backlog!$J293,TeamGroup,0)),0))),"")</f>
        <v>0</v>
      </c>
      <c r="H310" s="33" t="b">
        <f t="array" aca="1" ref="H310" ca="1">IF(H$4&lt;&gt;"",NOT(ISERROR(MATCH(H$4,INDIRECT("SYSGROUP"&amp;MATCH(Backlog!$J293,TeamGroup,0)),0))),"")</f>
        <v>0</v>
      </c>
      <c r="I310" s="33" t="b">
        <f t="array" aca="1" ref="I310" ca="1">IF(I$4&lt;&gt;"",NOT(ISERROR(MATCH(I$4,INDIRECT("SYSGROUP"&amp;MATCH(Backlog!$J293,TeamGroup,0)),0))),"")</f>
        <v>0</v>
      </c>
      <c r="J310" s="33" t="b">
        <f t="array" aca="1" ref="J310" ca="1">IF(J$4&lt;&gt;"",NOT(ISERROR(MATCH(J$4,INDIRECT("SYSGROUP"&amp;MATCH(Backlog!$J293,TeamGroup,0)),0))),"")</f>
        <v>0</v>
      </c>
      <c r="K310" s="33" t="b">
        <f t="array" aca="1" ref="K310" ca="1">IF(K$4&lt;&gt;"",NOT(ISERROR(MATCH(K$4,INDIRECT("SYSGROUP"&amp;MATCH(Backlog!$J293,TeamGroup,0)),0))),"")</f>
        <v>0</v>
      </c>
      <c r="L310" s="33" t="b">
        <f t="array" aca="1" ref="L310" ca="1">IF(L$4&lt;&gt;"",NOT(ISERROR(MATCH(L$4,INDIRECT("SYSGROUP"&amp;MATCH(Backlog!$J293,TeamGroup,0)),0))),"")</f>
        <v>0</v>
      </c>
      <c r="M310" s="33" t="b">
        <f t="array" aca="1" ref="M310" ca="1">IF(M$4&lt;&gt;"",NOT(ISERROR(MATCH(M$4,INDIRECT("SYSGROUP"&amp;MATCH(Backlog!$J293,TeamGroup,0)),0))),"")</f>
        <v>0</v>
      </c>
      <c r="N310" s="33" t="b">
        <f t="array" aca="1" ref="N310" ca="1">IF(N$4&lt;&gt;"",NOT(ISERROR(MATCH(N$4,INDIRECT("SYSGROUP"&amp;MATCH(Backlog!$J293,TeamGroup,0)),0))),"")</f>
        <v>0</v>
      </c>
      <c r="O310" s="33" t="str">
        <f t="array" aca="1" ref="O310" ca="1">IF(O$4&lt;&gt;"",NOT(ISERROR(MATCH(O$4,INDIRECT("SYSGROUP"&amp;MATCH(Backlog!$J293,TeamGroup,0)),0))),"")</f>
        <v/>
      </c>
      <c r="P310" s="33" t="str">
        <f t="array" aca="1" ref="P310" ca="1">IF(P$4&lt;&gt;"",NOT(ISERROR(MATCH(P$4,INDIRECT("SYSGROUP"&amp;MATCH(Backlog!$J293,TeamGroup,0)),0))),"")</f>
        <v/>
      </c>
      <c r="Q310" s="33" t="str">
        <f t="array" aca="1" ref="Q310" ca="1">IF(Q$4&lt;&gt;"",NOT(ISERROR(MATCH(Q$4,INDIRECT("SYSGROUP"&amp;MATCH(Backlog!$J293,TeamGroup,0)),0))),"")</f>
        <v/>
      </c>
      <c r="R310" s="33" t="str">
        <f t="array" aca="1" ref="R310" ca="1">IF(R$4&lt;&gt;"",NOT(ISERROR(MATCH(R$4,INDIRECT("SYSGROUP"&amp;MATCH(Backlog!$J293,TeamGroup,0)),0))),"")</f>
        <v/>
      </c>
      <c r="S310" s="33" t="str">
        <f t="array" aca="1" ref="S310" ca="1">IF(S$4&lt;&gt;"",NOT(ISERROR(MATCH(S$4,INDIRECT("SYSGROUP"&amp;MATCH(Backlog!$J293,TeamGroup,0)),0))),"")</f>
        <v/>
      </c>
      <c r="T310" s="33" t="str">
        <f t="array" aca="1" ref="T310" ca="1">IF(T$4&lt;&gt;"",NOT(ISERROR(MATCH(T$4,INDIRECT("SYSGROUP"&amp;MATCH(Backlog!$J293,TeamGroup,0)),0))),"")</f>
        <v/>
      </c>
      <c r="U310" s="33" t="str">
        <f t="array" aca="1" ref="U310" ca="1">IF(U$4&lt;&gt;"",NOT(ISERROR(MATCH(U$4,INDIRECT("SYSGROUP"&amp;MATCH(Backlog!$J293,TeamGroup,0)),0))),"")</f>
        <v/>
      </c>
      <c r="V310" s="33" t="str">
        <f t="array" aca="1" ref="V310" ca="1">IF(V$4&lt;&gt;"",NOT(ISERROR(MATCH(V$4,INDIRECT("SYSGROUP"&amp;MATCH(Backlog!$J293,TeamGroup,0)),0))),"")</f>
        <v/>
      </c>
      <c r="W310" s="33" t="str">
        <f t="array" aca="1" ref="W310" ca="1">IF(W$4&lt;&gt;"",NOT(ISERROR(MATCH(W$4,INDIRECT("SYSGROUP"&amp;MATCH(Backlog!$J293,TeamGroup,0)),0))),"")</f>
        <v/>
      </c>
      <c r="X310" s="33" t="str">
        <f t="array" aca="1" ref="X310" ca="1">IF(X$4&lt;&gt;"",NOT(ISERROR(MATCH(X$4,INDIRECT("SYSGROUP"&amp;MATCH(Backlog!$J293,TeamGroup,0)),0))),"")</f>
        <v/>
      </c>
      <c r="Y310" s="33" t="str">
        <f t="array" aca="1" ref="Y310" ca="1">IF(Y$4&lt;&gt;"",NOT(ISERROR(MATCH(Y$4,INDIRECT("SYSGROUP"&amp;MATCH(Backlog!$J293,TeamGroup,0)),0))),"")</f>
        <v/>
      </c>
      <c r="Z310" s="33" t="str">
        <f t="array" aca="1" ref="Z310" ca="1">IF(Z$4&lt;&gt;"",NOT(ISERROR(MATCH(Z$4,INDIRECT("SYSGROUP"&amp;MATCH(Backlog!$J293,TeamGroup,0)),0))),"")</f>
        <v/>
      </c>
      <c r="AA310" s="33" t="str">
        <f t="array" aca="1" ref="AA310" ca="1">IF(AA$4&lt;&gt;"",NOT(ISERROR(MATCH(AA$4,INDIRECT("SYSGROUP"&amp;MATCH(Backlog!$J293,TeamGroup,0)),0))),"")</f>
        <v/>
      </c>
      <c r="AB310" s="33" t="str">
        <f t="array" aca="1" ref="AB310" ca="1">IF(AB$4&lt;&gt;"",NOT(ISERROR(MATCH(AB$4,INDIRECT("SYSGROUP"&amp;MATCH(Backlog!$J293,TeamGroup,0)),0))),"")</f>
        <v/>
      </c>
      <c r="AC310" s="33" t="str">
        <f t="array" aca="1" ref="AC310" ca="1">IF(AC$4&lt;&gt;"",NOT(ISERROR(MATCH(AC$4,INDIRECT("SYSGROUP"&amp;MATCH(Backlog!$J293,TeamGroup,0)),0))),"")</f>
        <v/>
      </c>
      <c r="AD310" s="33" t="str">
        <f t="array" aca="1" ref="AD310" ca="1">IF(AD$4&lt;&gt;"",NOT(ISERROR(MATCH(AD$4,INDIRECT("SYSGROUP"&amp;MATCH(Backlog!$J293,TeamGroup,0)),0))),"")</f>
        <v/>
      </c>
      <c r="AE310" s="33" t="str">
        <f t="array" aca="1" ref="AE310" ca="1">IF(AE$4&lt;&gt;"",NOT(ISERROR(MATCH(AE$4,INDIRECT("SYSGROUP"&amp;MATCH(Backlog!$J293,TeamGroup,0)),0))),"")</f>
        <v/>
      </c>
      <c r="AF310" s="33" t="str">
        <f t="array" aca="1" ref="AF310" ca="1">IF(AF$4&lt;&gt;"",NOT(ISERROR(MATCH(AF$4,INDIRECT("SYSGROUP"&amp;MATCH(Backlog!$J293,TeamGroup,0)),0))),"")</f>
        <v/>
      </c>
    </row>
    <row r="311" spans="2:32">
      <c r="B311" s="33">
        <v>289</v>
      </c>
      <c r="C311" s="33" t="b">
        <f t="array" aca="1" ref="C311" ca="1">IF(C$4&lt;&gt;"",NOT(ISERROR(MATCH(C$4,INDIRECT("SYSGROUP"&amp;MATCH(Backlog!$J294,TeamGroup,0)),0))),"")</f>
        <v>0</v>
      </c>
      <c r="D311" s="33" t="b">
        <f t="array" aca="1" ref="D311" ca="1">IF(D$4&lt;&gt;"",NOT(ISERROR(MATCH(D$4,INDIRECT("SYSGROUP"&amp;MATCH(Backlog!$J294,TeamGroup,0)),0))),"")</f>
        <v>0</v>
      </c>
      <c r="E311" s="33" t="b">
        <f t="array" aca="1" ref="E311" ca="1">IF(E$4&lt;&gt;"",NOT(ISERROR(MATCH(E$4,INDIRECT("SYSGROUP"&amp;MATCH(Backlog!$J294,TeamGroup,0)),0))),"")</f>
        <v>0</v>
      </c>
      <c r="F311" s="33" t="b">
        <f t="array" aca="1" ref="F311" ca="1">IF(F$4&lt;&gt;"",NOT(ISERROR(MATCH(F$4,INDIRECT("SYSGROUP"&amp;MATCH(Backlog!$J294,TeamGroup,0)),0))),"")</f>
        <v>0</v>
      </c>
      <c r="G311" s="33" t="b">
        <f t="array" aca="1" ref="G311" ca="1">IF(G$4&lt;&gt;"",NOT(ISERROR(MATCH(G$4,INDIRECT("SYSGROUP"&amp;MATCH(Backlog!$J294,TeamGroup,0)),0))),"")</f>
        <v>0</v>
      </c>
      <c r="H311" s="33" t="b">
        <f t="array" aca="1" ref="H311" ca="1">IF(H$4&lt;&gt;"",NOT(ISERROR(MATCH(H$4,INDIRECT("SYSGROUP"&amp;MATCH(Backlog!$J294,TeamGroup,0)),0))),"")</f>
        <v>0</v>
      </c>
      <c r="I311" s="33" t="b">
        <f t="array" aca="1" ref="I311" ca="1">IF(I$4&lt;&gt;"",NOT(ISERROR(MATCH(I$4,INDIRECT("SYSGROUP"&amp;MATCH(Backlog!$J294,TeamGroup,0)),0))),"")</f>
        <v>0</v>
      </c>
      <c r="J311" s="33" t="b">
        <f t="array" aca="1" ref="J311" ca="1">IF(J$4&lt;&gt;"",NOT(ISERROR(MATCH(J$4,INDIRECT("SYSGROUP"&amp;MATCH(Backlog!$J294,TeamGroup,0)),0))),"")</f>
        <v>0</v>
      </c>
      <c r="K311" s="33" t="b">
        <f t="array" aca="1" ref="K311" ca="1">IF(K$4&lt;&gt;"",NOT(ISERROR(MATCH(K$4,INDIRECT("SYSGROUP"&amp;MATCH(Backlog!$J294,TeamGroup,0)),0))),"")</f>
        <v>0</v>
      </c>
      <c r="L311" s="33" t="b">
        <f t="array" aca="1" ref="L311" ca="1">IF(L$4&lt;&gt;"",NOT(ISERROR(MATCH(L$4,INDIRECT("SYSGROUP"&amp;MATCH(Backlog!$J294,TeamGroup,0)),0))),"")</f>
        <v>0</v>
      </c>
      <c r="M311" s="33" t="b">
        <f t="array" aca="1" ref="M311" ca="1">IF(M$4&lt;&gt;"",NOT(ISERROR(MATCH(M$4,INDIRECT("SYSGROUP"&amp;MATCH(Backlog!$J294,TeamGroup,0)),0))),"")</f>
        <v>0</v>
      </c>
      <c r="N311" s="33" t="b">
        <f t="array" aca="1" ref="N311" ca="1">IF(N$4&lt;&gt;"",NOT(ISERROR(MATCH(N$4,INDIRECT("SYSGROUP"&amp;MATCH(Backlog!$J294,TeamGroup,0)),0))),"")</f>
        <v>0</v>
      </c>
      <c r="O311" s="33" t="str">
        <f t="array" aca="1" ref="O311" ca="1">IF(O$4&lt;&gt;"",NOT(ISERROR(MATCH(O$4,INDIRECT("SYSGROUP"&amp;MATCH(Backlog!$J294,TeamGroup,0)),0))),"")</f>
        <v/>
      </c>
      <c r="P311" s="33" t="str">
        <f t="array" aca="1" ref="P311" ca="1">IF(P$4&lt;&gt;"",NOT(ISERROR(MATCH(P$4,INDIRECT("SYSGROUP"&amp;MATCH(Backlog!$J294,TeamGroup,0)),0))),"")</f>
        <v/>
      </c>
      <c r="Q311" s="33" t="str">
        <f t="array" aca="1" ref="Q311" ca="1">IF(Q$4&lt;&gt;"",NOT(ISERROR(MATCH(Q$4,INDIRECT("SYSGROUP"&amp;MATCH(Backlog!$J294,TeamGroup,0)),0))),"")</f>
        <v/>
      </c>
      <c r="R311" s="33" t="str">
        <f t="array" aca="1" ref="R311" ca="1">IF(R$4&lt;&gt;"",NOT(ISERROR(MATCH(R$4,INDIRECT("SYSGROUP"&amp;MATCH(Backlog!$J294,TeamGroup,0)),0))),"")</f>
        <v/>
      </c>
      <c r="S311" s="33" t="str">
        <f t="array" aca="1" ref="S311" ca="1">IF(S$4&lt;&gt;"",NOT(ISERROR(MATCH(S$4,INDIRECT("SYSGROUP"&amp;MATCH(Backlog!$J294,TeamGroup,0)),0))),"")</f>
        <v/>
      </c>
      <c r="T311" s="33" t="str">
        <f t="array" aca="1" ref="T311" ca="1">IF(T$4&lt;&gt;"",NOT(ISERROR(MATCH(T$4,INDIRECT("SYSGROUP"&amp;MATCH(Backlog!$J294,TeamGroup,0)),0))),"")</f>
        <v/>
      </c>
      <c r="U311" s="33" t="str">
        <f t="array" aca="1" ref="U311" ca="1">IF(U$4&lt;&gt;"",NOT(ISERROR(MATCH(U$4,INDIRECT("SYSGROUP"&amp;MATCH(Backlog!$J294,TeamGroup,0)),0))),"")</f>
        <v/>
      </c>
      <c r="V311" s="33" t="str">
        <f t="array" aca="1" ref="V311" ca="1">IF(V$4&lt;&gt;"",NOT(ISERROR(MATCH(V$4,INDIRECT("SYSGROUP"&amp;MATCH(Backlog!$J294,TeamGroup,0)),0))),"")</f>
        <v/>
      </c>
      <c r="W311" s="33" t="str">
        <f t="array" aca="1" ref="W311" ca="1">IF(W$4&lt;&gt;"",NOT(ISERROR(MATCH(W$4,INDIRECT("SYSGROUP"&amp;MATCH(Backlog!$J294,TeamGroup,0)),0))),"")</f>
        <v/>
      </c>
      <c r="X311" s="33" t="str">
        <f t="array" aca="1" ref="X311" ca="1">IF(X$4&lt;&gt;"",NOT(ISERROR(MATCH(X$4,INDIRECT("SYSGROUP"&amp;MATCH(Backlog!$J294,TeamGroup,0)),0))),"")</f>
        <v/>
      </c>
      <c r="Y311" s="33" t="str">
        <f t="array" aca="1" ref="Y311" ca="1">IF(Y$4&lt;&gt;"",NOT(ISERROR(MATCH(Y$4,INDIRECT("SYSGROUP"&amp;MATCH(Backlog!$J294,TeamGroup,0)),0))),"")</f>
        <v/>
      </c>
      <c r="Z311" s="33" t="str">
        <f t="array" aca="1" ref="Z311" ca="1">IF(Z$4&lt;&gt;"",NOT(ISERROR(MATCH(Z$4,INDIRECT("SYSGROUP"&amp;MATCH(Backlog!$J294,TeamGroup,0)),0))),"")</f>
        <v/>
      </c>
      <c r="AA311" s="33" t="str">
        <f t="array" aca="1" ref="AA311" ca="1">IF(AA$4&lt;&gt;"",NOT(ISERROR(MATCH(AA$4,INDIRECT("SYSGROUP"&amp;MATCH(Backlog!$J294,TeamGroup,0)),0))),"")</f>
        <v/>
      </c>
      <c r="AB311" s="33" t="str">
        <f t="array" aca="1" ref="AB311" ca="1">IF(AB$4&lt;&gt;"",NOT(ISERROR(MATCH(AB$4,INDIRECT("SYSGROUP"&amp;MATCH(Backlog!$J294,TeamGroup,0)),0))),"")</f>
        <v/>
      </c>
      <c r="AC311" s="33" t="str">
        <f t="array" aca="1" ref="AC311" ca="1">IF(AC$4&lt;&gt;"",NOT(ISERROR(MATCH(AC$4,INDIRECT("SYSGROUP"&amp;MATCH(Backlog!$J294,TeamGroup,0)),0))),"")</f>
        <v/>
      </c>
      <c r="AD311" s="33" t="str">
        <f t="array" aca="1" ref="AD311" ca="1">IF(AD$4&lt;&gt;"",NOT(ISERROR(MATCH(AD$4,INDIRECT("SYSGROUP"&amp;MATCH(Backlog!$J294,TeamGroup,0)),0))),"")</f>
        <v/>
      </c>
      <c r="AE311" s="33" t="str">
        <f t="array" aca="1" ref="AE311" ca="1">IF(AE$4&lt;&gt;"",NOT(ISERROR(MATCH(AE$4,INDIRECT("SYSGROUP"&amp;MATCH(Backlog!$J294,TeamGroup,0)),0))),"")</f>
        <v/>
      </c>
      <c r="AF311" s="33" t="str">
        <f t="array" aca="1" ref="AF311" ca="1">IF(AF$4&lt;&gt;"",NOT(ISERROR(MATCH(AF$4,INDIRECT("SYSGROUP"&amp;MATCH(Backlog!$J294,TeamGroup,0)),0))),"")</f>
        <v/>
      </c>
    </row>
    <row r="312" spans="2:32">
      <c r="B312" s="33">
        <v>290</v>
      </c>
      <c r="C312" s="33" t="b">
        <f t="array" aca="1" ref="C312" ca="1">IF(C$4&lt;&gt;"",NOT(ISERROR(MATCH(C$4,INDIRECT("SYSGROUP"&amp;MATCH(Backlog!$J295,TeamGroup,0)),0))),"")</f>
        <v>0</v>
      </c>
      <c r="D312" s="33" t="b">
        <f t="array" aca="1" ref="D312" ca="1">IF(D$4&lt;&gt;"",NOT(ISERROR(MATCH(D$4,INDIRECT("SYSGROUP"&amp;MATCH(Backlog!$J295,TeamGroup,0)),0))),"")</f>
        <v>0</v>
      </c>
      <c r="E312" s="33" t="b">
        <f t="array" aca="1" ref="E312" ca="1">IF(E$4&lt;&gt;"",NOT(ISERROR(MATCH(E$4,INDIRECT("SYSGROUP"&amp;MATCH(Backlog!$J295,TeamGroup,0)),0))),"")</f>
        <v>0</v>
      </c>
      <c r="F312" s="33" t="b">
        <f t="array" aca="1" ref="F312" ca="1">IF(F$4&lt;&gt;"",NOT(ISERROR(MATCH(F$4,INDIRECT("SYSGROUP"&amp;MATCH(Backlog!$J295,TeamGroup,0)),0))),"")</f>
        <v>0</v>
      </c>
      <c r="G312" s="33" t="b">
        <f t="array" aca="1" ref="G312" ca="1">IF(G$4&lt;&gt;"",NOT(ISERROR(MATCH(G$4,INDIRECT("SYSGROUP"&amp;MATCH(Backlog!$J295,TeamGroup,0)),0))),"")</f>
        <v>0</v>
      </c>
      <c r="H312" s="33" t="b">
        <f t="array" aca="1" ref="H312" ca="1">IF(H$4&lt;&gt;"",NOT(ISERROR(MATCH(H$4,INDIRECT("SYSGROUP"&amp;MATCH(Backlog!$J295,TeamGroup,0)),0))),"")</f>
        <v>0</v>
      </c>
      <c r="I312" s="33" t="b">
        <f t="array" aca="1" ref="I312" ca="1">IF(I$4&lt;&gt;"",NOT(ISERROR(MATCH(I$4,INDIRECT("SYSGROUP"&amp;MATCH(Backlog!$J295,TeamGroup,0)),0))),"")</f>
        <v>0</v>
      </c>
      <c r="J312" s="33" t="b">
        <f t="array" aca="1" ref="J312" ca="1">IF(J$4&lt;&gt;"",NOT(ISERROR(MATCH(J$4,INDIRECT("SYSGROUP"&amp;MATCH(Backlog!$J295,TeamGroup,0)),0))),"")</f>
        <v>0</v>
      </c>
      <c r="K312" s="33" t="b">
        <f t="array" aca="1" ref="K312" ca="1">IF(K$4&lt;&gt;"",NOT(ISERROR(MATCH(K$4,INDIRECT("SYSGROUP"&amp;MATCH(Backlog!$J295,TeamGroup,0)),0))),"")</f>
        <v>0</v>
      </c>
      <c r="L312" s="33" t="b">
        <f t="array" aca="1" ref="L312" ca="1">IF(L$4&lt;&gt;"",NOT(ISERROR(MATCH(L$4,INDIRECT("SYSGROUP"&amp;MATCH(Backlog!$J295,TeamGroup,0)),0))),"")</f>
        <v>0</v>
      </c>
      <c r="M312" s="33" t="b">
        <f t="array" aca="1" ref="M312" ca="1">IF(M$4&lt;&gt;"",NOT(ISERROR(MATCH(M$4,INDIRECT("SYSGROUP"&amp;MATCH(Backlog!$J295,TeamGroup,0)),0))),"")</f>
        <v>0</v>
      </c>
      <c r="N312" s="33" t="b">
        <f t="array" aca="1" ref="N312" ca="1">IF(N$4&lt;&gt;"",NOT(ISERROR(MATCH(N$4,INDIRECT("SYSGROUP"&amp;MATCH(Backlog!$J295,TeamGroup,0)),0))),"")</f>
        <v>0</v>
      </c>
      <c r="O312" s="33" t="str">
        <f t="array" aca="1" ref="O312" ca="1">IF(O$4&lt;&gt;"",NOT(ISERROR(MATCH(O$4,INDIRECT("SYSGROUP"&amp;MATCH(Backlog!$J295,TeamGroup,0)),0))),"")</f>
        <v/>
      </c>
      <c r="P312" s="33" t="str">
        <f t="array" aca="1" ref="P312" ca="1">IF(P$4&lt;&gt;"",NOT(ISERROR(MATCH(P$4,INDIRECT("SYSGROUP"&amp;MATCH(Backlog!$J295,TeamGroup,0)),0))),"")</f>
        <v/>
      </c>
      <c r="Q312" s="33" t="str">
        <f t="array" aca="1" ref="Q312" ca="1">IF(Q$4&lt;&gt;"",NOT(ISERROR(MATCH(Q$4,INDIRECT("SYSGROUP"&amp;MATCH(Backlog!$J295,TeamGroup,0)),0))),"")</f>
        <v/>
      </c>
      <c r="R312" s="33" t="str">
        <f t="array" aca="1" ref="R312" ca="1">IF(R$4&lt;&gt;"",NOT(ISERROR(MATCH(R$4,INDIRECT("SYSGROUP"&amp;MATCH(Backlog!$J295,TeamGroup,0)),0))),"")</f>
        <v/>
      </c>
      <c r="S312" s="33" t="str">
        <f t="array" aca="1" ref="S312" ca="1">IF(S$4&lt;&gt;"",NOT(ISERROR(MATCH(S$4,INDIRECT("SYSGROUP"&amp;MATCH(Backlog!$J295,TeamGroup,0)),0))),"")</f>
        <v/>
      </c>
      <c r="T312" s="33" t="str">
        <f t="array" aca="1" ref="T312" ca="1">IF(T$4&lt;&gt;"",NOT(ISERROR(MATCH(T$4,INDIRECT("SYSGROUP"&amp;MATCH(Backlog!$J295,TeamGroup,0)),0))),"")</f>
        <v/>
      </c>
      <c r="U312" s="33" t="str">
        <f t="array" aca="1" ref="U312" ca="1">IF(U$4&lt;&gt;"",NOT(ISERROR(MATCH(U$4,INDIRECT("SYSGROUP"&amp;MATCH(Backlog!$J295,TeamGroup,0)),0))),"")</f>
        <v/>
      </c>
      <c r="V312" s="33" t="str">
        <f t="array" aca="1" ref="V312" ca="1">IF(V$4&lt;&gt;"",NOT(ISERROR(MATCH(V$4,INDIRECT("SYSGROUP"&amp;MATCH(Backlog!$J295,TeamGroup,0)),0))),"")</f>
        <v/>
      </c>
      <c r="W312" s="33" t="str">
        <f t="array" aca="1" ref="W312" ca="1">IF(W$4&lt;&gt;"",NOT(ISERROR(MATCH(W$4,INDIRECT("SYSGROUP"&amp;MATCH(Backlog!$J295,TeamGroup,0)),0))),"")</f>
        <v/>
      </c>
      <c r="X312" s="33" t="str">
        <f t="array" aca="1" ref="X312" ca="1">IF(X$4&lt;&gt;"",NOT(ISERROR(MATCH(X$4,INDIRECT("SYSGROUP"&amp;MATCH(Backlog!$J295,TeamGroup,0)),0))),"")</f>
        <v/>
      </c>
      <c r="Y312" s="33" t="str">
        <f t="array" aca="1" ref="Y312" ca="1">IF(Y$4&lt;&gt;"",NOT(ISERROR(MATCH(Y$4,INDIRECT("SYSGROUP"&amp;MATCH(Backlog!$J295,TeamGroup,0)),0))),"")</f>
        <v/>
      </c>
      <c r="Z312" s="33" t="str">
        <f t="array" aca="1" ref="Z312" ca="1">IF(Z$4&lt;&gt;"",NOT(ISERROR(MATCH(Z$4,INDIRECT("SYSGROUP"&amp;MATCH(Backlog!$J295,TeamGroup,0)),0))),"")</f>
        <v/>
      </c>
      <c r="AA312" s="33" t="str">
        <f t="array" aca="1" ref="AA312" ca="1">IF(AA$4&lt;&gt;"",NOT(ISERROR(MATCH(AA$4,INDIRECT("SYSGROUP"&amp;MATCH(Backlog!$J295,TeamGroup,0)),0))),"")</f>
        <v/>
      </c>
      <c r="AB312" s="33" t="str">
        <f t="array" aca="1" ref="AB312" ca="1">IF(AB$4&lt;&gt;"",NOT(ISERROR(MATCH(AB$4,INDIRECT("SYSGROUP"&amp;MATCH(Backlog!$J295,TeamGroup,0)),0))),"")</f>
        <v/>
      </c>
      <c r="AC312" s="33" t="str">
        <f t="array" aca="1" ref="AC312" ca="1">IF(AC$4&lt;&gt;"",NOT(ISERROR(MATCH(AC$4,INDIRECT("SYSGROUP"&amp;MATCH(Backlog!$J295,TeamGroup,0)),0))),"")</f>
        <v/>
      </c>
      <c r="AD312" s="33" t="str">
        <f t="array" aca="1" ref="AD312" ca="1">IF(AD$4&lt;&gt;"",NOT(ISERROR(MATCH(AD$4,INDIRECT("SYSGROUP"&amp;MATCH(Backlog!$J295,TeamGroup,0)),0))),"")</f>
        <v/>
      </c>
      <c r="AE312" s="33" t="str">
        <f t="array" aca="1" ref="AE312" ca="1">IF(AE$4&lt;&gt;"",NOT(ISERROR(MATCH(AE$4,INDIRECT("SYSGROUP"&amp;MATCH(Backlog!$J295,TeamGroup,0)),0))),"")</f>
        <v/>
      </c>
      <c r="AF312" s="33" t="str">
        <f t="array" aca="1" ref="AF312" ca="1">IF(AF$4&lt;&gt;"",NOT(ISERROR(MATCH(AF$4,INDIRECT("SYSGROUP"&amp;MATCH(Backlog!$J295,TeamGroup,0)),0))),"")</f>
        <v/>
      </c>
    </row>
    <row r="313" spans="2:32">
      <c r="B313" s="33">
        <v>291</v>
      </c>
      <c r="C313" s="33" t="b">
        <f t="array" aca="1" ref="C313" ca="1">IF(C$4&lt;&gt;"",NOT(ISERROR(MATCH(C$4,INDIRECT("SYSGROUP"&amp;MATCH(Backlog!$J296,TeamGroup,0)),0))),"")</f>
        <v>0</v>
      </c>
      <c r="D313" s="33" t="b">
        <f t="array" aca="1" ref="D313" ca="1">IF(D$4&lt;&gt;"",NOT(ISERROR(MATCH(D$4,INDIRECT("SYSGROUP"&amp;MATCH(Backlog!$J296,TeamGroup,0)),0))),"")</f>
        <v>0</v>
      </c>
      <c r="E313" s="33" t="b">
        <f t="array" aca="1" ref="E313" ca="1">IF(E$4&lt;&gt;"",NOT(ISERROR(MATCH(E$4,INDIRECT("SYSGROUP"&amp;MATCH(Backlog!$J296,TeamGroup,0)),0))),"")</f>
        <v>0</v>
      </c>
      <c r="F313" s="33" t="b">
        <f t="array" aca="1" ref="F313" ca="1">IF(F$4&lt;&gt;"",NOT(ISERROR(MATCH(F$4,INDIRECT("SYSGROUP"&amp;MATCH(Backlog!$J296,TeamGroup,0)),0))),"")</f>
        <v>0</v>
      </c>
      <c r="G313" s="33" t="b">
        <f t="array" aca="1" ref="G313" ca="1">IF(G$4&lt;&gt;"",NOT(ISERROR(MATCH(G$4,INDIRECT("SYSGROUP"&amp;MATCH(Backlog!$J296,TeamGroup,0)),0))),"")</f>
        <v>0</v>
      </c>
      <c r="H313" s="33" t="b">
        <f t="array" aca="1" ref="H313" ca="1">IF(H$4&lt;&gt;"",NOT(ISERROR(MATCH(H$4,INDIRECT("SYSGROUP"&amp;MATCH(Backlog!$J296,TeamGroup,0)),0))),"")</f>
        <v>0</v>
      </c>
      <c r="I313" s="33" t="b">
        <f t="array" aca="1" ref="I313" ca="1">IF(I$4&lt;&gt;"",NOT(ISERROR(MATCH(I$4,INDIRECT("SYSGROUP"&amp;MATCH(Backlog!$J296,TeamGroup,0)),0))),"")</f>
        <v>0</v>
      </c>
      <c r="J313" s="33" t="b">
        <f t="array" aca="1" ref="J313" ca="1">IF(J$4&lt;&gt;"",NOT(ISERROR(MATCH(J$4,INDIRECT("SYSGROUP"&amp;MATCH(Backlog!$J296,TeamGroup,0)),0))),"")</f>
        <v>0</v>
      </c>
      <c r="K313" s="33" t="b">
        <f t="array" aca="1" ref="K313" ca="1">IF(K$4&lt;&gt;"",NOT(ISERROR(MATCH(K$4,INDIRECT("SYSGROUP"&amp;MATCH(Backlog!$J296,TeamGroup,0)),0))),"")</f>
        <v>0</v>
      </c>
      <c r="L313" s="33" t="b">
        <f t="array" aca="1" ref="L313" ca="1">IF(L$4&lt;&gt;"",NOT(ISERROR(MATCH(L$4,INDIRECT("SYSGROUP"&amp;MATCH(Backlog!$J296,TeamGroup,0)),0))),"")</f>
        <v>0</v>
      </c>
      <c r="M313" s="33" t="b">
        <f t="array" aca="1" ref="M313" ca="1">IF(M$4&lt;&gt;"",NOT(ISERROR(MATCH(M$4,INDIRECT("SYSGROUP"&amp;MATCH(Backlog!$J296,TeamGroup,0)),0))),"")</f>
        <v>0</v>
      </c>
      <c r="N313" s="33" t="b">
        <f t="array" aca="1" ref="N313" ca="1">IF(N$4&lt;&gt;"",NOT(ISERROR(MATCH(N$4,INDIRECT("SYSGROUP"&amp;MATCH(Backlog!$J296,TeamGroup,0)),0))),"")</f>
        <v>0</v>
      </c>
      <c r="O313" s="33" t="str">
        <f t="array" aca="1" ref="O313" ca="1">IF(O$4&lt;&gt;"",NOT(ISERROR(MATCH(O$4,INDIRECT("SYSGROUP"&amp;MATCH(Backlog!$J296,TeamGroup,0)),0))),"")</f>
        <v/>
      </c>
      <c r="P313" s="33" t="str">
        <f t="array" aca="1" ref="P313" ca="1">IF(P$4&lt;&gt;"",NOT(ISERROR(MATCH(P$4,INDIRECT("SYSGROUP"&amp;MATCH(Backlog!$J296,TeamGroup,0)),0))),"")</f>
        <v/>
      </c>
      <c r="Q313" s="33" t="str">
        <f t="array" aca="1" ref="Q313" ca="1">IF(Q$4&lt;&gt;"",NOT(ISERROR(MATCH(Q$4,INDIRECT("SYSGROUP"&amp;MATCH(Backlog!$J296,TeamGroup,0)),0))),"")</f>
        <v/>
      </c>
      <c r="R313" s="33" t="str">
        <f t="array" aca="1" ref="R313" ca="1">IF(R$4&lt;&gt;"",NOT(ISERROR(MATCH(R$4,INDIRECT("SYSGROUP"&amp;MATCH(Backlog!$J296,TeamGroup,0)),0))),"")</f>
        <v/>
      </c>
      <c r="S313" s="33" t="str">
        <f t="array" aca="1" ref="S313" ca="1">IF(S$4&lt;&gt;"",NOT(ISERROR(MATCH(S$4,INDIRECT("SYSGROUP"&amp;MATCH(Backlog!$J296,TeamGroup,0)),0))),"")</f>
        <v/>
      </c>
      <c r="T313" s="33" t="str">
        <f t="array" aca="1" ref="T313" ca="1">IF(T$4&lt;&gt;"",NOT(ISERROR(MATCH(T$4,INDIRECT("SYSGROUP"&amp;MATCH(Backlog!$J296,TeamGroup,0)),0))),"")</f>
        <v/>
      </c>
      <c r="U313" s="33" t="str">
        <f t="array" aca="1" ref="U313" ca="1">IF(U$4&lt;&gt;"",NOT(ISERROR(MATCH(U$4,INDIRECT("SYSGROUP"&amp;MATCH(Backlog!$J296,TeamGroup,0)),0))),"")</f>
        <v/>
      </c>
      <c r="V313" s="33" t="str">
        <f t="array" aca="1" ref="V313" ca="1">IF(V$4&lt;&gt;"",NOT(ISERROR(MATCH(V$4,INDIRECT("SYSGROUP"&amp;MATCH(Backlog!$J296,TeamGroup,0)),0))),"")</f>
        <v/>
      </c>
      <c r="W313" s="33" t="str">
        <f t="array" aca="1" ref="W313" ca="1">IF(W$4&lt;&gt;"",NOT(ISERROR(MATCH(W$4,INDIRECT("SYSGROUP"&amp;MATCH(Backlog!$J296,TeamGroup,0)),0))),"")</f>
        <v/>
      </c>
      <c r="X313" s="33" t="str">
        <f t="array" aca="1" ref="X313" ca="1">IF(X$4&lt;&gt;"",NOT(ISERROR(MATCH(X$4,INDIRECT("SYSGROUP"&amp;MATCH(Backlog!$J296,TeamGroup,0)),0))),"")</f>
        <v/>
      </c>
      <c r="Y313" s="33" t="str">
        <f t="array" aca="1" ref="Y313" ca="1">IF(Y$4&lt;&gt;"",NOT(ISERROR(MATCH(Y$4,INDIRECT("SYSGROUP"&amp;MATCH(Backlog!$J296,TeamGroup,0)),0))),"")</f>
        <v/>
      </c>
      <c r="Z313" s="33" t="str">
        <f t="array" aca="1" ref="Z313" ca="1">IF(Z$4&lt;&gt;"",NOT(ISERROR(MATCH(Z$4,INDIRECT("SYSGROUP"&amp;MATCH(Backlog!$J296,TeamGroup,0)),0))),"")</f>
        <v/>
      </c>
      <c r="AA313" s="33" t="str">
        <f t="array" aca="1" ref="AA313" ca="1">IF(AA$4&lt;&gt;"",NOT(ISERROR(MATCH(AA$4,INDIRECT("SYSGROUP"&amp;MATCH(Backlog!$J296,TeamGroup,0)),0))),"")</f>
        <v/>
      </c>
      <c r="AB313" s="33" t="str">
        <f t="array" aca="1" ref="AB313" ca="1">IF(AB$4&lt;&gt;"",NOT(ISERROR(MATCH(AB$4,INDIRECT("SYSGROUP"&amp;MATCH(Backlog!$J296,TeamGroup,0)),0))),"")</f>
        <v/>
      </c>
      <c r="AC313" s="33" t="str">
        <f t="array" aca="1" ref="AC313" ca="1">IF(AC$4&lt;&gt;"",NOT(ISERROR(MATCH(AC$4,INDIRECT("SYSGROUP"&amp;MATCH(Backlog!$J296,TeamGroup,0)),0))),"")</f>
        <v/>
      </c>
      <c r="AD313" s="33" t="str">
        <f t="array" aca="1" ref="AD313" ca="1">IF(AD$4&lt;&gt;"",NOT(ISERROR(MATCH(AD$4,INDIRECT("SYSGROUP"&amp;MATCH(Backlog!$J296,TeamGroup,0)),0))),"")</f>
        <v/>
      </c>
      <c r="AE313" s="33" t="str">
        <f t="array" aca="1" ref="AE313" ca="1">IF(AE$4&lt;&gt;"",NOT(ISERROR(MATCH(AE$4,INDIRECT("SYSGROUP"&amp;MATCH(Backlog!$J296,TeamGroup,0)),0))),"")</f>
        <v/>
      </c>
      <c r="AF313" s="33" t="str">
        <f t="array" aca="1" ref="AF313" ca="1">IF(AF$4&lt;&gt;"",NOT(ISERROR(MATCH(AF$4,INDIRECT("SYSGROUP"&amp;MATCH(Backlog!$J296,TeamGroup,0)),0))),"")</f>
        <v/>
      </c>
    </row>
    <row r="314" spans="2:32">
      <c r="B314" s="33">
        <v>292</v>
      </c>
      <c r="C314" s="33" t="b">
        <f t="array" aca="1" ref="C314" ca="1">IF(C$4&lt;&gt;"",NOT(ISERROR(MATCH(C$4,INDIRECT("SYSGROUP"&amp;MATCH(Backlog!$J297,TeamGroup,0)),0))),"")</f>
        <v>0</v>
      </c>
      <c r="D314" s="33" t="b">
        <f t="array" aca="1" ref="D314" ca="1">IF(D$4&lt;&gt;"",NOT(ISERROR(MATCH(D$4,INDIRECT("SYSGROUP"&amp;MATCH(Backlog!$J297,TeamGroup,0)),0))),"")</f>
        <v>0</v>
      </c>
      <c r="E314" s="33" t="b">
        <f t="array" aca="1" ref="E314" ca="1">IF(E$4&lt;&gt;"",NOT(ISERROR(MATCH(E$4,INDIRECT("SYSGROUP"&amp;MATCH(Backlog!$J297,TeamGroup,0)),0))),"")</f>
        <v>0</v>
      </c>
      <c r="F314" s="33" t="b">
        <f t="array" aca="1" ref="F314" ca="1">IF(F$4&lt;&gt;"",NOT(ISERROR(MATCH(F$4,INDIRECT("SYSGROUP"&amp;MATCH(Backlog!$J297,TeamGroup,0)),0))),"")</f>
        <v>0</v>
      </c>
      <c r="G314" s="33" t="b">
        <f t="array" aca="1" ref="G314" ca="1">IF(G$4&lt;&gt;"",NOT(ISERROR(MATCH(G$4,INDIRECT("SYSGROUP"&amp;MATCH(Backlog!$J297,TeamGroup,0)),0))),"")</f>
        <v>0</v>
      </c>
      <c r="H314" s="33" t="b">
        <f t="array" aca="1" ref="H314" ca="1">IF(H$4&lt;&gt;"",NOT(ISERROR(MATCH(H$4,INDIRECT("SYSGROUP"&amp;MATCH(Backlog!$J297,TeamGroup,0)),0))),"")</f>
        <v>0</v>
      </c>
      <c r="I314" s="33" t="b">
        <f t="array" aca="1" ref="I314" ca="1">IF(I$4&lt;&gt;"",NOT(ISERROR(MATCH(I$4,INDIRECT("SYSGROUP"&amp;MATCH(Backlog!$J297,TeamGroup,0)),0))),"")</f>
        <v>0</v>
      </c>
      <c r="J314" s="33" t="b">
        <f t="array" aca="1" ref="J314" ca="1">IF(J$4&lt;&gt;"",NOT(ISERROR(MATCH(J$4,INDIRECT("SYSGROUP"&amp;MATCH(Backlog!$J297,TeamGroup,0)),0))),"")</f>
        <v>0</v>
      </c>
      <c r="K314" s="33" t="b">
        <f t="array" aca="1" ref="K314" ca="1">IF(K$4&lt;&gt;"",NOT(ISERROR(MATCH(K$4,INDIRECT("SYSGROUP"&amp;MATCH(Backlog!$J297,TeamGroup,0)),0))),"")</f>
        <v>0</v>
      </c>
      <c r="L314" s="33" t="b">
        <f t="array" aca="1" ref="L314" ca="1">IF(L$4&lt;&gt;"",NOT(ISERROR(MATCH(L$4,INDIRECT("SYSGROUP"&amp;MATCH(Backlog!$J297,TeamGroup,0)),0))),"")</f>
        <v>0</v>
      </c>
      <c r="M314" s="33" t="b">
        <f t="array" aca="1" ref="M314" ca="1">IF(M$4&lt;&gt;"",NOT(ISERROR(MATCH(M$4,INDIRECT("SYSGROUP"&amp;MATCH(Backlog!$J297,TeamGroup,0)),0))),"")</f>
        <v>0</v>
      </c>
      <c r="N314" s="33" t="b">
        <f t="array" aca="1" ref="N314" ca="1">IF(N$4&lt;&gt;"",NOT(ISERROR(MATCH(N$4,INDIRECT("SYSGROUP"&amp;MATCH(Backlog!$J297,TeamGroup,0)),0))),"")</f>
        <v>0</v>
      </c>
      <c r="O314" s="33" t="str">
        <f t="array" aca="1" ref="O314" ca="1">IF(O$4&lt;&gt;"",NOT(ISERROR(MATCH(O$4,INDIRECT("SYSGROUP"&amp;MATCH(Backlog!$J297,TeamGroup,0)),0))),"")</f>
        <v/>
      </c>
      <c r="P314" s="33" t="str">
        <f t="array" aca="1" ref="P314" ca="1">IF(P$4&lt;&gt;"",NOT(ISERROR(MATCH(P$4,INDIRECT("SYSGROUP"&amp;MATCH(Backlog!$J297,TeamGroup,0)),0))),"")</f>
        <v/>
      </c>
      <c r="Q314" s="33" t="str">
        <f t="array" aca="1" ref="Q314" ca="1">IF(Q$4&lt;&gt;"",NOT(ISERROR(MATCH(Q$4,INDIRECT("SYSGROUP"&amp;MATCH(Backlog!$J297,TeamGroup,0)),0))),"")</f>
        <v/>
      </c>
      <c r="R314" s="33" t="str">
        <f t="array" aca="1" ref="R314" ca="1">IF(R$4&lt;&gt;"",NOT(ISERROR(MATCH(R$4,INDIRECT("SYSGROUP"&amp;MATCH(Backlog!$J297,TeamGroup,0)),0))),"")</f>
        <v/>
      </c>
      <c r="S314" s="33" t="str">
        <f t="array" aca="1" ref="S314" ca="1">IF(S$4&lt;&gt;"",NOT(ISERROR(MATCH(S$4,INDIRECT("SYSGROUP"&amp;MATCH(Backlog!$J297,TeamGroup,0)),0))),"")</f>
        <v/>
      </c>
      <c r="T314" s="33" t="str">
        <f t="array" aca="1" ref="T314" ca="1">IF(T$4&lt;&gt;"",NOT(ISERROR(MATCH(T$4,INDIRECT("SYSGROUP"&amp;MATCH(Backlog!$J297,TeamGroup,0)),0))),"")</f>
        <v/>
      </c>
      <c r="U314" s="33" t="str">
        <f t="array" aca="1" ref="U314" ca="1">IF(U$4&lt;&gt;"",NOT(ISERROR(MATCH(U$4,INDIRECT("SYSGROUP"&amp;MATCH(Backlog!$J297,TeamGroup,0)),0))),"")</f>
        <v/>
      </c>
      <c r="V314" s="33" t="str">
        <f t="array" aca="1" ref="V314" ca="1">IF(V$4&lt;&gt;"",NOT(ISERROR(MATCH(V$4,INDIRECT("SYSGROUP"&amp;MATCH(Backlog!$J297,TeamGroup,0)),0))),"")</f>
        <v/>
      </c>
      <c r="W314" s="33" t="str">
        <f t="array" aca="1" ref="W314" ca="1">IF(W$4&lt;&gt;"",NOT(ISERROR(MATCH(W$4,INDIRECT("SYSGROUP"&amp;MATCH(Backlog!$J297,TeamGroup,0)),0))),"")</f>
        <v/>
      </c>
      <c r="X314" s="33" t="str">
        <f t="array" aca="1" ref="X314" ca="1">IF(X$4&lt;&gt;"",NOT(ISERROR(MATCH(X$4,INDIRECT("SYSGROUP"&amp;MATCH(Backlog!$J297,TeamGroup,0)),0))),"")</f>
        <v/>
      </c>
      <c r="Y314" s="33" t="str">
        <f t="array" aca="1" ref="Y314" ca="1">IF(Y$4&lt;&gt;"",NOT(ISERROR(MATCH(Y$4,INDIRECT("SYSGROUP"&amp;MATCH(Backlog!$J297,TeamGroup,0)),0))),"")</f>
        <v/>
      </c>
      <c r="Z314" s="33" t="str">
        <f t="array" aca="1" ref="Z314" ca="1">IF(Z$4&lt;&gt;"",NOT(ISERROR(MATCH(Z$4,INDIRECT("SYSGROUP"&amp;MATCH(Backlog!$J297,TeamGroup,0)),0))),"")</f>
        <v/>
      </c>
      <c r="AA314" s="33" t="str">
        <f t="array" aca="1" ref="AA314" ca="1">IF(AA$4&lt;&gt;"",NOT(ISERROR(MATCH(AA$4,INDIRECT("SYSGROUP"&amp;MATCH(Backlog!$J297,TeamGroup,0)),0))),"")</f>
        <v/>
      </c>
      <c r="AB314" s="33" t="str">
        <f t="array" aca="1" ref="AB314" ca="1">IF(AB$4&lt;&gt;"",NOT(ISERROR(MATCH(AB$4,INDIRECT("SYSGROUP"&amp;MATCH(Backlog!$J297,TeamGroup,0)),0))),"")</f>
        <v/>
      </c>
      <c r="AC314" s="33" t="str">
        <f t="array" aca="1" ref="AC314" ca="1">IF(AC$4&lt;&gt;"",NOT(ISERROR(MATCH(AC$4,INDIRECT("SYSGROUP"&amp;MATCH(Backlog!$J297,TeamGroup,0)),0))),"")</f>
        <v/>
      </c>
      <c r="AD314" s="33" t="str">
        <f t="array" aca="1" ref="AD314" ca="1">IF(AD$4&lt;&gt;"",NOT(ISERROR(MATCH(AD$4,INDIRECT("SYSGROUP"&amp;MATCH(Backlog!$J297,TeamGroup,0)),0))),"")</f>
        <v/>
      </c>
      <c r="AE314" s="33" t="str">
        <f t="array" aca="1" ref="AE314" ca="1">IF(AE$4&lt;&gt;"",NOT(ISERROR(MATCH(AE$4,INDIRECT("SYSGROUP"&amp;MATCH(Backlog!$J297,TeamGroup,0)),0))),"")</f>
        <v/>
      </c>
      <c r="AF314" s="33" t="str">
        <f t="array" aca="1" ref="AF314" ca="1">IF(AF$4&lt;&gt;"",NOT(ISERROR(MATCH(AF$4,INDIRECT("SYSGROUP"&amp;MATCH(Backlog!$J297,TeamGroup,0)),0))),"")</f>
        <v/>
      </c>
    </row>
    <row r="315" spans="2:32">
      <c r="B315" s="33">
        <v>293</v>
      </c>
      <c r="C315" s="33" t="b">
        <f t="array" aca="1" ref="C315" ca="1">IF(C$4&lt;&gt;"",NOT(ISERROR(MATCH(C$4,INDIRECT("SYSGROUP"&amp;MATCH(Backlog!$J298,TeamGroup,0)),0))),"")</f>
        <v>0</v>
      </c>
      <c r="D315" s="33" t="b">
        <f t="array" aca="1" ref="D315" ca="1">IF(D$4&lt;&gt;"",NOT(ISERROR(MATCH(D$4,INDIRECT("SYSGROUP"&amp;MATCH(Backlog!$J298,TeamGroup,0)),0))),"")</f>
        <v>0</v>
      </c>
      <c r="E315" s="33" t="b">
        <f t="array" aca="1" ref="E315" ca="1">IF(E$4&lt;&gt;"",NOT(ISERROR(MATCH(E$4,INDIRECT("SYSGROUP"&amp;MATCH(Backlog!$J298,TeamGroup,0)),0))),"")</f>
        <v>0</v>
      </c>
      <c r="F315" s="33" t="b">
        <f t="array" aca="1" ref="F315" ca="1">IF(F$4&lt;&gt;"",NOT(ISERROR(MATCH(F$4,INDIRECT("SYSGROUP"&amp;MATCH(Backlog!$J298,TeamGroup,0)),0))),"")</f>
        <v>0</v>
      </c>
      <c r="G315" s="33" t="b">
        <f t="array" aca="1" ref="G315" ca="1">IF(G$4&lt;&gt;"",NOT(ISERROR(MATCH(G$4,INDIRECT("SYSGROUP"&amp;MATCH(Backlog!$J298,TeamGroup,0)),0))),"")</f>
        <v>0</v>
      </c>
      <c r="H315" s="33" t="b">
        <f t="array" aca="1" ref="H315" ca="1">IF(H$4&lt;&gt;"",NOT(ISERROR(MATCH(H$4,INDIRECT("SYSGROUP"&amp;MATCH(Backlog!$J298,TeamGroup,0)),0))),"")</f>
        <v>0</v>
      </c>
      <c r="I315" s="33" t="b">
        <f t="array" aca="1" ref="I315" ca="1">IF(I$4&lt;&gt;"",NOT(ISERROR(MATCH(I$4,INDIRECT("SYSGROUP"&amp;MATCH(Backlog!$J298,TeamGroup,0)),0))),"")</f>
        <v>0</v>
      </c>
      <c r="J315" s="33" t="b">
        <f t="array" aca="1" ref="J315" ca="1">IF(J$4&lt;&gt;"",NOT(ISERROR(MATCH(J$4,INDIRECT("SYSGROUP"&amp;MATCH(Backlog!$J298,TeamGroup,0)),0))),"")</f>
        <v>0</v>
      </c>
      <c r="K315" s="33" t="b">
        <f t="array" aca="1" ref="K315" ca="1">IF(K$4&lt;&gt;"",NOT(ISERROR(MATCH(K$4,INDIRECT("SYSGROUP"&amp;MATCH(Backlog!$J298,TeamGroup,0)),0))),"")</f>
        <v>0</v>
      </c>
      <c r="L315" s="33" t="b">
        <f t="array" aca="1" ref="L315" ca="1">IF(L$4&lt;&gt;"",NOT(ISERROR(MATCH(L$4,INDIRECT("SYSGROUP"&amp;MATCH(Backlog!$J298,TeamGroup,0)),0))),"")</f>
        <v>0</v>
      </c>
      <c r="M315" s="33" t="b">
        <f t="array" aca="1" ref="M315" ca="1">IF(M$4&lt;&gt;"",NOT(ISERROR(MATCH(M$4,INDIRECT("SYSGROUP"&amp;MATCH(Backlog!$J298,TeamGroup,0)),0))),"")</f>
        <v>0</v>
      </c>
      <c r="N315" s="33" t="b">
        <f t="array" aca="1" ref="N315" ca="1">IF(N$4&lt;&gt;"",NOT(ISERROR(MATCH(N$4,INDIRECT("SYSGROUP"&amp;MATCH(Backlog!$J298,TeamGroup,0)),0))),"")</f>
        <v>0</v>
      </c>
      <c r="O315" s="33" t="str">
        <f t="array" aca="1" ref="O315" ca="1">IF(O$4&lt;&gt;"",NOT(ISERROR(MATCH(O$4,INDIRECT("SYSGROUP"&amp;MATCH(Backlog!$J298,TeamGroup,0)),0))),"")</f>
        <v/>
      </c>
      <c r="P315" s="33" t="str">
        <f t="array" aca="1" ref="P315" ca="1">IF(P$4&lt;&gt;"",NOT(ISERROR(MATCH(P$4,INDIRECT("SYSGROUP"&amp;MATCH(Backlog!$J298,TeamGroup,0)),0))),"")</f>
        <v/>
      </c>
      <c r="Q315" s="33" t="str">
        <f t="array" aca="1" ref="Q315" ca="1">IF(Q$4&lt;&gt;"",NOT(ISERROR(MATCH(Q$4,INDIRECT("SYSGROUP"&amp;MATCH(Backlog!$J298,TeamGroup,0)),0))),"")</f>
        <v/>
      </c>
      <c r="R315" s="33" t="str">
        <f t="array" aca="1" ref="R315" ca="1">IF(R$4&lt;&gt;"",NOT(ISERROR(MATCH(R$4,INDIRECT("SYSGROUP"&amp;MATCH(Backlog!$J298,TeamGroup,0)),0))),"")</f>
        <v/>
      </c>
      <c r="S315" s="33" t="str">
        <f t="array" aca="1" ref="S315" ca="1">IF(S$4&lt;&gt;"",NOT(ISERROR(MATCH(S$4,INDIRECT("SYSGROUP"&amp;MATCH(Backlog!$J298,TeamGroup,0)),0))),"")</f>
        <v/>
      </c>
      <c r="T315" s="33" t="str">
        <f t="array" aca="1" ref="T315" ca="1">IF(T$4&lt;&gt;"",NOT(ISERROR(MATCH(T$4,INDIRECT("SYSGROUP"&amp;MATCH(Backlog!$J298,TeamGroup,0)),0))),"")</f>
        <v/>
      </c>
      <c r="U315" s="33" t="str">
        <f t="array" aca="1" ref="U315" ca="1">IF(U$4&lt;&gt;"",NOT(ISERROR(MATCH(U$4,INDIRECT("SYSGROUP"&amp;MATCH(Backlog!$J298,TeamGroup,0)),0))),"")</f>
        <v/>
      </c>
      <c r="V315" s="33" t="str">
        <f t="array" aca="1" ref="V315" ca="1">IF(V$4&lt;&gt;"",NOT(ISERROR(MATCH(V$4,INDIRECT("SYSGROUP"&amp;MATCH(Backlog!$J298,TeamGroup,0)),0))),"")</f>
        <v/>
      </c>
      <c r="W315" s="33" t="str">
        <f t="array" aca="1" ref="W315" ca="1">IF(W$4&lt;&gt;"",NOT(ISERROR(MATCH(W$4,INDIRECT("SYSGROUP"&amp;MATCH(Backlog!$J298,TeamGroup,0)),0))),"")</f>
        <v/>
      </c>
      <c r="X315" s="33" t="str">
        <f t="array" aca="1" ref="X315" ca="1">IF(X$4&lt;&gt;"",NOT(ISERROR(MATCH(X$4,INDIRECT("SYSGROUP"&amp;MATCH(Backlog!$J298,TeamGroup,0)),0))),"")</f>
        <v/>
      </c>
      <c r="Y315" s="33" t="str">
        <f t="array" aca="1" ref="Y315" ca="1">IF(Y$4&lt;&gt;"",NOT(ISERROR(MATCH(Y$4,INDIRECT("SYSGROUP"&amp;MATCH(Backlog!$J298,TeamGroup,0)),0))),"")</f>
        <v/>
      </c>
      <c r="Z315" s="33" t="str">
        <f t="array" aca="1" ref="Z315" ca="1">IF(Z$4&lt;&gt;"",NOT(ISERROR(MATCH(Z$4,INDIRECT("SYSGROUP"&amp;MATCH(Backlog!$J298,TeamGroup,0)),0))),"")</f>
        <v/>
      </c>
      <c r="AA315" s="33" t="str">
        <f t="array" aca="1" ref="AA315" ca="1">IF(AA$4&lt;&gt;"",NOT(ISERROR(MATCH(AA$4,INDIRECT("SYSGROUP"&amp;MATCH(Backlog!$J298,TeamGroup,0)),0))),"")</f>
        <v/>
      </c>
      <c r="AB315" s="33" t="str">
        <f t="array" aca="1" ref="AB315" ca="1">IF(AB$4&lt;&gt;"",NOT(ISERROR(MATCH(AB$4,INDIRECT("SYSGROUP"&amp;MATCH(Backlog!$J298,TeamGroup,0)),0))),"")</f>
        <v/>
      </c>
      <c r="AC315" s="33" t="str">
        <f t="array" aca="1" ref="AC315" ca="1">IF(AC$4&lt;&gt;"",NOT(ISERROR(MATCH(AC$4,INDIRECT("SYSGROUP"&amp;MATCH(Backlog!$J298,TeamGroup,0)),0))),"")</f>
        <v/>
      </c>
      <c r="AD315" s="33" t="str">
        <f t="array" aca="1" ref="AD315" ca="1">IF(AD$4&lt;&gt;"",NOT(ISERROR(MATCH(AD$4,INDIRECT("SYSGROUP"&amp;MATCH(Backlog!$J298,TeamGroup,0)),0))),"")</f>
        <v/>
      </c>
      <c r="AE315" s="33" t="str">
        <f t="array" aca="1" ref="AE315" ca="1">IF(AE$4&lt;&gt;"",NOT(ISERROR(MATCH(AE$4,INDIRECT("SYSGROUP"&amp;MATCH(Backlog!$J298,TeamGroup,0)),0))),"")</f>
        <v/>
      </c>
      <c r="AF315" s="33" t="str">
        <f t="array" aca="1" ref="AF315" ca="1">IF(AF$4&lt;&gt;"",NOT(ISERROR(MATCH(AF$4,INDIRECT("SYSGROUP"&amp;MATCH(Backlog!$J298,TeamGroup,0)),0))),"")</f>
        <v/>
      </c>
    </row>
    <row r="316" spans="2:32">
      <c r="B316" s="33">
        <v>294</v>
      </c>
      <c r="C316" s="33" t="b">
        <f t="array" aca="1" ref="C316" ca="1">IF(C$4&lt;&gt;"",NOT(ISERROR(MATCH(C$4,INDIRECT("SYSGROUP"&amp;MATCH(Backlog!$J299,TeamGroup,0)),0))),"")</f>
        <v>0</v>
      </c>
      <c r="D316" s="33" t="b">
        <f t="array" aca="1" ref="D316" ca="1">IF(D$4&lt;&gt;"",NOT(ISERROR(MATCH(D$4,INDIRECT("SYSGROUP"&amp;MATCH(Backlog!$J299,TeamGroup,0)),0))),"")</f>
        <v>0</v>
      </c>
      <c r="E316" s="33" t="b">
        <f t="array" aca="1" ref="E316" ca="1">IF(E$4&lt;&gt;"",NOT(ISERROR(MATCH(E$4,INDIRECT("SYSGROUP"&amp;MATCH(Backlog!$J299,TeamGroup,0)),0))),"")</f>
        <v>0</v>
      </c>
      <c r="F316" s="33" t="b">
        <f t="array" aca="1" ref="F316" ca="1">IF(F$4&lt;&gt;"",NOT(ISERROR(MATCH(F$4,INDIRECT("SYSGROUP"&amp;MATCH(Backlog!$J299,TeamGroup,0)),0))),"")</f>
        <v>0</v>
      </c>
      <c r="G316" s="33" t="b">
        <f t="array" aca="1" ref="G316" ca="1">IF(G$4&lt;&gt;"",NOT(ISERROR(MATCH(G$4,INDIRECT("SYSGROUP"&amp;MATCH(Backlog!$J299,TeamGroup,0)),0))),"")</f>
        <v>0</v>
      </c>
      <c r="H316" s="33" t="b">
        <f t="array" aca="1" ref="H316" ca="1">IF(H$4&lt;&gt;"",NOT(ISERROR(MATCH(H$4,INDIRECT("SYSGROUP"&amp;MATCH(Backlog!$J299,TeamGroup,0)),0))),"")</f>
        <v>0</v>
      </c>
      <c r="I316" s="33" t="b">
        <f t="array" aca="1" ref="I316" ca="1">IF(I$4&lt;&gt;"",NOT(ISERROR(MATCH(I$4,INDIRECT("SYSGROUP"&amp;MATCH(Backlog!$J299,TeamGroup,0)),0))),"")</f>
        <v>0</v>
      </c>
      <c r="J316" s="33" t="b">
        <f t="array" aca="1" ref="J316" ca="1">IF(J$4&lt;&gt;"",NOT(ISERROR(MATCH(J$4,INDIRECT("SYSGROUP"&amp;MATCH(Backlog!$J299,TeamGroup,0)),0))),"")</f>
        <v>0</v>
      </c>
      <c r="K316" s="33" t="b">
        <f t="array" aca="1" ref="K316" ca="1">IF(K$4&lt;&gt;"",NOT(ISERROR(MATCH(K$4,INDIRECT("SYSGROUP"&amp;MATCH(Backlog!$J299,TeamGroup,0)),0))),"")</f>
        <v>0</v>
      </c>
      <c r="L316" s="33" t="b">
        <f t="array" aca="1" ref="L316" ca="1">IF(L$4&lt;&gt;"",NOT(ISERROR(MATCH(L$4,INDIRECT("SYSGROUP"&amp;MATCH(Backlog!$J299,TeamGroup,0)),0))),"")</f>
        <v>0</v>
      </c>
      <c r="M316" s="33" t="b">
        <f t="array" aca="1" ref="M316" ca="1">IF(M$4&lt;&gt;"",NOT(ISERROR(MATCH(M$4,INDIRECT("SYSGROUP"&amp;MATCH(Backlog!$J299,TeamGroup,0)),0))),"")</f>
        <v>0</v>
      </c>
      <c r="N316" s="33" t="b">
        <f t="array" aca="1" ref="N316" ca="1">IF(N$4&lt;&gt;"",NOT(ISERROR(MATCH(N$4,INDIRECT("SYSGROUP"&amp;MATCH(Backlog!$J299,TeamGroup,0)),0))),"")</f>
        <v>0</v>
      </c>
      <c r="O316" s="33" t="str">
        <f t="array" aca="1" ref="O316" ca="1">IF(O$4&lt;&gt;"",NOT(ISERROR(MATCH(O$4,INDIRECT("SYSGROUP"&amp;MATCH(Backlog!$J299,TeamGroup,0)),0))),"")</f>
        <v/>
      </c>
      <c r="P316" s="33" t="str">
        <f t="array" aca="1" ref="P316" ca="1">IF(P$4&lt;&gt;"",NOT(ISERROR(MATCH(P$4,INDIRECT("SYSGROUP"&amp;MATCH(Backlog!$J299,TeamGroup,0)),0))),"")</f>
        <v/>
      </c>
      <c r="Q316" s="33" t="str">
        <f t="array" aca="1" ref="Q316" ca="1">IF(Q$4&lt;&gt;"",NOT(ISERROR(MATCH(Q$4,INDIRECT("SYSGROUP"&amp;MATCH(Backlog!$J299,TeamGroup,0)),0))),"")</f>
        <v/>
      </c>
      <c r="R316" s="33" t="str">
        <f t="array" aca="1" ref="R316" ca="1">IF(R$4&lt;&gt;"",NOT(ISERROR(MATCH(R$4,INDIRECT("SYSGROUP"&amp;MATCH(Backlog!$J299,TeamGroup,0)),0))),"")</f>
        <v/>
      </c>
      <c r="S316" s="33" t="str">
        <f t="array" aca="1" ref="S316" ca="1">IF(S$4&lt;&gt;"",NOT(ISERROR(MATCH(S$4,INDIRECT("SYSGROUP"&amp;MATCH(Backlog!$J299,TeamGroup,0)),0))),"")</f>
        <v/>
      </c>
      <c r="T316" s="33" t="str">
        <f t="array" aca="1" ref="T316" ca="1">IF(T$4&lt;&gt;"",NOT(ISERROR(MATCH(T$4,INDIRECT("SYSGROUP"&amp;MATCH(Backlog!$J299,TeamGroup,0)),0))),"")</f>
        <v/>
      </c>
      <c r="U316" s="33" t="str">
        <f t="array" aca="1" ref="U316" ca="1">IF(U$4&lt;&gt;"",NOT(ISERROR(MATCH(U$4,INDIRECT("SYSGROUP"&amp;MATCH(Backlog!$J299,TeamGroup,0)),0))),"")</f>
        <v/>
      </c>
      <c r="V316" s="33" t="str">
        <f t="array" aca="1" ref="V316" ca="1">IF(V$4&lt;&gt;"",NOT(ISERROR(MATCH(V$4,INDIRECT("SYSGROUP"&amp;MATCH(Backlog!$J299,TeamGroup,0)),0))),"")</f>
        <v/>
      </c>
      <c r="W316" s="33" t="str">
        <f t="array" aca="1" ref="W316" ca="1">IF(W$4&lt;&gt;"",NOT(ISERROR(MATCH(W$4,INDIRECT("SYSGROUP"&amp;MATCH(Backlog!$J299,TeamGroup,0)),0))),"")</f>
        <v/>
      </c>
      <c r="X316" s="33" t="str">
        <f t="array" aca="1" ref="X316" ca="1">IF(X$4&lt;&gt;"",NOT(ISERROR(MATCH(X$4,INDIRECT("SYSGROUP"&amp;MATCH(Backlog!$J299,TeamGroup,0)),0))),"")</f>
        <v/>
      </c>
      <c r="Y316" s="33" t="str">
        <f t="array" aca="1" ref="Y316" ca="1">IF(Y$4&lt;&gt;"",NOT(ISERROR(MATCH(Y$4,INDIRECT("SYSGROUP"&amp;MATCH(Backlog!$J299,TeamGroup,0)),0))),"")</f>
        <v/>
      </c>
      <c r="Z316" s="33" t="str">
        <f t="array" aca="1" ref="Z316" ca="1">IF(Z$4&lt;&gt;"",NOT(ISERROR(MATCH(Z$4,INDIRECT("SYSGROUP"&amp;MATCH(Backlog!$J299,TeamGroup,0)),0))),"")</f>
        <v/>
      </c>
      <c r="AA316" s="33" t="str">
        <f t="array" aca="1" ref="AA316" ca="1">IF(AA$4&lt;&gt;"",NOT(ISERROR(MATCH(AA$4,INDIRECT("SYSGROUP"&amp;MATCH(Backlog!$J299,TeamGroup,0)),0))),"")</f>
        <v/>
      </c>
      <c r="AB316" s="33" t="str">
        <f t="array" aca="1" ref="AB316" ca="1">IF(AB$4&lt;&gt;"",NOT(ISERROR(MATCH(AB$4,INDIRECT("SYSGROUP"&amp;MATCH(Backlog!$J299,TeamGroup,0)),0))),"")</f>
        <v/>
      </c>
      <c r="AC316" s="33" t="str">
        <f t="array" aca="1" ref="AC316" ca="1">IF(AC$4&lt;&gt;"",NOT(ISERROR(MATCH(AC$4,INDIRECT("SYSGROUP"&amp;MATCH(Backlog!$J299,TeamGroup,0)),0))),"")</f>
        <v/>
      </c>
      <c r="AD316" s="33" t="str">
        <f t="array" aca="1" ref="AD316" ca="1">IF(AD$4&lt;&gt;"",NOT(ISERROR(MATCH(AD$4,INDIRECT("SYSGROUP"&amp;MATCH(Backlog!$J299,TeamGroup,0)),0))),"")</f>
        <v/>
      </c>
      <c r="AE316" s="33" t="str">
        <f t="array" aca="1" ref="AE316" ca="1">IF(AE$4&lt;&gt;"",NOT(ISERROR(MATCH(AE$4,INDIRECT("SYSGROUP"&amp;MATCH(Backlog!$J299,TeamGroup,0)),0))),"")</f>
        <v/>
      </c>
      <c r="AF316" s="33" t="str">
        <f t="array" aca="1" ref="AF316" ca="1">IF(AF$4&lt;&gt;"",NOT(ISERROR(MATCH(AF$4,INDIRECT("SYSGROUP"&amp;MATCH(Backlog!$J299,TeamGroup,0)),0))),"")</f>
        <v/>
      </c>
    </row>
    <row r="317" spans="2:32">
      <c r="B317" s="33">
        <v>295</v>
      </c>
      <c r="C317" s="33" t="b">
        <f t="array" aca="1" ref="C317" ca="1">IF(C$4&lt;&gt;"",NOT(ISERROR(MATCH(C$4,INDIRECT("SYSGROUP"&amp;MATCH(Backlog!$J300,TeamGroup,0)),0))),"")</f>
        <v>0</v>
      </c>
      <c r="D317" s="33" t="b">
        <f t="array" aca="1" ref="D317" ca="1">IF(D$4&lt;&gt;"",NOT(ISERROR(MATCH(D$4,INDIRECT("SYSGROUP"&amp;MATCH(Backlog!$J300,TeamGroup,0)),0))),"")</f>
        <v>0</v>
      </c>
      <c r="E317" s="33" t="b">
        <f t="array" aca="1" ref="E317" ca="1">IF(E$4&lt;&gt;"",NOT(ISERROR(MATCH(E$4,INDIRECT("SYSGROUP"&amp;MATCH(Backlog!$J300,TeamGroup,0)),0))),"")</f>
        <v>0</v>
      </c>
      <c r="F317" s="33" t="b">
        <f t="array" aca="1" ref="F317" ca="1">IF(F$4&lt;&gt;"",NOT(ISERROR(MATCH(F$4,INDIRECT("SYSGROUP"&amp;MATCH(Backlog!$J300,TeamGroup,0)),0))),"")</f>
        <v>0</v>
      </c>
      <c r="G317" s="33" t="b">
        <f t="array" aca="1" ref="G317" ca="1">IF(G$4&lt;&gt;"",NOT(ISERROR(MATCH(G$4,INDIRECT("SYSGROUP"&amp;MATCH(Backlog!$J300,TeamGroup,0)),0))),"")</f>
        <v>0</v>
      </c>
      <c r="H317" s="33" t="b">
        <f t="array" aca="1" ref="H317" ca="1">IF(H$4&lt;&gt;"",NOT(ISERROR(MATCH(H$4,INDIRECT("SYSGROUP"&amp;MATCH(Backlog!$J300,TeamGroup,0)),0))),"")</f>
        <v>0</v>
      </c>
      <c r="I317" s="33" t="b">
        <f t="array" aca="1" ref="I317" ca="1">IF(I$4&lt;&gt;"",NOT(ISERROR(MATCH(I$4,INDIRECT("SYSGROUP"&amp;MATCH(Backlog!$J300,TeamGroup,0)),0))),"")</f>
        <v>0</v>
      </c>
      <c r="J317" s="33" t="b">
        <f t="array" aca="1" ref="J317" ca="1">IF(J$4&lt;&gt;"",NOT(ISERROR(MATCH(J$4,INDIRECT("SYSGROUP"&amp;MATCH(Backlog!$J300,TeamGroup,0)),0))),"")</f>
        <v>0</v>
      </c>
      <c r="K317" s="33" t="b">
        <f t="array" aca="1" ref="K317" ca="1">IF(K$4&lt;&gt;"",NOT(ISERROR(MATCH(K$4,INDIRECT("SYSGROUP"&amp;MATCH(Backlog!$J300,TeamGroup,0)),0))),"")</f>
        <v>0</v>
      </c>
      <c r="L317" s="33" t="b">
        <f t="array" aca="1" ref="L317" ca="1">IF(L$4&lt;&gt;"",NOT(ISERROR(MATCH(L$4,INDIRECT("SYSGROUP"&amp;MATCH(Backlog!$J300,TeamGroup,0)),0))),"")</f>
        <v>0</v>
      </c>
      <c r="M317" s="33" t="b">
        <f t="array" aca="1" ref="M317" ca="1">IF(M$4&lt;&gt;"",NOT(ISERROR(MATCH(M$4,INDIRECT("SYSGROUP"&amp;MATCH(Backlog!$J300,TeamGroup,0)),0))),"")</f>
        <v>0</v>
      </c>
      <c r="N317" s="33" t="b">
        <f t="array" aca="1" ref="N317" ca="1">IF(N$4&lt;&gt;"",NOT(ISERROR(MATCH(N$4,INDIRECT("SYSGROUP"&amp;MATCH(Backlog!$J300,TeamGroup,0)),0))),"")</f>
        <v>0</v>
      </c>
      <c r="O317" s="33" t="str">
        <f t="array" aca="1" ref="O317" ca="1">IF(O$4&lt;&gt;"",NOT(ISERROR(MATCH(O$4,INDIRECT("SYSGROUP"&amp;MATCH(Backlog!$J300,TeamGroup,0)),0))),"")</f>
        <v/>
      </c>
      <c r="P317" s="33" t="str">
        <f t="array" aca="1" ref="P317" ca="1">IF(P$4&lt;&gt;"",NOT(ISERROR(MATCH(P$4,INDIRECT("SYSGROUP"&amp;MATCH(Backlog!$J300,TeamGroup,0)),0))),"")</f>
        <v/>
      </c>
      <c r="Q317" s="33" t="str">
        <f t="array" aca="1" ref="Q317" ca="1">IF(Q$4&lt;&gt;"",NOT(ISERROR(MATCH(Q$4,INDIRECT("SYSGROUP"&amp;MATCH(Backlog!$J300,TeamGroup,0)),0))),"")</f>
        <v/>
      </c>
      <c r="R317" s="33" t="str">
        <f t="array" aca="1" ref="R317" ca="1">IF(R$4&lt;&gt;"",NOT(ISERROR(MATCH(R$4,INDIRECT("SYSGROUP"&amp;MATCH(Backlog!$J300,TeamGroup,0)),0))),"")</f>
        <v/>
      </c>
      <c r="S317" s="33" t="str">
        <f t="array" aca="1" ref="S317" ca="1">IF(S$4&lt;&gt;"",NOT(ISERROR(MATCH(S$4,INDIRECT("SYSGROUP"&amp;MATCH(Backlog!$J300,TeamGroup,0)),0))),"")</f>
        <v/>
      </c>
      <c r="T317" s="33" t="str">
        <f t="array" aca="1" ref="T317" ca="1">IF(T$4&lt;&gt;"",NOT(ISERROR(MATCH(T$4,INDIRECT("SYSGROUP"&amp;MATCH(Backlog!$J300,TeamGroup,0)),0))),"")</f>
        <v/>
      </c>
      <c r="U317" s="33" t="str">
        <f t="array" aca="1" ref="U317" ca="1">IF(U$4&lt;&gt;"",NOT(ISERROR(MATCH(U$4,INDIRECT("SYSGROUP"&amp;MATCH(Backlog!$J300,TeamGroup,0)),0))),"")</f>
        <v/>
      </c>
      <c r="V317" s="33" t="str">
        <f t="array" aca="1" ref="V317" ca="1">IF(V$4&lt;&gt;"",NOT(ISERROR(MATCH(V$4,INDIRECT("SYSGROUP"&amp;MATCH(Backlog!$J300,TeamGroup,0)),0))),"")</f>
        <v/>
      </c>
      <c r="W317" s="33" t="str">
        <f t="array" aca="1" ref="W317" ca="1">IF(W$4&lt;&gt;"",NOT(ISERROR(MATCH(W$4,INDIRECT("SYSGROUP"&amp;MATCH(Backlog!$J300,TeamGroup,0)),0))),"")</f>
        <v/>
      </c>
      <c r="X317" s="33" t="str">
        <f t="array" aca="1" ref="X317" ca="1">IF(X$4&lt;&gt;"",NOT(ISERROR(MATCH(X$4,INDIRECT("SYSGROUP"&amp;MATCH(Backlog!$J300,TeamGroup,0)),0))),"")</f>
        <v/>
      </c>
      <c r="Y317" s="33" t="str">
        <f t="array" aca="1" ref="Y317" ca="1">IF(Y$4&lt;&gt;"",NOT(ISERROR(MATCH(Y$4,INDIRECT("SYSGROUP"&amp;MATCH(Backlog!$J300,TeamGroup,0)),0))),"")</f>
        <v/>
      </c>
      <c r="Z317" s="33" t="str">
        <f t="array" aca="1" ref="Z317" ca="1">IF(Z$4&lt;&gt;"",NOT(ISERROR(MATCH(Z$4,INDIRECT("SYSGROUP"&amp;MATCH(Backlog!$J300,TeamGroup,0)),0))),"")</f>
        <v/>
      </c>
      <c r="AA317" s="33" t="str">
        <f t="array" aca="1" ref="AA317" ca="1">IF(AA$4&lt;&gt;"",NOT(ISERROR(MATCH(AA$4,INDIRECT("SYSGROUP"&amp;MATCH(Backlog!$J300,TeamGroup,0)),0))),"")</f>
        <v/>
      </c>
      <c r="AB317" s="33" t="str">
        <f t="array" aca="1" ref="AB317" ca="1">IF(AB$4&lt;&gt;"",NOT(ISERROR(MATCH(AB$4,INDIRECT("SYSGROUP"&amp;MATCH(Backlog!$J300,TeamGroup,0)),0))),"")</f>
        <v/>
      </c>
      <c r="AC317" s="33" t="str">
        <f t="array" aca="1" ref="AC317" ca="1">IF(AC$4&lt;&gt;"",NOT(ISERROR(MATCH(AC$4,INDIRECT("SYSGROUP"&amp;MATCH(Backlog!$J300,TeamGroup,0)),0))),"")</f>
        <v/>
      </c>
      <c r="AD317" s="33" t="str">
        <f t="array" aca="1" ref="AD317" ca="1">IF(AD$4&lt;&gt;"",NOT(ISERROR(MATCH(AD$4,INDIRECT("SYSGROUP"&amp;MATCH(Backlog!$J300,TeamGroup,0)),0))),"")</f>
        <v/>
      </c>
      <c r="AE317" s="33" t="str">
        <f t="array" aca="1" ref="AE317" ca="1">IF(AE$4&lt;&gt;"",NOT(ISERROR(MATCH(AE$4,INDIRECT("SYSGROUP"&amp;MATCH(Backlog!$J300,TeamGroup,0)),0))),"")</f>
        <v/>
      </c>
      <c r="AF317" s="33" t="str">
        <f t="array" aca="1" ref="AF317" ca="1">IF(AF$4&lt;&gt;"",NOT(ISERROR(MATCH(AF$4,INDIRECT("SYSGROUP"&amp;MATCH(Backlog!$J300,TeamGroup,0)),0))),"")</f>
        <v/>
      </c>
    </row>
    <row r="318" spans="2:32">
      <c r="B318" s="33">
        <v>296</v>
      </c>
      <c r="C318" s="33" t="b">
        <f t="array" aca="1" ref="C318" ca="1">IF(C$4&lt;&gt;"",NOT(ISERROR(MATCH(C$4,INDIRECT("SYSGROUP"&amp;MATCH(Backlog!$J301,TeamGroup,0)),0))),"")</f>
        <v>0</v>
      </c>
      <c r="D318" s="33" t="b">
        <f t="array" aca="1" ref="D318" ca="1">IF(D$4&lt;&gt;"",NOT(ISERROR(MATCH(D$4,INDIRECT("SYSGROUP"&amp;MATCH(Backlog!$J301,TeamGroup,0)),0))),"")</f>
        <v>0</v>
      </c>
      <c r="E318" s="33" t="b">
        <f t="array" aca="1" ref="E318" ca="1">IF(E$4&lt;&gt;"",NOT(ISERROR(MATCH(E$4,INDIRECT("SYSGROUP"&amp;MATCH(Backlog!$J301,TeamGroup,0)),0))),"")</f>
        <v>0</v>
      </c>
      <c r="F318" s="33" t="b">
        <f t="array" aca="1" ref="F318" ca="1">IF(F$4&lt;&gt;"",NOT(ISERROR(MATCH(F$4,INDIRECT("SYSGROUP"&amp;MATCH(Backlog!$J301,TeamGroup,0)),0))),"")</f>
        <v>0</v>
      </c>
      <c r="G318" s="33" t="b">
        <f t="array" aca="1" ref="G318" ca="1">IF(G$4&lt;&gt;"",NOT(ISERROR(MATCH(G$4,INDIRECT("SYSGROUP"&amp;MATCH(Backlog!$J301,TeamGroup,0)),0))),"")</f>
        <v>0</v>
      </c>
      <c r="H318" s="33" t="b">
        <f t="array" aca="1" ref="H318" ca="1">IF(H$4&lt;&gt;"",NOT(ISERROR(MATCH(H$4,INDIRECT("SYSGROUP"&amp;MATCH(Backlog!$J301,TeamGroup,0)),0))),"")</f>
        <v>0</v>
      </c>
      <c r="I318" s="33" t="b">
        <f t="array" aca="1" ref="I318" ca="1">IF(I$4&lt;&gt;"",NOT(ISERROR(MATCH(I$4,INDIRECT("SYSGROUP"&amp;MATCH(Backlog!$J301,TeamGroup,0)),0))),"")</f>
        <v>0</v>
      </c>
      <c r="J318" s="33" t="b">
        <f t="array" aca="1" ref="J318" ca="1">IF(J$4&lt;&gt;"",NOT(ISERROR(MATCH(J$4,INDIRECT("SYSGROUP"&amp;MATCH(Backlog!$J301,TeamGroup,0)),0))),"")</f>
        <v>0</v>
      </c>
      <c r="K318" s="33" t="b">
        <f t="array" aca="1" ref="K318" ca="1">IF(K$4&lt;&gt;"",NOT(ISERROR(MATCH(K$4,INDIRECT("SYSGROUP"&amp;MATCH(Backlog!$J301,TeamGroup,0)),0))),"")</f>
        <v>0</v>
      </c>
      <c r="L318" s="33" t="b">
        <f t="array" aca="1" ref="L318" ca="1">IF(L$4&lt;&gt;"",NOT(ISERROR(MATCH(L$4,INDIRECT("SYSGROUP"&amp;MATCH(Backlog!$J301,TeamGroup,0)),0))),"")</f>
        <v>0</v>
      </c>
      <c r="M318" s="33" t="b">
        <f t="array" aca="1" ref="M318" ca="1">IF(M$4&lt;&gt;"",NOT(ISERROR(MATCH(M$4,INDIRECT("SYSGROUP"&amp;MATCH(Backlog!$J301,TeamGroup,0)),0))),"")</f>
        <v>0</v>
      </c>
      <c r="N318" s="33" t="b">
        <f t="array" aca="1" ref="N318" ca="1">IF(N$4&lt;&gt;"",NOT(ISERROR(MATCH(N$4,INDIRECT("SYSGROUP"&amp;MATCH(Backlog!$J301,TeamGroup,0)),0))),"")</f>
        <v>0</v>
      </c>
      <c r="O318" s="33" t="str">
        <f t="array" aca="1" ref="O318" ca="1">IF(O$4&lt;&gt;"",NOT(ISERROR(MATCH(O$4,INDIRECT("SYSGROUP"&amp;MATCH(Backlog!$J301,TeamGroup,0)),0))),"")</f>
        <v/>
      </c>
      <c r="P318" s="33" t="str">
        <f t="array" aca="1" ref="P318" ca="1">IF(P$4&lt;&gt;"",NOT(ISERROR(MATCH(P$4,INDIRECT("SYSGROUP"&amp;MATCH(Backlog!$J301,TeamGroup,0)),0))),"")</f>
        <v/>
      </c>
      <c r="Q318" s="33" t="str">
        <f t="array" aca="1" ref="Q318" ca="1">IF(Q$4&lt;&gt;"",NOT(ISERROR(MATCH(Q$4,INDIRECT("SYSGROUP"&amp;MATCH(Backlog!$J301,TeamGroup,0)),0))),"")</f>
        <v/>
      </c>
      <c r="R318" s="33" t="str">
        <f t="array" aca="1" ref="R318" ca="1">IF(R$4&lt;&gt;"",NOT(ISERROR(MATCH(R$4,INDIRECT("SYSGROUP"&amp;MATCH(Backlog!$J301,TeamGroup,0)),0))),"")</f>
        <v/>
      </c>
      <c r="S318" s="33" t="str">
        <f t="array" aca="1" ref="S318" ca="1">IF(S$4&lt;&gt;"",NOT(ISERROR(MATCH(S$4,INDIRECT("SYSGROUP"&amp;MATCH(Backlog!$J301,TeamGroup,0)),0))),"")</f>
        <v/>
      </c>
      <c r="T318" s="33" t="str">
        <f t="array" aca="1" ref="T318" ca="1">IF(T$4&lt;&gt;"",NOT(ISERROR(MATCH(T$4,INDIRECT("SYSGROUP"&amp;MATCH(Backlog!$J301,TeamGroup,0)),0))),"")</f>
        <v/>
      </c>
      <c r="U318" s="33" t="str">
        <f t="array" aca="1" ref="U318" ca="1">IF(U$4&lt;&gt;"",NOT(ISERROR(MATCH(U$4,INDIRECT("SYSGROUP"&amp;MATCH(Backlog!$J301,TeamGroup,0)),0))),"")</f>
        <v/>
      </c>
      <c r="V318" s="33" t="str">
        <f t="array" aca="1" ref="V318" ca="1">IF(V$4&lt;&gt;"",NOT(ISERROR(MATCH(V$4,INDIRECT("SYSGROUP"&amp;MATCH(Backlog!$J301,TeamGroup,0)),0))),"")</f>
        <v/>
      </c>
      <c r="W318" s="33" t="str">
        <f t="array" aca="1" ref="W318" ca="1">IF(W$4&lt;&gt;"",NOT(ISERROR(MATCH(W$4,INDIRECT("SYSGROUP"&amp;MATCH(Backlog!$J301,TeamGroup,0)),0))),"")</f>
        <v/>
      </c>
      <c r="X318" s="33" t="str">
        <f t="array" aca="1" ref="X318" ca="1">IF(X$4&lt;&gt;"",NOT(ISERROR(MATCH(X$4,INDIRECT("SYSGROUP"&amp;MATCH(Backlog!$J301,TeamGroup,0)),0))),"")</f>
        <v/>
      </c>
      <c r="Y318" s="33" t="str">
        <f t="array" aca="1" ref="Y318" ca="1">IF(Y$4&lt;&gt;"",NOT(ISERROR(MATCH(Y$4,INDIRECT("SYSGROUP"&amp;MATCH(Backlog!$J301,TeamGroup,0)),0))),"")</f>
        <v/>
      </c>
      <c r="Z318" s="33" t="str">
        <f t="array" aca="1" ref="Z318" ca="1">IF(Z$4&lt;&gt;"",NOT(ISERROR(MATCH(Z$4,INDIRECT("SYSGROUP"&amp;MATCH(Backlog!$J301,TeamGroup,0)),0))),"")</f>
        <v/>
      </c>
      <c r="AA318" s="33" t="str">
        <f t="array" aca="1" ref="AA318" ca="1">IF(AA$4&lt;&gt;"",NOT(ISERROR(MATCH(AA$4,INDIRECT("SYSGROUP"&amp;MATCH(Backlog!$J301,TeamGroup,0)),0))),"")</f>
        <v/>
      </c>
      <c r="AB318" s="33" t="str">
        <f t="array" aca="1" ref="AB318" ca="1">IF(AB$4&lt;&gt;"",NOT(ISERROR(MATCH(AB$4,INDIRECT("SYSGROUP"&amp;MATCH(Backlog!$J301,TeamGroup,0)),0))),"")</f>
        <v/>
      </c>
      <c r="AC318" s="33" t="str">
        <f t="array" aca="1" ref="AC318" ca="1">IF(AC$4&lt;&gt;"",NOT(ISERROR(MATCH(AC$4,INDIRECT("SYSGROUP"&amp;MATCH(Backlog!$J301,TeamGroup,0)),0))),"")</f>
        <v/>
      </c>
      <c r="AD318" s="33" t="str">
        <f t="array" aca="1" ref="AD318" ca="1">IF(AD$4&lt;&gt;"",NOT(ISERROR(MATCH(AD$4,INDIRECT("SYSGROUP"&amp;MATCH(Backlog!$J301,TeamGroup,0)),0))),"")</f>
        <v/>
      </c>
      <c r="AE318" s="33" t="str">
        <f t="array" aca="1" ref="AE318" ca="1">IF(AE$4&lt;&gt;"",NOT(ISERROR(MATCH(AE$4,INDIRECT("SYSGROUP"&amp;MATCH(Backlog!$J301,TeamGroup,0)),0))),"")</f>
        <v/>
      </c>
      <c r="AF318" s="33" t="str">
        <f t="array" aca="1" ref="AF318" ca="1">IF(AF$4&lt;&gt;"",NOT(ISERROR(MATCH(AF$4,INDIRECT("SYSGROUP"&amp;MATCH(Backlog!$J301,TeamGroup,0)),0))),"")</f>
        <v/>
      </c>
    </row>
    <row r="319" spans="2:32">
      <c r="B319" s="33">
        <v>297</v>
      </c>
      <c r="C319" s="33" t="b">
        <f t="array" aca="1" ref="C319" ca="1">IF(C$4&lt;&gt;"",NOT(ISERROR(MATCH(C$4,INDIRECT("SYSGROUP"&amp;MATCH(Backlog!$J302,TeamGroup,0)),0))),"")</f>
        <v>0</v>
      </c>
      <c r="D319" s="33" t="b">
        <f t="array" aca="1" ref="D319" ca="1">IF(D$4&lt;&gt;"",NOT(ISERROR(MATCH(D$4,INDIRECT("SYSGROUP"&amp;MATCH(Backlog!$J302,TeamGroup,0)),0))),"")</f>
        <v>0</v>
      </c>
      <c r="E319" s="33" t="b">
        <f t="array" aca="1" ref="E319" ca="1">IF(E$4&lt;&gt;"",NOT(ISERROR(MATCH(E$4,INDIRECT("SYSGROUP"&amp;MATCH(Backlog!$J302,TeamGroup,0)),0))),"")</f>
        <v>0</v>
      </c>
      <c r="F319" s="33" t="b">
        <f t="array" aca="1" ref="F319" ca="1">IF(F$4&lt;&gt;"",NOT(ISERROR(MATCH(F$4,INDIRECT("SYSGROUP"&amp;MATCH(Backlog!$J302,TeamGroup,0)),0))),"")</f>
        <v>0</v>
      </c>
      <c r="G319" s="33" t="b">
        <f t="array" aca="1" ref="G319" ca="1">IF(G$4&lt;&gt;"",NOT(ISERROR(MATCH(G$4,INDIRECT("SYSGROUP"&amp;MATCH(Backlog!$J302,TeamGroup,0)),0))),"")</f>
        <v>0</v>
      </c>
      <c r="H319" s="33" t="b">
        <f t="array" aca="1" ref="H319" ca="1">IF(H$4&lt;&gt;"",NOT(ISERROR(MATCH(H$4,INDIRECT("SYSGROUP"&amp;MATCH(Backlog!$J302,TeamGroup,0)),0))),"")</f>
        <v>0</v>
      </c>
      <c r="I319" s="33" t="b">
        <f t="array" aca="1" ref="I319" ca="1">IF(I$4&lt;&gt;"",NOT(ISERROR(MATCH(I$4,INDIRECT("SYSGROUP"&amp;MATCH(Backlog!$J302,TeamGroup,0)),0))),"")</f>
        <v>0</v>
      </c>
      <c r="J319" s="33" t="b">
        <f t="array" aca="1" ref="J319" ca="1">IF(J$4&lt;&gt;"",NOT(ISERROR(MATCH(J$4,INDIRECT("SYSGROUP"&amp;MATCH(Backlog!$J302,TeamGroup,0)),0))),"")</f>
        <v>0</v>
      </c>
      <c r="K319" s="33" t="b">
        <f t="array" aca="1" ref="K319" ca="1">IF(K$4&lt;&gt;"",NOT(ISERROR(MATCH(K$4,INDIRECT("SYSGROUP"&amp;MATCH(Backlog!$J302,TeamGroup,0)),0))),"")</f>
        <v>0</v>
      </c>
      <c r="L319" s="33" t="b">
        <f t="array" aca="1" ref="L319" ca="1">IF(L$4&lt;&gt;"",NOT(ISERROR(MATCH(L$4,INDIRECT("SYSGROUP"&amp;MATCH(Backlog!$J302,TeamGroup,0)),0))),"")</f>
        <v>0</v>
      </c>
      <c r="M319" s="33" t="b">
        <f t="array" aca="1" ref="M319" ca="1">IF(M$4&lt;&gt;"",NOT(ISERROR(MATCH(M$4,INDIRECT("SYSGROUP"&amp;MATCH(Backlog!$J302,TeamGroup,0)),0))),"")</f>
        <v>0</v>
      </c>
      <c r="N319" s="33" t="b">
        <f t="array" aca="1" ref="N319" ca="1">IF(N$4&lt;&gt;"",NOT(ISERROR(MATCH(N$4,INDIRECT("SYSGROUP"&amp;MATCH(Backlog!$J302,TeamGroup,0)),0))),"")</f>
        <v>0</v>
      </c>
      <c r="O319" s="33" t="str">
        <f t="array" aca="1" ref="O319" ca="1">IF(O$4&lt;&gt;"",NOT(ISERROR(MATCH(O$4,INDIRECT("SYSGROUP"&amp;MATCH(Backlog!$J302,TeamGroup,0)),0))),"")</f>
        <v/>
      </c>
      <c r="P319" s="33" t="str">
        <f t="array" aca="1" ref="P319" ca="1">IF(P$4&lt;&gt;"",NOT(ISERROR(MATCH(P$4,INDIRECT("SYSGROUP"&amp;MATCH(Backlog!$J302,TeamGroup,0)),0))),"")</f>
        <v/>
      </c>
      <c r="Q319" s="33" t="str">
        <f t="array" aca="1" ref="Q319" ca="1">IF(Q$4&lt;&gt;"",NOT(ISERROR(MATCH(Q$4,INDIRECT("SYSGROUP"&amp;MATCH(Backlog!$J302,TeamGroup,0)),0))),"")</f>
        <v/>
      </c>
      <c r="R319" s="33" t="str">
        <f t="array" aca="1" ref="R319" ca="1">IF(R$4&lt;&gt;"",NOT(ISERROR(MATCH(R$4,INDIRECT("SYSGROUP"&amp;MATCH(Backlog!$J302,TeamGroup,0)),0))),"")</f>
        <v/>
      </c>
      <c r="S319" s="33" t="str">
        <f t="array" aca="1" ref="S319" ca="1">IF(S$4&lt;&gt;"",NOT(ISERROR(MATCH(S$4,INDIRECT("SYSGROUP"&amp;MATCH(Backlog!$J302,TeamGroup,0)),0))),"")</f>
        <v/>
      </c>
      <c r="T319" s="33" t="str">
        <f t="array" aca="1" ref="T319" ca="1">IF(T$4&lt;&gt;"",NOT(ISERROR(MATCH(T$4,INDIRECT("SYSGROUP"&amp;MATCH(Backlog!$J302,TeamGroup,0)),0))),"")</f>
        <v/>
      </c>
      <c r="U319" s="33" t="str">
        <f t="array" aca="1" ref="U319" ca="1">IF(U$4&lt;&gt;"",NOT(ISERROR(MATCH(U$4,INDIRECT("SYSGROUP"&amp;MATCH(Backlog!$J302,TeamGroup,0)),0))),"")</f>
        <v/>
      </c>
      <c r="V319" s="33" t="str">
        <f t="array" aca="1" ref="V319" ca="1">IF(V$4&lt;&gt;"",NOT(ISERROR(MATCH(V$4,INDIRECT("SYSGROUP"&amp;MATCH(Backlog!$J302,TeamGroup,0)),0))),"")</f>
        <v/>
      </c>
      <c r="W319" s="33" t="str">
        <f t="array" aca="1" ref="W319" ca="1">IF(W$4&lt;&gt;"",NOT(ISERROR(MATCH(W$4,INDIRECT("SYSGROUP"&amp;MATCH(Backlog!$J302,TeamGroup,0)),0))),"")</f>
        <v/>
      </c>
      <c r="X319" s="33" t="str">
        <f t="array" aca="1" ref="X319" ca="1">IF(X$4&lt;&gt;"",NOT(ISERROR(MATCH(X$4,INDIRECT("SYSGROUP"&amp;MATCH(Backlog!$J302,TeamGroup,0)),0))),"")</f>
        <v/>
      </c>
      <c r="Y319" s="33" t="str">
        <f t="array" aca="1" ref="Y319" ca="1">IF(Y$4&lt;&gt;"",NOT(ISERROR(MATCH(Y$4,INDIRECT("SYSGROUP"&amp;MATCH(Backlog!$J302,TeamGroup,0)),0))),"")</f>
        <v/>
      </c>
      <c r="Z319" s="33" t="str">
        <f t="array" aca="1" ref="Z319" ca="1">IF(Z$4&lt;&gt;"",NOT(ISERROR(MATCH(Z$4,INDIRECT("SYSGROUP"&amp;MATCH(Backlog!$J302,TeamGroup,0)),0))),"")</f>
        <v/>
      </c>
      <c r="AA319" s="33" t="str">
        <f t="array" aca="1" ref="AA319" ca="1">IF(AA$4&lt;&gt;"",NOT(ISERROR(MATCH(AA$4,INDIRECT("SYSGROUP"&amp;MATCH(Backlog!$J302,TeamGroup,0)),0))),"")</f>
        <v/>
      </c>
      <c r="AB319" s="33" t="str">
        <f t="array" aca="1" ref="AB319" ca="1">IF(AB$4&lt;&gt;"",NOT(ISERROR(MATCH(AB$4,INDIRECT("SYSGROUP"&amp;MATCH(Backlog!$J302,TeamGroup,0)),0))),"")</f>
        <v/>
      </c>
      <c r="AC319" s="33" t="str">
        <f t="array" aca="1" ref="AC319" ca="1">IF(AC$4&lt;&gt;"",NOT(ISERROR(MATCH(AC$4,INDIRECT("SYSGROUP"&amp;MATCH(Backlog!$J302,TeamGroup,0)),0))),"")</f>
        <v/>
      </c>
      <c r="AD319" s="33" t="str">
        <f t="array" aca="1" ref="AD319" ca="1">IF(AD$4&lt;&gt;"",NOT(ISERROR(MATCH(AD$4,INDIRECT("SYSGROUP"&amp;MATCH(Backlog!$J302,TeamGroup,0)),0))),"")</f>
        <v/>
      </c>
      <c r="AE319" s="33" t="str">
        <f t="array" aca="1" ref="AE319" ca="1">IF(AE$4&lt;&gt;"",NOT(ISERROR(MATCH(AE$4,INDIRECT("SYSGROUP"&amp;MATCH(Backlog!$J302,TeamGroup,0)),0))),"")</f>
        <v/>
      </c>
      <c r="AF319" s="33" t="str">
        <f t="array" aca="1" ref="AF319" ca="1">IF(AF$4&lt;&gt;"",NOT(ISERROR(MATCH(AF$4,INDIRECT("SYSGROUP"&amp;MATCH(Backlog!$J302,TeamGroup,0)),0))),"")</f>
        <v/>
      </c>
    </row>
    <row r="320" spans="2:32">
      <c r="B320" s="33">
        <v>298</v>
      </c>
      <c r="C320" s="33" t="b">
        <f t="array" aca="1" ref="C320" ca="1">IF(C$4&lt;&gt;"",NOT(ISERROR(MATCH(C$4,INDIRECT("SYSGROUP"&amp;MATCH(Backlog!$J303,TeamGroup,0)),0))),"")</f>
        <v>0</v>
      </c>
      <c r="D320" s="33" t="b">
        <f t="array" aca="1" ref="D320" ca="1">IF(D$4&lt;&gt;"",NOT(ISERROR(MATCH(D$4,INDIRECT("SYSGROUP"&amp;MATCH(Backlog!$J303,TeamGroup,0)),0))),"")</f>
        <v>0</v>
      </c>
      <c r="E320" s="33" t="b">
        <f t="array" aca="1" ref="E320" ca="1">IF(E$4&lt;&gt;"",NOT(ISERROR(MATCH(E$4,INDIRECT("SYSGROUP"&amp;MATCH(Backlog!$J303,TeamGroup,0)),0))),"")</f>
        <v>0</v>
      </c>
      <c r="F320" s="33" t="b">
        <f t="array" aca="1" ref="F320" ca="1">IF(F$4&lt;&gt;"",NOT(ISERROR(MATCH(F$4,INDIRECT("SYSGROUP"&amp;MATCH(Backlog!$J303,TeamGroup,0)),0))),"")</f>
        <v>0</v>
      </c>
      <c r="G320" s="33" t="b">
        <f t="array" aca="1" ref="G320" ca="1">IF(G$4&lt;&gt;"",NOT(ISERROR(MATCH(G$4,INDIRECT("SYSGROUP"&amp;MATCH(Backlog!$J303,TeamGroup,0)),0))),"")</f>
        <v>0</v>
      </c>
      <c r="H320" s="33" t="b">
        <f t="array" aca="1" ref="H320" ca="1">IF(H$4&lt;&gt;"",NOT(ISERROR(MATCH(H$4,INDIRECT("SYSGROUP"&amp;MATCH(Backlog!$J303,TeamGroup,0)),0))),"")</f>
        <v>0</v>
      </c>
      <c r="I320" s="33" t="b">
        <f t="array" aca="1" ref="I320" ca="1">IF(I$4&lt;&gt;"",NOT(ISERROR(MATCH(I$4,INDIRECT("SYSGROUP"&amp;MATCH(Backlog!$J303,TeamGroup,0)),0))),"")</f>
        <v>0</v>
      </c>
      <c r="J320" s="33" t="b">
        <f t="array" aca="1" ref="J320" ca="1">IF(J$4&lt;&gt;"",NOT(ISERROR(MATCH(J$4,INDIRECT("SYSGROUP"&amp;MATCH(Backlog!$J303,TeamGroup,0)),0))),"")</f>
        <v>0</v>
      </c>
      <c r="K320" s="33" t="b">
        <f t="array" aca="1" ref="K320" ca="1">IF(K$4&lt;&gt;"",NOT(ISERROR(MATCH(K$4,INDIRECT("SYSGROUP"&amp;MATCH(Backlog!$J303,TeamGroup,0)),0))),"")</f>
        <v>0</v>
      </c>
      <c r="L320" s="33" t="b">
        <f t="array" aca="1" ref="L320" ca="1">IF(L$4&lt;&gt;"",NOT(ISERROR(MATCH(L$4,INDIRECT("SYSGROUP"&amp;MATCH(Backlog!$J303,TeamGroup,0)),0))),"")</f>
        <v>0</v>
      </c>
      <c r="M320" s="33" t="b">
        <f t="array" aca="1" ref="M320" ca="1">IF(M$4&lt;&gt;"",NOT(ISERROR(MATCH(M$4,INDIRECT("SYSGROUP"&amp;MATCH(Backlog!$J303,TeamGroup,0)),0))),"")</f>
        <v>0</v>
      </c>
      <c r="N320" s="33" t="b">
        <f t="array" aca="1" ref="N320" ca="1">IF(N$4&lt;&gt;"",NOT(ISERROR(MATCH(N$4,INDIRECT("SYSGROUP"&amp;MATCH(Backlog!$J303,TeamGroup,0)),0))),"")</f>
        <v>0</v>
      </c>
      <c r="O320" s="33" t="str">
        <f t="array" aca="1" ref="O320" ca="1">IF(O$4&lt;&gt;"",NOT(ISERROR(MATCH(O$4,INDIRECT("SYSGROUP"&amp;MATCH(Backlog!$J303,TeamGroup,0)),0))),"")</f>
        <v/>
      </c>
      <c r="P320" s="33" t="str">
        <f t="array" aca="1" ref="P320" ca="1">IF(P$4&lt;&gt;"",NOT(ISERROR(MATCH(P$4,INDIRECT("SYSGROUP"&amp;MATCH(Backlog!$J303,TeamGroup,0)),0))),"")</f>
        <v/>
      </c>
      <c r="Q320" s="33" t="str">
        <f t="array" aca="1" ref="Q320" ca="1">IF(Q$4&lt;&gt;"",NOT(ISERROR(MATCH(Q$4,INDIRECT("SYSGROUP"&amp;MATCH(Backlog!$J303,TeamGroup,0)),0))),"")</f>
        <v/>
      </c>
      <c r="R320" s="33" t="str">
        <f t="array" aca="1" ref="R320" ca="1">IF(R$4&lt;&gt;"",NOT(ISERROR(MATCH(R$4,INDIRECT("SYSGROUP"&amp;MATCH(Backlog!$J303,TeamGroup,0)),0))),"")</f>
        <v/>
      </c>
      <c r="S320" s="33" t="str">
        <f t="array" aca="1" ref="S320" ca="1">IF(S$4&lt;&gt;"",NOT(ISERROR(MATCH(S$4,INDIRECT("SYSGROUP"&amp;MATCH(Backlog!$J303,TeamGroup,0)),0))),"")</f>
        <v/>
      </c>
      <c r="T320" s="33" t="str">
        <f t="array" aca="1" ref="T320" ca="1">IF(T$4&lt;&gt;"",NOT(ISERROR(MATCH(T$4,INDIRECT("SYSGROUP"&amp;MATCH(Backlog!$J303,TeamGroup,0)),0))),"")</f>
        <v/>
      </c>
      <c r="U320" s="33" t="str">
        <f t="array" aca="1" ref="U320" ca="1">IF(U$4&lt;&gt;"",NOT(ISERROR(MATCH(U$4,INDIRECT("SYSGROUP"&amp;MATCH(Backlog!$J303,TeamGroup,0)),0))),"")</f>
        <v/>
      </c>
      <c r="V320" s="33" t="str">
        <f t="array" aca="1" ref="V320" ca="1">IF(V$4&lt;&gt;"",NOT(ISERROR(MATCH(V$4,INDIRECT("SYSGROUP"&amp;MATCH(Backlog!$J303,TeamGroup,0)),0))),"")</f>
        <v/>
      </c>
      <c r="W320" s="33" t="str">
        <f t="array" aca="1" ref="W320" ca="1">IF(W$4&lt;&gt;"",NOT(ISERROR(MATCH(W$4,INDIRECT("SYSGROUP"&amp;MATCH(Backlog!$J303,TeamGroup,0)),0))),"")</f>
        <v/>
      </c>
      <c r="X320" s="33" t="str">
        <f t="array" aca="1" ref="X320" ca="1">IF(X$4&lt;&gt;"",NOT(ISERROR(MATCH(X$4,INDIRECT("SYSGROUP"&amp;MATCH(Backlog!$J303,TeamGroup,0)),0))),"")</f>
        <v/>
      </c>
      <c r="Y320" s="33" t="str">
        <f t="array" aca="1" ref="Y320" ca="1">IF(Y$4&lt;&gt;"",NOT(ISERROR(MATCH(Y$4,INDIRECT("SYSGROUP"&amp;MATCH(Backlog!$J303,TeamGroup,0)),0))),"")</f>
        <v/>
      </c>
      <c r="Z320" s="33" t="str">
        <f t="array" aca="1" ref="Z320" ca="1">IF(Z$4&lt;&gt;"",NOT(ISERROR(MATCH(Z$4,INDIRECT("SYSGROUP"&amp;MATCH(Backlog!$J303,TeamGroup,0)),0))),"")</f>
        <v/>
      </c>
      <c r="AA320" s="33" t="str">
        <f t="array" aca="1" ref="AA320" ca="1">IF(AA$4&lt;&gt;"",NOT(ISERROR(MATCH(AA$4,INDIRECT("SYSGROUP"&amp;MATCH(Backlog!$J303,TeamGroup,0)),0))),"")</f>
        <v/>
      </c>
      <c r="AB320" s="33" t="str">
        <f t="array" aca="1" ref="AB320" ca="1">IF(AB$4&lt;&gt;"",NOT(ISERROR(MATCH(AB$4,INDIRECT("SYSGROUP"&amp;MATCH(Backlog!$J303,TeamGroup,0)),0))),"")</f>
        <v/>
      </c>
      <c r="AC320" s="33" t="str">
        <f t="array" aca="1" ref="AC320" ca="1">IF(AC$4&lt;&gt;"",NOT(ISERROR(MATCH(AC$4,INDIRECT("SYSGROUP"&amp;MATCH(Backlog!$J303,TeamGroup,0)),0))),"")</f>
        <v/>
      </c>
      <c r="AD320" s="33" t="str">
        <f t="array" aca="1" ref="AD320" ca="1">IF(AD$4&lt;&gt;"",NOT(ISERROR(MATCH(AD$4,INDIRECT("SYSGROUP"&amp;MATCH(Backlog!$J303,TeamGroup,0)),0))),"")</f>
        <v/>
      </c>
      <c r="AE320" s="33" t="str">
        <f t="array" aca="1" ref="AE320" ca="1">IF(AE$4&lt;&gt;"",NOT(ISERROR(MATCH(AE$4,INDIRECT("SYSGROUP"&amp;MATCH(Backlog!$J303,TeamGroup,0)),0))),"")</f>
        <v/>
      </c>
      <c r="AF320" s="33" t="str">
        <f t="array" aca="1" ref="AF320" ca="1">IF(AF$4&lt;&gt;"",NOT(ISERROR(MATCH(AF$4,INDIRECT("SYSGROUP"&amp;MATCH(Backlog!$J303,TeamGroup,0)),0))),"")</f>
        <v/>
      </c>
    </row>
    <row r="321" spans="2:32">
      <c r="B321" s="33">
        <v>299</v>
      </c>
      <c r="C321" s="33" t="b">
        <f t="array" aca="1" ref="C321" ca="1">IF(C$4&lt;&gt;"",NOT(ISERROR(MATCH(C$4,INDIRECT("SYSGROUP"&amp;MATCH(Backlog!$J304,TeamGroup,0)),0))),"")</f>
        <v>0</v>
      </c>
      <c r="D321" s="33" t="b">
        <f t="array" aca="1" ref="D321" ca="1">IF(D$4&lt;&gt;"",NOT(ISERROR(MATCH(D$4,INDIRECT("SYSGROUP"&amp;MATCH(Backlog!$J304,TeamGroup,0)),0))),"")</f>
        <v>0</v>
      </c>
      <c r="E321" s="33" t="b">
        <f t="array" aca="1" ref="E321" ca="1">IF(E$4&lt;&gt;"",NOT(ISERROR(MATCH(E$4,INDIRECT("SYSGROUP"&amp;MATCH(Backlog!$J304,TeamGroup,0)),0))),"")</f>
        <v>0</v>
      </c>
      <c r="F321" s="33" t="b">
        <f t="array" aca="1" ref="F321" ca="1">IF(F$4&lt;&gt;"",NOT(ISERROR(MATCH(F$4,INDIRECT("SYSGROUP"&amp;MATCH(Backlog!$J304,TeamGroup,0)),0))),"")</f>
        <v>0</v>
      </c>
      <c r="G321" s="33" t="b">
        <f t="array" aca="1" ref="G321" ca="1">IF(G$4&lt;&gt;"",NOT(ISERROR(MATCH(G$4,INDIRECT("SYSGROUP"&amp;MATCH(Backlog!$J304,TeamGroup,0)),0))),"")</f>
        <v>0</v>
      </c>
      <c r="H321" s="33" t="b">
        <f t="array" aca="1" ref="H321" ca="1">IF(H$4&lt;&gt;"",NOT(ISERROR(MATCH(H$4,INDIRECT("SYSGROUP"&amp;MATCH(Backlog!$J304,TeamGroup,0)),0))),"")</f>
        <v>0</v>
      </c>
      <c r="I321" s="33" t="b">
        <f t="array" aca="1" ref="I321" ca="1">IF(I$4&lt;&gt;"",NOT(ISERROR(MATCH(I$4,INDIRECT("SYSGROUP"&amp;MATCH(Backlog!$J304,TeamGroup,0)),0))),"")</f>
        <v>0</v>
      </c>
      <c r="J321" s="33" t="b">
        <f t="array" aca="1" ref="J321" ca="1">IF(J$4&lt;&gt;"",NOT(ISERROR(MATCH(J$4,INDIRECT("SYSGROUP"&amp;MATCH(Backlog!$J304,TeamGroup,0)),0))),"")</f>
        <v>0</v>
      </c>
      <c r="K321" s="33" t="b">
        <f t="array" aca="1" ref="K321" ca="1">IF(K$4&lt;&gt;"",NOT(ISERROR(MATCH(K$4,INDIRECT("SYSGROUP"&amp;MATCH(Backlog!$J304,TeamGroup,0)),0))),"")</f>
        <v>0</v>
      </c>
      <c r="L321" s="33" t="b">
        <f t="array" aca="1" ref="L321" ca="1">IF(L$4&lt;&gt;"",NOT(ISERROR(MATCH(L$4,INDIRECT("SYSGROUP"&amp;MATCH(Backlog!$J304,TeamGroup,0)),0))),"")</f>
        <v>0</v>
      </c>
      <c r="M321" s="33" t="b">
        <f t="array" aca="1" ref="M321" ca="1">IF(M$4&lt;&gt;"",NOT(ISERROR(MATCH(M$4,INDIRECT("SYSGROUP"&amp;MATCH(Backlog!$J304,TeamGroup,0)),0))),"")</f>
        <v>0</v>
      </c>
      <c r="N321" s="33" t="b">
        <f t="array" aca="1" ref="N321" ca="1">IF(N$4&lt;&gt;"",NOT(ISERROR(MATCH(N$4,INDIRECT("SYSGROUP"&amp;MATCH(Backlog!$J304,TeamGroup,0)),0))),"")</f>
        <v>0</v>
      </c>
      <c r="O321" s="33" t="str">
        <f t="array" aca="1" ref="O321" ca="1">IF(O$4&lt;&gt;"",NOT(ISERROR(MATCH(O$4,INDIRECT("SYSGROUP"&amp;MATCH(Backlog!$J304,TeamGroup,0)),0))),"")</f>
        <v/>
      </c>
      <c r="P321" s="33" t="str">
        <f t="array" aca="1" ref="P321" ca="1">IF(P$4&lt;&gt;"",NOT(ISERROR(MATCH(P$4,INDIRECT("SYSGROUP"&amp;MATCH(Backlog!$J304,TeamGroup,0)),0))),"")</f>
        <v/>
      </c>
      <c r="Q321" s="33" t="str">
        <f t="array" aca="1" ref="Q321" ca="1">IF(Q$4&lt;&gt;"",NOT(ISERROR(MATCH(Q$4,INDIRECT("SYSGROUP"&amp;MATCH(Backlog!$J304,TeamGroup,0)),0))),"")</f>
        <v/>
      </c>
      <c r="R321" s="33" t="str">
        <f t="array" aca="1" ref="R321" ca="1">IF(R$4&lt;&gt;"",NOT(ISERROR(MATCH(R$4,INDIRECT("SYSGROUP"&amp;MATCH(Backlog!$J304,TeamGroup,0)),0))),"")</f>
        <v/>
      </c>
      <c r="S321" s="33" t="str">
        <f t="array" aca="1" ref="S321" ca="1">IF(S$4&lt;&gt;"",NOT(ISERROR(MATCH(S$4,INDIRECT("SYSGROUP"&amp;MATCH(Backlog!$J304,TeamGroup,0)),0))),"")</f>
        <v/>
      </c>
      <c r="T321" s="33" t="str">
        <f t="array" aca="1" ref="T321" ca="1">IF(T$4&lt;&gt;"",NOT(ISERROR(MATCH(T$4,INDIRECT("SYSGROUP"&amp;MATCH(Backlog!$J304,TeamGroup,0)),0))),"")</f>
        <v/>
      </c>
      <c r="U321" s="33" t="str">
        <f t="array" aca="1" ref="U321" ca="1">IF(U$4&lt;&gt;"",NOT(ISERROR(MATCH(U$4,INDIRECT("SYSGROUP"&amp;MATCH(Backlog!$J304,TeamGroup,0)),0))),"")</f>
        <v/>
      </c>
      <c r="V321" s="33" t="str">
        <f t="array" aca="1" ref="V321" ca="1">IF(V$4&lt;&gt;"",NOT(ISERROR(MATCH(V$4,INDIRECT("SYSGROUP"&amp;MATCH(Backlog!$J304,TeamGroup,0)),0))),"")</f>
        <v/>
      </c>
      <c r="W321" s="33" t="str">
        <f t="array" aca="1" ref="W321" ca="1">IF(W$4&lt;&gt;"",NOT(ISERROR(MATCH(W$4,INDIRECT("SYSGROUP"&amp;MATCH(Backlog!$J304,TeamGroup,0)),0))),"")</f>
        <v/>
      </c>
      <c r="X321" s="33" t="str">
        <f t="array" aca="1" ref="X321" ca="1">IF(X$4&lt;&gt;"",NOT(ISERROR(MATCH(X$4,INDIRECT("SYSGROUP"&amp;MATCH(Backlog!$J304,TeamGroup,0)),0))),"")</f>
        <v/>
      </c>
      <c r="Y321" s="33" t="str">
        <f t="array" aca="1" ref="Y321" ca="1">IF(Y$4&lt;&gt;"",NOT(ISERROR(MATCH(Y$4,INDIRECT("SYSGROUP"&amp;MATCH(Backlog!$J304,TeamGroup,0)),0))),"")</f>
        <v/>
      </c>
      <c r="Z321" s="33" t="str">
        <f t="array" aca="1" ref="Z321" ca="1">IF(Z$4&lt;&gt;"",NOT(ISERROR(MATCH(Z$4,INDIRECT("SYSGROUP"&amp;MATCH(Backlog!$J304,TeamGroup,0)),0))),"")</f>
        <v/>
      </c>
      <c r="AA321" s="33" t="str">
        <f t="array" aca="1" ref="AA321" ca="1">IF(AA$4&lt;&gt;"",NOT(ISERROR(MATCH(AA$4,INDIRECT("SYSGROUP"&amp;MATCH(Backlog!$J304,TeamGroup,0)),0))),"")</f>
        <v/>
      </c>
      <c r="AB321" s="33" t="str">
        <f t="array" aca="1" ref="AB321" ca="1">IF(AB$4&lt;&gt;"",NOT(ISERROR(MATCH(AB$4,INDIRECT("SYSGROUP"&amp;MATCH(Backlog!$J304,TeamGroup,0)),0))),"")</f>
        <v/>
      </c>
      <c r="AC321" s="33" t="str">
        <f t="array" aca="1" ref="AC321" ca="1">IF(AC$4&lt;&gt;"",NOT(ISERROR(MATCH(AC$4,INDIRECT("SYSGROUP"&amp;MATCH(Backlog!$J304,TeamGroup,0)),0))),"")</f>
        <v/>
      </c>
      <c r="AD321" s="33" t="str">
        <f t="array" aca="1" ref="AD321" ca="1">IF(AD$4&lt;&gt;"",NOT(ISERROR(MATCH(AD$4,INDIRECT("SYSGROUP"&amp;MATCH(Backlog!$J304,TeamGroup,0)),0))),"")</f>
        <v/>
      </c>
      <c r="AE321" s="33" t="str">
        <f t="array" aca="1" ref="AE321" ca="1">IF(AE$4&lt;&gt;"",NOT(ISERROR(MATCH(AE$4,INDIRECT("SYSGROUP"&amp;MATCH(Backlog!$J304,TeamGroup,0)),0))),"")</f>
        <v/>
      </c>
      <c r="AF321" s="33" t="str">
        <f t="array" aca="1" ref="AF321" ca="1">IF(AF$4&lt;&gt;"",NOT(ISERROR(MATCH(AF$4,INDIRECT("SYSGROUP"&amp;MATCH(Backlog!$J304,TeamGroup,0)),0))),"")</f>
        <v/>
      </c>
    </row>
    <row r="322" spans="2:32">
      <c r="B322" s="33">
        <v>300</v>
      </c>
      <c r="C322" s="33" t="b">
        <f t="array" aca="1" ref="C322" ca="1">IF(C$4&lt;&gt;"",NOT(ISERROR(MATCH(C$4,INDIRECT("SYSGROUP"&amp;MATCH(Backlog!$J305,TeamGroup,0)),0))),"")</f>
        <v>0</v>
      </c>
      <c r="D322" s="33" t="b">
        <f t="array" aca="1" ref="D322" ca="1">IF(D$4&lt;&gt;"",NOT(ISERROR(MATCH(D$4,INDIRECT("SYSGROUP"&amp;MATCH(Backlog!$J305,TeamGroup,0)),0))),"")</f>
        <v>0</v>
      </c>
      <c r="E322" s="33" t="b">
        <f t="array" aca="1" ref="E322" ca="1">IF(E$4&lt;&gt;"",NOT(ISERROR(MATCH(E$4,INDIRECT("SYSGROUP"&amp;MATCH(Backlog!$J305,TeamGroup,0)),0))),"")</f>
        <v>0</v>
      </c>
      <c r="F322" s="33" t="b">
        <f t="array" aca="1" ref="F322" ca="1">IF(F$4&lt;&gt;"",NOT(ISERROR(MATCH(F$4,INDIRECT("SYSGROUP"&amp;MATCH(Backlog!$J305,TeamGroup,0)),0))),"")</f>
        <v>0</v>
      </c>
      <c r="G322" s="33" t="b">
        <f t="array" aca="1" ref="G322" ca="1">IF(G$4&lt;&gt;"",NOT(ISERROR(MATCH(G$4,INDIRECT("SYSGROUP"&amp;MATCH(Backlog!$J305,TeamGroup,0)),0))),"")</f>
        <v>0</v>
      </c>
      <c r="H322" s="33" t="b">
        <f t="array" aca="1" ref="H322" ca="1">IF(H$4&lt;&gt;"",NOT(ISERROR(MATCH(H$4,INDIRECT("SYSGROUP"&amp;MATCH(Backlog!$J305,TeamGroup,0)),0))),"")</f>
        <v>0</v>
      </c>
      <c r="I322" s="33" t="b">
        <f t="array" aca="1" ref="I322" ca="1">IF(I$4&lt;&gt;"",NOT(ISERROR(MATCH(I$4,INDIRECT("SYSGROUP"&amp;MATCH(Backlog!$J305,TeamGroup,0)),0))),"")</f>
        <v>0</v>
      </c>
      <c r="J322" s="33" t="b">
        <f t="array" aca="1" ref="J322" ca="1">IF(J$4&lt;&gt;"",NOT(ISERROR(MATCH(J$4,INDIRECT("SYSGROUP"&amp;MATCH(Backlog!$J305,TeamGroup,0)),0))),"")</f>
        <v>0</v>
      </c>
      <c r="K322" s="33" t="b">
        <f t="array" aca="1" ref="K322" ca="1">IF(K$4&lt;&gt;"",NOT(ISERROR(MATCH(K$4,INDIRECT("SYSGROUP"&amp;MATCH(Backlog!$J305,TeamGroup,0)),0))),"")</f>
        <v>0</v>
      </c>
      <c r="L322" s="33" t="b">
        <f t="array" aca="1" ref="L322" ca="1">IF(L$4&lt;&gt;"",NOT(ISERROR(MATCH(L$4,INDIRECT("SYSGROUP"&amp;MATCH(Backlog!$J305,TeamGroup,0)),0))),"")</f>
        <v>0</v>
      </c>
      <c r="M322" s="33" t="b">
        <f t="array" aca="1" ref="M322" ca="1">IF(M$4&lt;&gt;"",NOT(ISERROR(MATCH(M$4,INDIRECT("SYSGROUP"&amp;MATCH(Backlog!$J305,TeamGroup,0)),0))),"")</f>
        <v>0</v>
      </c>
      <c r="N322" s="33" t="b">
        <f t="array" aca="1" ref="N322" ca="1">IF(N$4&lt;&gt;"",NOT(ISERROR(MATCH(N$4,INDIRECT("SYSGROUP"&amp;MATCH(Backlog!$J305,TeamGroup,0)),0))),"")</f>
        <v>0</v>
      </c>
      <c r="O322" s="33" t="str">
        <f t="array" aca="1" ref="O322" ca="1">IF(O$4&lt;&gt;"",NOT(ISERROR(MATCH(O$4,INDIRECT("SYSGROUP"&amp;MATCH(Backlog!$J305,TeamGroup,0)),0))),"")</f>
        <v/>
      </c>
      <c r="P322" s="33" t="str">
        <f t="array" aca="1" ref="P322" ca="1">IF(P$4&lt;&gt;"",NOT(ISERROR(MATCH(P$4,INDIRECT("SYSGROUP"&amp;MATCH(Backlog!$J305,TeamGroup,0)),0))),"")</f>
        <v/>
      </c>
      <c r="Q322" s="33" t="str">
        <f t="array" aca="1" ref="Q322" ca="1">IF(Q$4&lt;&gt;"",NOT(ISERROR(MATCH(Q$4,INDIRECT("SYSGROUP"&amp;MATCH(Backlog!$J305,TeamGroup,0)),0))),"")</f>
        <v/>
      </c>
      <c r="R322" s="33" t="str">
        <f t="array" aca="1" ref="R322" ca="1">IF(R$4&lt;&gt;"",NOT(ISERROR(MATCH(R$4,INDIRECT("SYSGROUP"&amp;MATCH(Backlog!$J305,TeamGroup,0)),0))),"")</f>
        <v/>
      </c>
      <c r="S322" s="33" t="str">
        <f t="array" aca="1" ref="S322" ca="1">IF(S$4&lt;&gt;"",NOT(ISERROR(MATCH(S$4,INDIRECT("SYSGROUP"&amp;MATCH(Backlog!$J305,TeamGroup,0)),0))),"")</f>
        <v/>
      </c>
      <c r="T322" s="33" t="str">
        <f t="array" aca="1" ref="T322" ca="1">IF(T$4&lt;&gt;"",NOT(ISERROR(MATCH(T$4,INDIRECT("SYSGROUP"&amp;MATCH(Backlog!$J305,TeamGroup,0)),0))),"")</f>
        <v/>
      </c>
      <c r="U322" s="33" t="str">
        <f t="array" aca="1" ref="U322" ca="1">IF(U$4&lt;&gt;"",NOT(ISERROR(MATCH(U$4,INDIRECT("SYSGROUP"&amp;MATCH(Backlog!$J305,TeamGroup,0)),0))),"")</f>
        <v/>
      </c>
      <c r="V322" s="33" t="str">
        <f t="array" aca="1" ref="V322" ca="1">IF(V$4&lt;&gt;"",NOT(ISERROR(MATCH(V$4,INDIRECT("SYSGROUP"&amp;MATCH(Backlog!$J305,TeamGroup,0)),0))),"")</f>
        <v/>
      </c>
      <c r="W322" s="33" t="str">
        <f t="array" aca="1" ref="W322" ca="1">IF(W$4&lt;&gt;"",NOT(ISERROR(MATCH(W$4,INDIRECT("SYSGROUP"&amp;MATCH(Backlog!$J305,TeamGroup,0)),0))),"")</f>
        <v/>
      </c>
      <c r="X322" s="33" t="str">
        <f t="array" aca="1" ref="X322" ca="1">IF(X$4&lt;&gt;"",NOT(ISERROR(MATCH(X$4,INDIRECT("SYSGROUP"&amp;MATCH(Backlog!$J305,TeamGroup,0)),0))),"")</f>
        <v/>
      </c>
      <c r="Y322" s="33" t="str">
        <f t="array" aca="1" ref="Y322" ca="1">IF(Y$4&lt;&gt;"",NOT(ISERROR(MATCH(Y$4,INDIRECT("SYSGROUP"&amp;MATCH(Backlog!$J305,TeamGroup,0)),0))),"")</f>
        <v/>
      </c>
      <c r="Z322" s="33" t="str">
        <f t="array" aca="1" ref="Z322" ca="1">IF(Z$4&lt;&gt;"",NOT(ISERROR(MATCH(Z$4,INDIRECT("SYSGROUP"&amp;MATCH(Backlog!$J305,TeamGroup,0)),0))),"")</f>
        <v/>
      </c>
      <c r="AA322" s="33" t="str">
        <f t="array" aca="1" ref="AA322" ca="1">IF(AA$4&lt;&gt;"",NOT(ISERROR(MATCH(AA$4,INDIRECT("SYSGROUP"&amp;MATCH(Backlog!$J305,TeamGroup,0)),0))),"")</f>
        <v/>
      </c>
      <c r="AB322" s="33" t="str">
        <f t="array" aca="1" ref="AB322" ca="1">IF(AB$4&lt;&gt;"",NOT(ISERROR(MATCH(AB$4,INDIRECT("SYSGROUP"&amp;MATCH(Backlog!$J305,TeamGroup,0)),0))),"")</f>
        <v/>
      </c>
      <c r="AC322" s="33" t="str">
        <f t="array" aca="1" ref="AC322" ca="1">IF(AC$4&lt;&gt;"",NOT(ISERROR(MATCH(AC$4,INDIRECT("SYSGROUP"&amp;MATCH(Backlog!$J305,TeamGroup,0)),0))),"")</f>
        <v/>
      </c>
      <c r="AD322" s="33" t="str">
        <f t="array" aca="1" ref="AD322" ca="1">IF(AD$4&lt;&gt;"",NOT(ISERROR(MATCH(AD$4,INDIRECT("SYSGROUP"&amp;MATCH(Backlog!$J305,TeamGroup,0)),0))),"")</f>
        <v/>
      </c>
      <c r="AE322" s="33" t="str">
        <f t="array" aca="1" ref="AE322" ca="1">IF(AE$4&lt;&gt;"",NOT(ISERROR(MATCH(AE$4,INDIRECT("SYSGROUP"&amp;MATCH(Backlog!$J305,TeamGroup,0)),0))),"")</f>
        <v/>
      </c>
      <c r="AF322" s="33" t="str">
        <f t="array" aca="1" ref="AF322" ca="1">IF(AF$4&lt;&gt;"",NOT(ISERROR(MATCH(AF$4,INDIRECT("SYSGROUP"&amp;MATCH(Backlog!$J305,TeamGroup,0)),0))),"")</f>
        <v/>
      </c>
    </row>
    <row r="323" spans="2:32">
      <c r="B323" s="33">
        <v>301</v>
      </c>
      <c r="C323" s="33" t="b">
        <f t="array" aca="1" ref="C323" ca="1">IF(C$4&lt;&gt;"",NOT(ISERROR(MATCH(C$4,INDIRECT("SYSGROUP"&amp;MATCH(Backlog!$J306,TeamGroup,0)),0))),"")</f>
        <v>0</v>
      </c>
      <c r="D323" s="33" t="b">
        <f t="array" aca="1" ref="D323" ca="1">IF(D$4&lt;&gt;"",NOT(ISERROR(MATCH(D$4,INDIRECT("SYSGROUP"&amp;MATCH(Backlog!$J306,TeamGroup,0)),0))),"")</f>
        <v>0</v>
      </c>
      <c r="E323" s="33" t="b">
        <f t="array" aca="1" ref="E323" ca="1">IF(E$4&lt;&gt;"",NOT(ISERROR(MATCH(E$4,INDIRECT("SYSGROUP"&amp;MATCH(Backlog!$J306,TeamGroup,0)),0))),"")</f>
        <v>0</v>
      </c>
      <c r="F323" s="33" t="b">
        <f t="array" aca="1" ref="F323" ca="1">IF(F$4&lt;&gt;"",NOT(ISERROR(MATCH(F$4,INDIRECT("SYSGROUP"&amp;MATCH(Backlog!$J306,TeamGroup,0)),0))),"")</f>
        <v>0</v>
      </c>
      <c r="G323" s="33" t="b">
        <f t="array" aca="1" ref="G323" ca="1">IF(G$4&lt;&gt;"",NOT(ISERROR(MATCH(G$4,INDIRECT("SYSGROUP"&amp;MATCH(Backlog!$J306,TeamGroup,0)),0))),"")</f>
        <v>0</v>
      </c>
      <c r="H323" s="33" t="b">
        <f t="array" aca="1" ref="H323" ca="1">IF(H$4&lt;&gt;"",NOT(ISERROR(MATCH(H$4,INDIRECT("SYSGROUP"&amp;MATCH(Backlog!$J306,TeamGroup,0)),0))),"")</f>
        <v>0</v>
      </c>
      <c r="I323" s="33" t="b">
        <f t="array" aca="1" ref="I323" ca="1">IF(I$4&lt;&gt;"",NOT(ISERROR(MATCH(I$4,INDIRECT("SYSGROUP"&amp;MATCH(Backlog!$J306,TeamGroup,0)),0))),"")</f>
        <v>0</v>
      </c>
      <c r="J323" s="33" t="b">
        <f t="array" aca="1" ref="J323" ca="1">IF(J$4&lt;&gt;"",NOT(ISERROR(MATCH(J$4,INDIRECT("SYSGROUP"&amp;MATCH(Backlog!$J306,TeamGroup,0)),0))),"")</f>
        <v>0</v>
      </c>
      <c r="K323" s="33" t="b">
        <f t="array" aca="1" ref="K323" ca="1">IF(K$4&lt;&gt;"",NOT(ISERROR(MATCH(K$4,INDIRECT("SYSGROUP"&amp;MATCH(Backlog!$J306,TeamGroup,0)),0))),"")</f>
        <v>0</v>
      </c>
      <c r="L323" s="33" t="b">
        <f t="array" aca="1" ref="L323" ca="1">IF(L$4&lt;&gt;"",NOT(ISERROR(MATCH(L$4,INDIRECT("SYSGROUP"&amp;MATCH(Backlog!$J306,TeamGroup,0)),0))),"")</f>
        <v>0</v>
      </c>
      <c r="M323" s="33" t="b">
        <f t="array" aca="1" ref="M323" ca="1">IF(M$4&lt;&gt;"",NOT(ISERROR(MATCH(M$4,INDIRECT("SYSGROUP"&amp;MATCH(Backlog!$J306,TeamGroup,0)),0))),"")</f>
        <v>0</v>
      </c>
      <c r="N323" s="33" t="b">
        <f t="array" aca="1" ref="N323" ca="1">IF(N$4&lt;&gt;"",NOT(ISERROR(MATCH(N$4,INDIRECT("SYSGROUP"&amp;MATCH(Backlog!$J306,TeamGroup,0)),0))),"")</f>
        <v>0</v>
      </c>
      <c r="O323" s="33" t="str">
        <f t="array" aca="1" ref="O323" ca="1">IF(O$4&lt;&gt;"",NOT(ISERROR(MATCH(O$4,INDIRECT("SYSGROUP"&amp;MATCH(Backlog!$J306,TeamGroup,0)),0))),"")</f>
        <v/>
      </c>
      <c r="P323" s="33" t="str">
        <f t="array" aca="1" ref="P323" ca="1">IF(P$4&lt;&gt;"",NOT(ISERROR(MATCH(P$4,INDIRECT("SYSGROUP"&amp;MATCH(Backlog!$J306,TeamGroup,0)),0))),"")</f>
        <v/>
      </c>
      <c r="Q323" s="33" t="str">
        <f t="array" aca="1" ref="Q323" ca="1">IF(Q$4&lt;&gt;"",NOT(ISERROR(MATCH(Q$4,INDIRECT("SYSGROUP"&amp;MATCH(Backlog!$J306,TeamGroup,0)),0))),"")</f>
        <v/>
      </c>
      <c r="R323" s="33" t="str">
        <f t="array" aca="1" ref="R323" ca="1">IF(R$4&lt;&gt;"",NOT(ISERROR(MATCH(R$4,INDIRECT("SYSGROUP"&amp;MATCH(Backlog!$J306,TeamGroup,0)),0))),"")</f>
        <v/>
      </c>
      <c r="S323" s="33" t="str">
        <f t="array" aca="1" ref="S323" ca="1">IF(S$4&lt;&gt;"",NOT(ISERROR(MATCH(S$4,INDIRECT("SYSGROUP"&amp;MATCH(Backlog!$J306,TeamGroup,0)),0))),"")</f>
        <v/>
      </c>
      <c r="T323" s="33" t="str">
        <f t="array" aca="1" ref="T323" ca="1">IF(T$4&lt;&gt;"",NOT(ISERROR(MATCH(T$4,INDIRECT("SYSGROUP"&amp;MATCH(Backlog!$J306,TeamGroup,0)),0))),"")</f>
        <v/>
      </c>
      <c r="U323" s="33" t="str">
        <f t="array" aca="1" ref="U323" ca="1">IF(U$4&lt;&gt;"",NOT(ISERROR(MATCH(U$4,INDIRECT("SYSGROUP"&amp;MATCH(Backlog!$J306,TeamGroup,0)),0))),"")</f>
        <v/>
      </c>
      <c r="V323" s="33" t="str">
        <f t="array" aca="1" ref="V323" ca="1">IF(V$4&lt;&gt;"",NOT(ISERROR(MATCH(V$4,INDIRECT("SYSGROUP"&amp;MATCH(Backlog!$J306,TeamGroup,0)),0))),"")</f>
        <v/>
      </c>
      <c r="W323" s="33" t="str">
        <f t="array" aca="1" ref="W323" ca="1">IF(W$4&lt;&gt;"",NOT(ISERROR(MATCH(W$4,INDIRECT("SYSGROUP"&amp;MATCH(Backlog!$J306,TeamGroup,0)),0))),"")</f>
        <v/>
      </c>
      <c r="X323" s="33" t="str">
        <f t="array" aca="1" ref="X323" ca="1">IF(X$4&lt;&gt;"",NOT(ISERROR(MATCH(X$4,INDIRECT("SYSGROUP"&amp;MATCH(Backlog!$J306,TeamGroup,0)),0))),"")</f>
        <v/>
      </c>
      <c r="Y323" s="33" t="str">
        <f t="array" aca="1" ref="Y323" ca="1">IF(Y$4&lt;&gt;"",NOT(ISERROR(MATCH(Y$4,INDIRECT("SYSGROUP"&amp;MATCH(Backlog!$J306,TeamGroup,0)),0))),"")</f>
        <v/>
      </c>
      <c r="Z323" s="33" t="str">
        <f t="array" aca="1" ref="Z323" ca="1">IF(Z$4&lt;&gt;"",NOT(ISERROR(MATCH(Z$4,INDIRECT("SYSGROUP"&amp;MATCH(Backlog!$J306,TeamGroup,0)),0))),"")</f>
        <v/>
      </c>
      <c r="AA323" s="33" t="str">
        <f t="array" aca="1" ref="AA323" ca="1">IF(AA$4&lt;&gt;"",NOT(ISERROR(MATCH(AA$4,INDIRECT("SYSGROUP"&amp;MATCH(Backlog!$J306,TeamGroup,0)),0))),"")</f>
        <v/>
      </c>
      <c r="AB323" s="33" t="str">
        <f t="array" aca="1" ref="AB323" ca="1">IF(AB$4&lt;&gt;"",NOT(ISERROR(MATCH(AB$4,INDIRECT("SYSGROUP"&amp;MATCH(Backlog!$J306,TeamGroup,0)),0))),"")</f>
        <v/>
      </c>
      <c r="AC323" s="33" t="str">
        <f t="array" aca="1" ref="AC323" ca="1">IF(AC$4&lt;&gt;"",NOT(ISERROR(MATCH(AC$4,INDIRECT("SYSGROUP"&amp;MATCH(Backlog!$J306,TeamGroup,0)),0))),"")</f>
        <v/>
      </c>
      <c r="AD323" s="33" t="str">
        <f t="array" aca="1" ref="AD323" ca="1">IF(AD$4&lt;&gt;"",NOT(ISERROR(MATCH(AD$4,INDIRECT("SYSGROUP"&amp;MATCH(Backlog!$J306,TeamGroup,0)),0))),"")</f>
        <v/>
      </c>
      <c r="AE323" s="33" t="str">
        <f t="array" aca="1" ref="AE323" ca="1">IF(AE$4&lt;&gt;"",NOT(ISERROR(MATCH(AE$4,INDIRECT("SYSGROUP"&amp;MATCH(Backlog!$J306,TeamGroup,0)),0))),"")</f>
        <v/>
      </c>
      <c r="AF323" s="33" t="str">
        <f t="array" aca="1" ref="AF323" ca="1">IF(AF$4&lt;&gt;"",NOT(ISERROR(MATCH(AF$4,INDIRECT("SYSGROUP"&amp;MATCH(Backlog!$J306,TeamGroup,0)),0))),"")</f>
        <v/>
      </c>
    </row>
    <row r="324" spans="2:32">
      <c r="B324" s="33">
        <v>302</v>
      </c>
      <c r="C324" s="33" t="b">
        <f t="array" aca="1" ref="C324" ca="1">IF(C$4&lt;&gt;"",NOT(ISERROR(MATCH(C$4,INDIRECT("SYSGROUP"&amp;MATCH(Backlog!$J307,TeamGroup,0)),0))),"")</f>
        <v>0</v>
      </c>
      <c r="D324" s="33" t="b">
        <f t="array" aca="1" ref="D324" ca="1">IF(D$4&lt;&gt;"",NOT(ISERROR(MATCH(D$4,INDIRECT("SYSGROUP"&amp;MATCH(Backlog!$J307,TeamGroup,0)),0))),"")</f>
        <v>0</v>
      </c>
      <c r="E324" s="33" t="b">
        <f t="array" aca="1" ref="E324" ca="1">IF(E$4&lt;&gt;"",NOT(ISERROR(MATCH(E$4,INDIRECT("SYSGROUP"&amp;MATCH(Backlog!$J307,TeamGroup,0)),0))),"")</f>
        <v>0</v>
      </c>
      <c r="F324" s="33" t="b">
        <f t="array" aca="1" ref="F324" ca="1">IF(F$4&lt;&gt;"",NOT(ISERROR(MATCH(F$4,INDIRECT("SYSGROUP"&amp;MATCH(Backlog!$J307,TeamGroup,0)),0))),"")</f>
        <v>0</v>
      </c>
      <c r="G324" s="33" t="b">
        <f t="array" aca="1" ref="G324" ca="1">IF(G$4&lt;&gt;"",NOT(ISERROR(MATCH(G$4,INDIRECT("SYSGROUP"&amp;MATCH(Backlog!$J307,TeamGroup,0)),0))),"")</f>
        <v>0</v>
      </c>
      <c r="H324" s="33" t="b">
        <f t="array" aca="1" ref="H324" ca="1">IF(H$4&lt;&gt;"",NOT(ISERROR(MATCH(H$4,INDIRECT("SYSGROUP"&amp;MATCH(Backlog!$J307,TeamGroup,0)),0))),"")</f>
        <v>0</v>
      </c>
      <c r="I324" s="33" t="b">
        <f t="array" aca="1" ref="I324" ca="1">IF(I$4&lt;&gt;"",NOT(ISERROR(MATCH(I$4,INDIRECT("SYSGROUP"&amp;MATCH(Backlog!$J307,TeamGroup,0)),0))),"")</f>
        <v>0</v>
      </c>
      <c r="J324" s="33" t="b">
        <f t="array" aca="1" ref="J324" ca="1">IF(J$4&lt;&gt;"",NOT(ISERROR(MATCH(J$4,INDIRECT("SYSGROUP"&amp;MATCH(Backlog!$J307,TeamGroup,0)),0))),"")</f>
        <v>0</v>
      </c>
      <c r="K324" s="33" t="b">
        <f t="array" aca="1" ref="K324" ca="1">IF(K$4&lt;&gt;"",NOT(ISERROR(MATCH(K$4,INDIRECT("SYSGROUP"&amp;MATCH(Backlog!$J307,TeamGroup,0)),0))),"")</f>
        <v>0</v>
      </c>
      <c r="L324" s="33" t="b">
        <f t="array" aca="1" ref="L324" ca="1">IF(L$4&lt;&gt;"",NOT(ISERROR(MATCH(L$4,INDIRECT("SYSGROUP"&amp;MATCH(Backlog!$J307,TeamGroup,0)),0))),"")</f>
        <v>0</v>
      </c>
      <c r="M324" s="33" t="b">
        <f t="array" aca="1" ref="M324" ca="1">IF(M$4&lt;&gt;"",NOT(ISERROR(MATCH(M$4,INDIRECT("SYSGROUP"&amp;MATCH(Backlog!$J307,TeamGroup,0)),0))),"")</f>
        <v>0</v>
      </c>
      <c r="N324" s="33" t="b">
        <f t="array" aca="1" ref="N324" ca="1">IF(N$4&lt;&gt;"",NOT(ISERROR(MATCH(N$4,INDIRECT("SYSGROUP"&amp;MATCH(Backlog!$J307,TeamGroup,0)),0))),"")</f>
        <v>0</v>
      </c>
      <c r="O324" s="33" t="str">
        <f t="array" aca="1" ref="O324" ca="1">IF(O$4&lt;&gt;"",NOT(ISERROR(MATCH(O$4,INDIRECT("SYSGROUP"&amp;MATCH(Backlog!$J307,TeamGroup,0)),0))),"")</f>
        <v/>
      </c>
      <c r="P324" s="33" t="str">
        <f t="array" aca="1" ref="P324" ca="1">IF(P$4&lt;&gt;"",NOT(ISERROR(MATCH(P$4,INDIRECT("SYSGROUP"&amp;MATCH(Backlog!$J307,TeamGroup,0)),0))),"")</f>
        <v/>
      </c>
      <c r="Q324" s="33" t="str">
        <f t="array" aca="1" ref="Q324" ca="1">IF(Q$4&lt;&gt;"",NOT(ISERROR(MATCH(Q$4,INDIRECT("SYSGROUP"&amp;MATCH(Backlog!$J307,TeamGroup,0)),0))),"")</f>
        <v/>
      </c>
      <c r="R324" s="33" t="str">
        <f t="array" aca="1" ref="R324" ca="1">IF(R$4&lt;&gt;"",NOT(ISERROR(MATCH(R$4,INDIRECT("SYSGROUP"&amp;MATCH(Backlog!$J307,TeamGroup,0)),0))),"")</f>
        <v/>
      </c>
      <c r="S324" s="33" t="str">
        <f t="array" aca="1" ref="S324" ca="1">IF(S$4&lt;&gt;"",NOT(ISERROR(MATCH(S$4,INDIRECT("SYSGROUP"&amp;MATCH(Backlog!$J307,TeamGroup,0)),0))),"")</f>
        <v/>
      </c>
      <c r="T324" s="33" t="str">
        <f t="array" aca="1" ref="T324" ca="1">IF(T$4&lt;&gt;"",NOT(ISERROR(MATCH(T$4,INDIRECT("SYSGROUP"&amp;MATCH(Backlog!$J307,TeamGroup,0)),0))),"")</f>
        <v/>
      </c>
      <c r="U324" s="33" t="str">
        <f t="array" aca="1" ref="U324" ca="1">IF(U$4&lt;&gt;"",NOT(ISERROR(MATCH(U$4,INDIRECT("SYSGROUP"&amp;MATCH(Backlog!$J307,TeamGroup,0)),0))),"")</f>
        <v/>
      </c>
      <c r="V324" s="33" t="str">
        <f t="array" aca="1" ref="V324" ca="1">IF(V$4&lt;&gt;"",NOT(ISERROR(MATCH(V$4,INDIRECT("SYSGROUP"&amp;MATCH(Backlog!$J307,TeamGroup,0)),0))),"")</f>
        <v/>
      </c>
      <c r="W324" s="33" t="str">
        <f t="array" aca="1" ref="W324" ca="1">IF(W$4&lt;&gt;"",NOT(ISERROR(MATCH(W$4,INDIRECT("SYSGROUP"&amp;MATCH(Backlog!$J307,TeamGroup,0)),0))),"")</f>
        <v/>
      </c>
      <c r="X324" s="33" t="str">
        <f t="array" aca="1" ref="X324" ca="1">IF(X$4&lt;&gt;"",NOT(ISERROR(MATCH(X$4,INDIRECT("SYSGROUP"&amp;MATCH(Backlog!$J307,TeamGroup,0)),0))),"")</f>
        <v/>
      </c>
      <c r="Y324" s="33" t="str">
        <f t="array" aca="1" ref="Y324" ca="1">IF(Y$4&lt;&gt;"",NOT(ISERROR(MATCH(Y$4,INDIRECT("SYSGROUP"&amp;MATCH(Backlog!$J307,TeamGroup,0)),0))),"")</f>
        <v/>
      </c>
      <c r="Z324" s="33" t="str">
        <f t="array" aca="1" ref="Z324" ca="1">IF(Z$4&lt;&gt;"",NOT(ISERROR(MATCH(Z$4,INDIRECT("SYSGROUP"&amp;MATCH(Backlog!$J307,TeamGroup,0)),0))),"")</f>
        <v/>
      </c>
      <c r="AA324" s="33" t="str">
        <f t="array" aca="1" ref="AA324" ca="1">IF(AA$4&lt;&gt;"",NOT(ISERROR(MATCH(AA$4,INDIRECT("SYSGROUP"&amp;MATCH(Backlog!$J307,TeamGroup,0)),0))),"")</f>
        <v/>
      </c>
      <c r="AB324" s="33" t="str">
        <f t="array" aca="1" ref="AB324" ca="1">IF(AB$4&lt;&gt;"",NOT(ISERROR(MATCH(AB$4,INDIRECT("SYSGROUP"&amp;MATCH(Backlog!$J307,TeamGroup,0)),0))),"")</f>
        <v/>
      </c>
      <c r="AC324" s="33" t="str">
        <f t="array" aca="1" ref="AC324" ca="1">IF(AC$4&lt;&gt;"",NOT(ISERROR(MATCH(AC$4,INDIRECT("SYSGROUP"&amp;MATCH(Backlog!$J307,TeamGroup,0)),0))),"")</f>
        <v/>
      </c>
      <c r="AD324" s="33" t="str">
        <f t="array" aca="1" ref="AD324" ca="1">IF(AD$4&lt;&gt;"",NOT(ISERROR(MATCH(AD$4,INDIRECT("SYSGROUP"&amp;MATCH(Backlog!$J307,TeamGroup,0)),0))),"")</f>
        <v/>
      </c>
      <c r="AE324" s="33" t="str">
        <f t="array" aca="1" ref="AE324" ca="1">IF(AE$4&lt;&gt;"",NOT(ISERROR(MATCH(AE$4,INDIRECT("SYSGROUP"&amp;MATCH(Backlog!$J307,TeamGroup,0)),0))),"")</f>
        <v/>
      </c>
      <c r="AF324" s="33" t="str">
        <f t="array" aca="1" ref="AF324" ca="1">IF(AF$4&lt;&gt;"",NOT(ISERROR(MATCH(AF$4,INDIRECT("SYSGROUP"&amp;MATCH(Backlog!$J307,TeamGroup,0)),0))),"")</f>
        <v/>
      </c>
    </row>
    <row r="325" spans="2:32">
      <c r="B325" s="33">
        <v>303</v>
      </c>
      <c r="C325" s="33" t="b">
        <f t="array" aca="1" ref="C325" ca="1">IF(C$4&lt;&gt;"",NOT(ISERROR(MATCH(C$4,INDIRECT("SYSGROUP"&amp;MATCH(Backlog!$J308,TeamGroup,0)),0))),"")</f>
        <v>0</v>
      </c>
      <c r="D325" s="33" t="b">
        <f t="array" aca="1" ref="D325" ca="1">IF(D$4&lt;&gt;"",NOT(ISERROR(MATCH(D$4,INDIRECT("SYSGROUP"&amp;MATCH(Backlog!$J308,TeamGroup,0)),0))),"")</f>
        <v>0</v>
      </c>
      <c r="E325" s="33" t="b">
        <f t="array" aca="1" ref="E325" ca="1">IF(E$4&lt;&gt;"",NOT(ISERROR(MATCH(E$4,INDIRECT("SYSGROUP"&amp;MATCH(Backlog!$J308,TeamGroup,0)),0))),"")</f>
        <v>0</v>
      </c>
      <c r="F325" s="33" t="b">
        <f t="array" aca="1" ref="F325" ca="1">IF(F$4&lt;&gt;"",NOT(ISERROR(MATCH(F$4,INDIRECT("SYSGROUP"&amp;MATCH(Backlog!$J308,TeamGroup,0)),0))),"")</f>
        <v>0</v>
      </c>
      <c r="G325" s="33" t="b">
        <f t="array" aca="1" ref="G325" ca="1">IF(G$4&lt;&gt;"",NOT(ISERROR(MATCH(G$4,INDIRECT("SYSGROUP"&amp;MATCH(Backlog!$J308,TeamGroup,0)),0))),"")</f>
        <v>0</v>
      </c>
      <c r="H325" s="33" t="b">
        <f t="array" aca="1" ref="H325" ca="1">IF(H$4&lt;&gt;"",NOT(ISERROR(MATCH(H$4,INDIRECT("SYSGROUP"&amp;MATCH(Backlog!$J308,TeamGroup,0)),0))),"")</f>
        <v>0</v>
      </c>
      <c r="I325" s="33" t="b">
        <f t="array" aca="1" ref="I325" ca="1">IF(I$4&lt;&gt;"",NOT(ISERROR(MATCH(I$4,INDIRECT("SYSGROUP"&amp;MATCH(Backlog!$J308,TeamGroup,0)),0))),"")</f>
        <v>0</v>
      </c>
      <c r="J325" s="33" t="b">
        <f t="array" aca="1" ref="J325" ca="1">IF(J$4&lt;&gt;"",NOT(ISERROR(MATCH(J$4,INDIRECT("SYSGROUP"&amp;MATCH(Backlog!$J308,TeamGroup,0)),0))),"")</f>
        <v>0</v>
      </c>
      <c r="K325" s="33" t="b">
        <f t="array" aca="1" ref="K325" ca="1">IF(K$4&lt;&gt;"",NOT(ISERROR(MATCH(K$4,INDIRECT("SYSGROUP"&amp;MATCH(Backlog!$J308,TeamGroup,0)),0))),"")</f>
        <v>0</v>
      </c>
      <c r="L325" s="33" t="b">
        <f t="array" aca="1" ref="L325" ca="1">IF(L$4&lt;&gt;"",NOT(ISERROR(MATCH(L$4,INDIRECT("SYSGROUP"&amp;MATCH(Backlog!$J308,TeamGroup,0)),0))),"")</f>
        <v>0</v>
      </c>
      <c r="M325" s="33" t="b">
        <f t="array" aca="1" ref="M325" ca="1">IF(M$4&lt;&gt;"",NOT(ISERROR(MATCH(M$4,INDIRECT("SYSGROUP"&amp;MATCH(Backlog!$J308,TeamGroup,0)),0))),"")</f>
        <v>0</v>
      </c>
      <c r="N325" s="33" t="b">
        <f t="array" aca="1" ref="N325" ca="1">IF(N$4&lt;&gt;"",NOT(ISERROR(MATCH(N$4,INDIRECT("SYSGROUP"&amp;MATCH(Backlog!$J308,TeamGroup,0)),0))),"")</f>
        <v>0</v>
      </c>
      <c r="O325" s="33" t="str">
        <f t="array" aca="1" ref="O325" ca="1">IF(O$4&lt;&gt;"",NOT(ISERROR(MATCH(O$4,INDIRECT("SYSGROUP"&amp;MATCH(Backlog!$J308,TeamGroup,0)),0))),"")</f>
        <v/>
      </c>
      <c r="P325" s="33" t="str">
        <f t="array" aca="1" ref="P325" ca="1">IF(P$4&lt;&gt;"",NOT(ISERROR(MATCH(P$4,INDIRECT("SYSGROUP"&amp;MATCH(Backlog!$J308,TeamGroup,0)),0))),"")</f>
        <v/>
      </c>
      <c r="Q325" s="33" t="str">
        <f t="array" aca="1" ref="Q325" ca="1">IF(Q$4&lt;&gt;"",NOT(ISERROR(MATCH(Q$4,INDIRECT("SYSGROUP"&amp;MATCH(Backlog!$J308,TeamGroup,0)),0))),"")</f>
        <v/>
      </c>
      <c r="R325" s="33" t="str">
        <f t="array" aca="1" ref="R325" ca="1">IF(R$4&lt;&gt;"",NOT(ISERROR(MATCH(R$4,INDIRECT("SYSGROUP"&amp;MATCH(Backlog!$J308,TeamGroup,0)),0))),"")</f>
        <v/>
      </c>
      <c r="S325" s="33" t="str">
        <f t="array" aca="1" ref="S325" ca="1">IF(S$4&lt;&gt;"",NOT(ISERROR(MATCH(S$4,INDIRECT("SYSGROUP"&amp;MATCH(Backlog!$J308,TeamGroup,0)),0))),"")</f>
        <v/>
      </c>
      <c r="T325" s="33" t="str">
        <f t="array" aca="1" ref="T325" ca="1">IF(T$4&lt;&gt;"",NOT(ISERROR(MATCH(T$4,INDIRECT("SYSGROUP"&amp;MATCH(Backlog!$J308,TeamGroup,0)),0))),"")</f>
        <v/>
      </c>
      <c r="U325" s="33" t="str">
        <f t="array" aca="1" ref="U325" ca="1">IF(U$4&lt;&gt;"",NOT(ISERROR(MATCH(U$4,INDIRECT("SYSGROUP"&amp;MATCH(Backlog!$J308,TeamGroup,0)),0))),"")</f>
        <v/>
      </c>
      <c r="V325" s="33" t="str">
        <f t="array" aca="1" ref="V325" ca="1">IF(V$4&lt;&gt;"",NOT(ISERROR(MATCH(V$4,INDIRECT("SYSGROUP"&amp;MATCH(Backlog!$J308,TeamGroup,0)),0))),"")</f>
        <v/>
      </c>
      <c r="W325" s="33" t="str">
        <f t="array" aca="1" ref="W325" ca="1">IF(W$4&lt;&gt;"",NOT(ISERROR(MATCH(W$4,INDIRECT("SYSGROUP"&amp;MATCH(Backlog!$J308,TeamGroup,0)),0))),"")</f>
        <v/>
      </c>
      <c r="X325" s="33" t="str">
        <f t="array" aca="1" ref="X325" ca="1">IF(X$4&lt;&gt;"",NOT(ISERROR(MATCH(X$4,INDIRECT("SYSGROUP"&amp;MATCH(Backlog!$J308,TeamGroup,0)),0))),"")</f>
        <v/>
      </c>
      <c r="Y325" s="33" t="str">
        <f t="array" aca="1" ref="Y325" ca="1">IF(Y$4&lt;&gt;"",NOT(ISERROR(MATCH(Y$4,INDIRECT("SYSGROUP"&amp;MATCH(Backlog!$J308,TeamGroup,0)),0))),"")</f>
        <v/>
      </c>
      <c r="Z325" s="33" t="str">
        <f t="array" aca="1" ref="Z325" ca="1">IF(Z$4&lt;&gt;"",NOT(ISERROR(MATCH(Z$4,INDIRECT("SYSGROUP"&amp;MATCH(Backlog!$J308,TeamGroup,0)),0))),"")</f>
        <v/>
      </c>
      <c r="AA325" s="33" t="str">
        <f t="array" aca="1" ref="AA325" ca="1">IF(AA$4&lt;&gt;"",NOT(ISERROR(MATCH(AA$4,INDIRECT("SYSGROUP"&amp;MATCH(Backlog!$J308,TeamGroup,0)),0))),"")</f>
        <v/>
      </c>
      <c r="AB325" s="33" t="str">
        <f t="array" aca="1" ref="AB325" ca="1">IF(AB$4&lt;&gt;"",NOT(ISERROR(MATCH(AB$4,INDIRECT("SYSGROUP"&amp;MATCH(Backlog!$J308,TeamGroup,0)),0))),"")</f>
        <v/>
      </c>
      <c r="AC325" s="33" t="str">
        <f t="array" aca="1" ref="AC325" ca="1">IF(AC$4&lt;&gt;"",NOT(ISERROR(MATCH(AC$4,INDIRECT("SYSGROUP"&amp;MATCH(Backlog!$J308,TeamGroup,0)),0))),"")</f>
        <v/>
      </c>
      <c r="AD325" s="33" t="str">
        <f t="array" aca="1" ref="AD325" ca="1">IF(AD$4&lt;&gt;"",NOT(ISERROR(MATCH(AD$4,INDIRECT("SYSGROUP"&amp;MATCH(Backlog!$J308,TeamGroup,0)),0))),"")</f>
        <v/>
      </c>
      <c r="AE325" s="33" t="str">
        <f t="array" aca="1" ref="AE325" ca="1">IF(AE$4&lt;&gt;"",NOT(ISERROR(MATCH(AE$4,INDIRECT("SYSGROUP"&amp;MATCH(Backlog!$J308,TeamGroup,0)),0))),"")</f>
        <v/>
      </c>
      <c r="AF325" s="33" t="str">
        <f t="array" aca="1" ref="AF325" ca="1">IF(AF$4&lt;&gt;"",NOT(ISERROR(MATCH(AF$4,INDIRECT("SYSGROUP"&amp;MATCH(Backlog!$J308,TeamGroup,0)),0))),"")</f>
        <v/>
      </c>
    </row>
    <row r="326" spans="2:32">
      <c r="B326" s="33">
        <v>304</v>
      </c>
      <c r="C326" s="33" t="b">
        <f t="array" aca="1" ref="C326" ca="1">IF(C$4&lt;&gt;"",NOT(ISERROR(MATCH(C$4,INDIRECT("SYSGROUP"&amp;MATCH(Backlog!$J309,TeamGroup,0)),0))),"")</f>
        <v>0</v>
      </c>
      <c r="D326" s="33" t="b">
        <f t="array" aca="1" ref="D326" ca="1">IF(D$4&lt;&gt;"",NOT(ISERROR(MATCH(D$4,INDIRECT("SYSGROUP"&amp;MATCH(Backlog!$J309,TeamGroup,0)),0))),"")</f>
        <v>0</v>
      </c>
      <c r="E326" s="33" t="b">
        <f t="array" aca="1" ref="E326" ca="1">IF(E$4&lt;&gt;"",NOT(ISERROR(MATCH(E$4,INDIRECT("SYSGROUP"&amp;MATCH(Backlog!$J309,TeamGroup,0)),0))),"")</f>
        <v>0</v>
      </c>
      <c r="F326" s="33" t="b">
        <f t="array" aca="1" ref="F326" ca="1">IF(F$4&lt;&gt;"",NOT(ISERROR(MATCH(F$4,INDIRECT("SYSGROUP"&amp;MATCH(Backlog!$J309,TeamGroup,0)),0))),"")</f>
        <v>0</v>
      </c>
      <c r="G326" s="33" t="b">
        <f t="array" aca="1" ref="G326" ca="1">IF(G$4&lt;&gt;"",NOT(ISERROR(MATCH(G$4,INDIRECT("SYSGROUP"&amp;MATCH(Backlog!$J309,TeamGroup,0)),0))),"")</f>
        <v>0</v>
      </c>
      <c r="H326" s="33" t="b">
        <f t="array" aca="1" ref="H326" ca="1">IF(H$4&lt;&gt;"",NOT(ISERROR(MATCH(H$4,INDIRECT("SYSGROUP"&amp;MATCH(Backlog!$J309,TeamGroup,0)),0))),"")</f>
        <v>0</v>
      </c>
      <c r="I326" s="33" t="b">
        <f t="array" aca="1" ref="I326" ca="1">IF(I$4&lt;&gt;"",NOT(ISERROR(MATCH(I$4,INDIRECT("SYSGROUP"&amp;MATCH(Backlog!$J309,TeamGroup,0)),0))),"")</f>
        <v>0</v>
      </c>
      <c r="J326" s="33" t="b">
        <f t="array" aca="1" ref="J326" ca="1">IF(J$4&lt;&gt;"",NOT(ISERROR(MATCH(J$4,INDIRECT("SYSGROUP"&amp;MATCH(Backlog!$J309,TeamGroup,0)),0))),"")</f>
        <v>0</v>
      </c>
      <c r="K326" s="33" t="b">
        <f t="array" aca="1" ref="K326" ca="1">IF(K$4&lt;&gt;"",NOT(ISERROR(MATCH(K$4,INDIRECT("SYSGROUP"&amp;MATCH(Backlog!$J309,TeamGroup,0)),0))),"")</f>
        <v>0</v>
      </c>
      <c r="L326" s="33" t="b">
        <f t="array" aca="1" ref="L326" ca="1">IF(L$4&lt;&gt;"",NOT(ISERROR(MATCH(L$4,INDIRECT("SYSGROUP"&amp;MATCH(Backlog!$J309,TeamGroup,0)),0))),"")</f>
        <v>0</v>
      </c>
      <c r="M326" s="33" t="b">
        <f t="array" aca="1" ref="M326" ca="1">IF(M$4&lt;&gt;"",NOT(ISERROR(MATCH(M$4,INDIRECT("SYSGROUP"&amp;MATCH(Backlog!$J309,TeamGroup,0)),0))),"")</f>
        <v>0</v>
      </c>
      <c r="N326" s="33" t="b">
        <f t="array" aca="1" ref="N326" ca="1">IF(N$4&lt;&gt;"",NOT(ISERROR(MATCH(N$4,INDIRECT("SYSGROUP"&amp;MATCH(Backlog!$J309,TeamGroup,0)),0))),"")</f>
        <v>0</v>
      </c>
      <c r="O326" s="33" t="str">
        <f t="array" aca="1" ref="O326" ca="1">IF(O$4&lt;&gt;"",NOT(ISERROR(MATCH(O$4,INDIRECT("SYSGROUP"&amp;MATCH(Backlog!$J309,TeamGroup,0)),0))),"")</f>
        <v/>
      </c>
      <c r="P326" s="33" t="str">
        <f t="array" aca="1" ref="P326" ca="1">IF(P$4&lt;&gt;"",NOT(ISERROR(MATCH(P$4,INDIRECT("SYSGROUP"&amp;MATCH(Backlog!$J309,TeamGroup,0)),0))),"")</f>
        <v/>
      </c>
      <c r="Q326" s="33" t="str">
        <f t="array" aca="1" ref="Q326" ca="1">IF(Q$4&lt;&gt;"",NOT(ISERROR(MATCH(Q$4,INDIRECT("SYSGROUP"&amp;MATCH(Backlog!$J309,TeamGroup,0)),0))),"")</f>
        <v/>
      </c>
      <c r="R326" s="33" t="str">
        <f t="array" aca="1" ref="R326" ca="1">IF(R$4&lt;&gt;"",NOT(ISERROR(MATCH(R$4,INDIRECT("SYSGROUP"&amp;MATCH(Backlog!$J309,TeamGroup,0)),0))),"")</f>
        <v/>
      </c>
      <c r="S326" s="33" t="str">
        <f t="array" aca="1" ref="S326" ca="1">IF(S$4&lt;&gt;"",NOT(ISERROR(MATCH(S$4,INDIRECT("SYSGROUP"&amp;MATCH(Backlog!$J309,TeamGroup,0)),0))),"")</f>
        <v/>
      </c>
      <c r="T326" s="33" t="str">
        <f t="array" aca="1" ref="T326" ca="1">IF(T$4&lt;&gt;"",NOT(ISERROR(MATCH(T$4,INDIRECT("SYSGROUP"&amp;MATCH(Backlog!$J309,TeamGroup,0)),0))),"")</f>
        <v/>
      </c>
      <c r="U326" s="33" t="str">
        <f t="array" aca="1" ref="U326" ca="1">IF(U$4&lt;&gt;"",NOT(ISERROR(MATCH(U$4,INDIRECT("SYSGROUP"&amp;MATCH(Backlog!$J309,TeamGroup,0)),0))),"")</f>
        <v/>
      </c>
      <c r="V326" s="33" t="str">
        <f t="array" aca="1" ref="V326" ca="1">IF(V$4&lt;&gt;"",NOT(ISERROR(MATCH(V$4,INDIRECT("SYSGROUP"&amp;MATCH(Backlog!$J309,TeamGroup,0)),0))),"")</f>
        <v/>
      </c>
      <c r="W326" s="33" t="str">
        <f t="array" aca="1" ref="W326" ca="1">IF(W$4&lt;&gt;"",NOT(ISERROR(MATCH(W$4,INDIRECT("SYSGROUP"&amp;MATCH(Backlog!$J309,TeamGroup,0)),0))),"")</f>
        <v/>
      </c>
      <c r="X326" s="33" t="str">
        <f t="array" aca="1" ref="X326" ca="1">IF(X$4&lt;&gt;"",NOT(ISERROR(MATCH(X$4,INDIRECT("SYSGROUP"&amp;MATCH(Backlog!$J309,TeamGroup,0)),0))),"")</f>
        <v/>
      </c>
      <c r="Y326" s="33" t="str">
        <f t="array" aca="1" ref="Y326" ca="1">IF(Y$4&lt;&gt;"",NOT(ISERROR(MATCH(Y$4,INDIRECT("SYSGROUP"&amp;MATCH(Backlog!$J309,TeamGroup,0)),0))),"")</f>
        <v/>
      </c>
      <c r="Z326" s="33" t="str">
        <f t="array" aca="1" ref="Z326" ca="1">IF(Z$4&lt;&gt;"",NOT(ISERROR(MATCH(Z$4,INDIRECT("SYSGROUP"&amp;MATCH(Backlog!$J309,TeamGroup,0)),0))),"")</f>
        <v/>
      </c>
      <c r="AA326" s="33" t="str">
        <f t="array" aca="1" ref="AA326" ca="1">IF(AA$4&lt;&gt;"",NOT(ISERROR(MATCH(AA$4,INDIRECT("SYSGROUP"&amp;MATCH(Backlog!$J309,TeamGroup,0)),0))),"")</f>
        <v/>
      </c>
      <c r="AB326" s="33" t="str">
        <f t="array" aca="1" ref="AB326" ca="1">IF(AB$4&lt;&gt;"",NOT(ISERROR(MATCH(AB$4,INDIRECT("SYSGROUP"&amp;MATCH(Backlog!$J309,TeamGroup,0)),0))),"")</f>
        <v/>
      </c>
      <c r="AC326" s="33" t="str">
        <f t="array" aca="1" ref="AC326" ca="1">IF(AC$4&lt;&gt;"",NOT(ISERROR(MATCH(AC$4,INDIRECT("SYSGROUP"&amp;MATCH(Backlog!$J309,TeamGroup,0)),0))),"")</f>
        <v/>
      </c>
      <c r="AD326" s="33" t="str">
        <f t="array" aca="1" ref="AD326" ca="1">IF(AD$4&lt;&gt;"",NOT(ISERROR(MATCH(AD$4,INDIRECT("SYSGROUP"&amp;MATCH(Backlog!$J309,TeamGroup,0)),0))),"")</f>
        <v/>
      </c>
      <c r="AE326" s="33" t="str">
        <f t="array" aca="1" ref="AE326" ca="1">IF(AE$4&lt;&gt;"",NOT(ISERROR(MATCH(AE$4,INDIRECT("SYSGROUP"&amp;MATCH(Backlog!$J309,TeamGroup,0)),0))),"")</f>
        <v/>
      </c>
      <c r="AF326" s="33" t="str">
        <f t="array" aca="1" ref="AF326" ca="1">IF(AF$4&lt;&gt;"",NOT(ISERROR(MATCH(AF$4,INDIRECT("SYSGROUP"&amp;MATCH(Backlog!$J309,TeamGroup,0)),0))),"")</f>
        <v/>
      </c>
    </row>
    <row r="327" spans="2:32">
      <c r="B327" s="33">
        <v>305</v>
      </c>
      <c r="C327" s="33" t="b">
        <f t="array" aca="1" ref="C327" ca="1">IF(C$4&lt;&gt;"",NOT(ISERROR(MATCH(C$4,INDIRECT("SYSGROUP"&amp;MATCH(Backlog!$J310,TeamGroup,0)),0))),"")</f>
        <v>0</v>
      </c>
      <c r="D327" s="33" t="b">
        <f t="array" aca="1" ref="D327" ca="1">IF(D$4&lt;&gt;"",NOT(ISERROR(MATCH(D$4,INDIRECT("SYSGROUP"&amp;MATCH(Backlog!$J310,TeamGroup,0)),0))),"")</f>
        <v>0</v>
      </c>
      <c r="E327" s="33" t="b">
        <f t="array" aca="1" ref="E327" ca="1">IF(E$4&lt;&gt;"",NOT(ISERROR(MATCH(E$4,INDIRECT("SYSGROUP"&amp;MATCH(Backlog!$J310,TeamGroup,0)),0))),"")</f>
        <v>0</v>
      </c>
      <c r="F327" s="33" t="b">
        <f t="array" aca="1" ref="F327" ca="1">IF(F$4&lt;&gt;"",NOT(ISERROR(MATCH(F$4,INDIRECT("SYSGROUP"&amp;MATCH(Backlog!$J310,TeamGroup,0)),0))),"")</f>
        <v>0</v>
      </c>
      <c r="G327" s="33" t="b">
        <f t="array" aca="1" ref="G327" ca="1">IF(G$4&lt;&gt;"",NOT(ISERROR(MATCH(G$4,INDIRECT("SYSGROUP"&amp;MATCH(Backlog!$J310,TeamGroup,0)),0))),"")</f>
        <v>0</v>
      </c>
      <c r="H327" s="33" t="b">
        <f t="array" aca="1" ref="H327" ca="1">IF(H$4&lt;&gt;"",NOT(ISERROR(MATCH(H$4,INDIRECT("SYSGROUP"&amp;MATCH(Backlog!$J310,TeamGroup,0)),0))),"")</f>
        <v>0</v>
      </c>
      <c r="I327" s="33" t="b">
        <f t="array" aca="1" ref="I327" ca="1">IF(I$4&lt;&gt;"",NOT(ISERROR(MATCH(I$4,INDIRECT("SYSGROUP"&amp;MATCH(Backlog!$J310,TeamGroup,0)),0))),"")</f>
        <v>0</v>
      </c>
      <c r="J327" s="33" t="b">
        <f t="array" aca="1" ref="J327" ca="1">IF(J$4&lt;&gt;"",NOT(ISERROR(MATCH(J$4,INDIRECT("SYSGROUP"&amp;MATCH(Backlog!$J310,TeamGroup,0)),0))),"")</f>
        <v>0</v>
      </c>
      <c r="K327" s="33" t="b">
        <f t="array" aca="1" ref="K327" ca="1">IF(K$4&lt;&gt;"",NOT(ISERROR(MATCH(K$4,INDIRECT("SYSGROUP"&amp;MATCH(Backlog!$J310,TeamGroup,0)),0))),"")</f>
        <v>0</v>
      </c>
      <c r="L327" s="33" t="b">
        <f t="array" aca="1" ref="L327" ca="1">IF(L$4&lt;&gt;"",NOT(ISERROR(MATCH(L$4,INDIRECT("SYSGROUP"&amp;MATCH(Backlog!$J310,TeamGroup,0)),0))),"")</f>
        <v>0</v>
      </c>
      <c r="M327" s="33" t="b">
        <f t="array" aca="1" ref="M327" ca="1">IF(M$4&lt;&gt;"",NOT(ISERROR(MATCH(M$4,INDIRECT("SYSGROUP"&amp;MATCH(Backlog!$J310,TeamGroup,0)),0))),"")</f>
        <v>0</v>
      </c>
      <c r="N327" s="33" t="b">
        <f t="array" aca="1" ref="N327" ca="1">IF(N$4&lt;&gt;"",NOT(ISERROR(MATCH(N$4,INDIRECT("SYSGROUP"&amp;MATCH(Backlog!$J310,TeamGroup,0)),0))),"")</f>
        <v>0</v>
      </c>
      <c r="O327" s="33" t="str">
        <f t="array" aca="1" ref="O327" ca="1">IF(O$4&lt;&gt;"",NOT(ISERROR(MATCH(O$4,INDIRECT("SYSGROUP"&amp;MATCH(Backlog!$J310,TeamGroup,0)),0))),"")</f>
        <v/>
      </c>
      <c r="P327" s="33" t="str">
        <f t="array" aca="1" ref="P327" ca="1">IF(P$4&lt;&gt;"",NOT(ISERROR(MATCH(P$4,INDIRECT("SYSGROUP"&amp;MATCH(Backlog!$J310,TeamGroup,0)),0))),"")</f>
        <v/>
      </c>
      <c r="Q327" s="33" t="str">
        <f t="array" aca="1" ref="Q327" ca="1">IF(Q$4&lt;&gt;"",NOT(ISERROR(MATCH(Q$4,INDIRECT("SYSGROUP"&amp;MATCH(Backlog!$J310,TeamGroup,0)),0))),"")</f>
        <v/>
      </c>
      <c r="R327" s="33" t="str">
        <f t="array" aca="1" ref="R327" ca="1">IF(R$4&lt;&gt;"",NOT(ISERROR(MATCH(R$4,INDIRECT("SYSGROUP"&amp;MATCH(Backlog!$J310,TeamGroup,0)),0))),"")</f>
        <v/>
      </c>
      <c r="S327" s="33" t="str">
        <f t="array" aca="1" ref="S327" ca="1">IF(S$4&lt;&gt;"",NOT(ISERROR(MATCH(S$4,INDIRECT("SYSGROUP"&amp;MATCH(Backlog!$J310,TeamGroup,0)),0))),"")</f>
        <v/>
      </c>
      <c r="T327" s="33" t="str">
        <f t="array" aca="1" ref="T327" ca="1">IF(T$4&lt;&gt;"",NOT(ISERROR(MATCH(T$4,INDIRECT("SYSGROUP"&amp;MATCH(Backlog!$J310,TeamGroup,0)),0))),"")</f>
        <v/>
      </c>
      <c r="U327" s="33" t="str">
        <f t="array" aca="1" ref="U327" ca="1">IF(U$4&lt;&gt;"",NOT(ISERROR(MATCH(U$4,INDIRECT("SYSGROUP"&amp;MATCH(Backlog!$J310,TeamGroup,0)),0))),"")</f>
        <v/>
      </c>
      <c r="V327" s="33" t="str">
        <f t="array" aca="1" ref="V327" ca="1">IF(V$4&lt;&gt;"",NOT(ISERROR(MATCH(V$4,INDIRECT("SYSGROUP"&amp;MATCH(Backlog!$J310,TeamGroup,0)),0))),"")</f>
        <v/>
      </c>
      <c r="W327" s="33" t="str">
        <f t="array" aca="1" ref="W327" ca="1">IF(W$4&lt;&gt;"",NOT(ISERROR(MATCH(W$4,INDIRECT("SYSGROUP"&amp;MATCH(Backlog!$J310,TeamGroup,0)),0))),"")</f>
        <v/>
      </c>
      <c r="X327" s="33" t="str">
        <f t="array" aca="1" ref="X327" ca="1">IF(X$4&lt;&gt;"",NOT(ISERROR(MATCH(X$4,INDIRECT("SYSGROUP"&amp;MATCH(Backlog!$J310,TeamGroup,0)),0))),"")</f>
        <v/>
      </c>
      <c r="Y327" s="33" t="str">
        <f t="array" aca="1" ref="Y327" ca="1">IF(Y$4&lt;&gt;"",NOT(ISERROR(MATCH(Y$4,INDIRECT("SYSGROUP"&amp;MATCH(Backlog!$J310,TeamGroup,0)),0))),"")</f>
        <v/>
      </c>
      <c r="Z327" s="33" t="str">
        <f t="array" aca="1" ref="Z327" ca="1">IF(Z$4&lt;&gt;"",NOT(ISERROR(MATCH(Z$4,INDIRECT("SYSGROUP"&amp;MATCH(Backlog!$J310,TeamGroup,0)),0))),"")</f>
        <v/>
      </c>
      <c r="AA327" s="33" t="str">
        <f t="array" aca="1" ref="AA327" ca="1">IF(AA$4&lt;&gt;"",NOT(ISERROR(MATCH(AA$4,INDIRECT("SYSGROUP"&amp;MATCH(Backlog!$J310,TeamGroup,0)),0))),"")</f>
        <v/>
      </c>
      <c r="AB327" s="33" t="str">
        <f t="array" aca="1" ref="AB327" ca="1">IF(AB$4&lt;&gt;"",NOT(ISERROR(MATCH(AB$4,INDIRECT("SYSGROUP"&amp;MATCH(Backlog!$J310,TeamGroup,0)),0))),"")</f>
        <v/>
      </c>
      <c r="AC327" s="33" t="str">
        <f t="array" aca="1" ref="AC327" ca="1">IF(AC$4&lt;&gt;"",NOT(ISERROR(MATCH(AC$4,INDIRECT("SYSGROUP"&amp;MATCH(Backlog!$J310,TeamGroup,0)),0))),"")</f>
        <v/>
      </c>
      <c r="AD327" s="33" t="str">
        <f t="array" aca="1" ref="AD327" ca="1">IF(AD$4&lt;&gt;"",NOT(ISERROR(MATCH(AD$4,INDIRECT("SYSGROUP"&amp;MATCH(Backlog!$J310,TeamGroup,0)),0))),"")</f>
        <v/>
      </c>
      <c r="AE327" s="33" t="str">
        <f t="array" aca="1" ref="AE327" ca="1">IF(AE$4&lt;&gt;"",NOT(ISERROR(MATCH(AE$4,INDIRECT("SYSGROUP"&amp;MATCH(Backlog!$J310,TeamGroup,0)),0))),"")</f>
        <v/>
      </c>
      <c r="AF327" s="33" t="str">
        <f t="array" aca="1" ref="AF327" ca="1">IF(AF$4&lt;&gt;"",NOT(ISERROR(MATCH(AF$4,INDIRECT("SYSGROUP"&amp;MATCH(Backlog!$J310,TeamGroup,0)),0))),"")</f>
        <v/>
      </c>
    </row>
    <row r="328" spans="2:32">
      <c r="B328" s="33">
        <v>306</v>
      </c>
      <c r="C328" s="33" t="b">
        <f t="array" aca="1" ref="C328" ca="1">IF(C$4&lt;&gt;"",NOT(ISERROR(MATCH(C$4,INDIRECT("SYSGROUP"&amp;MATCH(Backlog!$J311,TeamGroup,0)),0))),"")</f>
        <v>0</v>
      </c>
      <c r="D328" s="33" t="b">
        <f t="array" aca="1" ref="D328" ca="1">IF(D$4&lt;&gt;"",NOT(ISERROR(MATCH(D$4,INDIRECT("SYSGROUP"&amp;MATCH(Backlog!$J311,TeamGroup,0)),0))),"")</f>
        <v>0</v>
      </c>
      <c r="E328" s="33" t="b">
        <f t="array" aca="1" ref="E328" ca="1">IF(E$4&lt;&gt;"",NOT(ISERROR(MATCH(E$4,INDIRECT("SYSGROUP"&amp;MATCH(Backlog!$J311,TeamGroup,0)),0))),"")</f>
        <v>0</v>
      </c>
      <c r="F328" s="33" t="b">
        <f t="array" aca="1" ref="F328" ca="1">IF(F$4&lt;&gt;"",NOT(ISERROR(MATCH(F$4,INDIRECT("SYSGROUP"&amp;MATCH(Backlog!$J311,TeamGroup,0)),0))),"")</f>
        <v>0</v>
      </c>
      <c r="G328" s="33" t="b">
        <f t="array" aca="1" ref="G328" ca="1">IF(G$4&lt;&gt;"",NOT(ISERROR(MATCH(G$4,INDIRECT("SYSGROUP"&amp;MATCH(Backlog!$J311,TeamGroup,0)),0))),"")</f>
        <v>0</v>
      </c>
      <c r="H328" s="33" t="b">
        <f t="array" aca="1" ref="H328" ca="1">IF(H$4&lt;&gt;"",NOT(ISERROR(MATCH(H$4,INDIRECT("SYSGROUP"&amp;MATCH(Backlog!$J311,TeamGroup,0)),0))),"")</f>
        <v>0</v>
      </c>
      <c r="I328" s="33" t="b">
        <f t="array" aca="1" ref="I328" ca="1">IF(I$4&lt;&gt;"",NOT(ISERROR(MATCH(I$4,INDIRECT("SYSGROUP"&amp;MATCH(Backlog!$J311,TeamGroup,0)),0))),"")</f>
        <v>0</v>
      </c>
      <c r="J328" s="33" t="b">
        <f t="array" aca="1" ref="J328" ca="1">IF(J$4&lt;&gt;"",NOT(ISERROR(MATCH(J$4,INDIRECT("SYSGROUP"&amp;MATCH(Backlog!$J311,TeamGroup,0)),0))),"")</f>
        <v>0</v>
      </c>
      <c r="K328" s="33" t="b">
        <f t="array" aca="1" ref="K328" ca="1">IF(K$4&lt;&gt;"",NOT(ISERROR(MATCH(K$4,INDIRECT("SYSGROUP"&amp;MATCH(Backlog!$J311,TeamGroup,0)),0))),"")</f>
        <v>0</v>
      </c>
      <c r="L328" s="33" t="b">
        <f t="array" aca="1" ref="L328" ca="1">IF(L$4&lt;&gt;"",NOT(ISERROR(MATCH(L$4,INDIRECT("SYSGROUP"&amp;MATCH(Backlog!$J311,TeamGroup,0)),0))),"")</f>
        <v>0</v>
      </c>
      <c r="M328" s="33" t="b">
        <f t="array" aca="1" ref="M328" ca="1">IF(M$4&lt;&gt;"",NOT(ISERROR(MATCH(M$4,INDIRECT("SYSGROUP"&amp;MATCH(Backlog!$J311,TeamGroup,0)),0))),"")</f>
        <v>0</v>
      </c>
      <c r="N328" s="33" t="b">
        <f t="array" aca="1" ref="N328" ca="1">IF(N$4&lt;&gt;"",NOT(ISERROR(MATCH(N$4,INDIRECT("SYSGROUP"&amp;MATCH(Backlog!$J311,TeamGroup,0)),0))),"")</f>
        <v>0</v>
      </c>
      <c r="O328" s="33" t="str">
        <f t="array" aca="1" ref="O328" ca="1">IF(O$4&lt;&gt;"",NOT(ISERROR(MATCH(O$4,INDIRECT("SYSGROUP"&amp;MATCH(Backlog!$J311,TeamGroup,0)),0))),"")</f>
        <v/>
      </c>
      <c r="P328" s="33" t="str">
        <f t="array" aca="1" ref="P328" ca="1">IF(P$4&lt;&gt;"",NOT(ISERROR(MATCH(P$4,INDIRECT("SYSGROUP"&amp;MATCH(Backlog!$J311,TeamGroup,0)),0))),"")</f>
        <v/>
      </c>
      <c r="Q328" s="33" t="str">
        <f t="array" aca="1" ref="Q328" ca="1">IF(Q$4&lt;&gt;"",NOT(ISERROR(MATCH(Q$4,INDIRECT("SYSGROUP"&amp;MATCH(Backlog!$J311,TeamGroup,0)),0))),"")</f>
        <v/>
      </c>
      <c r="R328" s="33" t="str">
        <f t="array" aca="1" ref="R328" ca="1">IF(R$4&lt;&gt;"",NOT(ISERROR(MATCH(R$4,INDIRECT("SYSGROUP"&amp;MATCH(Backlog!$J311,TeamGroup,0)),0))),"")</f>
        <v/>
      </c>
      <c r="S328" s="33" t="str">
        <f t="array" aca="1" ref="S328" ca="1">IF(S$4&lt;&gt;"",NOT(ISERROR(MATCH(S$4,INDIRECT("SYSGROUP"&amp;MATCH(Backlog!$J311,TeamGroup,0)),0))),"")</f>
        <v/>
      </c>
      <c r="T328" s="33" t="str">
        <f t="array" aca="1" ref="T328" ca="1">IF(T$4&lt;&gt;"",NOT(ISERROR(MATCH(T$4,INDIRECT("SYSGROUP"&amp;MATCH(Backlog!$J311,TeamGroup,0)),0))),"")</f>
        <v/>
      </c>
      <c r="U328" s="33" t="str">
        <f t="array" aca="1" ref="U328" ca="1">IF(U$4&lt;&gt;"",NOT(ISERROR(MATCH(U$4,INDIRECT("SYSGROUP"&amp;MATCH(Backlog!$J311,TeamGroup,0)),0))),"")</f>
        <v/>
      </c>
      <c r="V328" s="33" t="str">
        <f t="array" aca="1" ref="V328" ca="1">IF(V$4&lt;&gt;"",NOT(ISERROR(MATCH(V$4,INDIRECT("SYSGROUP"&amp;MATCH(Backlog!$J311,TeamGroup,0)),0))),"")</f>
        <v/>
      </c>
      <c r="W328" s="33" t="str">
        <f t="array" aca="1" ref="W328" ca="1">IF(W$4&lt;&gt;"",NOT(ISERROR(MATCH(W$4,INDIRECT("SYSGROUP"&amp;MATCH(Backlog!$J311,TeamGroup,0)),0))),"")</f>
        <v/>
      </c>
      <c r="X328" s="33" t="str">
        <f t="array" aca="1" ref="X328" ca="1">IF(X$4&lt;&gt;"",NOT(ISERROR(MATCH(X$4,INDIRECT("SYSGROUP"&amp;MATCH(Backlog!$J311,TeamGroup,0)),0))),"")</f>
        <v/>
      </c>
      <c r="Y328" s="33" t="str">
        <f t="array" aca="1" ref="Y328" ca="1">IF(Y$4&lt;&gt;"",NOT(ISERROR(MATCH(Y$4,INDIRECT("SYSGROUP"&amp;MATCH(Backlog!$J311,TeamGroup,0)),0))),"")</f>
        <v/>
      </c>
      <c r="Z328" s="33" t="str">
        <f t="array" aca="1" ref="Z328" ca="1">IF(Z$4&lt;&gt;"",NOT(ISERROR(MATCH(Z$4,INDIRECT("SYSGROUP"&amp;MATCH(Backlog!$J311,TeamGroup,0)),0))),"")</f>
        <v/>
      </c>
      <c r="AA328" s="33" t="str">
        <f t="array" aca="1" ref="AA328" ca="1">IF(AA$4&lt;&gt;"",NOT(ISERROR(MATCH(AA$4,INDIRECT("SYSGROUP"&amp;MATCH(Backlog!$J311,TeamGroup,0)),0))),"")</f>
        <v/>
      </c>
      <c r="AB328" s="33" t="str">
        <f t="array" aca="1" ref="AB328" ca="1">IF(AB$4&lt;&gt;"",NOT(ISERROR(MATCH(AB$4,INDIRECT("SYSGROUP"&amp;MATCH(Backlog!$J311,TeamGroup,0)),0))),"")</f>
        <v/>
      </c>
      <c r="AC328" s="33" t="str">
        <f t="array" aca="1" ref="AC328" ca="1">IF(AC$4&lt;&gt;"",NOT(ISERROR(MATCH(AC$4,INDIRECT("SYSGROUP"&amp;MATCH(Backlog!$J311,TeamGroup,0)),0))),"")</f>
        <v/>
      </c>
      <c r="AD328" s="33" t="str">
        <f t="array" aca="1" ref="AD328" ca="1">IF(AD$4&lt;&gt;"",NOT(ISERROR(MATCH(AD$4,INDIRECT("SYSGROUP"&amp;MATCH(Backlog!$J311,TeamGroup,0)),0))),"")</f>
        <v/>
      </c>
      <c r="AE328" s="33" t="str">
        <f t="array" aca="1" ref="AE328" ca="1">IF(AE$4&lt;&gt;"",NOT(ISERROR(MATCH(AE$4,INDIRECT("SYSGROUP"&amp;MATCH(Backlog!$J311,TeamGroup,0)),0))),"")</f>
        <v/>
      </c>
      <c r="AF328" s="33" t="str">
        <f t="array" aca="1" ref="AF328" ca="1">IF(AF$4&lt;&gt;"",NOT(ISERROR(MATCH(AF$4,INDIRECT("SYSGROUP"&amp;MATCH(Backlog!$J311,TeamGroup,0)),0))),"")</f>
        <v/>
      </c>
    </row>
    <row r="329" spans="2:32">
      <c r="B329" s="33">
        <v>307</v>
      </c>
      <c r="C329" s="33" t="b">
        <f t="array" aca="1" ref="C329" ca="1">IF(C$4&lt;&gt;"",NOT(ISERROR(MATCH(C$4,INDIRECT("SYSGROUP"&amp;MATCH(Backlog!$J312,TeamGroup,0)),0))),"")</f>
        <v>0</v>
      </c>
      <c r="D329" s="33" t="b">
        <f t="array" aca="1" ref="D329" ca="1">IF(D$4&lt;&gt;"",NOT(ISERROR(MATCH(D$4,INDIRECT("SYSGROUP"&amp;MATCH(Backlog!$J312,TeamGroup,0)),0))),"")</f>
        <v>0</v>
      </c>
      <c r="E329" s="33" t="b">
        <f t="array" aca="1" ref="E329" ca="1">IF(E$4&lt;&gt;"",NOT(ISERROR(MATCH(E$4,INDIRECT("SYSGROUP"&amp;MATCH(Backlog!$J312,TeamGroup,0)),0))),"")</f>
        <v>0</v>
      </c>
      <c r="F329" s="33" t="b">
        <f t="array" aca="1" ref="F329" ca="1">IF(F$4&lt;&gt;"",NOT(ISERROR(MATCH(F$4,INDIRECT("SYSGROUP"&amp;MATCH(Backlog!$J312,TeamGroup,0)),0))),"")</f>
        <v>0</v>
      </c>
      <c r="G329" s="33" t="b">
        <f t="array" aca="1" ref="G329" ca="1">IF(G$4&lt;&gt;"",NOT(ISERROR(MATCH(G$4,INDIRECT("SYSGROUP"&amp;MATCH(Backlog!$J312,TeamGroup,0)),0))),"")</f>
        <v>0</v>
      </c>
      <c r="H329" s="33" t="b">
        <f t="array" aca="1" ref="H329" ca="1">IF(H$4&lt;&gt;"",NOT(ISERROR(MATCH(H$4,INDIRECT("SYSGROUP"&amp;MATCH(Backlog!$J312,TeamGroup,0)),0))),"")</f>
        <v>0</v>
      </c>
      <c r="I329" s="33" t="b">
        <f t="array" aca="1" ref="I329" ca="1">IF(I$4&lt;&gt;"",NOT(ISERROR(MATCH(I$4,INDIRECT("SYSGROUP"&amp;MATCH(Backlog!$J312,TeamGroup,0)),0))),"")</f>
        <v>0</v>
      </c>
      <c r="J329" s="33" t="b">
        <f t="array" aca="1" ref="J329" ca="1">IF(J$4&lt;&gt;"",NOT(ISERROR(MATCH(J$4,INDIRECT("SYSGROUP"&amp;MATCH(Backlog!$J312,TeamGroup,0)),0))),"")</f>
        <v>0</v>
      </c>
      <c r="K329" s="33" t="b">
        <f t="array" aca="1" ref="K329" ca="1">IF(K$4&lt;&gt;"",NOT(ISERROR(MATCH(K$4,INDIRECT("SYSGROUP"&amp;MATCH(Backlog!$J312,TeamGroup,0)),0))),"")</f>
        <v>0</v>
      </c>
      <c r="L329" s="33" t="b">
        <f t="array" aca="1" ref="L329" ca="1">IF(L$4&lt;&gt;"",NOT(ISERROR(MATCH(L$4,INDIRECT("SYSGROUP"&amp;MATCH(Backlog!$J312,TeamGroup,0)),0))),"")</f>
        <v>0</v>
      </c>
      <c r="M329" s="33" t="b">
        <f t="array" aca="1" ref="M329" ca="1">IF(M$4&lt;&gt;"",NOT(ISERROR(MATCH(M$4,INDIRECT("SYSGROUP"&amp;MATCH(Backlog!$J312,TeamGroup,0)),0))),"")</f>
        <v>0</v>
      </c>
      <c r="N329" s="33" t="b">
        <f t="array" aca="1" ref="N329" ca="1">IF(N$4&lt;&gt;"",NOT(ISERROR(MATCH(N$4,INDIRECT("SYSGROUP"&amp;MATCH(Backlog!$J312,TeamGroup,0)),0))),"")</f>
        <v>0</v>
      </c>
      <c r="O329" s="33" t="str">
        <f t="array" aca="1" ref="O329" ca="1">IF(O$4&lt;&gt;"",NOT(ISERROR(MATCH(O$4,INDIRECT("SYSGROUP"&amp;MATCH(Backlog!$J312,TeamGroup,0)),0))),"")</f>
        <v/>
      </c>
      <c r="P329" s="33" t="str">
        <f t="array" aca="1" ref="P329" ca="1">IF(P$4&lt;&gt;"",NOT(ISERROR(MATCH(P$4,INDIRECT("SYSGROUP"&amp;MATCH(Backlog!$J312,TeamGroup,0)),0))),"")</f>
        <v/>
      </c>
      <c r="Q329" s="33" t="str">
        <f t="array" aca="1" ref="Q329" ca="1">IF(Q$4&lt;&gt;"",NOT(ISERROR(MATCH(Q$4,INDIRECT("SYSGROUP"&amp;MATCH(Backlog!$J312,TeamGroup,0)),0))),"")</f>
        <v/>
      </c>
      <c r="R329" s="33" t="str">
        <f t="array" aca="1" ref="R329" ca="1">IF(R$4&lt;&gt;"",NOT(ISERROR(MATCH(R$4,INDIRECT("SYSGROUP"&amp;MATCH(Backlog!$J312,TeamGroup,0)),0))),"")</f>
        <v/>
      </c>
      <c r="S329" s="33" t="str">
        <f t="array" aca="1" ref="S329" ca="1">IF(S$4&lt;&gt;"",NOT(ISERROR(MATCH(S$4,INDIRECT("SYSGROUP"&amp;MATCH(Backlog!$J312,TeamGroup,0)),0))),"")</f>
        <v/>
      </c>
      <c r="T329" s="33" t="str">
        <f t="array" aca="1" ref="T329" ca="1">IF(T$4&lt;&gt;"",NOT(ISERROR(MATCH(T$4,INDIRECT("SYSGROUP"&amp;MATCH(Backlog!$J312,TeamGroup,0)),0))),"")</f>
        <v/>
      </c>
      <c r="U329" s="33" t="str">
        <f t="array" aca="1" ref="U329" ca="1">IF(U$4&lt;&gt;"",NOT(ISERROR(MATCH(U$4,INDIRECT("SYSGROUP"&amp;MATCH(Backlog!$J312,TeamGroup,0)),0))),"")</f>
        <v/>
      </c>
      <c r="V329" s="33" t="str">
        <f t="array" aca="1" ref="V329" ca="1">IF(V$4&lt;&gt;"",NOT(ISERROR(MATCH(V$4,INDIRECT("SYSGROUP"&amp;MATCH(Backlog!$J312,TeamGroup,0)),0))),"")</f>
        <v/>
      </c>
      <c r="W329" s="33" t="str">
        <f t="array" aca="1" ref="W329" ca="1">IF(W$4&lt;&gt;"",NOT(ISERROR(MATCH(W$4,INDIRECT("SYSGROUP"&amp;MATCH(Backlog!$J312,TeamGroup,0)),0))),"")</f>
        <v/>
      </c>
      <c r="X329" s="33" t="str">
        <f t="array" aca="1" ref="X329" ca="1">IF(X$4&lt;&gt;"",NOT(ISERROR(MATCH(X$4,INDIRECT("SYSGROUP"&amp;MATCH(Backlog!$J312,TeamGroup,0)),0))),"")</f>
        <v/>
      </c>
      <c r="Y329" s="33" t="str">
        <f t="array" aca="1" ref="Y329" ca="1">IF(Y$4&lt;&gt;"",NOT(ISERROR(MATCH(Y$4,INDIRECT("SYSGROUP"&amp;MATCH(Backlog!$J312,TeamGroup,0)),0))),"")</f>
        <v/>
      </c>
      <c r="Z329" s="33" t="str">
        <f t="array" aca="1" ref="Z329" ca="1">IF(Z$4&lt;&gt;"",NOT(ISERROR(MATCH(Z$4,INDIRECT("SYSGROUP"&amp;MATCH(Backlog!$J312,TeamGroup,0)),0))),"")</f>
        <v/>
      </c>
      <c r="AA329" s="33" t="str">
        <f t="array" aca="1" ref="AA329" ca="1">IF(AA$4&lt;&gt;"",NOT(ISERROR(MATCH(AA$4,INDIRECT("SYSGROUP"&amp;MATCH(Backlog!$J312,TeamGroup,0)),0))),"")</f>
        <v/>
      </c>
      <c r="AB329" s="33" t="str">
        <f t="array" aca="1" ref="AB329" ca="1">IF(AB$4&lt;&gt;"",NOT(ISERROR(MATCH(AB$4,INDIRECT("SYSGROUP"&amp;MATCH(Backlog!$J312,TeamGroup,0)),0))),"")</f>
        <v/>
      </c>
      <c r="AC329" s="33" t="str">
        <f t="array" aca="1" ref="AC329" ca="1">IF(AC$4&lt;&gt;"",NOT(ISERROR(MATCH(AC$4,INDIRECT("SYSGROUP"&amp;MATCH(Backlog!$J312,TeamGroup,0)),0))),"")</f>
        <v/>
      </c>
      <c r="AD329" s="33" t="str">
        <f t="array" aca="1" ref="AD329" ca="1">IF(AD$4&lt;&gt;"",NOT(ISERROR(MATCH(AD$4,INDIRECT("SYSGROUP"&amp;MATCH(Backlog!$J312,TeamGroup,0)),0))),"")</f>
        <v/>
      </c>
      <c r="AE329" s="33" t="str">
        <f t="array" aca="1" ref="AE329" ca="1">IF(AE$4&lt;&gt;"",NOT(ISERROR(MATCH(AE$4,INDIRECT("SYSGROUP"&amp;MATCH(Backlog!$J312,TeamGroup,0)),0))),"")</f>
        <v/>
      </c>
      <c r="AF329" s="33" t="str">
        <f t="array" aca="1" ref="AF329" ca="1">IF(AF$4&lt;&gt;"",NOT(ISERROR(MATCH(AF$4,INDIRECT("SYSGROUP"&amp;MATCH(Backlog!$J312,TeamGroup,0)),0))),"")</f>
        <v/>
      </c>
    </row>
    <row r="330" spans="2:32">
      <c r="B330" s="33">
        <v>308</v>
      </c>
      <c r="C330" s="33" t="b">
        <f t="array" aca="1" ref="C330" ca="1">IF(C$4&lt;&gt;"",NOT(ISERROR(MATCH(C$4,INDIRECT("SYSGROUP"&amp;MATCH(Backlog!$J313,TeamGroup,0)),0))),"")</f>
        <v>0</v>
      </c>
      <c r="D330" s="33" t="b">
        <f t="array" aca="1" ref="D330" ca="1">IF(D$4&lt;&gt;"",NOT(ISERROR(MATCH(D$4,INDIRECT("SYSGROUP"&amp;MATCH(Backlog!$J313,TeamGroup,0)),0))),"")</f>
        <v>0</v>
      </c>
      <c r="E330" s="33" t="b">
        <f t="array" aca="1" ref="E330" ca="1">IF(E$4&lt;&gt;"",NOT(ISERROR(MATCH(E$4,INDIRECT("SYSGROUP"&amp;MATCH(Backlog!$J313,TeamGroup,0)),0))),"")</f>
        <v>0</v>
      </c>
      <c r="F330" s="33" t="b">
        <f t="array" aca="1" ref="F330" ca="1">IF(F$4&lt;&gt;"",NOT(ISERROR(MATCH(F$4,INDIRECT("SYSGROUP"&amp;MATCH(Backlog!$J313,TeamGroup,0)),0))),"")</f>
        <v>0</v>
      </c>
      <c r="G330" s="33" t="b">
        <f t="array" aca="1" ref="G330" ca="1">IF(G$4&lt;&gt;"",NOT(ISERROR(MATCH(G$4,INDIRECT("SYSGROUP"&amp;MATCH(Backlog!$J313,TeamGroup,0)),0))),"")</f>
        <v>0</v>
      </c>
      <c r="H330" s="33" t="b">
        <f t="array" aca="1" ref="H330" ca="1">IF(H$4&lt;&gt;"",NOT(ISERROR(MATCH(H$4,INDIRECT("SYSGROUP"&amp;MATCH(Backlog!$J313,TeamGroup,0)),0))),"")</f>
        <v>0</v>
      </c>
      <c r="I330" s="33" t="b">
        <f t="array" aca="1" ref="I330" ca="1">IF(I$4&lt;&gt;"",NOT(ISERROR(MATCH(I$4,INDIRECT("SYSGROUP"&amp;MATCH(Backlog!$J313,TeamGroup,0)),0))),"")</f>
        <v>0</v>
      </c>
      <c r="J330" s="33" t="b">
        <f t="array" aca="1" ref="J330" ca="1">IF(J$4&lt;&gt;"",NOT(ISERROR(MATCH(J$4,INDIRECT("SYSGROUP"&amp;MATCH(Backlog!$J313,TeamGroup,0)),0))),"")</f>
        <v>0</v>
      </c>
      <c r="K330" s="33" t="b">
        <f t="array" aca="1" ref="K330" ca="1">IF(K$4&lt;&gt;"",NOT(ISERROR(MATCH(K$4,INDIRECT("SYSGROUP"&amp;MATCH(Backlog!$J313,TeamGroup,0)),0))),"")</f>
        <v>0</v>
      </c>
      <c r="L330" s="33" t="b">
        <f t="array" aca="1" ref="L330" ca="1">IF(L$4&lt;&gt;"",NOT(ISERROR(MATCH(L$4,INDIRECT("SYSGROUP"&amp;MATCH(Backlog!$J313,TeamGroup,0)),0))),"")</f>
        <v>0</v>
      </c>
      <c r="M330" s="33" t="b">
        <f t="array" aca="1" ref="M330" ca="1">IF(M$4&lt;&gt;"",NOT(ISERROR(MATCH(M$4,INDIRECT("SYSGROUP"&amp;MATCH(Backlog!$J313,TeamGroup,0)),0))),"")</f>
        <v>0</v>
      </c>
      <c r="N330" s="33" t="b">
        <f t="array" aca="1" ref="N330" ca="1">IF(N$4&lt;&gt;"",NOT(ISERROR(MATCH(N$4,INDIRECT("SYSGROUP"&amp;MATCH(Backlog!$J313,TeamGroup,0)),0))),"")</f>
        <v>0</v>
      </c>
      <c r="O330" s="33" t="str">
        <f t="array" aca="1" ref="O330" ca="1">IF(O$4&lt;&gt;"",NOT(ISERROR(MATCH(O$4,INDIRECT("SYSGROUP"&amp;MATCH(Backlog!$J313,TeamGroup,0)),0))),"")</f>
        <v/>
      </c>
      <c r="P330" s="33" t="str">
        <f t="array" aca="1" ref="P330" ca="1">IF(P$4&lt;&gt;"",NOT(ISERROR(MATCH(P$4,INDIRECT("SYSGROUP"&amp;MATCH(Backlog!$J313,TeamGroup,0)),0))),"")</f>
        <v/>
      </c>
      <c r="Q330" s="33" t="str">
        <f t="array" aca="1" ref="Q330" ca="1">IF(Q$4&lt;&gt;"",NOT(ISERROR(MATCH(Q$4,INDIRECT("SYSGROUP"&amp;MATCH(Backlog!$J313,TeamGroup,0)),0))),"")</f>
        <v/>
      </c>
      <c r="R330" s="33" t="str">
        <f t="array" aca="1" ref="R330" ca="1">IF(R$4&lt;&gt;"",NOT(ISERROR(MATCH(R$4,INDIRECT("SYSGROUP"&amp;MATCH(Backlog!$J313,TeamGroup,0)),0))),"")</f>
        <v/>
      </c>
      <c r="S330" s="33" t="str">
        <f t="array" aca="1" ref="S330" ca="1">IF(S$4&lt;&gt;"",NOT(ISERROR(MATCH(S$4,INDIRECT("SYSGROUP"&amp;MATCH(Backlog!$J313,TeamGroup,0)),0))),"")</f>
        <v/>
      </c>
      <c r="T330" s="33" t="str">
        <f t="array" aca="1" ref="T330" ca="1">IF(T$4&lt;&gt;"",NOT(ISERROR(MATCH(T$4,INDIRECT("SYSGROUP"&amp;MATCH(Backlog!$J313,TeamGroup,0)),0))),"")</f>
        <v/>
      </c>
      <c r="U330" s="33" t="str">
        <f t="array" aca="1" ref="U330" ca="1">IF(U$4&lt;&gt;"",NOT(ISERROR(MATCH(U$4,INDIRECT("SYSGROUP"&amp;MATCH(Backlog!$J313,TeamGroup,0)),0))),"")</f>
        <v/>
      </c>
      <c r="V330" s="33" t="str">
        <f t="array" aca="1" ref="V330" ca="1">IF(V$4&lt;&gt;"",NOT(ISERROR(MATCH(V$4,INDIRECT("SYSGROUP"&amp;MATCH(Backlog!$J313,TeamGroup,0)),0))),"")</f>
        <v/>
      </c>
      <c r="W330" s="33" t="str">
        <f t="array" aca="1" ref="W330" ca="1">IF(W$4&lt;&gt;"",NOT(ISERROR(MATCH(W$4,INDIRECT("SYSGROUP"&amp;MATCH(Backlog!$J313,TeamGroup,0)),0))),"")</f>
        <v/>
      </c>
      <c r="X330" s="33" t="str">
        <f t="array" aca="1" ref="X330" ca="1">IF(X$4&lt;&gt;"",NOT(ISERROR(MATCH(X$4,INDIRECT("SYSGROUP"&amp;MATCH(Backlog!$J313,TeamGroup,0)),0))),"")</f>
        <v/>
      </c>
      <c r="Y330" s="33" t="str">
        <f t="array" aca="1" ref="Y330" ca="1">IF(Y$4&lt;&gt;"",NOT(ISERROR(MATCH(Y$4,INDIRECT("SYSGROUP"&amp;MATCH(Backlog!$J313,TeamGroup,0)),0))),"")</f>
        <v/>
      </c>
      <c r="Z330" s="33" t="str">
        <f t="array" aca="1" ref="Z330" ca="1">IF(Z$4&lt;&gt;"",NOT(ISERROR(MATCH(Z$4,INDIRECT("SYSGROUP"&amp;MATCH(Backlog!$J313,TeamGroup,0)),0))),"")</f>
        <v/>
      </c>
      <c r="AA330" s="33" t="str">
        <f t="array" aca="1" ref="AA330" ca="1">IF(AA$4&lt;&gt;"",NOT(ISERROR(MATCH(AA$4,INDIRECT("SYSGROUP"&amp;MATCH(Backlog!$J313,TeamGroup,0)),0))),"")</f>
        <v/>
      </c>
      <c r="AB330" s="33" t="str">
        <f t="array" aca="1" ref="AB330" ca="1">IF(AB$4&lt;&gt;"",NOT(ISERROR(MATCH(AB$4,INDIRECT("SYSGROUP"&amp;MATCH(Backlog!$J313,TeamGroup,0)),0))),"")</f>
        <v/>
      </c>
      <c r="AC330" s="33" t="str">
        <f t="array" aca="1" ref="AC330" ca="1">IF(AC$4&lt;&gt;"",NOT(ISERROR(MATCH(AC$4,INDIRECT("SYSGROUP"&amp;MATCH(Backlog!$J313,TeamGroup,0)),0))),"")</f>
        <v/>
      </c>
      <c r="AD330" s="33" t="str">
        <f t="array" aca="1" ref="AD330" ca="1">IF(AD$4&lt;&gt;"",NOT(ISERROR(MATCH(AD$4,INDIRECT("SYSGROUP"&amp;MATCH(Backlog!$J313,TeamGroup,0)),0))),"")</f>
        <v/>
      </c>
      <c r="AE330" s="33" t="str">
        <f t="array" aca="1" ref="AE330" ca="1">IF(AE$4&lt;&gt;"",NOT(ISERROR(MATCH(AE$4,INDIRECT("SYSGROUP"&amp;MATCH(Backlog!$J313,TeamGroup,0)),0))),"")</f>
        <v/>
      </c>
      <c r="AF330" s="33" t="str">
        <f t="array" aca="1" ref="AF330" ca="1">IF(AF$4&lt;&gt;"",NOT(ISERROR(MATCH(AF$4,INDIRECT("SYSGROUP"&amp;MATCH(Backlog!$J313,TeamGroup,0)),0))),"")</f>
        <v/>
      </c>
    </row>
    <row r="331" spans="2:32">
      <c r="B331" s="33">
        <v>309</v>
      </c>
      <c r="C331" s="33" t="b">
        <f t="array" aca="1" ref="C331" ca="1">IF(C$4&lt;&gt;"",NOT(ISERROR(MATCH(C$4,INDIRECT("SYSGROUP"&amp;MATCH(Backlog!$J314,TeamGroup,0)),0))),"")</f>
        <v>0</v>
      </c>
      <c r="D331" s="33" t="b">
        <f t="array" aca="1" ref="D331" ca="1">IF(D$4&lt;&gt;"",NOT(ISERROR(MATCH(D$4,INDIRECT("SYSGROUP"&amp;MATCH(Backlog!$J314,TeamGroup,0)),0))),"")</f>
        <v>0</v>
      </c>
      <c r="E331" s="33" t="b">
        <f t="array" aca="1" ref="E331" ca="1">IF(E$4&lt;&gt;"",NOT(ISERROR(MATCH(E$4,INDIRECT("SYSGROUP"&amp;MATCH(Backlog!$J314,TeamGroup,0)),0))),"")</f>
        <v>0</v>
      </c>
      <c r="F331" s="33" t="b">
        <f t="array" aca="1" ref="F331" ca="1">IF(F$4&lt;&gt;"",NOT(ISERROR(MATCH(F$4,INDIRECT("SYSGROUP"&amp;MATCH(Backlog!$J314,TeamGroup,0)),0))),"")</f>
        <v>0</v>
      </c>
      <c r="G331" s="33" t="b">
        <f t="array" aca="1" ref="G331" ca="1">IF(G$4&lt;&gt;"",NOT(ISERROR(MATCH(G$4,INDIRECT("SYSGROUP"&amp;MATCH(Backlog!$J314,TeamGroup,0)),0))),"")</f>
        <v>0</v>
      </c>
      <c r="H331" s="33" t="b">
        <f t="array" aca="1" ref="H331" ca="1">IF(H$4&lt;&gt;"",NOT(ISERROR(MATCH(H$4,INDIRECT("SYSGROUP"&amp;MATCH(Backlog!$J314,TeamGroup,0)),0))),"")</f>
        <v>0</v>
      </c>
      <c r="I331" s="33" t="b">
        <f t="array" aca="1" ref="I331" ca="1">IF(I$4&lt;&gt;"",NOT(ISERROR(MATCH(I$4,INDIRECT("SYSGROUP"&amp;MATCH(Backlog!$J314,TeamGroup,0)),0))),"")</f>
        <v>0</v>
      </c>
      <c r="J331" s="33" t="b">
        <f t="array" aca="1" ref="J331" ca="1">IF(J$4&lt;&gt;"",NOT(ISERROR(MATCH(J$4,INDIRECT("SYSGROUP"&amp;MATCH(Backlog!$J314,TeamGroup,0)),0))),"")</f>
        <v>0</v>
      </c>
      <c r="K331" s="33" t="b">
        <f t="array" aca="1" ref="K331" ca="1">IF(K$4&lt;&gt;"",NOT(ISERROR(MATCH(K$4,INDIRECT("SYSGROUP"&amp;MATCH(Backlog!$J314,TeamGroup,0)),0))),"")</f>
        <v>0</v>
      </c>
      <c r="L331" s="33" t="b">
        <f t="array" aca="1" ref="L331" ca="1">IF(L$4&lt;&gt;"",NOT(ISERROR(MATCH(L$4,INDIRECT("SYSGROUP"&amp;MATCH(Backlog!$J314,TeamGroup,0)),0))),"")</f>
        <v>0</v>
      </c>
      <c r="M331" s="33" t="b">
        <f t="array" aca="1" ref="M331" ca="1">IF(M$4&lt;&gt;"",NOT(ISERROR(MATCH(M$4,INDIRECT("SYSGROUP"&amp;MATCH(Backlog!$J314,TeamGroup,0)),0))),"")</f>
        <v>0</v>
      </c>
      <c r="N331" s="33" t="b">
        <f t="array" aca="1" ref="N331" ca="1">IF(N$4&lt;&gt;"",NOT(ISERROR(MATCH(N$4,INDIRECT("SYSGROUP"&amp;MATCH(Backlog!$J314,TeamGroup,0)),0))),"")</f>
        <v>0</v>
      </c>
      <c r="O331" s="33" t="str">
        <f t="array" aca="1" ref="O331" ca="1">IF(O$4&lt;&gt;"",NOT(ISERROR(MATCH(O$4,INDIRECT("SYSGROUP"&amp;MATCH(Backlog!$J314,TeamGroup,0)),0))),"")</f>
        <v/>
      </c>
      <c r="P331" s="33" t="str">
        <f t="array" aca="1" ref="P331" ca="1">IF(P$4&lt;&gt;"",NOT(ISERROR(MATCH(P$4,INDIRECT("SYSGROUP"&amp;MATCH(Backlog!$J314,TeamGroup,0)),0))),"")</f>
        <v/>
      </c>
      <c r="Q331" s="33" t="str">
        <f t="array" aca="1" ref="Q331" ca="1">IF(Q$4&lt;&gt;"",NOT(ISERROR(MATCH(Q$4,INDIRECT("SYSGROUP"&amp;MATCH(Backlog!$J314,TeamGroup,0)),0))),"")</f>
        <v/>
      </c>
      <c r="R331" s="33" t="str">
        <f t="array" aca="1" ref="R331" ca="1">IF(R$4&lt;&gt;"",NOT(ISERROR(MATCH(R$4,INDIRECT("SYSGROUP"&amp;MATCH(Backlog!$J314,TeamGroup,0)),0))),"")</f>
        <v/>
      </c>
      <c r="S331" s="33" t="str">
        <f t="array" aca="1" ref="S331" ca="1">IF(S$4&lt;&gt;"",NOT(ISERROR(MATCH(S$4,INDIRECT("SYSGROUP"&amp;MATCH(Backlog!$J314,TeamGroup,0)),0))),"")</f>
        <v/>
      </c>
      <c r="T331" s="33" t="str">
        <f t="array" aca="1" ref="T331" ca="1">IF(T$4&lt;&gt;"",NOT(ISERROR(MATCH(T$4,INDIRECT("SYSGROUP"&amp;MATCH(Backlog!$J314,TeamGroup,0)),0))),"")</f>
        <v/>
      </c>
      <c r="U331" s="33" t="str">
        <f t="array" aca="1" ref="U331" ca="1">IF(U$4&lt;&gt;"",NOT(ISERROR(MATCH(U$4,INDIRECT("SYSGROUP"&amp;MATCH(Backlog!$J314,TeamGroup,0)),0))),"")</f>
        <v/>
      </c>
      <c r="V331" s="33" t="str">
        <f t="array" aca="1" ref="V331" ca="1">IF(V$4&lt;&gt;"",NOT(ISERROR(MATCH(V$4,INDIRECT("SYSGROUP"&amp;MATCH(Backlog!$J314,TeamGroup,0)),0))),"")</f>
        <v/>
      </c>
      <c r="W331" s="33" t="str">
        <f t="array" aca="1" ref="W331" ca="1">IF(W$4&lt;&gt;"",NOT(ISERROR(MATCH(W$4,INDIRECT("SYSGROUP"&amp;MATCH(Backlog!$J314,TeamGroup,0)),0))),"")</f>
        <v/>
      </c>
      <c r="X331" s="33" t="str">
        <f t="array" aca="1" ref="X331" ca="1">IF(X$4&lt;&gt;"",NOT(ISERROR(MATCH(X$4,INDIRECT("SYSGROUP"&amp;MATCH(Backlog!$J314,TeamGroup,0)),0))),"")</f>
        <v/>
      </c>
      <c r="Y331" s="33" t="str">
        <f t="array" aca="1" ref="Y331" ca="1">IF(Y$4&lt;&gt;"",NOT(ISERROR(MATCH(Y$4,INDIRECT("SYSGROUP"&amp;MATCH(Backlog!$J314,TeamGroup,0)),0))),"")</f>
        <v/>
      </c>
      <c r="Z331" s="33" t="str">
        <f t="array" aca="1" ref="Z331" ca="1">IF(Z$4&lt;&gt;"",NOT(ISERROR(MATCH(Z$4,INDIRECT("SYSGROUP"&amp;MATCH(Backlog!$J314,TeamGroup,0)),0))),"")</f>
        <v/>
      </c>
      <c r="AA331" s="33" t="str">
        <f t="array" aca="1" ref="AA331" ca="1">IF(AA$4&lt;&gt;"",NOT(ISERROR(MATCH(AA$4,INDIRECT("SYSGROUP"&amp;MATCH(Backlog!$J314,TeamGroup,0)),0))),"")</f>
        <v/>
      </c>
      <c r="AB331" s="33" t="str">
        <f t="array" aca="1" ref="AB331" ca="1">IF(AB$4&lt;&gt;"",NOT(ISERROR(MATCH(AB$4,INDIRECT("SYSGROUP"&amp;MATCH(Backlog!$J314,TeamGroup,0)),0))),"")</f>
        <v/>
      </c>
      <c r="AC331" s="33" t="str">
        <f t="array" aca="1" ref="AC331" ca="1">IF(AC$4&lt;&gt;"",NOT(ISERROR(MATCH(AC$4,INDIRECT("SYSGROUP"&amp;MATCH(Backlog!$J314,TeamGroup,0)),0))),"")</f>
        <v/>
      </c>
      <c r="AD331" s="33" t="str">
        <f t="array" aca="1" ref="AD331" ca="1">IF(AD$4&lt;&gt;"",NOT(ISERROR(MATCH(AD$4,INDIRECT("SYSGROUP"&amp;MATCH(Backlog!$J314,TeamGroup,0)),0))),"")</f>
        <v/>
      </c>
      <c r="AE331" s="33" t="str">
        <f t="array" aca="1" ref="AE331" ca="1">IF(AE$4&lt;&gt;"",NOT(ISERROR(MATCH(AE$4,INDIRECT("SYSGROUP"&amp;MATCH(Backlog!$J314,TeamGroup,0)),0))),"")</f>
        <v/>
      </c>
      <c r="AF331" s="33" t="str">
        <f t="array" aca="1" ref="AF331" ca="1">IF(AF$4&lt;&gt;"",NOT(ISERROR(MATCH(AF$4,INDIRECT("SYSGROUP"&amp;MATCH(Backlog!$J314,TeamGroup,0)),0))),"")</f>
        <v/>
      </c>
    </row>
    <row r="332" spans="2:32">
      <c r="B332" s="33">
        <v>310</v>
      </c>
      <c r="C332" s="33" t="b">
        <f t="array" aca="1" ref="C332" ca="1">IF(C$4&lt;&gt;"",NOT(ISERROR(MATCH(C$4,INDIRECT("SYSGROUP"&amp;MATCH(Backlog!$J315,TeamGroup,0)),0))),"")</f>
        <v>0</v>
      </c>
      <c r="D332" s="33" t="b">
        <f t="array" aca="1" ref="D332" ca="1">IF(D$4&lt;&gt;"",NOT(ISERROR(MATCH(D$4,INDIRECT("SYSGROUP"&amp;MATCH(Backlog!$J315,TeamGroup,0)),0))),"")</f>
        <v>0</v>
      </c>
      <c r="E332" s="33" t="b">
        <f t="array" aca="1" ref="E332" ca="1">IF(E$4&lt;&gt;"",NOT(ISERROR(MATCH(E$4,INDIRECT("SYSGROUP"&amp;MATCH(Backlog!$J315,TeamGroup,0)),0))),"")</f>
        <v>0</v>
      </c>
      <c r="F332" s="33" t="b">
        <f t="array" aca="1" ref="F332" ca="1">IF(F$4&lt;&gt;"",NOT(ISERROR(MATCH(F$4,INDIRECT("SYSGROUP"&amp;MATCH(Backlog!$J315,TeamGroup,0)),0))),"")</f>
        <v>0</v>
      </c>
      <c r="G332" s="33" t="b">
        <f t="array" aca="1" ref="G332" ca="1">IF(G$4&lt;&gt;"",NOT(ISERROR(MATCH(G$4,INDIRECT("SYSGROUP"&amp;MATCH(Backlog!$J315,TeamGroup,0)),0))),"")</f>
        <v>0</v>
      </c>
      <c r="H332" s="33" t="b">
        <f t="array" aca="1" ref="H332" ca="1">IF(H$4&lt;&gt;"",NOT(ISERROR(MATCH(H$4,INDIRECT("SYSGROUP"&amp;MATCH(Backlog!$J315,TeamGroup,0)),0))),"")</f>
        <v>0</v>
      </c>
      <c r="I332" s="33" t="b">
        <f t="array" aca="1" ref="I332" ca="1">IF(I$4&lt;&gt;"",NOT(ISERROR(MATCH(I$4,INDIRECT("SYSGROUP"&amp;MATCH(Backlog!$J315,TeamGroup,0)),0))),"")</f>
        <v>0</v>
      </c>
      <c r="J332" s="33" t="b">
        <f t="array" aca="1" ref="J332" ca="1">IF(J$4&lt;&gt;"",NOT(ISERROR(MATCH(J$4,INDIRECT("SYSGROUP"&amp;MATCH(Backlog!$J315,TeamGroup,0)),0))),"")</f>
        <v>0</v>
      </c>
      <c r="K332" s="33" t="b">
        <f t="array" aca="1" ref="K332" ca="1">IF(K$4&lt;&gt;"",NOT(ISERROR(MATCH(K$4,INDIRECT("SYSGROUP"&amp;MATCH(Backlog!$J315,TeamGroup,0)),0))),"")</f>
        <v>0</v>
      </c>
      <c r="L332" s="33" t="b">
        <f t="array" aca="1" ref="L332" ca="1">IF(L$4&lt;&gt;"",NOT(ISERROR(MATCH(L$4,INDIRECT("SYSGROUP"&amp;MATCH(Backlog!$J315,TeamGroup,0)),0))),"")</f>
        <v>0</v>
      </c>
      <c r="M332" s="33" t="b">
        <f t="array" aca="1" ref="M332" ca="1">IF(M$4&lt;&gt;"",NOT(ISERROR(MATCH(M$4,INDIRECT("SYSGROUP"&amp;MATCH(Backlog!$J315,TeamGroup,0)),0))),"")</f>
        <v>0</v>
      </c>
      <c r="N332" s="33" t="b">
        <f t="array" aca="1" ref="N332" ca="1">IF(N$4&lt;&gt;"",NOT(ISERROR(MATCH(N$4,INDIRECT("SYSGROUP"&amp;MATCH(Backlog!$J315,TeamGroup,0)),0))),"")</f>
        <v>0</v>
      </c>
      <c r="O332" s="33" t="str">
        <f t="array" aca="1" ref="O332" ca="1">IF(O$4&lt;&gt;"",NOT(ISERROR(MATCH(O$4,INDIRECT("SYSGROUP"&amp;MATCH(Backlog!$J315,TeamGroup,0)),0))),"")</f>
        <v/>
      </c>
      <c r="P332" s="33" t="str">
        <f t="array" aca="1" ref="P332" ca="1">IF(P$4&lt;&gt;"",NOT(ISERROR(MATCH(P$4,INDIRECT("SYSGROUP"&amp;MATCH(Backlog!$J315,TeamGroup,0)),0))),"")</f>
        <v/>
      </c>
      <c r="Q332" s="33" t="str">
        <f t="array" aca="1" ref="Q332" ca="1">IF(Q$4&lt;&gt;"",NOT(ISERROR(MATCH(Q$4,INDIRECT("SYSGROUP"&amp;MATCH(Backlog!$J315,TeamGroup,0)),0))),"")</f>
        <v/>
      </c>
      <c r="R332" s="33" t="str">
        <f t="array" aca="1" ref="R332" ca="1">IF(R$4&lt;&gt;"",NOT(ISERROR(MATCH(R$4,INDIRECT("SYSGROUP"&amp;MATCH(Backlog!$J315,TeamGroup,0)),0))),"")</f>
        <v/>
      </c>
      <c r="S332" s="33" t="str">
        <f t="array" aca="1" ref="S332" ca="1">IF(S$4&lt;&gt;"",NOT(ISERROR(MATCH(S$4,INDIRECT("SYSGROUP"&amp;MATCH(Backlog!$J315,TeamGroup,0)),0))),"")</f>
        <v/>
      </c>
      <c r="T332" s="33" t="str">
        <f t="array" aca="1" ref="T332" ca="1">IF(T$4&lt;&gt;"",NOT(ISERROR(MATCH(T$4,INDIRECT("SYSGROUP"&amp;MATCH(Backlog!$J315,TeamGroup,0)),0))),"")</f>
        <v/>
      </c>
      <c r="U332" s="33" t="str">
        <f t="array" aca="1" ref="U332" ca="1">IF(U$4&lt;&gt;"",NOT(ISERROR(MATCH(U$4,INDIRECT("SYSGROUP"&amp;MATCH(Backlog!$J315,TeamGroup,0)),0))),"")</f>
        <v/>
      </c>
      <c r="V332" s="33" t="str">
        <f t="array" aca="1" ref="V332" ca="1">IF(V$4&lt;&gt;"",NOT(ISERROR(MATCH(V$4,INDIRECT("SYSGROUP"&amp;MATCH(Backlog!$J315,TeamGroup,0)),0))),"")</f>
        <v/>
      </c>
      <c r="W332" s="33" t="str">
        <f t="array" aca="1" ref="W332" ca="1">IF(W$4&lt;&gt;"",NOT(ISERROR(MATCH(W$4,INDIRECT("SYSGROUP"&amp;MATCH(Backlog!$J315,TeamGroup,0)),0))),"")</f>
        <v/>
      </c>
      <c r="X332" s="33" t="str">
        <f t="array" aca="1" ref="X332" ca="1">IF(X$4&lt;&gt;"",NOT(ISERROR(MATCH(X$4,INDIRECT("SYSGROUP"&amp;MATCH(Backlog!$J315,TeamGroup,0)),0))),"")</f>
        <v/>
      </c>
      <c r="Y332" s="33" t="str">
        <f t="array" aca="1" ref="Y332" ca="1">IF(Y$4&lt;&gt;"",NOT(ISERROR(MATCH(Y$4,INDIRECT("SYSGROUP"&amp;MATCH(Backlog!$J315,TeamGroup,0)),0))),"")</f>
        <v/>
      </c>
      <c r="Z332" s="33" t="str">
        <f t="array" aca="1" ref="Z332" ca="1">IF(Z$4&lt;&gt;"",NOT(ISERROR(MATCH(Z$4,INDIRECT("SYSGROUP"&amp;MATCH(Backlog!$J315,TeamGroup,0)),0))),"")</f>
        <v/>
      </c>
      <c r="AA332" s="33" t="str">
        <f t="array" aca="1" ref="AA332" ca="1">IF(AA$4&lt;&gt;"",NOT(ISERROR(MATCH(AA$4,INDIRECT("SYSGROUP"&amp;MATCH(Backlog!$J315,TeamGroup,0)),0))),"")</f>
        <v/>
      </c>
      <c r="AB332" s="33" t="str">
        <f t="array" aca="1" ref="AB332" ca="1">IF(AB$4&lt;&gt;"",NOT(ISERROR(MATCH(AB$4,INDIRECT("SYSGROUP"&amp;MATCH(Backlog!$J315,TeamGroup,0)),0))),"")</f>
        <v/>
      </c>
      <c r="AC332" s="33" t="str">
        <f t="array" aca="1" ref="AC332" ca="1">IF(AC$4&lt;&gt;"",NOT(ISERROR(MATCH(AC$4,INDIRECT("SYSGROUP"&amp;MATCH(Backlog!$J315,TeamGroup,0)),0))),"")</f>
        <v/>
      </c>
      <c r="AD332" s="33" t="str">
        <f t="array" aca="1" ref="AD332" ca="1">IF(AD$4&lt;&gt;"",NOT(ISERROR(MATCH(AD$4,INDIRECT("SYSGROUP"&amp;MATCH(Backlog!$J315,TeamGroup,0)),0))),"")</f>
        <v/>
      </c>
      <c r="AE332" s="33" t="str">
        <f t="array" aca="1" ref="AE332" ca="1">IF(AE$4&lt;&gt;"",NOT(ISERROR(MATCH(AE$4,INDIRECT("SYSGROUP"&amp;MATCH(Backlog!$J315,TeamGroup,0)),0))),"")</f>
        <v/>
      </c>
      <c r="AF332" s="33" t="str">
        <f t="array" aca="1" ref="AF332" ca="1">IF(AF$4&lt;&gt;"",NOT(ISERROR(MATCH(AF$4,INDIRECT("SYSGROUP"&amp;MATCH(Backlog!$J315,TeamGroup,0)),0))),"")</f>
        <v/>
      </c>
    </row>
    <row r="333" spans="2:32">
      <c r="B333" s="33">
        <v>311</v>
      </c>
      <c r="C333" s="33" t="b">
        <f t="array" aca="1" ref="C333" ca="1">IF(C$4&lt;&gt;"",NOT(ISERROR(MATCH(C$4,INDIRECT("SYSGROUP"&amp;MATCH(Backlog!$J316,TeamGroup,0)),0))),"")</f>
        <v>0</v>
      </c>
      <c r="D333" s="33" t="b">
        <f t="array" aca="1" ref="D333" ca="1">IF(D$4&lt;&gt;"",NOT(ISERROR(MATCH(D$4,INDIRECT("SYSGROUP"&amp;MATCH(Backlog!$J316,TeamGroup,0)),0))),"")</f>
        <v>0</v>
      </c>
      <c r="E333" s="33" t="b">
        <f t="array" aca="1" ref="E333" ca="1">IF(E$4&lt;&gt;"",NOT(ISERROR(MATCH(E$4,INDIRECT("SYSGROUP"&amp;MATCH(Backlog!$J316,TeamGroup,0)),0))),"")</f>
        <v>0</v>
      </c>
      <c r="F333" s="33" t="b">
        <f t="array" aca="1" ref="F333" ca="1">IF(F$4&lt;&gt;"",NOT(ISERROR(MATCH(F$4,INDIRECT("SYSGROUP"&amp;MATCH(Backlog!$J316,TeamGroup,0)),0))),"")</f>
        <v>0</v>
      </c>
      <c r="G333" s="33" t="b">
        <f t="array" aca="1" ref="G333" ca="1">IF(G$4&lt;&gt;"",NOT(ISERROR(MATCH(G$4,INDIRECT("SYSGROUP"&amp;MATCH(Backlog!$J316,TeamGroup,0)),0))),"")</f>
        <v>0</v>
      </c>
      <c r="H333" s="33" t="b">
        <f t="array" aca="1" ref="H333" ca="1">IF(H$4&lt;&gt;"",NOT(ISERROR(MATCH(H$4,INDIRECT("SYSGROUP"&amp;MATCH(Backlog!$J316,TeamGroup,0)),0))),"")</f>
        <v>0</v>
      </c>
      <c r="I333" s="33" t="b">
        <f t="array" aca="1" ref="I333" ca="1">IF(I$4&lt;&gt;"",NOT(ISERROR(MATCH(I$4,INDIRECT("SYSGROUP"&amp;MATCH(Backlog!$J316,TeamGroup,0)),0))),"")</f>
        <v>0</v>
      </c>
      <c r="J333" s="33" t="b">
        <f t="array" aca="1" ref="J333" ca="1">IF(J$4&lt;&gt;"",NOT(ISERROR(MATCH(J$4,INDIRECT("SYSGROUP"&amp;MATCH(Backlog!$J316,TeamGroup,0)),0))),"")</f>
        <v>0</v>
      </c>
      <c r="K333" s="33" t="b">
        <f t="array" aca="1" ref="K333" ca="1">IF(K$4&lt;&gt;"",NOT(ISERROR(MATCH(K$4,INDIRECT("SYSGROUP"&amp;MATCH(Backlog!$J316,TeamGroup,0)),0))),"")</f>
        <v>0</v>
      </c>
      <c r="L333" s="33" t="b">
        <f t="array" aca="1" ref="L333" ca="1">IF(L$4&lt;&gt;"",NOT(ISERROR(MATCH(L$4,INDIRECT("SYSGROUP"&amp;MATCH(Backlog!$J316,TeamGroup,0)),0))),"")</f>
        <v>0</v>
      </c>
      <c r="M333" s="33" t="b">
        <f t="array" aca="1" ref="M333" ca="1">IF(M$4&lt;&gt;"",NOT(ISERROR(MATCH(M$4,INDIRECT("SYSGROUP"&amp;MATCH(Backlog!$J316,TeamGroup,0)),0))),"")</f>
        <v>0</v>
      </c>
      <c r="N333" s="33" t="b">
        <f t="array" aca="1" ref="N333" ca="1">IF(N$4&lt;&gt;"",NOT(ISERROR(MATCH(N$4,INDIRECT("SYSGROUP"&amp;MATCH(Backlog!$J316,TeamGroup,0)),0))),"")</f>
        <v>0</v>
      </c>
      <c r="O333" s="33" t="str">
        <f t="array" aca="1" ref="O333" ca="1">IF(O$4&lt;&gt;"",NOT(ISERROR(MATCH(O$4,INDIRECT("SYSGROUP"&amp;MATCH(Backlog!$J316,TeamGroup,0)),0))),"")</f>
        <v/>
      </c>
      <c r="P333" s="33" t="str">
        <f t="array" aca="1" ref="P333" ca="1">IF(P$4&lt;&gt;"",NOT(ISERROR(MATCH(P$4,INDIRECT("SYSGROUP"&amp;MATCH(Backlog!$J316,TeamGroup,0)),0))),"")</f>
        <v/>
      </c>
      <c r="Q333" s="33" t="str">
        <f t="array" aca="1" ref="Q333" ca="1">IF(Q$4&lt;&gt;"",NOT(ISERROR(MATCH(Q$4,INDIRECT("SYSGROUP"&amp;MATCH(Backlog!$J316,TeamGroup,0)),0))),"")</f>
        <v/>
      </c>
      <c r="R333" s="33" t="str">
        <f t="array" aca="1" ref="R333" ca="1">IF(R$4&lt;&gt;"",NOT(ISERROR(MATCH(R$4,INDIRECT("SYSGROUP"&amp;MATCH(Backlog!$J316,TeamGroup,0)),0))),"")</f>
        <v/>
      </c>
      <c r="S333" s="33" t="str">
        <f t="array" aca="1" ref="S333" ca="1">IF(S$4&lt;&gt;"",NOT(ISERROR(MATCH(S$4,INDIRECT("SYSGROUP"&amp;MATCH(Backlog!$J316,TeamGroup,0)),0))),"")</f>
        <v/>
      </c>
      <c r="T333" s="33" t="str">
        <f t="array" aca="1" ref="T333" ca="1">IF(T$4&lt;&gt;"",NOT(ISERROR(MATCH(T$4,INDIRECT("SYSGROUP"&amp;MATCH(Backlog!$J316,TeamGroup,0)),0))),"")</f>
        <v/>
      </c>
      <c r="U333" s="33" t="str">
        <f t="array" aca="1" ref="U333" ca="1">IF(U$4&lt;&gt;"",NOT(ISERROR(MATCH(U$4,INDIRECT("SYSGROUP"&amp;MATCH(Backlog!$J316,TeamGroup,0)),0))),"")</f>
        <v/>
      </c>
      <c r="V333" s="33" t="str">
        <f t="array" aca="1" ref="V333" ca="1">IF(V$4&lt;&gt;"",NOT(ISERROR(MATCH(V$4,INDIRECT("SYSGROUP"&amp;MATCH(Backlog!$J316,TeamGroup,0)),0))),"")</f>
        <v/>
      </c>
      <c r="W333" s="33" t="str">
        <f t="array" aca="1" ref="W333" ca="1">IF(W$4&lt;&gt;"",NOT(ISERROR(MATCH(W$4,INDIRECT("SYSGROUP"&amp;MATCH(Backlog!$J316,TeamGroup,0)),0))),"")</f>
        <v/>
      </c>
      <c r="X333" s="33" t="str">
        <f t="array" aca="1" ref="X333" ca="1">IF(X$4&lt;&gt;"",NOT(ISERROR(MATCH(X$4,INDIRECT("SYSGROUP"&amp;MATCH(Backlog!$J316,TeamGroup,0)),0))),"")</f>
        <v/>
      </c>
      <c r="Y333" s="33" t="str">
        <f t="array" aca="1" ref="Y333" ca="1">IF(Y$4&lt;&gt;"",NOT(ISERROR(MATCH(Y$4,INDIRECT("SYSGROUP"&amp;MATCH(Backlog!$J316,TeamGroup,0)),0))),"")</f>
        <v/>
      </c>
      <c r="Z333" s="33" t="str">
        <f t="array" aca="1" ref="Z333" ca="1">IF(Z$4&lt;&gt;"",NOT(ISERROR(MATCH(Z$4,INDIRECT("SYSGROUP"&amp;MATCH(Backlog!$J316,TeamGroup,0)),0))),"")</f>
        <v/>
      </c>
      <c r="AA333" s="33" t="str">
        <f t="array" aca="1" ref="AA333" ca="1">IF(AA$4&lt;&gt;"",NOT(ISERROR(MATCH(AA$4,INDIRECT("SYSGROUP"&amp;MATCH(Backlog!$J316,TeamGroup,0)),0))),"")</f>
        <v/>
      </c>
      <c r="AB333" s="33" t="str">
        <f t="array" aca="1" ref="AB333" ca="1">IF(AB$4&lt;&gt;"",NOT(ISERROR(MATCH(AB$4,INDIRECT("SYSGROUP"&amp;MATCH(Backlog!$J316,TeamGroup,0)),0))),"")</f>
        <v/>
      </c>
      <c r="AC333" s="33" t="str">
        <f t="array" aca="1" ref="AC333" ca="1">IF(AC$4&lt;&gt;"",NOT(ISERROR(MATCH(AC$4,INDIRECT("SYSGROUP"&amp;MATCH(Backlog!$J316,TeamGroup,0)),0))),"")</f>
        <v/>
      </c>
      <c r="AD333" s="33" t="str">
        <f t="array" aca="1" ref="AD333" ca="1">IF(AD$4&lt;&gt;"",NOT(ISERROR(MATCH(AD$4,INDIRECT("SYSGROUP"&amp;MATCH(Backlog!$J316,TeamGroup,0)),0))),"")</f>
        <v/>
      </c>
      <c r="AE333" s="33" t="str">
        <f t="array" aca="1" ref="AE333" ca="1">IF(AE$4&lt;&gt;"",NOT(ISERROR(MATCH(AE$4,INDIRECT("SYSGROUP"&amp;MATCH(Backlog!$J316,TeamGroup,0)),0))),"")</f>
        <v/>
      </c>
      <c r="AF333" s="33" t="str">
        <f t="array" aca="1" ref="AF333" ca="1">IF(AF$4&lt;&gt;"",NOT(ISERROR(MATCH(AF$4,INDIRECT("SYSGROUP"&amp;MATCH(Backlog!$J316,TeamGroup,0)),0))),"")</f>
        <v/>
      </c>
    </row>
    <row r="334" spans="2:32">
      <c r="B334" s="33">
        <v>312</v>
      </c>
      <c r="C334" s="33" t="b">
        <f t="array" aca="1" ref="C334" ca="1">IF(C$4&lt;&gt;"",NOT(ISERROR(MATCH(C$4,INDIRECT("SYSGROUP"&amp;MATCH(Backlog!$J317,TeamGroup,0)),0))),"")</f>
        <v>0</v>
      </c>
      <c r="D334" s="33" t="b">
        <f t="array" aca="1" ref="D334" ca="1">IF(D$4&lt;&gt;"",NOT(ISERROR(MATCH(D$4,INDIRECT("SYSGROUP"&amp;MATCH(Backlog!$J317,TeamGroup,0)),0))),"")</f>
        <v>0</v>
      </c>
      <c r="E334" s="33" t="b">
        <f t="array" aca="1" ref="E334" ca="1">IF(E$4&lt;&gt;"",NOT(ISERROR(MATCH(E$4,INDIRECT("SYSGROUP"&amp;MATCH(Backlog!$J317,TeamGroup,0)),0))),"")</f>
        <v>0</v>
      </c>
      <c r="F334" s="33" t="b">
        <f t="array" aca="1" ref="F334" ca="1">IF(F$4&lt;&gt;"",NOT(ISERROR(MATCH(F$4,INDIRECT("SYSGROUP"&amp;MATCH(Backlog!$J317,TeamGroup,0)),0))),"")</f>
        <v>0</v>
      </c>
      <c r="G334" s="33" t="b">
        <f t="array" aca="1" ref="G334" ca="1">IF(G$4&lt;&gt;"",NOT(ISERROR(MATCH(G$4,INDIRECT("SYSGROUP"&amp;MATCH(Backlog!$J317,TeamGroup,0)),0))),"")</f>
        <v>0</v>
      </c>
      <c r="H334" s="33" t="b">
        <f t="array" aca="1" ref="H334" ca="1">IF(H$4&lt;&gt;"",NOT(ISERROR(MATCH(H$4,INDIRECT("SYSGROUP"&amp;MATCH(Backlog!$J317,TeamGroup,0)),0))),"")</f>
        <v>0</v>
      </c>
      <c r="I334" s="33" t="b">
        <f t="array" aca="1" ref="I334" ca="1">IF(I$4&lt;&gt;"",NOT(ISERROR(MATCH(I$4,INDIRECT("SYSGROUP"&amp;MATCH(Backlog!$J317,TeamGroup,0)),0))),"")</f>
        <v>0</v>
      </c>
      <c r="J334" s="33" t="b">
        <f t="array" aca="1" ref="J334" ca="1">IF(J$4&lt;&gt;"",NOT(ISERROR(MATCH(J$4,INDIRECT("SYSGROUP"&amp;MATCH(Backlog!$J317,TeamGroup,0)),0))),"")</f>
        <v>0</v>
      </c>
      <c r="K334" s="33" t="b">
        <f t="array" aca="1" ref="K334" ca="1">IF(K$4&lt;&gt;"",NOT(ISERROR(MATCH(K$4,INDIRECT("SYSGROUP"&amp;MATCH(Backlog!$J317,TeamGroup,0)),0))),"")</f>
        <v>0</v>
      </c>
      <c r="L334" s="33" t="b">
        <f t="array" aca="1" ref="L334" ca="1">IF(L$4&lt;&gt;"",NOT(ISERROR(MATCH(L$4,INDIRECT("SYSGROUP"&amp;MATCH(Backlog!$J317,TeamGroup,0)),0))),"")</f>
        <v>0</v>
      </c>
      <c r="M334" s="33" t="b">
        <f t="array" aca="1" ref="M334" ca="1">IF(M$4&lt;&gt;"",NOT(ISERROR(MATCH(M$4,INDIRECT("SYSGROUP"&amp;MATCH(Backlog!$J317,TeamGroup,0)),0))),"")</f>
        <v>0</v>
      </c>
      <c r="N334" s="33" t="b">
        <f t="array" aca="1" ref="N334" ca="1">IF(N$4&lt;&gt;"",NOT(ISERROR(MATCH(N$4,INDIRECT("SYSGROUP"&amp;MATCH(Backlog!$J317,TeamGroup,0)),0))),"")</f>
        <v>0</v>
      </c>
      <c r="O334" s="33" t="str">
        <f t="array" aca="1" ref="O334" ca="1">IF(O$4&lt;&gt;"",NOT(ISERROR(MATCH(O$4,INDIRECT("SYSGROUP"&amp;MATCH(Backlog!$J317,TeamGroup,0)),0))),"")</f>
        <v/>
      </c>
      <c r="P334" s="33" t="str">
        <f t="array" aca="1" ref="P334" ca="1">IF(P$4&lt;&gt;"",NOT(ISERROR(MATCH(P$4,INDIRECT("SYSGROUP"&amp;MATCH(Backlog!$J317,TeamGroup,0)),0))),"")</f>
        <v/>
      </c>
      <c r="Q334" s="33" t="str">
        <f t="array" aca="1" ref="Q334" ca="1">IF(Q$4&lt;&gt;"",NOT(ISERROR(MATCH(Q$4,INDIRECT("SYSGROUP"&amp;MATCH(Backlog!$J317,TeamGroup,0)),0))),"")</f>
        <v/>
      </c>
      <c r="R334" s="33" t="str">
        <f t="array" aca="1" ref="R334" ca="1">IF(R$4&lt;&gt;"",NOT(ISERROR(MATCH(R$4,INDIRECT("SYSGROUP"&amp;MATCH(Backlog!$J317,TeamGroup,0)),0))),"")</f>
        <v/>
      </c>
      <c r="S334" s="33" t="str">
        <f t="array" aca="1" ref="S334" ca="1">IF(S$4&lt;&gt;"",NOT(ISERROR(MATCH(S$4,INDIRECT("SYSGROUP"&amp;MATCH(Backlog!$J317,TeamGroup,0)),0))),"")</f>
        <v/>
      </c>
      <c r="T334" s="33" t="str">
        <f t="array" aca="1" ref="T334" ca="1">IF(T$4&lt;&gt;"",NOT(ISERROR(MATCH(T$4,INDIRECT("SYSGROUP"&amp;MATCH(Backlog!$J317,TeamGroup,0)),0))),"")</f>
        <v/>
      </c>
      <c r="U334" s="33" t="str">
        <f t="array" aca="1" ref="U334" ca="1">IF(U$4&lt;&gt;"",NOT(ISERROR(MATCH(U$4,INDIRECT("SYSGROUP"&amp;MATCH(Backlog!$J317,TeamGroup,0)),0))),"")</f>
        <v/>
      </c>
      <c r="V334" s="33" t="str">
        <f t="array" aca="1" ref="V334" ca="1">IF(V$4&lt;&gt;"",NOT(ISERROR(MATCH(V$4,INDIRECT("SYSGROUP"&amp;MATCH(Backlog!$J317,TeamGroup,0)),0))),"")</f>
        <v/>
      </c>
      <c r="W334" s="33" t="str">
        <f t="array" aca="1" ref="W334" ca="1">IF(W$4&lt;&gt;"",NOT(ISERROR(MATCH(W$4,INDIRECT("SYSGROUP"&amp;MATCH(Backlog!$J317,TeamGroup,0)),0))),"")</f>
        <v/>
      </c>
      <c r="X334" s="33" t="str">
        <f t="array" aca="1" ref="X334" ca="1">IF(X$4&lt;&gt;"",NOT(ISERROR(MATCH(X$4,INDIRECT("SYSGROUP"&amp;MATCH(Backlog!$J317,TeamGroup,0)),0))),"")</f>
        <v/>
      </c>
      <c r="Y334" s="33" t="str">
        <f t="array" aca="1" ref="Y334" ca="1">IF(Y$4&lt;&gt;"",NOT(ISERROR(MATCH(Y$4,INDIRECT("SYSGROUP"&amp;MATCH(Backlog!$J317,TeamGroup,0)),0))),"")</f>
        <v/>
      </c>
      <c r="Z334" s="33" t="str">
        <f t="array" aca="1" ref="Z334" ca="1">IF(Z$4&lt;&gt;"",NOT(ISERROR(MATCH(Z$4,INDIRECT("SYSGROUP"&amp;MATCH(Backlog!$J317,TeamGroup,0)),0))),"")</f>
        <v/>
      </c>
      <c r="AA334" s="33" t="str">
        <f t="array" aca="1" ref="AA334" ca="1">IF(AA$4&lt;&gt;"",NOT(ISERROR(MATCH(AA$4,INDIRECT("SYSGROUP"&amp;MATCH(Backlog!$J317,TeamGroup,0)),0))),"")</f>
        <v/>
      </c>
      <c r="AB334" s="33" t="str">
        <f t="array" aca="1" ref="AB334" ca="1">IF(AB$4&lt;&gt;"",NOT(ISERROR(MATCH(AB$4,INDIRECT("SYSGROUP"&amp;MATCH(Backlog!$J317,TeamGroup,0)),0))),"")</f>
        <v/>
      </c>
      <c r="AC334" s="33" t="str">
        <f t="array" aca="1" ref="AC334" ca="1">IF(AC$4&lt;&gt;"",NOT(ISERROR(MATCH(AC$4,INDIRECT("SYSGROUP"&amp;MATCH(Backlog!$J317,TeamGroup,0)),0))),"")</f>
        <v/>
      </c>
      <c r="AD334" s="33" t="str">
        <f t="array" aca="1" ref="AD334" ca="1">IF(AD$4&lt;&gt;"",NOT(ISERROR(MATCH(AD$4,INDIRECT("SYSGROUP"&amp;MATCH(Backlog!$J317,TeamGroup,0)),0))),"")</f>
        <v/>
      </c>
      <c r="AE334" s="33" t="str">
        <f t="array" aca="1" ref="AE334" ca="1">IF(AE$4&lt;&gt;"",NOT(ISERROR(MATCH(AE$4,INDIRECT("SYSGROUP"&amp;MATCH(Backlog!$J317,TeamGroup,0)),0))),"")</f>
        <v/>
      </c>
      <c r="AF334" s="33" t="str">
        <f t="array" aca="1" ref="AF334" ca="1">IF(AF$4&lt;&gt;"",NOT(ISERROR(MATCH(AF$4,INDIRECT("SYSGROUP"&amp;MATCH(Backlog!$J317,TeamGroup,0)),0))),"")</f>
        <v/>
      </c>
    </row>
    <row r="335" spans="2:32">
      <c r="B335" s="33">
        <v>313</v>
      </c>
      <c r="C335" s="33" t="b">
        <f t="array" aca="1" ref="C335" ca="1">IF(C$4&lt;&gt;"",NOT(ISERROR(MATCH(C$4,INDIRECT("SYSGROUP"&amp;MATCH(Backlog!$J318,TeamGroup,0)),0))),"")</f>
        <v>0</v>
      </c>
      <c r="D335" s="33" t="b">
        <f t="array" aca="1" ref="D335" ca="1">IF(D$4&lt;&gt;"",NOT(ISERROR(MATCH(D$4,INDIRECT("SYSGROUP"&amp;MATCH(Backlog!$J318,TeamGroup,0)),0))),"")</f>
        <v>0</v>
      </c>
      <c r="E335" s="33" t="b">
        <f t="array" aca="1" ref="E335" ca="1">IF(E$4&lt;&gt;"",NOT(ISERROR(MATCH(E$4,INDIRECT("SYSGROUP"&amp;MATCH(Backlog!$J318,TeamGroup,0)),0))),"")</f>
        <v>0</v>
      </c>
      <c r="F335" s="33" t="b">
        <f t="array" aca="1" ref="F335" ca="1">IF(F$4&lt;&gt;"",NOT(ISERROR(MATCH(F$4,INDIRECT("SYSGROUP"&amp;MATCH(Backlog!$J318,TeamGroup,0)),0))),"")</f>
        <v>0</v>
      </c>
      <c r="G335" s="33" t="b">
        <f t="array" aca="1" ref="G335" ca="1">IF(G$4&lt;&gt;"",NOT(ISERROR(MATCH(G$4,INDIRECT("SYSGROUP"&amp;MATCH(Backlog!$J318,TeamGroup,0)),0))),"")</f>
        <v>0</v>
      </c>
      <c r="H335" s="33" t="b">
        <f t="array" aca="1" ref="H335" ca="1">IF(H$4&lt;&gt;"",NOT(ISERROR(MATCH(H$4,INDIRECT("SYSGROUP"&amp;MATCH(Backlog!$J318,TeamGroup,0)),0))),"")</f>
        <v>0</v>
      </c>
      <c r="I335" s="33" t="b">
        <f t="array" aca="1" ref="I335" ca="1">IF(I$4&lt;&gt;"",NOT(ISERROR(MATCH(I$4,INDIRECT("SYSGROUP"&amp;MATCH(Backlog!$J318,TeamGroup,0)),0))),"")</f>
        <v>0</v>
      </c>
      <c r="J335" s="33" t="b">
        <f t="array" aca="1" ref="J335" ca="1">IF(J$4&lt;&gt;"",NOT(ISERROR(MATCH(J$4,INDIRECT("SYSGROUP"&amp;MATCH(Backlog!$J318,TeamGroup,0)),0))),"")</f>
        <v>0</v>
      </c>
      <c r="K335" s="33" t="b">
        <f t="array" aca="1" ref="K335" ca="1">IF(K$4&lt;&gt;"",NOT(ISERROR(MATCH(K$4,INDIRECT("SYSGROUP"&amp;MATCH(Backlog!$J318,TeamGroup,0)),0))),"")</f>
        <v>0</v>
      </c>
      <c r="L335" s="33" t="b">
        <f t="array" aca="1" ref="L335" ca="1">IF(L$4&lt;&gt;"",NOT(ISERROR(MATCH(L$4,INDIRECT("SYSGROUP"&amp;MATCH(Backlog!$J318,TeamGroup,0)),0))),"")</f>
        <v>0</v>
      </c>
      <c r="M335" s="33" t="b">
        <f t="array" aca="1" ref="M335" ca="1">IF(M$4&lt;&gt;"",NOT(ISERROR(MATCH(M$4,INDIRECT("SYSGROUP"&amp;MATCH(Backlog!$J318,TeamGroup,0)),0))),"")</f>
        <v>0</v>
      </c>
      <c r="N335" s="33" t="b">
        <f t="array" aca="1" ref="N335" ca="1">IF(N$4&lt;&gt;"",NOT(ISERROR(MATCH(N$4,INDIRECT("SYSGROUP"&amp;MATCH(Backlog!$J318,TeamGroup,0)),0))),"")</f>
        <v>0</v>
      </c>
      <c r="O335" s="33" t="str">
        <f t="array" aca="1" ref="O335" ca="1">IF(O$4&lt;&gt;"",NOT(ISERROR(MATCH(O$4,INDIRECT("SYSGROUP"&amp;MATCH(Backlog!$J318,TeamGroup,0)),0))),"")</f>
        <v/>
      </c>
      <c r="P335" s="33" t="str">
        <f t="array" aca="1" ref="P335" ca="1">IF(P$4&lt;&gt;"",NOT(ISERROR(MATCH(P$4,INDIRECT("SYSGROUP"&amp;MATCH(Backlog!$J318,TeamGroup,0)),0))),"")</f>
        <v/>
      </c>
      <c r="Q335" s="33" t="str">
        <f t="array" aca="1" ref="Q335" ca="1">IF(Q$4&lt;&gt;"",NOT(ISERROR(MATCH(Q$4,INDIRECT("SYSGROUP"&amp;MATCH(Backlog!$J318,TeamGroup,0)),0))),"")</f>
        <v/>
      </c>
      <c r="R335" s="33" t="str">
        <f t="array" aca="1" ref="R335" ca="1">IF(R$4&lt;&gt;"",NOT(ISERROR(MATCH(R$4,INDIRECT("SYSGROUP"&amp;MATCH(Backlog!$J318,TeamGroup,0)),0))),"")</f>
        <v/>
      </c>
      <c r="S335" s="33" t="str">
        <f t="array" aca="1" ref="S335" ca="1">IF(S$4&lt;&gt;"",NOT(ISERROR(MATCH(S$4,INDIRECT("SYSGROUP"&amp;MATCH(Backlog!$J318,TeamGroup,0)),0))),"")</f>
        <v/>
      </c>
      <c r="T335" s="33" t="str">
        <f t="array" aca="1" ref="T335" ca="1">IF(T$4&lt;&gt;"",NOT(ISERROR(MATCH(T$4,INDIRECT("SYSGROUP"&amp;MATCH(Backlog!$J318,TeamGroup,0)),0))),"")</f>
        <v/>
      </c>
      <c r="U335" s="33" t="str">
        <f t="array" aca="1" ref="U335" ca="1">IF(U$4&lt;&gt;"",NOT(ISERROR(MATCH(U$4,INDIRECT("SYSGROUP"&amp;MATCH(Backlog!$J318,TeamGroup,0)),0))),"")</f>
        <v/>
      </c>
      <c r="V335" s="33" t="str">
        <f t="array" aca="1" ref="V335" ca="1">IF(V$4&lt;&gt;"",NOT(ISERROR(MATCH(V$4,INDIRECT("SYSGROUP"&amp;MATCH(Backlog!$J318,TeamGroup,0)),0))),"")</f>
        <v/>
      </c>
      <c r="W335" s="33" t="str">
        <f t="array" aca="1" ref="W335" ca="1">IF(W$4&lt;&gt;"",NOT(ISERROR(MATCH(W$4,INDIRECT("SYSGROUP"&amp;MATCH(Backlog!$J318,TeamGroup,0)),0))),"")</f>
        <v/>
      </c>
      <c r="X335" s="33" t="str">
        <f t="array" aca="1" ref="X335" ca="1">IF(X$4&lt;&gt;"",NOT(ISERROR(MATCH(X$4,INDIRECT("SYSGROUP"&amp;MATCH(Backlog!$J318,TeamGroup,0)),0))),"")</f>
        <v/>
      </c>
      <c r="Y335" s="33" t="str">
        <f t="array" aca="1" ref="Y335" ca="1">IF(Y$4&lt;&gt;"",NOT(ISERROR(MATCH(Y$4,INDIRECT("SYSGROUP"&amp;MATCH(Backlog!$J318,TeamGroup,0)),0))),"")</f>
        <v/>
      </c>
      <c r="Z335" s="33" t="str">
        <f t="array" aca="1" ref="Z335" ca="1">IF(Z$4&lt;&gt;"",NOT(ISERROR(MATCH(Z$4,INDIRECT("SYSGROUP"&amp;MATCH(Backlog!$J318,TeamGroup,0)),0))),"")</f>
        <v/>
      </c>
      <c r="AA335" s="33" t="str">
        <f t="array" aca="1" ref="AA335" ca="1">IF(AA$4&lt;&gt;"",NOT(ISERROR(MATCH(AA$4,INDIRECT("SYSGROUP"&amp;MATCH(Backlog!$J318,TeamGroup,0)),0))),"")</f>
        <v/>
      </c>
      <c r="AB335" s="33" t="str">
        <f t="array" aca="1" ref="AB335" ca="1">IF(AB$4&lt;&gt;"",NOT(ISERROR(MATCH(AB$4,INDIRECT("SYSGROUP"&amp;MATCH(Backlog!$J318,TeamGroup,0)),0))),"")</f>
        <v/>
      </c>
      <c r="AC335" s="33" t="str">
        <f t="array" aca="1" ref="AC335" ca="1">IF(AC$4&lt;&gt;"",NOT(ISERROR(MATCH(AC$4,INDIRECT("SYSGROUP"&amp;MATCH(Backlog!$J318,TeamGroup,0)),0))),"")</f>
        <v/>
      </c>
      <c r="AD335" s="33" t="str">
        <f t="array" aca="1" ref="AD335" ca="1">IF(AD$4&lt;&gt;"",NOT(ISERROR(MATCH(AD$4,INDIRECT("SYSGROUP"&amp;MATCH(Backlog!$J318,TeamGroup,0)),0))),"")</f>
        <v/>
      </c>
      <c r="AE335" s="33" t="str">
        <f t="array" aca="1" ref="AE335" ca="1">IF(AE$4&lt;&gt;"",NOT(ISERROR(MATCH(AE$4,INDIRECT("SYSGROUP"&amp;MATCH(Backlog!$J318,TeamGroup,0)),0))),"")</f>
        <v/>
      </c>
      <c r="AF335" s="33" t="str">
        <f t="array" aca="1" ref="AF335" ca="1">IF(AF$4&lt;&gt;"",NOT(ISERROR(MATCH(AF$4,INDIRECT("SYSGROUP"&amp;MATCH(Backlog!$J318,TeamGroup,0)),0))),"")</f>
        <v/>
      </c>
    </row>
    <row r="336" spans="2:32">
      <c r="B336" s="33">
        <v>314</v>
      </c>
      <c r="C336" s="33" t="b">
        <f t="array" aca="1" ref="C336" ca="1">IF(C$4&lt;&gt;"",NOT(ISERROR(MATCH(C$4,INDIRECT("SYSGROUP"&amp;MATCH(Backlog!$J319,TeamGroup,0)),0))),"")</f>
        <v>0</v>
      </c>
      <c r="D336" s="33" t="b">
        <f t="array" aca="1" ref="D336" ca="1">IF(D$4&lt;&gt;"",NOT(ISERROR(MATCH(D$4,INDIRECT("SYSGROUP"&amp;MATCH(Backlog!$J319,TeamGroup,0)),0))),"")</f>
        <v>0</v>
      </c>
      <c r="E336" s="33" t="b">
        <f t="array" aca="1" ref="E336" ca="1">IF(E$4&lt;&gt;"",NOT(ISERROR(MATCH(E$4,INDIRECT("SYSGROUP"&amp;MATCH(Backlog!$J319,TeamGroup,0)),0))),"")</f>
        <v>0</v>
      </c>
      <c r="F336" s="33" t="b">
        <f t="array" aca="1" ref="F336" ca="1">IF(F$4&lt;&gt;"",NOT(ISERROR(MATCH(F$4,INDIRECT("SYSGROUP"&amp;MATCH(Backlog!$J319,TeamGroup,0)),0))),"")</f>
        <v>0</v>
      </c>
      <c r="G336" s="33" t="b">
        <f t="array" aca="1" ref="G336" ca="1">IF(G$4&lt;&gt;"",NOT(ISERROR(MATCH(G$4,INDIRECT("SYSGROUP"&amp;MATCH(Backlog!$J319,TeamGroup,0)),0))),"")</f>
        <v>0</v>
      </c>
      <c r="H336" s="33" t="b">
        <f t="array" aca="1" ref="H336" ca="1">IF(H$4&lt;&gt;"",NOT(ISERROR(MATCH(H$4,INDIRECT("SYSGROUP"&amp;MATCH(Backlog!$J319,TeamGroup,0)),0))),"")</f>
        <v>0</v>
      </c>
      <c r="I336" s="33" t="b">
        <f t="array" aca="1" ref="I336" ca="1">IF(I$4&lt;&gt;"",NOT(ISERROR(MATCH(I$4,INDIRECT("SYSGROUP"&amp;MATCH(Backlog!$J319,TeamGroup,0)),0))),"")</f>
        <v>0</v>
      </c>
      <c r="J336" s="33" t="b">
        <f t="array" aca="1" ref="J336" ca="1">IF(J$4&lt;&gt;"",NOT(ISERROR(MATCH(J$4,INDIRECT("SYSGROUP"&amp;MATCH(Backlog!$J319,TeamGroup,0)),0))),"")</f>
        <v>0</v>
      </c>
      <c r="K336" s="33" t="b">
        <f t="array" aca="1" ref="K336" ca="1">IF(K$4&lt;&gt;"",NOT(ISERROR(MATCH(K$4,INDIRECT("SYSGROUP"&amp;MATCH(Backlog!$J319,TeamGroup,0)),0))),"")</f>
        <v>0</v>
      </c>
      <c r="L336" s="33" t="b">
        <f t="array" aca="1" ref="L336" ca="1">IF(L$4&lt;&gt;"",NOT(ISERROR(MATCH(L$4,INDIRECT("SYSGROUP"&amp;MATCH(Backlog!$J319,TeamGroup,0)),0))),"")</f>
        <v>0</v>
      </c>
      <c r="M336" s="33" t="b">
        <f t="array" aca="1" ref="M336" ca="1">IF(M$4&lt;&gt;"",NOT(ISERROR(MATCH(M$4,INDIRECT("SYSGROUP"&amp;MATCH(Backlog!$J319,TeamGroup,0)),0))),"")</f>
        <v>0</v>
      </c>
      <c r="N336" s="33" t="b">
        <f t="array" aca="1" ref="N336" ca="1">IF(N$4&lt;&gt;"",NOT(ISERROR(MATCH(N$4,INDIRECT("SYSGROUP"&amp;MATCH(Backlog!$J319,TeamGroup,0)),0))),"")</f>
        <v>0</v>
      </c>
      <c r="O336" s="33" t="str">
        <f t="array" aca="1" ref="O336" ca="1">IF(O$4&lt;&gt;"",NOT(ISERROR(MATCH(O$4,INDIRECT("SYSGROUP"&amp;MATCH(Backlog!$J319,TeamGroup,0)),0))),"")</f>
        <v/>
      </c>
      <c r="P336" s="33" t="str">
        <f t="array" aca="1" ref="P336" ca="1">IF(P$4&lt;&gt;"",NOT(ISERROR(MATCH(P$4,INDIRECT("SYSGROUP"&amp;MATCH(Backlog!$J319,TeamGroup,0)),0))),"")</f>
        <v/>
      </c>
      <c r="Q336" s="33" t="str">
        <f t="array" aca="1" ref="Q336" ca="1">IF(Q$4&lt;&gt;"",NOT(ISERROR(MATCH(Q$4,INDIRECT("SYSGROUP"&amp;MATCH(Backlog!$J319,TeamGroup,0)),0))),"")</f>
        <v/>
      </c>
      <c r="R336" s="33" t="str">
        <f t="array" aca="1" ref="R336" ca="1">IF(R$4&lt;&gt;"",NOT(ISERROR(MATCH(R$4,INDIRECT("SYSGROUP"&amp;MATCH(Backlog!$J319,TeamGroup,0)),0))),"")</f>
        <v/>
      </c>
      <c r="S336" s="33" t="str">
        <f t="array" aca="1" ref="S336" ca="1">IF(S$4&lt;&gt;"",NOT(ISERROR(MATCH(S$4,INDIRECT("SYSGROUP"&amp;MATCH(Backlog!$J319,TeamGroup,0)),0))),"")</f>
        <v/>
      </c>
      <c r="T336" s="33" t="str">
        <f t="array" aca="1" ref="T336" ca="1">IF(T$4&lt;&gt;"",NOT(ISERROR(MATCH(T$4,INDIRECT("SYSGROUP"&amp;MATCH(Backlog!$J319,TeamGroup,0)),0))),"")</f>
        <v/>
      </c>
      <c r="U336" s="33" t="str">
        <f t="array" aca="1" ref="U336" ca="1">IF(U$4&lt;&gt;"",NOT(ISERROR(MATCH(U$4,INDIRECT("SYSGROUP"&amp;MATCH(Backlog!$J319,TeamGroup,0)),0))),"")</f>
        <v/>
      </c>
      <c r="V336" s="33" t="str">
        <f t="array" aca="1" ref="V336" ca="1">IF(V$4&lt;&gt;"",NOT(ISERROR(MATCH(V$4,INDIRECT("SYSGROUP"&amp;MATCH(Backlog!$J319,TeamGroup,0)),0))),"")</f>
        <v/>
      </c>
      <c r="W336" s="33" t="str">
        <f t="array" aca="1" ref="W336" ca="1">IF(W$4&lt;&gt;"",NOT(ISERROR(MATCH(W$4,INDIRECT("SYSGROUP"&amp;MATCH(Backlog!$J319,TeamGroup,0)),0))),"")</f>
        <v/>
      </c>
      <c r="X336" s="33" t="str">
        <f t="array" aca="1" ref="X336" ca="1">IF(X$4&lt;&gt;"",NOT(ISERROR(MATCH(X$4,INDIRECT("SYSGROUP"&amp;MATCH(Backlog!$J319,TeamGroup,0)),0))),"")</f>
        <v/>
      </c>
      <c r="Y336" s="33" t="str">
        <f t="array" aca="1" ref="Y336" ca="1">IF(Y$4&lt;&gt;"",NOT(ISERROR(MATCH(Y$4,INDIRECT("SYSGROUP"&amp;MATCH(Backlog!$J319,TeamGroup,0)),0))),"")</f>
        <v/>
      </c>
      <c r="Z336" s="33" t="str">
        <f t="array" aca="1" ref="Z336" ca="1">IF(Z$4&lt;&gt;"",NOT(ISERROR(MATCH(Z$4,INDIRECT("SYSGROUP"&amp;MATCH(Backlog!$J319,TeamGroup,0)),0))),"")</f>
        <v/>
      </c>
      <c r="AA336" s="33" t="str">
        <f t="array" aca="1" ref="AA336" ca="1">IF(AA$4&lt;&gt;"",NOT(ISERROR(MATCH(AA$4,INDIRECT("SYSGROUP"&amp;MATCH(Backlog!$J319,TeamGroup,0)),0))),"")</f>
        <v/>
      </c>
      <c r="AB336" s="33" t="str">
        <f t="array" aca="1" ref="AB336" ca="1">IF(AB$4&lt;&gt;"",NOT(ISERROR(MATCH(AB$4,INDIRECT("SYSGROUP"&amp;MATCH(Backlog!$J319,TeamGroup,0)),0))),"")</f>
        <v/>
      </c>
      <c r="AC336" s="33" t="str">
        <f t="array" aca="1" ref="AC336" ca="1">IF(AC$4&lt;&gt;"",NOT(ISERROR(MATCH(AC$4,INDIRECT("SYSGROUP"&amp;MATCH(Backlog!$J319,TeamGroup,0)),0))),"")</f>
        <v/>
      </c>
      <c r="AD336" s="33" t="str">
        <f t="array" aca="1" ref="AD336" ca="1">IF(AD$4&lt;&gt;"",NOT(ISERROR(MATCH(AD$4,INDIRECT("SYSGROUP"&amp;MATCH(Backlog!$J319,TeamGroup,0)),0))),"")</f>
        <v/>
      </c>
      <c r="AE336" s="33" t="str">
        <f t="array" aca="1" ref="AE336" ca="1">IF(AE$4&lt;&gt;"",NOT(ISERROR(MATCH(AE$4,INDIRECT("SYSGROUP"&amp;MATCH(Backlog!$J319,TeamGroup,0)),0))),"")</f>
        <v/>
      </c>
      <c r="AF336" s="33" t="str">
        <f t="array" aca="1" ref="AF336" ca="1">IF(AF$4&lt;&gt;"",NOT(ISERROR(MATCH(AF$4,INDIRECT("SYSGROUP"&amp;MATCH(Backlog!$J319,TeamGroup,0)),0))),"")</f>
        <v/>
      </c>
    </row>
    <row r="337" spans="2:32">
      <c r="B337" s="33">
        <v>315</v>
      </c>
      <c r="C337" s="33" t="b">
        <f t="array" aca="1" ref="C337" ca="1">IF(C$4&lt;&gt;"",NOT(ISERROR(MATCH(C$4,INDIRECT("SYSGROUP"&amp;MATCH(Backlog!$J320,TeamGroup,0)),0))),"")</f>
        <v>0</v>
      </c>
      <c r="D337" s="33" t="b">
        <f t="array" aca="1" ref="D337" ca="1">IF(D$4&lt;&gt;"",NOT(ISERROR(MATCH(D$4,INDIRECT("SYSGROUP"&amp;MATCH(Backlog!$J320,TeamGroup,0)),0))),"")</f>
        <v>0</v>
      </c>
      <c r="E337" s="33" t="b">
        <f t="array" aca="1" ref="E337" ca="1">IF(E$4&lt;&gt;"",NOT(ISERROR(MATCH(E$4,INDIRECT("SYSGROUP"&amp;MATCH(Backlog!$J320,TeamGroup,0)),0))),"")</f>
        <v>0</v>
      </c>
      <c r="F337" s="33" t="b">
        <f t="array" aca="1" ref="F337" ca="1">IF(F$4&lt;&gt;"",NOT(ISERROR(MATCH(F$4,INDIRECT("SYSGROUP"&amp;MATCH(Backlog!$J320,TeamGroup,0)),0))),"")</f>
        <v>0</v>
      </c>
      <c r="G337" s="33" t="b">
        <f t="array" aca="1" ref="G337" ca="1">IF(G$4&lt;&gt;"",NOT(ISERROR(MATCH(G$4,INDIRECT("SYSGROUP"&amp;MATCH(Backlog!$J320,TeamGroup,0)),0))),"")</f>
        <v>0</v>
      </c>
      <c r="H337" s="33" t="b">
        <f t="array" aca="1" ref="H337" ca="1">IF(H$4&lt;&gt;"",NOT(ISERROR(MATCH(H$4,INDIRECT("SYSGROUP"&amp;MATCH(Backlog!$J320,TeamGroup,0)),0))),"")</f>
        <v>0</v>
      </c>
      <c r="I337" s="33" t="b">
        <f t="array" aca="1" ref="I337" ca="1">IF(I$4&lt;&gt;"",NOT(ISERROR(MATCH(I$4,INDIRECT("SYSGROUP"&amp;MATCH(Backlog!$J320,TeamGroup,0)),0))),"")</f>
        <v>0</v>
      </c>
      <c r="J337" s="33" t="b">
        <f t="array" aca="1" ref="J337" ca="1">IF(J$4&lt;&gt;"",NOT(ISERROR(MATCH(J$4,INDIRECT("SYSGROUP"&amp;MATCH(Backlog!$J320,TeamGroup,0)),0))),"")</f>
        <v>0</v>
      </c>
      <c r="K337" s="33" t="b">
        <f t="array" aca="1" ref="K337" ca="1">IF(K$4&lt;&gt;"",NOT(ISERROR(MATCH(K$4,INDIRECT("SYSGROUP"&amp;MATCH(Backlog!$J320,TeamGroup,0)),0))),"")</f>
        <v>0</v>
      </c>
      <c r="L337" s="33" t="b">
        <f t="array" aca="1" ref="L337" ca="1">IF(L$4&lt;&gt;"",NOT(ISERROR(MATCH(L$4,INDIRECT("SYSGROUP"&amp;MATCH(Backlog!$J320,TeamGroup,0)),0))),"")</f>
        <v>0</v>
      </c>
      <c r="M337" s="33" t="b">
        <f t="array" aca="1" ref="M337" ca="1">IF(M$4&lt;&gt;"",NOT(ISERROR(MATCH(M$4,INDIRECT("SYSGROUP"&amp;MATCH(Backlog!$J320,TeamGroup,0)),0))),"")</f>
        <v>0</v>
      </c>
      <c r="N337" s="33" t="b">
        <f t="array" aca="1" ref="N337" ca="1">IF(N$4&lt;&gt;"",NOT(ISERROR(MATCH(N$4,INDIRECT("SYSGROUP"&amp;MATCH(Backlog!$J320,TeamGroup,0)),0))),"")</f>
        <v>0</v>
      </c>
      <c r="O337" s="33" t="str">
        <f t="array" aca="1" ref="O337" ca="1">IF(O$4&lt;&gt;"",NOT(ISERROR(MATCH(O$4,INDIRECT("SYSGROUP"&amp;MATCH(Backlog!$J320,TeamGroup,0)),0))),"")</f>
        <v/>
      </c>
      <c r="P337" s="33" t="str">
        <f t="array" aca="1" ref="P337" ca="1">IF(P$4&lt;&gt;"",NOT(ISERROR(MATCH(P$4,INDIRECT("SYSGROUP"&amp;MATCH(Backlog!$J320,TeamGroup,0)),0))),"")</f>
        <v/>
      </c>
      <c r="Q337" s="33" t="str">
        <f t="array" aca="1" ref="Q337" ca="1">IF(Q$4&lt;&gt;"",NOT(ISERROR(MATCH(Q$4,INDIRECT("SYSGROUP"&amp;MATCH(Backlog!$J320,TeamGroup,0)),0))),"")</f>
        <v/>
      </c>
      <c r="R337" s="33" t="str">
        <f t="array" aca="1" ref="R337" ca="1">IF(R$4&lt;&gt;"",NOT(ISERROR(MATCH(R$4,INDIRECT("SYSGROUP"&amp;MATCH(Backlog!$J320,TeamGroup,0)),0))),"")</f>
        <v/>
      </c>
      <c r="S337" s="33" t="str">
        <f t="array" aca="1" ref="S337" ca="1">IF(S$4&lt;&gt;"",NOT(ISERROR(MATCH(S$4,INDIRECT("SYSGROUP"&amp;MATCH(Backlog!$J320,TeamGroup,0)),0))),"")</f>
        <v/>
      </c>
      <c r="T337" s="33" t="str">
        <f t="array" aca="1" ref="T337" ca="1">IF(T$4&lt;&gt;"",NOT(ISERROR(MATCH(T$4,INDIRECT("SYSGROUP"&amp;MATCH(Backlog!$J320,TeamGroup,0)),0))),"")</f>
        <v/>
      </c>
      <c r="U337" s="33" t="str">
        <f t="array" aca="1" ref="U337" ca="1">IF(U$4&lt;&gt;"",NOT(ISERROR(MATCH(U$4,INDIRECT("SYSGROUP"&amp;MATCH(Backlog!$J320,TeamGroup,0)),0))),"")</f>
        <v/>
      </c>
      <c r="V337" s="33" t="str">
        <f t="array" aca="1" ref="V337" ca="1">IF(V$4&lt;&gt;"",NOT(ISERROR(MATCH(V$4,INDIRECT("SYSGROUP"&amp;MATCH(Backlog!$J320,TeamGroup,0)),0))),"")</f>
        <v/>
      </c>
      <c r="W337" s="33" t="str">
        <f t="array" aca="1" ref="W337" ca="1">IF(W$4&lt;&gt;"",NOT(ISERROR(MATCH(W$4,INDIRECT("SYSGROUP"&amp;MATCH(Backlog!$J320,TeamGroup,0)),0))),"")</f>
        <v/>
      </c>
      <c r="X337" s="33" t="str">
        <f t="array" aca="1" ref="X337" ca="1">IF(X$4&lt;&gt;"",NOT(ISERROR(MATCH(X$4,INDIRECT("SYSGROUP"&amp;MATCH(Backlog!$J320,TeamGroup,0)),0))),"")</f>
        <v/>
      </c>
      <c r="Y337" s="33" t="str">
        <f t="array" aca="1" ref="Y337" ca="1">IF(Y$4&lt;&gt;"",NOT(ISERROR(MATCH(Y$4,INDIRECT("SYSGROUP"&amp;MATCH(Backlog!$J320,TeamGroup,0)),0))),"")</f>
        <v/>
      </c>
      <c r="Z337" s="33" t="str">
        <f t="array" aca="1" ref="Z337" ca="1">IF(Z$4&lt;&gt;"",NOT(ISERROR(MATCH(Z$4,INDIRECT("SYSGROUP"&amp;MATCH(Backlog!$J320,TeamGroup,0)),0))),"")</f>
        <v/>
      </c>
      <c r="AA337" s="33" t="str">
        <f t="array" aca="1" ref="AA337" ca="1">IF(AA$4&lt;&gt;"",NOT(ISERROR(MATCH(AA$4,INDIRECT("SYSGROUP"&amp;MATCH(Backlog!$J320,TeamGroup,0)),0))),"")</f>
        <v/>
      </c>
      <c r="AB337" s="33" t="str">
        <f t="array" aca="1" ref="AB337" ca="1">IF(AB$4&lt;&gt;"",NOT(ISERROR(MATCH(AB$4,INDIRECT("SYSGROUP"&amp;MATCH(Backlog!$J320,TeamGroup,0)),0))),"")</f>
        <v/>
      </c>
      <c r="AC337" s="33" t="str">
        <f t="array" aca="1" ref="AC337" ca="1">IF(AC$4&lt;&gt;"",NOT(ISERROR(MATCH(AC$4,INDIRECT("SYSGROUP"&amp;MATCH(Backlog!$J320,TeamGroup,0)),0))),"")</f>
        <v/>
      </c>
      <c r="AD337" s="33" t="str">
        <f t="array" aca="1" ref="AD337" ca="1">IF(AD$4&lt;&gt;"",NOT(ISERROR(MATCH(AD$4,INDIRECT("SYSGROUP"&amp;MATCH(Backlog!$J320,TeamGroup,0)),0))),"")</f>
        <v/>
      </c>
      <c r="AE337" s="33" t="str">
        <f t="array" aca="1" ref="AE337" ca="1">IF(AE$4&lt;&gt;"",NOT(ISERROR(MATCH(AE$4,INDIRECT("SYSGROUP"&amp;MATCH(Backlog!$J320,TeamGroup,0)),0))),"")</f>
        <v/>
      </c>
      <c r="AF337" s="33" t="str">
        <f t="array" aca="1" ref="AF337" ca="1">IF(AF$4&lt;&gt;"",NOT(ISERROR(MATCH(AF$4,INDIRECT("SYSGROUP"&amp;MATCH(Backlog!$J320,TeamGroup,0)),0))),"")</f>
        <v/>
      </c>
    </row>
    <row r="338" spans="2:32">
      <c r="B338" s="33">
        <v>316</v>
      </c>
      <c r="C338" s="33" t="b">
        <f t="array" aca="1" ref="C338" ca="1">IF(C$4&lt;&gt;"",NOT(ISERROR(MATCH(C$4,INDIRECT("SYSGROUP"&amp;MATCH(Backlog!$J321,TeamGroup,0)),0))),"")</f>
        <v>0</v>
      </c>
      <c r="D338" s="33" t="b">
        <f t="array" aca="1" ref="D338" ca="1">IF(D$4&lt;&gt;"",NOT(ISERROR(MATCH(D$4,INDIRECT("SYSGROUP"&amp;MATCH(Backlog!$J321,TeamGroup,0)),0))),"")</f>
        <v>0</v>
      </c>
      <c r="E338" s="33" t="b">
        <f t="array" aca="1" ref="E338" ca="1">IF(E$4&lt;&gt;"",NOT(ISERROR(MATCH(E$4,INDIRECT("SYSGROUP"&amp;MATCH(Backlog!$J321,TeamGroup,0)),0))),"")</f>
        <v>0</v>
      </c>
      <c r="F338" s="33" t="b">
        <f t="array" aca="1" ref="F338" ca="1">IF(F$4&lt;&gt;"",NOT(ISERROR(MATCH(F$4,INDIRECT("SYSGROUP"&amp;MATCH(Backlog!$J321,TeamGroup,0)),0))),"")</f>
        <v>0</v>
      </c>
      <c r="G338" s="33" t="b">
        <f t="array" aca="1" ref="G338" ca="1">IF(G$4&lt;&gt;"",NOT(ISERROR(MATCH(G$4,INDIRECT("SYSGROUP"&amp;MATCH(Backlog!$J321,TeamGroup,0)),0))),"")</f>
        <v>0</v>
      </c>
      <c r="H338" s="33" t="b">
        <f t="array" aca="1" ref="H338" ca="1">IF(H$4&lt;&gt;"",NOT(ISERROR(MATCH(H$4,INDIRECT("SYSGROUP"&amp;MATCH(Backlog!$J321,TeamGroup,0)),0))),"")</f>
        <v>0</v>
      </c>
      <c r="I338" s="33" t="b">
        <f t="array" aca="1" ref="I338" ca="1">IF(I$4&lt;&gt;"",NOT(ISERROR(MATCH(I$4,INDIRECT("SYSGROUP"&amp;MATCH(Backlog!$J321,TeamGroup,0)),0))),"")</f>
        <v>0</v>
      </c>
      <c r="J338" s="33" t="b">
        <f t="array" aca="1" ref="J338" ca="1">IF(J$4&lt;&gt;"",NOT(ISERROR(MATCH(J$4,INDIRECT("SYSGROUP"&amp;MATCH(Backlog!$J321,TeamGroup,0)),0))),"")</f>
        <v>0</v>
      </c>
      <c r="K338" s="33" t="b">
        <f t="array" aca="1" ref="K338" ca="1">IF(K$4&lt;&gt;"",NOT(ISERROR(MATCH(K$4,INDIRECT("SYSGROUP"&amp;MATCH(Backlog!$J321,TeamGroup,0)),0))),"")</f>
        <v>0</v>
      </c>
      <c r="L338" s="33" t="b">
        <f t="array" aca="1" ref="L338" ca="1">IF(L$4&lt;&gt;"",NOT(ISERROR(MATCH(L$4,INDIRECT("SYSGROUP"&amp;MATCH(Backlog!$J321,TeamGroup,0)),0))),"")</f>
        <v>0</v>
      </c>
      <c r="M338" s="33" t="b">
        <f t="array" aca="1" ref="M338" ca="1">IF(M$4&lt;&gt;"",NOT(ISERROR(MATCH(M$4,INDIRECT("SYSGROUP"&amp;MATCH(Backlog!$J321,TeamGroup,0)),0))),"")</f>
        <v>0</v>
      </c>
      <c r="N338" s="33" t="b">
        <f t="array" aca="1" ref="N338" ca="1">IF(N$4&lt;&gt;"",NOT(ISERROR(MATCH(N$4,INDIRECT("SYSGROUP"&amp;MATCH(Backlog!$J321,TeamGroup,0)),0))),"")</f>
        <v>0</v>
      </c>
      <c r="O338" s="33" t="str">
        <f t="array" aca="1" ref="O338" ca="1">IF(O$4&lt;&gt;"",NOT(ISERROR(MATCH(O$4,INDIRECT("SYSGROUP"&amp;MATCH(Backlog!$J321,TeamGroup,0)),0))),"")</f>
        <v/>
      </c>
      <c r="P338" s="33" t="str">
        <f t="array" aca="1" ref="P338" ca="1">IF(P$4&lt;&gt;"",NOT(ISERROR(MATCH(P$4,INDIRECT("SYSGROUP"&amp;MATCH(Backlog!$J321,TeamGroup,0)),0))),"")</f>
        <v/>
      </c>
      <c r="Q338" s="33" t="str">
        <f t="array" aca="1" ref="Q338" ca="1">IF(Q$4&lt;&gt;"",NOT(ISERROR(MATCH(Q$4,INDIRECT("SYSGROUP"&amp;MATCH(Backlog!$J321,TeamGroup,0)),0))),"")</f>
        <v/>
      </c>
      <c r="R338" s="33" t="str">
        <f t="array" aca="1" ref="R338" ca="1">IF(R$4&lt;&gt;"",NOT(ISERROR(MATCH(R$4,INDIRECT("SYSGROUP"&amp;MATCH(Backlog!$J321,TeamGroup,0)),0))),"")</f>
        <v/>
      </c>
      <c r="S338" s="33" t="str">
        <f t="array" aca="1" ref="S338" ca="1">IF(S$4&lt;&gt;"",NOT(ISERROR(MATCH(S$4,INDIRECT("SYSGROUP"&amp;MATCH(Backlog!$J321,TeamGroup,0)),0))),"")</f>
        <v/>
      </c>
      <c r="T338" s="33" t="str">
        <f t="array" aca="1" ref="T338" ca="1">IF(T$4&lt;&gt;"",NOT(ISERROR(MATCH(T$4,INDIRECT("SYSGROUP"&amp;MATCH(Backlog!$J321,TeamGroup,0)),0))),"")</f>
        <v/>
      </c>
      <c r="U338" s="33" t="str">
        <f t="array" aca="1" ref="U338" ca="1">IF(U$4&lt;&gt;"",NOT(ISERROR(MATCH(U$4,INDIRECT("SYSGROUP"&amp;MATCH(Backlog!$J321,TeamGroup,0)),0))),"")</f>
        <v/>
      </c>
      <c r="V338" s="33" t="str">
        <f t="array" aca="1" ref="V338" ca="1">IF(V$4&lt;&gt;"",NOT(ISERROR(MATCH(V$4,INDIRECT("SYSGROUP"&amp;MATCH(Backlog!$J321,TeamGroup,0)),0))),"")</f>
        <v/>
      </c>
      <c r="W338" s="33" t="str">
        <f t="array" aca="1" ref="W338" ca="1">IF(W$4&lt;&gt;"",NOT(ISERROR(MATCH(W$4,INDIRECT("SYSGROUP"&amp;MATCH(Backlog!$J321,TeamGroup,0)),0))),"")</f>
        <v/>
      </c>
      <c r="X338" s="33" t="str">
        <f t="array" aca="1" ref="X338" ca="1">IF(X$4&lt;&gt;"",NOT(ISERROR(MATCH(X$4,INDIRECT("SYSGROUP"&amp;MATCH(Backlog!$J321,TeamGroup,0)),0))),"")</f>
        <v/>
      </c>
      <c r="Y338" s="33" t="str">
        <f t="array" aca="1" ref="Y338" ca="1">IF(Y$4&lt;&gt;"",NOT(ISERROR(MATCH(Y$4,INDIRECT("SYSGROUP"&amp;MATCH(Backlog!$J321,TeamGroup,0)),0))),"")</f>
        <v/>
      </c>
      <c r="Z338" s="33" t="str">
        <f t="array" aca="1" ref="Z338" ca="1">IF(Z$4&lt;&gt;"",NOT(ISERROR(MATCH(Z$4,INDIRECT("SYSGROUP"&amp;MATCH(Backlog!$J321,TeamGroup,0)),0))),"")</f>
        <v/>
      </c>
      <c r="AA338" s="33" t="str">
        <f t="array" aca="1" ref="AA338" ca="1">IF(AA$4&lt;&gt;"",NOT(ISERROR(MATCH(AA$4,INDIRECT("SYSGROUP"&amp;MATCH(Backlog!$J321,TeamGroup,0)),0))),"")</f>
        <v/>
      </c>
      <c r="AB338" s="33" t="str">
        <f t="array" aca="1" ref="AB338" ca="1">IF(AB$4&lt;&gt;"",NOT(ISERROR(MATCH(AB$4,INDIRECT("SYSGROUP"&amp;MATCH(Backlog!$J321,TeamGroup,0)),0))),"")</f>
        <v/>
      </c>
      <c r="AC338" s="33" t="str">
        <f t="array" aca="1" ref="AC338" ca="1">IF(AC$4&lt;&gt;"",NOT(ISERROR(MATCH(AC$4,INDIRECT("SYSGROUP"&amp;MATCH(Backlog!$J321,TeamGroup,0)),0))),"")</f>
        <v/>
      </c>
      <c r="AD338" s="33" t="str">
        <f t="array" aca="1" ref="AD338" ca="1">IF(AD$4&lt;&gt;"",NOT(ISERROR(MATCH(AD$4,INDIRECT("SYSGROUP"&amp;MATCH(Backlog!$J321,TeamGroup,0)),0))),"")</f>
        <v/>
      </c>
      <c r="AE338" s="33" t="str">
        <f t="array" aca="1" ref="AE338" ca="1">IF(AE$4&lt;&gt;"",NOT(ISERROR(MATCH(AE$4,INDIRECT("SYSGROUP"&amp;MATCH(Backlog!$J321,TeamGroup,0)),0))),"")</f>
        <v/>
      </c>
      <c r="AF338" s="33" t="str">
        <f t="array" aca="1" ref="AF338" ca="1">IF(AF$4&lt;&gt;"",NOT(ISERROR(MATCH(AF$4,INDIRECT("SYSGROUP"&amp;MATCH(Backlog!$J321,TeamGroup,0)),0))),"")</f>
        <v/>
      </c>
    </row>
    <row r="339" spans="2:32">
      <c r="B339" s="33">
        <v>317</v>
      </c>
      <c r="C339" s="33" t="b">
        <f t="array" aca="1" ref="C339" ca="1">IF(C$4&lt;&gt;"",NOT(ISERROR(MATCH(C$4,INDIRECT("SYSGROUP"&amp;MATCH(Backlog!$J322,TeamGroup,0)),0))),"")</f>
        <v>0</v>
      </c>
      <c r="D339" s="33" t="b">
        <f t="array" aca="1" ref="D339" ca="1">IF(D$4&lt;&gt;"",NOT(ISERROR(MATCH(D$4,INDIRECT("SYSGROUP"&amp;MATCH(Backlog!$J322,TeamGroup,0)),0))),"")</f>
        <v>0</v>
      </c>
      <c r="E339" s="33" t="b">
        <f t="array" aca="1" ref="E339" ca="1">IF(E$4&lt;&gt;"",NOT(ISERROR(MATCH(E$4,INDIRECT("SYSGROUP"&amp;MATCH(Backlog!$J322,TeamGroup,0)),0))),"")</f>
        <v>0</v>
      </c>
      <c r="F339" s="33" t="b">
        <f t="array" aca="1" ref="F339" ca="1">IF(F$4&lt;&gt;"",NOT(ISERROR(MATCH(F$4,INDIRECT("SYSGROUP"&amp;MATCH(Backlog!$J322,TeamGroup,0)),0))),"")</f>
        <v>0</v>
      </c>
      <c r="G339" s="33" t="b">
        <f t="array" aca="1" ref="G339" ca="1">IF(G$4&lt;&gt;"",NOT(ISERROR(MATCH(G$4,INDIRECT("SYSGROUP"&amp;MATCH(Backlog!$J322,TeamGroup,0)),0))),"")</f>
        <v>0</v>
      </c>
      <c r="H339" s="33" t="b">
        <f t="array" aca="1" ref="H339" ca="1">IF(H$4&lt;&gt;"",NOT(ISERROR(MATCH(H$4,INDIRECT("SYSGROUP"&amp;MATCH(Backlog!$J322,TeamGroup,0)),0))),"")</f>
        <v>0</v>
      </c>
      <c r="I339" s="33" t="b">
        <f t="array" aca="1" ref="I339" ca="1">IF(I$4&lt;&gt;"",NOT(ISERROR(MATCH(I$4,INDIRECT("SYSGROUP"&amp;MATCH(Backlog!$J322,TeamGroup,0)),0))),"")</f>
        <v>0</v>
      </c>
      <c r="J339" s="33" t="b">
        <f t="array" aca="1" ref="J339" ca="1">IF(J$4&lt;&gt;"",NOT(ISERROR(MATCH(J$4,INDIRECT("SYSGROUP"&amp;MATCH(Backlog!$J322,TeamGroup,0)),0))),"")</f>
        <v>0</v>
      </c>
      <c r="K339" s="33" t="b">
        <f t="array" aca="1" ref="K339" ca="1">IF(K$4&lt;&gt;"",NOT(ISERROR(MATCH(K$4,INDIRECT("SYSGROUP"&amp;MATCH(Backlog!$J322,TeamGroup,0)),0))),"")</f>
        <v>0</v>
      </c>
      <c r="L339" s="33" t="b">
        <f t="array" aca="1" ref="L339" ca="1">IF(L$4&lt;&gt;"",NOT(ISERROR(MATCH(L$4,INDIRECT("SYSGROUP"&amp;MATCH(Backlog!$J322,TeamGroup,0)),0))),"")</f>
        <v>0</v>
      </c>
      <c r="M339" s="33" t="b">
        <f t="array" aca="1" ref="M339" ca="1">IF(M$4&lt;&gt;"",NOT(ISERROR(MATCH(M$4,INDIRECT("SYSGROUP"&amp;MATCH(Backlog!$J322,TeamGroup,0)),0))),"")</f>
        <v>0</v>
      </c>
      <c r="N339" s="33" t="b">
        <f t="array" aca="1" ref="N339" ca="1">IF(N$4&lt;&gt;"",NOT(ISERROR(MATCH(N$4,INDIRECT("SYSGROUP"&amp;MATCH(Backlog!$J322,TeamGroup,0)),0))),"")</f>
        <v>0</v>
      </c>
      <c r="O339" s="33" t="str">
        <f t="array" aca="1" ref="O339" ca="1">IF(O$4&lt;&gt;"",NOT(ISERROR(MATCH(O$4,INDIRECT("SYSGROUP"&amp;MATCH(Backlog!$J322,TeamGroup,0)),0))),"")</f>
        <v/>
      </c>
      <c r="P339" s="33" t="str">
        <f t="array" aca="1" ref="P339" ca="1">IF(P$4&lt;&gt;"",NOT(ISERROR(MATCH(P$4,INDIRECT("SYSGROUP"&amp;MATCH(Backlog!$J322,TeamGroup,0)),0))),"")</f>
        <v/>
      </c>
      <c r="Q339" s="33" t="str">
        <f t="array" aca="1" ref="Q339" ca="1">IF(Q$4&lt;&gt;"",NOT(ISERROR(MATCH(Q$4,INDIRECT("SYSGROUP"&amp;MATCH(Backlog!$J322,TeamGroup,0)),0))),"")</f>
        <v/>
      </c>
      <c r="R339" s="33" t="str">
        <f t="array" aca="1" ref="R339" ca="1">IF(R$4&lt;&gt;"",NOT(ISERROR(MATCH(R$4,INDIRECT("SYSGROUP"&amp;MATCH(Backlog!$J322,TeamGroup,0)),0))),"")</f>
        <v/>
      </c>
      <c r="S339" s="33" t="str">
        <f t="array" aca="1" ref="S339" ca="1">IF(S$4&lt;&gt;"",NOT(ISERROR(MATCH(S$4,INDIRECT("SYSGROUP"&amp;MATCH(Backlog!$J322,TeamGroup,0)),0))),"")</f>
        <v/>
      </c>
      <c r="T339" s="33" t="str">
        <f t="array" aca="1" ref="T339" ca="1">IF(T$4&lt;&gt;"",NOT(ISERROR(MATCH(T$4,INDIRECT("SYSGROUP"&amp;MATCH(Backlog!$J322,TeamGroup,0)),0))),"")</f>
        <v/>
      </c>
      <c r="U339" s="33" t="str">
        <f t="array" aca="1" ref="U339" ca="1">IF(U$4&lt;&gt;"",NOT(ISERROR(MATCH(U$4,INDIRECT("SYSGROUP"&amp;MATCH(Backlog!$J322,TeamGroup,0)),0))),"")</f>
        <v/>
      </c>
      <c r="V339" s="33" t="str">
        <f t="array" aca="1" ref="V339" ca="1">IF(V$4&lt;&gt;"",NOT(ISERROR(MATCH(V$4,INDIRECT("SYSGROUP"&amp;MATCH(Backlog!$J322,TeamGroup,0)),0))),"")</f>
        <v/>
      </c>
      <c r="W339" s="33" t="str">
        <f t="array" aca="1" ref="W339" ca="1">IF(W$4&lt;&gt;"",NOT(ISERROR(MATCH(W$4,INDIRECT("SYSGROUP"&amp;MATCH(Backlog!$J322,TeamGroup,0)),0))),"")</f>
        <v/>
      </c>
      <c r="X339" s="33" t="str">
        <f t="array" aca="1" ref="X339" ca="1">IF(X$4&lt;&gt;"",NOT(ISERROR(MATCH(X$4,INDIRECT("SYSGROUP"&amp;MATCH(Backlog!$J322,TeamGroup,0)),0))),"")</f>
        <v/>
      </c>
      <c r="Y339" s="33" t="str">
        <f t="array" aca="1" ref="Y339" ca="1">IF(Y$4&lt;&gt;"",NOT(ISERROR(MATCH(Y$4,INDIRECT("SYSGROUP"&amp;MATCH(Backlog!$J322,TeamGroup,0)),0))),"")</f>
        <v/>
      </c>
      <c r="Z339" s="33" t="str">
        <f t="array" aca="1" ref="Z339" ca="1">IF(Z$4&lt;&gt;"",NOT(ISERROR(MATCH(Z$4,INDIRECT("SYSGROUP"&amp;MATCH(Backlog!$J322,TeamGroup,0)),0))),"")</f>
        <v/>
      </c>
      <c r="AA339" s="33" t="str">
        <f t="array" aca="1" ref="AA339" ca="1">IF(AA$4&lt;&gt;"",NOT(ISERROR(MATCH(AA$4,INDIRECT("SYSGROUP"&amp;MATCH(Backlog!$J322,TeamGroup,0)),0))),"")</f>
        <v/>
      </c>
      <c r="AB339" s="33" t="str">
        <f t="array" aca="1" ref="AB339" ca="1">IF(AB$4&lt;&gt;"",NOT(ISERROR(MATCH(AB$4,INDIRECT("SYSGROUP"&amp;MATCH(Backlog!$J322,TeamGroup,0)),0))),"")</f>
        <v/>
      </c>
      <c r="AC339" s="33" t="str">
        <f t="array" aca="1" ref="AC339" ca="1">IF(AC$4&lt;&gt;"",NOT(ISERROR(MATCH(AC$4,INDIRECT("SYSGROUP"&amp;MATCH(Backlog!$J322,TeamGroup,0)),0))),"")</f>
        <v/>
      </c>
      <c r="AD339" s="33" t="str">
        <f t="array" aca="1" ref="AD339" ca="1">IF(AD$4&lt;&gt;"",NOT(ISERROR(MATCH(AD$4,INDIRECT("SYSGROUP"&amp;MATCH(Backlog!$J322,TeamGroup,0)),0))),"")</f>
        <v/>
      </c>
      <c r="AE339" s="33" t="str">
        <f t="array" aca="1" ref="AE339" ca="1">IF(AE$4&lt;&gt;"",NOT(ISERROR(MATCH(AE$4,INDIRECT("SYSGROUP"&amp;MATCH(Backlog!$J322,TeamGroup,0)),0))),"")</f>
        <v/>
      </c>
      <c r="AF339" s="33" t="str">
        <f t="array" aca="1" ref="AF339" ca="1">IF(AF$4&lt;&gt;"",NOT(ISERROR(MATCH(AF$4,INDIRECT("SYSGROUP"&amp;MATCH(Backlog!$J322,TeamGroup,0)),0))),"")</f>
        <v/>
      </c>
    </row>
    <row r="340" spans="2:32">
      <c r="B340" s="33">
        <v>318</v>
      </c>
      <c r="C340" s="33" t="b">
        <f t="array" aca="1" ref="C340" ca="1">IF(C$4&lt;&gt;"",NOT(ISERROR(MATCH(C$4,INDIRECT("SYSGROUP"&amp;MATCH(Backlog!$J323,TeamGroup,0)),0))),"")</f>
        <v>0</v>
      </c>
      <c r="D340" s="33" t="b">
        <f t="array" aca="1" ref="D340" ca="1">IF(D$4&lt;&gt;"",NOT(ISERROR(MATCH(D$4,INDIRECT("SYSGROUP"&amp;MATCH(Backlog!$J323,TeamGroup,0)),0))),"")</f>
        <v>0</v>
      </c>
      <c r="E340" s="33" t="b">
        <f t="array" aca="1" ref="E340" ca="1">IF(E$4&lt;&gt;"",NOT(ISERROR(MATCH(E$4,INDIRECT("SYSGROUP"&amp;MATCH(Backlog!$J323,TeamGroup,0)),0))),"")</f>
        <v>0</v>
      </c>
      <c r="F340" s="33" t="b">
        <f t="array" aca="1" ref="F340" ca="1">IF(F$4&lt;&gt;"",NOT(ISERROR(MATCH(F$4,INDIRECT("SYSGROUP"&amp;MATCH(Backlog!$J323,TeamGroup,0)),0))),"")</f>
        <v>0</v>
      </c>
      <c r="G340" s="33" t="b">
        <f t="array" aca="1" ref="G340" ca="1">IF(G$4&lt;&gt;"",NOT(ISERROR(MATCH(G$4,INDIRECT("SYSGROUP"&amp;MATCH(Backlog!$J323,TeamGroup,0)),0))),"")</f>
        <v>0</v>
      </c>
      <c r="H340" s="33" t="b">
        <f t="array" aca="1" ref="H340" ca="1">IF(H$4&lt;&gt;"",NOT(ISERROR(MATCH(H$4,INDIRECT("SYSGROUP"&amp;MATCH(Backlog!$J323,TeamGroup,0)),0))),"")</f>
        <v>0</v>
      </c>
      <c r="I340" s="33" t="b">
        <f t="array" aca="1" ref="I340" ca="1">IF(I$4&lt;&gt;"",NOT(ISERROR(MATCH(I$4,INDIRECT("SYSGROUP"&amp;MATCH(Backlog!$J323,TeamGroup,0)),0))),"")</f>
        <v>0</v>
      </c>
      <c r="J340" s="33" t="b">
        <f t="array" aca="1" ref="J340" ca="1">IF(J$4&lt;&gt;"",NOT(ISERROR(MATCH(J$4,INDIRECT("SYSGROUP"&amp;MATCH(Backlog!$J323,TeamGroup,0)),0))),"")</f>
        <v>0</v>
      </c>
      <c r="K340" s="33" t="b">
        <f t="array" aca="1" ref="K340" ca="1">IF(K$4&lt;&gt;"",NOT(ISERROR(MATCH(K$4,INDIRECT("SYSGROUP"&amp;MATCH(Backlog!$J323,TeamGroup,0)),0))),"")</f>
        <v>0</v>
      </c>
      <c r="L340" s="33" t="b">
        <f t="array" aca="1" ref="L340" ca="1">IF(L$4&lt;&gt;"",NOT(ISERROR(MATCH(L$4,INDIRECT("SYSGROUP"&amp;MATCH(Backlog!$J323,TeamGroup,0)),0))),"")</f>
        <v>0</v>
      </c>
      <c r="M340" s="33" t="b">
        <f t="array" aca="1" ref="M340" ca="1">IF(M$4&lt;&gt;"",NOT(ISERROR(MATCH(M$4,INDIRECT("SYSGROUP"&amp;MATCH(Backlog!$J323,TeamGroup,0)),0))),"")</f>
        <v>0</v>
      </c>
      <c r="N340" s="33" t="b">
        <f t="array" aca="1" ref="N340" ca="1">IF(N$4&lt;&gt;"",NOT(ISERROR(MATCH(N$4,INDIRECT("SYSGROUP"&amp;MATCH(Backlog!$J323,TeamGroup,0)),0))),"")</f>
        <v>0</v>
      </c>
      <c r="O340" s="33" t="str">
        <f t="array" aca="1" ref="O340" ca="1">IF(O$4&lt;&gt;"",NOT(ISERROR(MATCH(O$4,INDIRECT("SYSGROUP"&amp;MATCH(Backlog!$J323,TeamGroup,0)),0))),"")</f>
        <v/>
      </c>
      <c r="P340" s="33" t="str">
        <f t="array" aca="1" ref="P340" ca="1">IF(P$4&lt;&gt;"",NOT(ISERROR(MATCH(P$4,INDIRECT("SYSGROUP"&amp;MATCH(Backlog!$J323,TeamGroup,0)),0))),"")</f>
        <v/>
      </c>
      <c r="Q340" s="33" t="str">
        <f t="array" aca="1" ref="Q340" ca="1">IF(Q$4&lt;&gt;"",NOT(ISERROR(MATCH(Q$4,INDIRECT("SYSGROUP"&amp;MATCH(Backlog!$J323,TeamGroup,0)),0))),"")</f>
        <v/>
      </c>
      <c r="R340" s="33" t="str">
        <f t="array" aca="1" ref="R340" ca="1">IF(R$4&lt;&gt;"",NOT(ISERROR(MATCH(R$4,INDIRECT("SYSGROUP"&amp;MATCH(Backlog!$J323,TeamGroup,0)),0))),"")</f>
        <v/>
      </c>
      <c r="S340" s="33" t="str">
        <f t="array" aca="1" ref="S340" ca="1">IF(S$4&lt;&gt;"",NOT(ISERROR(MATCH(S$4,INDIRECT("SYSGROUP"&amp;MATCH(Backlog!$J323,TeamGroup,0)),0))),"")</f>
        <v/>
      </c>
      <c r="T340" s="33" t="str">
        <f t="array" aca="1" ref="T340" ca="1">IF(T$4&lt;&gt;"",NOT(ISERROR(MATCH(T$4,INDIRECT("SYSGROUP"&amp;MATCH(Backlog!$J323,TeamGroup,0)),0))),"")</f>
        <v/>
      </c>
      <c r="U340" s="33" t="str">
        <f t="array" aca="1" ref="U340" ca="1">IF(U$4&lt;&gt;"",NOT(ISERROR(MATCH(U$4,INDIRECT("SYSGROUP"&amp;MATCH(Backlog!$J323,TeamGroup,0)),0))),"")</f>
        <v/>
      </c>
      <c r="V340" s="33" t="str">
        <f t="array" aca="1" ref="V340" ca="1">IF(V$4&lt;&gt;"",NOT(ISERROR(MATCH(V$4,INDIRECT("SYSGROUP"&amp;MATCH(Backlog!$J323,TeamGroup,0)),0))),"")</f>
        <v/>
      </c>
      <c r="W340" s="33" t="str">
        <f t="array" aca="1" ref="W340" ca="1">IF(W$4&lt;&gt;"",NOT(ISERROR(MATCH(W$4,INDIRECT("SYSGROUP"&amp;MATCH(Backlog!$J323,TeamGroup,0)),0))),"")</f>
        <v/>
      </c>
      <c r="X340" s="33" t="str">
        <f t="array" aca="1" ref="X340" ca="1">IF(X$4&lt;&gt;"",NOT(ISERROR(MATCH(X$4,INDIRECT("SYSGROUP"&amp;MATCH(Backlog!$J323,TeamGroup,0)),0))),"")</f>
        <v/>
      </c>
      <c r="Y340" s="33" t="str">
        <f t="array" aca="1" ref="Y340" ca="1">IF(Y$4&lt;&gt;"",NOT(ISERROR(MATCH(Y$4,INDIRECT("SYSGROUP"&amp;MATCH(Backlog!$J323,TeamGroup,0)),0))),"")</f>
        <v/>
      </c>
      <c r="Z340" s="33" t="str">
        <f t="array" aca="1" ref="Z340" ca="1">IF(Z$4&lt;&gt;"",NOT(ISERROR(MATCH(Z$4,INDIRECT("SYSGROUP"&amp;MATCH(Backlog!$J323,TeamGroup,0)),0))),"")</f>
        <v/>
      </c>
      <c r="AA340" s="33" t="str">
        <f t="array" aca="1" ref="AA340" ca="1">IF(AA$4&lt;&gt;"",NOT(ISERROR(MATCH(AA$4,INDIRECT("SYSGROUP"&amp;MATCH(Backlog!$J323,TeamGroup,0)),0))),"")</f>
        <v/>
      </c>
      <c r="AB340" s="33" t="str">
        <f t="array" aca="1" ref="AB340" ca="1">IF(AB$4&lt;&gt;"",NOT(ISERROR(MATCH(AB$4,INDIRECT("SYSGROUP"&amp;MATCH(Backlog!$J323,TeamGroup,0)),0))),"")</f>
        <v/>
      </c>
      <c r="AC340" s="33" t="str">
        <f t="array" aca="1" ref="AC340" ca="1">IF(AC$4&lt;&gt;"",NOT(ISERROR(MATCH(AC$4,INDIRECT("SYSGROUP"&amp;MATCH(Backlog!$J323,TeamGroup,0)),0))),"")</f>
        <v/>
      </c>
      <c r="AD340" s="33" t="str">
        <f t="array" aca="1" ref="AD340" ca="1">IF(AD$4&lt;&gt;"",NOT(ISERROR(MATCH(AD$4,INDIRECT("SYSGROUP"&amp;MATCH(Backlog!$J323,TeamGroup,0)),0))),"")</f>
        <v/>
      </c>
      <c r="AE340" s="33" t="str">
        <f t="array" aca="1" ref="AE340" ca="1">IF(AE$4&lt;&gt;"",NOT(ISERROR(MATCH(AE$4,INDIRECT("SYSGROUP"&amp;MATCH(Backlog!$J323,TeamGroup,0)),0))),"")</f>
        <v/>
      </c>
      <c r="AF340" s="33" t="str">
        <f t="array" aca="1" ref="AF340" ca="1">IF(AF$4&lt;&gt;"",NOT(ISERROR(MATCH(AF$4,INDIRECT("SYSGROUP"&amp;MATCH(Backlog!$J323,TeamGroup,0)),0))),"")</f>
        <v/>
      </c>
    </row>
    <row r="341" spans="2:32">
      <c r="B341" s="33">
        <v>319</v>
      </c>
      <c r="C341" s="33" t="b">
        <f t="array" aca="1" ref="C341" ca="1">IF(C$4&lt;&gt;"",NOT(ISERROR(MATCH(C$4,INDIRECT("SYSGROUP"&amp;MATCH(Backlog!$J324,TeamGroup,0)),0))),"")</f>
        <v>0</v>
      </c>
      <c r="D341" s="33" t="b">
        <f t="array" aca="1" ref="D341" ca="1">IF(D$4&lt;&gt;"",NOT(ISERROR(MATCH(D$4,INDIRECT("SYSGROUP"&amp;MATCH(Backlog!$J324,TeamGroup,0)),0))),"")</f>
        <v>0</v>
      </c>
      <c r="E341" s="33" t="b">
        <f t="array" aca="1" ref="E341" ca="1">IF(E$4&lt;&gt;"",NOT(ISERROR(MATCH(E$4,INDIRECT("SYSGROUP"&amp;MATCH(Backlog!$J324,TeamGroup,0)),0))),"")</f>
        <v>0</v>
      </c>
      <c r="F341" s="33" t="b">
        <f t="array" aca="1" ref="F341" ca="1">IF(F$4&lt;&gt;"",NOT(ISERROR(MATCH(F$4,INDIRECT("SYSGROUP"&amp;MATCH(Backlog!$J324,TeamGroup,0)),0))),"")</f>
        <v>0</v>
      </c>
      <c r="G341" s="33" t="b">
        <f t="array" aca="1" ref="G341" ca="1">IF(G$4&lt;&gt;"",NOT(ISERROR(MATCH(G$4,INDIRECT("SYSGROUP"&amp;MATCH(Backlog!$J324,TeamGroup,0)),0))),"")</f>
        <v>0</v>
      </c>
      <c r="H341" s="33" t="b">
        <f t="array" aca="1" ref="H341" ca="1">IF(H$4&lt;&gt;"",NOT(ISERROR(MATCH(H$4,INDIRECT("SYSGROUP"&amp;MATCH(Backlog!$J324,TeamGroup,0)),0))),"")</f>
        <v>0</v>
      </c>
      <c r="I341" s="33" t="b">
        <f t="array" aca="1" ref="I341" ca="1">IF(I$4&lt;&gt;"",NOT(ISERROR(MATCH(I$4,INDIRECT("SYSGROUP"&amp;MATCH(Backlog!$J324,TeamGroup,0)),0))),"")</f>
        <v>0</v>
      </c>
      <c r="J341" s="33" t="b">
        <f t="array" aca="1" ref="J341" ca="1">IF(J$4&lt;&gt;"",NOT(ISERROR(MATCH(J$4,INDIRECT("SYSGROUP"&amp;MATCH(Backlog!$J324,TeamGroup,0)),0))),"")</f>
        <v>0</v>
      </c>
      <c r="K341" s="33" t="b">
        <f t="array" aca="1" ref="K341" ca="1">IF(K$4&lt;&gt;"",NOT(ISERROR(MATCH(K$4,INDIRECT("SYSGROUP"&amp;MATCH(Backlog!$J324,TeamGroup,0)),0))),"")</f>
        <v>0</v>
      </c>
      <c r="L341" s="33" t="b">
        <f t="array" aca="1" ref="L341" ca="1">IF(L$4&lt;&gt;"",NOT(ISERROR(MATCH(L$4,INDIRECT("SYSGROUP"&amp;MATCH(Backlog!$J324,TeamGroup,0)),0))),"")</f>
        <v>0</v>
      </c>
      <c r="M341" s="33" t="b">
        <f t="array" aca="1" ref="M341" ca="1">IF(M$4&lt;&gt;"",NOT(ISERROR(MATCH(M$4,INDIRECT("SYSGROUP"&amp;MATCH(Backlog!$J324,TeamGroup,0)),0))),"")</f>
        <v>0</v>
      </c>
      <c r="N341" s="33" t="b">
        <f t="array" aca="1" ref="N341" ca="1">IF(N$4&lt;&gt;"",NOT(ISERROR(MATCH(N$4,INDIRECT("SYSGROUP"&amp;MATCH(Backlog!$J324,TeamGroup,0)),0))),"")</f>
        <v>0</v>
      </c>
      <c r="O341" s="33" t="str">
        <f t="array" aca="1" ref="O341" ca="1">IF(O$4&lt;&gt;"",NOT(ISERROR(MATCH(O$4,INDIRECT("SYSGROUP"&amp;MATCH(Backlog!$J324,TeamGroup,0)),0))),"")</f>
        <v/>
      </c>
      <c r="P341" s="33" t="str">
        <f t="array" aca="1" ref="P341" ca="1">IF(P$4&lt;&gt;"",NOT(ISERROR(MATCH(P$4,INDIRECT("SYSGROUP"&amp;MATCH(Backlog!$J324,TeamGroup,0)),0))),"")</f>
        <v/>
      </c>
      <c r="Q341" s="33" t="str">
        <f t="array" aca="1" ref="Q341" ca="1">IF(Q$4&lt;&gt;"",NOT(ISERROR(MATCH(Q$4,INDIRECT("SYSGROUP"&amp;MATCH(Backlog!$J324,TeamGroup,0)),0))),"")</f>
        <v/>
      </c>
      <c r="R341" s="33" t="str">
        <f t="array" aca="1" ref="R341" ca="1">IF(R$4&lt;&gt;"",NOT(ISERROR(MATCH(R$4,INDIRECT("SYSGROUP"&amp;MATCH(Backlog!$J324,TeamGroup,0)),0))),"")</f>
        <v/>
      </c>
      <c r="S341" s="33" t="str">
        <f t="array" aca="1" ref="S341" ca="1">IF(S$4&lt;&gt;"",NOT(ISERROR(MATCH(S$4,INDIRECT("SYSGROUP"&amp;MATCH(Backlog!$J324,TeamGroup,0)),0))),"")</f>
        <v/>
      </c>
      <c r="T341" s="33" t="str">
        <f t="array" aca="1" ref="T341" ca="1">IF(T$4&lt;&gt;"",NOT(ISERROR(MATCH(T$4,INDIRECT("SYSGROUP"&amp;MATCH(Backlog!$J324,TeamGroup,0)),0))),"")</f>
        <v/>
      </c>
      <c r="U341" s="33" t="str">
        <f t="array" aca="1" ref="U341" ca="1">IF(U$4&lt;&gt;"",NOT(ISERROR(MATCH(U$4,INDIRECT("SYSGROUP"&amp;MATCH(Backlog!$J324,TeamGroup,0)),0))),"")</f>
        <v/>
      </c>
      <c r="V341" s="33" t="str">
        <f t="array" aca="1" ref="V341" ca="1">IF(V$4&lt;&gt;"",NOT(ISERROR(MATCH(V$4,INDIRECT("SYSGROUP"&amp;MATCH(Backlog!$J324,TeamGroup,0)),0))),"")</f>
        <v/>
      </c>
      <c r="W341" s="33" t="str">
        <f t="array" aca="1" ref="W341" ca="1">IF(W$4&lt;&gt;"",NOT(ISERROR(MATCH(W$4,INDIRECT("SYSGROUP"&amp;MATCH(Backlog!$J324,TeamGroup,0)),0))),"")</f>
        <v/>
      </c>
      <c r="X341" s="33" t="str">
        <f t="array" aca="1" ref="X341" ca="1">IF(X$4&lt;&gt;"",NOT(ISERROR(MATCH(X$4,INDIRECT("SYSGROUP"&amp;MATCH(Backlog!$J324,TeamGroup,0)),0))),"")</f>
        <v/>
      </c>
      <c r="Y341" s="33" t="str">
        <f t="array" aca="1" ref="Y341" ca="1">IF(Y$4&lt;&gt;"",NOT(ISERROR(MATCH(Y$4,INDIRECT("SYSGROUP"&amp;MATCH(Backlog!$J324,TeamGroup,0)),0))),"")</f>
        <v/>
      </c>
      <c r="Z341" s="33" t="str">
        <f t="array" aca="1" ref="Z341" ca="1">IF(Z$4&lt;&gt;"",NOT(ISERROR(MATCH(Z$4,INDIRECT("SYSGROUP"&amp;MATCH(Backlog!$J324,TeamGroup,0)),0))),"")</f>
        <v/>
      </c>
      <c r="AA341" s="33" t="str">
        <f t="array" aca="1" ref="AA341" ca="1">IF(AA$4&lt;&gt;"",NOT(ISERROR(MATCH(AA$4,INDIRECT("SYSGROUP"&amp;MATCH(Backlog!$J324,TeamGroup,0)),0))),"")</f>
        <v/>
      </c>
      <c r="AB341" s="33" t="str">
        <f t="array" aca="1" ref="AB341" ca="1">IF(AB$4&lt;&gt;"",NOT(ISERROR(MATCH(AB$4,INDIRECT("SYSGROUP"&amp;MATCH(Backlog!$J324,TeamGroup,0)),0))),"")</f>
        <v/>
      </c>
      <c r="AC341" s="33" t="str">
        <f t="array" aca="1" ref="AC341" ca="1">IF(AC$4&lt;&gt;"",NOT(ISERROR(MATCH(AC$4,INDIRECT("SYSGROUP"&amp;MATCH(Backlog!$J324,TeamGroup,0)),0))),"")</f>
        <v/>
      </c>
      <c r="AD341" s="33" t="str">
        <f t="array" aca="1" ref="AD341" ca="1">IF(AD$4&lt;&gt;"",NOT(ISERROR(MATCH(AD$4,INDIRECT("SYSGROUP"&amp;MATCH(Backlog!$J324,TeamGroup,0)),0))),"")</f>
        <v/>
      </c>
      <c r="AE341" s="33" t="str">
        <f t="array" aca="1" ref="AE341" ca="1">IF(AE$4&lt;&gt;"",NOT(ISERROR(MATCH(AE$4,INDIRECT("SYSGROUP"&amp;MATCH(Backlog!$J324,TeamGroup,0)),0))),"")</f>
        <v/>
      </c>
      <c r="AF341" s="33" t="str">
        <f t="array" aca="1" ref="AF341" ca="1">IF(AF$4&lt;&gt;"",NOT(ISERROR(MATCH(AF$4,INDIRECT("SYSGROUP"&amp;MATCH(Backlog!$J324,TeamGroup,0)),0))),"")</f>
        <v/>
      </c>
    </row>
    <row r="342" spans="2:32">
      <c r="B342" s="33">
        <v>320</v>
      </c>
      <c r="C342" s="33" t="b">
        <f t="array" aca="1" ref="C342" ca="1">IF(C$4&lt;&gt;"",NOT(ISERROR(MATCH(C$4,INDIRECT("SYSGROUP"&amp;MATCH(Backlog!$J325,TeamGroup,0)),0))),"")</f>
        <v>0</v>
      </c>
      <c r="D342" s="33" t="b">
        <f t="array" aca="1" ref="D342" ca="1">IF(D$4&lt;&gt;"",NOT(ISERROR(MATCH(D$4,INDIRECT("SYSGROUP"&amp;MATCH(Backlog!$J325,TeamGroup,0)),0))),"")</f>
        <v>0</v>
      </c>
      <c r="E342" s="33" t="b">
        <f t="array" aca="1" ref="E342" ca="1">IF(E$4&lt;&gt;"",NOT(ISERROR(MATCH(E$4,INDIRECT("SYSGROUP"&amp;MATCH(Backlog!$J325,TeamGroup,0)),0))),"")</f>
        <v>0</v>
      </c>
      <c r="F342" s="33" t="b">
        <f t="array" aca="1" ref="F342" ca="1">IF(F$4&lt;&gt;"",NOT(ISERROR(MATCH(F$4,INDIRECT("SYSGROUP"&amp;MATCH(Backlog!$J325,TeamGroup,0)),0))),"")</f>
        <v>0</v>
      </c>
      <c r="G342" s="33" t="b">
        <f t="array" aca="1" ref="G342" ca="1">IF(G$4&lt;&gt;"",NOT(ISERROR(MATCH(G$4,INDIRECT("SYSGROUP"&amp;MATCH(Backlog!$J325,TeamGroup,0)),0))),"")</f>
        <v>0</v>
      </c>
      <c r="H342" s="33" t="b">
        <f t="array" aca="1" ref="H342" ca="1">IF(H$4&lt;&gt;"",NOT(ISERROR(MATCH(H$4,INDIRECT("SYSGROUP"&amp;MATCH(Backlog!$J325,TeamGroup,0)),0))),"")</f>
        <v>0</v>
      </c>
      <c r="I342" s="33" t="b">
        <f t="array" aca="1" ref="I342" ca="1">IF(I$4&lt;&gt;"",NOT(ISERROR(MATCH(I$4,INDIRECT("SYSGROUP"&amp;MATCH(Backlog!$J325,TeamGroup,0)),0))),"")</f>
        <v>0</v>
      </c>
      <c r="J342" s="33" t="b">
        <f t="array" aca="1" ref="J342" ca="1">IF(J$4&lt;&gt;"",NOT(ISERROR(MATCH(J$4,INDIRECT("SYSGROUP"&amp;MATCH(Backlog!$J325,TeamGroup,0)),0))),"")</f>
        <v>0</v>
      </c>
      <c r="K342" s="33" t="b">
        <f t="array" aca="1" ref="K342" ca="1">IF(K$4&lt;&gt;"",NOT(ISERROR(MATCH(K$4,INDIRECT("SYSGROUP"&amp;MATCH(Backlog!$J325,TeamGroup,0)),0))),"")</f>
        <v>0</v>
      </c>
      <c r="L342" s="33" t="b">
        <f t="array" aca="1" ref="L342" ca="1">IF(L$4&lt;&gt;"",NOT(ISERROR(MATCH(L$4,INDIRECT("SYSGROUP"&amp;MATCH(Backlog!$J325,TeamGroup,0)),0))),"")</f>
        <v>0</v>
      </c>
      <c r="M342" s="33" t="b">
        <f t="array" aca="1" ref="M342" ca="1">IF(M$4&lt;&gt;"",NOT(ISERROR(MATCH(M$4,INDIRECT("SYSGROUP"&amp;MATCH(Backlog!$J325,TeamGroup,0)),0))),"")</f>
        <v>0</v>
      </c>
      <c r="N342" s="33" t="b">
        <f t="array" aca="1" ref="N342" ca="1">IF(N$4&lt;&gt;"",NOT(ISERROR(MATCH(N$4,INDIRECT("SYSGROUP"&amp;MATCH(Backlog!$J325,TeamGroup,0)),0))),"")</f>
        <v>0</v>
      </c>
      <c r="O342" s="33" t="str">
        <f t="array" aca="1" ref="O342" ca="1">IF(O$4&lt;&gt;"",NOT(ISERROR(MATCH(O$4,INDIRECT("SYSGROUP"&amp;MATCH(Backlog!$J325,TeamGroup,0)),0))),"")</f>
        <v/>
      </c>
      <c r="P342" s="33" t="str">
        <f t="array" aca="1" ref="P342" ca="1">IF(P$4&lt;&gt;"",NOT(ISERROR(MATCH(P$4,INDIRECT("SYSGROUP"&amp;MATCH(Backlog!$J325,TeamGroup,0)),0))),"")</f>
        <v/>
      </c>
      <c r="Q342" s="33" t="str">
        <f t="array" aca="1" ref="Q342" ca="1">IF(Q$4&lt;&gt;"",NOT(ISERROR(MATCH(Q$4,INDIRECT("SYSGROUP"&amp;MATCH(Backlog!$J325,TeamGroup,0)),0))),"")</f>
        <v/>
      </c>
      <c r="R342" s="33" t="str">
        <f t="array" aca="1" ref="R342" ca="1">IF(R$4&lt;&gt;"",NOT(ISERROR(MATCH(R$4,INDIRECT("SYSGROUP"&amp;MATCH(Backlog!$J325,TeamGroup,0)),0))),"")</f>
        <v/>
      </c>
      <c r="S342" s="33" t="str">
        <f t="array" aca="1" ref="S342" ca="1">IF(S$4&lt;&gt;"",NOT(ISERROR(MATCH(S$4,INDIRECT("SYSGROUP"&amp;MATCH(Backlog!$J325,TeamGroup,0)),0))),"")</f>
        <v/>
      </c>
      <c r="T342" s="33" t="str">
        <f t="array" aca="1" ref="T342" ca="1">IF(T$4&lt;&gt;"",NOT(ISERROR(MATCH(T$4,INDIRECT("SYSGROUP"&amp;MATCH(Backlog!$J325,TeamGroup,0)),0))),"")</f>
        <v/>
      </c>
      <c r="U342" s="33" t="str">
        <f t="array" aca="1" ref="U342" ca="1">IF(U$4&lt;&gt;"",NOT(ISERROR(MATCH(U$4,INDIRECT("SYSGROUP"&amp;MATCH(Backlog!$J325,TeamGroup,0)),0))),"")</f>
        <v/>
      </c>
      <c r="V342" s="33" t="str">
        <f t="array" aca="1" ref="V342" ca="1">IF(V$4&lt;&gt;"",NOT(ISERROR(MATCH(V$4,INDIRECT("SYSGROUP"&amp;MATCH(Backlog!$J325,TeamGroup,0)),0))),"")</f>
        <v/>
      </c>
      <c r="W342" s="33" t="str">
        <f t="array" aca="1" ref="W342" ca="1">IF(W$4&lt;&gt;"",NOT(ISERROR(MATCH(W$4,INDIRECT("SYSGROUP"&amp;MATCH(Backlog!$J325,TeamGroup,0)),0))),"")</f>
        <v/>
      </c>
      <c r="X342" s="33" t="str">
        <f t="array" aca="1" ref="X342" ca="1">IF(X$4&lt;&gt;"",NOT(ISERROR(MATCH(X$4,INDIRECT("SYSGROUP"&amp;MATCH(Backlog!$J325,TeamGroup,0)),0))),"")</f>
        <v/>
      </c>
      <c r="Y342" s="33" t="str">
        <f t="array" aca="1" ref="Y342" ca="1">IF(Y$4&lt;&gt;"",NOT(ISERROR(MATCH(Y$4,INDIRECT("SYSGROUP"&amp;MATCH(Backlog!$J325,TeamGroup,0)),0))),"")</f>
        <v/>
      </c>
      <c r="Z342" s="33" t="str">
        <f t="array" aca="1" ref="Z342" ca="1">IF(Z$4&lt;&gt;"",NOT(ISERROR(MATCH(Z$4,INDIRECT("SYSGROUP"&amp;MATCH(Backlog!$J325,TeamGroup,0)),0))),"")</f>
        <v/>
      </c>
      <c r="AA342" s="33" t="str">
        <f t="array" aca="1" ref="AA342" ca="1">IF(AA$4&lt;&gt;"",NOT(ISERROR(MATCH(AA$4,INDIRECT("SYSGROUP"&amp;MATCH(Backlog!$J325,TeamGroup,0)),0))),"")</f>
        <v/>
      </c>
      <c r="AB342" s="33" t="str">
        <f t="array" aca="1" ref="AB342" ca="1">IF(AB$4&lt;&gt;"",NOT(ISERROR(MATCH(AB$4,INDIRECT("SYSGROUP"&amp;MATCH(Backlog!$J325,TeamGroup,0)),0))),"")</f>
        <v/>
      </c>
      <c r="AC342" s="33" t="str">
        <f t="array" aca="1" ref="AC342" ca="1">IF(AC$4&lt;&gt;"",NOT(ISERROR(MATCH(AC$4,INDIRECT("SYSGROUP"&amp;MATCH(Backlog!$J325,TeamGroup,0)),0))),"")</f>
        <v/>
      </c>
      <c r="AD342" s="33" t="str">
        <f t="array" aca="1" ref="AD342" ca="1">IF(AD$4&lt;&gt;"",NOT(ISERROR(MATCH(AD$4,INDIRECT("SYSGROUP"&amp;MATCH(Backlog!$J325,TeamGroup,0)),0))),"")</f>
        <v/>
      </c>
      <c r="AE342" s="33" t="str">
        <f t="array" aca="1" ref="AE342" ca="1">IF(AE$4&lt;&gt;"",NOT(ISERROR(MATCH(AE$4,INDIRECT("SYSGROUP"&amp;MATCH(Backlog!$J325,TeamGroup,0)),0))),"")</f>
        <v/>
      </c>
      <c r="AF342" s="33" t="str">
        <f t="array" aca="1" ref="AF342" ca="1">IF(AF$4&lt;&gt;"",NOT(ISERROR(MATCH(AF$4,INDIRECT("SYSGROUP"&amp;MATCH(Backlog!$J325,TeamGroup,0)),0))),"")</f>
        <v/>
      </c>
    </row>
    <row r="343" spans="2:32">
      <c r="B343" s="33">
        <v>321</v>
      </c>
      <c r="C343" s="33" t="b">
        <f t="array" aca="1" ref="C343" ca="1">IF(C$4&lt;&gt;"",NOT(ISERROR(MATCH(C$4,INDIRECT("SYSGROUP"&amp;MATCH(Backlog!$J326,TeamGroup,0)),0))),"")</f>
        <v>0</v>
      </c>
      <c r="D343" s="33" t="b">
        <f t="array" aca="1" ref="D343" ca="1">IF(D$4&lt;&gt;"",NOT(ISERROR(MATCH(D$4,INDIRECT("SYSGROUP"&amp;MATCH(Backlog!$J326,TeamGroup,0)),0))),"")</f>
        <v>0</v>
      </c>
      <c r="E343" s="33" t="b">
        <f t="array" aca="1" ref="E343" ca="1">IF(E$4&lt;&gt;"",NOT(ISERROR(MATCH(E$4,INDIRECT("SYSGROUP"&amp;MATCH(Backlog!$J326,TeamGroup,0)),0))),"")</f>
        <v>0</v>
      </c>
      <c r="F343" s="33" t="b">
        <f t="array" aca="1" ref="F343" ca="1">IF(F$4&lt;&gt;"",NOT(ISERROR(MATCH(F$4,INDIRECT("SYSGROUP"&amp;MATCH(Backlog!$J326,TeamGroup,0)),0))),"")</f>
        <v>0</v>
      </c>
      <c r="G343" s="33" t="b">
        <f t="array" aca="1" ref="G343" ca="1">IF(G$4&lt;&gt;"",NOT(ISERROR(MATCH(G$4,INDIRECT("SYSGROUP"&amp;MATCH(Backlog!$J326,TeamGroup,0)),0))),"")</f>
        <v>0</v>
      </c>
      <c r="H343" s="33" t="b">
        <f t="array" aca="1" ref="H343" ca="1">IF(H$4&lt;&gt;"",NOT(ISERROR(MATCH(H$4,INDIRECT("SYSGROUP"&amp;MATCH(Backlog!$J326,TeamGroup,0)),0))),"")</f>
        <v>0</v>
      </c>
      <c r="I343" s="33" t="b">
        <f t="array" aca="1" ref="I343" ca="1">IF(I$4&lt;&gt;"",NOT(ISERROR(MATCH(I$4,INDIRECT("SYSGROUP"&amp;MATCH(Backlog!$J326,TeamGroup,0)),0))),"")</f>
        <v>0</v>
      </c>
      <c r="J343" s="33" t="b">
        <f t="array" aca="1" ref="J343" ca="1">IF(J$4&lt;&gt;"",NOT(ISERROR(MATCH(J$4,INDIRECT("SYSGROUP"&amp;MATCH(Backlog!$J326,TeamGroup,0)),0))),"")</f>
        <v>0</v>
      </c>
      <c r="K343" s="33" t="b">
        <f t="array" aca="1" ref="K343" ca="1">IF(K$4&lt;&gt;"",NOT(ISERROR(MATCH(K$4,INDIRECT("SYSGROUP"&amp;MATCH(Backlog!$J326,TeamGroup,0)),0))),"")</f>
        <v>0</v>
      </c>
      <c r="L343" s="33" t="b">
        <f t="array" aca="1" ref="L343" ca="1">IF(L$4&lt;&gt;"",NOT(ISERROR(MATCH(L$4,INDIRECT("SYSGROUP"&amp;MATCH(Backlog!$J326,TeamGroup,0)),0))),"")</f>
        <v>0</v>
      </c>
      <c r="M343" s="33" t="b">
        <f t="array" aca="1" ref="M343" ca="1">IF(M$4&lt;&gt;"",NOT(ISERROR(MATCH(M$4,INDIRECT("SYSGROUP"&amp;MATCH(Backlog!$J326,TeamGroup,0)),0))),"")</f>
        <v>0</v>
      </c>
      <c r="N343" s="33" t="b">
        <f t="array" aca="1" ref="N343" ca="1">IF(N$4&lt;&gt;"",NOT(ISERROR(MATCH(N$4,INDIRECT("SYSGROUP"&amp;MATCH(Backlog!$J326,TeamGroup,0)),0))),"")</f>
        <v>0</v>
      </c>
      <c r="O343" s="33" t="str">
        <f t="array" aca="1" ref="O343" ca="1">IF(O$4&lt;&gt;"",NOT(ISERROR(MATCH(O$4,INDIRECT("SYSGROUP"&amp;MATCH(Backlog!$J326,TeamGroup,0)),0))),"")</f>
        <v/>
      </c>
      <c r="P343" s="33" t="str">
        <f t="array" aca="1" ref="P343" ca="1">IF(P$4&lt;&gt;"",NOT(ISERROR(MATCH(P$4,INDIRECT("SYSGROUP"&amp;MATCH(Backlog!$J326,TeamGroup,0)),0))),"")</f>
        <v/>
      </c>
      <c r="Q343" s="33" t="str">
        <f t="array" aca="1" ref="Q343" ca="1">IF(Q$4&lt;&gt;"",NOT(ISERROR(MATCH(Q$4,INDIRECT("SYSGROUP"&amp;MATCH(Backlog!$J326,TeamGroup,0)),0))),"")</f>
        <v/>
      </c>
      <c r="R343" s="33" t="str">
        <f t="array" aca="1" ref="R343" ca="1">IF(R$4&lt;&gt;"",NOT(ISERROR(MATCH(R$4,INDIRECT("SYSGROUP"&amp;MATCH(Backlog!$J326,TeamGroup,0)),0))),"")</f>
        <v/>
      </c>
      <c r="S343" s="33" t="str">
        <f t="array" aca="1" ref="S343" ca="1">IF(S$4&lt;&gt;"",NOT(ISERROR(MATCH(S$4,INDIRECT("SYSGROUP"&amp;MATCH(Backlog!$J326,TeamGroup,0)),0))),"")</f>
        <v/>
      </c>
      <c r="T343" s="33" t="str">
        <f t="array" aca="1" ref="T343" ca="1">IF(T$4&lt;&gt;"",NOT(ISERROR(MATCH(T$4,INDIRECT("SYSGROUP"&amp;MATCH(Backlog!$J326,TeamGroup,0)),0))),"")</f>
        <v/>
      </c>
      <c r="U343" s="33" t="str">
        <f t="array" aca="1" ref="U343" ca="1">IF(U$4&lt;&gt;"",NOT(ISERROR(MATCH(U$4,INDIRECT("SYSGROUP"&amp;MATCH(Backlog!$J326,TeamGroup,0)),0))),"")</f>
        <v/>
      </c>
      <c r="V343" s="33" t="str">
        <f t="array" aca="1" ref="V343" ca="1">IF(V$4&lt;&gt;"",NOT(ISERROR(MATCH(V$4,INDIRECT("SYSGROUP"&amp;MATCH(Backlog!$J326,TeamGroup,0)),0))),"")</f>
        <v/>
      </c>
      <c r="W343" s="33" t="str">
        <f t="array" aca="1" ref="W343" ca="1">IF(W$4&lt;&gt;"",NOT(ISERROR(MATCH(W$4,INDIRECT("SYSGROUP"&amp;MATCH(Backlog!$J326,TeamGroup,0)),0))),"")</f>
        <v/>
      </c>
      <c r="X343" s="33" t="str">
        <f t="array" aca="1" ref="X343" ca="1">IF(X$4&lt;&gt;"",NOT(ISERROR(MATCH(X$4,INDIRECT("SYSGROUP"&amp;MATCH(Backlog!$J326,TeamGroup,0)),0))),"")</f>
        <v/>
      </c>
      <c r="Y343" s="33" t="str">
        <f t="array" aca="1" ref="Y343" ca="1">IF(Y$4&lt;&gt;"",NOT(ISERROR(MATCH(Y$4,INDIRECT("SYSGROUP"&amp;MATCH(Backlog!$J326,TeamGroup,0)),0))),"")</f>
        <v/>
      </c>
      <c r="Z343" s="33" t="str">
        <f t="array" aca="1" ref="Z343" ca="1">IF(Z$4&lt;&gt;"",NOT(ISERROR(MATCH(Z$4,INDIRECT("SYSGROUP"&amp;MATCH(Backlog!$J326,TeamGroup,0)),0))),"")</f>
        <v/>
      </c>
      <c r="AA343" s="33" t="str">
        <f t="array" aca="1" ref="AA343" ca="1">IF(AA$4&lt;&gt;"",NOT(ISERROR(MATCH(AA$4,INDIRECT("SYSGROUP"&amp;MATCH(Backlog!$J326,TeamGroup,0)),0))),"")</f>
        <v/>
      </c>
      <c r="AB343" s="33" t="str">
        <f t="array" aca="1" ref="AB343" ca="1">IF(AB$4&lt;&gt;"",NOT(ISERROR(MATCH(AB$4,INDIRECT("SYSGROUP"&amp;MATCH(Backlog!$J326,TeamGroup,0)),0))),"")</f>
        <v/>
      </c>
      <c r="AC343" s="33" t="str">
        <f t="array" aca="1" ref="AC343" ca="1">IF(AC$4&lt;&gt;"",NOT(ISERROR(MATCH(AC$4,INDIRECT("SYSGROUP"&amp;MATCH(Backlog!$J326,TeamGroup,0)),0))),"")</f>
        <v/>
      </c>
      <c r="AD343" s="33" t="str">
        <f t="array" aca="1" ref="AD343" ca="1">IF(AD$4&lt;&gt;"",NOT(ISERROR(MATCH(AD$4,INDIRECT("SYSGROUP"&amp;MATCH(Backlog!$J326,TeamGroup,0)),0))),"")</f>
        <v/>
      </c>
      <c r="AE343" s="33" t="str">
        <f t="array" aca="1" ref="AE343" ca="1">IF(AE$4&lt;&gt;"",NOT(ISERROR(MATCH(AE$4,INDIRECT("SYSGROUP"&amp;MATCH(Backlog!$J326,TeamGroup,0)),0))),"")</f>
        <v/>
      </c>
      <c r="AF343" s="33" t="str">
        <f t="array" aca="1" ref="AF343" ca="1">IF(AF$4&lt;&gt;"",NOT(ISERROR(MATCH(AF$4,INDIRECT("SYSGROUP"&amp;MATCH(Backlog!$J326,TeamGroup,0)),0))),"")</f>
        <v/>
      </c>
    </row>
    <row r="344" spans="2:32">
      <c r="B344" s="33">
        <v>322</v>
      </c>
      <c r="C344" s="33" t="b">
        <f t="array" aca="1" ref="C344" ca="1">IF(C$4&lt;&gt;"",NOT(ISERROR(MATCH(C$4,INDIRECT("SYSGROUP"&amp;MATCH(Backlog!$J327,TeamGroup,0)),0))),"")</f>
        <v>0</v>
      </c>
      <c r="D344" s="33" t="b">
        <f t="array" aca="1" ref="D344" ca="1">IF(D$4&lt;&gt;"",NOT(ISERROR(MATCH(D$4,INDIRECT("SYSGROUP"&amp;MATCH(Backlog!$J327,TeamGroup,0)),0))),"")</f>
        <v>0</v>
      </c>
      <c r="E344" s="33" t="b">
        <f t="array" aca="1" ref="E344" ca="1">IF(E$4&lt;&gt;"",NOT(ISERROR(MATCH(E$4,INDIRECT("SYSGROUP"&amp;MATCH(Backlog!$J327,TeamGroup,0)),0))),"")</f>
        <v>0</v>
      </c>
      <c r="F344" s="33" t="b">
        <f t="array" aca="1" ref="F344" ca="1">IF(F$4&lt;&gt;"",NOT(ISERROR(MATCH(F$4,INDIRECT("SYSGROUP"&amp;MATCH(Backlog!$J327,TeamGroup,0)),0))),"")</f>
        <v>0</v>
      </c>
      <c r="G344" s="33" t="b">
        <f t="array" aca="1" ref="G344" ca="1">IF(G$4&lt;&gt;"",NOT(ISERROR(MATCH(G$4,INDIRECT("SYSGROUP"&amp;MATCH(Backlog!$J327,TeamGroup,0)),0))),"")</f>
        <v>0</v>
      </c>
      <c r="H344" s="33" t="b">
        <f t="array" aca="1" ref="H344" ca="1">IF(H$4&lt;&gt;"",NOT(ISERROR(MATCH(H$4,INDIRECT("SYSGROUP"&amp;MATCH(Backlog!$J327,TeamGroup,0)),0))),"")</f>
        <v>0</v>
      </c>
      <c r="I344" s="33" t="b">
        <f t="array" aca="1" ref="I344" ca="1">IF(I$4&lt;&gt;"",NOT(ISERROR(MATCH(I$4,INDIRECT("SYSGROUP"&amp;MATCH(Backlog!$J327,TeamGroup,0)),0))),"")</f>
        <v>0</v>
      </c>
      <c r="J344" s="33" t="b">
        <f t="array" aca="1" ref="J344" ca="1">IF(J$4&lt;&gt;"",NOT(ISERROR(MATCH(J$4,INDIRECT("SYSGROUP"&amp;MATCH(Backlog!$J327,TeamGroup,0)),0))),"")</f>
        <v>0</v>
      </c>
      <c r="K344" s="33" t="b">
        <f t="array" aca="1" ref="K344" ca="1">IF(K$4&lt;&gt;"",NOT(ISERROR(MATCH(K$4,INDIRECT("SYSGROUP"&amp;MATCH(Backlog!$J327,TeamGroup,0)),0))),"")</f>
        <v>0</v>
      </c>
      <c r="L344" s="33" t="b">
        <f t="array" aca="1" ref="L344" ca="1">IF(L$4&lt;&gt;"",NOT(ISERROR(MATCH(L$4,INDIRECT("SYSGROUP"&amp;MATCH(Backlog!$J327,TeamGroup,0)),0))),"")</f>
        <v>0</v>
      </c>
      <c r="M344" s="33" t="b">
        <f t="array" aca="1" ref="M344" ca="1">IF(M$4&lt;&gt;"",NOT(ISERROR(MATCH(M$4,INDIRECT("SYSGROUP"&amp;MATCH(Backlog!$J327,TeamGroup,0)),0))),"")</f>
        <v>0</v>
      </c>
      <c r="N344" s="33" t="b">
        <f t="array" aca="1" ref="N344" ca="1">IF(N$4&lt;&gt;"",NOT(ISERROR(MATCH(N$4,INDIRECT("SYSGROUP"&amp;MATCH(Backlog!$J327,TeamGroup,0)),0))),"")</f>
        <v>0</v>
      </c>
      <c r="O344" s="33" t="str">
        <f t="array" aca="1" ref="O344" ca="1">IF(O$4&lt;&gt;"",NOT(ISERROR(MATCH(O$4,INDIRECT("SYSGROUP"&amp;MATCH(Backlog!$J327,TeamGroup,0)),0))),"")</f>
        <v/>
      </c>
      <c r="P344" s="33" t="str">
        <f t="array" aca="1" ref="P344" ca="1">IF(P$4&lt;&gt;"",NOT(ISERROR(MATCH(P$4,INDIRECT("SYSGROUP"&amp;MATCH(Backlog!$J327,TeamGroup,0)),0))),"")</f>
        <v/>
      </c>
      <c r="Q344" s="33" t="str">
        <f t="array" aca="1" ref="Q344" ca="1">IF(Q$4&lt;&gt;"",NOT(ISERROR(MATCH(Q$4,INDIRECT("SYSGROUP"&amp;MATCH(Backlog!$J327,TeamGroup,0)),0))),"")</f>
        <v/>
      </c>
      <c r="R344" s="33" t="str">
        <f t="array" aca="1" ref="R344" ca="1">IF(R$4&lt;&gt;"",NOT(ISERROR(MATCH(R$4,INDIRECT("SYSGROUP"&amp;MATCH(Backlog!$J327,TeamGroup,0)),0))),"")</f>
        <v/>
      </c>
      <c r="S344" s="33" t="str">
        <f t="array" aca="1" ref="S344" ca="1">IF(S$4&lt;&gt;"",NOT(ISERROR(MATCH(S$4,INDIRECT("SYSGROUP"&amp;MATCH(Backlog!$J327,TeamGroup,0)),0))),"")</f>
        <v/>
      </c>
      <c r="T344" s="33" t="str">
        <f t="array" aca="1" ref="T344" ca="1">IF(T$4&lt;&gt;"",NOT(ISERROR(MATCH(T$4,INDIRECT("SYSGROUP"&amp;MATCH(Backlog!$J327,TeamGroup,0)),0))),"")</f>
        <v/>
      </c>
      <c r="U344" s="33" t="str">
        <f t="array" aca="1" ref="U344" ca="1">IF(U$4&lt;&gt;"",NOT(ISERROR(MATCH(U$4,INDIRECT("SYSGROUP"&amp;MATCH(Backlog!$J327,TeamGroup,0)),0))),"")</f>
        <v/>
      </c>
      <c r="V344" s="33" t="str">
        <f t="array" aca="1" ref="V344" ca="1">IF(V$4&lt;&gt;"",NOT(ISERROR(MATCH(V$4,INDIRECT("SYSGROUP"&amp;MATCH(Backlog!$J327,TeamGroup,0)),0))),"")</f>
        <v/>
      </c>
      <c r="W344" s="33" t="str">
        <f t="array" aca="1" ref="W344" ca="1">IF(W$4&lt;&gt;"",NOT(ISERROR(MATCH(W$4,INDIRECT("SYSGROUP"&amp;MATCH(Backlog!$J327,TeamGroup,0)),0))),"")</f>
        <v/>
      </c>
      <c r="X344" s="33" t="str">
        <f t="array" aca="1" ref="X344" ca="1">IF(X$4&lt;&gt;"",NOT(ISERROR(MATCH(X$4,INDIRECT("SYSGROUP"&amp;MATCH(Backlog!$J327,TeamGroup,0)),0))),"")</f>
        <v/>
      </c>
      <c r="Y344" s="33" t="str">
        <f t="array" aca="1" ref="Y344" ca="1">IF(Y$4&lt;&gt;"",NOT(ISERROR(MATCH(Y$4,INDIRECT("SYSGROUP"&amp;MATCH(Backlog!$J327,TeamGroup,0)),0))),"")</f>
        <v/>
      </c>
      <c r="Z344" s="33" t="str">
        <f t="array" aca="1" ref="Z344" ca="1">IF(Z$4&lt;&gt;"",NOT(ISERROR(MATCH(Z$4,INDIRECT("SYSGROUP"&amp;MATCH(Backlog!$J327,TeamGroup,0)),0))),"")</f>
        <v/>
      </c>
      <c r="AA344" s="33" t="str">
        <f t="array" aca="1" ref="AA344" ca="1">IF(AA$4&lt;&gt;"",NOT(ISERROR(MATCH(AA$4,INDIRECT("SYSGROUP"&amp;MATCH(Backlog!$J327,TeamGroup,0)),0))),"")</f>
        <v/>
      </c>
      <c r="AB344" s="33" t="str">
        <f t="array" aca="1" ref="AB344" ca="1">IF(AB$4&lt;&gt;"",NOT(ISERROR(MATCH(AB$4,INDIRECT("SYSGROUP"&amp;MATCH(Backlog!$J327,TeamGroup,0)),0))),"")</f>
        <v/>
      </c>
      <c r="AC344" s="33" t="str">
        <f t="array" aca="1" ref="AC344" ca="1">IF(AC$4&lt;&gt;"",NOT(ISERROR(MATCH(AC$4,INDIRECT("SYSGROUP"&amp;MATCH(Backlog!$J327,TeamGroup,0)),0))),"")</f>
        <v/>
      </c>
      <c r="AD344" s="33" t="str">
        <f t="array" aca="1" ref="AD344" ca="1">IF(AD$4&lt;&gt;"",NOT(ISERROR(MATCH(AD$4,INDIRECT("SYSGROUP"&amp;MATCH(Backlog!$J327,TeamGroup,0)),0))),"")</f>
        <v/>
      </c>
      <c r="AE344" s="33" t="str">
        <f t="array" aca="1" ref="AE344" ca="1">IF(AE$4&lt;&gt;"",NOT(ISERROR(MATCH(AE$4,INDIRECT("SYSGROUP"&amp;MATCH(Backlog!$J327,TeamGroup,0)),0))),"")</f>
        <v/>
      </c>
      <c r="AF344" s="33" t="str">
        <f t="array" aca="1" ref="AF344" ca="1">IF(AF$4&lt;&gt;"",NOT(ISERROR(MATCH(AF$4,INDIRECT("SYSGROUP"&amp;MATCH(Backlog!$J327,TeamGroup,0)),0))),"")</f>
        <v/>
      </c>
    </row>
    <row r="345" spans="2:32">
      <c r="B345" s="33">
        <v>323</v>
      </c>
      <c r="C345" s="33" t="b">
        <f t="array" aca="1" ref="C345" ca="1">IF(C$4&lt;&gt;"",NOT(ISERROR(MATCH(C$4,INDIRECT("SYSGROUP"&amp;MATCH(Backlog!$J328,TeamGroup,0)),0))),"")</f>
        <v>0</v>
      </c>
      <c r="D345" s="33" t="b">
        <f t="array" aca="1" ref="D345" ca="1">IF(D$4&lt;&gt;"",NOT(ISERROR(MATCH(D$4,INDIRECT("SYSGROUP"&amp;MATCH(Backlog!$J328,TeamGroup,0)),0))),"")</f>
        <v>0</v>
      </c>
      <c r="E345" s="33" t="b">
        <f t="array" aca="1" ref="E345" ca="1">IF(E$4&lt;&gt;"",NOT(ISERROR(MATCH(E$4,INDIRECT("SYSGROUP"&amp;MATCH(Backlog!$J328,TeamGroup,0)),0))),"")</f>
        <v>0</v>
      </c>
      <c r="F345" s="33" t="b">
        <f t="array" aca="1" ref="F345" ca="1">IF(F$4&lt;&gt;"",NOT(ISERROR(MATCH(F$4,INDIRECT("SYSGROUP"&amp;MATCH(Backlog!$J328,TeamGroup,0)),0))),"")</f>
        <v>0</v>
      </c>
      <c r="G345" s="33" t="b">
        <f t="array" aca="1" ref="G345" ca="1">IF(G$4&lt;&gt;"",NOT(ISERROR(MATCH(G$4,INDIRECT("SYSGROUP"&amp;MATCH(Backlog!$J328,TeamGroup,0)),0))),"")</f>
        <v>0</v>
      </c>
      <c r="H345" s="33" t="b">
        <f t="array" aca="1" ref="H345" ca="1">IF(H$4&lt;&gt;"",NOT(ISERROR(MATCH(H$4,INDIRECT("SYSGROUP"&amp;MATCH(Backlog!$J328,TeamGroup,0)),0))),"")</f>
        <v>0</v>
      </c>
      <c r="I345" s="33" t="b">
        <f t="array" aca="1" ref="I345" ca="1">IF(I$4&lt;&gt;"",NOT(ISERROR(MATCH(I$4,INDIRECT("SYSGROUP"&amp;MATCH(Backlog!$J328,TeamGroup,0)),0))),"")</f>
        <v>0</v>
      </c>
      <c r="J345" s="33" t="b">
        <f t="array" aca="1" ref="J345" ca="1">IF(J$4&lt;&gt;"",NOT(ISERROR(MATCH(J$4,INDIRECT("SYSGROUP"&amp;MATCH(Backlog!$J328,TeamGroup,0)),0))),"")</f>
        <v>0</v>
      </c>
      <c r="K345" s="33" t="b">
        <f t="array" aca="1" ref="K345" ca="1">IF(K$4&lt;&gt;"",NOT(ISERROR(MATCH(K$4,INDIRECT("SYSGROUP"&amp;MATCH(Backlog!$J328,TeamGroup,0)),0))),"")</f>
        <v>0</v>
      </c>
      <c r="L345" s="33" t="b">
        <f t="array" aca="1" ref="L345" ca="1">IF(L$4&lt;&gt;"",NOT(ISERROR(MATCH(L$4,INDIRECT("SYSGROUP"&amp;MATCH(Backlog!$J328,TeamGroup,0)),0))),"")</f>
        <v>0</v>
      </c>
      <c r="M345" s="33" t="b">
        <f t="array" aca="1" ref="M345" ca="1">IF(M$4&lt;&gt;"",NOT(ISERROR(MATCH(M$4,INDIRECT("SYSGROUP"&amp;MATCH(Backlog!$J328,TeamGroup,0)),0))),"")</f>
        <v>0</v>
      </c>
      <c r="N345" s="33" t="b">
        <f t="array" aca="1" ref="N345" ca="1">IF(N$4&lt;&gt;"",NOT(ISERROR(MATCH(N$4,INDIRECT("SYSGROUP"&amp;MATCH(Backlog!$J328,TeamGroup,0)),0))),"")</f>
        <v>0</v>
      </c>
      <c r="O345" s="33" t="str">
        <f t="array" aca="1" ref="O345" ca="1">IF(O$4&lt;&gt;"",NOT(ISERROR(MATCH(O$4,INDIRECT("SYSGROUP"&amp;MATCH(Backlog!$J328,TeamGroup,0)),0))),"")</f>
        <v/>
      </c>
      <c r="P345" s="33" t="str">
        <f t="array" aca="1" ref="P345" ca="1">IF(P$4&lt;&gt;"",NOT(ISERROR(MATCH(P$4,INDIRECT("SYSGROUP"&amp;MATCH(Backlog!$J328,TeamGroup,0)),0))),"")</f>
        <v/>
      </c>
      <c r="Q345" s="33" t="str">
        <f t="array" aca="1" ref="Q345" ca="1">IF(Q$4&lt;&gt;"",NOT(ISERROR(MATCH(Q$4,INDIRECT("SYSGROUP"&amp;MATCH(Backlog!$J328,TeamGroup,0)),0))),"")</f>
        <v/>
      </c>
      <c r="R345" s="33" t="str">
        <f t="array" aca="1" ref="R345" ca="1">IF(R$4&lt;&gt;"",NOT(ISERROR(MATCH(R$4,INDIRECT("SYSGROUP"&amp;MATCH(Backlog!$J328,TeamGroup,0)),0))),"")</f>
        <v/>
      </c>
      <c r="S345" s="33" t="str">
        <f t="array" aca="1" ref="S345" ca="1">IF(S$4&lt;&gt;"",NOT(ISERROR(MATCH(S$4,INDIRECT("SYSGROUP"&amp;MATCH(Backlog!$J328,TeamGroup,0)),0))),"")</f>
        <v/>
      </c>
      <c r="T345" s="33" t="str">
        <f t="array" aca="1" ref="T345" ca="1">IF(T$4&lt;&gt;"",NOT(ISERROR(MATCH(T$4,INDIRECT("SYSGROUP"&amp;MATCH(Backlog!$J328,TeamGroup,0)),0))),"")</f>
        <v/>
      </c>
      <c r="U345" s="33" t="str">
        <f t="array" aca="1" ref="U345" ca="1">IF(U$4&lt;&gt;"",NOT(ISERROR(MATCH(U$4,INDIRECT("SYSGROUP"&amp;MATCH(Backlog!$J328,TeamGroup,0)),0))),"")</f>
        <v/>
      </c>
      <c r="V345" s="33" t="str">
        <f t="array" aca="1" ref="V345" ca="1">IF(V$4&lt;&gt;"",NOT(ISERROR(MATCH(V$4,INDIRECT("SYSGROUP"&amp;MATCH(Backlog!$J328,TeamGroup,0)),0))),"")</f>
        <v/>
      </c>
      <c r="W345" s="33" t="str">
        <f t="array" aca="1" ref="W345" ca="1">IF(W$4&lt;&gt;"",NOT(ISERROR(MATCH(W$4,INDIRECT("SYSGROUP"&amp;MATCH(Backlog!$J328,TeamGroup,0)),0))),"")</f>
        <v/>
      </c>
      <c r="X345" s="33" t="str">
        <f t="array" aca="1" ref="X345" ca="1">IF(X$4&lt;&gt;"",NOT(ISERROR(MATCH(X$4,INDIRECT("SYSGROUP"&amp;MATCH(Backlog!$J328,TeamGroup,0)),0))),"")</f>
        <v/>
      </c>
      <c r="Y345" s="33" t="str">
        <f t="array" aca="1" ref="Y345" ca="1">IF(Y$4&lt;&gt;"",NOT(ISERROR(MATCH(Y$4,INDIRECT("SYSGROUP"&amp;MATCH(Backlog!$J328,TeamGroup,0)),0))),"")</f>
        <v/>
      </c>
      <c r="Z345" s="33" t="str">
        <f t="array" aca="1" ref="Z345" ca="1">IF(Z$4&lt;&gt;"",NOT(ISERROR(MATCH(Z$4,INDIRECT("SYSGROUP"&amp;MATCH(Backlog!$J328,TeamGroup,0)),0))),"")</f>
        <v/>
      </c>
      <c r="AA345" s="33" t="str">
        <f t="array" aca="1" ref="AA345" ca="1">IF(AA$4&lt;&gt;"",NOT(ISERROR(MATCH(AA$4,INDIRECT("SYSGROUP"&amp;MATCH(Backlog!$J328,TeamGroup,0)),0))),"")</f>
        <v/>
      </c>
      <c r="AB345" s="33" t="str">
        <f t="array" aca="1" ref="AB345" ca="1">IF(AB$4&lt;&gt;"",NOT(ISERROR(MATCH(AB$4,INDIRECT("SYSGROUP"&amp;MATCH(Backlog!$J328,TeamGroup,0)),0))),"")</f>
        <v/>
      </c>
      <c r="AC345" s="33" t="str">
        <f t="array" aca="1" ref="AC345" ca="1">IF(AC$4&lt;&gt;"",NOT(ISERROR(MATCH(AC$4,INDIRECT("SYSGROUP"&amp;MATCH(Backlog!$J328,TeamGroup,0)),0))),"")</f>
        <v/>
      </c>
      <c r="AD345" s="33" t="str">
        <f t="array" aca="1" ref="AD345" ca="1">IF(AD$4&lt;&gt;"",NOT(ISERROR(MATCH(AD$4,INDIRECT("SYSGROUP"&amp;MATCH(Backlog!$J328,TeamGroup,0)),0))),"")</f>
        <v/>
      </c>
      <c r="AE345" s="33" t="str">
        <f t="array" aca="1" ref="AE345" ca="1">IF(AE$4&lt;&gt;"",NOT(ISERROR(MATCH(AE$4,INDIRECT("SYSGROUP"&amp;MATCH(Backlog!$J328,TeamGroup,0)),0))),"")</f>
        <v/>
      </c>
      <c r="AF345" s="33" t="str">
        <f t="array" aca="1" ref="AF345" ca="1">IF(AF$4&lt;&gt;"",NOT(ISERROR(MATCH(AF$4,INDIRECT("SYSGROUP"&amp;MATCH(Backlog!$J328,TeamGroup,0)),0))),"")</f>
        <v/>
      </c>
    </row>
    <row r="346" spans="2:32">
      <c r="B346" s="33">
        <v>324</v>
      </c>
      <c r="C346" s="33" t="b">
        <f t="array" aca="1" ref="C346" ca="1">IF(C$4&lt;&gt;"",NOT(ISERROR(MATCH(C$4,INDIRECT("SYSGROUP"&amp;MATCH(Backlog!$J329,TeamGroup,0)),0))),"")</f>
        <v>0</v>
      </c>
      <c r="D346" s="33" t="b">
        <f t="array" aca="1" ref="D346" ca="1">IF(D$4&lt;&gt;"",NOT(ISERROR(MATCH(D$4,INDIRECT("SYSGROUP"&amp;MATCH(Backlog!$J329,TeamGroup,0)),0))),"")</f>
        <v>0</v>
      </c>
      <c r="E346" s="33" t="b">
        <f t="array" aca="1" ref="E346" ca="1">IF(E$4&lt;&gt;"",NOT(ISERROR(MATCH(E$4,INDIRECT("SYSGROUP"&amp;MATCH(Backlog!$J329,TeamGroup,0)),0))),"")</f>
        <v>0</v>
      </c>
      <c r="F346" s="33" t="b">
        <f t="array" aca="1" ref="F346" ca="1">IF(F$4&lt;&gt;"",NOT(ISERROR(MATCH(F$4,INDIRECT("SYSGROUP"&amp;MATCH(Backlog!$J329,TeamGroup,0)),0))),"")</f>
        <v>0</v>
      </c>
      <c r="G346" s="33" t="b">
        <f t="array" aca="1" ref="G346" ca="1">IF(G$4&lt;&gt;"",NOT(ISERROR(MATCH(G$4,INDIRECT("SYSGROUP"&amp;MATCH(Backlog!$J329,TeamGroup,0)),0))),"")</f>
        <v>0</v>
      </c>
      <c r="H346" s="33" t="b">
        <f t="array" aca="1" ref="H346" ca="1">IF(H$4&lt;&gt;"",NOT(ISERROR(MATCH(H$4,INDIRECT("SYSGROUP"&amp;MATCH(Backlog!$J329,TeamGroup,0)),0))),"")</f>
        <v>0</v>
      </c>
      <c r="I346" s="33" t="b">
        <f t="array" aca="1" ref="I346" ca="1">IF(I$4&lt;&gt;"",NOT(ISERROR(MATCH(I$4,INDIRECT("SYSGROUP"&amp;MATCH(Backlog!$J329,TeamGroup,0)),0))),"")</f>
        <v>0</v>
      </c>
      <c r="J346" s="33" t="b">
        <f t="array" aca="1" ref="J346" ca="1">IF(J$4&lt;&gt;"",NOT(ISERROR(MATCH(J$4,INDIRECT("SYSGROUP"&amp;MATCH(Backlog!$J329,TeamGroup,0)),0))),"")</f>
        <v>0</v>
      </c>
      <c r="K346" s="33" t="b">
        <f t="array" aca="1" ref="K346" ca="1">IF(K$4&lt;&gt;"",NOT(ISERROR(MATCH(K$4,INDIRECT("SYSGROUP"&amp;MATCH(Backlog!$J329,TeamGroup,0)),0))),"")</f>
        <v>0</v>
      </c>
      <c r="L346" s="33" t="b">
        <f t="array" aca="1" ref="L346" ca="1">IF(L$4&lt;&gt;"",NOT(ISERROR(MATCH(L$4,INDIRECT("SYSGROUP"&amp;MATCH(Backlog!$J329,TeamGroup,0)),0))),"")</f>
        <v>0</v>
      </c>
      <c r="M346" s="33" t="b">
        <f t="array" aca="1" ref="M346" ca="1">IF(M$4&lt;&gt;"",NOT(ISERROR(MATCH(M$4,INDIRECT("SYSGROUP"&amp;MATCH(Backlog!$J329,TeamGroup,0)),0))),"")</f>
        <v>0</v>
      </c>
      <c r="N346" s="33" t="b">
        <f t="array" aca="1" ref="N346" ca="1">IF(N$4&lt;&gt;"",NOT(ISERROR(MATCH(N$4,INDIRECT("SYSGROUP"&amp;MATCH(Backlog!$J329,TeamGroup,0)),0))),"")</f>
        <v>0</v>
      </c>
      <c r="O346" s="33" t="str">
        <f t="array" aca="1" ref="O346" ca="1">IF(O$4&lt;&gt;"",NOT(ISERROR(MATCH(O$4,INDIRECT("SYSGROUP"&amp;MATCH(Backlog!$J329,TeamGroup,0)),0))),"")</f>
        <v/>
      </c>
      <c r="P346" s="33" t="str">
        <f t="array" aca="1" ref="P346" ca="1">IF(P$4&lt;&gt;"",NOT(ISERROR(MATCH(P$4,INDIRECT("SYSGROUP"&amp;MATCH(Backlog!$J329,TeamGroup,0)),0))),"")</f>
        <v/>
      </c>
      <c r="Q346" s="33" t="str">
        <f t="array" aca="1" ref="Q346" ca="1">IF(Q$4&lt;&gt;"",NOT(ISERROR(MATCH(Q$4,INDIRECT("SYSGROUP"&amp;MATCH(Backlog!$J329,TeamGroup,0)),0))),"")</f>
        <v/>
      </c>
      <c r="R346" s="33" t="str">
        <f t="array" aca="1" ref="R346" ca="1">IF(R$4&lt;&gt;"",NOT(ISERROR(MATCH(R$4,INDIRECT("SYSGROUP"&amp;MATCH(Backlog!$J329,TeamGroup,0)),0))),"")</f>
        <v/>
      </c>
      <c r="S346" s="33" t="str">
        <f t="array" aca="1" ref="S346" ca="1">IF(S$4&lt;&gt;"",NOT(ISERROR(MATCH(S$4,INDIRECT("SYSGROUP"&amp;MATCH(Backlog!$J329,TeamGroup,0)),0))),"")</f>
        <v/>
      </c>
      <c r="T346" s="33" t="str">
        <f t="array" aca="1" ref="T346" ca="1">IF(T$4&lt;&gt;"",NOT(ISERROR(MATCH(T$4,INDIRECT("SYSGROUP"&amp;MATCH(Backlog!$J329,TeamGroup,0)),0))),"")</f>
        <v/>
      </c>
      <c r="U346" s="33" t="str">
        <f t="array" aca="1" ref="U346" ca="1">IF(U$4&lt;&gt;"",NOT(ISERROR(MATCH(U$4,INDIRECT("SYSGROUP"&amp;MATCH(Backlog!$J329,TeamGroup,0)),0))),"")</f>
        <v/>
      </c>
      <c r="V346" s="33" t="str">
        <f t="array" aca="1" ref="V346" ca="1">IF(V$4&lt;&gt;"",NOT(ISERROR(MATCH(V$4,INDIRECT("SYSGROUP"&amp;MATCH(Backlog!$J329,TeamGroup,0)),0))),"")</f>
        <v/>
      </c>
      <c r="W346" s="33" t="str">
        <f t="array" aca="1" ref="W346" ca="1">IF(W$4&lt;&gt;"",NOT(ISERROR(MATCH(W$4,INDIRECT("SYSGROUP"&amp;MATCH(Backlog!$J329,TeamGroup,0)),0))),"")</f>
        <v/>
      </c>
      <c r="X346" s="33" t="str">
        <f t="array" aca="1" ref="X346" ca="1">IF(X$4&lt;&gt;"",NOT(ISERROR(MATCH(X$4,INDIRECT("SYSGROUP"&amp;MATCH(Backlog!$J329,TeamGroup,0)),0))),"")</f>
        <v/>
      </c>
      <c r="Y346" s="33" t="str">
        <f t="array" aca="1" ref="Y346" ca="1">IF(Y$4&lt;&gt;"",NOT(ISERROR(MATCH(Y$4,INDIRECT("SYSGROUP"&amp;MATCH(Backlog!$J329,TeamGroup,0)),0))),"")</f>
        <v/>
      </c>
      <c r="Z346" s="33" t="str">
        <f t="array" aca="1" ref="Z346" ca="1">IF(Z$4&lt;&gt;"",NOT(ISERROR(MATCH(Z$4,INDIRECT("SYSGROUP"&amp;MATCH(Backlog!$J329,TeamGroup,0)),0))),"")</f>
        <v/>
      </c>
      <c r="AA346" s="33" t="str">
        <f t="array" aca="1" ref="AA346" ca="1">IF(AA$4&lt;&gt;"",NOT(ISERROR(MATCH(AA$4,INDIRECT("SYSGROUP"&amp;MATCH(Backlog!$J329,TeamGroup,0)),0))),"")</f>
        <v/>
      </c>
      <c r="AB346" s="33" t="str">
        <f t="array" aca="1" ref="AB346" ca="1">IF(AB$4&lt;&gt;"",NOT(ISERROR(MATCH(AB$4,INDIRECT("SYSGROUP"&amp;MATCH(Backlog!$J329,TeamGroup,0)),0))),"")</f>
        <v/>
      </c>
      <c r="AC346" s="33" t="str">
        <f t="array" aca="1" ref="AC346" ca="1">IF(AC$4&lt;&gt;"",NOT(ISERROR(MATCH(AC$4,INDIRECT("SYSGROUP"&amp;MATCH(Backlog!$J329,TeamGroup,0)),0))),"")</f>
        <v/>
      </c>
      <c r="AD346" s="33" t="str">
        <f t="array" aca="1" ref="AD346" ca="1">IF(AD$4&lt;&gt;"",NOT(ISERROR(MATCH(AD$4,INDIRECT("SYSGROUP"&amp;MATCH(Backlog!$J329,TeamGroup,0)),0))),"")</f>
        <v/>
      </c>
      <c r="AE346" s="33" t="str">
        <f t="array" aca="1" ref="AE346" ca="1">IF(AE$4&lt;&gt;"",NOT(ISERROR(MATCH(AE$4,INDIRECT("SYSGROUP"&amp;MATCH(Backlog!$J329,TeamGroup,0)),0))),"")</f>
        <v/>
      </c>
      <c r="AF346" s="33" t="str">
        <f t="array" aca="1" ref="AF346" ca="1">IF(AF$4&lt;&gt;"",NOT(ISERROR(MATCH(AF$4,INDIRECT("SYSGROUP"&amp;MATCH(Backlog!$J329,TeamGroup,0)),0))),"")</f>
        <v/>
      </c>
    </row>
    <row r="347" spans="2:32">
      <c r="B347" s="33">
        <v>325</v>
      </c>
      <c r="C347" s="33" t="b">
        <f t="array" aca="1" ref="C347" ca="1">IF(C$4&lt;&gt;"",NOT(ISERROR(MATCH(C$4,INDIRECT("SYSGROUP"&amp;MATCH(Backlog!$J330,TeamGroup,0)),0))),"")</f>
        <v>0</v>
      </c>
      <c r="D347" s="33" t="b">
        <f t="array" aca="1" ref="D347" ca="1">IF(D$4&lt;&gt;"",NOT(ISERROR(MATCH(D$4,INDIRECT("SYSGROUP"&amp;MATCH(Backlog!$J330,TeamGroup,0)),0))),"")</f>
        <v>0</v>
      </c>
      <c r="E347" s="33" t="b">
        <f t="array" aca="1" ref="E347" ca="1">IF(E$4&lt;&gt;"",NOT(ISERROR(MATCH(E$4,INDIRECT("SYSGROUP"&amp;MATCH(Backlog!$J330,TeamGroup,0)),0))),"")</f>
        <v>0</v>
      </c>
      <c r="F347" s="33" t="b">
        <f t="array" aca="1" ref="F347" ca="1">IF(F$4&lt;&gt;"",NOT(ISERROR(MATCH(F$4,INDIRECT("SYSGROUP"&amp;MATCH(Backlog!$J330,TeamGroup,0)),0))),"")</f>
        <v>0</v>
      </c>
      <c r="G347" s="33" t="b">
        <f t="array" aca="1" ref="G347" ca="1">IF(G$4&lt;&gt;"",NOT(ISERROR(MATCH(G$4,INDIRECT("SYSGROUP"&amp;MATCH(Backlog!$J330,TeamGroup,0)),0))),"")</f>
        <v>0</v>
      </c>
      <c r="H347" s="33" t="b">
        <f t="array" aca="1" ref="H347" ca="1">IF(H$4&lt;&gt;"",NOT(ISERROR(MATCH(H$4,INDIRECT("SYSGROUP"&amp;MATCH(Backlog!$J330,TeamGroup,0)),0))),"")</f>
        <v>0</v>
      </c>
      <c r="I347" s="33" t="b">
        <f t="array" aca="1" ref="I347" ca="1">IF(I$4&lt;&gt;"",NOT(ISERROR(MATCH(I$4,INDIRECT("SYSGROUP"&amp;MATCH(Backlog!$J330,TeamGroup,0)),0))),"")</f>
        <v>0</v>
      </c>
      <c r="J347" s="33" t="b">
        <f t="array" aca="1" ref="J347" ca="1">IF(J$4&lt;&gt;"",NOT(ISERROR(MATCH(J$4,INDIRECT("SYSGROUP"&amp;MATCH(Backlog!$J330,TeamGroup,0)),0))),"")</f>
        <v>0</v>
      </c>
      <c r="K347" s="33" t="b">
        <f t="array" aca="1" ref="K347" ca="1">IF(K$4&lt;&gt;"",NOT(ISERROR(MATCH(K$4,INDIRECT("SYSGROUP"&amp;MATCH(Backlog!$J330,TeamGroup,0)),0))),"")</f>
        <v>0</v>
      </c>
      <c r="L347" s="33" t="b">
        <f t="array" aca="1" ref="L347" ca="1">IF(L$4&lt;&gt;"",NOT(ISERROR(MATCH(L$4,INDIRECT("SYSGROUP"&amp;MATCH(Backlog!$J330,TeamGroup,0)),0))),"")</f>
        <v>0</v>
      </c>
      <c r="M347" s="33" t="b">
        <f t="array" aca="1" ref="M347" ca="1">IF(M$4&lt;&gt;"",NOT(ISERROR(MATCH(M$4,INDIRECT("SYSGROUP"&amp;MATCH(Backlog!$J330,TeamGroup,0)),0))),"")</f>
        <v>0</v>
      </c>
      <c r="N347" s="33" t="b">
        <f t="array" aca="1" ref="N347" ca="1">IF(N$4&lt;&gt;"",NOT(ISERROR(MATCH(N$4,INDIRECT("SYSGROUP"&amp;MATCH(Backlog!$J330,TeamGroup,0)),0))),"")</f>
        <v>0</v>
      </c>
      <c r="O347" s="33" t="str">
        <f t="array" aca="1" ref="O347" ca="1">IF(O$4&lt;&gt;"",NOT(ISERROR(MATCH(O$4,INDIRECT("SYSGROUP"&amp;MATCH(Backlog!$J330,TeamGroup,0)),0))),"")</f>
        <v/>
      </c>
      <c r="P347" s="33" t="str">
        <f t="array" aca="1" ref="P347" ca="1">IF(P$4&lt;&gt;"",NOT(ISERROR(MATCH(P$4,INDIRECT("SYSGROUP"&amp;MATCH(Backlog!$J330,TeamGroup,0)),0))),"")</f>
        <v/>
      </c>
      <c r="Q347" s="33" t="str">
        <f t="array" aca="1" ref="Q347" ca="1">IF(Q$4&lt;&gt;"",NOT(ISERROR(MATCH(Q$4,INDIRECT("SYSGROUP"&amp;MATCH(Backlog!$J330,TeamGroup,0)),0))),"")</f>
        <v/>
      </c>
      <c r="R347" s="33" t="str">
        <f t="array" aca="1" ref="R347" ca="1">IF(R$4&lt;&gt;"",NOT(ISERROR(MATCH(R$4,INDIRECT("SYSGROUP"&amp;MATCH(Backlog!$J330,TeamGroup,0)),0))),"")</f>
        <v/>
      </c>
      <c r="S347" s="33" t="str">
        <f t="array" aca="1" ref="S347" ca="1">IF(S$4&lt;&gt;"",NOT(ISERROR(MATCH(S$4,INDIRECT("SYSGROUP"&amp;MATCH(Backlog!$J330,TeamGroup,0)),0))),"")</f>
        <v/>
      </c>
      <c r="T347" s="33" t="str">
        <f t="array" aca="1" ref="T347" ca="1">IF(T$4&lt;&gt;"",NOT(ISERROR(MATCH(T$4,INDIRECT("SYSGROUP"&amp;MATCH(Backlog!$J330,TeamGroup,0)),0))),"")</f>
        <v/>
      </c>
      <c r="U347" s="33" t="str">
        <f t="array" aca="1" ref="U347" ca="1">IF(U$4&lt;&gt;"",NOT(ISERROR(MATCH(U$4,INDIRECT("SYSGROUP"&amp;MATCH(Backlog!$J330,TeamGroup,0)),0))),"")</f>
        <v/>
      </c>
      <c r="V347" s="33" t="str">
        <f t="array" aca="1" ref="V347" ca="1">IF(V$4&lt;&gt;"",NOT(ISERROR(MATCH(V$4,INDIRECT("SYSGROUP"&amp;MATCH(Backlog!$J330,TeamGroup,0)),0))),"")</f>
        <v/>
      </c>
      <c r="W347" s="33" t="str">
        <f t="array" aca="1" ref="W347" ca="1">IF(W$4&lt;&gt;"",NOT(ISERROR(MATCH(W$4,INDIRECT("SYSGROUP"&amp;MATCH(Backlog!$J330,TeamGroup,0)),0))),"")</f>
        <v/>
      </c>
      <c r="X347" s="33" t="str">
        <f t="array" aca="1" ref="X347" ca="1">IF(X$4&lt;&gt;"",NOT(ISERROR(MATCH(X$4,INDIRECT("SYSGROUP"&amp;MATCH(Backlog!$J330,TeamGroup,0)),0))),"")</f>
        <v/>
      </c>
      <c r="Y347" s="33" t="str">
        <f t="array" aca="1" ref="Y347" ca="1">IF(Y$4&lt;&gt;"",NOT(ISERROR(MATCH(Y$4,INDIRECT("SYSGROUP"&amp;MATCH(Backlog!$J330,TeamGroup,0)),0))),"")</f>
        <v/>
      </c>
      <c r="Z347" s="33" t="str">
        <f t="array" aca="1" ref="Z347" ca="1">IF(Z$4&lt;&gt;"",NOT(ISERROR(MATCH(Z$4,INDIRECT("SYSGROUP"&amp;MATCH(Backlog!$J330,TeamGroup,0)),0))),"")</f>
        <v/>
      </c>
      <c r="AA347" s="33" t="str">
        <f t="array" aca="1" ref="AA347" ca="1">IF(AA$4&lt;&gt;"",NOT(ISERROR(MATCH(AA$4,INDIRECT("SYSGROUP"&amp;MATCH(Backlog!$J330,TeamGroup,0)),0))),"")</f>
        <v/>
      </c>
      <c r="AB347" s="33" t="str">
        <f t="array" aca="1" ref="AB347" ca="1">IF(AB$4&lt;&gt;"",NOT(ISERROR(MATCH(AB$4,INDIRECT("SYSGROUP"&amp;MATCH(Backlog!$J330,TeamGroup,0)),0))),"")</f>
        <v/>
      </c>
      <c r="AC347" s="33" t="str">
        <f t="array" aca="1" ref="AC347" ca="1">IF(AC$4&lt;&gt;"",NOT(ISERROR(MATCH(AC$4,INDIRECT("SYSGROUP"&amp;MATCH(Backlog!$J330,TeamGroup,0)),0))),"")</f>
        <v/>
      </c>
      <c r="AD347" s="33" t="str">
        <f t="array" aca="1" ref="AD347" ca="1">IF(AD$4&lt;&gt;"",NOT(ISERROR(MATCH(AD$4,INDIRECT("SYSGROUP"&amp;MATCH(Backlog!$J330,TeamGroup,0)),0))),"")</f>
        <v/>
      </c>
      <c r="AE347" s="33" t="str">
        <f t="array" aca="1" ref="AE347" ca="1">IF(AE$4&lt;&gt;"",NOT(ISERROR(MATCH(AE$4,INDIRECT("SYSGROUP"&amp;MATCH(Backlog!$J330,TeamGroup,0)),0))),"")</f>
        <v/>
      </c>
      <c r="AF347" s="33" t="str">
        <f t="array" aca="1" ref="AF347" ca="1">IF(AF$4&lt;&gt;"",NOT(ISERROR(MATCH(AF$4,INDIRECT("SYSGROUP"&amp;MATCH(Backlog!$J330,TeamGroup,0)),0))),"")</f>
        <v/>
      </c>
    </row>
    <row r="348" spans="2:32">
      <c r="B348" s="33">
        <v>326</v>
      </c>
      <c r="C348" s="33" t="b">
        <f t="array" aca="1" ref="C348" ca="1">IF(C$4&lt;&gt;"",NOT(ISERROR(MATCH(C$4,INDIRECT("SYSGROUP"&amp;MATCH(Backlog!$J331,TeamGroup,0)),0))),"")</f>
        <v>0</v>
      </c>
      <c r="D348" s="33" t="b">
        <f t="array" aca="1" ref="D348" ca="1">IF(D$4&lt;&gt;"",NOT(ISERROR(MATCH(D$4,INDIRECT("SYSGROUP"&amp;MATCH(Backlog!$J331,TeamGroup,0)),0))),"")</f>
        <v>0</v>
      </c>
      <c r="E348" s="33" t="b">
        <f t="array" aca="1" ref="E348" ca="1">IF(E$4&lt;&gt;"",NOT(ISERROR(MATCH(E$4,INDIRECT("SYSGROUP"&amp;MATCH(Backlog!$J331,TeamGroup,0)),0))),"")</f>
        <v>0</v>
      </c>
      <c r="F348" s="33" t="b">
        <f t="array" aca="1" ref="F348" ca="1">IF(F$4&lt;&gt;"",NOT(ISERROR(MATCH(F$4,INDIRECT("SYSGROUP"&amp;MATCH(Backlog!$J331,TeamGroup,0)),0))),"")</f>
        <v>0</v>
      </c>
      <c r="G348" s="33" t="b">
        <f t="array" aca="1" ref="G348" ca="1">IF(G$4&lt;&gt;"",NOT(ISERROR(MATCH(G$4,INDIRECT("SYSGROUP"&amp;MATCH(Backlog!$J331,TeamGroup,0)),0))),"")</f>
        <v>0</v>
      </c>
      <c r="H348" s="33" t="b">
        <f t="array" aca="1" ref="H348" ca="1">IF(H$4&lt;&gt;"",NOT(ISERROR(MATCH(H$4,INDIRECT("SYSGROUP"&amp;MATCH(Backlog!$J331,TeamGroup,0)),0))),"")</f>
        <v>0</v>
      </c>
      <c r="I348" s="33" t="b">
        <f t="array" aca="1" ref="I348" ca="1">IF(I$4&lt;&gt;"",NOT(ISERROR(MATCH(I$4,INDIRECT("SYSGROUP"&amp;MATCH(Backlog!$J331,TeamGroup,0)),0))),"")</f>
        <v>0</v>
      </c>
      <c r="J348" s="33" t="b">
        <f t="array" aca="1" ref="J348" ca="1">IF(J$4&lt;&gt;"",NOT(ISERROR(MATCH(J$4,INDIRECT("SYSGROUP"&amp;MATCH(Backlog!$J331,TeamGroup,0)),0))),"")</f>
        <v>0</v>
      </c>
      <c r="K348" s="33" t="b">
        <f t="array" aca="1" ref="K348" ca="1">IF(K$4&lt;&gt;"",NOT(ISERROR(MATCH(K$4,INDIRECT("SYSGROUP"&amp;MATCH(Backlog!$J331,TeamGroup,0)),0))),"")</f>
        <v>0</v>
      </c>
      <c r="L348" s="33" t="b">
        <f t="array" aca="1" ref="L348" ca="1">IF(L$4&lt;&gt;"",NOT(ISERROR(MATCH(L$4,INDIRECT("SYSGROUP"&amp;MATCH(Backlog!$J331,TeamGroup,0)),0))),"")</f>
        <v>0</v>
      </c>
      <c r="M348" s="33" t="b">
        <f t="array" aca="1" ref="M348" ca="1">IF(M$4&lt;&gt;"",NOT(ISERROR(MATCH(M$4,INDIRECT("SYSGROUP"&amp;MATCH(Backlog!$J331,TeamGroup,0)),0))),"")</f>
        <v>0</v>
      </c>
      <c r="N348" s="33" t="b">
        <f t="array" aca="1" ref="N348" ca="1">IF(N$4&lt;&gt;"",NOT(ISERROR(MATCH(N$4,INDIRECT("SYSGROUP"&amp;MATCH(Backlog!$J331,TeamGroup,0)),0))),"")</f>
        <v>0</v>
      </c>
      <c r="O348" s="33" t="str">
        <f t="array" aca="1" ref="O348" ca="1">IF(O$4&lt;&gt;"",NOT(ISERROR(MATCH(O$4,INDIRECT("SYSGROUP"&amp;MATCH(Backlog!$J331,TeamGroup,0)),0))),"")</f>
        <v/>
      </c>
      <c r="P348" s="33" t="str">
        <f t="array" aca="1" ref="P348" ca="1">IF(P$4&lt;&gt;"",NOT(ISERROR(MATCH(P$4,INDIRECT("SYSGROUP"&amp;MATCH(Backlog!$J331,TeamGroup,0)),0))),"")</f>
        <v/>
      </c>
      <c r="Q348" s="33" t="str">
        <f t="array" aca="1" ref="Q348" ca="1">IF(Q$4&lt;&gt;"",NOT(ISERROR(MATCH(Q$4,INDIRECT("SYSGROUP"&amp;MATCH(Backlog!$J331,TeamGroup,0)),0))),"")</f>
        <v/>
      </c>
      <c r="R348" s="33" t="str">
        <f t="array" aca="1" ref="R348" ca="1">IF(R$4&lt;&gt;"",NOT(ISERROR(MATCH(R$4,INDIRECT("SYSGROUP"&amp;MATCH(Backlog!$J331,TeamGroup,0)),0))),"")</f>
        <v/>
      </c>
      <c r="S348" s="33" t="str">
        <f t="array" aca="1" ref="S348" ca="1">IF(S$4&lt;&gt;"",NOT(ISERROR(MATCH(S$4,INDIRECT("SYSGROUP"&amp;MATCH(Backlog!$J331,TeamGroup,0)),0))),"")</f>
        <v/>
      </c>
      <c r="T348" s="33" t="str">
        <f t="array" aca="1" ref="T348" ca="1">IF(T$4&lt;&gt;"",NOT(ISERROR(MATCH(T$4,INDIRECT("SYSGROUP"&amp;MATCH(Backlog!$J331,TeamGroup,0)),0))),"")</f>
        <v/>
      </c>
      <c r="U348" s="33" t="str">
        <f t="array" aca="1" ref="U348" ca="1">IF(U$4&lt;&gt;"",NOT(ISERROR(MATCH(U$4,INDIRECT("SYSGROUP"&amp;MATCH(Backlog!$J331,TeamGroup,0)),0))),"")</f>
        <v/>
      </c>
      <c r="V348" s="33" t="str">
        <f t="array" aca="1" ref="V348" ca="1">IF(V$4&lt;&gt;"",NOT(ISERROR(MATCH(V$4,INDIRECT("SYSGROUP"&amp;MATCH(Backlog!$J331,TeamGroup,0)),0))),"")</f>
        <v/>
      </c>
      <c r="W348" s="33" t="str">
        <f t="array" aca="1" ref="W348" ca="1">IF(W$4&lt;&gt;"",NOT(ISERROR(MATCH(W$4,INDIRECT("SYSGROUP"&amp;MATCH(Backlog!$J331,TeamGroup,0)),0))),"")</f>
        <v/>
      </c>
      <c r="X348" s="33" t="str">
        <f t="array" aca="1" ref="X348" ca="1">IF(X$4&lt;&gt;"",NOT(ISERROR(MATCH(X$4,INDIRECT("SYSGROUP"&amp;MATCH(Backlog!$J331,TeamGroup,0)),0))),"")</f>
        <v/>
      </c>
      <c r="Y348" s="33" t="str">
        <f t="array" aca="1" ref="Y348" ca="1">IF(Y$4&lt;&gt;"",NOT(ISERROR(MATCH(Y$4,INDIRECT("SYSGROUP"&amp;MATCH(Backlog!$J331,TeamGroup,0)),0))),"")</f>
        <v/>
      </c>
      <c r="Z348" s="33" t="str">
        <f t="array" aca="1" ref="Z348" ca="1">IF(Z$4&lt;&gt;"",NOT(ISERROR(MATCH(Z$4,INDIRECT("SYSGROUP"&amp;MATCH(Backlog!$J331,TeamGroup,0)),0))),"")</f>
        <v/>
      </c>
      <c r="AA348" s="33" t="str">
        <f t="array" aca="1" ref="AA348" ca="1">IF(AA$4&lt;&gt;"",NOT(ISERROR(MATCH(AA$4,INDIRECT("SYSGROUP"&amp;MATCH(Backlog!$J331,TeamGroup,0)),0))),"")</f>
        <v/>
      </c>
      <c r="AB348" s="33" t="str">
        <f t="array" aca="1" ref="AB348" ca="1">IF(AB$4&lt;&gt;"",NOT(ISERROR(MATCH(AB$4,INDIRECT("SYSGROUP"&amp;MATCH(Backlog!$J331,TeamGroup,0)),0))),"")</f>
        <v/>
      </c>
      <c r="AC348" s="33" t="str">
        <f t="array" aca="1" ref="AC348" ca="1">IF(AC$4&lt;&gt;"",NOT(ISERROR(MATCH(AC$4,INDIRECT("SYSGROUP"&amp;MATCH(Backlog!$J331,TeamGroup,0)),0))),"")</f>
        <v/>
      </c>
      <c r="AD348" s="33" t="str">
        <f t="array" aca="1" ref="AD348" ca="1">IF(AD$4&lt;&gt;"",NOT(ISERROR(MATCH(AD$4,INDIRECT("SYSGROUP"&amp;MATCH(Backlog!$J331,TeamGroup,0)),0))),"")</f>
        <v/>
      </c>
      <c r="AE348" s="33" t="str">
        <f t="array" aca="1" ref="AE348" ca="1">IF(AE$4&lt;&gt;"",NOT(ISERROR(MATCH(AE$4,INDIRECT("SYSGROUP"&amp;MATCH(Backlog!$J331,TeamGroup,0)),0))),"")</f>
        <v/>
      </c>
      <c r="AF348" s="33" t="str">
        <f t="array" aca="1" ref="AF348" ca="1">IF(AF$4&lt;&gt;"",NOT(ISERROR(MATCH(AF$4,INDIRECT("SYSGROUP"&amp;MATCH(Backlog!$J331,TeamGroup,0)),0))),"")</f>
        <v/>
      </c>
    </row>
    <row r="349" spans="2:32">
      <c r="B349" s="33">
        <v>327</v>
      </c>
      <c r="C349" s="33" t="b">
        <f t="array" aca="1" ref="C349" ca="1">IF(C$4&lt;&gt;"",NOT(ISERROR(MATCH(C$4,INDIRECT("SYSGROUP"&amp;MATCH(Backlog!$J332,TeamGroup,0)),0))),"")</f>
        <v>0</v>
      </c>
      <c r="D349" s="33" t="b">
        <f t="array" aca="1" ref="D349" ca="1">IF(D$4&lt;&gt;"",NOT(ISERROR(MATCH(D$4,INDIRECT("SYSGROUP"&amp;MATCH(Backlog!$J332,TeamGroup,0)),0))),"")</f>
        <v>0</v>
      </c>
      <c r="E349" s="33" t="b">
        <f t="array" aca="1" ref="E349" ca="1">IF(E$4&lt;&gt;"",NOT(ISERROR(MATCH(E$4,INDIRECT("SYSGROUP"&amp;MATCH(Backlog!$J332,TeamGroup,0)),0))),"")</f>
        <v>0</v>
      </c>
      <c r="F349" s="33" t="b">
        <f t="array" aca="1" ref="F349" ca="1">IF(F$4&lt;&gt;"",NOT(ISERROR(MATCH(F$4,INDIRECT("SYSGROUP"&amp;MATCH(Backlog!$J332,TeamGroup,0)),0))),"")</f>
        <v>0</v>
      </c>
      <c r="G349" s="33" t="b">
        <f t="array" aca="1" ref="G349" ca="1">IF(G$4&lt;&gt;"",NOT(ISERROR(MATCH(G$4,INDIRECT("SYSGROUP"&amp;MATCH(Backlog!$J332,TeamGroup,0)),0))),"")</f>
        <v>0</v>
      </c>
      <c r="H349" s="33" t="b">
        <f t="array" aca="1" ref="H349" ca="1">IF(H$4&lt;&gt;"",NOT(ISERROR(MATCH(H$4,INDIRECT("SYSGROUP"&amp;MATCH(Backlog!$J332,TeamGroup,0)),0))),"")</f>
        <v>0</v>
      </c>
      <c r="I349" s="33" t="b">
        <f t="array" aca="1" ref="I349" ca="1">IF(I$4&lt;&gt;"",NOT(ISERROR(MATCH(I$4,INDIRECT("SYSGROUP"&amp;MATCH(Backlog!$J332,TeamGroup,0)),0))),"")</f>
        <v>0</v>
      </c>
      <c r="J349" s="33" t="b">
        <f t="array" aca="1" ref="J349" ca="1">IF(J$4&lt;&gt;"",NOT(ISERROR(MATCH(J$4,INDIRECT("SYSGROUP"&amp;MATCH(Backlog!$J332,TeamGroup,0)),0))),"")</f>
        <v>0</v>
      </c>
      <c r="K349" s="33" t="b">
        <f t="array" aca="1" ref="K349" ca="1">IF(K$4&lt;&gt;"",NOT(ISERROR(MATCH(K$4,INDIRECT("SYSGROUP"&amp;MATCH(Backlog!$J332,TeamGroup,0)),0))),"")</f>
        <v>0</v>
      </c>
      <c r="L349" s="33" t="b">
        <f t="array" aca="1" ref="L349" ca="1">IF(L$4&lt;&gt;"",NOT(ISERROR(MATCH(L$4,INDIRECT("SYSGROUP"&amp;MATCH(Backlog!$J332,TeamGroup,0)),0))),"")</f>
        <v>0</v>
      </c>
      <c r="M349" s="33" t="b">
        <f t="array" aca="1" ref="M349" ca="1">IF(M$4&lt;&gt;"",NOT(ISERROR(MATCH(M$4,INDIRECT("SYSGROUP"&amp;MATCH(Backlog!$J332,TeamGroup,0)),0))),"")</f>
        <v>0</v>
      </c>
      <c r="N349" s="33" t="b">
        <f t="array" aca="1" ref="N349" ca="1">IF(N$4&lt;&gt;"",NOT(ISERROR(MATCH(N$4,INDIRECT("SYSGROUP"&amp;MATCH(Backlog!$J332,TeamGroup,0)),0))),"")</f>
        <v>0</v>
      </c>
      <c r="O349" s="33" t="str">
        <f t="array" aca="1" ref="O349" ca="1">IF(O$4&lt;&gt;"",NOT(ISERROR(MATCH(O$4,INDIRECT("SYSGROUP"&amp;MATCH(Backlog!$J332,TeamGroup,0)),0))),"")</f>
        <v/>
      </c>
      <c r="P349" s="33" t="str">
        <f t="array" aca="1" ref="P349" ca="1">IF(P$4&lt;&gt;"",NOT(ISERROR(MATCH(P$4,INDIRECT("SYSGROUP"&amp;MATCH(Backlog!$J332,TeamGroup,0)),0))),"")</f>
        <v/>
      </c>
      <c r="Q349" s="33" t="str">
        <f t="array" aca="1" ref="Q349" ca="1">IF(Q$4&lt;&gt;"",NOT(ISERROR(MATCH(Q$4,INDIRECT("SYSGROUP"&amp;MATCH(Backlog!$J332,TeamGroup,0)),0))),"")</f>
        <v/>
      </c>
      <c r="R349" s="33" t="str">
        <f t="array" aca="1" ref="R349" ca="1">IF(R$4&lt;&gt;"",NOT(ISERROR(MATCH(R$4,INDIRECT("SYSGROUP"&amp;MATCH(Backlog!$J332,TeamGroup,0)),0))),"")</f>
        <v/>
      </c>
      <c r="S349" s="33" t="str">
        <f t="array" aca="1" ref="S349" ca="1">IF(S$4&lt;&gt;"",NOT(ISERROR(MATCH(S$4,INDIRECT("SYSGROUP"&amp;MATCH(Backlog!$J332,TeamGroup,0)),0))),"")</f>
        <v/>
      </c>
      <c r="T349" s="33" t="str">
        <f t="array" aca="1" ref="T349" ca="1">IF(T$4&lt;&gt;"",NOT(ISERROR(MATCH(T$4,INDIRECT("SYSGROUP"&amp;MATCH(Backlog!$J332,TeamGroup,0)),0))),"")</f>
        <v/>
      </c>
      <c r="U349" s="33" t="str">
        <f t="array" aca="1" ref="U349" ca="1">IF(U$4&lt;&gt;"",NOT(ISERROR(MATCH(U$4,INDIRECT("SYSGROUP"&amp;MATCH(Backlog!$J332,TeamGroup,0)),0))),"")</f>
        <v/>
      </c>
      <c r="V349" s="33" t="str">
        <f t="array" aca="1" ref="V349" ca="1">IF(V$4&lt;&gt;"",NOT(ISERROR(MATCH(V$4,INDIRECT("SYSGROUP"&amp;MATCH(Backlog!$J332,TeamGroup,0)),0))),"")</f>
        <v/>
      </c>
      <c r="W349" s="33" t="str">
        <f t="array" aca="1" ref="W349" ca="1">IF(W$4&lt;&gt;"",NOT(ISERROR(MATCH(W$4,INDIRECT("SYSGROUP"&amp;MATCH(Backlog!$J332,TeamGroup,0)),0))),"")</f>
        <v/>
      </c>
      <c r="X349" s="33" t="str">
        <f t="array" aca="1" ref="X349" ca="1">IF(X$4&lt;&gt;"",NOT(ISERROR(MATCH(X$4,INDIRECT("SYSGROUP"&amp;MATCH(Backlog!$J332,TeamGroup,0)),0))),"")</f>
        <v/>
      </c>
      <c r="Y349" s="33" t="str">
        <f t="array" aca="1" ref="Y349" ca="1">IF(Y$4&lt;&gt;"",NOT(ISERROR(MATCH(Y$4,INDIRECT("SYSGROUP"&amp;MATCH(Backlog!$J332,TeamGroup,0)),0))),"")</f>
        <v/>
      </c>
      <c r="Z349" s="33" t="str">
        <f t="array" aca="1" ref="Z349" ca="1">IF(Z$4&lt;&gt;"",NOT(ISERROR(MATCH(Z$4,INDIRECT("SYSGROUP"&amp;MATCH(Backlog!$J332,TeamGroup,0)),0))),"")</f>
        <v/>
      </c>
      <c r="AA349" s="33" t="str">
        <f t="array" aca="1" ref="AA349" ca="1">IF(AA$4&lt;&gt;"",NOT(ISERROR(MATCH(AA$4,INDIRECT("SYSGROUP"&amp;MATCH(Backlog!$J332,TeamGroup,0)),0))),"")</f>
        <v/>
      </c>
      <c r="AB349" s="33" t="str">
        <f t="array" aca="1" ref="AB349" ca="1">IF(AB$4&lt;&gt;"",NOT(ISERROR(MATCH(AB$4,INDIRECT("SYSGROUP"&amp;MATCH(Backlog!$J332,TeamGroup,0)),0))),"")</f>
        <v/>
      </c>
      <c r="AC349" s="33" t="str">
        <f t="array" aca="1" ref="AC349" ca="1">IF(AC$4&lt;&gt;"",NOT(ISERROR(MATCH(AC$4,INDIRECT("SYSGROUP"&amp;MATCH(Backlog!$J332,TeamGroup,0)),0))),"")</f>
        <v/>
      </c>
      <c r="AD349" s="33" t="str">
        <f t="array" aca="1" ref="AD349" ca="1">IF(AD$4&lt;&gt;"",NOT(ISERROR(MATCH(AD$4,INDIRECT("SYSGROUP"&amp;MATCH(Backlog!$J332,TeamGroup,0)),0))),"")</f>
        <v/>
      </c>
      <c r="AE349" s="33" t="str">
        <f t="array" aca="1" ref="AE349" ca="1">IF(AE$4&lt;&gt;"",NOT(ISERROR(MATCH(AE$4,INDIRECT("SYSGROUP"&amp;MATCH(Backlog!$J332,TeamGroup,0)),0))),"")</f>
        <v/>
      </c>
      <c r="AF349" s="33" t="str">
        <f t="array" aca="1" ref="AF349" ca="1">IF(AF$4&lt;&gt;"",NOT(ISERROR(MATCH(AF$4,INDIRECT("SYSGROUP"&amp;MATCH(Backlog!$J332,TeamGroup,0)),0))),"")</f>
        <v/>
      </c>
    </row>
    <row r="350" spans="2:32">
      <c r="B350" s="33">
        <v>328</v>
      </c>
      <c r="C350" s="33" t="b">
        <f t="array" aca="1" ref="C350" ca="1">IF(C$4&lt;&gt;"",NOT(ISERROR(MATCH(C$4,INDIRECT("SYSGROUP"&amp;MATCH(Backlog!$J333,TeamGroup,0)),0))),"")</f>
        <v>0</v>
      </c>
      <c r="D350" s="33" t="b">
        <f t="array" aca="1" ref="D350" ca="1">IF(D$4&lt;&gt;"",NOT(ISERROR(MATCH(D$4,INDIRECT("SYSGROUP"&amp;MATCH(Backlog!$J333,TeamGroup,0)),0))),"")</f>
        <v>0</v>
      </c>
      <c r="E350" s="33" t="b">
        <f t="array" aca="1" ref="E350" ca="1">IF(E$4&lt;&gt;"",NOT(ISERROR(MATCH(E$4,INDIRECT("SYSGROUP"&amp;MATCH(Backlog!$J333,TeamGroup,0)),0))),"")</f>
        <v>0</v>
      </c>
      <c r="F350" s="33" t="b">
        <f t="array" aca="1" ref="F350" ca="1">IF(F$4&lt;&gt;"",NOT(ISERROR(MATCH(F$4,INDIRECT("SYSGROUP"&amp;MATCH(Backlog!$J333,TeamGroup,0)),0))),"")</f>
        <v>0</v>
      </c>
      <c r="G350" s="33" t="b">
        <f t="array" aca="1" ref="G350" ca="1">IF(G$4&lt;&gt;"",NOT(ISERROR(MATCH(G$4,INDIRECT("SYSGROUP"&amp;MATCH(Backlog!$J333,TeamGroup,0)),0))),"")</f>
        <v>0</v>
      </c>
      <c r="H350" s="33" t="b">
        <f t="array" aca="1" ref="H350" ca="1">IF(H$4&lt;&gt;"",NOT(ISERROR(MATCH(H$4,INDIRECT("SYSGROUP"&amp;MATCH(Backlog!$J333,TeamGroup,0)),0))),"")</f>
        <v>0</v>
      </c>
      <c r="I350" s="33" t="b">
        <f t="array" aca="1" ref="I350" ca="1">IF(I$4&lt;&gt;"",NOT(ISERROR(MATCH(I$4,INDIRECT("SYSGROUP"&amp;MATCH(Backlog!$J333,TeamGroup,0)),0))),"")</f>
        <v>0</v>
      </c>
      <c r="J350" s="33" t="b">
        <f t="array" aca="1" ref="J350" ca="1">IF(J$4&lt;&gt;"",NOT(ISERROR(MATCH(J$4,INDIRECT("SYSGROUP"&amp;MATCH(Backlog!$J333,TeamGroup,0)),0))),"")</f>
        <v>0</v>
      </c>
      <c r="K350" s="33" t="b">
        <f t="array" aca="1" ref="K350" ca="1">IF(K$4&lt;&gt;"",NOT(ISERROR(MATCH(K$4,INDIRECT("SYSGROUP"&amp;MATCH(Backlog!$J333,TeamGroup,0)),0))),"")</f>
        <v>0</v>
      </c>
      <c r="L350" s="33" t="b">
        <f t="array" aca="1" ref="L350" ca="1">IF(L$4&lt;&gt;"",NOT(ISERROR(MATCH(L$4,INDIRECT("SYSGROUP"&amp;MATCH(Backlog!$J333,TeamGroup,0)),0))),"")</f>
        <v>0</v>
      </c>
      <c r="M350" s="33" t="b">
        <f t="array" aca="1" ref="M350" ca="1">IF(M$4&lt;&gt;"",NOT(ISERROR(MATCH(M$4,INDIRECT("SYSGROUP"&amp;MATCH(Backlog!$J333,TeamGroup,0)),0))),"")</f>
        <v>0</v>
      </c>
      <c r="N350" s="33" t="b">
        <f t="array" aca="1" ref="N350" ca="1">IF(N$4&lt;&gt;"",NOT(ISERROR(MATCH(N$4,INDIRECT("SYSGROUP"&amp;MATCH(Backlog!$J333,TeamGroup,0)),0))),"")</f>
        <v>0</v>
      </c>
      <c r="O350" s="33" t="str">
        <f t="array" aca="1" ref="O350" ca="1">IF(O$4&lt;&gt;"",NOT(ISERROR(MATCH(O$4,INDIRECT("SYSGROUP"&amp;MATCH(Backlog!$J333,TeamGroup,0)),0))),"")</f>
        <v/>
      </c>
      <c r="P350" s="33" t="str">
        <f t="array" aca="1" ref="P350" ca="1">IF(P$4&lt;&gt;"",NOT(ISERROR(MATCH(P$4,INDIRECT("SYSGROUP"&amp;MATCH(Backlog!$J333,TeamGroup,0)),0))),"")</f>
        <v/>
      </c>
      <c r="Q350" s="33" t="str">
        <f t="array" aca="1" ref="Q350" ca="1">IF(Q$4&lt;&gt;"",NOT(ISERROR(MATCH(Q$4,INDIRECT("SYSGROUP"&amp;MATCH(Backlog!$J333,TeamGroup,0)),0))),"")</f>
        <v/>
      </c>
      <c r="R350" s="33" t="str">
        <f t="array" aca="1" ref="R350" ca="1">IF(R$4&lt;&gt;"",NOT(ISERROR(MATCH(R$4,INDIRECT("SYSGROUP"&amp;MATCH(Backlog!$J333,TeamGroup,0)),0))),"")</f>
        <v/>
      </c>
      <c r="S350" s="33" t="str">
        <f t="array" aca="1" ref="S350" ca="1">IF(S$4&lt;&gt;"",NOT(ISERROR(MATCH(S$4,INDIRECT("SYSGROUP"&amp;MATCH(Backlog!$J333,TeamGroup,0)),0))),"")</f>
        <v/>
      </c>
      <c r="T350" s="33" t="str">
        <f t="array" aca="1" ref="T350" ca="1">IF(T$4&lt;&gt;"",NOT(ISERROR(MATCH(T$4,INDIRECT("SYSGROUP"&amp;MATCH(Backlog!$J333,TeamGroup,0)),0))),"")</f>
        <v/>
      </c>
      <c r="U350" s="33" t="str">
        <f t="array" aca="1" ref="U350" ca="1">IF(U$4&lt;&gt;"",NOT(ISERROR(MATCH(U$4,INDIRECT("SYSGROUP"&amp;MATCH(Backlog!$J333,TeamGroup,0)),0))),"")</f>
        <v/>
      </c>
      <c r="V350" s="33" t="str">
        <f t="array" aca="1" ref="V350" ca="1">IF(V$4&lt;&gt;"",NOT(ISERROR(MATCH(V$4,INDIRECT("SYSGROUP"&amp;MATCH(Backlog!$J333,TeamGroup,0)),0))),"")</f>
        <v/>
      </c>
      <c r="W350" s="33" t="str">
        <f t="array" aca="1" ref="W350" ca="1">IF(W$4&lt;&gt;"",NOT(ISERROR(MATCH(W$4,INDIRECT("SYSGROUP"&amp;MATCH(Backlog!$J333,TeamGroup,0)),0))),"")</f>
        <v/>
      </c>
      <c r="X350" s="33" t="str">
        <f t="array" aca="1" ref="X350" ca="1">IF(X$4&lt;&gt;"",NOT(ISERROR(MATCH(X$4,INDIRECT("SYSGROUP"&amp;MATCH(Backlog!$J333,TeamGroup,0)),0))),"")</f>
        <v/>
      </c>
      <c r="Y350" s="33" t="str">
        <f t="array" aca="1" ref="Y350" ca="1">IF(Y$4&lt;&gt;"",NOT(ISERROR(MATCH(Y$4,INDIRECT("SYSGROUP"&amp;MATCH(Backlog!$J333,TeamGroup,0)),0))),"")</f>
        <v/>
      </c>
      <c r="Z350" s="33" t="str">
        <f t="array" aca="1" ref="Z350" ca="1">IF(Z$4&lt;&gt;"",NOT(ISERROR(MATCH(Z$4,INDIRECT("SYSGROUP"&amp;MATCH(Backlog!$J333,TeamGroup,0)),0))),"")</f>
        <v/>
      </c>
      <c r="AA350" s="33" t="str">
        <f t="array" aca="1" ref="AA350" ca="1">IF(AA$4&lt;&gt;"",NOT(ISERROR(MATCH(AA$4,INDIRECT("SYSGROUP"&amp;MATCH(Backlog!$J333,TeamGroup,0)),0))),"")</f>
        <v/>
      </c>
      <c r="AB350" s="33" t="str">
        <f t="array" aca="1" ref="AB350" ca="1">IF(AB$4&lt;&gt;"",NOT(ISERROR(MATCH(AB$4,INDIRECT("SYSGROUP"&amp;MATCH(Backlog!$J333,TeamGroup,0)),0))),"")</f>
        <v/>
      </c>
      <c r="AC350" s="33" t="str">
        <f t="array" aca="1" ref="AC350" ca="1">IF(AC$4&lt;&gt;"",NOT(ISERROR(MATCH(AC$4,INDIRECT("SYSGROUP"&amp;MATCH(Backlog!$J333,TeamGroup,0)),0))),"")</f>
        <v/>
      </c>
      <c r="AD350" s="33" t="str">
        <f t="array" aca="1" ref="AD350" ca="1">IF(AD$4&lt;&gt;"",NOT(ISERROR(MATCH(AD$4,INDIRECT("SYSGROUP"&amp;MATCH(Backlog!$J333,TeamGroup,0)),0))),"")</f>
        <v/>
      </c>
      <c r="AE350" s="33" t="str">
        <f t="array" aca="1" ref="AE350" ca="1">IF(AE$4&lt;&gt;"",NOT(ISERROR(MATCH(AE$4,INDIRECT("SYSGROUP"&amp;MATCH(Backlog!$J333,TeamGroup,0)),0))),"")</f>
        <v/>
      </c>
      <c r="AF350" s="33" t="str">
        <f t="array" aca="1" ref="AF350" ca="1">IF(AF$4&lt;&gt;"",NOT(ISERROR(MATCH(AF$4,INDIRECT("SYSGROUP"&amp;MATCH(Backlog!$J333,TeamGroup,0)),0))),"")</f>
        <v/>
      </c>
    </row>
    <row r="351" spans="2:32">
      <c r="B351" s="33">
        <v>329</v>
      </c>
      <c r="C351" s="33" t="b">
        <f t="array" aca="1" ref="C351" ca="1">IF(C$4&lt;&gt;"",NOT(ISERROR(MATCH(C$4,INDIRECT("SYSGROUP"&amp;MATCH(Backlog!$J334,TeamGroup,0)),0))),"")</f>
        <v>0</v>
      </c>
      <c r="D351" s="33" t="b">
        <f t="array" aca="1" ref="D351" ca="1">IF(D$4&lt;&gt;"",NOT(ISERROR(MATCH(D$4,INDIRECT("SYSGROUP"&amp;MATCH(Backlog!$J334,TeamGroup,0)),0))),"")</f>
        <v>0</v>
      </c>
      <c r="E351" s="33" t="b">
        <f t="array" aca="1" ref="E351" ca="1">IF(E$4&lt;&gt;"",NOT(ISERROR(MATCH(E$4,INDIRECT("SYSGROUP"&amp;MATCH(Backlog!$J334,TeamGroup,0)),0))),"")</f>
        <v>0</v>
      </c>
      <c r="F351" s="33" t="b">
        <f t="array" aca="1" ref="F351" ca="1">IF(F$4&lt;&gt;"",NOT(ISERROR(MATCH(F$4,INDIRECT("SYSGROUP"&amp;MATCH(Backlog!$J334,TeamGroup,0)),0))),"")</f>
        <v>0</v>
      </c>
      <c r="G351" s="33" t="b">
        <f t="array" aca="1" ref="G351" ca="1">IF(G$4&lt;&gt;"",NOT(ISERROR(MATCH(G$4,INDIRECT("SYSGROUP"&amp;MATCH(Backlog!$J334,TeamGroup,0)),0))),"")</f>
        <v>0</v>
      </c>
      <c r="H351" s="33" t="b">
        <f t="array" aca="1" ref="H351" ca="1">IF(H$4&lt;&gt;"",NOT(ISERROR(MATCH(H$4,INDIRECT("SYSGROUP"&amp;MATCH(Backlog!$J334,TeamGroup,0)),0))),"")</f>
        <v>0</v>
      </c>
      <c r="I351" s="33" t="b">
        <f t="array" aca="1" ref="I351" ca="1">IF(I$4&lt;&gt;"",NOT(ISERROR(MATCH(I$4,INDIRECT("SYSGROUP"&amp;MATCH(Backlog!$J334,TeamGroup,0)),0))),"")</f>
        <v>0</v>
      </c>
      <c r="J351" s="33" t="b">
        <f t="array" aca="1" ref="J351" ca="1">IF(J$4&lt;&gt;"",NOT(ISERROR(MATCH(J$4,INDIRECT("SYSGROUP"&amp;MATCH(Backlog!$J334,TeamGroup,0)),0))),"")</f>
        <v>0</v>
      </c>
      <c r="K351" s="33" t="b">
        <f t="array" aca="1" ref="K351" ca="1">IF(K$4&lt;&gt;"",NOT(ISERROR(MATCH(K$4,INDIRECT("SYSGROUP"&amp;MATCH(Backlog!$J334,TeamGroup,0)),0))),"")</f>
        <v>0</v>
      </c>
      <c r="L351" s="33" t="b">
        <f t="array" aca="1" ref="L351" ca="1">IF(L$4&lt;&gt;"",NOT(ISERROR(MATCH(L$4,INDIRECT("SYSGROUP"&amp;MATCH(Backlog!$J334,TeamGroup,0)),0))),"")</f>
        <v>0</v>
      </c>
      <c r="M351" s="33" t="b">
        <f t="array" aca="1" ref="M351" ca="1">IF(M$4&lt;&gt;"",NOT(ISERROR(MATCH(M$4,INDIRECT("SYSGROUP"&amp;MATCH(Backlog!$J334,TeamGroup,0)),0))),"")</f>
        <v>0</v>
      </c>
      <c r="N351" s="33" t="b">
        <f t="array" aca="1" ref="N351" ca="1">IF(N$4&lt;&gt;"",NOT(ISERROR(MATCH(N$4,INDIRECT("SYSGROUP"&amp;MATCH(Backlog!$J334,TeamGroup,0)),0))),"")</f>
        <v>0</v>
      </c>
      <c r="O351" s="33" t="str">
        <f t="array" aca="1" ref="O351" ca="1">IF(O$4&lt;&gt;"",NOT(ISERROR(MATCH(O$4,INDIRECT("SYSGROUP"&amp;MATCH(Backlog!$J334,TeamGroup,0)),0))),"")</f>
        <v/>
      </c>
      <c r="P351" s="33" t="str">
        <f t="array" aca="1" ref="P351" ca="1">IF(P$4&lt;&gt;"",NOT(ISERROR(MATCH(P$4,INDIRECT("SYSGROUP"&amp;MATCH(Backlog!$J334,TeamGroup,0)),0))),"")</f>
        <v/>
      </c>
      <c r="Q351" s="33" t="str">
        <f t="array" aca="1" ref="Q351" ca="1">IF(Q$4&lt;&gt;"",NOT(ISERROR(MATCH(Q$4,INDIRECT("SYSGROUP"&amp;MATCH(Backlog!$J334,TeamGroup,0)),0))),"")</f>
        <v/>
      </c>
      <c r="R351" s="33" t="str">
        <f t="array" aca="1" ref="R351" ca="1">IF(R$4&lt;&gt;"",NOT(ISERROR(MATCH(R$4,INDIRECT("SYSGROUP"&amp;MATCH(Backlog!$J334,TeamGroup,0)),0))),"")</f>
        <v/>
      </c>
      <c r="S351" s="33" t="str">
        <f t="array" aca="1" ref="S351" ca="1">IF(S$4&lt;&gt;"",NOT(ISERROR(MATCH(S$4,INDIRECT("SYSGROUP"&amp;MATCH(Backlog!$J334,TeamGroup,0)),0))),"")</f>
        <v/>
      </c>
      <c r="T351" s="33" t="str">
        <f t="array" aca="1" ref="T351" ca="1">IF(T$4&lt;&gt;"",NOT(ISERROR(MATCH(T$4,INDIRECT("SYSGROUP"&amp;MATCH(Backlog!$J334,TeamGroup,0)),0))),"")</f>
        <v/>
      </c>
      <c r="U351" s="33" t="str">
        <f t="array" aca="1" ref="U351" ca="1">IF(U$4&lt;&gt;"",NOT(ISERROR(MATCH(U$4,INDIRECT("SYSGROUP"&amp;MATCH(Backlog!$J334,TeamGroup,0)),0))),"")</f>
        <v/>
      </c>
      <c r="V351" s="33" t="str">
        <f t="array" aca="1" ref="V351" ca="1">IF(V$4&lt;&gt;"",NOT(ISERROR(MATCH(V$4,INDIRECT("SYSGROUP"&amp;MATCH(Backlog!$J334,TeamGroup,0)),0))),"")</f>
        <v/>
      </c>
      <c r="W351" s="33" t="str">
        <f t="array" aca="1" ref="W351" ca="1">IF(W$4&lt;&gt;"",NOT(ISERROR(MATCH(W$4,INDIRECT("SYSGROUP"&amp;MATCH(Backlog!$J334,TeamGroup,0)),0))),"")</f>
        <v/>
      </c>
      <c r="X351" s="33" t="str">
        <f t="array" aca="1" ref="X351" ca="1">IF(X$4&lt;&gt;"",NOT(ISERROR(MATCH(X$4,INDIRECT("SYSGROUP"&amp;MATCH(Backlog!$J334,TeamGroup,0)),0))),"")</f>
        <v/>
      </c>
      <c r="Y351" s="33" t="str">
        <f t="array" aca="1" ref="Y351" ca="1">IF(Y$4&lt;&gt;"",NOT(ISERROR(MATCH(Y$4,INDIRECT("SYSGROUP"&amp;MATCH(Backlog!$J334,TeamGroup,0)),0))),"")</f>
        <v/>
      </c>
      <c r="Z351" s="33" t="str">
        <f t="array" aca="1" ref="Z351" ca="1">IF(Z$4&lt;&gt;"",NOT(ISERROR(MATCH(Z$4,INDIRECT("SYSGROUP"&amp;MATCH(Backlog!$J334,TeamGroup,0)),0))),"")</f>
        <v/>
      </c>
      <c r="AA351" s="33" t="str">
        <f t="array" aca="1" ref="AA351" ca="1">IF(AA$4&lt;&gt;"",NOT(ISERROR(MATCH(AA$4,INDIRECT("SYSGROUP"&amp;MATCH(Backlog!$J334,TeamGroup,0)),0))),"")</f>
        <v/>
      </c>
      <c r="AB351" s="33" t="str">
        <f t="array" aca="1" ref="AB351" ca="1">IF(AB$4&lt;&gt;"",NOT(ISERROR(MATCH(AB$4,INDIRECT("SYSGROUP"&amp;MATCH(Backlog!$J334,TeamGroup,0)),0))),"")</f>
        <v/>
      </c>
      <c r="AC351" s="33" t="str">
        <f t="array" aca="1" ref="AC351" ca="1">IF(AC$4&lt;&gt;"",NOT(ISERROR(MATCH(AC$4,INDIRECT("SYSGROUP"&amp;MATCH(Backlog!$J334,TeamGroup,0)),0))),"")</f>
        <v/>
      </c>
      <c r="AD351" s="33" t="str">
        <f t="array" aca="1" ref="AD351" ca="1">IF(AD$4&lt;&gt;"",NOT(ISERROR(MATCH(AD$4,INDIRECT("SYSGROUP"&amp;MATCH(Backlog!$J334,TeamGroup,0)),0))),"")</f>
        <v/>
      </c>
      <c r="AE351" s="33" t="str">
        <f t="array" aca="1" ref="AE351" ca="1">IF(AE$4&lt;&gt;"",NOT(ISERROR(MATCH(AE$4,INDIRECT("SYSGROUP"&amp;MATCH(Backlog!$J334,TeamGroup,0)),0))),"")</f>
        <v/>
      </c>
      <c r="AF351" s="33" t="str">
        <f t="array" aca="1" ref="AF351" ca="1">IF(AF$4&lt;&gt;"",NOT(ISERROR(MATCH(AF$4,INDIRECT("SYSGROUP"&amp;MATCH(Backlog!$J334,TeamGroup,0)),0))),"")</f>
        <v/>
      </c>
    </row>
    <row r="352" spans="2:32">
      <c r="B352" s="33">
        <v>330</v>
      </c>
      <c r="C352" s="33" t="b">
        <f t="array" aca="1" ref="C352" ca="1">IF(C$4&lt;&gt;"",NOT(ISERROR(MATCH(C$4,INDIRECT("SYSGROUP"&amp;MATCH(Backlog!$J335,TeamGroup,0)),0))),"")</f>
        <v>0</v>
      </c>
      <c r="D352" s="33" t="b">
        <f t="array" aca="1" ref="D352" ca="1">IF(D$4&lt;&gt;"",NOT(ISERROR(MATCH(D$4,INDIRECT("SYSGROUP"&amp;MATCH(Backlog!$J335,TeamGroup,0)),0))),"")</f>
        <v>0</v>
      </c>
      <c r="E352" s="33" t="b">
        <f t="array" aca="1" ref="E352" ca="1">IF(E$4&lt;&gt;"",NOT(ISERROR(MATCH(E$4,INDIRECT("SYSGROUP"&amp;MATCH(Backlog!$J335,TeamGroup,0)),0))),"")</f>
        <v>0</v>
      </c>
      <c r="F352" s="33" t="b">
        <f t="array" aca="1" ref="F352" ca="1">IF(F$4&lt;&gt;"",NOT(ISERROR(MATCH(F$4,INDIRECT("SYSGROUP"&amp;MATCH(Backlog!$J335,TeamGroup,0)),0))),"")</f>
        <v>0</v>
      </c>
      <c r="G352" s="33" t="b">
        <f t="array" aca="1" ref="G352" ca="1">IF(G$4&lt;&gt;"",NOT(ISERROR(MATCH(G$4,INDIRECT("SYSGROUP"&amp;MATCH(Backlog!$J335,TeamGroup,0)),0))),"")</f>
        <v>0</v>
      </c>
      <c r="H352" s="33" t="b">
        <f t="array" aca="1" ref="H352" ca="1">IF(H$4&lt;&gt;"",NOT(ISERROR(MATCH(H$4,INDIRECT("SYSGROUP"&amp;MATCH(Backlog!$J335,TeamGroup,0)),0))),"")</f>
        <v>0</v>
      </c>
      <c r="I352" s="33" t="b">
        <f t="array" aca="1" ref="I352" ca="1">IF(I$4&lt;&gt;"",NOT(ISERROR(MATCH(I$4,INDIRECT("SYSGROUP"&amp;MATCH(Backlog!$J335,TeamGroup,0)),0))),"")</f>
        <v>0</v>
      </c>
      <c r="J352" s="33" t="b">
        <f t="array" aca="1" ref="J352" ca="1">IF(J$4&lt;&gt;"",NOT(ISERROR(MATCH(J$4,INDIRECT("SYSGROUP"&amp;MATCH(Backlog!$J335,TeamGroup,0)),0))),"")</f>
        <v>0</v>
      </c>
      <c r="K352" s="33" t="b">
        <f t="array" aca="1" ref="K352" ca="1">IF(K$4&lt;&gt;"",NOT(ISERROR(MATCH(K$4,INDIRECT("SYSGROUP"&amp;MATCH(Backlog!$J335,TeamGroup,0)),0))),"")</f>
        <v>0</v>
      </c>
      <c r="L352" s="33" t="b">
        <f t="array" aca="1" ref="L352" ca="1">IF(L$4&lt;&gt;"",NOT(ISERROR(MATCH(L$4,INDIRECT("SYSGROUP"&amp;MATCH(Backlog!$J335,TeamGroup,0)),0))),"")</f>
        <v>0</v>
      </c>
      <c r="M352" s="33" t="b">
        <f t="array" aca="1" ref="M352" ca="1">IF(M$4&lt;&gt;"",NOT(ISERROR(MATCH(M$4,INDIRECT("SYSGROUP"&amp;MATCH(Backlog!$J335,TeamGroup,0)),0))),"")</f>
        <v>0</v>
      </c>
      <c r="N352" s="33" t="b">
        <f t="array" aca="1" ref="N352" ca="1">IF(N$4&lt;&gt;"",NOT(ISERROR(MATCH(N$4,INDIRECT("SYSGROUP"&amp;MATCH(Backlog!$J335,TeamGroup,0)),0))),"")</f>
        <v>0</v>
      </c>
      <c r="O352" s="33" t="str">
        <f t="array" aca="1" ref="O352" ca="1">IF(O$4&lt;&gt;"",NOT(ISERROR(MATCH(O$4,INDIRECT("SYSGROUP"&amp;MATCH(Backlog!$J335,TeamGroup,0)),0))),"")</f>
        <v/>
      </c>
      <c r="P352" s="33" t="str">
        <f t="array" aca="1" ref="P352" ca="1">IF(P$4&lt;&gt;"",NOT(ISERROR(MATCH(P$4,INDIRECT("SYSGROUP"&amp;MATCH(Backlog!$J335,TeamGroup,0)),0))),"")</f>
        <v/>
      </c>
      <c r="Q352" s="33" t="str">
        <f t="array" aca="1" ref="Q352" ca="1">IF(Q$4&lt;&gt;"",NOT(ISERROR(MATCH(Q$4,INDIRECT("SYSGROUP"&amp;MATCH(Backlog!$J335,TeamGroup,0)),0))),"")</f>
        <v/>
      </c>
      <c r="R352" s="33" t="str">
        <f t="array" aca="1" ref="R352" ca="1">IF(R$4&lt;&gt;"",NOT(ISERROR(MATCH(R$4,INDIRECT("SYSGROUP"&amp;MATCH(Backlog!$J335,TeamGroup,0)),0))),"")</f>
        <v/>
      </c>
      <c r="S352" s="33" t="str">
        <f t="array" aca="1" ref="S352" ca="1">IF(S$4&lt;&gt;"",NOT(ISERROR(MATCH(S$4,INDIRECT("SYSGROUP"&amp;MATCH(Backlog!$J335,TeamGroup,0)),0))),"")</f>
        <v/>
      </c>
      <c r="T352" s="33" t="str">
        <f t="array" aca="1" ref="T352" ca="1">IF(T$4&lt;&gt;"",NOT(ISERROR(MATCH(T$4,INDIRECT("SYSGROUP"&amp;MATCH(Backlog!$J335,TeamGroup,0)),0))),"")</f>
        <v/>
      </c>
      <c r="U352" s="33" t="str">
        <f t="array" aca="1" ref="U352" ca="1">IF(U$4&lt;&gt;"",NOT(ISERROR(MATCH(U$4,INDIRECT("SYSGROUP"&amp;MATCH(Backlog!$J335,TeamGroup,0)),0))),"")</f>
        <v/>
      </c>
      <c r="V352" s="33" t="str">
        <f t="array" aca="1" ref="V352" ca="1">IF(V$4&lt;&gt;"",NOT(ISERROR(MATCH(V$4,INDIRECT("SYSGROUP"&amp;MATCH(Backlog!$J335,TeamGroup,0)),0))),"")</f>
        <v/>
      </c>
      <c r="W352" s="33" t="str">
        <f t="array" aca="1" ref="W352" ca="1">IF(W$4&lt;&gt;"",NOT(ISERROR(MATCH(W$4,INDIRECT("SYSGROUP"&amp;MATCH(Backlog!$J335,TeamGroup,0)),0))),"")</f>
        <v/>
      </c>
      <c r="X352" s="33" t="str">
        <f t="array" aca="1" ref="X352" ca="1">IF(X$4&lt;&gt;"",NOT(ISERROR(MATCH(X$4,INDIRECT("SYSGROUP"&amp;MATCH(Backlog!$J335,TeamGroup,0)),0))),"")</f>
        <v/>
      </c>
      <c r="Y352" s="33" t="str">
        <f t="array" aca="1" ref="Y352" ca="1">IF(Y$4&lt;&gt;"",NOT(ISERROR(MATCH(Y$4,INDIRECT("SYSGROUP"&amp;MATCH(Backlog!$J335,TeamGroup,0)),0))),"")</f>
        <v/>
      </c>
      <c r="Z352" s="33" t="str">
        <f t="array" aca="1" ref="Z352" ca="1">IF(Z$4&lt;&gt;"",NOT(ISERROR(MATCH(Z$4,INDIRECT("SYSGROUP"&amp;MATCH(Backlog!$J335,TeamGroup,0)),0))),"")</f>
        <v/>
      </c>
      <c r="AA352" s="33" t="str">
        <f t="array" aca="1" ref="AA352" ca="1">IF(AA$4&lt;&gt;"",NOT(ISERROR(MATCH(AA$4,INDIRECT("SYSGROUP"&amp;MATCH(Backlog!$J335,TeamGroup,0)),0))),"")</f>
        <v/>
      </c>
      <c r="AB352" s="33" t="str">
        <f t="array" aca="1" ref="AB352" ca="1">IF(AB$4&lt;&gt;"",NOT(ISERROR(MATCH(AB$4,INDIRECT("SYSGROUP"&amp;MATCH(Backlog!$J335,TeamGroup,0)),0))),"")</f>
        <v/>
      </c>
      <c r="AC352" s="33" t="str">
        <f t="array" aca="1" ref="AC352" ca="1">IF(AC$4&lt;&gt;"",NOT(ISERROR(MATCH(AC$4,INDIRECT("SYSGROUP"&amp;MATCH(Backlog!$J335,TeamGroup,0)),0))),"")</f>
        <v/>
      </c>
      <c r="AD352" s="33" t="str">
        <f t="array" aca="1" ref="AD352" ca="1">IF(AD$4&lt;&gt;"",NOT(ISERROR(MATCH(AD$4,INDIRECT("SYSGROUP"&amp;MATCH(Backlog!$J335,TeamGroup,0)),0))),"")</f>
        <v/>
      </c>
      <c r="AE352" s="33" t="str">
        <f t="array" aca="1" ref="AE352" ca="1">IF(AE$4&lt;&gt;"",NOT(ISERROR(MATCH(AE$4,INDIRECT("SYSGROUP"&amp;MATCH(Backlog!$J335,TeamGroup,0)),0))),"")</f>
        <v/>
      </c>
      <c r="AF352" s="33" t="str">
        <f t="array" aca="1" ref="AF352" ca="1">IF(AF$4&lt;&gt;"",NOT(ISERROR(MATCH(AF$4,INDIRECT("SYSGROUP"&amp;MATCH(Backlog!$J335,TeamGroup,0)),0))),"")</f>
        <v/>
      </c>
    </row>
    <row r="353" spans="2:32">
      <c r="B353" s="33">
        <v>331</v>
      </c>
      <c r="C353" s="33" t="b">
        <f t="array" aca="1" ref="C353" ca="1">IF(C$4&lt;&gt;"",NOT(ISERROR(MATCH(C$4,INDIRECT("SYSGROUP"&amp;MATCH(Backlog!$J336,TeamGroup,0)),0))),"")</f>
        <v>0</v>
      </c>
      <c r="D353" s="33" t="b">
        <f t="array" aca="1" ref="D353" ca="1">IF(D$4&lt;&gt;"",NOT(ISERROR(MATCH(D$4,INDIRECT("SYSGROUP"&amp;MATCH(Backlog!$J336,TeamGroup,0)),0))),"")</f>
        <v>0</v>
      </c>
      <c r="E353" s="33" t="b">
        <f t="array" aca="1" ref="E353" ca="1">IF(E$4&lt;&gt;"",NOT(ISERROR(MATCH(E$4,INDIRECT("SYSGROUP"&amp;MATCH(Backlog!$J336,TeamGroup,0)),0))),"")</f>
        <v>0</v>
      </c>
      <c r="F353" s="33" t="b">
        <f t="array" aca="1" ref="F353" ca="1">IF(F$4&lt;&gt;"",NOT(ISERROR(MATCH(F$4,INDIRECT("SYSGROUP"&amp;MATCH(Backlog!$J336,TeamGroup,0)),0))),"")</f>
        <v>0</v>
      </c>
      <c r="G353" s="33" t="b">
        <f t="array" aca="1" ref="G353" ca="1">IF(G$4&lt;&gt;"",NOT(ISERROR(MATCH(G$4,INDIRECT("SYSGROUP"&amp;MATCH(Backlog!$J336,TeamGroup,0)),0))),"")</f>
        <v>0</v>
      </c>
      <c r="H353" s="33" t="b">
        <f t="array" aca="1" ref="H353" ca="1">IF(H$4&lt;&gt;"",NOT(ISERROR(MATCH(H$4,INDIRECT("SYSGROUP"&amp;MATCH(Backlog!$J336,TeamGroup,0)),0))),"")</f>
        <v>0</v>
      </c>
      <c r="I353" s="33" t="b">
        <f t="array" aca="1" ref="I353" ca="1">IF(I$4&lt;&gt;"",NOT(ISERROR(MATCH(I$4,INDIRECT("SYSGROUP"&amp;MATCH(Backlog!$J336,TeamGroup,0)),0))),"")</f>
        <v>0</v>
      </c>
      <c r="J353" s="33" t="b">
        <f t="array" aca="1" ref="J353" ca="1">IF(J$4&lt;&gt;"",NOT(ISERROR(MATCH(J$4,INDIRECT("SYSGROUP"&amp;MATCH(Backlog!$J336,TeamGroup,0)),0))),"")</f>
        <v>0</v>
      </c>
      <c r="K353" s="33" t="b">
        <f t="array" aca="1" ref="K353" ca="1">IF(K$4&lt;&gt;"",NOT(ISERROR(MATCH(K$4,INDIRECT("SYSGROUP"&amp;MATCH(Backlog!$J336,TeamGroup,0)),0))),"")</f>
        <v>0</v>
      </c>
      <c r="L353" s="33" t="b">
        <f t="array" aca="1" ref="L353" ca="1">IF(L$4&lt;&gt;"",NOT(ISERROR(MATCH(L$4,INDIRECT("SYSGROUP"&amp;MATCH(Backlog!$J336,TeamGroup,0)),0))),"")</f>
        <v>0</v>
      </c>
      <c r="M353" s="33" t="b">
        <f t="array" aca="1" ref="M353" ca="1">IF(M$4&lt;&gt;"",NOT(ISERROR(MATCH(M$4,INDIRECT("SYSGROUP"&amp;MATCH(Backlog!$J336,TeamGroup,0)),0))),"")</f>
        <v>0</v>
      </c>
      <c r="N353" s="33" t="b">
        <f t="array" aca="1" ref="N353" ca="1">IF(N$4&lt;&gt;"",NOT(ISERROR(MATCH(N$4,INDIRECT("SYSGROUP"&amp;MATCH(Backlog!$J336,TeamGroup,0)),0))),"")</f>
        <v>0</v>
      </c>
      <c r="O353" s="33" t="str">
        <f t="array" aca="1" ref="O353" ca="1">IF(O$4&lt;&gt;"",NOT(ISERROR(MATCH(O$4,INDIRECT("SYSGROUP"&amp;MATCH(Backlog!$J336,TeamGroup,0)),0))),"")</f>
        <v/>
      </c>
      <c r="P353" s="33" t="str">
        <f t="array" aca="1" ref="P353" ca="1">IF(P$4&lt;&gt;"",NOT(ISERROR(MATCH(P$4,INDIRECT("SYSGROUP"&amp;MATCH(Backlog!$J336,TeamGroup,0)),0))),"")</f>
        <v/>
      </c>
      <c r="Q353" s="33" t="str">
        <f t="array" aca="1" ref="Q353" ca="1">IF(Q$4&lt;&gt;"",NOT(ISERROR(MATCH(Q$4,INDIRECT("SYSGROUP"&amp;MATCH(Backlog!$J336,TeamGroup,0)),0))),"")</f>
        <v/>
      </c>
      <c r="R353" s="33" t="str">
        <f t="array" aca="1" ref="R353" ca="1">IF(R$4&lt;&gt;"",NOT(ISERROR(MATCH(R$4,INDIRECT("SYSGROUP"&amp;MATCH(Backlog!$J336,TeamGroup,0)),0))),"")</f>
        <v/>
      </c>
      <c r="S353" s="33" t="str">
        <f t="array" aca="1" ref="S353" ca="1">IF(S$4&lt;&gt;"",NOT(ISERROR(MATCH(S$4,INDIRECT("SYSGROUP"&amp;MATCH(Backlog!$J336,TeamGroup,0)),0))),"")</f>
        <v/>
      </c>
      <c r="T353" s="33" t="str">
        <f t="array" aca="1" ref="T353" ca="1">IF(T$4&lt;&gt;"",NOT(ISERROR(MATCH(T$4,INDIRECT("SYSGROUP"&amp;MATCH(Backlog!$J336,TeamGroup,0)),0))),"")</f>
        <v/>
      </c>
      <c r="U353" s="33" t="str">
        <f t="array" aca="1" ref="U353" ca="1">IF(U$4&lt;&gt;"",NOT(ISERROR(MATCH(U$4,INDIRECT("SYSGROUP"&amp;MATCH(Backlog!$J336,TeamGroup,0)),0))),"")</f>
        <v/>
      </c>
      <c r="V353" s="33" t="str">
        <f t="array" aca="1" ref="V353" ca="1">IF(V$4&lt;&gt;"",NOT(ISERROR(MATCH(V$4,INDIRECT("SYSGROUP"&amp;MATCH(Backlog!$J336,TeamGroup,0)),0))),"")</f>
        <v/>
      </c>
      <c r="W353" s="33" t="str">
        <f t="array" aca="1" ref="W353" ca="1">IF(W$4&lt;&gt;"",NOT(ISERROR(MATCH(W$4,INDIRECT("SYSGROUP"&amp;MATCH(Backlog!$J336,TeamGroup,0)),0))),"")</f>
        <v/>
      </c>
      <c r="X353" s="33" t="str">
        <f t="array" aca="1" ref="X353" ca="1">IF(X$4&lt;&gt;"",NOT(ISERROR(MATCH(X$4,INDIRECT("SYSGROUP"&amp;MATCH(Backlog!$J336,TeamGroup,0)),0))),"")</f>
        <v/>
      </c>
      <c r="Y353" s="33" t="str">
        <f t="array" aca="1" ref="Y353" ca="1">IF(Y$4&lt;&gt;"",NOT(ISERROR(MATCH(Y$4,INDIRECT("SYSGROUP"&amp;MATCH(Backlog!$J336,TeamGroup,0)),0))),"")</f>
        <v/>
      </c>
      <c r="Z353" s="33" t="str">
        <f t="array" aca="1" ref="Z353" ca="1">IF(Z$4&lt;&gt;"",NOT(ISERROR(MATCH(Z$4,INDIRECT("SYSGROUP"&amp;MATCH(Backlog!$J336,TeamGroup,0)),0))),"")</f>
        <v/>
      </c>
      <c r="AA353" s="33" t="str">
        <f t="array" aca="1" ref="AA353" ca="1">IF(AA$4&lt;&gt;"",NOT(ISERROR(MATCH(AA$4,INDIRECT("SYSGROUP"&amp;MATCH(Backlog!$J336,TeamGroup,0)),0))),"")</f>
        <v/>
      </c>
      <c r="AB353" s="33" t="str">
        <f t="array" aca="1" ref="AB353" ca="1">IF(AB$4&lt;&gt;"",NOT(ISERROR(MATCH(AB$4,INDIRECT("SYSGROUP"&amp;MATCH(Backlog!$J336,TeamGroup,0)),0))),"")</f>
        <v/>
      </c>
      <c r="AC353" s="33" t="str">
        <f t="array" aca="1" ref="AC353" ca="1">IF(AC$4&lt;&gt;"",NOT(ISERROR(MATCH(AC$4,INDIRECT("SYSGROUP"&amp;MATCH(Backlog!$J336,TeamGroup,0)),0))),"")</f>
        <v/>
      </c>
      <c r="AD353" s="33" t="str">
        <f t="array" aca="1" ref="AD353" ca="1">IF(AD$4&lt;&gt;"",NOT(ISERROR(MATCH(AD$4,INDIRECT("SYSGROUP"&amp;MATCH(Backlog!$J336,TeamGroup,0)),0))),"")</f>
        <v/>
      </c>
      <c r="AE353" s="33" t="str">
        <f t="array" aca="1" ref="AE353" ca="1">IF(AE$4&lt;&gt;"",NOT(ISERROR(MATCH(AE$4,INDIRECT("SYSGROUP"&amp;MATCH(Backlog!$J336,TeamGroup,0)),0))),"")</f>
        <v/>
      </c>
      <c r="AF353" s="33" t="str">
        <f t="array" aca="1" ref="AF353" ca="1">IF(AF$4&lt;&gt;"",NOT(ISERROR(MATCH(AF$4,INDIRECT("SYSGROUP"&amp;MATCH(Backlog!$J336,TeamGroup,0)),0))),"")</f>
        <v/>
      </c>
    </row>
    <row r="354" spans="2:32">
      <c r="B354" s="33">
        <v>332</v>
      </c>
      <c r="C354" s="33" t="b">
        <f t="array" aca="1" ref="C354" ca="1">IF(C$4&lt;&gt;"",NOT(ISERROR(MATCH(C$4,INDIRECT("SYSGROUP"&amp;MATCH(Backlog!$J337,TeamGroup,0)),0))),"")</f>
        <v>0</v>
      </c>
      <c r="D354" s="33" t="b">
        <f t="array" aca="1" ref="D354" ca="1">IF(D$4&lt;&gt;"",NOT(ISERROR(MATCH(D$4,INDIRECT("SYSGROUP"&amp;MATCH(Backlog!$J337,TeamGroup,0)),0))),"")</f>
        <v>0</v>
      </c>
      <c r="E354" s="33" t="b">
        <f t="array" aca="1" ref="E354" ca="1">IF(E$4&lt;&gt;"",NOT(ISERROR(MATCH(E$4,INDIRECT("SYSGROUP"&amp;MATCH(Backlog!$J337,TeamGroup,0)),0))),"")</f>
        <v>0</v>
      </c>
      <c r="F354" s="33" t="b">
        <f t="array" aca="1" ref="F354" ca="1">IF(F$4&lt;&gt;"",NOT(ISERROR(MATCH(F$4,INDIRECT("SYSGROUP"&amp;MATCH(Backlog!$J337,TeamGroup,0)),0))),"")</f>
        <v>0</v>
      </c>
      <c r="G354" s="33" t="b">
        <f t="array" aca="1" ref="G354" ca="1">IF(G$4&lt;&gt;"",NOT(ISERROR(MATCH(G$4,INDIRECT("SYSGROUP"&amp;MATCH(Backlog!$J337,TeamGroup,0)),0))),"")</f>
        <v>0</v>
      </c>
      <c r="H354" s="33" t="b">
        <f t="array" aca="1" ref="H354" ca="1">IF(H$4&lt;&gt;"",NOT(ISERROR(MATCH(H$4,INDIRECT("SYSGROUP"&amp;MATCH(Backlog!$J337,TeamGroup,0)),0))),"")</f>
        <v>0</v>
      </c>
      <c r="I354" s="33" t="b">
        <f t="array" aca="1" ref="I354" ca="1">IF(I$4&lt;&gt;"",NOT(ISERROR(MATCH(I$4,INDIRECT("SYSGROUP"&amp;MATCH(Backlog!$J337,TeamGroup,0)),0))),"")</f>
        <v>0</v>
      </c>
      <c r="J354" s="33" t="b">
        <f t="array" aca="1" ref="J354" ca="1">IF(J$4&lt;&gt;"",NOT(ISERROR(MATCH(J$4,INDIRECT("SYSGROUP"&amp;MATCH(Backlog!$J337,TeamGroup,0)),0))),"")</f>
        <v>0</v>
      </c>
      <c r="K354" s="33" t="b">
        <f t="array" aca="1" ref="K354" ca="1">IF(K$4&lt;&gt;"",NOT(ISERROR(MATCH(K$4,INDIRECT("SYSGROUP"&amp;MATCH(Backlog!$J337,TeamGroup,0)),0))),"")</f>
        <v>0</v>
      </c>
      <c r="L354" s="33" t="b">
        <f t="array" aca="1" ref="L354" ca="1">IF(L$4&lt;&gt;"",NOT(ISERROR(MATCH(L$4,INDIRECT("SYSGROUP"&amp;MATCH(Backlog!$J337,TeamGroup,0)),0))),"")</f>
        <v>0</v>
      </c>
      <c r="M354" s="33" t="b">
        <f t="array" aca="1" ref="M354" ca="1">IF(M$4&lt;&gt;"",NOT(ISERROR(MATCH(M$4,INDIRECT("SYSGROUP"&amp;MATCH(Backlog!$J337,TeamGroup,0)),0))),"")</f>
        <v>0</v>
      </c>
      <c r="N354" s="33" t="b">
        <f t="array" aca="1" ref="N354" ca="1">IF(N$4&lt;&gt;"",NOT(ISERROR(MATCH(N$4,INDIRECT("SYSGROUP"&amp;MATCH(Backlog!$J337,TeamGroup,0)),0))),"")</f>
        <v>0</v>
      </c>
      <c r="O354" s="33" t="str">
        <f t="array" aca="1" ref="O354" ca="1">IF(O$4&lt;&gt;"",NOT(ISERROR(MATCH(O$4,INDIRECT("SYSGROUP"&amp;MATCH(Backlog!$J337,TeamGroup,0)),0))),"")</f>
        <v/>
      </c>
      <c r="P354" s="33" t="str">
        <f t="array" aca="1" ref="P354" ca="1">IF(P$4&lt;&gt;"",NOT(ISERROR(MATCH(P$4,INDIRECT("SYSGROUP"&amp;MATCH(Backlog!$J337,TeamGroup,0)),0))),"")</f>
        <v/>
      </c>
      <c r="Q354" s="33" t="str">
        <f t="array" aca="1" ref="Q354" ca="1">IF(Q$4&lt;&gt;"",NOT(ISERROR(MATCH(Q$4,INDIRECT("SYSGROUP"&amp;MATCH(Backlog!$J337,TeamGroup,0)),0))),"")</f>
        <v/>
      </c>
      <c r="R354" s="33" t="str">
        <f t="array" aca="1" ref="R354" ca="1">IF(R$4&lt;&gt;"",NOT(ISERROR(MATCH(R$4,INDIRECT("SYSGROUP"&amp;MATCH(Backlog!$J337,TeamGroup,0)),0))),"")</f>
        <v/>
      </c>
      <c r="S354" s="33" t="str">
        <f t="array" aca="1" ref="S354" ca="1">IF(S$4&lt;&gt;"",NOT(ISERROR(MATCH(S$4,INDIRECT("SYSGROUP"&amp;MATCH(Backlog!$J337,TeamGroup,0)),0))),"")</f>
        <v/>
      </c>
      <c r="T354" s="33" t="str">
        <f t="array" aca="1" ref="T354" ca="1">IF(T$4&lt;&gt;"",NOT(ISERROR(MATCH(T$4,INDIRECT("SYSGROUP"&amp;MATCH(Backlog!$J337,TeamGroup,0)),0))),"")</f>
        <v/>
      </c>
      <c r="U354" s="33" t="str">
        <f t="array" aca="1" ref="U354" ca="1">IF(U$4&lt;&gt;"",NOT(ISERROR(MATCH(U$4,INDIRECT("SYSGROUP"&amp;MATCH(Backlog!$J337,TeamGroup,0)),0))),"")</f>
        <v/>
      </c>
      <c r="V354" s="33" t="str">
        <f t="array" aca="1" ref="V354" ca="1">IF(V$4&lt;&gt;"",NOT(ISERROR(MATCH(V$4,INDIRECT("SYSGROUP"&amp;MATCH(Backlog!$J337,TeamGroup,0)),0))),"")</f>
        <v/>
      </c>
      <c r="W354" s="33" t="str">
        <f t="array" aca="1" ref="W354" ca="1">IF(W$4&lt;&gt;"",NOT(ISERROR(MATCH(W$4,INDIRECT("SYSGROUP"&amp;MATCH(Backlog!$J337,TeamGroup,0)),0))),"")</f>
        <v/>
      </c>
      <c r="X354" s="33" t="str">
        <f t="array" aca="1" ref="X354" ca="1">IF(X$4&lt;&gt;"",NOT(ISERROR(MATCH(X$4,INDIRECT("SYSGROUP"&amp;MATCH(Backlog!$J337,TeamGroup,0)),0))),"")</f>
        <v/>
      </c>
      <c r="Y354" s="33" t="str">
        <f t="array" aca="1" ref="Y354" ca="1">IF(Y$4&lt;&gt;"",NOT(ISERROR(MATCH(Y$4,INDIRECT("SYSGROUP"&amp;MATCH(Backlog!$J337,TeamGroup,0)),0))),"")</f>
        <v/>
      </c>
      <c r="Z354" s="33" t="str">
        <f t="array" aca="1" ref="Z354" ca="1">IF(Z$4&lt;&gt;"",NOT(ISERROR(MATCH(Z$4,INDIRECT("SYSGROUP"&amp;MATCH(Backlog!$J337,TeamGroup,0)),0))),"")</f>
        <v/>
      </c>
      <c r="AA354" s="33" t="str">
        <f t="array" aca="1" ref="AA354" ca="1">IF(AA$4&lt;&gt;"",NOT(ISERROR(MATCH(AA$4,INDIRECT("SYSGROUP"&amp;MATCH(Backlog!$J337,TeamGroup,0)),0))),"")</f>
        <v/>
      </c>
      <c r="AB354" s="33" t="str">
        <f t="array" aca="1" ref="AB354" ca="1">IF(AB$4&lt;&gt;"",NOT(ISERROR(MATCH(AB$4,INDIRECT("SYSGROUP"&amp;MATCH(Backlog!$J337,TeamGroup,0)),0))),"")</f>
        <v/>
      </c>
      <c r="AC354" s="33" t="str">
        <f t="array" aca="1" ref="AC354" ca="1">IF(AC$4&lt;&gt;"",NOT(ISERROR(MATCH(AC$4,INDIRECT("SYSGROUP"&amp;MATCH(Backlog!$J337,TeamGroup,0)),0))),"")</f>
        <v/>
      </c>
      <c r="AD354" s="33" t="str">
        <f t="array" aca="1" ref="AD354" ca="1">IF(AD$4&lt;&gt;"",NOT(ISERROR(MATCH(AD$4,INDIRECT("SYSGROUP"&amp;MATCH(Backlog!$J337,TeamGroup,0)),0))),"")</f>
        <v/>
      </c>
      <c r="AE354" s="33" t="str">
        <f t="array" aca="1" ref="AE354" ca="1">IF(AE$4&lt;&gt;"",NOT(ISERROR(MATCH(AE$4,INDIRECT("SYSGROUP"&amp;MATCH(Backlog!$J337,TeamGroup,0)),0))),"")</f>
        <v/>
      </c>
      <c r="AF354" s="33" t="str">
        <f t="array" aca="1" ref="AF354" ca="1">IF(AF$4&lt;&gt;"",NOT(ISERROR(MATCH(AF$4,INDIRECT("SYSGROUP"&amp;MATCH(Backlog!$J337,TeamGroup,0)),0))),"")</f>
        <v/>
      </c>
    </row>
    <row r="355" spans="2:32">
      <c r="B355" s="33">
        <v>333</v>
      </c>
      <c r="C355" s="33" t="b">
        <f t="array" aca="1" ref="C355" ca="1">IF(C$4&lt;&gt;"",NOT(ISERROR(MATCH(C$4,INDIRECT("SYSGROUP"&amp;MATCH(Backlog!$J338,TeamGroup,0)),0))),"")</f>
        <v>0</v>
      </c>
      <c r="D355" s="33" t="b">
        <f t="array" aca="1" ref="D355" ca="1">IF(D$4&lt;&gt;"",NOT(ISERROR(MATCH(D$4,INDIRECT("SYSGROUP"&amp;MATCH(Backlog!$J338,TeamGroup,0)),0))),"")</f>
        <v>0</v>
      </c>
      <c r="E355" s="33" t="b">
        <f t="array" aca="1" ref="E355" ca="1">IF(E$4&lt;&gt;"",NOT(ISERROR(MATCH(E$4,INDIRECT("SYSGROUP"&amp;MATCH(Backlog!$J338,TeamGroup,0)),0))),"")</f>
        <v>0</v>
      </c>
      <c r="F355" s="33" t="b">
        <f t="array" aca="1" ref="F355" ca="1">IF(F$4&lt;&gt;"",NOT(ISERROR(MATCH(F$4,INDIRECT("SYSGROUP"&amp;MATCH(Backlog!$J338,TeamGroup,0)),0))),"")</f>
        <v>0</v>
      </c>
      <c r="G355" s="33" t="b">
        <f t="array" aca="1" ref="G355" ca="1">IF(G$4&lt;&gt;"",NOT(ISERROR(MATCH(G$4,INDIRECT("SYSGROUP"&amp;MATCH(Backlog!$J338,TeamGroup,0)),0))),"")</f>
        <v>0</v>
      </c>
      <c r="H355" s="33" t="b">
        <f t="array" aca="1" ref="H355" ca="1">IF(H$4&lt;&gt;"",NOT(ISERROR(MATCH(H$4,INDIRECT("SYSGROUP"&amp;MATCH(Backlog!$J338,TeamGroup,0)),0))),"")</f>
        <v>0</v>
      </c>
      <c r="I355" s="33" t="b">
        <f t="array" aca="1" ref="I355" ca="1">IF(I$4&lt;&gt;"",NOT(ISERROR(MATCH(I$4,INDIRECT("SYSGROUP"&amp;MATCH(Backlog!$J338,TeamGroup,0)),0))),"")</f>
        <v>0</v>
      </c>
      <c r="J355" s="33" t="b">
        <f t="array" aca="1" ref="J355" ca="1">IF(J$4&lt;&gt;"",NOT(ISERROR(MATCH(J$4,INDIRECT("SYSGROUP"&amp;MATCH(Backlog!$J338,TeamGroup,0)),0))),"")</f>
        <v>0</v>
      </c>
      <c r="K355" s="33" t="b">
        <f t="array" aca="1" ref="K355" ca="1">IF(K$4&lt;&gt;"",NOT(ISERROR(MATCH(K$4,INDIRECT("SYSGROUP"&amp;MATCH(Backlog!$J338,TeamGroup,0)),0))),"")</f>
        <v>0</v>
      </c>
      <c r="L355" s="33" t="b">
        <f t="array" aca="1" ref="L355" ca="1">IF(L$4&lt;&gt;"",NOT(ISERROR(MATCH(L$4,INDIRECT("SYSGROUP"&amp;MATCH(Backlog!$J338,TeamGroup,0)),0))),"")</f>
        <v>0</v>
      </c>
      <c r="M355" s="33" t="b">
        <f t="array" aca="1" ref="M355" ca="1">IF(M$4&lt;&gt;"",NOT(ISERROR(MATCH(M$4,INDIRECT("SYSGROUP"&amp;MATCH(Backlog!$J338,TeamGroup,0)),0))),"")</f>
        <v>0</v>
      </c>
      <c r="N355" s="33" t="b">
        <f t="array" aca="1" ref="N355" ca="1">IF(N$4&lt;&gt;"",NOT(ISERROR(MATCH(N$4,INDIRECT("SYSGROUP"&amp;MATCH(Backlog!$J338,TeamGroup,0)),0))),"")</f>
        <v>0</v>
      </c>
      <c r="O355" s="33" t="str">
        <f t="array" aca="1" ref="O355" ca="1">IF(O$4&lt;&gt;"",NOT(ISERROR(MATCH(O$4,INDIRECT("SYSGROUP"&amp;MATCH(Backlog!$J338,TeamGroup,0)),0))),"")</f>
        <v/>
      </c>
      <c r="P355" s="33" t="str">
        <f t="array" aca="1" ref="P355" ca="1">IF(P$4&lt;&gt;"",NOT(ISERROR(MATCH(P$4,INDIRECT("SYSGROUP"&amp;MATCH(Backlog!$J338,TeamGroup,0)),0))),"")</f>
        <v/>
      </c>
      <c r="Q355" s="33" t="str">
        <f t="array" aca="1" ref="Q355" ca="1">IF(Q$4&lt;&gt;"",NOT(ISERROR(MATCH(Q$4,INDIRECT("SYSGROUP"&amp;MATCH(Backlog!$J338,TeamGroup,0)),0))),"")</f>
        <v/>
      </c>
      <c r="R355" s="33" t="str">
        <f t="array" aca="1" ref="R355" ca="1">IF(R$4&lt;&gt;"",NOT(ISERROR(MATCH(R$4,INDIRECT("SYSGROUP"&amp;MATCH(Backlog!$J338,TeamGroup,0)),0))),"")</f>
        <v/>
      </c>
      <c r="S355" s="33" t="str">
        <f t="array" aca="1" ref="S355" ca="1">IF(S$4&lt;&gt;"",NOT(ISERROR(MATCH(S$4,INDIRECT("SYSGROUP"&amp;MATCH(Backlog!$J338,TeamGroup,0)),0))),"")</f>
        <v/>
      </c>
      <c r="T355" s="33" t="str">
        <f t="array" aca="1" ref="T355" ca="1">IF(T$4&lt;&gt;"",NOT(ISERROR(MATCH(T$4,INDIRECT("SYSGROUP"&amp;MATCH(Backlog!$J338,TeamGroup,0)),0))),"")</f>
        <v/>
      </c>
      <c r="U355" s="33" t="str">
        <f t="array" aca="1" ref="U355" ca="1">IF(U$4&lt;&gt;"",NOT(ISERROR(MATCH(U$4,INDIRECT("SYSGROUP"&amp;MATCH(Backlog!$J338,TeamGroup,0)),0))),"")</f>
        <v/>
      </c>
      <c r="V355" s="33" t="str">
        <f t="array" aca="1" ref="V355" ca="1">IF(V$4&lt;&gt;"",NOT(ISERROR(MATCH(V$4,INDIRECT("SYSGROUP"&amp;MATCH(Backlog!$J338,TeamGroup,0)),0))),"")</f>
        <v/>
      </c>
      <c r="W355" s="33" t="str">
        <f t="array" aca="1" ref="W355" ca="1">IF(W$4&lt;&gt;"",NOT(ISERROR(MATCH(W$4,INDIRECT("SYSGROUP"&amp;MATCH(Backlog!$J338,TeamGroup,0)),0))),"")</f>
        <v/>
      </c>
      <c r="X355" s="33" t="str">
        <f t="array" aca="1" ref="X355" ca="1">IF(X$4&lt;&gt;"",NOT(ISERROR(MATCH(X$4,INDIRECT("SYSGROUP"&amp;MATCH(Backlog!$J338,TeamGroup,0)),0))),"")</f>
        <v/>
      </c>
      <c r="Y355" s="33" t="str">
        <f t="array" aca="1" ref="Y355" ca="1">IF(Y$4&lt;&gt;"",NOT(ISERROR(MATCH(Y$4,INDIRECT("SYSGROUP"&amp;MATCH(Backlog!$J338,TeamGroup,0)),0))),"")</f>
        <v/>
      </c>
      <c r="Z355" s="33" t="str">
        <f t="array" aca="1" ref="Z355" ca="1">IF(Z$4&lt;&gt;"",NOT(ISERROR(MATCH(Z$4,INDIRECT("SYSGROUP"&amp;MATCH(Backlog!$J338,TeamGroup,0)),0))),"")</f>
        <v/>
      </c>
      <c r="AA355" s="33" t="str">
        <f t="array" aca="1" ref="AA355" ca="1">IF(AA$4&lt;&gt;"",NOT(ISERROR(MATCH(AA$4,INDIRECT("SYSGROUP"&amp;MATCH(Backlog!$J338,TeamGroup,0)),0))),"")</f>
        <v/>
      </c>
      <c r="AB355" s="33" t="str">
        <f t="array" aca="1" ref="AB355" ca="1">IF(AB$4&lt;&gt;"",NOT(ISERROR(MATCH(AB$4,INDIRECT("SYSGROUP"&amp;MATCH(Backlog!$J338,TeamGroup,0)),0))),"")</f>
        <v/>
      </c>
      <c r="AC355" s="33" t="str">
        <f t="array" aca="1" ref="AC355" ca="1">IF(AC$4&lt;&gt;"",NOT(ISERROR(MATCH(AC$4,INDIRECT("SYSGROUP"&amp;MATCH(Backlog!$J338,TeamGroup,0)),0))),"")</f>
        <v/>
      </c>
      <c r="AD355" s="33" t="str">
        <f t="array" aca="1" ref="AD355" ca="1">IF(AD$4&lt;&gt;"",NOT(ISERROR(MATCH(AD$4,INDIRECT("SYSGROUP"&amp;MATCH(Backlog!$J338,TeamGroup,0)),0))),"")</f>
        <v/>
      </c>
      <c r="AE355" s="33" t="str">
        <f t="array" aca="1" ref="AE355" ca="1">IF(AE$4&lt;&gt;"",NOT(ISERROR(MATCH(AE$4,INDIRECT("SYSGROUP"&amp;MATCH(Backlog!$J338,TeamGroup,0)),0))),"")</f>
        <v/>
      </c>
      <c r="AF355" s="33" t="str">
        <f t="array" aca="1" ref="AF355" ca="1">IF(AF$4&lt;&gt;"",NOT(ISERROR(MATCH(AF$4,INDIRECT("SYSGROUP"&amp;MATCH(Backlog!$J338,TeamGroup,0)),0))),"")</f>
        <v/>
      </c>
    </row>
    <row r="356" spans="2:32">
      <c r="B356" s="33">
        <v>334</v>
      </c>
      <c r="C356" s="33" t="b">
        <f t="array" aca="1" ref="C356" ca="1">IF(C$4&lt;&gt;"",NOT(ISERROR(MATCH(C$4,INDIRECT("SYSGROUP"&amp;MATCH(Backlog!$J339,TeamGroup,0)),0))),"")</f>
        <v>0</v>
      </c>
      <c r="D356" s="33" t="b">
        <f t="array" aca="1" ref="D356" ca="1">IF(D$4&lt;&gt;"",NOT(ISERROR(MATCH(D$4,INDIRECT("SYSGROUP"&amp;MATCH(Backlog!$J339,TeamGroup,0)),0))),"")</f>
        <v>0</v>
      </c>
      <c r="E356" s="33" t="b">
        <f t="array" aca="1" ref="E356" ca="1">IF(E$4&lt;&gt;"",NOT(ISERROR(MATCH(E$4,INDIRECT("SYSGROUP"&amp;MATCH(Backlog!$J339,TeamGroup,0)),0))),"")</f>
        <v>0</v>
      </c>
      <c r="F356" s="33" t="b">
        <f t="array" aca="1" ref="F356" ca="1">IF(F$4&lt;&gt;"",NOT(ISERROR(MATCH(F$4,INDIRECT("SYSGROUP"&amp;MATCH(Backlog!$J339,TeamGroup,0)),0))),"")</f>
        <v>0</v>
      </c>
      <c r="G356" s="33" t="b">
        <f t="array" aca="1" ref="G356" ca="1">IF(G$4&lt;&gt;"",NOT(ISERROR(MATCH(G$4,INDIRECT("SYSGROUP"&amp;MATCH(Backlog!$J339,TeamGroup,0)),0))),"")</f>
        <v>0</v>
      </c>
      <c r="H356" s="33" t="b">
        <f t="array" aca="1" ref="H356" ca="1">IF(H$4&lt;&gt;"",NOT(ISERROR(MATCH(H$4,INDIRECT("SYSGROUP"&amp;MATCH(Backlog!$J339,TeamGroup,0)),0))),"")</f>
        <v>0</v>
      </c>
      <c r="I356" s="33" t="b">
        <f t="array" aca="1" ref="I356" ca="1">IF(I$4&lt;&gt;"",NOT(ISERROR(MATCH(I$4,INDIRECT("SYSGROUP"&amp;MATCH(Backlog!$J339,TeamGroup,0)),0))),"")</f>
        <v>0</v>
      </c>
      <c r="J356" s="33" t="b">
        <f t="array" aca="1" ref="J356" ca="1">IF(J$4&lt;&gt;"",NOT(ISERROR(MATCH(J$4,INDIRECT("SYSGROUP"&amp;MATCH(Backlog!$J339,TeamGroup,0)),0))),"")</f>
        <v>0</v>
      </c>
      <c r="K356" s="33" t="b">
        <f t="array" aca="1" ref="K356" ca="1">IF(K$4&lt;&gt;"",NOT(ISERROR(MATCH(K$4,INDIRECT("SYSGROUP"&amp;MATCH(Backlog!$J339,TeamGroup,0)),0))),"")</f>
        <v>0</v>
      </c>
      <c r="L356" s="33" t="b">
        <f t="array" aca="1" ref="L356" ca="1">IF(L$4&lt;&gt;"",NOT(ISERROR(MATCH(L$4,INDIRECT("SYSGROUP"&amp;MATCH(Backlog!$J339,TeamGroup,0)),0))),"")</f>
        <v>0</v>
      </c>
      <c r="M356" s="33" t="b">
        <f t="array" aca="1" ref="M356" ca="1">IF(M$4&lt;&gt;"",NOT(ISERROR(MATCH(M$4,INDIRECT("SYSGROUP"&amp;MATCH(Backlog!$J339,TeamGroup,0)),0))),"")</f>
        <v>0</v>
      </c>
      <c r="N356" s="33" t="b">
        <f t="array" aca="1" ref="N356" ca="1">IF(N$4&lt;&gt;"",NOT(ISERROR(MATCH(N$4,INDIRECT("SYSGROUP"&amp;MATCH(Backlog!$J339,TeamGroup,0)),0))),"")</f>
        <v>0</v>
      </c>
      <c r="O356" s="33" t="str">
        <f t="array" aca="1" ref="O356" ca="1">IF(O$4&lt;&gt;"",NOT(ISERROR(MATCH(O$4,INDIRECT("SYSGROUP"&amp;MATCH(Backlog!$J339,TeamGroup,0)),0))),"")</f>
        <v/>
      </c>
      <c r="P356" s="33" t="str">
        <f t="array" aca="1" ref="P356" ca="1">IF(P$4&lt;&gt;"",NOT(ISERROR(MATCH(P$4,INDIRECT("SYSGROUP"&amp;MATCH(Backlog!$J339,TeamGroup,0)),0))),"")</f>
        <v/>
      </c>
      <c r="Q356" s="33" t="str">
        <f t="array" aca="1" ref="Q356" ca="1">IF(Q$4&lt;&gt;"",NOT(ISERROR(MATCH(Q$4,INDIRECT("SYSGROUP"&amp;MATCH(Backlog!$J339,TeamGroup,0)),0))),"")</f>
        <v/>
      </c>
      <c r="R356" s="33" t="str">
        <f t="array" aca="1" ref="R356" ca="1">IF(R$4&lt;&gt;"",NOT(ISERROR(MATCH(R$4,INDIRECT("SYSGROUP"&amp;MATCH(Backlog!$J339,TeamGroup,0)),0))),"")</f>
        <v/>
      </c>
      <c r="S356" s="33" t="str">
        <f t="array" aca="1" ref="S356" ca="1">IF(S$4&lt;&gt;"",NOT(ISERROR(MATCH(S$4,INDIRECT("SYSGROUP"&amp;MATCH(Backlog!$J339,TeamGroup,0)),0))),"")</f>
        <v/>
      </c>
      <c r="T356" s="33" t="str">
        <f t="array" aca="1" ref="T356" ca="1">IF(T$4&lt;&gt;"",NOT(ISERROR(MATCH(T$4,INDIRECT("SYSGROUP"&amp;MATCH(Backlog!$J339,TeamGroup,0)),0))),"")</f>
        <v/>
      </c>
      <c r="U356" s="33" t="str">
        <f t="array" aca="1" ref="U356" ca="1">IF(U$4&lt;&gt;"",NOT(ISERROR(MATCH(U$4,INDIRECT("SYSGROUP"&amp;MATCH(Backlog!$J339,TeamGroup,0)),0))),"")</f>
        <v/>
      </c>
      <c r="V356" s="33" t="str">
        <f t="array" aca="1" ref="V356" ca="1">IF(V$4&lt;&gt;"",NOT(ISERROR(MATCH(V$4,INDIRECT("SYSGROUP"&amp;MATCH(Backlog!$J339,TeamGroup,0)),0))),"")</f>
        <v/>
      </c>
      <c r="W356" s="33" t="str">
        <f t="array" aca="1" ref="W356" ca="1">IF(W$4&lt;&gt;"",NOT(ISERROR(MATCH(W$4,INDIRECT("SYSGROUP"&amp;MATCH(Backlog!$J339,TeamGroup,0)),0))),"")</f>
        <v/>
      </c>
      <c r="X356" s="33" t="str">
        <f t="array" aca="1" ref="X356" ca="1">IF(X$4&lt;&gt;"",NOT(ISERROR(MATCH(X$4,INDIRECT("SYSGROUP"&amp;MATCH(Backlog!$J339,TeamGroup,0)),0))),"")</f>
        <v/>
      </c>
      <c r="Y356" s="33" t="str">
        <f t="array" aca="1" ref="Y356" ca="1">IF(Y$4&lt;&gt;"",NOT(ISERROR(MATCH(Y$4,INDIRECT("SYSGROUP"&amp;MATCH(Backlog!$J339,TeamGroup,0)),0))),"")</f>
        <v/>
      </c>
      <c r="Z356" s="33" t="str">
        <f t="array" aca="1" ref="Z356" ca="1">IF(Z$4&lt;&gt;"",NOT(ISERROR(MATCH(Z$4,INDIRECT("SYSGROUP"&amp;MATCH(Backlog!$J339,TeamGroup,0)),0))),"")</f>
        <v/>
      </c>
      <c r="AA356" s="33" t="str">
        <f t="array" aca="1" ref="AA356" ca="1">IF(AA$4&lt;&gt;"",NOT(ISERROR(MATCH(AA$4,INDIRECT("SYSGROUP"&amp;MATCH(Backlog!$J339,TeamGroup,0)),0))),"")</f>
        <v/>
      </c>
      <c r="AB356" s="33" t="str">
        <f t="array" aca="1" ref="AB356" ca="1">IF(AB$4&lt;&gt;"",NOT(ISERROR(MATCH(AB$4,INDIRECT("SYSGROUP"&amp;MATCH(Backlog!$J339,TeamGroup,0)),0))),"")</f>
        <v/>
      </c>
      <c r="AC356" s="33" t="str">
        <f t="array" aca="1" ref="AC356" ca="1">IF(AC$4&lt;&gt;"",NOT(ISERROR(MATCH(AC$4,INDIRECT("SYSGROUP"&amp;MATCH(Backlog!$J339,TeamGroup,0)),0))),"")</f>
        <v/>
      </c>
      <c r="AD356" s="33" t="str">
        <f t="array" aca="1" ref="AD356" ca="1">IF(AD$4&lt;&gt;"",NOT(ISERROR(MATCH(AD$4,INDIRECT("SYSGROUP"&amp;MATCH(Backlog!$J339,TeamGroup,0)),0))),"")</f>
        <v/>
      </c>
      <c r="AE356" s="33" t="str">
        <f t="array" aca="1" ref="AE356" ca="1">IF(AE$4&lt;&gt;"",NOT(ISERROR(MATCH(AE$4,INDIRECT("SYSGROUP"&amp;MATCH(Backlog!$J339,TeamGroup,0)),0))),"")</f>
        <v/>
      </c>
      <c r="AF356" s="33" t="str">
        <f t="array" aca="1" ref="AF356" ca="1">IF(AF$4&lt;&gt;"",NOT(ISERROR(MATCH(AF$4,INDIRECT("SYSGROUP"&amp;MATCH(Backlog!$J339,TeamGroup,0)),0))),"")</f>
        <v/>
      </c>
    </row>
    <row r="357" spans="2:32">
      <c r="B357" s="33">
        <v>335</v>
      </c>
      <c r="C357" s="33" t="b">
        <f t="array" aca="1" ref="C357" ca="1">IF(C$4&lt;&gt;"",NOT(ISERROR(MATCH(C$4,INDIRECT("SYSGROUP"&amp;MATCH(Backlog!$J340,TeamGroup,0)),0))),"")</f>
        <v>0</v>
      </c>
      <c r="D357" s="33" t="b">
        <f t="array" aca="1" ref="D357" ca="1">IF(D$4&lt;&gt;"",NOT(ISERROR(MATCH(D$4,INDIRECT("SYSGROUP"&amp;MATCH(Backlog!$J340,TeamGroup,0)),0))),"")</f>
        <v>0</v>
      </c>
      <c r="E357" s="33" t="b">
        <f t="array" aca="1" ref="E357" ca="1">IF(E$4&lt;&gt;"",NOT(ISERROR(MATCH(E$4,INDIRECT("SYSGROUP"&amp;MATCH(Backlog!$J340,TeamGroup,0)),0))),"")</f>
        <v>0</v>
      </c>
      <c r="F357" s="33" t="b">
        <f t="array" aca="1" ref="F357" ca="1">IF(F$4&lt;&gt;"",NOT(ISERROR(MATCH(F$4,INDIRECT("SYSGROUP"&amp;MATCH(Backlog!$J340,TeamGroup,0)),0))),"")</f>
        <v>0</v>
      </c>
      <c r="G357" s="33" t="b">
        <f t="array" aca="1" ref="G357" ca="1">IF(G$4&lt;&gt;"",NOT(ISERROR(MATCH(G$4,INDIRECT("SYSGROUP"&amp;MATCH(Backlog!$J340,TeamGroup,0)),0))),"")</f>
        <v>0</v>
      </c>
      <c r="H357" s="33" t="b">
        <f t="array" aca="1" ref="H357" ca="1">IF(H$4&lt;&gt;"",NOT(ISERROR(MATCH(H$4,INDIRECT("SYSGROUP"&amp;MATCH(Backlog!$J340,TeamGroup,0)),0))),"")</f>
        <v>0</v>
      </c>
      <c r="I357" s="33" t="b">
        <f t="array" aca="1" ref="I357" ca="1">IF(I$4&lt;&gt;"",NOT(ISERROR(MATCH(I$4,INDIRECT("SYSGROUP"&amp;MATCH(Backlog!$J340,TeamGroup,0)),0))),"")</f>
        <v>0</v>
      </c>
      <c r="J357" s="33" t="b">
        <f t="array" aca="1" ref="J357" ca="1">IF(J$4&lt;&gt;"",NOT(ISERROR(MATCH(J$4,INDIRECT("SYSGROUP"&amp;MATCH(Backlog!$J340,TeamGroup,0)),0))),"")</f>
        <v>0</v>
      </c>
      <c r="K357" s="33" t="b">
        <f t="array" aca="1" ref="K357" ca="1">IF(K$4&lt;&gt;"",NOT(ISERROR(MATCH(K$4,INDIRECT("SYSGROUP"&amp;MATCH(Backlog!$J340,TeamGroup,0)),0))),"")</f>
        <v>0</v>
      </c>
      <c r="L357" s="33" t="b">
        <f t="array" aca="1" ref="L357" ca="1">IF(L$4&lt;&gt;"",NOT(ISERROR(MATCH(L$4,INDIRECT("SYSGROUP"&amp;MATCH(Backlog!$J340,TeamGroup,0)),0))),"")</f>
        <v>0</v>
      </c>
      <c r="M357" s="33" t="b">
        <f t="array" aca="1" ref="M357" ca="1">IF(M$4&lt;&gt;"",NOT(ISERROR(MATCH(M$4,INDIRECT("SYSGROUP"&amp;MATCH(Backlog!$J340,TeamGroup,0)),0))),"")</f>
        <v>0</v>
      </c>
      <c r="N357" s="33" t="b">
        <f t="array" aca="1" ref="N357" ca="1">IF(N$4&lt;&gt;"",NOT(ISERROR(MATCH(N$4,INDIRECT("SYSGROUP"&amp;MATCH(Backlog!$J340,TeamGroup,0)),0))),"")</f>
        <v>0</v>
      </c>
      <c r="O357" s="33" t="str">
        <f t="array" aca="1" ref="O357" ca="1">IF(O$4&lt;&gt;"",NOT(ISERROR(MATCH(O$4,INDIRECT("SYSGROUP"&amp;MATCH(Backlog!$J340,TeamGroup,0)),0))),"")</f>
        <v/>
      </c>
      <c r="P357" s="33" t="str">
        <f t="array" aca="1" ref="P357" ca="1">IF(P$4&lt;&gt;"",NOT(ISERROR(MATCH(P$4,INDIRECT("SYSGROUP"&amp;MATCH(Backlog!$J340,TeamGroup,0)),0))),"")</f>
        <v/>
      </c>
      <c r="Q357" s="33" t="str">
        <f t="array" aca="1" ref="Q357" ca="1">IF(Q$4&lt;&gt;"",NOT(ISERROR(MATCH(Q$4,INDIRECT("SYSGROUP"&amp;MATCH(Backlog!$J340,TeamGroup,0)),0))),"")</f>
        <v/>
      </c>
      <c r="R357" s="33" t="str">
        <f t="array" aca="1" ref="R357" ca="1">IF(R$4&lt;&gt;"",NOT(ISERROR(MATCH(R$4,INDIRECT("SYSGROUP"&amp;MATCH(Backlog!$J340,TeamGroup,0)),0))),"")</f>
        <v/>
      </c>
      <c r="S357" s="33" t="str">
        <f t="array" aca="1" ref="S357" ca="1">IF(S$4&lt;&gt;"",NOT(ISERROR(MATCH(S$4,INDIRECT("SYSGROUP"&amp;MATCH(Backlog!$J340,TeamGroup,0)),0))),"")</f>
        <v/>
      </c>
      <c r="T357" s="33" t="str">
        <f t="array" aca="1" ref="T357" ca="1">IF(T$4&lt;&gt;"",NOT(ISERROR(MATCH(T$4,INDIRECT("SYSGROUP"&amp;MATCH(Backlog!$J340,TeamGroup,0)),0))),"")</f>
        <v/>
      </c>
      <c r="U357" s="33" t="str">
        <f t="array" aca="1" ref="U357" ca="1">IF(U$4&lt;&gt;"",NOT(ISERROR(MATCH(U$4,INDIRECT("SYSGROUP"&amp;MATCH(Backlog!$J340,TeamGroup,0)),0))),"")</f>
        <v/>
      </c>
      <c r="V357" s="33" t="str">
        <f t="array" aca="1" ref="V357" ca="1">IF(V$4&lt;&gt;"",NOT(ISERROR(MATCH(V$4,INDIRECT("SYSGROUP"&amp;MATCH(Backlog!$J340,TeamGroup,0)),0))),"")</f>
        <v/>
      </c>
      <c r="W357" s="33" t="str">
        <f t="array" aca="1" ref="W357" ca="1">IF(W$4&lt;&gt;"",NOT(ISERROR(MATCH(W$4,INDIRECT("SYSGROUP"&amp;MATCH(Backlog!$J340,TeamGroup,0)),0))),"")</f>
        <v/>
      </c>
      <c r="X357" s="33" t="str">
        <f t="array" aca="1" ref="X357" ca="1">IF(X$4&lt;&gt;"",NOT(ISERROR(MATCH(X$4,INDIRECT("SYSGROUP"&amp;MATCH(Backlog!$J340,TeamGroup,0)),0))),"")</f>
        <v/>
      </c>
      <c r="Y357" s="33" t="str">
        <f t="array" aca="1" ref="Y357" ca="1">IF(Y$4&lt;&gt;"",NOT(ISERROR(MATCH(Y$4,INDIRECT("SYSGROUP"&amp;MATCH(Backlog!$J340,TeamGroup,0)),0))),"")</f>
        <v/>
      </c>
      <c r="Z357" s="33" t="str">
        <f t="array" aca="1" ref="Z357" ca="1">IF(Z$4&lt;&gt;"",NOT(ISERROR(MATCH(Z$4,INDIRECT("SYSGROUP"&amp;MATCH(Backlog!$J340,TeamGroup,0)),0))),"")</f>
        <v/>
      </c>
      <c r="AA357" s="33" t="str">
        <f t="array" aca="1" ref="AA357" ca="1">IF(AA$4&lt;&gt;"",NOT(ISERROR(MATCH(AA$4,INDIRECT("SYSGROUP"&amp;MATCH(Backlog!$J340,TeamGroup,0)),0))),"")</f>
        <v/>
      </c>
      <c r="AB357" s="33" t="str">
        <f t="array" aca="1" ref="AB357" ca="1">IF(AB$4&lt;&gt;"",NOT(ISERROR(MATCH(AB$4,INDIRECT("SYSGROUP"&amp;MATCH(Backlog!$J340,TeamGroup,0)),0))),"")</f>
        <v/>
      </c>
      <c r="AC357" s="33" t="str">
        <f t="array" aca="1" ref="AC357" ca="1">IF(AC$4&lt;&gt;"",NOT(ISERROR(MATCH(AC$4,INDIRECT("SYSGROUP"&amp;MATCH(Backlog!$J340,TeamGroup,0)),0))),"")</f>
        <v/>
      </c>
      <c r="AD357" s="33" t="str">
        <f t="array" aca="1" ref="AD357" ca="1">IF(AD$4&lt;&gt;"",NOT(ISERROR(MATCH(AD$4,INDIRECT("SYSGROUP"&amp;MATCH(Backlog!$J340,TeamGroup,0)),0))),"")</f>
        <v/>
      </c>
      <c r="AE357" s="33" t="str">
        <f t="array" aca="1" ref="AE357" ca="1">IF(AE$4&lt;&gt;"",NOT(ISERROR(MATCH(AE$4,INDIRECT("SYSGROUP"&amp;MATCH(Backlog!$J340,TeamGroup,0)),0))),"")</f>
        <v/>
      </c>
      <c r="AF357" s="33" t="str">
        <f t="array" aca="1" ref="AF357" ca="1">IF(AF$4&lt;&gt;"",NOT(ISERROR(MATCH(AF$4,INDIRECT("SYSGROUP"&amp;MATCH(Backlog!$J340,TeamGroup,0)),0))),"")</f>
        <v/>
      </c>
    </row>
    <row r="358" spans="2:32">
      <c r="B358" s="33">
        <v>336</v>
      </c>
      <c r="C358" s="33" t="b">
        <f t="array" aca="1" ref="C358" ca="1">IF(C$4&lt;&gt;"",NOT(ISERROR(MATCH(C$4,INDIRECT("SYSGROUP"&amp;MATCH(Backlog!$J341,TeamGroup,0)),0))),"")</f>
        <v>0</v>
      </c>
      <c r="D358" s="33" t="b">
        <f t="array" aca="1" ref="D358" ca="1">IF(D$4&lt;&gt;"",NOT(ISERROR(MATCH(D$4,INDIRECT("SYSGROUP"&amp;MATCH(Backlog!$J341,TeamGroup,0)),0))),"")</f>
        <v>0</v>
      </c>
      <c r="E358" s="33" t="b">
        <f t="array" aca="1" ref="E358" ca="1">IF(E$4&lt;&gt;"",NOT(ISERROR(MATCH(E$4,INDIRECT("SYSGROUP"&amp;MATCH(Backlog!$J341,TeamGroup,0)),0))),"")</f>
        <v>0</v>
      </c>
      <c r="F358" s="33" t="b">
        <f t="array" aca="1" ref="F358" ca="1">IF(F$4&lt;&gt;"",NOT(ISERROR(MATCH(F$4,INDIRECT("SYSGROUP"&amp;MATCH(Backlog!$J341,TeamGroup,0)),0))),"")</f>
        <v>0</v>
      </c>
      <c r="G358" s="33" t="b">
        <f t="array" aca="1" ref="G358" ca="1">IF(G$4&lt;&gt;"",NOT(ISERROR(MATCH(G$4,INDIRECT("SYSGROUP"&amp;MATCH(Backlog!$J341,TeamGroup,0)),0))),"")</f>
        <v>0</v>
      </c>
      <c r="H358" s="33" t="b">
        <f t="array" aca="1" ref="H358" ca="1">IF(H$4&lt;&gt;"",NOT(ISERROR(MATCH(H$4,INDIRECT("SYSGROUP"&amp;MATCH(Backlog!$J341,TeamGroup,0)),0))),"")</f>
        <v>0</v>
      </c>
      <c r="I358" s="33" t="b">
        <f t="array" aca="1" ref="I358" ca="1">IF(I$4&lt;&gt;"",NOT(ISERROR(MATCH(I$4,INDIRECT("SYSGROUP"&amp;MATCH(Backlog!$J341,TeamGroup,0)),0))),"")</f>
        <v>0</v>
      </c>
      <c r="J358" s="33" t="b">
        <f t="array" aca="1" ref="J358" ca="1">IF(J$4&lt;&gt;"",NOT(ISERROR(MATCH(J$4,INDIRECT("SYSGROUP"&amp;MATCH(Backlog!$J341,TeamGroup,0)),0))),"")</f>
        <v>0</v>
      </c>
      <c r="K358" s="33" t="b">
        <f t="array" aca="1" ref="K358" ca="1">IF(K$4&lt;&gt;"",NOT(ISERROR(MATCH(K$4,INDIRECT("SYSGROUP"&amp;MATCH(Backlog!$J341,TeamGroup,0)),0))),"")</f>
        <v>0</v>
      </c>
      <c r="L358" s="33" t="b">
        <f t="array" aca="1" ref="L358" ca="1">IF(L$4&lt;&gt;"",NOT(ISERROR(MATCH(L$4,INDIRECT("SYSGROUP"&amp;MATCH(Backlog!$J341,TeamGroup,0)),0))),"")</f>
        <v>0</v>
      </c>
      <c r="M358" s="33" t="b">
        <f t="array" aca="1" ref="M358" ca="1">IF(M$4&lt;&gt;"",NOT(ISERROR(MATCH(M$4,INDIRECT("SYSGROUP"&amp;MATCH(Backlog!$J341,TeamGroup,0)),0))),"")</f>
        <v>0</v>
      </c>
      <c r="N358" s="33" t="b">
        <f t="array" aca="1" ref="N358" ca="1">IF(N$4&lt;&gt;"",NOT(ISERROR(MATCH(N$4,INDIRECT("SYSGROUP"&amp;MATCH(Backlog!$J341,TeamGroup,0)),0))),"")</f>
        <v>0</v>
      </c>
      <c r="O358" s="33" t="str">
        <f t="array" aca="1" ref="O358" ca="1">IF(O$4&lt;&gt;"",NOT(ISERROR(MATCH(O$4,INDIRECT("SYSGROUP"&amp;MATCH(Backlog!$J341,TeamGroup,0)),0))),"")</f>
        <v/>
      </c>
      <c r="P358" s="33" t="str">
        <f t="array" aca="1" ref="P358" ca="1">IF(P$4&lt;&gt;"",NOT(ISERROR(MATCH(P$4,INDIRECT("SYSGROUP"&amp;MATCH(Backlog!$J341,TeamGroup,0)),0))),"")</f>
        <v/>
      </c>
      <c r="Q358" s="33" t="str">
        <f t="array" aca="1" ref="Q358" ca="1">IF(Q$4&lt;&gt;"",NOT(ISERROR(MATCH(Q$4,INDIRECT("SYSGROUP"&amp;MATCH(Backlog!$J341,TeamGroup,0)),0))),"")</f>
        <v/>
      </c>
      <c r="R358" s="33" t="str">
        <f t="array" aca="1" ref="R358" ca="1">IF(R$4&lt;&gt;"",NOT(ISERROR(MATCH(R$4,INDIRECT("SYSGROUP"&amp;MATCH(Backlog!$J341,TeamGroup,0)),0))),"")</f>
        <v/>
      </c>
      <c r="S358" s="33" t="str">
        <f t="array" aca="1" ref="S358" ca="1">IF(S$4&lt;&gt;"",NOT(ISERROR(MATCH(S$4,INDIRECT("SYSGROUP"&amp;MATCH(Backlog!$J341,TeamGroup,0)),0))),"")</f>
        <v/>
      </c>
      <c r="T358" s="33" t="str">
        <f t="array" aca="1" ref="T358" ca="1">IF(T$4&lt;&gt;"",NOT(ISERROR(MATCH(T$4,INDIRECT("SYSGROUP"&amp;MATCH(Backlog!$J341,TeamGroup,0)),0))),"")</f>
        <v/>
      </c>
      <c r="U358" s="33" t="str">
        <f t="array" aca="1" ref="U358" ca="1">IF(U$4&lt;&gt;"",NOT(ISERROR(MATCH(U$4,INDIRECT("SYSGROUP"&amp;MATCH(Backlog!$J341,TeamGroup,0)),0))),"")</f>
        <v/>
      </c>
      <c r="V358" s="33" t="str">
        <f t="array" aca="1" ref="V358" ca="1">IF(V$4&lt;&gt;"",NOT(ISERROR(MATCH(V$4,INDIRECT("SYSGROUP"&amp;MATCH(Backlog!$J341,TeamGroup,0)),0))),"")</f>
        <v/>
      </c>
      <c r="W358" s="33" t="str">
        <f t="array" aca="1" ref="W358" ca="1">IF(W$4&lt;&gt;"",NOT(ISERROR(MATCH(W$4,INDIRECT("SYSGROUP"&amp;MATCH(Backlog!$J341,TeamGroup,0)),0))),"")</f>
        <v/>
      </c>
      <c r="X358" s="33" t="str">
        <f t="array" aca="1" ref="X358" ca="1">IF(X$4&lt;&gt;"",NOT(ISERROR(MATCH(X$4,INDIRECT("SYSGROUP"&amp;MATCH(Backlog!$J341,TeamGroup,0)),0))),"")</f>
        <v/>
      </c>
      <c r="Y358" s="33" t="str">
        <f t="array" aca="1" ref="Y358" ca="1">IF(Y$4&lt;&gt;"",NOT(ISERROR(MATCH(Y$4,INDIRECT("SYSGROUP"&amp;MATCH(Backlog!$J341,TeamGroup,0)),0))),"")</f>
        <v/>
      </c>
      <c r="Z358" s="33" t="str">
        <f t="array" aca="1" ref="Z358" ca="1">IF(Z$4&lt;&gt;"",NOT(ISERROR(MATCH(Z$4,INDIRECT("SYSGROUP"&amp;MATCH(Backlog!$J341,TeamGroup,0)),0))),"")</f>
        <v/>
      </c>
      <c r="AA358" s="33" t="str">
        <f t="array" aca="1" ref="AA358" ca="1">IF(AA$4&lt;&gt;"",NOT(ISERROR(MATCH(AA$4,INDIRECT("SYSGROUP"&amp;MATCH(Backlog!$J341,TeamGroup,0)),0))),"")</f>
        <v/>
      </c>
      <c r="AB358" s="33" t="str">
        <f t="array" aca="1" ref="AB358" ca="1">IF(AB$4&lt;&gt;"",NOT(ISERROR(MATCH(AB$4,INDIRECT("SYSGROUP"&amp;MATCH(Backlog!$J341,TeamGroup,0)),0))),"")</f>
        <v/>
      </c>
      <c r="AC358" s="33" t="str">
        <f t="array" aca="1" ref="AC358" ca="1">IF(AC$4&lt;&gt;"",NOT(ISERROR(MATCH(AC$4,INDIRECT("SYSGROUP"&amp;MATCH(Backlog!$J341,TeamGroup,0)),0))),"")</f>
        <v/>
      </c>
      <c r="AD358" s="33" t="str">
        <f t="array" aca="1" ref="AD358" ca="1">IF(AD$4&lt;&gt;"",NOT(ISERROR(MATCH(AD$4,INDIRECT("SYSGROUP"&amp;MATCH(Backlog!$J341,TeamGroup,0)),0))),"")</f>
        <v/>
      </c>
      <c r="AE358" s="33" t="str">
        <f t="array" aca="1" ref="AE358" ca="1">IF(AE$4&lt;&gt;"",NOT(ISERROR(MATCH(AE$4,INDIRECT("SYSGROUP"&amp;MATCH(Backlog!$J341,TeamGroup,0)),0))),"")</f>
        <v/>
      </c>
      <c r="AF358" s="33" t="str">
        <f t="array" aca="1" ref="AF358" ca="1">IF(AF$4&lt;&gt;"",NOT(ISERROR(MATCH(AF$4,INDIRECT("SYSGROUP"&amp;MATCH(Backlog!$J341,TeamGroup,0)),0))),"")</f>
        <v/>
      </c>
    </row>
    <row r="359" spans="2:32">
      <c r="B359" s="33">
        <v>337</v>
      </c>
      <c r="C359" s="33" t="b">
        <f t="array" aca="1" ref="C359" ca="1">IF(C$4&lt;&gt;"",NOT(ISERROR(MATCH(C$4,INDIRECT("SYSGROUP"&amp;MATCH(Backlog!$J342,TeamGroup,0)),0))),"")</f>
        <v>0</v>
      </c>
      <c r="D359" s="33" t="b">
        <f t="array" aca="1" ref="D359" ca="1">IF(D$4&lt;&gt;"",NOT(ISERROR(MATCH(D$4,INDIRECT("SYSGROUP"&amp;MATCH(Backlog!$J342,TeamGroup,0)),0))),"")</f>
        <v>0</v>
      </c>
      <c r="E359" s="33" t="b">
        <f t="array" aca="1" ref="E359" ca="1">IF(E$4&lt;&gt;"",NOT(ISERROR(MATCH(E$4,INDIRECT("SYSGROUP"&amp;MATCH(Backlog!$J342,TeamGroup,0)),0))),"")</f>
        <v>0</v>
      </c>
      <c r="F359" s="33" t="b">
        <f t="array" aca="1" ref="F359" ca="1">IF(F$4&lt;&gt;"",NOT(ISERROR(MATCH(F$4,INDIRECT("SYSGROUP"&amp;MATCH(Backlog!$J342,TeamGroup,0)),0))),"")</f>
        <v>0</v>
      </c>
      <c r="G359" s="33" t="b">
        <f t="array" aca="1" ref="G359" ca="1">IF(G$4&lt;&gt;"",NOT(ISERROR(MATCH(G$4,INDIRECT("SYSGROUP"&amp;MATCH(Backlog!$J342,TeamGroup,0)),0))),"")</f>
        <v>0</v>
      </c>
      <c r="H359" s="33" t="b">
        <f t="array" aca="1" ref="H359" ca="1">IF(H$4&lt;&gt;"",NOT(ISERROR(MATCH(H$4,INDIRECT("SYSGROUP"&amp;MATCH(Backlog!$J342,TeamGroup,0)),0))),"")</f>
        <v>0</v>
      </c>
      <c r="I359" s="33" t="b">
        <f t="array" aca="1" ref="I359" ca="1">IF(I$4&lt;&gt;"",NOT(ISERROR(MATCH(I$4,INDIRECT("SYSGROUP"&amp;MATCH(Backlog!$J342,TeamGroup,0)),0))),"")</f>
        <v>0</v>
      </c>
      <c r="J359" s="33" t="b">
        <f t="array" aca="1" ref="J359" ca="1">IF(J$4&lt;&gt;"",NOT(ISERROR(MATCH(J$4,INDIRECT("SYSGROUP"&amp;MATCH(Backlog!$J342,TeamGroup,0)),0))),"")</f>
        <v>0</v>
      </c>
      <c r="K359" s="33" t="b">
        <f t="array" aca="1" ref="K359" ca="1">IF(K$4&lt;&gt;"",NOT(ISERROR(MATCH(K$4,INDIRECT("SYSGROUP"&amp;MATCH(Backlog!$J342,TeamGroup,0)),0))),"")</f>
        <v>0</v>
      </c>
      <c r="L359" s="33" t="b">
        <f t="array" aca="1" ref="L359" ca="1">IF(L$4&lt;&gt;"",NOT(ISERROR(MATCH(L$4,INDIRECT("SYSGROUP"&amp;MATCH(Backlog!$J342,TeamGroup,0)),0))),"")</f>
        <v>0</v>
      </c>
      <c r="M359" s="33" t="b">
        <f t="array" aca="1" ref="M359" ca="1">IF(M$4&lt;&gt;"",NOT(ISERROR(MATCH(M$4,INDIRECT("SYSGROUP"&amp;MATCH(Backlog!$J342,TeamGroup,0)),0))),"")</f>
        <v>0</v>
      </c>
      <c r="N359" s="33" t="b">
        <f t="array" aca="1" ref="N359" ca="1">IF(N$4&lt;&gt;"",NOT(ISERROR(MATCH(N$4,INDIRECT("SYSGROUP"&amp;MATCH(Backlog!$J342,TeamGroup,0)),0))),"")</f>
        <v>0</v>
      </c>
      <c r="O359" s="33" t="str">
        <f t="array" aca="1" ref="O359" ca="1">IF(O$4&lt;&gt;"",NOT(ISERROR(MATCH(O$4,INDIRECT("SYSGROUP"&amp;MATCH(Backlog!$J342,TeamGroup,0)),0))),"")</f>
        <v/>
      </c>
      <c r="P359" s="33" t="str">
        <f t="array" aca="1" ref="P359" ca="1">IF(P$4&lt;&gt;"",NOT(ISERROR(MATCH(P$4,INDIRECT("SYSGROUP"&amp;MATCH(Backlog!$J342,TeamGroup,0)),0))),"")</f>
        <v/>
      </c>
      <c r="Q359" s="33" t="str">
        <f t="array" aca="1" ref="Q359" ca="1">IF(Q$4&lt;&gt;"",NOT(ISERROR(MATCH(Q$4,INDIRECT("SYSGROUP"&amp;MATCH(Backlog!$J342,TeamGroup,0)),0))),"")</f>
        <v/>
      </c>
      <c r="R359" s="33" t="str">
        <f t="array" aca="1" ref="R359" ca="1">IF(R$4&lt;&gt;"",NOT(ISERROR(MATCH(R$4,INDIRECT("SYSGROUP"&amp;MATCH(Backlog!$J342,TeamGroup,0)),0))),"")</f>
        <v/>
      </c>
      <c r="S359" s="33" t="str">
        <f t="array" aca="1" ref="S359" ca="1">IF(S$4&lt;&gt;"",NOT(ISERROR(MATCH(S$4,INDIRECT("SYSGROUP"&amp;MATCH(Backlog!$J342,TeamGroup,0)),0))),"")</f>
        <v/>
      </c>
      <c r="T359" s="33" t="str">
        <f t="array" aca="1" ref="T359" ca="1">IF(T$4&lt;&gt;"",NOT(ISERROR(MATCH(T$4,INDIRECT("SYSGROUP"&amp;MATCH(Backlog!$J342,TeamGroup,0)),0))),"")</f>
        <v/>
      </c>
      <c r="U359" s="33" t="str">
        <f t="array" aca="1" ref="U359" ca="1">IF(U$4&lt;&gt;"",NOT(ISERROR(MATCH(U$4,INDIRECT("SYSGROUP"&amp;MATCH(Backlog!$J342,TeamGroup,0)),0))),"")</f>
        <v/>
      </c>
      <c r="V359" s="33" t="str">
        <f t="array" aca="1" ref="V359" ca="1">IF(V$4&lt;&gt;"",NOT(ISERROR(MATCH(V$4,INDIRECT("SYSGROUP"&amp;MATCH(Backlog!$J342,TeamGroup,0)),0))),"")</f>
        <v/>
      </c>
      <c r="W359" s="33" t="str">
        <f t="array" aca="1" ref="W359" ca="1">IF(W$4&lt;&gt;"",NOT(ISERROR(MATCH(W$4,INDIRECT("SYSGROUP"&amp;MATCH(Backlog!$J342,TeamGroup,0)),0))),"")</f>
        <v/>
      </c>
      <c r="X359" s="33" t="str">
        <f t="array" aca="1" ref="X359" ca="1">IF(X$4&lt;&gt;"",NOT(ISERROR(MATCH(X$4,INDIRECT("SYSGROUP"&amp;MATCH(Backlog!$J342,TeamGroup,0)),0))),"")</f>
        <v/>
      </c>
      <c r="Y359" s="33" t="str">
        <f t="array" aca="1" ref="Y359" ca="1">IF(Y$4&lt;&gt;"",NOT(ISERROR(MATCH(Y$4,INDIRECT("SYSGROUP"&amp;MATCH(Backlog!$J342,TeamGroup,0)),0))),"")</f>
        <v/>
      </c>
      <c r="Z359" s="33" t="str">
        <f t="array" aca="1" ref="Z359" ca="1">IF(Z$4&lt;&gt;"",NOT(ISERROR(MATCH(Z$4,INDIRECT("SYSGROUP"&amp;MATCH(Backlog!$J342,TeamGroup,0)),0))),"")</f>
        <v/>
      </c>
      <c r="AA359" s="33" t="str">
        <f t="array" aca="1" ref="AA359" ca="1">IF(AA$4&lt;&gt;"",NOT(ISERROR(MATCH(AA$4,INDIRECT("SYSGROUP"&amp;MATCH(Backlog!$J342,TeamGroup,0)),0))),"")</f>
        <v/>
      </c>
      <c r="AB359" s="33" t="str">
        <f t="array" aca="1" ref="AB359" ca="1">IF(AB$4&lt;&gt;"",NOT(ISERROR(MATCH(AB$4,INDIRECT("SYSGROUP"&amp;MATCH(Backlog!$J342,TeamGroup,0)),0))),"")</f>
        <v/>
      </c>
      <c r="AC359" s="33" t="str">
        <f t="array" aca="1" ref="AC359" ca="1">IF(AC$4&lt;&gt;"",NOT(ISERROR(MATCH(AC$4,INDIRECT("SYSGROUP"&amp;MATCH(Backlog!$J342,TeamGroup,0)),0))),"")</f>
        <v/>
      </c>
      <c r="AD359" s="33" t="str">
        <f t="array" aca="1" ref="AD359" ca="1">IF(AD$4&lt;&gt;"",NOT(ISERROR(MATCH(AD$4,INDIRECT("SYSGROUP"&amp;MATCH(Backlog!$J342,TeamGroup,0)),0))),"")</f>
        <v/>
      </c>
      <c r="AE359" s="33" t="str">
        <f t="array" aca="1" ref="AE359" ca="1">IF(AE$4&lt;&gt;"",NOT(ISERROR(MATCH(AE$4,INDIRECT("SYSGROUP"&amp;MATCH(Backlog!$J342,TeamGroup,0)),0))),"")</f>
        <v/>
      </c>
      <c r="AF359" s="33" t="str">
        <f t="array" aca="1" ref="AF359" ca="1">IF(AF$4&lt;&gt;"",NOT(ISERROR(MATCH(AF$4,INDIRECT("SYSGROUP"&amp;MATCH(Backlog!$J342,TeamGroup,0)),0))),"")</f>
        <v/>
      </c>
    </row>
    <row r="360" spans="2:32">
      <c r="B360" s="33">
        <v>338</v>
      </c>
      <c r="C360" s="33" t="b">
        <f t="array" aca="1" ref="C360" ca="1">IF(C$4&lt;&gt;"",NOT(ISERROR(MATCH(C$4,INDIRECT("SYSGROUP"&amp;MATCH(Backlog!$J343,TeamGroup,0)),0))),"")</f>
        <v>0</v>
      </c>
      <c r="D360" s="33" t="b">
        <f t="array" aca="1" ref="D360" ca="1">IF(D$4&lt;&gt;"",NOT(ISERROR(MATCH(D$4,INDIRECT("SYSGROUP"&amp;MATCH(Backlog!$J343,TeamGroup,0)),0))),"")</f>
        <v>0</v>
      </c>
      <c r="E360" s="33" t="b">
        <f t="array" aca="1" ref="E360" ca="1">IF(E$4&lt;&gt;"",NOT(ISERROR(MATCH(E$4,INDIRECT("SYSGROUP"&amp;MATCH(Backlog!$J343,TeamGroup,0)),0))),"")</f>
        <v>0</v>
      </c>
      <c r="F360" s="33" t="b">
        <f t="array" aca="1" ref="F360" ca="1">IF(F$4&lt;&gt;"",NOT(ISERROR(MATCH(F$4,INDIRECT("SYSGROUP"&amp;MATCH(Backlog!$J343,TeamGroup,0)),0))),"")</f>
        <v>0</v>
      </c>
      <c r="G360" s="33" t="b">
        <f t="array" aca="1" ref="G360" ca="1">IF(G$4&lt;&gt;"",NOT(ISERROR(MATCH(G$4,INDIRECT("SYSGROUP"&amp;MATCH(Backlog!$J343,TeamGroup,0)),0))),"")</f>
        <v>0</v>
      </c>
      <c r="H360" s="33" t="b">
        <f t="array" aca="1" ref="H360" ca="1">IF(H$4&lt;&gt;"",NOT(ISERROR(MATCH(H$4,INDIRECT("SYSGROUP"&amp;MATCH(Backlog!$J343,TeamGroup,0)),0))),"")</f>
        <v>0</v>
      </c>
      <c r="I360" s="33" t="b">
        <f t="array" aca="1" ref="I360" ca="1">IF(I$4&lt;&gt;"",NOT(ISERROR(MATCH(I$4,INDIRECT("SYSGROUP"&amp;MATCH(Backlog!$J343,TeamGroup,0)),0))),"")</f>
        <v>0</v>
      </c>
      <c r="J360" s="33" t="b">
        <f t="array" aca="1" ref="J360" ca="1">IF(J$4&lt;&gt;"",NOT(ISERROR(MATCH(J$4,INDIRECT("SYSGROUP"&amp;MATCH(Backlog!$J343,TeamGroup,0)),0))),"")</f>
        <v>0</v>
      </c>
      <c r="K360" s="33" t="b">
        <f t="array" aca="1" ref="K360" ca="1">IF(K$4&lt;&gt;"",NOT(ISERROR(MATCH(K$4,INDIRECT("SYSGROUP"&amp;MATCH(Backlog!$J343,TeamGroup,0)),0))),"")</f>
        <v>0</v>
      </c>
      <c r="L360" s="33" t="b">
        <f t="array" aca="1" ref="L360" ca="1">IF(L$4&lt;&gt;"",NOT(ISERROR(MATCH(L$4,INDIRECT("SYSGROUP"&amp;MATCH(Backlog!$J343,TeamGroup,0)),0))),"")</f>
        <v>0</v>
      </c>
      <c r="M360" s="33" t="b">
        <f t="array" aca="1" ref="M360" ca="1">IF(M$4&lt;&gt;"",NOT(ISERROR(MATCH(M$4,INDIRECT("SYSGROUP"&amp;MATCH(Backlog!$J343,TeamGroup,0)),0))),"")</f>
        <v>0</v>
      </c>
      <c r="N360" s="33" t="b">
        <f t="array" aca="1" ref="N360" ca="1">IF(N$4&lt;&gt;"",NOT(ISERROR(MATCH(N$4,INDIRECT("SYSGROUP"&amp;MATCH(Backlog!$J343,TeamGroup,0)),0))),"")</f>
        <v>0</v>
      </c>
      <c r="O360" s="33" t="str">
        <f t="array" aca="1" ref="O360" ca="1">IF(O$4&lt;&gt;"",NOT(ISERROR(MATCH(O$4,INDIRECT("SYSGROUP"&amp;MATCH(Backlog!$J343,TeamGroup,0)),0))),"")</f>
        <v/>
      </c>
      <c r="P360" s="33" t="str">
        <f t="array" aca="1" ref="P360" ca="1">IF(P$4&lt;&gt;"",NOT(ISERROR(MATCH(P$4,INDIRECT("SYSGROUP"&amp;MATCH(Backlog!$J343,TeamGroup,0)),0))),"")</f>
        <v/>
      </c>
      <c r="Q360" s="33" t="str">
        <f t="array" aca="1" ref="Q360" ca="1">IF(Q$4&lt;&gt;"",NOT(ISERROR(MATCH(Q$4,INDIRECT("SYSGROUP"&amp;MATCH(Backlog!$J343,TeamGroup,0)),0))),"")</f>
        <v/>
      </c>
      <c r="R360" s="33" t="str">
        <f t="array" aca="1" ref="R360" ca="1">IF(R$4&lt;&gt;"",NOT(ISERROR(MATCH(R$4,INDIRECT("SYSGROUP"&amp;MATCH(Backlog!$J343,TeamGroup,0)),0))),"")</f>
        <v/>
      </c>
      <c r="S360" s="33" t="str">
        <f t="array" aca="1" ref="S360" ca="1">IF(S$4&lt;&gt;"",NOT(ISERROR(MATCH(S$4,INDIRECT("SYSGROUP"&amp;MATCH(Backlog!$J343,TeamGroup,0)),0))),"")</f>
        <v/>
      </c>
      <c r="T360" s="33" t="str">
        <f t="array" aca="1" ref="T360" ca="1">IF(T$4&lt;&gt;"",NOT(ISERROR(MATCH(T$4,INDIRECT("SYSGROUP"&amp;MATCH(Backlog!$J343,TeamGroup,0)),0))),"")</f>
        <v/>
      </c>
      <c r="U360" s="33" t="str">
        <f t="array" aca="1" ref="U360" ca="1">IF(U$4&lt;&gt;"",NOT(ISERROR(MATCH(U$4,INDIRECT("SYSGROUP"&amp;MATCH(Backlog!$J343,TeamGroup,0)),0))),"")</f>
        <v/>
      </c>
      <c r="V360" s="33" t="str">
        <f t="array" aca="1" ref="V360" ca="1">IF(V$4&lt;&gt;"",NOT(ISERROR(MATCH(V$4,INDIRECT("SYSGROUP"&amp;MATCH(Backlog!$J343,TeamGroup,0)),0))),"")</f>
        <v/>
      </c>
      <c r="W360" s="33" t="str">
        <f t="array" aca="1" ref="W360" ca="1">IF(W$4&lt;&gt;"",NOT(ISERROR(MATCH(W$4,INDIRECT("SYSGROUP"&amp;MATCH(Backlog!$J343,TeamGroup,0)),0))),"")</f>
        <v/>
      </c>
      <c r="X360" s="33" t="str">
        <f t="array" aca="1" ref="X360" ca="1">IF(X$4&lt;&gt;"",NOT(ISERROR(MATCH(X$4,INDIRECT("SYSGROUP"&amp;MATCH(Backlog!$J343,TeamGroup,0)),0))),"")</f>
        <v/>
      </c>
      <c r="Y360" s="33" t="str">
        <f t="array" aca="1" ref="Y360" ca="1">IF(Y$4&lt;&gt;"",NOT(ISERROR(MATCH(Y$4,INDIRECT("SYSGROUP"&amp;MATCH(Backlog!$J343,TeamGroup,0)),0))),"")</f>
        <v/>
      </c>
      <c r="Z360" s="33" t="str">
        <f t="array" aca="1" ref="Z360" ca="1">IF(Z$4&lt;&gt;"",NOT(ISERROR(MATCH(Z$4,INDIRECT("SYSGROUP"&amp;MATCH(Backlog!$J343,TeamGroup,0)),0))),"")</f>
        <v/>
      </c>
      <c r="AA360" s="33" t="str">
        <f t="array" aca="1" ref="AA360" ca="1">IF(AA$4&lt;&gt;"",NOT(ISERROR(MATCH(AA$4,INDIRECT("SYSGROUP"&amp;MATCH(Backlog!$J343,TeamGroup,0)),0))),"")</f>
        <v/>
      </c>
      <c r="AB360" s="33" t="str">
        <f t="array" aca="1" ref="AB360" ca="1">IF(AB$4&lt;&gt;"",NOT(ISERROR(MATCH(AB$4,INDIRECT("SYSGROUP"&amp;MATCH(Backlog!$J343,TeamGroup,0)),0))),"")</f>
        <v/>
      </c>
      <c r="AC360" s="33" t="str">
        <f t="array" aca="1" ref="AC360" ca="1">IF(AC$4&lt;&gt;"",NOT(ISERROR(MATCH(AC$4,INDIRECT("SYSGROUP"&amp;MATCH(Backlog!$J343,TeamGroup,0)),0))),"")</f>
        <v/>
      </c>
      <c r="AD360" s="33" t="str">
        <f t="array" aca="1" ref="AD360" ca="1">IF(AD$4&lt;&gt;"",NOT(ISERROR(MATCH(AD$4,INDIRECT("SYSGROUP"&amp;MATCH(Backlog!$J343,TeamGroup,0)),0))),"")</f>
        <v/>
      </c>
      <c r="AE360" s="33" t="str">
        <f t="array" aca="1" ref="AE360" ca="1">IF(AE$4&lt;&gt;"",NOT(ISERROR(MATCH(AE$4,INDIRECT("SYSGROUP"&amp;MATCH(Backlog!$J343,TeamGroup,0)),0))),"")</f>
        <v/>
      </c>
      <c r="AF360" s="33" t="str">
        <f t="array" aca="1" ref="AF360" ca="1">IF(AF$4&lt;&gt;"",NOT(ISERROR(MATCH(AF$4,INDIRECT("SYSGROUP"&amp;MATCH(Backlog!$J343,TeamGroup,0)),0))),"")</f>
        <v/>
      </c>
    </row>
    <row r="361" spans="2:32">
      <c r="B361" s="33">
        <v>339</v>
      </c>
      <c r="C361" s="33" t="b">
        <f t="array" aca="1" ref="C361" ca="1">IF(C$4&lt;&gt;"",NOT(ISERROR(MATCH(C$4,INDIRECT("SYSGROUP"&amp;MATCH(Backlog!$J344,TeamGroup,0)),0))),"")</f>
        <v>0</v>
      </c>
      <c r="D361" s="33" t="b">
        <f t="array" aca="1" ref="D361" ca="1">IF(D$4&lt;&gt;"",NOT(ISERROR(MATCH(D$4,INDIRECT("SYSGROUP"&amp;MATCH(Backlog!$J344,TeamGroup,0)),0))),"")</f>
        <v>0</v>
      </c>
      <c r="E361" s="33" t="b">
        <f t="array" aca="1" ref="E361" ca="1">IF(E$4&lt;&gt;"",NOT(ISERROR(MATCH(E$4,INDIRECT("SYSGROUP"&amp;MATCH(Backlog!$J344,TeamGroup,0)),0))),"")</f>
        <v>0</v>
      </c>
      <c r="F361" s="33" t="b">
        <f t="array" aca="1" ref="F361" ca="1">IF(F$4&lt;&gt;"",NOT(ISERROR(MATCH(F$4,INDIRECT("SYSGROUP"&amp;MATCH(Backlog!$J344,TeamGroup,0)),0))),"")</f>
        <v>0</v>
      </c>
      <c r="G361" s="33" t="b">
        <f t="array" aca="1" ref="G361" ca="1">IF(G$4&lt;&gt;"",NOT(ISERROR(MATCH(G$4,INDIRECT("SYSGROUP"&amp;MATCH(Backlog!$J344,TeamGroup,0)),0))),"")</f>
        <v>0</v>
      </c>
      <c r="H361" s="33" t="b">
        <f t="array" aca="1" ref="H361" ca="1">IF(H$4&lt;&gt;"",NOT(ISERROR(MATCH(H$4,INDIRECT("SYSGROUP"&amp;MATCH(Backlog!$J344,TeamGroup,0)),0))),"")</f>
        <v>0</v>
      </c>
      <c r="I361" s="33" t="b">
        <f t="array" aca="1" ref="I361" ca="1">IF(I$4&lt;&gt;"",NOT(ISERROR(MATCH(I$4,INDIRECT("SYSGROUP"&amp;MATCH(Backlog!$J344,TeamGroup,0)),0))),"")</f>
        <v>0</v>
      </c>
      <c r="J361" s="33" t="b">
        <f t="array" aca="1" ref="J361" ca="1">IF(J$4&lt;&gt;"",NOT(ISERROR(MATCH(J$4,INDIRECT("SYSGROUP"&amp;MATCH(Backlog!$J344,TeamGroup,0)),0))),"")</f>
        <v>0</v>
      </c>
      <c r="K361" s="33" t="b">
        <f t="array" aca="1" ref="K361" ca="1">IF(K$4&lt;&gt;"",NOT(ISERROR(MATCH(K$4,INDIRECT("SYSGROUP"&amp;MATCH(Backlog!$J344,TeamGroup,0)),0))),"")</f>
        <v>0</v>
      </c>
      <c r="L361" s="33" t="b">
        <f t="array" aca="1" ref="L361" ca="1">IF(L$4&lt;&gt;"",NOT(ISERROR(MATCH(L$4,INDIRECT("SYSGROUP"&amp;MATCH(Backlog!$J344,TeamGroup,0)),0))),"")</f>
        <v>0</v>
      </c>
      <c r="M361" s="33" t="b">
        <f t="array" aca="1" ref="M361" ca="1">IF(M$4&lt;&gt;"",NOT(ISERROR(MATCH(M$4,INDIRECT("SYSGROUP"&amp;MATCH(Backlog!$J344,TeamGroup,0)),0))),"")</f>
        <v>0</v>
      </c>
      <c r="N361" s="33" t="b">
        <f t="array" aca="1" ref="N361" ca="1">IF(N$4&lt;&gt;"",NOT(ISERROR(MATCH(N$4,INDIRECT("SYSGROUP"&amp;MATCH(Backlog!$J344,TeamGroup,0)),0))),"")</f>
        <v>0</v>
      </c>
      <c r="O361" s="33" t="str">
        <f t="array" aca="1" ref="O361" ca="1">IF(O$4&lt;&gt;"",NOT(ISERROR(MATCH(O$4,INDIRECT("SYSGROUP"&amp;MATCH(Backlog!$J344,TeamGroup,0)),0))),"")</f>
        <v/>
      </c>
      <c r="P361" s="33" t="str">
        <f t="array" aca="1" ref="P361" ca="1">IF(P$4&lt;&gt;"",NOT(ISERROR(MATCH(P$4,INDIRECT("SYSGROUP"&amp;MATCH(Backlog!$J344,TeamGroup,0)),0))),"")</f>
        <v/>
      </c>
      <c r="Q361" s="33" t="str">
        <f t="array" aca="1" ref="Q361" ca="1">IF(Q$4&lt;&gt;"",NOT(ISERROR(MATCH(Q$4,INDIRECT("SYSGROUP"&amp;MATCH(Backlog!$J344,TeamGroup,0)),0))),"")</f>
        <v/>
      </c>
      <c r="R361" s="33" t="str">
        <f t="array" aca="1" ref="R361" ca="1">IF(R$4&lt;&gt;"",NOT(ISERROR(MATCH(R$4,INDIRECT("SYSGROUP"&amp;MATCH(Backlog!$J344,TeamGroup,0)),0))),"")</f>
        <v/>
      </c>
      <c r="S361" s="33" t="str">
        <f t="array" aca="1" ref="S361" ca="1">IF(S$4&lt;&gt;"",NOT(ISERROR(MATCH(S$4,INDIRECT("SYSGROUP"&amp;MATCH(Backlog!$J344,TeamGroup,0)),0))),"")</f>
        <v/>
      </c>
      <c r="T361" s="33" t="str">
        <f t="array" aca="1" ref="T361" ca="1">IF(T$4&lt;&gt;"",NOT(ISERROR(MATCH(T$4,INDIRECT("SYSGROUP"&amp;MATCH(Backlog!$J344,TeamGroup,0)),0))),"")</f>
        <v/>
      </c>
      <c r="U361" s="33" t="str">
        <f t="array" aca="1" ref="U361" ca="1">IF(U$4&lt;&gt;"",NOT(ISERROR(MATCH(U$4,INDIRECT("SYSGROUP"&amp;MATCH(Backlog!$J344,TeamGroup,0)),0))),"")</f>
        <v/>
      </c>
      <c r="V361" s="33" t="str">
        <f t="array" aca="1" ref="V361" ca="1">IF(V$4&lt;&gt;"",NOT(ISERROR(MATCH(V$4,INDIRECT("SYSGROUP"&amp;MATCH(Backlog!$J344,TeamGroup,0)),0))),"")</f>
        <v/>
      </c>
      <c r="W361" s="33" t="str">
        <f t="array" aca="1" ref="W361" ca="1">IF(W$4&lt;&gt;"",NOT(ISERROR(MATCH(W$4,INDIRECT("SYSGROUP"&amp;MATCH(Backlog!$J344,TeamGroup,0)),0))),"")</f>
        <v/>
      </c>
      <c r="X361" s="33" t="str">
        <f t="array" aca="1" ref="X361" ca="1">IF(X$4&lt;&gt;"",NOT(ISERROR(MATCH(X$4,INDIRECT("SYSGROUP"&amp;MATCH(Backlog!$J344,TeamGroup,0)),0))),"")</f>
        <v/>
      </c>
      <c r="Y361" s="33" t="str">
        <f t="array" aca="1" ref="Y361" ca="1">IF(Y$4&lt;&gt;"",NOT(ISERROR(MATCH(Y$4,INDIRECT("SYSGROUP"&amp;MATCH(Backlog!$J344,TeamGroup,0)),0))),"")</f>
        <v/>
      </c>
      <c r="Z361" s="33" t="str">
        <f t="array" aca="1" ref="Z361" ca="1">IF(Z$4&lt;&gt;"",NOT(ISERROR(MATCH(Z$4,INDIRECT("SYSGROUP"&amp;MATCH(Backlog!$J344,TeamGroup,0)),0))),"")</f>
        <v/>
      </c>
      <c r="AA361" s="33" t="str">
        <f t="array" aca="1" ref="AA361" ca="1">IF(AA$4&lt;&gt;"",NOT(ISERROR(MATCH(AA$4,INDIRECT("SYSGROUP"&amp;MATCH(Backlog!$J344,TeamGroup,0)),0))),"")</f>
        <v/>
      </c>
      <c r="AB361" s="33" t="str">
        <f t="array" aca="1" ref="AB361" ca="1">IF(AB$4&lt;&gt;"",NOT(ISERROR(MATCH(AB$4,INDIRECT("SYSGROUP"&amp;MATCH(Backlog!$J344,TeamGroup,0)),0))),"")</f>
        <v/>
      </c>
      <c r="AC361" s="33" t="str">
        <f t="array" aca="1" ref="AC361" ca="1">IF(AC$4&lt;&gt;"",NOT(ISERROR(MATCH(AC$4,INDIRECT("SYSGROUP"&amp;MATCH(Backlog!$J344,TeamGroup,0)),0))),"")</f>
        <v/>
      </c>
      <c r="AD361" s="33" t="str">
        <f t="array" aca="1" ref="AD361" ca="1">IF(AD$4&lt;&gt;"",NOT(ISERROR(MATCH(AD$4,INDIRECT("SYSGROUP"&amp;MATCH(Backlog!$J344,TeamGroup,0)),0))),"")</f>
        <v/>
      </c>
      <c r="AE361" s="33" t="str">
        <f t="array" aca="1" ref="AE361" ca="1">IF(AE$4&lt;&gt;"",NOT(ISERROR(MATCH(AE$4,INDIRECT("SYSGROUP"&amp;MATCH(Backlog!$J344,TeamGroup,0)),0))),"")</f>
        <v/>
      </c>
      <c r="AF361" s="33" t="str">
        <f t="array" aca="1" ref="AF361" ca="1">IF(AF$4&lt;&gt;"",NOT(ISERROR(MATCH(AF$4,INDIRECT("SYSGROUP"&amp;MATCH(Backlog!$J344,TeamGroup,0)),0))),"")</f>
        <v/>
      </c>
    </row>
    <row r="362" spans="2:32">
      <c r="B362" s="33">
        <v>340</v>
      </c>
      <c r="C362" s="33" t="b">
        <f t="array" aca="1" ref="C362" ca="1">IF(C$4&lt;&gt;"",NOT(ISERROR(MATCH(C$4,INDIRECT("SYSGROUP"&amp;MATCH(Backlog!$J345,TeamGroup,0)),0))),"")</f>
        <v>0</v>
      </c>
      <c r="D362" s="33" t="b">
        <f t="array" aca="1" ref="D362" ca="1">IF(D$4&lt;&gt;"",NOT(ISERROR(MATCH(D$4,INDIRECT("SYSGROUP"&amp;MATCH(Backlog!$J345,TeamGroup,0)),0))),"")</f>
        <v>0</v>
      </c>
      <c r="E362" s="33" t="b">
        <f t="array" aca="1" ref="E362" ca="1">IF(E$4&lt;&gt;"",NOT(ISERROR(MATCH(E$4,INDIRECT("SYSGROUP"&amp;MATCH(Backlog!$J345,TeamGroup,0)),0))),"")</f>
        <v>0</v>
      </c>
      <c r="F362" s="33" t="b">
        <f t="array" aca="1" ref="F362" ca="1">IF(F$4&lt;&gt;"",NOT(ISERROR(MATCH(F$4,INDIRECT("SYSGROUP"&amp;MATCH(Backlog!$J345,TeamGroup,0)),0))),"")</f>
        <v>0</v>
      </c>
      <c r="G362" s="33" t="b">
        <f t="array" aca="1" ref="G362" ca="1">IF(G$4&lt;&gt;"",NOT(ISERROR(MATCH(G$4,INDIRECT("SYSGROUP"&amp;MATCH(Backlog!$J345,TeamGroup,0)),0))),"")</f>
        <v>0</v>
      </c>
      <c r="H362" s="33" t="b">
        <f t="array" aca="1" ref="H362" ca="1">IF(H$4&lt;&gt;"",NOT(ISERROR(MATCH(H$4,INDIRECT("SYSGROUP"&amp;MATCH(Backlog!$J345,TeamGroup,0)),0))),"")</f>
        <v>0</v>
      </c>
      <c r="I362" s="33" t="b">
        <f t="array" aca="1" ref="I362" ca="1">IF(I$4&lt;&gt;"",NOT(ISERROR(MATCH(I$4,INDIRECT("SYSGROUP"&amp;MATCH(Backlog!$J345,TeamGroup,0)),0))),"")</f>
        <v>0</v>
      </c>
      <c r="J362" s="33" t="b">
        <f t="array" aca="1" ref="J362" ca="1">IF(J$4&lt;&gt;"",NOT(ISERROR(MATCH(J$4,INDIRECT("SYSGROUP"&amp;MATCH(Backlog!$J345,TeamGroup,0)),0))),"")</f>
        <v>0</v>
      </c>
      <c r="K362" s="33" t="b">
        <f t="array" aca="1" ref="K362" ca="1">IF(K$4&lt;&gt;"",NOT(ISERROR(MATCH(K$4,INDIRECT("SYSGROUP"&amp;MATCH(Backlog!$J345,TeamGroup,0)),0))),"")</f>
        <v>0</v>
      </c>
      <c r="L362" s="33" t="b">
        <f t="array" aca="1" ref="L362" ca="1">IF(L$4&lt;&gt;"",NOT(ISERROR(MATCH(L$4,INDIRECT("SYSGROUP"&amp;MATCH(Backlog!$J345,TeamGroup,0)),0))),"")</f>
        <v>0</v>
      </c>
      <c r="M362" s="33" t="b">
        <f t="array" aca="1" ref="M362" ca="1">IF(M$4&lt;&gt;"",NOT(ISERROR(MATCH(M$4,INDIRECT("SYSGROUP"&amp;MATCH(Backlog!$J345,TeamGroup,0)),0))),"")</f>
        <v>0</v>
      </c>
      <c r="N362" s="33" t="b">
        <f t="array" aca="1" ref="N362" ca="1">IF(N$4&lt;&gt;"",NOT(ISERROR(MATCH(N$4,INDIRECT("SYSGROUP"&amp;MATCH(Backlog!$J345,TeamGroup,0)),0))),"")</f>
        <v>0</v>
      </c>
      <c r="O362" s="33" t="str">
        <f t="array" aca="1" ref="O362" ca="1">IF(O$4&lt;&gt;"",NOT(ISERROR(MATCH(O$4,INDIRECT("SYSGROUP"&amp;MATCH(Backlog!$J345,TeamGroup,0)),0))),"")</f>
        <v/>
      </c>
      <c r="P362" s="33" t="str">
        <f t="array" aca="1" ref="P362" ca="1">IF(P$4&lt;&gt;"",NOT(ISERROR(MATCH(P$4,INDIRECT("SYSGROUP"&amp;MATCH(Backlog!$J345,TeamGroup,0)),0))),"")</f>
        <v/>
      </c>
      <c r="Q362" s="33" t="str">
        <f t="array" aca="1" ref="Q362" ca="1">IF(Q$4&lt;&gt;"",NOT(ISERROR(MATCH(Q$4,INDIRECT("SYSGROUP"&amp;MATCH(Backlog!$J345,TeamGroup,0)),0))),"")</f>
        <v/>
      </c>
      <c r="R362" s="33" t="str">
        <f t="array" aca="1" ref="R362" ca="1">IF(R$4&lt;&gt;"",NOT(ISERROR(MATCH(R$4,INDIRECT("SYSGROUP"&amp;MATCH(Backlog!$J345,TeamGroup,0)),0))),"")</f>
        <v/>
      </c>
      <c r="S362" s="33" t="str">
        <f t="array" aca="1" ref="S362" ca="1">IF(S$4&lt;&gt;"",NOT(ISERROR(MATCH(S$4,INDIRECT("SYSGROUP"&amp;MATCH(Backlog!$J345,TeamGroup,0)),0))),"")</f>
        <v/>
      </c>
      <c r="T362" s="33" t="str">
        <f t="array" aca="1" ref="T362" ca="1">IF(T$4&lt;&gt;"",NOT(ISERROR(MATCH(T$4,INDIRECT("SYSGROUP"&amp;MATCH(Backlog!$J345,TeamGroup,0)),0))),"")</f>
        <v/>
      </c>
      <c r="U362" s="33" t="str">
        <f t="array" aca="1" ref="U362" ca="1">IF(U$4&lt;&gt;"",NOT(ISERROR(MATCH(U$4,INDIRECT("SYSGROUP"&amp;MATCH(Backlog!$J345,TeamGroup,0)),0))),"")</f>
        <v/>
      </c>
      <c r="V362" s="33" t="str">
        <f t="array" aca="1" ref="V362" ca="1">IF(V$4&lt;&gt;"",NOT(ISERROR(MATCH(V$4,INDIRECT("SYSGROUP"&amp;MATCH(Backlog!$J345,TeamGroup,0)),0))),"")</f>
        <v/>
      </c>
      <c r="W362" s="33" t="str">
        <f t="array" aca="1" ref="W362" ca="1">IF(W$4&lt;&gt;"",NOT(ISERROR(MATCH(W$4,INDIRECT("SYSGROUP"&amp;MATCH(Backlog!$J345,TeamGroup,0)),0))),"")</f>
        <v/>
      </c>
      <c r="X362" s="33" t="str">
        <f t="array" aca="1" ref="X362" ca="1">IF(X$4&lt;&gt;"",NOT(ISERROR(MATCH(X$4,INDIRECT("SYSGROUP"&amp;MATCH(Backlog!$J345,TeamGroup,0)),0))),"")</f>
        <v/>
      </c>
      <c r="Y362" s="33" t="str">
        <f t="array" aca="1" ref="Y362" ca="1">IF(Y$4&lt;&gt;"",NOT(ISERROR(MATCH(Y$4,INDIRECT("SYSGROUP"&amp;MATCH(Backlog!$J345,TeamGroup,0)),0))),"")</f>
        <v/>
      </c>
      <c r="Z362" s="33" t="str">
        <f t="array" aca="1" ref="Z362" ca="1">IF(Z$4&lt;&gt;"",NOT(ISERROR(MATCH(Z$4,INDIRECT("SYSGROUP"&amp;MATCH(Backlog!$J345,TeamGroup,0)),0))),"")</f>
        <v/>
      </c>
      <c r="AA362" s="33" t="str">
        <f t="array" aca="1" ref="AA362" ca="1">IF(AA$4&lt;&gt;"",NOT(ISERROR(MATCH(AA$4,INDIRECT("SYSGROUP"&amp;MATCH(Backlog!$J345,TeamGroup,0)),0))),"")</f>
        <v/>
      </c>
      <c r="AB362" s="33" t="str">
        <f t="array" aca="1" ref="AB362" ca="1">IF(AB$4&lt;&gt;"",NOT(ISERROR(MATCH(AB$4,INDIRECT("SYSGROUP"&amp;MATCH(Backlog!$J345,TeamGroup,0)),0))),"")</f>
        <v/>
      </c>
      <c r="AC362" s="33" t="str">
        <f t="array" aca="1" ref="AC362" ca="1">IF(AC$4&lt;&gt;"",NOT(ISERROR(MATCH(AC$4,INDIRECT("SYSGROUP"&amp;MATCH(Backlog!$J345,TeamGroup,0)),0))),"")</f>
        <v/>
      </c>
      <c r="AD362" s="33" t="str">
        <f t="array" aca="1" ref="AD362" ca="1">IF(AD$4&lt;&gt;"",NOT(ISERROR(MATCH(AD$4,INDIRECT("SYSGROUP"&amp;MATCH(Backlog!$J345,TeamGroup,0)),0))),"")</f>
        <v/>
      </c>
      <c r="AE362" s="33" t="str">
        <f t="array" aca="1" ref="AE362" ca="1">IF(AE$4&lt;&gt;"",NOT(ISERROR(MATCH(AE$4,INDIRECT("SYSGROUP"&amp;MATCH(Backlog!$J345,TeamGroup,0)),0))),"")</f>
        <v/>
      </c>
      <c r="AF362" s="33" t="str">
        <f t="array" aca="1" ref="AF362" ca="1">IF(AF$4&lt;&gt;"",NOT(ISERROR(MATCH(AF$4,INDIRECT("SYSGROUP"&amp;MATCH(Backlog!$J345,TeamGroup,0)),0))),"")</f>
        <v/>
      </c>
    </row>
    <row r="363" spans="2:32">
      <c r="B363" s="33">
        <v>341</v>
      </c>
      <c r="C363" s="33" t="b">
        <f t="array" aca="1" ref="C363" ca="1">IF(C$4&lt;&gt;"",NOT(ISERROR(MATCH(C$4,INDIRECT("SYSGROUP"&amp;MATCH(Backlog!$J346,TeamGroup,0)),0))),"")</f>
        <v>0</v>
      </c>
      <c r="D363" s="33" t="b">
        <f t="array" aca="1" ref="D363" ca="1">IF(D$4&lt;&gt;"",NOT(ISERROR(MATCH(D$4,INDIRECT("SYSGROUP"&amp;MATCH(Backlog!$J346,TeamGroup,0)),0))),"")</f>
        <v>0</v>
      </c>
      <c r="E363" s="33" t="b">
        <f t="array" aca="1" ref="E363" ca="1">IF(E$4&lt;&gt;"",NOT(ISERROR(MATCH(E$4,INDIRECT("SYSGROUP"&amp;MATCH(Backlog!$J346,TeamGroup,0)),0))),"")</f>
        <v>0</v>
      </c>
      <c r="F363" s="33" t="b">
        <f t="array" aca="1" ref="F363" ca="1">IF(F$4&lt;&gt;"",NOT(ISERROR(MATCH(F$4,INDIRECT("SYSGROUP"&amp;MATCH(Backlog!$J346,TeamGroup,0)),0))),"")</f>
        <v>0</v>
      </c>
      <c r="G363" s="33" t="b">
        <f t="array" aca="1" ref="G363" ca="1">IF(G$4&lt;&gt;"",NOT(ISERROR(MATCH(G$4,INDIRECT("SYSGROUP"&amp;MATCH(Backlog!$J346,TeamGroup,0)),0))),"")</f>
        <v>0</v>
      </c>
      <c r="H363" s="33" t="b">
        <f t="array" aca="1" ref="H363" ca="1">IF(H$4&lt;&gt;"",NOT(ISERROR(MATCH(H$4,INDIRECT("SYSGROUP"&amp;MATCH(Backlog!$J346,TeamGroup,0)),0))),"")</f>
        <v>0</v>
      </c>
      <c r="I363" s="33" t="b">
        <f t="array" aca="1" ref="I363" ca="1">IF(I$4&lt;&gt;"",NOT(ISERROR(MATCH(I$4,INDIRECT("SYSGROUP"&amp;MATCH(Backlog!$J346,TeamGroup,0)),0))),"")</f>
        <v>0</v>
      </c>
      <c r="J363" s="33" t="b">
        <f t="array" aca="1" ref="J363" ca="1">IF(J$4&lt;&gt;"",NOT(ISERROR(MATCH(J$4,INDIRECT("SYSGROUP"&amp;MATCH(Backlog!$J346,TeamGroup,0)),0))),"")</f>
        <v>0</v>
      </c>
      <c r="K363" s="33" t="b">
        <f t="array" aca="1" ref="K363" ca="1">IF(K$4&lt;&gt;"",NOT(ISERROR(MATCH(K$4,INDIRECT("SYSGROUP"&amp;MATCH(Backlog!$J346,TeamGroup,0)),0))),"")</f>
        <v>0</v>
      </c>
      <c r="L363" s="33" t="b">
        <f t="array" aca="1" ref="L363" ca="1">IF(L$4&lt;&gt;"",NOT(ISERROR(MATCH(L$4,INDIRECT("SYSGROUP"&amp;MATCH(Backlog!$J346,TeamGroup,0)),0))),"")</f>
        <v>0</v>
      </c>
      <c r="M363" s="33" t="b">
        <f t="array" aca="1" ref="M363" ca="1">IF(M$4&lt;&gt;"",NOT(ISERROR(MATCH(M$4,INDIRECT("SYSGROUP"&amp;MATCH(Backlog!$J346,TeamGroup,0)),0))),"")</f>
        <v>0</v>
      </c>
      <c r="N363" s="33" t="b">
        <f t="array" aca="1" ref="N363" ca="1">IF(N$4&lt;&gt;"",NOT(ISERROR(MATCH(N$4,INDIRECT("SYSGROUP"&amp;MATCH(Backlog!$J346,TeamGroup,0)),0))),"")</f>
        <v>0</v>
      </c>
      <c r="O363" s="33" t="str">
        <f t="array" aca="1" ref="O363" ca="1">IF(O$4&lt;&gt;"",NOT(ISERROR(MATCH(O$4,INDIRECT("SYSGROUP"&amp;MATCH(Backlog!$J346,TeamGroup,0)),0))),"")</f>
        <v/>
      </c>
      <c r="P363" s="33" t="str">
        <f t="array" aca="1" ref="P363" ca="1">IF(P$4&lt;&gt;"",NOT(ISERROR(MATCH(P$4,INDIRECT("SYSGROUP"&amp;MATCH(Backlog!$J346,TeamGroup,0)),0))),"")</f>
        <v/>
      </c>
      <c r="Q363" s="33" t="str">
        <f t="array" aca="1" ref="Q363" ca="1">IF(Q$4&lt;&gt;"",NOT(ISERROR(MATCH(Q$4,INDIRECT("SYSGROUP"&amp;MATCH(Backlog!$J346,TeamGroup,0)),0))),"")</f>
        <v/>
      </c>
      <c r="R363" s="33" t="str">
        <f t="array" aca="1" ref="R363" ca="1">IF(R$4&lt;&gt;"",NOT(ISERROR(MATCH(R$4,INDIRECT("SYSGROUP"&amp;MATCH(Backlog!$J346,TeamGroup,0)),0))),"")</f>
        <v/>
      </c>
      <c r="S363" s="33" t="str">
        <f t="array" aca="1" ref="S363" ca="1">IF(S$4&lt;&gt;"",NOT(ISERROR(MATCH(S$4,INDIRECT("SYSGROUP"&amp;MATCH(Backlog!$J346,TeamGroup,0)),0))),"")</f>
        <v/>
      </c>
      <c r="T363" s="33" t="str">
        <f t="array" aca="1" ref="T363" ca="1">IF(T$4&lt;&gt;"",NOT(ISERROR(MATCH(T$4,INDIRECT("SYSGROUP"&amp;MATCH(Backlog!$J346,TeamGroup,0)),0))),"")</f>
        <v/>
      </c>
      <c r="U363" s="33" t="str">
        <f t="array" aca="1" ref="U363" ca="1">IF(U$4&lt;&gt;"",NOT(ISERROR(MATCH(U$4,INDIRECT("SYSGROUP"&amp;MATCH(Backlog!$J346,TeamGroup,0)),0))),"")</f>
        <v/>
      </c>
      <c r="V363" s="33" t="str">
        <f t="array" aca="1" ref="V363" ca="1">IF(V$4&lt;&gt;"",NOT(ISERROR(MATCH(V$4,INDIRECT("SYSGROUP"&amp;MATCH(Backlog!$J346,TeamGroup,0)),0))),"")</f>
        <v/>
      </c>
      <c r="W363" s="33" t="str">
        <f t="array" aca="1" ref="W363" ca="1">IF(W$4&lt;&gt;"",NOT(ISERROR(MATCH(W$4,INDIRECT("SYSGROUP"&amp;MATCH(Backlog!$J346,TeamGroup,0)),0))),"")</f>
        <v/>
      </c>
      <c r="X363" s="33" t="str">
        <f t="array" aca="1" ref="X363" ca="1">IF(X$4&lt;&gt;"",NOT(ISERROR(MATCH(X$4,INDIRECT("SYSGROUP"&amp;MATCH(Backlog!$J346,TeamGroup,0)),0))),"")</f>
        <v/>
      </c>
      <c r="Y363" s="33" t="str">
        <f t="array" aca="1" ref="Y363" ca="1">IF(Y$4&lt;&gt;"",NOT(ISERROR(MATCH(Y$4,INDIRECT("SYSGROUP"&amp;MATCH(Backlog!$J346,TeamGroup,0)),0))),"")</f>
        <v/>
      </c>
      <c r="Z363" s="33" t="str">
        <f t="array" aca="1" ref="Z363" ca="1">IF(Z$4&lt;&gt;"",NOT(ISERROR(MATCH(Z$4,INDIRECT("SYSGROUP"&amp;MATCH(Backlog!$J346,TeamGroup,0)),0))),"")</f>
        <v/>
      </c>
      <c r="AA363" s="33" t="str">
        <f t="array" aca="1" ref="AA363" ca="1">IF(AA$4&lt;&gt;"",NOT(ISERROR(MATCH(AA$4,INDIRECT("SYSGROUP"&amp;MATCH(Backlog!$J346,TeamGroup,0)),0))),"")</f>
        <v/>
      </c>
      <c r="AB363" s="33" t="str">
        <f t="array" aca="1" ref="AB363" ca="1">IF(AB$4&lt;&gt;"",NOT(ISERROR(MATCH(AB$4,INDIRECT("SYSGROUP"&amp;MATCH(Backlog!$J346,TeamGroup,0)),0))),"")</f>
        <v/>
      </c>
      <c r="AC363" s="33" t="str">
        <f t="array" aca="1" ref="AC363" ca="1">IF(AC$4&lt;&gt;"",NOT(ISERROR(MATCH(AC$4,INDIRECT("SYSGROUP"&amp;MATCH(Backlog!$J346,TeamGroup,0)),0))),"")</f>
        <v/>
      </c>
      <c r="AD363" s="33" t="str">
        <f t="array" aca="1" ref="AD363" ca="1">IF(AD$4&lt;&gt;"",NOT(ISERROR(MATCH(AD$4,INDIRECT("SYSGROUP"&amp;MATCH(Backlog!$J346,TeamGroup,0)),0))),"")</f>
        <v/>
      </c>
      <c r="AE363" s="33" t="str">
        <f t="array" aca="1" ref="AE363" ca="1">IF(AE$4&lt;&gt;"",NOT(ISERROR(MATCH(AE$4,INDIRECT("SYSGROUP"&amp;MATCH(Backlog!$J346,TeamGroup,0)),0))),"")</f>
        <v/>
      </c>
      <c r="AF363" s="33" t="str">
        <f t="array" aca="1" ref="AF363" ca="1">IF(AF$4&lt;&gt;"",NOT(ISERROR(MATCH(AF$4,INDIRECT("SYSGROUP"&amp;MATCH(Backlog!$J346,TeamGroup,0)),0))),"")</f>
        <v/>
      </c>
    </row>
    <row r="364" spans="2:32">
      <c r="B364" s="33">
        <v>342</v>
      </c>
      <c r="C364" s="33" t="b">
        <f t="array" aca="1" ref="C364" ca="1">IF(C$4&lt;&gt;"",NOT(ISERROR(MATCH(C$4,INDIRECT("SYSGROUP"&amp;MATCH(Backlog!$J347,TeamGroup,0)),0))),"")</f>
        <v>0</v>
      </c>
      <c r="D364" s="33" t="b">
        <f t="array" aca="1" ref="D364" ca="1">IF(D$4&lt;&gt;"",NOT(ISERROR(MATCH(D$4,INDIRECT("SYSGROUP"&amp;MATCH(Backlog!$J347,TeamGroup,0)),0))),"")</f>
        <v>0</v>
      </c>
      <c r="E364" s="33" t="b">
        <f t="array" aca="1" ref="E364" ca="1">IF(E$4&lt;&gt;"",NOT(ISERROR(MATCH(E$4,INDIRECT("SYSGROUP"&amp;MATCH(Backlog!$J347,TeamGroup,0)),0))),"")</f>
        <v>0</v>
      </c>
      <c r="F364" s="33" t="b">
        <f t="array" aca="1" ref="F364" ca="1">IF(F$4&lt;&gt;"",NOT(ISERROR(MATCH(F$4,INDIRECT("SYSGROUP"&amp;MATCH(Backlog!$J347,TeamGroup,0)),0))),"")</f>
        <v>0</v>
      </c>
      <c r="G364" s="33" t="b">
        <f t="array" aca="1" ref="G364" ca="1">IF(G$4&lt;&gt;"",NOT(ISERROR(MATCH(G$4,INDIRECT("SYSGROUP"&amp;MATCH(Backlog!$J347,TeamGroup,0)),0))),"")</f>
        <v>0</v>
      </c>
      <c r="H364" s="33" t="b">
        <f t="array" aca="1" ref="H364" ca="1">IF(H$4&lt;&gt;"",NOT(ISERROR(MATCH(H$4,INDIRECT("SYSGROUP"&amp;MATCH(Backlog!$J347,TeamGroup,0)),0))),"")</f>
        <v>0</v>
      </c>
      <c r="I364" s="33" t="b">
        <f t="array" aca="1" ref="I364" ca="1">IF(I$4&lt;&gt;"",NOT(ISERROR(MATCH(I$4,INDIRECT("SYSGROUP"&amp;MATCH(Backlog!$J347,TeamGroup,0)),0))),"")</f>
        <v>0</v>
      </c>
      <c r="J364" s="33" t="b">
        <f t="array" aca="1" ref="J364" ca="1">IF(J$4&lt;&gt;"",NOT(ISERROR(MATCH(J$4,INDIRECT("SYSGROUP"&amp;MATCH(Backlog!$J347,TeamGroup,0)),0))),"")</f>
        <v>0</v>
      </c>
      <c r="K364" s="33" t="b">
        <f t="array" aca="1" ref="K364" ca="1">IF(K$4&lt;&gt;"",NOT(ISERROR(MATCH(K$4,INDIRECT("SYSGROUP"&amp;MATCH(Backlog!$J347,TeamGroup,0)),0))),"")</f>
        <v>0</v>
      </c>
      <c r="L364" s="33" t="b">
        <f t="array" aca="1" ref="L364" ca="1">IF(L$4&lt;&gt;"",NOT(ISERROR(MATCH(L$4,INDIRECT("SYSGROUP"&amp;MATCH(Backlog!$J347,TeamGroup,0)),0))),"")</f>
        <v>0</v>
      </c>
      <c r="M364" s="33" t="b">
        <f t="array" aca="1" ref="M364" ca="1">IF(M$4&lt;&gt;"",NOT(ISERROR(MATCH(M$4,INDIRECT("SYSGROUP"&amp;MATCH(Backlog!$J347,TeamGroup,0)),0))),"")</f>
        <v>0</v>
      </c>
      <c r="N364" s="33" t="b">
        <f t="array" aca="1" ref="N364" ca="1">IF(N$4&lt;&gt;"",NOT(ISERROR(MATCH(N$4,INDIRECT("SYSGROUP"&amp;MATCH(Backlog!$J347,TeamGroup,0)),0))),"")</f>
        <v>0</v>
      </c>
      <c r="O364" s="33" t="str">
        <f t="array" aca="1" ref="O364" ca="1">IF(O$4&lt;&gt;"",NOT(ISERROR(MATCH(O$4,INDIRECT("SYSGROUP"&amp;MATCH(Backlog!$J347,TeamGroup,0)),0))),"")</f>
        <v/>
      </c>
      <c r="P364" s="33" t="str">
        <f t="array" aca="1" ref="P364" ca="1">IF(P$4&lt;&gt;"",NOT(ISERROR(MATCH(P$4,INDIRECT("SYSGROUP"&amp;MATCH(Backlog!$J347,TeamGroup,0)),0))),"")</f>
        <v/>
      </c>
      <c r="Q364" s="33" t="str">
        <f t="array" aca="1" ref="Q364" ca="1">IF(Q$4&lt;&gt;"",NOT(ISERROR(MATCH(Q$4,INDIRECT("SYSGROUP"&amp;MATCH(Backlog!$J347,TeamGroup,0)),0))),"")</f>
        <v/>
      </c>
      <c r="R364" s="33" t="str">
        <f t="array" aca="1" ref="R364" ca="1">IF(R$4&lt;&gt;"",NOT(ISERROR(MATCH(R$4,INDIRECT("SYSGROUP"&amp;MATCH(Backlog!$J347,TeamGroup,0)),0))),"")</f>
        <v/>
      </c>
      <c r="S364" s="33" t="str">
        <f t="array" aca="1" ref="S364" ca="1">IF(S$4&lt;&gt;"",NOT(ISERROR(MATCH(S$4,INDIRECT("SYSGROUP"&amp;MATCH(Backlog!$J347,TeamGroup,0)),0))),"")</f>
        <v/>
      </c>
      <c r="T364" s="33" t="str">
        <f t="array" aca="1" ref="T364" ca="1">IF(T$4&lt;&gt;"",NOT(ISERROR(MATCH(T$4,INDIRECT("SYSGROUP"&amp;MATCH(Backlog!$J347,TeamGroup,0)),0))),"")</f>
        <v/>
      </c>
      <c r="U364" s="33" t="str">
        <f t="array" aca="1" ref="U364" ca="1">IF(U$4&lt;&gt;"",NOT(ISERROR(MATCH(U$4,INDIRECT("SYSGROUP"&amp;MATCH(Backlog!$J347,TeamGroup,0)),0))),"")</f>
        <v/>
      </c>
      <c r="V364" s="33" t="str">
        <f t="array" aca="1" ref="V364" ca="1">IF(V$4&lt;&gt;"",NOT(ISERROR(MATCH(V$4,INDIRECT("SYSGROUP"&amp;MATCH(Backlog!$J347,TeamGroup,0)),0))),"")</f>
        <v/>
      </c>
      <c r="W364" s="33" t="str">
        <f t="array" aca="1" ref="W364" ca="1">IF(W$4&lt;&gt;"",NOT(ISERROR(MATCH(W$4,INDIRECT("SYSGROUP"&amp;MATCH(Backlog!$J347,TeamGroup,0)),0))),"")</f>
        <v/>
      </c>
      <c r="X364" s="33" t="str">
        <f t="array" aca="1" ref="X364" ca="1">IF(X$4&lt;&gt;"",NOT(ISERROR(MATCH(X$4,INDIRECT("SYSGROUP"&amp;MATCH(Backlog!$J347,TeamGroup,0)),0))),"")</f>
        <v/>
      </c>
      <c r="Y364" s="33" t="str">
        <f t="array" aca="1" ref="Y364" ca="1">IF(Y$4&lt;&gt;"",NOT(ISERROR(MATCH(Y$4,INDIRECT("SYSGROUP"&amp;MATCH(Backlog!$J347,TeamGroup,0)),0))),"")</f>
        <v/>
      </c>
      <c r="Z364" s="33" t="str">
        <f t="array" aca="1" ref="Z364" ca="1">IF(Z$4&lt;&gt;"",NOT(ISERROR(MATCH(Z$4,INDIRECT("SYSGROUP"&amp;MATCH(Backlog!$J347,TeamGroup,0)),0))),"")</f>
        <v/>
      </c>
      <c r="AA364" s="33" t="str">
        <f t="array" aca="1" ref="AA364" ca="1">IF(AA$4&lt;&gt;"",NOT(ISERROR(MATCH(AA$4,INDIRECT("SYSGROUP"&amp;MATCH(Backlog!$J347,TeamGroup,0)),0))),"")</f>
        <v/>
      </c>
      <c r="AB364" s="33" t="str">
        <f t="array" aca="1" ref="AB364" ca="1">IF(AB$4&lt;&gt;"",NOT(ISERROR(MATCH(AB$4,INDIRECT("SYSGROUP"&amp;MATCH(Backlog!$J347,TeamGroup,0)),0))),"")</f>
        <v/>
      </c>
      <c r="AC364" s="33" t="str">
        <f t="array" aca="1" ref="AC364" ca="1">IF(AC$4&lt;&gt;"",NOT(ISERROR(MATCH(AC$4,INDIRECT("SYSGROUP"&amp;MATCH(Backlog!$J347,TeamGroup,0)),0))),"")</f>
        <v/>
      </c>
      <c r="AD364" s="33" t="str">
        <f t="array" aca="1" ref="AD364" ca="1">IF(AD$4&lt;&gt;"",NOT(ISERROR(MATCH(AD$4,INDIRECT("SYSGROUP"&amp;MATCH(Backlog!$J347,TeamGroup,0)),0))),"")</f>
        <v/>
      </c>
      <c r="AE364" s="33" t="str">
        <f t="array" aca="1" ref="AE364" ca="1">IF(AE$4&lt;&gt;"",NOT(ISERROR(MATCH(AE$4,INDIRECT("SYSGROUP"&amp;MATCH(Backlog!$J347,TeamGroup,0)),0))),"")</f>
        <v/>
      </c>
      <c r="AF364" s="33" t="str">
        <f t="array" aca="1" ref="AF364" ca="1">IF(AF$4&lt;&gt;"",NOT(ISERROR(MATCH(AF$4,INDIRECT("SYSGROUP"&amp;MATCH(Backlog!$J347,TeamGroup,0)),0))),"")</f>
        <v/>
      </c>
    </row>
    <row r="365" spans="2:32">
      <c r="B365" s="33">
        <v>343</v>
      </c>
      <c r="C365" s="33" t="b">
        <f t="array" aca="1" ref="C365" ca="1">IF(C$4&lt;&gt;"",NOT(ISERROR(MATCH(C$4,INDIRECT("SYSGROUP"&amp;MATCH(Backlog!$J348,TeamGroup,0)),0))),"")</f>
        <v>0</v>
      </c>
      <c r="D365" s="33" t="b">
        <f t="array" aca="1" ref="D365" ca="1">IF(D$4&lt;&gt;"",NOT(ISERROR(MATCH(D$4,INDIRECT("SYSGROUP"&amp;MATCH(Backlog!$J348,TeamGroup,0)),0))),"")</f>
        <v>0</v>
      </c>
      <c r="E365" s="33" t="b">
        <f t="array" aca="1" ref="E365" ca="1">IF(E$4&lt;&gt;"",NOT(ISERROR(MATCH(E$4,INDIRECT("SYSGROUP"&amp;MATCH(Backlog!$J348,TeamGroup,0)),0))),"")</f>
        <v>0</v>
      </c>
      <c r="F365" s="33" t="b">
        <f t="array" aca="1" ref="F365" ca="1">IF(F$4&lt;&gt;"",NOT(ISERROR(MATCH(F$4,INDIRECT("SYSGROUP"&amp;MATCH(Backlog!$J348,TeamGroup,0)),0))),"")</f>
        <v>0</v>
      </c>
      <c r="G365" s="33" t="b">
        <f t="array" aca="1" ref="G365" ca="1">IF(G$4&lt;&gt;"",NOT(ISERROR(MATCH(G$4,INDIRECT("SYSGROUP"&amp;MATCH(Backlog!$J348,TeamGroup,0)),0))),"")</f>
        <v>0</v>
      </c>
      <c r="H365" s="33" t="b">
        <f t="array" aca="1" ref="H365" ca="1">IF(H$4&lt;&gt;"",NOT(ISERROR(MATCH(H$4,INDIRECT("SYSGROUP"&amp;MATCH(Backlog!$J348,TeamGroup,0)),0))),"")</f>
        <v>0</v>
      </c>
      <c r="I365" s="33" t="b">
        <f t="array" aca="1" ref="I365" ca="1">IF(I$4&lt;&gt;"",NOT(ISERROR(MATCH(I$4,INDIRECT("SYSGROUP"&amp;MATCH(Backlog!$J348,TeamGroup,0)),0))),"")</f>
        <v>0</v>
      </c>
      <c r="J365" s="33" t="b">
        <f t="array" aca="1" ref="J365" ca="1">IF(J$4&lt;&gt;"",NOT(ISERROR(MATCH(J$4,INDIRECT("SYSGROUP"&amp;MATCH(Backlog!$J348,TeamGroup,0)),0))),"")</f>
        <v>0</v>
      </c>
      <c r="K365" s="33" t="b">
        <f t="array" aca="1" ref="K365" ca="1">IF(K$4&lt;&gt;"",NOT(ISERROR(MATCH(K$4,INDIRECT("SYSGROUP"&amp;MATCH(Backlog!$J348,TeamGroup,0)),0))),"")</f>
        <v>0</v>
      </c>
      <c r="L365" s="33" t="b">
        <f t="array" aca="1" ref="L365" ca="1">IF(L$4&lt;&gt;"",NOT(ISERROR(MATCH(L$4,INDIRECT("SYSGROUP"&amp;MATCH(Backlog!$J348,TeamGroup,0)),0))),"")</f>
        <v>0</v>
      </c>
      <c r="M365" s="33" t="b">
        <f t="array" aca="1" ref="M365" ca="1">IF(M$4&lt;&gt;"",NOT(ISERROR(MATCH(M$4,INDIRECT("SYSGROUP"&amp;MATCH(Backlog!$J348,TeamGroup,0)),0))),"")</f>
        <v>0</v>
      </c>
      <c r="N365" s="33" t="b">
        <f t="array" aca="1" ref="N365" ca="1">IF(N$4&lt;&gt;"",NOT(ISERROR(MATCH(N$4,INDIRECT("SYSGROUP"&amp;MATCH(Backlog!$J348,TeamGroup,0)),0))),"")</f>
        <v>0</v>
      </c>
      <c r="O365" s="33" t="str">
        <f t="array" aca="1" ref="O365" ca="1">IF(O$4&lt;&gt;"",NOT(ISERROR(MATCH(O$4,INDIRECT("SYSGROUP"&amp;MATCH(Backlog!$J348,TeamGroup,0)),0))),"")</f>
        <v/>
      </c>
      <c r="P365" s="33" t="str">
        <f t="array" aca="1" ref="P365" ca="1">IF(P$4&lt;&gt;"",NOT(ISERROR(MATCH(P$4,INDIRECT("SYSGROUP"&amp;MATCH(Backlog!$J348,TeamGroup,0)),0))),"")</f>
        <v/>
      </c>
      <c r="Q365" s="33" t="str">
        <f t="array" aca="1" ref="Q365" ca="1">IF(Q$4&lt;&gt;"",NOT(ISERROR(MATCH(Q$4,INDIRECT("SYSGROUP"&amp;MATCH(Backlog!$J348,TeamGroup,0)),0))),"")</f>
        <v/>
      </c>
      <c r="R365" s="33" t="str">
        <f t="array" aca="1" ref="R365" ca="1">IF(R$4&lt;&gt;"",NOT(ISERROR(MATCH(R$4,INDIRECT("SYSGROUP"&amp;MATCH(Backlog!$J348,TeamGroup,0)),0))),"")</f>
        <v/>
      </c>
      <c r="S365" s="33" t="str">
        <f t="array" aca="1" ref="S365" ca="1">IF(S$4&lt;&gt;"",NOT(ISERROR(MATCH(S$4,INDIRECT("SYSGROUP"&amp;MATCH(Backlog!$J348,TeamGroup,0)),0))),"")</f>
        <v/>
      </c>
      <c r="T365" s="33" t="str">
        <f t="array" aca="1" ref="T365" ca="1">IF(T$4&lt;&gt;"",NOT(ISERROR(MATCH(T$4,INDIRECT("SYSGROUP"&amp;MATCH(Backlog!$J348,TeamGroup,0)),0))),"")</f>
        <v/>
      </c>
      <c r="U365" s="33" t="str">
        <f t="array" aca="1" ref="U365" ca="1">IF(U$4&lt;&gt;"",NOT(ISERROR(MATCH(U$4,INDIRECT("SYSGROUP"&amp;MATCH(Backlog!$J348,TeamGroup,0)),0))),"")</f>
        <v/>
      </c>
      <c r="V365" s="33" t="str">
        <f t="array" aca="1" ref="V365" ca="1">IF(V$4&lt;&gt;"",NOT(ISERROR(MATCH(V$4,INDIRECT("SYSGROUP"&amp;MATCH(Backlog!$J348,TeamGroup,0)),0))),"")</f>
        <v/>
      </c>
      <c r="W365" s="33" t="str">
        <f t="array" aca="1" ref="W365" ca="1">IF(W$4&lt;&gt;"",NOT(ISERROR(MATCH(W$4,INDIRECT("SYSGROUP"&amp;MATCH(Backlog!$J348,TeamGroup,0)),0))),"")</f>
        <v/>
      </c>
      <c r="X365" s="33" t="str">
        <f t="array" aca="1" ref="X365" ca="1">IF(X$4&lt;&gt;"",NOT(ISERROR(MATCH(X$4,INDIRECT("SYSGROUP"&amp;MATCH(Backlog!$J348,TeamGroup,0)),0))),"")</f>
        <v/>
      </c>
      <c r="Y365" s="33" t="str">
        <f t="array" aca="1" ref="Y365" ca="1">IF(Y$4&lt;&gt;"",NOT(ISERROR(MATCH(Y$4,INDIRECT("SYSGROUP"&amp;MATCH(Backlog!$J348,TeamGroup,0)),0))),"")</f>
        <v/>
      </c>
      <c r="Z365" s="33" t="str">
        <f t="array" aca="1" ref="Z365" ca="1">IF(Z$4&lt;&gt;"",NOT(ISERROR(MATCH(Z$4,INDIRECT("SYSGROUP"&amp;MATCH(Backlog!$J348,TeamGroup,0)),0))),"")</f>
        <v/>
      </c>
      <c r="AA365" s="33" t="str">
        <f t="array" aca="1" ref="AA365" ca="1">IF(AA$4&lt;&gt;"",NOT(ISERROR(MATCH(AA$4,INDIRECT("SYSGROUP"&amp;MATCH(Backlog!$J348,TeamGroup,0)),0))),"")</f>
        <v/>
      </c>
      <c r="AB365" s="33" t="str">
        <f t="array" aca="1" ref="AB365" ca="1">IF(AB$4&lt;&gt;"",NOT(ISERROR(MATCH(AB$4,INDIRECT("SYSGROUP"&amp;MATCH(Backlog!$J348,TeamGroup,0)),0))),"")</f>
        <v/>
      </c>
      <c r="AC365" s="33" t="str">
        <f t="array" aca="1" ref="AC365" ca="1">IF(AC$4&lt;&gt;"",NOT(ISERROR(MATCH(AC$4,INDIRECT("SYSGROUP"&amp;MATCH(Backlog!$J348,TeamGroup,0)),0))),"")</f>
        <v/>
      </c>
      <c r="AD365" s="33" t="str">
        <f t="array" aca="1" ref="AD365" ca="1">IF(AD$4&lt;&gt;"",NOT(ISERROR(MATCH(AD$4,INDIRECT("SYSGROUP"&amp;MATCH(Backlog!$J348,TeamGroup,0)),0))),"")</f>
        <v/>
      </c>
      <c r="AE365" s="33" t="str">
        <f t="array" aca="1" ref="AE365" ca="1">IF(AE$4&lt;&gt;"",NOT(ISERROR(MATCH(AE$4,INDIRECT("SYSGROUP"&amp;MATCH(Backlog!$J348,TeamGroup,0)),0))),"")</f>
        <v/>
      </c>
      <c r="AF365" s="33" t="str">
        <f t="array" aca="1" ref="AF365" ca="1">IF(AF$4&lt;&gt;"",NOT(ISERROR(MATCH(AF$4,INDIRECT("SYSGROUP"&amp;MATCH(Backlog!$J348,TeamGroup,0)),0))),"")</f>
        <v/>
      </c>
    </row>
    <row r="366" spans="2:32">
      <c r="B366" s="33">
        <v>344</v>
      </c>
      <c r="C366" s="33" t="b">
        <f t="array" aca="1" ref="C366" ca="1">IF(C$4&lt;&gt;"",NOT(ISERROR(MATCH(C$4,INDIRECT("SYSGROUP"&amp;MATCH(Backlog!$J349,TeamGroup,0)),0))),"")</f>
        <v>0</v>
      </c>
      <c r="D366" s="33" t="b">
        <f t="array" aca="1" ref="D366" ca="1">IF(D$4&lt;&gt;"",NOT(ISERROR(MATCH(D$4,INDIRECT("SYSGROUP"&amp;MATCH(Backlog!$J349,TeamGroup,0)),0))),"")</f>
        <v>0</v>
      </c>
      <c r="E366" s="33" t="b">
        <f t="array" aca="1" ref="E366" ca="1">IF(E$4&lt;&gt;"",NOT(ISERROR(MATCH(E$4,INDIRECT("SYSGROUP"&amp;MATCH(Backlog!$J349,TeamGroup,0)),0))),"")</f>
        <v>0</v>
      </c>
      <c r="F366" s="33" t="b">
        <f t="array" aca="1" ref="F366" ca="1">IF(F$4&lt;&gt;"",NOT(ISERROR(MATCH(F$4,INDIRECT("SYSGROUP"&amp;MATCH(Backlog!$J349,TeamGroup,0)),0))),"")</f>
        <v>0</v>
      </c>
      <c r="G366" s="33" t="b">
        <f t="array" aca="1" ref="G366" ca="1">IF(G$4&lt;&gt;"",NOT(ISERROR(MATCH(G$4,INDIRECT("SYSGROUP"&amp;MATCH(Backlog!$J349,TeamGroup,0)),0))),"")</f>
        <v>0</v>
      </c>
      <c r="H366" s="33" t="b">
        <f t="array" aca="1" ref="H366" ca="1">IF(H$4&lt;&gt;"",NOT(ISERROR(MATCH(H$4,INDIRECT("SYSGROUP"&amp;MATCH(Backlog!$J349,TeamGroup,0)),0))),"")</f>
        <v>0</v>
      </c>
      <c r="I366" s="33" t="b">
        <f t="array" aca="1" ref="I366" ca="1">IF(I$4&lt;&gt;"",NOT(ISERROR(MATCH(I$4,INDIRECT("SYSGROUP"&amp;MATCH(Backlog!$J349,TeamGroup,0)),0))),"")</f>
        <v>0</v>
      </c>
      <c r="J366" s="33" t="b">
        <f t="array" aca="1" ref="J366" ca="1">IF(J$4&lt;&gt;"",NOT(ISERROR(MATCH(J$4,INDIRECT("SYSGROUP"&amp;MATCH(Backlog!$J349,TeamGroup,0)),0))),"")</f>
        <v>0</v>
      </c>
      <c r="K366" s="33" t="b">
        <f t="array" aca="1" ref="K366" ca="1">IF(K$4&lt;&gt;"",NOT(ISERROR(MATCH(K$4,INDIRECT("SYSGROUP"&amp;MATCH(Backlog!$J349,TeamGroup,0)),0))),"")</f>
        <v>0</v>
      </c>
      <c r="L366" s="33" t="b">
        <f t="array" aca="1" ref="L366" ca="1">IF(L$4&lt;&gt;"",NOT(ISERROR(MATCH(L$4,INDIRECT("SYSGROUP"&amp;MATCH(Backlog!$J349,TeamGroup,0)),0))),"")</f>
        <v>0</v>
      </c>
      <c r="M366" s="33" t="b">
        <f t="array" aca="1" ref="M366" ca="1">IF(M$4&lt;&gt;"",NOT(ISERROR(MATCH(M$4,INDIRECT("SYSGROUP"&amp;MATCH(Backlog!$J349,TeamGroup,0)),0))),"")</f>
        <v>0</v>
      </c>
      <c r="N366" s="33" t="b">
        <f t="array" aca="1" ref="N366" ca="1">IF(N$4&lt;&gt;"",NOT(ISERROR(MATCH(N$4,INDIRECT("SYSGROUP"&amp;MATCH(Backlog!$J349,TeamGroup,0)),0))),"")</f>
        <v>0</v>
      </c>
      <c r="O366" s="33" t="str">
        <f t="array" aca="1" ref="O366" ca="1">IF(O$4&lt;&gt;"",NOT(ISERROR(MATCH(O$4,INDIRECT("SYSGROUP"&amp;MATCH(Backlog!$J349,TeamGroup,0)),0))),"")</f>
        <v/>
      </c>
      <c r="P366" s="33" t="str">
        <f t="array" aca="1" ref="P366" ca="1">IF(P$4&lt;&gt;"",NOT(ISERROR(MATCH(P$4,INDIRECT("SYSGROUP"&amp;MATCH(Backlog!$J349,TeamGroup,0)),0))),"")</f>
        <v/>
      </c>
      <c r="Q366" s="33" t="str">
        <f t="array" aca="1" ref="Q366" ca="1">IF(Q$4&lt;&gt;"",NOT(ISERROR(MATCH(Q$4,INDIRECT("SYSGROUP"&amp;MATCH(Backlog!$J349,TeamGroup,0)),0))),"")</f>
        <v/>
      </c>
      <c r="R366" s="33" t="str">
        <f t="array" aca="1" ref="R366" ca="1">IF(R$4&lt;&gt;"",NOT(ISERROR(MATCH(R$4,INDIRECT("SYSGROUP"&amp;MATCH(Backlog!$J349,TeamGroup,0)),0))),"")</f>
        <v/>
      </c>
      <c r="S366" s="33" t="str">
        <f t="array" aca="1" ref="S366" ca="1">IF(S$4&lt;&gt;"",NOT(ISERROR(MATCH(S$4,INDIRECT("SYSGROUP"&amp;MATCH(Backlog!$J349,TeamGroup,0)),0))),"")</f>
        <v/>
      </c>
      <c r="T366" s="33" t="str">
        <f t="array" aca="1" ref="T366" ca="1">IF(T$4&lt;&gt;"",NOT(ISERROR(MATCH(T$4,INDIRECT("SYSGROUP"&amp;MATCH(Backlog!$J349,TeamGroup,0)),0))),"")</f>
        <v/>
      </c>
      <c r="U366" s="33" t="str">
        <f t="array" aca="1" ref="U366" ca="1">IF(U$4&lt;&gt;"",NOT(ISERROR(MATCH(U$4,INDIRECT("SYSGROUP"&amp;MATCH(Backlog!$J349,TeamGroup,0)),0))),"")</f>
        <v/>
      </c>
      <c r="V366" s="33" t="str">
        <f t="array" aca="1" ref="V366" ca="1">IF(V$4&lt;&gt;"",NOT(ISERROR(MATCH(V$4,INDIRECT("SYSGROUP"&amp;MATCH(Backlog!$J349,TeamGroup,0)),0))),"")</f>
        <v/>
      </c>
      <c r="W366" s="33" t="str">
        <f t="array" aca="1" ref="W366" ca="1">IF(W$4&lt;&gt;"",NOT(ISERROR(MATCH(W$4,INDIRECT("SYSGROUP"&amp;MATCH(Backlog!$J349,TeamGroup,0)),0))),"")</f>
        <v/>
      </c>
      <c r="X366" s="33" t="str">
        <f t="array" aca="1" ref="X366" ca="1">IF(X$4&lt;&gt;"",NOT(ISERROR(MATCH(X$4,INDIRECT("SYSGROUP"&amp;MATCH(Backlog!$J349,TeamGroup,0)),0))),"")</f>
        <v/>
      </c>
      <c r="Y366" s="33" t="str">
        <f t="array" aca="1" ref="Y366" ca="1">IF(Y$4&lt;&gt;"",NOT(ISERROR(MATCH(Y$4,INDIRECT("SYSGROUP"&amp;MATCH(Backlog!$J349,TeamGroup,0)),0))),"")</f>
        <v/>
      </c>
      <c r="Z366" s="33" t="str">
        <f t="array" aca="1" ref="Z366" ca="1">IF(Z$4&lt;&gt;"",NOT(ISERROR(MATCH(Z$4,INDIRECT("SYSGROUP"&amp;MATCH(Backlog!$J349,TeamGroup,0)),0))),"")</f>
        <v/>
      </c>
      <c r="AA366" s="33" t="str">
        <f t="array" aca="1" ref="AA366" ca="1">IF(AA$4&lt;&gt;"",NOT(ISERROR(MATCH(AA$4,INDIRECT("SYSGROUP"&amp;MATCH(Backlog!$J349,TeamGroup,0)),0))),"")</f>
        <v/>
      </c>
      <c r="AB366" s="33" t="str">
        <f t="array" aca="1" ref="AB366" ca="1">IF(AB$4&lt;&gt;"",NOT(ISERROR(MATCH(AB$4,INDIRECT("SYSGROUP"&amp;MATCH(Backlog!$J349,TeamGroup,0)),0))),"")</f>
        <v/>
      </c>
      <c r="AC366" s="33" t="str">
        <f t="array" aca="1" ref="AC366" ca="1">IF(AC$4&lt;&gt;"",NOT(ISERROR(MATCH(AC$4,INDIRECT("SYSGROUP"&amp;MATCH(Backlog!$J349,TeamGroup,0)),0))),"")</f>
        <v/>
      </c>
      <c r="AD366" s="33" t="str">
        <f t="array" aca="1" ref="AD366" ca="1">IF(AD$4&lt;&gt;"",NOT(ISERROR(MATCH(AD$4,INDIRECT("SYSGROUP"&amp;MATCH(Backlog!$J349,TeamGroup,0)),0))),"")</f>
        <v/>
      </c>
      <c r="AE366" s="33" t="str">
        <f t="array" aca="1" ref="AE366" ca="1">IF(AE$4&lt;&gt;"",NOT(ISERROR(MATCH(AE$4,INDIRECT("SYSGROUP"&amp;MATCH(Backlog!$J349,TeamGroup,0)),0))),"")</f>
        <v/>
      </c>
      <c r="AF366" s="33" t="str">
        <f t="array" aca="1" ref="AF366" ca="1">IF(AF$4&lt;&gt;"",NOT(ISERROR(MATCH(AF$4,INDIRECT("SYSGROUP"&amp;MATCH(Backlog!$J349,TeamGroup,0)),0))),"")</f>
        <v/>
      </c>
    </row>
    <row r="367" spans="2:32">
      <c r="B367" s="33">
        <v>345</v>
      </c>
      <c r="C367" s="33" t="b">
        <f t="array" aca="1" ref="C367" ca="1">IF(C$4&lt;&gt;"",NOT(ISERROR(MATCH(C$4,INDIRECT("SYSGROUP"&amp;MATCH(Backlog!$J350,TeamGroup,0)),0))),"")</f>
        <v>0</v>
      </c>
      <c r="D367" s="33" t="b">
        <f t="array" aca="1" ref="D367" ca="1">IF(D$4&lt;&gt;"",NOT(ISERROR(MATCH(D$4,INDIRECT("SYSGROUP"&amp;MATCH(Backlog!$J350,TeamGroup,0)),0))),"")</f>
        <v>0</v>
      </c>
      <c r="E367" s="33" t="b">
        <f t="array" aca="1" ref="E367" ca="1">IF(E$4&lt;&gt;"",NOT(ISERROR(MATCH(E$4,INDIRECT("SYSGROUP"&amp;MATCH(Backlog!$J350,TeamGroup,0)),0))),"")</f>
        <v>0</v>
      </c>
      <c r="F367" s="33" t="b">
        <f t="array" aca="1" ref="F367" ca="1">IF(F$4&lt;&gt;"",NOT(ISERROR(MATCH(F$4,INDIRECT("SYSGROUP"&amp;MATCH(Backlog!$J350,TeamGroup,0)),0))),"")</f>
        <v>0</v>
      </c>
      <c r="G367" s="33" t="b">
        <f t="array" aca="1" ref="G367" ca="1">IF(G$4&lt;&gt;"",NOT(ISERROR(MATCH(G$4,INDIRECT("SYSGROUP"&amp;MATCH(Backlog!$J350,TeamGroup,0)),0))),"")</f>
        <v>0</v>
      </c>
      <c r="H367" s="33" t="b">
        <f t="array" aca="1" ref="H367" ca="1">IF(H$4&lt;&gt;"",NOT(ISERROR(MATCH(H$4,INDIRECT("SYSGROUP"&amp;MATCH(Backlog!$J350,TeamGroup,0)),0))),"")</f>
        <v>0</v>
      </c>
      <c r="I367" s="33" t="b">
        <f t="array" aca="1" ref="I367" ca="1">IF(I$4&lt;&gt;"",NOT(ISERROR(MATCH(I$4,INDIRECT("SYSGROUP"&amp;MATCH(Backlog!$J350,TeamGroup,0)),0))),"")</f>
        <v>0</v>
      </c>
      <c r="J367" s="33" t="b">
        <f t="array" aca="1" ref="J367" ca="1">IF(J$4&lt;&gt;"",NOT(ISERROR(MATCH(J$4,INDIRECT("SYSGROUP"&amp;MATCH(Backlog!$J350,TeamGroup,0)),0))),"")</f>
        <v>0</v>
      </c>
      <c r="K367" s="33" t="b">
        <f t="array" aca="1" ref="K367" ca="1">IF(K$4&lt;&gt;"",NOT(ISERROR(MATCH(K$4,INDIRECT("SYSGROUP"&amp;MATCH(Backlog!$J350,TeamGroup,0)),0))),"")</f>
        <v>0</v>
      </c>
      <c r="L367" s="33" t="b">
        <f t="array" aca="1" ref="L367" ca="1">IF(L$4&lt;&gt;"",NOT(ISERROR(MATCH(L$4,INDIRECT("SYSGROUP"&amp;MATCH(Backlog!$J350,TeamGroup,0)),0))),"")</f>
        <v>0</v>
      </c>
      <c r="M367" s="33" t="b">
        <f t="array" aca="1" ref="M367" ca="1">IF(M$4&lt;&gt;"",NOT(ISERROR(MATCH(M$4,INDIRECT("SYSGROUP"&amp;MATCH(Backlog!$J350,TeamGroup,0)),0))),"")</f>
        <v>0</v>
      </c>
      <c r="N367" s="33" t="b">
        <f t="array" aca="1" ref="N367" ca="1">IF(N$4&lt;&gt;"",NOT(ISERROR(MATCH(N$4,INDIRECT("SYSGROUP"&amp;MATCH(Backlog!$J350,TeamGroup,0)),0))),"")</f>
        <v>0</v>
      </c>
      <c r="O367" s="33" t="str">
        <f t="array" aca="1" ref="O367" ca="1">IF(O$4&lt;&gt;"",NOT(ISERROR(MATCH(O$4,INDIRECT("SYSGROUP"&amp;MATCH(Backlog!$J350,TeamGroup,0)),0))),"")</f>
        <v/>
      </c>
      <c r="P367" s="33" t="str">
        <f t="array" aca="1" ref="P367" ca="1">IF(P$4&lt;&gt;"",NOT(ISERROR(MATCH(P$4,INDIRECT("SYSGROUP"&amp;MATCH(Backlog!$J350,TeamGroup,0)),0))),"")</f>
        <v/>
      </c>
      <c r="Q367" s="33" t="str">
        <f t="array" aca="1" ref="Q367" ca="1">IF(Q$4&lt;&gt;"",NOT(ISERROR(MATCH(Q$4,INDIRECT("SYSGROUP"&amp;MATCH(Backlog!$J350,TeamGroup,0)),0))),"")</f>
        <v/>
      </c>
      <c r="R367" s="33" t="str">
        <f t="array" aca="1" ref="R367" ca="1">IF(R$4&lt;&gt;"",NOT(ISERROR(MATCH(R$4,INDIRECT("SYSGROUP"&amp;MATCH(Backlog!$J350,TeamGroup,0)),0))),"")</f>
        <v/>
      </c>
      <c r="S367" s="33" t="str">
        <f t="array" aca="1" ref="S367" ca="1">IF(S$4&lt;&gt;"",NOT(ISERROR(MATCH(S$4,INDIRECT("SYSGROUP"&amp;MATCH(Backlog!$J350,TeamGroup,0)),0))),"")</f>
        <v/>
      </c>
      <c r="T367" s="33" t="str">
        <f t="array" aca="1" ref="T367" ca="1">IF(T$4&lt;&gt;"",NOT(ISERROR(MATCH(T$4,INDIRECT("SYSGROUP"&amp;MATCH(Backlog!$J350,TeamGroup,0)),0))),"")</f>
        <v/>
      </c>
      <c r="U367" s="33" t="str">
        <f t="array" aca="1" ref="U367" ca="1">IF(U$4&lt;&gt;"",NOT(ISERROR(MATCH(U$4,INDIRECT("SYSGROUP"&amp;MATCH(Backlog!$J350,TeamGroup,0)),0))),"")</f>
        <v/>
      </c>
      <c r="V367" s="33" t="str">
        <f t="array" aca="1" ref="V367" ca="1">IF(V$4&lt;&gt;"",NOT(ISERROR(MATCH(V$4,INDIRECT("SYSGROUP"&amp;MATCH(Backlog!$J350,TeamGroup,0)),0))),"")</f>
        <v/>
      </c>
      <c r="W367" s="33" t="str">
        <f t="array" aca="1" ref="W367" ca="1">IF(W$4&lt;&gt;"",NOT(ISERROR(MATCH(W$4,INDIRECT("SYSGROUP"&amp;MATCH(Backlog!$J350,TeamGroup,0)),0))),"")</f>
        <v/>
      </c>
      <c r="X367" s="33" t="str">
        <f t="array" aca="1" ref="X367" ca="1">IF(X$4&lt;&gt;"",NOT(ISERROR(MATCH(X$4,INDIRECT("SYSGROUP"&amp;MATCH(Backlog!$J350,TeamGroup,0)),0))),"")</f>
        <v/>
      </c>
      <c r="Y367" s="33" t="str">
        <f t="array" aca="1" ref="Y367" ca="1">IF(Y$4&lt;&gt;"",NOT(ISERROR(MATCH(Y$4,INDIRECT("SYSGROUP"&amp;MATCH(Backlog!$J350,TeamGroup,0)),0))),"")</f>
        <v/>
      </c>
      <c r="Z367" s="33" t="str">
        <f t="array" aca="1" ref="Z367" ca="1">IF(Z$4&lt;&gt;"",NOT(ISERROR(MATCH(Z$4,INDIRECT("SYSGROUP"&amp;MATCH(Backlog!$J350,TeamGroup,0)),0))),"")</f>
        <v/>
      </c>
      <c r="AA367" s="33" t="str">
        <f t="array" aca="1" ref="AA367" ca="1">IF(AA$4&lt;&gt;"",NOT(ISERROR(MATCH(AA$4,INDIRECT("SYSGROUP"&amp;MATCH(Backlog!$J350,TeamGroup,0)),0))),"")</f>
        <v/>
      </c>
      <c r="AB367" s="33" t="str">
        <f t="array" aca="1" ref="AB367" ca="1">IF(AB$4&lt;&gt;"",NOT(ISERROR(MATCH(AB$4,INDIRECT("SYSGROUP"&amp;MATCH(Backlog!$J350,TeamGroup,0)),0))),"")</f>
        <v/>
      </c>
      <c r="AC367" s="33" t="str">
        <f t="array" aca="1" ref="AC367" ca="1">IF(AC$4&lt;&gt;"",NOT(ISERROR(MATCH(AC$4,INDIRECT("SYSGROUP"&amp;MATCH(Backlog!$J350,TeamGroup,0)),0))),"")</f>
        <v/>
      </c>
      <c r="AD367" s="33" t="str">
        <f t="array" aca="1" ref="AD367" ca="1">IF(AD$4&lt;&gt;"",NOT(ISERROR(MATCH(AD$4,INDIRECT("SYSGROUP"&amp;MATCH(Backlog!$J350,TeamGroup,0)),0))),"")</f>
        <v/>
      </c>
      <c r="AE367" s="33" t="str">
        <f t="array" aca="1" ref="AE367" ca="1">IF(AE$4&lt;&gt;"",NOT(ISERROR(MATCH(AE$4,INDIRECT("SYSGROUP"&amp;MATCH(Backlog!$J350,TeamGroup,0)),0))),"")</f>
        <v/>
      </c>
      <c r="AF367" s="33" t="str">
        <f t="array" aca="1" ref="AF367" ca="1">IF(AF$4&lt;&gt;"",NOT(ISERROR(MATCH(AF$4,INDIRECT("SYSGROUP"&amp;MATCH(Backlog!$J350,TeamGroup,0)),0))),"")</f>
        <v/>
      </c>
    </row>
    <row r="368" spans="2:32">
      <c r="B368" s="33">
        <v>346</v>
      </c>
      <c r="C368" s="33" t="b">
        <f t="array" aca="1" ref="C368" ca="1">IF(C$4&lt;&gt;"",NOT(ISERROR(MATCH(C$4,INDIRECT("SYSGROUP"&amp;MATCH(Backlog!$J351,TeamGroup,0)),0))),"")</f>
        <v>0</v>
      </c>
      <c r="D368" s="33" t="b">
        <f t="array" aca="1" ref="D368" ca="1">IF(D$4&lt;&gt;"",NOT(ISERROR(MATCH(D$4,INDIRECT("SYSGROUP"&amp;MATCH(Backlog!$J351,TeamGroup,0)),0))),"")</f>
        <v>0</v>
      </c>
      <c r="E368" s="33" t="b">
        <f t="array" aca="1" ref="E368" ca="1">IF(E$4&lt;&gt;"",NOT(ISERROR(MATCH(E$4,INDIRECT("SYSGROUP"&amp;MATCH(Backlog!$J351,TeamGroup,0)),0))),"")</f>
        <v>0</v>
      </c>
      <c r="F368" s="33" t="b">
        <f t="array" aca="1" ref="F368" ca="1">IF(F$4&lt;&gt;"",NOT(ISERROR(MATCH(F$4,INDIRECT("SYSGROUP"&amp;MATCH(Backlog!$J351,TeamGroup,0)),0))),"")</f>
        <v>0</v>
      </c>
      <c r="G368" s="33" t="b">
        <f t="array" aca="1" ref="G368" ca="1">IF(G$4&lt;&gt;"",NOT(ISERROR(MATCH(G$4,INDIRECT("SYSGROUP"&amp;MATCH(Backlog!$J351,TeamGroup,0)),0))),"")</f>
        <v>0</v>
      </c>
      <c r="H368" s="33" t="b">
        <f t="array" aca="1" ref="H368" ca="1">IF(H$4&lt;&gt;"",NOT(ISERROR(MATCH(H$4,INDIRECT("SYSGROUP"&amp;MATCH(Backlog!$J351,TeamGroup,0)),0))),"")</f>
        <v>0</v>
      </c>
      <c r="I368" s="33" t="b">
        <f t="array" aca="1" ref="I368" ca="1">IF(I$4&lt;&gt;"",NOT(ISERROR(MATCH(I$4,INDIRECT("SYSGROUP"&amp;MATCH(Backlog!$J351,TeamGroup,0)),0))),"")</f>
        <v>0</v>
      </c>
      <c r="J368" s="33" t="b">
        <f t="array" aca="1" ref="J368" ca="1">IF(J$4&lt;&gt;"",NOT(ISERROR(MATCH(J$4,INDIRECT("SYSGROUP"&amp;MATCH(Backlog!$J351,TeamGroup,0)),0))),"")</f>
        <v>0</v>
      </c>
      <c r="K368" s="33" t="b">
        <f t="array" aca="1" ref="K368" ca="1">IF(K$4&lt;&gt;"",NOT(ISERROR(MATCH(K$4,INDIRECT("SYSGROUP"&amp;MATCH(Backlog!$J351,TeamGroup,0)),0))),"")</f>
        <v>0</v>
      </c>
      <c r="L368" s="33" t="b">
        <f t="array" aca="1" ref="L368" ca="1">IF(L$4&lt;&gt;"",NOT(ISERROR(MATCH(L$4,INDIRECT("SYSGROUP"&amp;MATCH(Backlog!$J351,TeamGroup,0)),0))),"")</f>
        <v>0</v>
      </c>
      <c r="M368" s="33" t="b">
        <f t="array" aca="1" ref="M368" ca="1">IF(M$4&lt;&gt;"",NOT(ISERROR(MATCH(M$4,INDIRECT("SYSGROUP"&amp;MATCH(Backlog!$J351,TeamGroup,0)),0))),"")</f>
        <v>0</v>
      </c>
      <c r="N368" s="33" t="b">
        <f t="array" aca="1" ref="N368" ca="1">IF(N$4&lt;&gt;"",NOT(ISERROR(MATCH(N$4,INDIRECT("SYSGROUP"&amp;MATCH(Backlog!$J351,TeamGroup,0)),0))),"")</f>
        <v>0</v>
      </c>
      <c r="O368" s="33" t="str">
        <f t="array" aca="1" ref="O368" ca="1">IF(O$4&lt;&gt;"",NOT(ISERROR(MATCH(O$4,INDIRECT("SYSGROUP"&amp;MATCH(Backlog!$J351,TeamGroup,0)),0))),"")</f>
        <v/>
      </c>
      <c r="P368" s="33" t="str">
        <f t="array" aca="1" ref="P368" ca="1">IF(P$4&lt;&gt;"",NOT(ISERROR(MATCH(P$4,INDIRECT("SYSGROUP"&amp;MATCH(Backlog!$J351,TeamGroup,0)),0))),"")</f>
        <v/>
      </c>
      <c r="Q368" s="33" t="str">
        <f t="array" aca="1" ref="Q368" ca="1">IF(Q$4&lt;&gt;"",NOT(ISERROR(MATCH(Q$4,INDIRECT("SYSGROUP"&amp;MATCH(Backlog!$J351,TeamGroup,0)),0))),"")</f>
        <v/>
      </c>
      <c r="R368" s="33" t="str">
        <f t="array" aca="1" ref="R368" ca="1">IF(R$4&lt;&gt;"",NOT(ISERROR(MATCH(R$4,INDIRECT("SYSGROUP"&amp;MATCH(Backlog!$J351,TeamGroup,0)),0))),"")</f>
        <v/>
      </c>
      <c r="S368" s="33" t="str">
        <f t="array" aca="1" ref="S368" ca="1">IF(S$4&lt;&gt;"",NOT(ISERROR(MATCH(S$4,INDIRECT("SYSGROUP"&amp;MATCH(Backlog!$J351,TeamGroup,0)),0))),"")</f>
        <v/>
      </c>
      <c r="T368" s="33" t="str">
        <f t="array" aca="1" ref="T368" ca="1">IF(T$4&lt;&gt;"",NOT(ISERROR(MATCH(T$4,INDIRECT("SYSGROUP"&amp;MATCH(Backlog!$J351,TeamGroup,0)),0))),"")</f>
        <v/>
      </c>
      <c r="U368" s="33" t="str">
        <f t="array" aca="1" ref="U368" ca="1">IF(U$4&lt;&gt;"",NOT(ISERROR(MATCH(U$4,INDIRECT("SYSGROUP"&amp;MATCH(Backlog!$J351,TeamGroup,0)),0))),"")</f>
        <v/>
      </c>
      <c r="V368" s="33" t="str">
        <f t="array" aca="1" ref="V368" ca="1">IF(V$4&lt;&gt;"",NOT(ISERROR(MATCH(V$4,INDIRECT("SYSGROUP"&amp;MATCH(Backlog!$J351,TeamGroup,0)),0))),"")</f>
        <v/>
      </c>
      <c r="W368" s="33" t="str">
        <f t="array" aca="1" ref="W368" ca="1">IF(W$4&lt;&gt;"",NOT(ISERROR(MATCH(W$4,INDIRECT("SYSGROUP"&amp;MATCH(Backlog!$J351,TeamGroup,0)),0))),"")</f>
        <v/>
      </c>
      <c r="X368" s="33" t="str">
        <f t="array" aca="1" ref="X368" ca="1">IF(X$4&lt;&gt;"",NOT(ISERROR(MATCH(X$4,INDIRECT("SYSGROUP"&amp;MATCH(Backlog!$J351,TeamGroup,0)),0))),"")</f>
        <v/>
      </c>
      <c r="Y368" s="33" t="str">
        <f t="array" aca="1" ref="Y368" ca="1">IF(Y$4&lt;&gt;"",NOT(ISERROR(MATCH(Y$4,INDIRECT("SYSGROUP"&amp;MATCH(Backlog!$J351,TeamGroup,0)),0))),"")</f>
        <v/>
      </c>
      <c r="Z368" s="33" t="str">
        <f t="array" aca="1" ref="Z368" ca="1">IF(Z$4&lt;&gt;"",NOT(ISERROR(MATCH(Z$4,INDIRECT("SYSGROUP"&amp;MATCH(Backlog!$J351,TeamGroup,0)),0))),"")</f>
        <v/>
      </c>
      <c r="AA368" s="33" t="str">
        <f t="array" aca="1" ref="AA368" ca="1">IF(AA$4&lt;&gt;"",NOT(ISERROR(MATCH(AA$4,INDIRECT("SYSGROUP"&amp;MATCH(Backlog!$J351,TeamGroup,0)),0))),"")</f>
        <v/>
      </c>
      <c r="AB368" s="33" t="str">
        <f t="array" aca="1" ref="AB368" ca="1">IF(AB$4&lt;&gt;"",NOT(ISERROR(MATCH(AB$4,INDIRECT("SYSGROUP"&amp;MATCH(Backlog!$J351,TeamGroup,0)),0))),"")</f>
        <v/>
      </c>
      <c r="AC368" s="33" t="str">
        <f t="array" aca="1" ref="AC368" ca="1">IF(AC$4&lt;&gt;"",NOT(ISERROR(MATCH(AC$4,INDIRECT("SYSGROUP"&amp;MATCH(Backlog!$J351,TeamGroup,0)),0))),"")</f>
        <v/>
      </c>
      <c r="AD368" s="33" t="str">
        <f t="array" aca="1" ref="AD368" ca="1">IF(AD$4&lt;&gt;"",NOT(ISERROR(MATCH(AD$4,INDIRECT("SYSGROUP"&amp;MATCH(Backlog!$J351,TeamGroup,0)),0))),"")</f>
        <v/>
      </c>
      <c r="AE368" s="33" t="str">
        <f t="array" aca="1" ref="AE368" ca="1">IF(AE$4&lt;&gt;"",NOT(ISERROR(MATCH(AE$4,INDIRECT("SYSGROUP"&amp;MATCH(Backlog!$J351,TeamGroup,0)),0))),"")</f>
        <v/>
      </c>
      <c r="AF368" s="33" t="str">
        <f t="array" aca="1" ref="AF368" ca="1">IF(AF$4&lt;&gt;"",NOT(ISERROR(MATCH(AF$4,INDIRECT("SYSGROUP"&amp;MATCH(Backlog!$J351,TeamGroup,0)),0))),"")</f>
        <v/>
      </c>
    </row>
    <row r="369" spans="2:32">
      <c r="B369" s="33">
        <v>347</v>
      </c>
      <c r="C369" s="33" t="b">
        <f t="array" aca="1" ref="C369" ca="1">IF(C$4&lt;&gt;"",NOT(ISERROR(MATCH(C$4,INDIRECT("SYSGROUP"&amp;MATCH(Backlog!$J352,TeamGroup,0)),0))),"")</f>
        <v>0</v>
      </c>
      <c r="D369" s="33" t="b">
        <f t="array" aca="1" ref="D369" ca="1">IF(D$4&lt;&gt;"",NOT(ISERROR(MATCH(D$4,INDIRECT("SYSGROUP"&amp;MATCH(Backlog!$J352,TeamGroup,0)),0))),"")</f>
        <v>0</v>
      </c>
      <c r="E369" s="33" t="b">
        <f t="array" aca="1" ref="E369" ca="1">IF(E$4&lt;&gt;"",NOT(ISERROR(MATCH(E$4,INDIRECT("SYSGROUP"&amp;MATCH(Backlog!$J352,TeamGroup,0)),0))),"")</f>
        <v>0</v>
      </c>
      <c r="F369" s="33" t="b">
        <f t="array" aca="1" ref="F369" ca="1">IF(F$4&lt;&gt;"",NOT(ISERROR(MATCH(F$4,INDIRECT("SYSGROUP"&amp;MATCH(Backlog!$J352,TeamGroup,0)),0))),"")</f>
        <v>0</v>
      </c>
      <c r="G369" s="33" t="b">
        <f t="array" aca="1" ref="G369" ca="1">IF(G$4&lt;&gt;"",NOT(ISERROR(MATCH(G$4,INDIRECT("SYSGROUP"&amp;MATCH(Backlog!$J352,TeamGroup,0)),0))),"")</f>
        <v>0</v>
      </c>
      <c r="H369" s="33" t="b">
        <f t="array" aca="1" ref="H369" ca="1">IF(H$4&lt;&gt;"",NOT(ISERROR(MATCH(H$4,INDIRECT("SYSGROUP"&amp;MATCH(Backlog!$J352,TeamGroup,0)),0))),"")</f>
        <v>0</v>
      </c>
      <c r="I369" s="33" t="b">
        <f t="array" aca="1" ref="I369" ca="1">IF(I$4&lt;&gt;"",NOT(ISERROR(MATCH(I$4,INDIRECT("SYSGROUP"&amp;MATCH(Backlog!$J352,TeamGroup,0)),0))),"")</f>
        <v>0</v>
      </c>
      <c r="J369" s="33" t="b">
        <f t="array" aca="1" ref="J369" ca="1">IF(J$4&lt;&gt;"",NOT(ISERROR(MATCH(J$4,INDIRECT("SYSGROUP"&amp;MATCH(Backlog!$J352,TeamGroup,0)),0))),"")</f>
        <v>0</v>
      </c>
      <c r="K369" s="33" t="b">
        <f t="array" aca="1" ref="K369" ca="1">IF(K$4&lt;&gt;"",NOT(ISERROR(MATCH(K$4,INDIRECT("SYSGROUP"&amp;MATCH(Backlog!$J352,TeamGroup,0)),0))),"")</f>
        <v>0</v>
      </c>
      <c r="L369" s="33" t="b">
        <f t="array" aca="1" ref="L369" ca="1">IF(L$4&lt;&gt;"",NOT(ISERROR(MATCH(L$4,INDIRECT("SYSGROUP"&amp;MATCH(Backlog!$J352,TeamGroup,0)),0))),"")</f>
        <v>0</v>
      </c>
      <c r="M369" s="33" t="b">
        <f t="array" aca="1" ref="M369" ca="1">IF(M$4&lt;&gt;"",NOT(ISERROR(MATCH(M$4,INDIRECT("SYSGROUP"&amp;MATCH(Backlog!$J352,TeamGroup,0)),0))),"")</f>
        <v>0</v>
      </c>
      <c r="N369" s="33" t="b">
        <f t="array" aca="1" ref="N369" ca="1">IF(N$4&lt;&gt;"",NOT(ISERROR(MATCH(N$4,INDIRECT("SYSGROUP"&amp;MATCH(Backlog!$J352,TeamGroup,0)),0))),"")</f>
        <v>0</v>
      </c>
      <c r="O369" s="33" t="str">
        <f t="array" aca="1" ref="O369" ca="1">IF(O$4&lt;&gt;"",NOT(ISERROR(MATCH(O$4,INDIRECT("SYSGROUP"&amp;MATCH(Backlog!$J352,TeamGroup,0)),0))),"")</f>
        <v/>
      </c>
      <c r="P369" s="33" t="str">
        <f t="array" aca="1" ref="P369" ca="1">IF(P$4&lt;&gt;"",NOT(ISERROR(MATCH(P$4,INDIRECT("SYSGROUP"&amp;MATCH(Backlog!$J352,TeamGroup,0)),0))),"")</f>
        <v/>
      </c>
      <c r="Q369" s="33" t="str">
        <f t="array" aca="1" ref="Q369" ca="1">IF(Q$4&lt;&gt;"",NOT(ISERROR(MATCH(Q$4,INDIRECT("SYSGROUP"&amp;MATCH(Backlog!$J352,TeamGroup,0)),0))),"")</f>
        <v/>
      </c>
      <c r="R369" s="33" t="str">
        <f t="array" aca="1" ref="R369" ca="1">IF(R$4&lt;&gt;"",NOT(ISERROR(MATCH(R$4,INDIRECT("SYSGROUP"&amp;MATCH(Backlog!$J352,TeamGroup,0)),0))),"")</f>
        <v/>
      </c>
      <c r="S369" s="33" t="str">
        <f t="array" aca="1" ref="S369" ca="1">IF(S$4&lt;&gt;"",NOT(ISERROR(MATCH(S$4,INDIRECT("SYSGROUP"&amp;MATCH(Backlog!$J352,TeamGroup,0)),0))),"")</f>
        <v/>
      </c>
      <c r="T369" s="33" t="str">
        <f t="array" aca="1" ref="T369" ca="1">IF(T$4&lt;&gt;"",NOT(ISERROR(MATCH(T$4,INDIRECT("SYSGROUP"&amp;MATCH(Backlog!$J352,TeamGroup,0)),0))),"")</f>
        <v/>
      </c>
      <c r="U369" s="33" t="str">
        <f t="array" aca="1" ref="U369" ca="1">IF(U$4&lt;&gt;"",NOT(ISERROR(MATCH(U$4,INDIRECT("SYSGROUP"&amp;MATCH(Backlog!$J352,TeamGroup,0)),0))),"")</f>
        <v/>
      </c>
      <c r="V369" s="33" t="str">
        <f t="array" aca="1" ref="V369" ca="1">IF(V$4&lt;&gt;"",NOT(ISERROR(MATCH(V$4,INDIRECT("SYSGROUP"&amp;MATCH(Backlog!$J352,TeamGroup,0)),0))),"")</f>
        <v/>
      </c>
      <c r="W369" s="33" t="str">
        <f t="array" aca="1" ref="W369" ca="1">IF(W$4&lt;&gt;"",NOT(ISERROR(MATCH(W$4,INDIRECT("SYSGROUP"&amp;MATCH(Backlog!$J352,TeamGroup,0)),0))),"")</f>
        <v/>
      </c>
      <c r="X369" s="33" t="str">
        <f t="array" aca="1" ref="X369" ca="1">IF(X$4&lt;&gt;"",NOT(ISERROR(MATCH(X$4,INDIRECT("SYSGROUP"&amp;MATCH(Backlog!$J352,TeamGroup,0)),0))),"")</f>
        <v/>
      </c>
      <c r="Y369" s="33" t="str">
        <f t="array" aca="1" ref="Y369" ca="1">IF(Y$4&lt;&gt;"",NOT(ISERROR(MATCH(Y$4,INDIRECT("SYSGROUP"&amp;MATCH(Backlog!$J352,TeamGroup,0)),0))),"")</f>
        <v/>
      </c>
      <c r="Z369" s="33" t="str">
        <f t="array" aca="1" ref="Z369" ca="1">IF(Z$4&lt;&gt;"",NOT(ISERROR(MATCH(Z$4,INDIRECT("SYSGROUP"&amp;MATCH(Backlog!$J352,TeamGroup,0)),0))),"")</f>
        <v/>
      </c>
      <c r="AA369" s="33" t="str">
        <f t="array" aca="1" ref="AA369" ca="1">IF(AA$4&lt;&gt;"",NOT(ISERROR(MATCH(AA$4,INDIRECT("SYSGROUP"&amp;MATCH(Backlog!$J352,TeamGroup,0)),0))),"")</f>
        <v/>
      </c>
      <c r="AB369" s="33" t="str">
        <f t="array" aca="1" ref="AB369" ca="1">IF(AB$4&lt;&gt;"",NOT(ISERROR(MATCH(AB$4,INDIRECT("SYSGROUP"&amp;MATCH(Backlog!$J352,TeamGroup,0)),0))),"")</f>
        <v/>
      </c>
      <c r="AC369" s="33" t="str">
        <f t="array" aca="1" ref="AC369" ca="1">IF(AC$4&lt;&gt;"",NOT(ISERROR(MATCH(AC$4,INDIRECT("SYSGROUP"&amp;MATCH(Backlog!$J352,TeamGroup,0)),0))),"")</f>
        <v/>
      </c>
      <c r="AD369" s="33" t="str">
        <f t="array" aca="1" ref="AD369" ca="1">IF(AD$4&lt;&gt;"",NOT(ISERROR(MATCH(AD$4,INDIRECT("SYSGROUP"&amp;MATCH(Backlog!$J352,TeamGroup,0)),0))),"")</f>
        <v/>
      </c>
      <c r="AE369" s="33" t="str">
        <f t="array" aca="1" ref="AE369" ca="1">IF(AE$4&lt;&gt;"",NOT(ISERROR(MATCH(AE$4,INDIRECT("SYSGROUP"&amp;MATCH(Backlog!$J352,TeamGroup,0)),0))),"")</f>
        <v/>
      </c>
      <c r="AF369" s="33" t="str">
        <f t="array" aca="1" ref="AF369" ca="1">IF(AF$4&lt;&gt;"",NOT(ISERROR(MATCH(AF$4,INDIRECT("SYSGROUP"&amp;MATCH(Backlog!$J352,TeamGroup,0)),0))),"")</f>
        <v/>
      </c>
    </row>
    <row r="370" spans="2:32">
      <c r="B370" s="33">
        <v>348</v>
      </c>
      <c r="C370" s="33" t="b">
        <f t="array" aca="1" ref="C370" ca="1">IF(C$4&lt;&gt;"",NOT(ISERROR(MATCH(C$4,INDIRECT("SYSGROUP"&amp;MATCH(Backlog!$J353,TeamGroup,0)),0))),"")</f>
        <v>0</v>
      </c>
      <c r="D370" s="33" t="b">
        <f t="array" aca="1" ref="D370" ca="1">IF(D$4&lt;&gt;"",NOT(ISERROR(MATCH(D$4,INDIRECT("SYSGROUP"&amp;MATCH(Backlog!$J353,TeamGroup,0)),0))),"")</f>
        <v>0</v>
      </c>
      <c r="E370" s="33" t="b">
        <f t="array" aca="1" ref="E370" ca="1">IF(E$4&lt;&gt;"",NOT(ISERROR(MATCH(E$4,INDIRECT("SYSGROUP"&amp;MATCH(Backlog!$J353,TeamGroup,0)),0))),"")</f>
        <v>0</v>
      </c>
      <c r="F370" s="33" t="b">
        <f t="array" aca="1" ref="F370" ca="1">IF(F$4&lt;&gt;"",NOT(ISERROR(MATCH(F$4,INDIRECT("SYSGROUP"&amp;MATCH(Backlog!$J353,TeamGroup,0)),0))),"")</f>
        <v>0</v>
      </c>
      <c r="G370" s="33" t="b">
        <f t="array" aca="1" ref="G370" ca="1">IF(G$4&lt;&gt;"",NOT(ISERROR(MATCH(G$4,INDIRECT("SYSGROUP"&amp;MATCH(Backlog!$J353,TeamGroup,0)),0))),"")</f>
        <v>0</v>
      </c>
      <c r="H370" s="33" t="b">
        <f t="array" aca="1" ref="H370" ca="1">IF(H$4&lt;&gt;"",NOT(ISERROR(MATCH(H$4,INDIRECT("SYSGROUP"&amp;MATCH(Backlog!$J353,TeamGroup,0)),0))),"")</f>
        <v>0</v>
      </c>
      <c r="I370" s="33" t="b">
        <f t="array" aca="1" ref="I370" ca="1">IF(I$4&lt;&gt;"",NOT(ISERROR(MATCH(I$4,INDIRECT("SYSGROUP"&amp;MATCH(Backlog!$J353,TeamGroup,0)),0))),"")</f>
        <v>0</v>
      </c>
      <c r="J370" s="33" t="b">
        <f t="array" aca="1" ref="J370" ca="1">IF(J$4&lt;&gt;"",NOT(ISERROR(MATCH(J$4,INDIRECT("SYSGROUP"&amp;MATCH(Backlog!$J353,TeamGroup,0)),0))),"")</f>
        <v>0</v>
      </c>
      <c r="K370" s="33" t="b">
        <f t="array" aca="1" ref="K370" ca="1">IF(K$4&lt;&gt;"",NOT(ISERROR(MATCH(K$4,INDIRECT("SYSGROUP"&amp;MATCH(Backlog!$J353,TeamGroup,0)),0))),"")</f>
        <v>0</v>
      </c>
      <c r="L370" s="33" t="b">
        <f t="array" aca="1" ref="L370" ca="1">IF(L$4&lt;&gt;"",NOT(ISERROR(MATCH(L$4,INDIRECT("SYSGROUP"&amp;MATCH(Backlog!$J353,TeamGroup,0)),0))),"")</f>
        <v>0</v>
      </c>
      <c r="M370" s="33" t="b">
        <f t="array" aca="1" ref="M370" ca="1">IF(M$4&lt;&gt;"",NOT(ISERROR(MATCH(M$4,INDIRECT("SYSGROUP"&amp;MATCH(Backlog!$J353,TeamGroup,0)),0))),"")</f>
        <v>0</v>
      </c>
      <c r="N370" s="33" t="b">
        <f t="array" aca="1" ref="N370" ca="1">IF(N$4&lt;&gt;"",NOT(ISERROR(MATCH(N$4,INDIRECT("SYSGROUP"&amp;MATCH(Backlog!$J353,TeamGroup,0)),0))),"")</f>
        <v>0</v>
      </c>
      <c r="O370" s="33" t="str">
        <f t="array" aca="1" ref="O370" ca="1">IF(O$4&lt;&gt;"",NOT(ISERROR(MATCH(O$4,INDIRECT("SYSGROUP"&amp;MATCH(Backlog!$J353,TeamGroup,0)),0))),"")</f>
        <v/>
      </c>
      <c r="P370" s="33" t="str">
        <f t="array" aca="1" ref="P370" ca="1">IF(P$4&lt;&gt;"",NOT(ISERROR(MATCH(P$4,INDIRECT("SYSGROUP"&amp;MATCH(Backlog!$J353,TeamGroup,0)),0))),"")</f>
        <v/>
      </c>
      <c r="Q370" s="33" t="str">
        <f t="array" aca="1" ref="Q370" ca="1">IF(Q$4&lt;&gt;"",NOT(ISERROR(MATCH(Q$4,INDIRECT("SYSGROUP"&amp;MATCH(Backlog!$J353,TeamGroup,0)),0))),"")</f>
        <v/>
      </c>
      <c r="R370" s="33" t="str">
        <f t="array" aca="1" ref="R370" ca="1">IF(R$4&lt;&gt;"",NOT(ISERROR(MATCH(R$4,INDIRECT("SYSGROUP"&amp;MATCH(Backlog!$J353,TeamGroup,0)),0))),"")</f>
        <v/>
      </c>
      <c r="S370" s="33" t="str">
        <f t="array" aca="1" ref="S370" ca="1">IF(S$4&lt;&gt;"",NOT(ISERROR(MATCH(S$4,INDIRECT("SYSGROUP"&amp;MATCH(Backlog!$J353,TeamGroup,0)),0))),"")</f>
        <v/>
      </c>
      <c r="T370" s="33" t="str">
        <f t="array" aca="1" ref="T370" ca="1">IF(T$4&lt;&gt;"",NOT(ISERROR(MATCH(T$4,INDIRECT("SYSGROUP"&amp;MATCH(Backlog!$J353,TeamGroup,0)),0))),"")</f>
        <v/>
      </c>
      <c r="U370" s="33" t="str">
        <f t="array" aca="1" ref="U370" ca="1">IF(U$4&lt;&gt;"",NOT(ISERROR(MATCH(U$4,INDIRECT("SYSGROUP"&amp;MATCH(Backlog!$J353,TeamGroup,0)),0))),"")</f>
        <v/>
      </c>
      <c r="V370" s="33" t="str">
        <f t="array" aca="1" ref="V370" ca="1">IF(V$4&lt;&gt;"",NOT(ISERROR(MATCH(V$4,INDIRECT("SYSGROUP"&amp;MATCH(Backlog!$J353,TeamGroup,0)),0))),"")</f>
        <v/>
      </c>
      <c r="W370" s="33" t="str">
        <f t="array" aca="1" ref="W370" ca="1">IF(W$4&lt;&gt;"",NOT(ISERROR(MATCH(W$4,INDIRECT("SYSGROUP"&amp;MATCH(Backlog!$J353,TeamGroup,0)),0))),"")</f>
        <v/>
      </c>
      <c r="X370" s="33" t="str">
        <f t="array" aca="1" ref="X370" ca="1">IF(X$4&lt;&gt;"",NOT(ISERROR(MATCH(X$4,INDIRECT("SYSGROUP"&amp;MATCH(Backlog!$J353,TeamGroup,0)),0))),"")</f>
        <v/>
      </c>
      <c r="Y370" s="33" t="str">
        <f t="array" aca="1" ref="Y370" ca="1">IF(Y$4&lt;&gt;"",NOT(ISERROR(MATCH(Y$4,INDIRECT("SYSGROUP"&amp;MATCH(Backlog!$J353,TeamGroup,0)),0))),"")</f>
        <v/>
      </c>
      <c r="Z370" s="33" t="str">
        <f t="array" aca="1" ref="Z370" ca="1">IF(Z$4&lt;&gt;"",NOT(ISERROR(MATCH(Z$4,INDIRECT("SYSGROUP"&amp;MATCH(Backlog!$J353,TeamGroup,0)),0))),"")</f>
        <v/>
      </c>
      <c r="AA370" s="33" t="str">
        <f t="array" aca="1" ref="AA370" ca="1">IF(AA$4&lt;&gt;"",NOT(ISERROR(MATCH(AA$4,INDIRECT("SYSGROUP"&amp;MATCH(Backlog!$J353,TeamGroup,0)),0))),"")</f>
        <v/>
      </c>
      <c r="AB370" s="33" t="str">
        <f t="array" aca="1" ref="AB370" ca="1">IF(AB$4&lt;&gt;"",NOT(ISERROR(MATCH(AB$4,INDIRECT("SYSGROUP"&amp;MATCH(Backlog!$J353,TeamGroup,0)),0))),"")</f>
        <v/>
      </c>
      <c r="AC370" s="33" t="str">
        <f t="array" aca="1" ref="AC370" ca="1">IF(AC$4&lt;&gt;"",NOT(ISERROR(MATCH(AC$4,INDIRECT("SYSGROUP"&amp;MATCH(Backlog!$J353,TeamGroup,0)),0))),"")</f>
        <v/>
      </c>
      <c r="AD370" s="33" t="str">
        <f t="array" aca="1" ref="AD370" ca="1">IF(AD$4&lt;&gt;"",NOT(ISERROR(MATCH(AD$4,INDIRECT("SYSGROUP"&amp;MATCH(Backlog!$J353,TeamGroup,0)),0))),"")</f>
        <v/>
      </c>
      <c r="AE370" s="33" t="str">
        <f t="array" aca="1" ref="AE370" ca="1">IF(AE$4&lt;&gt;"",NOT(ISERROR(MATCH(AE$4,INDIRECT("SYSGROUP"&amp;MATCH(Backlog!$J353,TeamGroup,0)),0))),"")</f>
        <v/>
      </c>
      <c r="AF370" s="33" t="str">
        <f t="array" aca="1" ref="AF370" ca="1">IF(AF$4&lt;&gt;"",NOT(ISERROR(MATCH(AF$4,INDIRECT("SYSGROUP"&amp;MATCH(Backlog!$J353,TeamGroup,0)),0))),"")</f>
        <v/>
      </c>
    </row>
    <row r="371" spans="2:32">
      <c r="B371" s="33">
        <v>349</v>
      </c>
      <c r="C371" s="33" t="b">
        <f t="array" aca="1" ref="C371" ca="1">IF(C$4&lt;&gt;"",NOT(ISERROR(MATCH(C$4,INDIRECT("SYSGROUP"&amp;MATCH(Backlog!$J354,TeamGroup,0)),0))),"")</f>
        <v>0</v>
      </c>
      <c r="D371" s="33" t="b">
        <f t="array" aca="1" ref="D371" ca="1">IF(D$4&lt;&gt;"",NOT(ISERROR(MATCH(D$4,INDIRECT("SYSGROUP"&amp;MATCH(Backlog!$J354,TeamGroup,0)),0))),"")</f>
        <v>0</v>
      </c>
      <c r="E371" s="33" t="b">
        <f t="array" aca="1" ref="E371" ca="1">IF(E$4&lt;&gt;"",NOT(ISERROR(MATCH(E$4,INDIRECT("SYSGROUP"&amp;MATCH(Backlog!$J354,TeamGroup,0)),0))),"")</f>
        <v>0</v>
      </c>
      <c r="F371" s="33" t="b">
        <f t="array" aca="1" ref="F371" ca="1">IF(F$4&lt;&gt;"",NOT(ISERROR(MATCH(F$4,INDIRECT("SYSGROUP"&amp;MATCH(Backlog!$J354,TeamGroup,0)),0))),"")</f>
        <v>0</v>
      </c>
      <c r="G371" s="33" t="b">
        <f t="array" aca="1" ref="G371" ca="1">IF(G$4&lt;&gt;"",NOT(ISERROR(MATCH(G$4,INDIRECT("SYSGROUP"&amp;MATCH(Backlog!$J354,TeamGroup,0)),0))),"")</f>
        <v>0</v>
      </c>
      <c r="H371" s="33" t="b">
        <f t="array" aca="1" ref="H371" ca="1">IF(H$4&lt;&gt;"",NOT(ISERROR(MATCH(H$4,INDIRECT("SYSGROUP"&amp;MATCH(Backlog!$J354,TeamGroup,0)),0))),"")</f>
        <v>0</v>
      </c>
      <c r="I371" s="33" t="b">
        <f t="array" aca="1" ref="I371" ca="1">IF(I$4&lt;&gt;"",NOT(ISERROR(MATCH(I$4,INDIRECT("SYSGROUP"&amp;MATCH(Backlog!$J354,TeamGroup,0)),0))),"")</f>
        <v>0</v>
      </c>
      <c r="J371" s="33" t="b">
        <f t="array" aca="1" ref="J371" ca="1">IF(J$4&lt;&gt;"",NOT(ISERROR(MATCH(J$4,INDIRECT("SYSGROUP"&amp;MATCH(Backlog!$J354,TeamGroup,0)),0))),"")</f>
        <v>0</v>
      </c>
      <c r="K371" s="33" t="b">
        <f t="array" aca="1" ref="K371" ca="1">IF(K$4&lt;&gt;"",NOT(ISERROR(MATCH(K$4,INDIRECT("SYSGROUP"&amp;MATCH(Backlog!$J354,TeamGroup,0)),0))),"")</f>
        <v>0</v>
      </c>
      <c r="L371" s="33" t="b">
        <f t="array" aca="1" ref="L371" ca="1">IF(L$4&lt;&gt;"",NOT(ISERROR(MATCH(L$4,INDIRECT("SYSGROUP"&amp;MATCH(Backlog!$J354,TeamGroup,0)),0))),"")</f>
        <v>0</v>
      </c>
      <c r="M371" s="33" t="b">
        <f t="array" aca="1" ref="M371" ca="1">IF(M$4&lt;&gt;"",NOT(ISERROR(MATCH(M$4,INDIRECT("SYSGROUP"&amp;MATCH(Backlog!$J354,TeamGroup,0)),0))),"")</f>
        <v>0</v>
      </c>
      <c r="N371" s="33" t="b">
        <f t="array" aca="1" ref="N371" ca="1">IF(N$4&lt;&gt;"",NOT(ISERROR(MATCH(N$4,INDIRECT("SYSGROUP"&amp;MATCH(Backlog!$J354,TeamGroup,0)),0))),"")</f>
        <v>0</v>
      </c>
      <c r="O371" s="33" t="str">
        <f t="array" aca="1" ref="O371" ca="1">IF(O$4&lt;&gt;"",NOT(ISERROR(MATCH(O$4,INDIRECT("SYSGROUP"&amp;MATCH(Backlog!$J354,TeamGroup,0)),0))),"")</f>
        <v/>
      </c>
      <c r="P371" s="33" t="str">
        <f t="array" aca="1" ref="P371" ca="1">IF(P$4&lt;&gt;"",NOT(ISERROR(MATCH(P$4,INDIRECT("SYSGROUP"&amp;MATCH(Backlog!$J354,TeamGroup,0)),0))),"")</f>
        <v/>
      </c>
      <c r="Q371" s="33" t="str">
        <f t="array" aca="1" ref="Q371" ca="1">IF(Q$4&lt;&gt;"",NOT(ISERROR(MATCH(Q$4,INDIRECT("SYSGROUP"&amp;MATCH(Backlog!$J354,TeamGroup,0)),0))),"")</f>
        <v/>
      </c>
      <c r="R371" s="33" t="str">
        <f t="array" aca="1" ref="R371" ca="1">IF(R$4&lt;&gt;"",NOT(ISERROR(MATCH(R$4,INDIRECT("SYSGROUP"&amp;MATCH(Backlog!$J354,TeamGroup,0)),0))),"")</f>
        <v/>
      </c>
      <c r="S371" s="33" t="str">
        <f t="array" aca="1" ref="S371" ca="1">IF(S$4&lt;&gt;"",NOT(ISERROR(MATCH(S$4,INDIRECT("SYSGROUP"&amp;MATCH(Backlog!$J354,TeamGroup,0)),0))),"")</f>
        <v/>
      </c>
      <c r="T371" s="33" t="str">
        <f t="array" aca="1" ref="T371" ca="1">IF(T$4&lt;&gt;"",NOT(ISERROR(MATCH(T$4,INDIRECT("SYSGROUP"&amp;MATCH(Backlog!$J354,TeamGroup,0)),0))),"")</f>
        <v/>
      </c>
      <c r="U371" s="33" t="str">
        <f t="array" aca="1" ref="U371" ca="1">IF(U$4&lt;&gt;"",NOT(ISERROR(MATCH(U$4,INDIRECT("SYSGROUP"&amp;MATCH(Backlog!$J354,TeamGroup,0)),0))),"")</f>
        <v/>
      </c>
      <c r="V371" s="33" t="str">
        <f t="array" aca="1" ref="V371" ca="1">IF(V$4&lt;&gt;"",NOT(ISERROR(MATCH(V$4,INDIRECT("SYSGROUP"&amp;MATCH(Backlog!$J354,TeamGroup,0)),0))),"")</f>
        <v/>
      </c>
      <c r="W371" s="33" t="str">
        <f t="array" aca="1" ref="W371" ca="1">IF(W$4&lt;&gt;"",NOT(ISERROR(MATCH(W$4,INDIRECT("SYSGROUP"&amp;MATCH(Backlog!$J354,TeamGroup,0)),0))),"")</f>
        <v/>
      </c>
      <c r="X371" s="33" t="str">
        <f t="array" aca="1" ref="X371" ca="1">IF(X$4&lt;&gt;"",NOT(ISERROR(MATCH(X$4,INDIRECT("SYSGROUP"&amp;MATCH(Backlog!$J354,TeamGroup,0)),0))),"")</f>
        <v/>
      </c>
      <c r="Y371" s="33" t="str">
        <f t="array" aca="1" ref="Y371" ca="1">IF(Y$4&lt;&gt;"",NOT(ISERROR(MATCH(Y$4,INDIRECT("SYSGROUP"&amp;MATCH(Backlog!$J354,TeamGroup,0)),0))),"")</f>
        <v/>
      </c>
      <c r="Z371" s="33" t="str">
        <f t="array" aca="1" ref="Z371" ca="1">IF(Z$4&lt;&gt;"",NOT(ISERROR(MATCH(Z$4,INDIRECT("SYSGROUP"&amp;MATCH(Backlog!$J354,TeamGroup,0)),0))),"")</f>
        <v/>
      </c>
      <c r="AA371" s="33" t="str">
        <f t="array" aca="1" ref="AA371" ca="1">IF(AA$4&lt;&gt;"",NOT(ISERROR(MATCH(AA$4,INDIRECT("SYSGROUP"&amp;MATCH(Backlog!$J354,TeamGroup,0)),0))),"")</f>
        <v/>
      </c>
      <c r="AB371" s="33" t="str">
        <f t="array" aca="1" ref="AB371" ca="1">IF(AB$4&lt;&gt;"",NOT(ISERROR(MATCH(AB$4,INDIRECT("SYSGROUP"&amp;MATCH(Backlog!$J354,TeamGroup,0)),0))),"")</f>
        <v/>
      </c>
      <c r="AC371" s="33" t="str">
        <f t="array" aca="1" ref="AC371" ca="1">IF(AC$4&lt;&gt;"",NOT(ISERROR(MATCH(AC$4,INDIRECT("SYSGROUP"&amp;MATCH(Backlog!$J354,TeamGroup,0)),0))),"")</f>
        <v/>
      </c>
      <c r="AD371" s="33" t="str">
        <f t="array" aca="1" ref="AD371" ca="1">IF(AD$4&lt;&gt;"",NOT(ISERROR(MATCH(AD$4,INDIRECT("SYSGROUP"&amp;MATCH(Backlog!$J354,TeamGroup,0)),0))),"")</f>
        <v/>
      </c>
      <c r="AE371" s="33" t="str">
        <f t="array" aca="1" ref="AE371" ca="1">IF(AE$4&lt;&gt;"",NOT(ISERROR(MATCH(AE$4,INDIRECT("SYSGROUP"&amp;MATCH(Backlog!$J354,TeamGroup,0)),0))),"")</f>
        <v/>
      </c>
      <c r="AF371" s="33" t="str">
        <f t="array" aca="1" ref="AF371" ca="1">IF(AF$4&lt;&gt;"",NOT(ISERROR(MATCH(AF$4,INDIRECT("SYSGROUP"&amp;MATCH(Backlog!$J354,TeamGroup,0)),0))),"")</f>
        <v/>
      </c>
    </row>
    <row r="372" spans="2:32">
      <c r="B372" s="33">
        <v>350</v>
      </c>
      <c r="C372" s="33" t="b">
        <f t="array" aca="1" ref="C372" ca="1">IF(C$4&lt;&gt;"",NOT(ISERROR(MATCH(C$4,INDIRECT("SYSGROUP"&amp;MATCH(Backlog!$J355,TeamGroup,0)),0))),"")</f>
        <v>0</v>
      </c>
      <c r="D372" s="33" t="b">
        <f t="array" aca="1" ref="D372" ca="1">IF(D$4&lt;&gt;"",NOT(ISERROR(MATCH(D$4,INDIRECT("SYSGROUP"&amp;MATCH(Backlog!$J355,TeamGroup,0)),0))),"")</f>
        <v>0</v>
      </c>
      <c r="E372" s="33" t="b">
        <f t="array" aca="1" ref="E372" ca="1">IF(E$4&lt;&gt;"",NOT(ISERROR(MATCH(E$4,INDIRECT("SYSGROUP"&amp;MATCH(Backlog!$J355,TeamGroup,0)),0))),"")</f>
        <v>0</v>
      </c>
      <c r="F372" s="33" t="b">
        <f t="array" aca="1" ref="F372" ca="1">IF(F$4&lt;&gt;"",NOT(ISERROR(MATCH(F$4,INDIRECT("SYSGROUP"&amp;MATCH(Backlog!$J355,TeamGroup,0)),0))),"")</f>
        <v>0</v>
      </c>
      <c r="G372" s="33" t="b">
        <f t="array" aca="1" ref="G372" ca="1">IF(G$4&lt;&gt;"",NOT(ISERROR(MATCH(G$4,INDIRECT("SYSGROUP"&amp;MATCH(Backlog!$J355,TeamGroup,0)),0))),"")</f>
        <v>0</v>
      </c>
      <c r="H372" s="33" t="b">
        <f t="array" aca="1" ref="H372" ca="1">IF(H$4&lt;&gt;"",NOT(ISERROR(MATCH(H$4,INDIRECT("SYSGROUP"&amp;MATCH(Backlog!$J355,TeamGroup,0)),0))),"")</f>
        <v>0</v>
      </c>
      <c r="I372" s="33" t="b">
        <f t="array" aca="1" ref="I372" ca="1">IF(I$4&lt;&gt;"",NOT(ISERROR(MATCH(I$4,INDIRECT("SYSGROUP"&amp;MATCH(Backlog!$J355,TeamGroup,0)),0))),"")</f>
        <v>0</v>
      </c>
      <c r="J372" s="33" t="b">
        <f t="array" aca="1" ref="J372" ca="1">IF(J$4&lt;&gt;"",NOT(ISERROR(MATCH(J$4,INDIRECT("SYSGROUP"&amp;MATCH(Backlog!$J355,TeamGroup,0)),0))),"")</f>
        <v>0</v>
      </c>
      <c r="K372" s="33" t="b">
        <f t="array" aca="1" ref="K372" ca="1">IF(K$4&lt;&gt;"",NOT(ISERROR(MATCH(K$4,INDIRECT("SYSGROUP"&amp;MATCH(Backlog!$J355,TeamGroup,0)),0))),"")</f>
        <v>0</v>
      </c>
      <c r="L372" s="33" t="b">
        <f t="array" aca="1" ref="L372" ca="1">IF(L$4&lt;&gt;"",NOT(ISERROR(MATCH(L$4,INDIRECT("SYSGROUP"&amp;MATCH(Backlog!$J355,TeamGroup,0)),0))),"")</f>
        <v>0</v>
      </c>
      <c r="M372" s="33" t="b">
        <f t="array" aca="1" ref="M372" ca="1">IF(M$4&lt;&gt;"",NOT(ISERROR(MATCH(M$4,INDIRECT("SYSGROUP"&amp;MATCH(Backlog!$J355,TeamGroup,0)),0))),"")</f>
        <v>0</v>
      </c>
      <c r="N372" s="33" t="b">
        <f t="array" aca="1" ref="N372" ca="1">IF(N$4&lt;&gt;"",NOT(ISERROR(MATCH(N$4,INDIRECT("SYSGROUP"&amp;MATCH(Backlog!$J355,TeamGroup,0)),0))),"")</f>
        <v>0</v>
      </c>
      <c r="O372" s="33" t="str">
        <f t="array" aca="1" ref="O372" ca="1">IF(O$4&lt;&gt;"",NOT(ISERROR(MATCH(O$4,INDIRECT("SYSGROUP"&amp;MATCH(Backlog!$J355,TeamGroup,0)),0))),"")</f>
        <v/>
      </c>
      <c r="P372" s="33" t="str">
        <f t="array" aca="1" ref="P372" ca="1">IF(P$4&lt;&gt;"",NOT(ISERROR(MATCH(P$4,INDIRECT("SYSGROUP"&amp;MATCH(Backlog!$J355,TeamGroup,0)),0))),"")</f>
        <v/>
      </c>
      <c r="Q372" s="33" t="str">
        <f t="array" aca="1" ref="Q372" ca="1">IF(Q$4&lt;&gt;"",NOT(ISERROR(MATCH(Q$4,INDIRECT("SYSGROUP"&amp;MATCH(Backlog!$J355,TeamGroup,0)),0))),"")</f>
        <v/>
      </c>
      <c r="R372" s="33" t="str">
        <f t="array" aca="1" ref="R372" ca="1">IF(R$4&lt;&gt;"",NOT(ISERROR(MATCH(R$4,INDIRECT("SYSGROUP"&amp;MATCH(Backlog!$J355,TeamGroup,0)),0))),"")</f>
        <v/>
      </c>
      <c r="S372" s="33" t="str">
        <f t="array" aca="1" ref="S372" ca="1">IF(S$4&lt;&gt;"",NOT(ISERROR(MATCH(S$4,INDIRECT("SYSGROUP"&amp;MATCH(Backlog!$J355,TeamGroup,0)),0))),"")</f>
        <v/>
      </c>
      <c r="T372" s="33" t="str">
        <f t="array" aca="1" ref="T372" ca="1">IF(T$4&lt;&gt;"",NOT(ISERROR(MATCH(T$4,INDIRECT("SYSGROUP"&amp;MATCH(Backlog!$J355,TeamGroup,0)),0))),"")</f>
        <v/>
      </c>
      <c r="U372" s="33" t="str">
        <f t="array" aca="1" ref="U372" ca="1">IF(U$4&lt;&gt;"",NOT(ISERROR(MATCH(U$4,INDIRECT("SYSGROUP"&amp;MATCH(Backlog!$J355,TeamGroup,0)),0))),"")</f>
        <v/>
      </c>
      <c r="V372" s="33" t="str">
        <f t="array" aca="1" ref="V372" ca="1">IF(V$4&lt;&gt;"",NOT(ISERROR(MATCH(V$4,INDIRECT("SYSGROUP"&amp;MATCH(Backlog!$J355,TeamGroup,0)),0))),"")</f>
        <v/>
      </c>
      <c r="W372" s="33" t="str">
        <f t="array" aca="1" ref="W372" ca="1">IF(W$4&lt;&gt;"",NOT(ISERROR(MATCH(W$4,INDIRECT("SYSGROUP"&amp;MATCH(Backlog!$J355,TeamGroup,0)),0))),"")</f>
        <v/>
      </c>
      <c r="X372" s="33" t="str">
        <f t="array" aca="1" ref="X372" ca="1">IF(X$4&lt;&gt;"",NOT(ISERROR(MATCH(X$4,INDIRECT("SYSGROUP"&amp;MATCH(Backlog!$J355,TeamGroup,0)),0))),"")</f>
        <v/>
      </c>
      <c r="Y372" s="33" t="str">
        <f t="array" aca="1" ref="Y372" ca="1">IF(Y$4&lt;&gt;"",NOT(ISERROR(MATCH(Y$4,INDIRECT("SYSGROUP"&amp;MATCH(Backlog!$J355,TeamGroup,0)),0))),"")</f>
        <v/>
      </c>
      <c r="Z372" s="33" t="str">
        <f t="array" aca="1" ref="Z372" ca="1">IF(Z$4&lt;&gt;"",NOT(ISERROR(MATCH(Z$4,INDIRECT("SYSGROUP"&amp;MATCH(Backlog!$J355,TeamGroup,0)),0))),"")</f>
        <v/>
      </c>
      <c r="AA372" s="33" t="str">
        <f t="array" aca="1" ref="AA372" ca="1">IF(AA$4&lt;&gt;"",NOT(ISERROR(MATCH(AA$4,INDIRECT("SYSGROUP"&amp;MATCH(Backlog!$J355,TeamGroup,0)),0))),"")</f>
        <v/>
      </c>
      <c r="AB372" s="33" t="str">
        <f t="array" aca="1" ref="AB372" ca="1">IF(AB$4&lt;&gt;"",NOT(ISERROR(MATCH(AB$4,INDIRECT("SYSGROUP"&amp;MATCH(Backlog!$J355,TeamGroup,0)),0))),"")</f>
        <v/>
      </c>
      <c r="AC372" s="33" t="str">
        <f t="array" aca="1" ref="AC372" ca="1">IF(AC$4&lt;&gt;"",NOT(ISERROR(MATCH(AC$4,INDIRECT("SYSGROUP"&amp;MATCH(Backlog!$J355,TeamGroup,0)),0))),"")</f>
        <v/>
      </c>
      <c r="AD372" s="33" t="str">
        <f t="array" aca="1" ref="AD372" ca="1">IF(AD$4&lt;&gt;"",NOT(ISERROR(MATCH(AD$4,INDIRECT("SYSGROUP"&amp;MATCH(Backlog!$J355,TeamGroup,0)),0))),"")</f>
        <v/>
      </c>
      <c r="AE372" s="33" t="str">
        <f t="array" aca="1" ref="AE372" ca="1">IF(AE$4&lt;&gt;"",NOT(ISERROR(MATCH(AE$4,INDIRECT("SYSGROUP"&amp;MATCH(Backlog!$J355,TeamGroup,0)),0))),"")</f>
        <v/>
      </c>
      <c r="AF372" s="33" t="str">
        <f t="array" aca="1" ref="AF372" ca="1">IF(AF$4&lt;&gt;"",NOT(ISERROR(MATCH(AF$4,INDIRECT("SYSGROUP"&amp;MATCH(Backlog!$J355,TeamGroup,0)),0))),"")</f>
        <v/>
      </c>
    </row>
    <row r="373" spans="2:32">
      <c r="B373" s="33">
        <v>351</v>
      </c>
      <c r="C373" s="33" t="b">
        <f t="array" aca="1" ref="C373" ca="1">IF(C$4&lt;&gt;"",NOT(ISERROR(MATCH(C$4,INDIRECT("SYSGROUP"&amp;MATCH(Backlog!$J356,TeamGroup,0)),0))),"")</f>
        <v>0</v>
      </c>
      <c r="D373" s="33" t="b">
        <f t="array" aca="1" ref="D373" ca="1">IF(D$4&lt;&gt;"",NOT(ISERROR(MATCH(D$4,INDIRECT("SYSGROUP"&amp;MATCH(Backlog!$J356,TeamGroup,0)),0))),"")</f>
        <v>0</v>
      </c>
      <c r="E373" s="33" t="b">
        <f t="array" aca="1" ref="E373" ca="1">IF(E$4&lt;&gt;"",NOT(ISERROR(MATCH(E$4,INDIRECT("SYSGROUP"&amp;MATCH(Backlog!$J356,TeamGroup,0)),0))),"")</f>
        <v>0</v>
      </c>
      <c r="F373" s="33" t="b">
        <f t="array" aca="1" ref="F373" ca="1">IF(F$4&lt;&gt;"",NOT(ISERROR(MATCH(F$4,INDIRECT("SYSGROUP"&amp;MATCH(Backlog!$J356,TeamGroup,0)),0))),"")</f>
        <v>0</v>
      </c>
      <c r="G373" s="33" t="b">
        <f t="array" aca="1" ref="G373" ca="1">IF(G$4&lt;&gt;"",NOT(ISERROR(MATCH(G$4,INDIRECT("SYSGROUP"&amp;MATCH(Backlog!$J356,TeamGroup,0)),0))),"")</f>
        <v>0</v>
      </c>
      <c r="H373" s="33" t="b">
        <f t="array" aca="1" ref="H373" ca="1">IF(H$4&lt;&gt;"",NOT(ISERROR(MATCH(H$4,INDIRECT("SYSGROUP"&amp;MATCH(Backlog!$J356,TeamGroup,0)),0))),"")</f>
        <v>0</v>
      </c>
      <c r="I373" s="33" t="b">
        <f t="array" aca="1" ref="I373" ca="1">IF(I$4&lt;&gt;"",NOT(ISERROR(MATCH(I$4,INDIRECT("SYSGROUP"&amp;MATCH(Backlog!$J356,TeamGroup,0)),0))),"")</f>
        <v>0</v>
      </c>
      <c r="J373" s="33" t="b">
        <f t="array" aca="1" ref="J373" ca="1">IF(J$4&lt;&gt;"",NOT(ISERROR(MATCH(J$4,INDIRECT("SYSGROUP"&amp;MATCH(Backlog!$J356,TeamGroup,0)),0))),"")</f>
        <v>0</v>
      </c>
      <c r="K373" s="33" t="b">
        <f t="array" aca="1" ref="K373" ca="1">IF(K$4&lt;&gt;"",NOT(ISERROR(MATCH(K$4,INDIRECT("SYSGROUP"&amp;MATCH(Backlog!$J356,TeamGroup,0)),0))),"")</f>
        <v>0</v>
      </c>
      <c r="L373" s="33" t="b">
        <f t="array" aca="1" ref="L373" ca="1">IF(L$4&lt;&gt;"",NOT(ISERROR(MATCH(L$4,INDIRECT("SYSGROUP"&amp;MATCH(Backlog!$J356,TeamGroup,0)),0))),"")</f>
        <v>0</v>
      </c>
      <c r="M373" s="33" t="b">
        <f t="array" aca="1" ref="M373" ca="1">IF(M$4&lt;&gt;"",NOT(ISERROR(MATCH(M$4,INDIRECT("SYSGROUP"&amp;MATCH(Backlog!$J356,TeamGroup,0)),0))),"")</f>
        <v>0</v>
      </c>
      <c r="N373" s="33" t="b">
        <f t="array" aca="1" ref="N373" ca="1">IF(N$4&lt;&gt;"",NOT(ISERROR(MATCH(N$4,INDIRECT("SYSGROUP"&amp;MATCH(Backlog!$J356,TeamGroup,0)),0))),"")</f>
        <v>0</v>
      </c>
      <c r="O373" s="33" t="str">
        <f t="array" aca="1" ref="O373" ca="1">IF(O$4&lt;&gt;"",NOT(ISERROR(MATCH(O$4,INDIRECT("SYSGROUP"&amp;MATCH(Backlog!$J356,TeamGroup,0)),0))),"")</f>
        <v/>
      </c>
      <c r="P373" s="33" t="str">
        <f t="array" aca="1" ref="P373" ca="1">IF(P$4&lt;&gt;"",NOT(ISERROR(MATCH(P$4,INDIRECT("SYSGROUP"&amp;MATCH(Backlog!$J356,TeamGroup,0)),0))),"")</f>
        <v/>
      </c>
      <c r="Q373" s="33" t="str">
        <f t="array" aca="1" ref="Q373" ca="1">IF(Q$4&lt;&gt;"",NOT(ISERROR(MATCH(Q$4,INDIRECT("SYSGROUP"&amp;MATCH(Backlog!$J356,TeamGroup,0)),0))),"")</f>
        <v/>
      </c>
      <c r="R373" s="33" t="str">
        <f t="array" aca="1" ref="R373" ca="1">IF(R$4&lt;&gt;"",NOT(ISERROR(MATCH(R$4,INDIRECT("SYSGROUP"&amp;MATCH(Backlog!$J356,TeamGroup,0)),0))),"")</f>
        <v/>
      </c>
      <c r="S373" s="33" t="str">
        <f t="array" aca="1" ref="S373" ca="1">IF(S$4&lt;&gt;"",NOT(ISERROR(MATCH(S$4,INDIRECT("SYSGROUP"&amp;MATCH(Backlog!$J356,TeamGroup,0)),0))),"")</f>
        <v/>
      </c>
      <c r="T373" s="33" t="str">
        <f t="array" aca="1" ref="T373" ca="1">IF(T$4&lt;&gt;"",NOT(ISERROR(MATCH(T$4,INDIRECT("SYSGROUP"&amp;MATCH(Backlog!$J356,TeamGroup,0)),0))),"")</f>
        <v/>
      </c>
      <c r="U373" s="33" t="str">
        <f t="array" aca="1" ref="U373" ca="1">IF(U$4&lt;&gt;"",NOT(ISERROR(MATCH(U$4,INDIRECT("SYSGROUP"&amp;MATCH(Backlog!$J356,TeamGroup,0)),0))),"")</f>
        <v/>
      </c>
      <c r="V373" s="33" t="str">
        <f t="array" aca="1" ref="V373" ca="1">IF(V$4&lt;&gt;"",NOT(ISERROR(MATCH(V$4,INDIRECT("SYSGROUP"&amp;MATCH(Backlog!$J356,TeamGroup,0)),0))),"")</f>
        <v/>
      </c>
      <c r="W373" s="33" t="str">
        <f t="array" aca="1" ref="W373" ca="1">IF(W$4&lt;&gt;"",NOT(ISERROR(MATCH(W$4,INDIRECT("SYSGROUP"&amp;MATCH(Backlog!$J356,TeamGroup,0)),0))),"")</f>
        <v/>
      </c>
      <c r="X373" s="33" t="str">
        <f t="array" aca="1" ref="X373" ca="1">IF(X$4&lt;&gt;"",NOT(ISERROR(MATCH(X$4,INDIRECT("SYSGROUP"&amp;MATCH(Backlog!$J356,TeamGroup,0)),0))),"")</f>
        <v/>
      </c>
      <c r="Y373" s="33" t="str">
        <f t="array" aca="1" ref="Y373" ca="1">IF(Y$4&lt;&gt;"",NOT(ISERROR(MATCH(Y$4,INDIRECT("SYSGROUP"&amp;MATCH(Backlog!$J356,TeamGroup,0)),0))),"")</f>
        <v/>
      </c>
      <c r="Z373" s="33" t="str">
        <f t="array" aca="1" ref="Z373" ca="1">IF(Z$4&lt;&gt;"",NOT(ISERROR(MATCH(Z$4,INDIRECT("SYSGROUP"&amp;MATCH(Backlog!$J356,TeamGroup,0)),0))),"")</f>
        <v/>
      </c>
      <c r="AA373" s="33" t="str">
        <f t="array" aca="1" ref="AA373" ca="1">IF(AA$4&lt;&gt;"",NOT(ISERROR(MATCH(AA$4,INDIRECT("SYSGROUP"&amp;MATCH(Backlog!$J356,TeamGroup,0)),0))),"")</f>
        <v/>
      </c>
      <c r="AB373" s="33" t="str">
        <f t="array" aca="1" ref="AB373" ca="1">IF(AB$4&lt;&gt;"",NOT(ISERROR(MATCH(AB$4,INDIRECT("SYSGROUP"&amp;MATCH(Backlog!$J356,TeamGroup,0)),0))),"")</f>
        <v/>
      </c>
      <c r="AC373" s="33" t="str">
        <f t="array" aca="1" ref="AC373" ca="1">IF(AC$4&lt;&gt;"",NOT(ISERROR(MATCH(AC$4,INDIRECT("SYSGROUP"&amp;MATCH(Backlog!$J356,TeamGroup,0)),0))),"")</f>
        <v/>
      </c>
      <c r="AD373" s="33" t="str">
        <f t="array" aca="1" ref="AD373" ca="1">IF(AD$4&lt;&gt;"",NOT(ISERROR(MATCH(AD$4,INDIRECT("SYSGROUP"&amp;MATCH(Backlog!$J356,TeamGroup,0)),0))),"")</f>
        <v/>
      </c>
      <c r="AE373" s="33" t="str">
        <f t="array" aca="1" ref="AE373" ca="1">IF(AE$4&lt;&gt;"",NOT(ISERROR(MATCH(AE$4,INDIRECT("SYSGROUP"&amp;MATCH(Backlog!$J356,TeamGroup,0)),0))),"")</f>
        <v/>
      </c>
      <c r="AF373" s="33" t="str">
        <f t="array" aca="1" ref="AF373" ca="1">IF(AF$4&lt;&gt;"",NOT(ISERROR(MATCH(AF$4,INDIRECT("SYSGROUP"&amp;MATCH(Backlog!$J356,TeamGroup,0)),0))),"")</f>
        <v/>
      </c>
    </row>
    <row r="374" spans="2:32">
      <c r="B374" s="33">
        <v>352</v>
      </c>
      <c r="C374" s="33" t="b">
        <f t="array" aca="1" ref="C374" ca="1">IF(C$4&lt;&gt;"",NOT(ISERROR(MATCH(C$4,INDIRECT("SYSGROUP"&amp;MATCH(Backlog!$J357,TeamGroup,0)),0))),"")</f>
        <v>0</v>
      </c>
      <c r="D374" s="33" t="b">
        <f t="array" aca="1" ref="D374" ca="1">IF(D$4&lt;&gt;"",NOT(ISERROR(MATCH(D$4,INDIRECT("SYSGROUP"&amp;MATCH(Backlog!$J357,TeamGroup,0)),0))),"")</f>
        <v>0</v>
      </c>
      <c r="E374" s="33" t="b">
        <f t="array" aca="1" ref="E374" ca="1">IF(E$4&lt;&gt;"",NOT(ISERROR(MATCH(E$4,INDIRECT("SYSGROUP"&amp;MATCH(Backlog!$J357,TeamGroup,0)),0))),"")</f>
        <v>0</v>
      </c>
      <c r="F374" s="33" t="b">
        <f t="array" aca="1" ref="F374" ca="1">IF(F$4&lt;&gt;"",NOT(ISERROR(MATCH(F$4,INDIRECT("SYSGROUP"&amp;MATCH(Backlog!$J357,TeamGroup,0)),0))),"")</f>
        <v>0</v>
      </c>
      <c r="G374" s="33" t="b">
        <f t="array" aca="1" ref="G374" ca="1">IF(G$4&lt;&gt;"",NOT(ISERROR(MATCH(G$4,INDIRECT("SYSGROUP"&amp;MATCH(Backlog!$J357,TeamGroup,0)),0))),"")</f>
        <v>0</v>
      </c>
      <c r="H374" s="33" t="b">
        <f t="array" aca="1" ref="H374" ca="1">IF(H$4&lt;&gt;"",NOT(ISERROR(MATCH(H$4,INDIRECT("SYSGROUP"&amp;MATCH(Backlog!$J357,TeamGroup,0)),0))),"")</f>
        <v>0</v>
      </c>
      <c r="I374" s="33" t="b">
        <f t="array" aca="1" ref="I374" ca="1">IF(I$4&lt;&gt;"",NOT(ISERROR(MATCH(I$4,INDIRECT("SYSGROUP"&amp;MATCH(Backlog!$J357,TeamGroup,0)),0))),"")</f>
        <v>0</v>
      </c>
      <c r="J374" s="33" t="b">
        <f t="array" aca="1" ref="J374" ca="1">IF(J$4&lt;&gt;"",NOT(ISERROR(MATCH(J$4,INDIRECT("SYSGROUP"&amp;MATCH(Backlog!$J357,TeamGroup,0)),0))),"")</f>
        <v>0</v>
      </c>
      <c r="K374" s="33" t="b">
        <f t="array" aca="1" ref="K374" ca="1">IF(K$4&lt;&gt;"",NOT(ISERROR(MATCH(K$4,INDIRECT("SYSGROUP"&amp;MATCH(Backlog!$J357,TeamGroup,0)),0))),"")</f>
        <v>0</v>
      </c>
      <c r="L374" s="33" t="b">
        <f t="array" aca="1" ref="L374" ca="1">IF(L$4&lt;&gt;"",NOT(ISERROR(MATCH(L$4,INDIRECT("SYSGROUP"&amp;MATCH(Backlog!$J357,TeamGroup,0)),0))),"")</f>
        <v>0</v>
      </c>
      <c r="M374" s="33" t="b">
        <f t="array" aca="1" ref="M374" ca="1">IF(M$4&lt;&gt;"",NOT(ISERROR(MATCH(M$4,INDIRECT("SYSGROUP"&amp;MATCH(Backlog!$J357,TeamGroup,0)),0))),"")</f>
        <v>0</v>
      </c>
      <c r="N374" s="33" t="b">
        <f t="array" aca="1" ref="N374" ca="1">IF(N$4&lt;&gt;"",NOT(ISERROR(MATCH(N$4,INDIRECT("SYSGROUP"&amp;MATCH(Backlog!$J357,TeamGroup,0)),0))),"")</f>
        <v>0</v>
      </c>
      <c r="O374" s="33" t="str">
        <f t="array" aca="1" ref="O374" ca="1">IF(O$4&lt;&gt;"",NOT(ISERROR(MATCH(O$4,INDIRECT("SYSGROUP"&amp;MATCH(Backlog!$J357,TeamGroup,0)),0))),"")</f>
        <v/>
      </c>
      <c r="P374" s="33" t="str">
        <f t="array" aca="1" ref="P374" ca="1">IF(P$4&lt;&gt;"",NOT(ISERROR(MATCH(P$4,INDIRECT("SYSGROUP"&amp;MATCH(Backlog!$J357,TeamGroup,0)),0))),"")</f>
        <v/>
      </c>
      <c r="Q374" s="33" t="str">
        <f t="array" aca="1" ref="Q374" ca="1">IF(Q$4&lt;&gt;"",NOT(ISERROR(MATCH(Q$4,INDIRECT("SYSGROUP"&amp;MATCH(Backlog!$J357,TeamGroup,0)),0))),"")</f>
        <v/>
      </c>
      <c r="R374" s="33" t="str">
        <f t="array" aca="1" ref="R374" ca="1">IF(R$4&lt;&gt;"",NOT(ISERROR(MATCH(R$4,INDIRECT("SYSGROUP"&amp;MATCH(Backlog!$J357,TeamGroup,0)),0))),"")</f>
        <v/>
      </c>
      <c r="S374" s="33" t="str">
        <f t="array" aca="1" ref="S374" ca="1">IF(S$4&lt;&gt;"",NOT(ISERROR(MATCH(S$4,INDIRECT("SYSGROUP"&amp;MATCH(Backlog!$J357,TeamGroup,0)),0))),"")</f>
        <v/>
      </c>
      <c r="T374" s="33" t="str">
        <f t="array" aca="1" ref="T374" ca="1">IF(T$4&lt;&gt;"",NOT(ISERROR(MATCH(T$4,INDIRECT("SYSGROUP"&amp;MATCH(Backlog!$J357,TeamGroup,0)),0))),"")</f>
        <v/>
      </c>
      <c r="U374" s="33" t="str">
        <f t="array" aca="1" ref="U374" ca="1">IF(U$4&lt;&gt;"",NOT(ISERROR(MATCH(U$4,INDIRECT("SYSGROUP"&amp;MATCH(Backlog!$J357,TeamGroup,0)),0))),"")</f>
        <v/>
      </c>
      <c r="V374" s="33" t="str">
        <f t="array" aca="1" ref="V374" ca="1">IF(V$4&lt;&gt;"",NOT(ISERROR(MATCH(V$4,INDIRECT("SYSGROUP"&amp;MATCH(Backlog!$J357,TeamGroup,0)),0))),"")</f>
        <v/>
      </c>
      <c r="W374" s="33" t="str">
        <f t="array" aca="1" ref="W374" ca="1">IF(W$4&lt;&gt;"",NOT(ISERROR(MATCH(W$4,INDIRECT("SYSGROUP"&amp;MATCH(Backlog!$J357,TeamGroup,0)),0))),"")</f>
        <v/>
      </c>
      <c r="X374" s="33" t="str">
        <f t="array" aca="1" ref="X374" ca="1">IF(X$4&lt;&gt;"",NOT(ISERROR(MATCH(X$4,INDIRECT("SYSGROUP"&amp;MATCH(Backlog!$J357,TeamGroup,0)),0))),"")</f>
        <v/>
      </c>
      <c r="Y374" s="33" t="str">
        <f t="array" aca="1" ref="Y374" ca="1">IF(Y$4&lt;&gt;"",NOT(ISERROR(MATCH(Y$4,INDIRECT("SYSGROUP"&amp;MATCH(Backlog!$J357,TeamGroup,0)),0))),"")</f>
        <v/>
      </c>
      <c r="Z374" s="33" t="str">
        <f t="array" aca="1" ref="Z374" ca="1">IF(Z$4&lt;&gt;"",NOT(ISERROR(MATCH(Z$4,INDIRECT("SYSGROUP"&amp;MATCH(Backlog!$J357,TeamGroup,0)),0))),"")</f>
        <v/>
      </c>
      <c r="AA374" s="33" t="str">
        <f t="array" aca="1" ref="AA374" ca="1">IF(AA$4&lt;&gt;"",NOT(ISERROR(MATCH(AA$4,INDIRECT("SYSGROUP"&amp;MATCH(Backlog!$J357,TeamGroup,0)),0))),"")</f>
        <v/>
      </c>
      <c r="AB374" s="33" t="str">
        <f t="array" aca="1" ref="AB374" ca="1">IF(AB$4&lt;&gt;"",NOT(ISERROR(MATCH(AB$4,INDIRECT("SYSGROUP"&amp;MATCH(Backlog!$J357,TeamGroup,0)),0))),"")</f>
        <v/>
      </c>
      <c r="AC374" s="33" t="str">
        <f t="array" aca="1" ref="AC374" ca="1">IF(AC$4&lt;&gt;"",NOT(ISERROR(MATCH(AC$4,INDIRECT("SYSGROUP"&amp;MATCH(Backlog!$J357,TeamGroup,0)),0))),"")</f>
        <v/>
      </c>
      <c r="AD374" s="33" t="str">
        <f t="array" aca="1" ref="AD374" ca="1">IF(AD$4&lt;&gt;"",NOT(ISERROR(MATCH(AD$4,INDIRECT("SYSGROUP"&amp;MATCH(Backlog!$J357,TeamGroup,0)),0))),"")</f>
        <v/>
      </c>
      <c r="AE374" s="33" t="str">
        <f t="array" aca="1" ref="AE374" ca="1">IF(AE$4&lt;&gt;"",NOT(ISERROR(MATCH(AE$4,INDIRECT("SYSGROUP"&amp;MATCH(Backlog!$J357,TeamGroup,0)),0))),"")</f>
        <v/>
      </c>
      <c r="AF374" s="33" t="str">
        <f t="array" aca="1" ref="AF374" ca="1">IF(AF$4&lt;&gt;"",NOT(ISERROR(MATCH(AF$4,INDIRECT("SYSGROUP"&amp;MATCH(Backlog!$J357,TeamGroup,0)),0))),"")</f>
        <v/>
      </c>
    </row>
    <row r="375" spans="2:32">
      <c r="B375" s="33">
        <v>353</v>
      </c>
      <c r="C375" s="33" t="b">
        <f t="array" aca="1" ref="C375" ca="1">IF(C$4&lt;&gt;"",NOT(ISERROR(MATCH(C$4,INDIRECT("SYSGROUP"&amp;MATCH(Backlog!$J358,TeamGroup,0)),0))),"")</f>
        <v>0</v>
      </c>
      <c r="D375" s="33" t="b">
        <f t="array" aca="1" ref="D375" ca="1">IF(D$4&lt;&gt;"",NOT(ISERROR(MATCH(D$4,INDIRECT("SYSGROUP"&amp;MATCH(Backlog!$J358,TeamGroup,0)),0))),"")</f>
        <v>0</v>
      </c>
      <c r="E375" s="33" t="b">
        <f t="array" aca="1" ref="E375" ca="1">IF(E$4&lt;&gt;"",NOT(ISERROR(MATCH(E$4,INDIRECT("SYSGROUP"&amp;MATCH(Backlog!$J358,TeamGroup,0)),0))),"")</f>
        <v>0</v>
      </c>
      <c r="F375" s="33" t="b">
        <f t="array" aca="1" ref="F375" ca="1">IF(F$4&lt;&gt;"",NOT(ISERROR(MATCH(F$4,INDIRECT("SYSGROUP"&amp;MATCH(Backlog!$J358,TeamGroup,0)),0))),"")</f>
        <v>0</v>
      </c>
      <c r="G375" s="33" t="b">
        <f t="array" aca="1" ref="G375" ca="1">IF(G$4&lt;&gt;"",NOT(ISERROR(MATCH(G$4,INDIRECT("SYSGROUP"&amp;MATCH(Backlog!$J358,TeamGroup,0)),0))),"")</f>
        <v>0</v>
      </c>
      <c r="H375" s="33" t="b">
        <f t="array" aca="1" ref="H375" ca="1">IF(H$4&lt;&gt;"",NOT(ISERROR(MATCH(H$4,INDIRECT("SYSGROUP"&amp;MATCH(Backlog!$J358,TeamGroup,0)),0))),"")</f>
        <v>0</v>
      </c>
      <c r="I375" s="33" t="b">
        <f t="array" aca="1" ref="I375" ca="1">IF(I$4&lt;&gt;"",NOT(ISERROR(MATCH(I$4,INDIRECT("SYSGROUP"&amp;MATCH(Backlog!$J358,TeamGroup,0)),0))),"")</f>
        <v>0</v>
      </c>
      <c r="J375" s="33" t="b">
        <f t="array" aca="1" ref="J375" ca="1">IF(J$4&lt;&gt;"",NOT(ISERROR(MATCH(J$4,INDIRECT("SYSGROUP"&amp;MATCH(Backlog!$J358,TeamGroup,0)),0))),"")</f>
        <v>0</v>
      </c>
      <c r="K375" s="33" t="b">
        <f t="array" aca="1" ref="K375" ca="1">IF(K$4&lt;&gt;"",NOT(ISERROR(MATCH(K$4,INDIRECT("SYSGROUP"&amp;MATCH(Backlog!$J358,TeamGroup,0)),0))),"")</f>
        <v>0</v>
      </c>
      <c r="L375" s="33" t="b">
        <f t="array" aca="1" ref="L375" ca="1">IF(L$4&lt;&gt;"",NOT(ISERROR(MATCH(L$4,INDIRECT("SYSGROUP"&amp;MATCH(Backlog!$J358,TeamGroup,0)),0))),"")</f>
        <v>0</v>
      </c>
      <c r="M375" s="33" t="b">
        <f t="array" aca="1" ref="M375" ca="1">IF(M$4&lt;&gt;"",NOT(ISERROR(MATCH(M$4,INDIRECT("SYSGROUP"&amp;MATCH(Backlog!$J358,TeamGroup,0)),0))),"")</f>
        <v>0</v>
      </c>
      <c r="N375" s="33" t="b">
        <f t="array" aca="1" ref="N375" ca="1">IF(N$4&lt;&gt;"",NOT(ISERROR(MATCH(N$4,INDIRECT("SYSGROUP"&amp;MATCH(Backlog!$J358,TeamGroup,0)),0))),"")</f>
        <v>0</v>
      </c>
      <c r="O375" s="33" t="str">
        <f t="array" aca="1" ref="O375" ca="1">IF(O$4&lt;&gt;"",NOT(ISERROR(MATCH(O$4,INDIRECT("SYSGROUP"&amp;MATCH(Backlog!$J358,TeamGroup,0)),0))),"")</f>
        <v/>
      </c>
      <c r="P375" s="33" t="str">
        <f t="array" aca="1" ref="P375" ca="1">IF(P$4&lt;&gt;"",NOT(ISERROR(MATCH(P$4,INDIRECT("SYSGROUP"&amp;MATCH(Backlog!$J358,TeamGroup,0)),0))),"")</f>
        <v/>
      </c>
      <c r="Q375" s="33" t="str">
        <f t="array" aca="1" ref="Q375" ca="1">IF(Q$4&lt;&gt;"",NOT(ISERROR(MATCH(Q$4,INDIRECT("SYSGROUP"&amp;MATCH(Backlog!$J358,TeamGroup,0)),0))),"")</f>
        <v/>
      </c>
      <c r="R375" s="33" t="str">
        <f t="array" aca="1" ref="R375" ca="1">IF(R$4&lt;&gt;"",NOT(ISERROR(MATCH(R$4,INDIRECT("SYSGROUP"&amp;MATCH(Backlog!$J358,TeamGroup,0)),0))),"")</f>
        <v/>
      </c>
      <c r="S375" s="33" t="str">
        <f t="array" aca="1" ref="S375" ca="1">IF(S$4&lt;&gt;"",NOT(ISERROR(MATCH(S$4,INDIRECT("SYSGROUP"&amp;MATCH(Backlog!$J358,TeamGroup,0)),0))),"")</f>
        <v/>
      </c>
      <c r="T375" s="33" t="str">
        <f t="array" aca="1" ref="T375" ca="1">IF(T$4&lt;&gt;"",NOT(ISERROR(MATCH(T$4,INDIRECT("SYSGROUP"&amp;MATCH(Backlog!$J358,TeamGroup,0)),0))),"")</f>
        <v/>
      </c>
      <c r="U375" s="33" t="str">
        <f t="array" aca="1" ref="U375" ca="1">IF(U$4&lt;&gt;"",NOT(ISERROR(MATCH(U$4,INDIRECT("SYSGROUP"&amp;MATCH(Backlog!$J358,TeamGroup,0)),0))),"")</f>
        <v/>
      </c>
      <c r="V375" s="33" t="str">
        <f t="array" aca="1" ref="V375" ca="1">IF(V$4&lt;&gt;"",NOT(ISERROR(MATCH(V$4,INDIRECT("SYSGROUP"&amp;MATCH(Backlog!$J358,TeamGroup,0)),0))),"")</f>
        <v/>
      </c>
      <c r="W375" s="33" t="str">
        <f t="array" aca="1" ref="W375" ca="1">IF(W$4&lt;&gt;"",NOT(ISERROR(MATCH(W$4,INDIRECT("SYSGROUP"&amp;MATCH(Backlog!$J358,TeamGroup,0)),0))),"")</f>
        <v/>
      </c>
      <c r="X375" s="33" t="str">
        <f t="array" aca="1" ref="X375" ca="1">IF(X$4&lt;&gt;"",NOT(ISERROR(MATCH(X$4,INDIRECT("SYSGROUP"&amp;MATCH(Backlog!$J358,TeamGroup,0)),0))),"")</f>
        <v/>
      </c>
      <c r="Y375" s="33" t="str">
        <f t="array" aca="1" ref="Y375" ca="1">IF(Y$4&lt;&gt;"",NOT(ISERROR(MATCH(Y$4,INDIRECT("SYSGROUP"&amp;MATCH(Backlog!$J358,TeamGroup,0)),0))),"")</f>
        <v/>
      </c>
      <c r="Z375" s="33" t="str">
        <f t="array" aca="1" ref="Z375" ca="1">IF(Z$4&lt;&gt;"",NOT(ISERROR(MATCH(Z$4,INDIRECT("SYSGROUP"&amp;MATCH(Backlog!$J358,TeamGroup,0)),0))),"")</f>
        <v/>
      </c>
      <c r="AA375" s="33" t="str">
        <f t="array" aca="1" ref="AA375" ca="1">IF(AA$4&lt;&gt;"",NOT(ISERROR(MATCH(AA$4,INDIRECT("SYSGROUP"&amp;MATCH(Backlog!$J358,TeamGroup,0)),0))),"")</f>
        <v/>
      </c>
      <c r="AB375" s="33" t="str">
        <f t="array" aca="1" ref="AB375" ca="1">IF(AB$4&lt;&gt;"",NOT(ISERROR(MATCH(AB$4,INDIRECT("SYSGROUP"&amp;MATCH(Backlog!$J358,TeamGroup,0)),0))),"")</f>
        <v/>
      </c>
      <c r="AC375" s="33" t="str">
        <f t="array" aca="1" ref="AC375" ca="1">IF(AC$4&lt;&gt;"",NOT(ISERROR(MATCH(AC$4,INDIRECT("SYSGROUP"&amp;MATCH(Backlog!$J358,TeamGroup,0)),0))),"")</f>
        <v/>
      </c>
      <c r="AD375" s="33" t="str">
        <f t="array" aca="1" ref="AD375" ca="1">IF(AD$4&lt;&gt;"",NOT(ISERROR(MATCH(AD$4,INDIRECT("SYSGROUP"&amp;MATCH(Backlog!$J358,TeamGroup,0)),0))),"")</f>
        <v/>
      </c>
      <c r="AE375" s="33" t="str">
        <f t="array" aca="1" ref="AE375" ca="1">IF(AE$4&lt;&gt;"",NOT(ISERROR(MATCH(AE$4,INDIRECT("SYSGROUP"&amp;MATCH(Backlog!$J358,TeamGroup,0)),0))),"")</f>
        <v/>
      </c>
      <c r="AF375" s="33" t="str">
        <f t="array" aca="1" ref="AF375" ca="1">IF(AF$4&lt;&gt;"",NOT(ISERROR(MATCH(AF$4,INDIRECT("SYSGROUP"&amp;MATCH(Backlog!$J358,TeamGroup,0)),0))),"")</f>
        <v/>
      </c>
    </row>
    <row r="376" spans="2:32">
      <c r="B376" s="33">
        <v>354</v>
      </c>
      <c r="C376" s="33" t="b">
        <f t="array" aca="1" ref="C376" ca="1">IF(C$4&lt;&gt;"",NOT(ISERROR(MATCH(C$4,INDIRECT("SYSGROUP"&amp;MATCH(Backlog!$J359,TeamGroup,0)),0))),"")</f>
        <v>0</v>
      </c>
      <c r="D376" s="33" t="b">
        <f t="array" aca="1" ref="D376" ca="1">IF(D$4&lt;&gt;"",NOT(ISERROR(MATCH(D$4,INDIRECT("SYSGROUP"&amp;MATCH(Backlog!$J359,TeamGroup,0)),0))),"")</f>
        <v>0</v>
      </c>
      <c r="E376" s="33" t="b">
        <f t="array" aca="1" ref="E376" ca="1">IF(E$4&lt;&gt;"",NOT(ISERROR(MATCH(E$4,INDIRECT("SYSGROUP"&amp;MATCH(Backlog!$J359,TeamGroup,0)),0))),"")</f>
        <v>0</v>
      </c>
      <c r="F376" s="33" t="b">
        <f t="array" aca="1" ref="F376" ca="1">IF(F$4&lt;&gt;"",NOT(ISERROR(MATCH(F$4,INDIRECT("SYSGROUP"&amp;MATCH(Backlog!$J359,TeamGroup,0)),0))),"")</f>
        <v>0</v>
      </c>
      <c r="G376" s="33" t="b">
        <f t="array" aca="1" ref="G376" ca="1">IF(G$4&lt;&gt;"",NOT(ISERROR(MATCH(G$4,INDIRECT("SYSGROUP"&amp;MATCH(Backlog!$J359,TeamGroup,0)),0))),"")</f>
        <v>0</v>
      </c>
      <c r="H376" s="33" t="b">
        <f t="array" aca="1" ref="H376" ca="1">IF(H$4&lt;&gt;"",NOT(ISERROR(MATCH(H$4,INDIRECT("SYSGROUP"&amp;MATCH(Backlog!$J359,TeamGroup,0)),0))),"")</f>
        <v>0</v>
      </c>
      <c r="I376" s="33" t="b">
        <f t="array" aca="1" ref="I376" ca="1">IF(I$4&lt;&gt;"",NOT(ISERROR(MATCH(I$4,INDIRECT("SYSGROUP"&amp;MATCH(Backlog!$J359,TeamGroup,0)),0))),"")</f>
        <v>0</v>
      </c>
      <c r="J376" s="33" t="b">
        <f t="array" aca="1" ref="J376" ca="1">IF(J$4&lt;&gt;"",NOT(ISERROR(MATCH(J$4,INDIRECT("SYSGROUP"&amp;MATCH(Backlog!$J359,TeamGroup,0)),0))),"")</f>
        <v>0</v>
      </c>
      <c r="K376" s="33" t="b">
        <f t="array" aca="1" ref="K376" ca="1">IF(K$4&lt;&gt;"",NOT(ISERROR(MATCH(K$4,INDIRECT("SYSGROUP"&amp;MATCH(Backlog!$J359,TeamGroup,0)),0))),"")</f>
        <v>0</v>
      </c>
      <c r="L376" s="33" t="b">
        <f t="array" aca="1" ref="L376" ca="1">IF(L$4&lt;&gt;"",NOT(ISERROR(MATCH(L$4,INDIRECT("SYSGROUP"&amp;MATCH(Backlog!$J359,TeamGroup,0)),0))),"")</f>
        <v>0</v>
      </c>
      <c r="M376" s="33" t="b">
        <f t="array" aca="1" ref="M376" ca="1">IF(M$4&lt;&gt;"",NOT(ISERROR(MATCH(M$4,INDIRECT("SYSGROUP"&amp;MATCH(Backlog!$J359,TeamGroup,0)),0))),"")</f>
        <v>0</v>
      </c>
      <c r="N376" s="33" t="b">
        <f t="array" aca="1" ref="N376" ca="1">IF(N$4&lt;&gt;"",NOT(ISERROR(MATCH(N$4,INDIRECT("SYSGROUP"&amp;MATCH(Backlog!$J359,TeamGroup,0)),0))),"")</f>
        <v>0</v>
      </c>
      <c r="O376" s="33" t="str">
        <f t="array" aca="1" ref="O376" ca="1">IF(O$4&lt;&gt;"",NOT(ISERROR(MATCH(O$4,INDIRECT("SYSGROUP"&amp;MATCH(Backlog!$J359,TeamGroup,0)),0))),"")</f>
        <v/>
      </c>
      <c r="P376" s="33" t="str">
        <f t="array" aca="1" ref="P376" ca="1">IF(P$4&lt;&gt;"",NOT(ISERROR(MATCH(P$4,INDIRECT("SYSGROUP"&amp;MATCH(Backlog!$J359,TeamGroup,0)),0))),"")</f>
        <v/>
      </c>
      <c r="Q376" s="33" t="str">
        <f t="array" aca="1" ref="Q376" ca="1">IF(Q$4&lt;&gt;"",NOT(ISERROR(MATCH(Q$4,INDIRECT("SYSGROUP"&amp;MATCH(Backlog!$J359,TeamGroup,0)),0))),"")</f>
        <v/>
      </c>
      <c r="R376" s="33" t="str">
        <f t="array" aca="1" ref="R376" ca="1">IF(R$4&lt;&gt;"",NOT(ISERROR(MATCH(R$4,INDIRECT("SYSGROUP"&amp;MATCH(Backlog!$J359,TeamGroup,0)),0))),"")</f>
        <v/>
      </c>
      <c r="S376" s="33" t="str">
        <f t="array" aca="1" ref="S376" ca="1">IF(S$4&lt;&gt;"",NOT(ISERROR(MATCH(S$4,INDIRECT("SYSGROUP"&amp;MATCH(Backlog!$J359,TeamGroup,0)),0))),"")</f>
        <v/>
      </c>
      <c r="T376" s="33" t="str">
        <f t="array" aca="1" ref="T376" ca="1">IF(T$4&lt;&gt;"",NOT(ISERROR(MATCH(T$4,INDIRECT("SYSGROUP"&amp;MATCH(Backlog!$J359,TeamGroup,0)),0))),"")</f>
        <v/>
      </c>
      <c r="U376" s="33" t="str">
        <f t="array" aca="1" ref="U376" ca="1">IF(U$4&lt;&gt;"",NOT(ISERROR(MATCH(U$4,INDIRECT("SYSGROUP"&amp;MATCH(Backlog!$J359,TeamGroup,0)),0))),"")</f>
        <v/>
      </c>
      <c r="V376" s="33" t="str">
        <f t="array" aca="1" ref="V376" ca="1">IF(V$4&lt;&gt;"",NOT(ISERROR(MATCH(V$4,INDIRECT("SYSGROUP"&amp;MATCH(Backlog!$J359,TeamGroup,0)),0))),"")</f>
        <v/>
      </c>
      <c r="W376" s="33" t="str">
        <f t="array" aca="1" ref="W376" ca="1">IF(W$4&lt;&gt;"",NOT(ISERROR(MATCH(W$4,INDIRECT("SYSGROUP"&amp;MATCH(Backlog!$J359,TeamGroup,0)),0))),"")</f>
        <v/>
      </c>
      <c r="X376" s="33" t="str">
        <f t="array" aca="1" ref="X376" ca="1">IF(X$4&lt;&gt;"",NOT(ISERROR(MATCH(X$4,INDIRECT("SYSGROUP"&amp;MATCH(Backlog!$J359,TeamGroup,0)),0))),"")</f>
        <v/>
      </c>
      <c r="Y376" s="33" t="str">
        <f t="array" aca="1" ref="Y376" ca="1">IF(Y$4&lt;&gt;"",NOT(ISERROR(MATCH(Y$4,INDIRECT("SYSGROUP"&amp;MATCH(Backlog!$J359,TeamGroup,0)),0))),"")</f>
        <v/>
      </c>
      <c r="Z376" s="33" t="str">
        <f t="array" aca="1" ref="Z376" ca="1">IF(Z$4&lt;&gt;"",NOT(ISERROR(MATCH(Z$4,INDIRECT("SYSGROUP"&amp;MATCH(Backlog!$J359,TeamGroup,0)),0))),"")</f>
        <v/>
      </c>
      <c r="AA376" s="33" t="str">
        <f t="array" aca="1" ref="AA376" ca="1">IF(AA$4&lt;&gt;"",NOT(ISERROR(MATCH(AA$4,INDIRECT("SYSGROUP"&amp;MATCH(Backlog!$J359,TeamGroup,0)),0))),"")</f>
        <v/>
      </c>
      <c r="AB376" s="33" t="str">
        <f t="array" aca="1" ref="AB376" ca="1">IF(AB$4&lt;&gt;"",NOT(ISERROR(MATCH(AB$4,INDIRECT("SYSGROUP"&amp;MATCH(Backlog!$J359,TeamGroup,0)),0))),"")</f>
        <v/>
      </c>
      <c r="AC376" s="33" t="str">
        <f t="array" aca="1" ref="AC376" ca="1">IF(AC$4&lt;&gt;"",NOT(ISERROR(MATCH(AC$4,INDIRECT("SYSGROUP"&amp;MATCH(Backlog!$J359,TeamGroup,0)),0))),"")</f>
        <v/>
      </c>
      <c r="AD376" s="33" t="str">
        <f t="array" aca="1" ref="AD376" ca="1">IF(AD$4&lt;&gt;"",NOT(ISERROR(MATCH(AD$4,INDIRECT("SYSGROUP"&amp;MATCH(Backlog!$J359,TeamGroup,0)),0))),"")</f>
        <v/>
      </c>
      <c r="AE376" s="33" t="str">
        <f t="array" aca="1" ref="AE376" ca="1">IF(AE$4&lt;&gt;"",NOT(ISERROR(MATCH(AE$4,INDIRECT("SYSGROUP"&amp;MATCH(Backlog!$J359,TeamGroup,0)),0))),"")</f>
        <v/>
      </c>
      <c r="AF376" s="33" t="str">
        <f t="array" aca="1" ref="AF376" ca="1">IF(AF$4&lt;&gt;"",NOT(ISERROR(MATCH(AF$4,INDIRECT("SYSGROUP"&amp;MATCH(Backlog!$J359,TeamGroup,0)),0))),"")</f>
        <v/>
      </c>
    </row>
    <row r="377" spans="2:32">
      <c r="B377" s="33">
        <v>355</v>
      </c>
      <c r="C377" s="33" t="b">
        <f t="array" aca="1" ref="C377" ca="1">IF(C$4&lt;&gt;"",NOT(ISERROR(MATCH(C$4,INDIRECT("SYSGROUP"&amp;MATCH(Backlog!$J360,TeamGroup,0)),0))),"")</f>
        <v>0</v>
      </c>
      <c r="D377" s="33" t="b">
        <f t="array" aca="1" ref="D377" ca="1">IF(D$4&lt;&gt;"",NOT(ISERROR(MATCH(D$4,INDIRECT("SYSGROUP"&amp;MATCH(Backlog!$J360,TeamGroup,0)),0))),"")</f>
        <v>0</v>
      </c>
      <c r="E377" s="33" t="b">
        <f t="array" aca="1" ref="E377" ca="1">IF(E$4&lt;&gt;"",NOT(ISERROR(MATCH(E$4,INDIRECT("SYSGROUP"&amp;MATCH(Backlog!$J360,TeamGroup,0)),0))),"")</f>
        <v>0</v>
      </c>
      <c r="F377" s="33" t="b">
        <f t="array" aca="1" ref="F377" ca="1">IF(F$4&lt;&gt;"",NOT(ISERROR(MATCH(F$4,INDIRECT("SYSGROUP"&amp;MATCH(Backlog!$J360,TeamGroup,0)),0))),"")</f>
        <v>0</v>
      </c>
      <c r="G377" s="33" t="b">
        <f t="array" aca="1" ref="G377" ca="1">IF(G$4&lt;&gt;"",NOT(ISERROR(MATCH(G$4,INDIRECT("SYSGROUP"&amp;MATCH(Backlog!$J360,TeamGroup,0)),0))),"")</f>
        <v>0</v>
      </c>
      <c r="H377" s="33" t="b">
        <f t="array" aca="1" ref="H377" ca="1">IF(H$4&lt;&gt;"",NOT(ISERROR(MATCH(H$4,INDIRECT("SYSGROUP"&amp;MATCH(Backlog!$J360,TeamGroup,0)),0))),"")</f>
        <v>0</v>
      </c>
      <c r="I377" s="33" t="b">
        <f t="array" aca="1" ref="I377" ca="1">IF(I$4&lt;&gt;"",NOT(ISERROR(MATCH(I$4,INDIRECT("SYSGROUP"&amp;MATCH(Backlog!$J360,TeamGroup,0)),0))),"")</f>
        <v>0</v>
      </c>
      <c r="J377" s="33" t="b">
        <f t="array" aca="1" ref="J377" ca="1">IF(J$4&lt;&gt;"",NOT(ISERROR(MATCH(J$4,INDIRECT("SYSGROUP"&amp;MATCH(Backlog!$J360,TeamGroup,0)),0))),"")</f>
        <v>0</v>
      </c>
      <c r="K377" s="33" t="b">
        <f t="array" aca="1" ref="K377" ca="1">IF(K$4&lt;&gt;"",NOT(ISERROR(MATCH(K$4,INDIRECT("SYSGROUP"&amp;MATCH(Backlog!$J360,TeamGroup,0)),0))),"")</f>
        <v>0</v>
      </c>
      <c r="L377" s="33" t="b">
        <f t="array" aca="1" ref="L377" ca="1">IF(L$4&lt;&gt;"",NOT(ISERROR(MATCH(L$4,INDIRECT("SYSGROUP"&amp;MATCH(Backlog!$J360,TeamGroup,0)),0))),"")</f>
        <v>0</v>
      </c>
      <c r="M377" s="33" t="b">
        <f t="array" aca="1" ref="M377" ca="1">IF(M$4&lt;&gt;"",NOT(ISERROR(MATCH(M$4,INDIRECT("SYSGROUP"&amp;MATCH(Backlog!$J360,TeamGroup,0)),0))),"")</f>
        <v>0</v>
      </c>
      <c r="N377" s="33" t="b">
        <f t="array" aca="1" ref="N377" ca="1">IF(N$4&lt;&gt;"",NOT(ISERROR(MATCH(N$4,INDIRECT("SYSGROUP"&amp;MATCH(Backlog!$J360,TeamGroup,0)),0))),"")</f>
        <v>0</v>
      </c>
      <c r="O377" s="33" t="str">
        <f t="array" aca="1" ref="O377" ca="1">IF(O$4&lt;&gt;"",NOT(ISERROR(MATCH(O$4,INDIRECT("SYSGROUP"&amp;MATCH(Backlog!$J360,TeamGroup,0)),0))),"")</f>
        <v/>
      </c>
      <c r="P377" s="33" t="str">
        <f t="array" aca="1" ref="P377" ca="1">IF(P$4&lt;&gt;"",NOT(ISERROR(MATCH(P$4,INDIRECT("SYSGROUP"&amp;MATCH(Backlog!$J360,TeamGroup,0)),0))),"")</f>
        <v/>
      </c>
      <c r="Q377" s="33" t="str">
        <f t="array" aca="1" ref="Q377" ca="1">IF(Q$4&lt;&gt;"",NOT(ISERROR(MATCH(Q$4,INDIRECT("SYSGROUP"&amp;MATCH(Backlog!$J360,TeamGroup,0)),0))),"")</f>
        <v/>
      </c>
      <c r="R377" s="33" t="str">
        <f t="array" aca="1" ref="R377" ca="1">IF(R$4&lt;&gt;"",NOT(ISERROR(MATCH(R$4,INDIRECT("SYSGROUP"&amp;MATCH(Backlog!$J360,TeamGroup,0)),0))),"")</f>
        <v/>
      </c>
      <c r="S377" s="33" t="str">
        <f t="array" aca="1" ref="S377" ca="1">IF(S$4&lt;&gt;"",NOT(ISERROR(MATCH(S$4,INDIRECT("SYSGROUP"&amp;MATCH(Backlog!$J360,TeamGroup,0)),0))),"")</f>
        <v/>
      </c>
      <c r="T377" s="33" t="str">
        <f t="array" aca="1" ref="T377" ca="1">IF(T$4&lt;&gt;"",NOT(ISERROR(MATCH(T$4,INDIRECT("SYSGROUP"&amp;MATCH(Backlog!$J360,TeamGroup,0)),0))),"")</f>
        <v/>
      </c>
      <c r="U377" s="33" t="str">
        <f t="array" aca="1" ref="U377" ca="1">IF(U$4&lt;&gt;"",NOT(ISERROR(MATCH(U$4,INDIRECT("SYSGROUP"&amp;MATCH(Backlog!$J360,TeamGroup,0)),0))),"")</f>
        <v/>
      </c>
      <c r="V377" s="33" t="str">
        <f t="array" aca="1" ref="V377" ca="1">IF(V$4&lt;&gt;"",NOT(ISERROR(MATCH(V$4,INDIRECT("SYSGROUP"&amp;MATCH(Backlog!$J360,TeamGroup,0)),0))),"")</f>
        <v/>
      </c>
      <c r="W377" s="33" t="str">
        <f t="array" aca="1" ref="W377" ca="1">IF(W$4&lt;&gt;"",NOT(ISERROR(MATCH(W$4,INDIRECT("SYSGROUP"&amp;MATCH(Backlog!$J360,TeamGroup,0)),0))),"")</f>
        <v/>
      </c>
      <c r="X377" s="33" t="str">
        <f t="array" aca="1" ref="X377" ca="1">IF(X$4&lt;&gt;"",NOT(ISERROR(MATCH(X$4,INDIRECT("SYSGROUP"&amp;MATCH(Backlog!$J360,TeamGroup,0)),0))),"")</f>
        <v/>
      </c>
      <c r="Y377" s="33" t="str">
        <f t="array" aca="1" ref="Y377" ca="1">IF(Y$4&lt;&gt;"",NOT(ISERROR(MATCH(Y$4,INDIRECT("SYSGROUP"&amp;MATCH(Backlog!$J360,TeamGroup,0)),0))),"")</f>
        <v/>
      </c>
      <c r="Z377" s="33" t="str">
        <f t="array" aca="1" ref="Z377" ca="1">IF(Z$4&lt;&gt;"",NOT(ISERROR(MATCH(Z$4,INDIRECT("SYSGROUP"&amp;MATCH(Backlog!$J360,TeamGroup,0)),0))),"")</f>
        <v/>
      </c>
      <c r="AA377" s="33" t="str">
        <f t="array" aca="1" ref="AA377" ca="1">IF(AA$4&lt;&gt;"",NOT(ISERROR(MATCH(AA$4,INDIRECT("SYSGROUP"&amp;MATCH(Backlog!$J360,TeamGroup,0)),0))),"")</f>
        <v/>
      </c>
      <c r="AB377" s="33" t="str">
        <f t="array" aca="1" ref="AB377" ca="1">IF(AB$4&lt;&gt;"",NOT(ISERROR(MATCH(AB$4,INDIRECT("SYSGROUP"&amp;MATCH(Backlog!$J360,TeamGroup,0)),0))),"")</f>
        <v/>
      </c>
      <c r="AC377" s="33" t="str">
        <f t="array" aca="1" ref="AC377" ca="1">IF(AC$4&lt;&gt;"",NOT(ISERROR(MATCH(AC$4,INDIRECT("SYSGROUP"&amp;MATCH(Backlog!$J360,TeamGroup,0)),0))),"")</f>
        <v/>
      </c>
      <c r="AD377" s="33" t="str">
        <f t="array" aca="1" ref="AD377" ca="1">IF(AD$4&lt;&gt;"",NOT(ISERROR(MATCH(AD$4,INDIRECT("SYSGROUP"&amp;MATCH(Backlog!$J360,TeamGroup,0)),0))),"")</f>
        <v/>
      </c>
      <c r="AE377" s="33" t="str">
        <f t="array" aca="1" ref="AE377" ca="1">IF(AE$4&lt;&gt;"",NOT(ISERROR(MATCH(AE$4,INDIRECT("SYSGROUP"&amp;MATCH(Backlog!$J360,TeamGroup,0)),0))),"")</f>
        <v/>
      </c>
      <c r="AF377" s="33" t="str">
        <f t="array" aca="1" ref="AF377" ca="1">IF(AF$4&lt;&gt;"",NOT(ISERROR(MATCH(AF$4,INDIRECT("SYSGROUP"&amp;MATCH(Backlog!$J360,TeamGroup,0)),0))),"")</f>
        <v/>
      </c>
    </row>
    <row r="378" spans="2:32">
      <c r="B378" s="33">
        <v>356</v>
      </c>
      <c r="C378" s="33" t="b">
        <f t="array" aca="1" ref="C378" ca="1">IF(C$4&lt;&gt;"",NOT(ISERROR(MATCH(C$4,INDIRECT("SYSGROUP"&amp;MATCH(Backlog!$J361,TeamGroup,0)),0))),"")</f>
        <v>0</v>
      </c>
      <c r="D378" s="33" t="b">
        <f t="array" aca="1" ref="D378" ca="1">IF(D$4&lt;&gt;"",NOT(ISERROR(MATCH(D$4,INDIRECT("SYSGROUP"&amp;MATCH(Backlog!$J361,TeamGroup,0)),0))),"")</f>
        <v>0</v>
      </c>
      <c r="E378" s="33" t="b">
        <f t="array" aca="1" ref="E378" ca="1">IF(E$4&lt;&gt;"",NOT(ISERROR(MATCH(E$4,INDIRECT("SYSGROUP"&amp;MATCH(Backlog!$J361,TeamGroup,0)),0))),"")</f>
        <v>0</v>
      </c>
      <c r="F378" s="33" t="b">
        <f t="array" aca="1" ref="F378" ca="1">IF(F$4&lt;&gt;"",NOT(ISERROR(MATCH(F$4,INDIRECT("SYSGROUP"&amp;MATCH(Backlog!$J361,TeamGroup,0)),0))),"")</f>
        <v>0</v>
      </c>
      <c r="G378" s="33" t="b">
        <f t="array" aca="1" ref="G378" ca="1">IF(G$4&lt;&gt;"",NOT(ISERROR(MATCH(G$4,INDIRECT("SYSGROUP"&amp;MATCH(Backlog!$J361,TeamGroup,0)),0))),"")</f>
        <v>0</v>
      </c>
      <c r="H378" s="33" t="b">
        <f t="array" aca="1" ref="H378" ca="1">IF(H$4&lt;&gt;"",NOT(ISERROR(MATCH(H$4,INDIRECT("SYSGROUP"&amp;MATCH(Backlog!$J361,TeamGroup,0)),0))),"")</f>
        <v>0</v>
      </c>
      <c r="I378" s="33" t="b">
        <f t="array" aca="1" ref="I378" ca="1">IF(I$4&lt;&gt;"",NOT(ISERROR(MATCH(I$4,INDIRECT("SYSGROUP"&amp;MATCH(Backlog!$J361,TeamGroup,0)),0))),"")</f>
        <v>0</v>
      </c>
      <c r="J378" s="33" t="b">
        <f t="array" aca="1" ref="J378" ca="1">IF(J$4&lt;&gt;"",NOT(ISERROR(MATCH(J$4,INDIRECT("SYSGROUP"&amp;MATCH(Backlog!$J361,TeamGroup,0)),0))),"")</f>
        <v>0</v>
      </c>
      <c r="K378" s="33" t="b">
        <f t="array" aca="1" ref="K378" ca="1">IF(K$4&lt;&gt;"",NOT(ISERROR(MATCH(K$4,INDIRECT("SYSGROUP"&amp;MATCH(Backlog!$J361,TeamGroup,0)),0))),"")</f>
        <v>0</v>
      </c>
      <c r="L378" s="33" t="b">
        <f t="array" aca="1" ref="L378" ca="1">IF(L$4&lt;&gt;"",NOT(ISERROR(MATCH(L$4,INDIRECT("SYSGROUP"&amp;MATCH(Backlog!$J361,TeamGroup,0)),0))),"")</f>
        <v>0</v>
      </c>
      <c r="M378" s="33" t="b">
        <f t="array" aca="1" ref="M378" ca="1">IF(M$4&lt;&gt;"",NOT(ISERROR(MATCH(M$4,INDIRECT("SYSGROUP"&amp;MATCH(Backlog!$J361,TeamGroup,0)),0))),"")</f>
        <v>0</v>
      </c>
      <c r="N378" s="33" t="b">
        <f t="array" aca="1" ref="N378" ca="1">IF(N$4&lt;&gt;"",NOT(ISERROR(MATCH(N$4,INDIRECT("SYSGROUP"&amp;MATCH(Backlog!$J361,TeamGroup,0)),0))),"")</f>
        <v>0</v>
      </c>
      <c r="O378" s="33" t="str">
        <f t="array" aca="1" ref="O378" ca="1">IF(O$4&lt;&gt;"",NOT(ISERROR(MATCH(O$4,INDIRECT("SYSGROUP"&amp;MATCH(Backlog!$J361,TeamGroup,0)),0))),"")</f>
        <v/>
      </c>
      <c r="P378" s="33" t="str">
        <f t="array" aca="1" ref="P378" ca="1">IF(P$4&lt;&gt;"",NOT(ISERROR(MATCH(P$4,INDIRECT("SYSGROUP"&amp;MATCH(Backlog!$J361,TeamGroup,0)),0))),"")</f>
        <v/>
      </c>
      <c r="Q378" s="33" t="str">
        <f t="array" aca="1" ref="Q378" ca="1">IF(Q$4&lt;&gt;"",NOT(ISERROR(MATCH(Q$4,INDIRECT("SYSGROUP"&amp;MATCH(Backlog!$J361,TeamGroup,0)),0))),"")</f>
        <v/>
      </c>
      <c r="R378" s="33" t="str">
        <f t="array" aca="1" ref="R378" ca="1">IF(R$4&lt;&gt;"",NOT(ISERROR(MATCH(R$4,INDIRECT("SYSGROUP"&amp;MATCH(Backlog!$J361,TeamGroup,0)),0))),"")</f>
        <v/>
      </c>
      <c r="S378" s="33" t="str">
        <f t="array" aca="1" ref="S378" ca="1">IF(S$4&lt;&gt;"",NOT(ISERROR(MATCH(S$4,INDIRECT("SYSGROUP"&amp;MATCH(Backlog!$J361,TeamGroup,0)),0))),"")</f>
        <v/>
      </c>
      <c r="T378" s="33" t="str">
        <f t="array" aca="1" ref="T378" ca="1">IF(T$4&lt;&gt;"",NOT(ISERROR(MATCH(T$4,INDIRECT("SYSGROUP"&amp;MATCH(Backlog!$J361,TeamGroup,0)),0))),"")</f>
        <v/>
      </c>
      <c r="U378" s="33" t="str">
        <f t="array" aca="1" ref="U378" ca="1">IF(U$4&lt;&gt;"",NOT(ISERROR(MATCH(U$4,INDIRECT("SYSGROUP"&amp;MATCH(Backlog!$J361,TeamGroup,0)),0))),"")</f>
        <v/>
      </c>
      <c r="V378" s="33" t="str">
        <f t="array" aca="1" ref="V378" ca="1">IF(V$4&lt;&gt;"",NOT(ISERROR(MATCH(V$4,INDIRECT("SYSGROUP"&amp;MATCH(Backlog!$J361,TeamGroup,0)),0))),"")</f>
        <v/>
      </c>
      <c r="W378" s="33" t="str">
        <f t="array" aca="1" ref="W378" ca="1">IF(W$4&lt;&gt;"",NOT(ISERROR(MATCH(W$4,INDIRECT("SYSGROUP"&amp;MATCH(Backlog!$J361,TeamGroup,0)),0))),"")</f>
        <v/>
      </c>
      <c r="X378" s="33" t="str">
        <f t="array" aca="1" ref="X378" ca="1">IF(X$4&lt;&gt;"",NOT(ISERROR(MATCH(X$4,INDIRECT("SYSGROUP"&amp;MATCH(Backlog!$J361,TeamGroup,0)),0))),"")</f>
        <v/>
      </c>
      <c r="Y378" s="33" t="str">
        <f t="array" aca="1" ref="Y378" ca="1">IF(Y$4&lt;&gt;"",NOT(ISERROR(MATCH(Y$4,INDIRECT("SYSGROUP"&amp;MATCH(Backlog!$J361,TeamGroup,0)),0))),"")</f>
        <v/>
      </c>
      <c r="Z378" s="33" t="str">
        <f t="array" aca="1" ref="Z378" ca="1">IF(Z$4&lt;&gt;"",NOT(ISERROR(MATCH(Z$4,INDIRECT("SYSGROUP"&amp;MATCH(Backlog!$J361,TeamGroup,0)),0))),"")</f>
        <v/>
      </c>
      <c r="AA378" s="33" t="str">
        <f t="array" aca="1" ref="AA378" ca="1">IF(AA$4&lt;&gt;"",NOT(ISERROR(MATCH(AA$4,INDIRECT("SYSGROUP"&amp;MATCH(Backlog!$J361,TeamGroup,0)),0))),"")</f>
        <v/>
      </c>
      <c r="AB378" s="33" t="str">
        <f t="array" aca="1" ref="AB378" ca="1">IF(AB$4&lt;&gt;"",NOT(ISERROR(MATCH(AB$4,INDIRECT("SYSGROUP"&amp;MATCH(Backlog!$J361,TeamGroup,0)),0))),"")</f>
        <v/>
      </c>
      <c r="AC378" s="33" t="str">
        <f t="array" aca="1" ref="AC378" ca="1">IF(AC$4&lt;&gt;"",NOT(ISERROR(MATCH(AC$4,INDIRECT("SYSGROUP"&amp;MATCH(Backlog!$J361,TeamGroup,0)),0))),"")</f>
        <v/>
      </c>
      <c r="AD378" s="33" t="str">
        <f t="array" aca="1" ref="AD378" ca="1">IF(AD$4&lt;&gt;"",NOT(ISERROR(MATCH(AD$4,INDIRECT("SYSGROUP"&amp;MATCH(Backlog!$J361,TeamGroup,0)),0))),"")</f>
        <v/>
      </c>
      <c r="AE378" s="33" t="str">
        <f t="array" aca="1" ref="AE378" ca="1">IF(AE$4&lt;&gt;"",NOT(ISERROR(MATCH(AE$4,INDIRECT("SYSGROUP"&amp;MATCH(Backlog!$J361,TeamGroup,0)),0))),"")</f>
        <v/>
      </c>
      <c r="AF378" s="33" t="str">
        <f t="array" aca="1" ref="AF378" ca="1">IF(AF$4&lt;&gt;"",NOT(ISERROR(MATCH(AF$4,INDIRECT("SYSGROUP"&amp;MATCH(Backlog!$J361,TeamGroup,0)),0))),"")</f>
        <v/>
      </c>
    </row>
    <row r="379" spans="2:32">
      <c r="B379" s="33">
        <v>357</v>
      </c>
      <c r="C379" s="33" t="b">
        <f t="array" aca="1" ref="C379" ca="1">IF(C$4&lt;&gt;"",NOT(ISERROR(MATCH(C$4,INDIRECT("SYSGROUP"&amp;MATCH(Backlog!$J362,TeamGroup,0)),0))),"")</f>
        <v>0</v>
      </c>
      <c r="D379" s="33" t="b">
        <f t="array" aca="1" ref="D379" ca="1">IF(D$4&lt;&gt;"",NOT(ISERROR(MATCH(D$4,INDIRECT("SYSGROUP"&amp;MATCH(Backlog!$J362,TeamGroup,0)),0))),"")</f>
        <v>0</v>
      </c>
      <c r="E379" s="33" t="b">
        <f t="array" aca="1" ref="E379" ca="1">IF(E$4&lt;&gt;"",NOT(ISERROR(MATCH(E$4,INDIRECT("SYSGROUP"&amp;MATCH(Backlog!$J362,TeamGroup,0)),0))),"")</f>
        <v>0</v>
      </c>
      <c r="F379" s="33" t="b">
        <f t="array" aca="1" ref="F379" ca="1">IF(F$4&lt;&gt;"",NOT(ISERROR(MATCH(F$4,INDIRECT("SYSGROUP"&amp;MATCH(Backlog!$J362,TeamGroup,0)),0))),"")</f>
        <v>0</v>
      </c>
      <c r="G379" s="33" t="b">
        <f t="array" aca="1" ref="G379" ca="1">IF(G$4&lt;&gt;"",NOT(ISERROR(MATCH(G$4,INDIRECT("SYSGROUP"&amp;MATCH(Backlog!$J362,TeamGroup,0)),0))),"")</f>
        <v>0</v>
      </c>
      <c r="H379" s="33" t="b">
        <f t="array" aca="1" ref="H379" ca="1">IF(H$4&lt;&gt;"",NOT(ISERROR(MATCH(H$4,INDIRECT("SYSGROUP"&amp;MATCH(Backlog!$J362,TeamGroup,0)),0))),"")</f>
        <v>0</v>
      </c>
      <c r="I379" s="33" t="b">
        <f t="array" aca="1" ref="I379" ca="1">IF(I$4&lt;&gt;"",NOT(ISERROR(MATCH(I$4,INDIRECT("SYSGROUP"&amp;MATCH(Backlog!$J362,TeamGroup,0)),0))),"")</f>
        <v>0</v>
      </c>
      <c r="J379" s="33" t="b">
        <f t="array" aca="1" ref="J379" ca="1">IF(J$4&lt;&gt;"",NOT(ISERROR(MATCH(J$4,INDIRECT("SYSGROUP"&amp;MATCH(Backlog!$J362,TeamGroup,0)),0))),"")</f>
        <v>0</v>
      </c>
      <c r="K379" s="33" t="b">
        <f t="array" aca="1" ref="K379" ca="1">IF(K$4&lt;&gt;"",NOT(ISERROR(MATCH(K$4,INDIRECT("SYSGROUP"&amp;MATCH(Backlog!$J362,TeamGroup,0)),0))),"")</f>
        <v>0</v>
      </c>
      <c r="L379" s="33" t="b">
        <f t="array" aca="1" ref="L379" ca="1">IF(L$4&lt;&gt;"",NOT(ISERROR(MATCH(L$4,INDIRECT("SYSGROUP"&amp;MATCH(Backlog!$J362,TeamGroup,0)),0))),"")</f>
        <v>0</v>
      </c>
      <c r="M379" s="33" t="b">
        <f t="array" aca="1" ref="M379" ca="1">IF(M$4&lt;&gt;"",NOT(ISERROR(MATCH(M$4,INDIRECT("SYSGROUP"&amp;MATCH(Backlog!$J362,TeamGroup,0)),0))),"")</f>
        <v>0</v>
      </c>
      <c r="N379" s="33" t="b">
        <f t="array" aca="1" ref="N379" ca="1">IF(N$4&lt;&gt;"",NOT(ISERROR(MATCH(N$4,INDIRECT("SYSGROUP"&amp;MATCH(Backlog!$J362,TeamGroup,0)),0))),"")</f>
        <v>0</v>
      </c>
      <c r="O379" s="33" t="str">
        <f t="array" aca="1" ref="O379" ca="1">IF(O$4&lt;&gt;"",NOT(ISERROR(MATCH(O$4,INDIRECT("SYSGROUP"&amp;MATCH(Backlog!$J362,TeamGroup,0)),0))),"")</f>
        <v/>
      </c>
      <c r="P379" s="33" t="str">
        <f t="array" aca="1" ref="P379" ca="1">IF(P$4&lt;&gt;"",NOT(ISERROR(MATCH(P$4,INDIRECT("SYSGROUP"&amp;MATCH(Backlog!$J362,TeamGroup,0)),0))),"")</f>
        <v/>
      </c>
      <c r="Q379" s="33" t="str">
        <f t="array" aca="1" ref="Q379" ca="1">IF(Q$4&lt;&gt;"",NOT(ISERROR(MATCH(Q$4,INDIRECT("SYSGROUP"&amp;MATCH(Backlog!$J362,TeamGroup,0)),0))),"")</f>
        <v/>
      </c>
      <c r="R379" s="33" t="str">
        <f t="array" aca="1" ref="R379" ca="1">IF(R$4&lt;&gt;"",NOT(ISERROR(MATCH(R$4,INDIRECT("SYSGROUP"&amp;MATCH(Backlog!$J362,TeamGroup,0)),0))),"")</f>
        <v/>
      </c>
      <c r="S379" s="33" t="str">
        <f t="array" aca="1" ref="S379" ca="1">IF(S$4&lt;&gt;"",NOT(ISERROR(MATCH(S$4,INDIRECT("SYSGROUP"&amp;MATCH(Backlog!$J362,TeamGroup,0)),0))),"")</f>
        <v/>
      </c>
      <c r="T379" s="33" t="str">
        <f t="array" aca="1" ref="T379" ca="1">IF(T$4&lt;&gt;"",NOT(ISERROR(MATCH(T$4,INDIRECT("SYSGROUP"&amp;MATCH(Backlog!$J362,TeamGroup,0)),0))),"")</f>
        <v/>
      </c>
      <c r="U379" s="33" t="str">
        <f t="array" aca="1" ref="U379" ca="1">IF(U$4&lt;&gt;"",NOT(ISERROR(MATCH(U$4,INDIRECT("SYSGROUP"&amp;MATCH(Backlog!$J362,TeamGroup,0)),0))),"")</f>
        <v/>
      </c>
      <c r="V379" s="33" t="str">
        <f t="array" aca="1" ref="V379" ca="1">IF(V$4&lt;&gt;"",NOT(ISERROR(MATCH(V$4,INDIRECT("SYSGROUP"&amp;MATCH(Backlog!$J362,TeamGroup,0)),0))),"")</f>
        <v/>
      </c>
      <c r="W379" s="33" t="str">
        <f t="array" aca="1" ref="W379" ca="1">IF(W$4&lt;&gt;"",NOT(ISERROR(MATCH(W$4,INDIRECT("SYSGROUP"&amp;MATCH(Backlog!$J362,TeamGroup,0)),0))),"")</f>
        <v/>
      </c>
      <c r="X379" s="33" t="str">
        <f t="array" aca="1" ref="X379" ca="1">IF(X$4&lt;&gt;"",NOT(ISERROR(MATCH(X$4,INDIRECT("SYSGROUP"&amp;MATCH(Backlog!$J362,TeamGroup,0)),0))),"")</f>
        <v/>
      </c>
      <c r="Y379" s="33" t="str">
        <f t="array" aca="1" ref="Y379" ca="1">IF(Y$4&lt;&gt;"",NOT(ISERROR(MATCH(Y$4,INDIRECT("SYSGROUP"&amp;MATCH(Backlog!$J362,TeamGroup,0)),0))),"")</f>
        <v/>
      </c>
      <c r="Z379" s="33" t="str">
        <f t="array" aca="1" ref="Z379" ca="1">IF(Z$4&lt;&gt;"",NOT(ISERROR(MATCH(Z$4,INDIRECT("SYSGROUP"&amp;MATCH(Backlog!$J362,TeamGroup,0)),0))),"")</f>
        <v/>
      </c>
      <c r="AA379" s="33" t="str">
        <f t="array" aca="1" ref="AA379" ca="1">IF(AA$4&lt;&gt;"",NOT(ISERROR(MATCH(AA$4,INDIRECT("SYSGROUP"&amp;MATCH(Backlog!$J362,TeamGroup,0)),0))),"")</f>
        <v/>
      </c>
      <c r="AB379" s="33" t="str">
        <f t="array" aca="1" ref="AB379" ca="1">IF(AB$4&lt;&gt;"",NOT(ISERROR(MATCH(AB$4,INDIRECT("SYSGROUP"&amp;MATCH(Backlog!$J362,TeamGroup,0)),0))),"")</f>
        <v/>
      </c>
      <c r="AC379" s="33" t="str">
        <f t="array" aca="1" ref="AC379" ca="1">IF(AC$4&lt;&gt;"",NOT(ISERROR(MATCH(AC$4,INDIRECT("SYSGROUP"&amp;MATCH(Backlog!$J362,TeamGroup,0)),0))),"")</f>
        <v/>
      </c>
      <c r="AD379" s="33" t="str">
        <f t="array" aca="1" ref="AD379" ca="1">IF(AD$4&lt;&gt;"",NOT(ISERROR(MATCH(AD$4,INDIRECT("SYSGROUP"&amp;MATCH(Backlog!$J362,TeamGroup,0)),0))),"")</f>
        <v/>
      </c>
      <c r="AE379" s="33" t="str">
        <f t="array" aca="1" ref="AE379" ca="1">IF(AE$4&lt;&gt;"",NOT(ISERROR(MATCH(AE$4,INDIRECT("SYSGROUP"&amp;MATCH(Backlog!$J362,TeamGroup,0)),0))),"")</f>
        <v/>
      </c>
      <c r="AF379" s="33" t="str">
        <f t="array" aca="1" ref="AF379" ca="1">IF(AF$4&lt;&gt;"",NOT(ISERROR(MATCH(AF$4,INDIRECT("SYSGROUP"&amp;MATCH(Backlog!$J362,TeamGroup,0)),0))),"")</f>
        <v/>
      </c>
    </row>
    <row r="380" spans="2:32">
      <c r="B380" s="33">
        <v>358</v>
      </c>
      <c r="C380" s="33" t="b">
        <f t="array" aca="1" ref="C380" ca="1">IF(C$4&lt;&gt;"",NOT(ISERROR(MATCH(C$4,INDIRECT("SYSGROUP"&amp;MATCH(Backlog!$J363,TeamGroup,0)),0))),"")</f>
        <v>0</v>
      </c>
      <c r="D380" s="33" t="b">
        <f t="array" aca="1" ref="D380" ca="1">IF(D$4&lt;&gt;"",NOT(ISERROR(MATCH(D$4,INDIRECT("SYSGROUP"&amp;MATCH(Backlog!$J363,TeamGroup,0)),0))),"")</f>
        <v>0</v>
      </c>
      <c r="E380" s="33" t="b">
        <f t="array" aca="1" ref="E380" ca="1">IF(E$4&lt;&gt;"",NOT(ISERROR(MATCH(E$4,INDIRECT("SYSGROUP"&amp;MATCH(Backlog!$J363,TeamGroup,0)),0))),"")</f>
        <v>0</v>
      </c>
      <c r="F380" s="33" t="b">
        <f t="array" aca="1" ref="F380" ca="1">IF(F$4&lt;&gt;"",NOT(ISERROR(MATCH(F$4,INDIRECT("SYSGROUP"&amp;MATCH(Backlog!$J363,TeamGroup,0)),0))),"")</f>
        <v>0</v>
      </c>
      <c r="G380" s="33" t="b">
        <f t="array" aca="1" ref="G380" ca="1">IF(G$4&lt;&gt;"",NOT(ISERROR(MATCH(G$4,INDIRECT("SYSGROUP"&amp;MATCH(Backlog!$J363,TeamGroup,0)),0))),"")</f>
        <v>0</v>
      </c>
      <c r="H380" s="33" t="b">
        <f t="array" aca="1" ref="H380" ca="1">IF(H$4&lt;&gt;"",NOT(ISERROR(MATCH(H$4,INDIRECT("SYSGROUP"&amp;MATCH(Backlog!$J363,TeamGroup,0)),0))),"")</f>
        <v>0</v>
      </c>
      <c r="I380" s="33" t="b">
        <f t="array" aca="1" ref="I380" ca="1">IF(I$4&lt;&gt;"",NOT(ISERROR(MATCH(I$4,INDIRECT("SYSGROUP"&amp;MATCH(Backlog!$J363,TeamGroup,0)),0))),"")</f>
        <v>0</v>
      </c>
      <c r="J380" s="33" t="b">
        <f t="array" aca="1" ref="J380" ca="1">IF(J$4&lt;&gt;"",NOT(ISERROR(MATCH(J$4,INDIRECT("SYSGROUP"&amp;MATCH(Backlog!$J363,TeamGroup,0)),0))),"")</f>
        <v>0</v>
      </c>
      <c r="K380" s="33" t="b">
        <f t="array" aca="1" ref="K380" ca="1">IF(K$4&lt;&gt;"",NOT(ISERROR(MATCH(K$4,INDIRECT("SYSGROUP"&amp;MATCH(Backlog!$J363,TeamGroup,0)),0))),"")</f>
        <v>0</v>
      </c>
      <c r="L380" s="33" t="b">
        <f t="array" aca="1" ref="L380" ca="1">IF(L$4&lt;&gt;"",NOT(ISERROR(MATCH(L$4,INDIRECT("SYSGROUP"&amp;MATCH(Backlog!$J363,TeamGroup,0)),0))),"")</f>
        <v>0</v>
      </c>
      <c r="M380" s="33" t="b">
        <f t="array" aca="1" ref="M380" ca="1">IF(M$4&lt;&gt;"",NOT(ISERROR(MATCH(M$4,INDIRECT("SYSGROUP"&amp;MATCH(Backlog!$J363,TeamGroup,0)),0))),"")</f>
        <v>0</v>
      </c>
      <c r="N380" s="33" t="b">
        <f t="array" aca="1" ref="N380" ca="1">IF(N$4&lt;&gt;"",NOT(ISERROR(MATCH(N$4,INDIRECT("SYSGROUP"&amp;MATCH(Backlog!$J363,TeamGroup,0)),0))),"")</f>
        <v>0</v>
      </c>
      <c r="O380" s="33" t="str">
        <f t="array" aca="1" ref="O380" ca="1">IF(O$4&lt;&gt;"",NOT(ISERROR(MATCH(O$4,INDIRECT("SYSGROUP"&amp;MATCH(Backlog!$J363,TeamGroup,0)),0))),"")</f>
        <v/>
      </c>
      <c r="P380" s="33" t="str">
        <f t="array" aca="1" ref="P380" ca="1">IF(P$4&lt;&gt;"",NOT(ISERROR(MATCH(P$4,INDIRECT("SYSGROUP"&amp;MATCH(Backlog!$J363,TeamGroup,0)),0))),"")</f>
        <v/>
      </c>
      <c r="Q380" s="33" t="str">
        <f t="array" aca="1" ref="Q380" ca="1">IF(Q$4&lt;&gt;"",NOT(ISERROR(MATCH(Q$4,INDIRECT("SYSGROUP"&amp;MATCH(Backlog!$J363,TeamGroup,0)),0))),"")</f>
        <v/>
      </c>
      <c r="R380" s="33" t="str">
        <f t="array" aca="1" ref="R380" ca="1">IF(R$4&lt;&gt;"",NOT(ISERROR(MATCH(R$4,INDIRECT("SYSGROUP"&amp;MATCH(Backlog!$J363,TeamGroup,0)),0))),"")</f>
        <v/>
      </c>
      <c r="S380" s="33" t="str">
        <f t="array" aca="1" ref="S380" ca="1">IF(S$4&lt;&gt;"",NOT(ISERROR(MATCH(S$4,INDIRECT("SYSGROUP"&amp;MATCH(Backlog!$J363,TeamGroup,0)),0))),"")</f>
        <v/>
      </c>
      <c r="T380" s="33" t="str">
        <f t="array" aca="1" ref="T380" ca="1">IF(T$4&lt;&gt;"",NOT(ISERROR(MATCH(T$4,INDIRECT("SYSGROUP"&amp;MATCH(Backlog!$J363,TeamGroup,0)),0))),"")</f>
        <v/>
      </c>
      <c r="U380" s="33" t="str">
        <f t="array" aca="1" ref="U380" ca="1">IF(U$4&lt;&gt;"",NOT(ISERROR(MATCH(U$4,INDIRECT("SYSGROUP"&amp;MATCH(Backlog!$J363,TeamGroup,0)),0))),"")</f>
        <v/>
      </c>
      <c r="V380" s="33" t="str">
        <f t="array" aca="1" ref="V380" ca="1">IF(V$4&lt;&gt;"",NOT(ISERROR(MATCH(V$4,INDIRECT("SYSGROUP"&amp;MATCH(Backlog!$J363,TeamGroup,0)),0))),"")</f>
        <v/>
      </c>
      <c r="W380" s="33" t="str">
        <f t="array" aca="1" ref="W380" ca="1">IF(W$4&lt;&gt;"",NOT(ISERROR(MATCH(W$4,INDIRECT("SYSGROUP"&amp;MATCH(Backlog!$J363,TeamGroup,0)),0))),"")</f>
        <v/>
      </c>
      <c r="X380" s="33" t="str">
        <f t="array" aca="1" ref="X380" ca="1">IF(X$4&lt;&gt;"",NOT(ISERROR(MATCH(X$4,INDIRECT("SYSGROUP"&amp;MATCH(Backlog!$J363,TeamGroup,0)),0))),"")</f>
        <v/>
      </c>
      <c r="Y380" s="33" t="str">
        <f t="array" aca="1" ref="Y380" ca="1">IF(Y$4&lt;&gt;"",NOT(ISERROR(MATCH(Y$4,INDIRECT("SYSGROUP"&amp;MATCH(Backlog!$J363,TeamGroup,0)),0))),"")</f>
        <v/>
      </c>
      <c r="Z380" s="33" t="str">
        <f t="array" aca="1" ref="Z380" ca="1">IF(Z$4&lt;&gt;"",NOT(ISERROR(MATCH(Z$4,INDIRECT("SYSGROUP"&amp;MATCH(Backlog!$J363,TeamGroup,0)),0))),"")</f>
        <v/>
      </c>
      <c r="AA380" s="33" t="str">
        <f t="array" aca="1" ref="AA380" ca="1">IF(AA$4&lt;&gt;"",NOT(ISERROR(MATCH(AA$4,INDIRECT("SYSGROUP"&amp;MATCH(Backlog!$J363,TeamGroup,0)),0))),"")</f>
        <v/>
      </c>
      <c r="AB380" s="33" t="str">
        <f t="array" aca="1" ref="AB380" ca="1">IF(AB$4&lt;&gt;"",NOT(ISERROR(MATCH(AB$4,INDIRECT("SYSGROUP"&amp;MATCH(Backlog!$J363,TeamGroup,0)),0))),"")</f>
        <v/>
      </c>
      <c r="AC380" s="33" t="str">
        <f t="array" aca="1" ref="AC380" ca="1">IF(AC$4&lt;&gt;"",NOT(ISERROR(MATCH(AC$4,INDIRECT("SYSGROUP"&amp;MATCH(Backlog!$J363,TeamGroup,0)),0))),"")</f>
        <v/>
      </c>
      <c r="AD380" s="33" t="str">
        <f t="array" aca="1" ref="AD380" ca="1">IF(AD$4&lt;&gt;"",NOT(ISERROR(MATCH(AD$4,INDIRECT("SYSGROUP"&amp;MATCH(Backlog!$J363,TeamGroup,0)),0))),"")</f>
        <v/>
      </c>
      <c r="AE380" s="33" t="str">
        <f t="array" aca="1" ref="AE380" ca="1">IF(AE$4&lt;&gt;"",NOT(ISERROR(MATCH(AE$4,INDIRECT("SYSGROUP"&amp;MATCH(Backlog!$J363,TeamGroup,0)),0))),"")</f>
        <v/>
      </c>
      <c r="AF380" s="33" t="str">
        <f t="array" aca="1" ref="AF380" ca="1">IF(AF$4&lt;&gt;"",NOT(ISERROR(MATCH(AF$4,INDIRECT("SYSGROUP"&amp;MATCH(Backlog!$J363,TeamGroup,0)),0))),"")</f>
        <v/>
      </c>
    </row>
    <row r="381" spans="2:32">
      <c r="B381" s="33">
        <v>359</v>
      </c>
      <c r="C381" s="33" t="b">
        <f t="array" aca="1" ref="C381" ca="1">IF(C$4&lt;&gt;"",NOT(ISERROR(MATCH(C$4,INDIRECT("SYSGROUP"&amp;MATCH(Backlog!$J364,TeamGroup,0)),0))),"")</f>
        <v>0</v>
      </c>
      <c r="D381" s="33" t="b">
        <f t="array" aca="1" ref="D381" ca="1">IF(D$4&lt;&gt;"",NOT(ISERROR(MATCH(D$4,INDIRECT("SYSGROUP"&amp;MATCH(Backlog!$J364,TeamGroup,0)),0))),"")</f>
        <v>0</v>
      </c>
      <c r="E381" s="33" t="b">
        <f t="array" aca="1" ref="E381" ca="1">IF(E$4&lt;&gt;"",NOT(ISERROR(MATCH(E$4,INDIRECT("SYSGROUP"&amp;MATCH(Backlog!$J364,TeamGroup,0)),0))),"")</f>
        <v>0</v>
      </c>
      <c r="F381" s="33" t="b">
        <f t="array" aca="1" ref="F381" ca="1">IF(F$4&lt;&gt;"",NOT(ISERROR(MATCH(F$4,INDIRECT("SYSGROUP"&amp;MATCH(Backlog!$J364,TeamGroup,0)),0))),"")</f>
        <v>0</v>
      </c>
      <c r="G381" s="33" t="b">
        <f t="array" aca="1" ref="G381" ca="1">IF(G$4&lt;&gt;"",NOT(ISERROR(MATCH(G$4,INDIRECT("SYSGROUP"&amp;MATCH(Backlog!$J364,TeamGroup,0)),0))),"")</f>
        <v>0</v>
      </c>
      <c r="H381" s="33" t="b">
        <f t="array" aca="1" ref="H381" ca="1">IF(H$4&lt;&gt;"",NOT(ISERROR(MATCH(H$4,INDIRECT("SYSGROUP"&amp;MATCH(Backlog!$J364,TeamGroup,0)),0))),"")</f>
        <v>0</v>
      </c>
      <c r="I381" s="33" t="b">
        <f t="array" aca="1" ref="I381" ca="1">IF(I$4&lt;&gt;"",NOT(ISERROR(MATCH(I$4,INDIRECT("SYSGROUP"&amp;MATCH(Backlog!$J364,TeamGroup,0)),0))),"")</f>
        <v>0</v>
      </c>
      <c r="J381" s="33" t="b">
        <f t="array" aca="1" ref="J381" ca="1">IF(J$4&lt;&gt;"",NOT(ISERROR(MATCH(J$4,INDIRECT("SYSGROUP"&amp;MATCH(Backlog!$J364,TeamGroup,0)),0))),"")</f>
        <v>0</v>
      </c>
      <c r="K381" s="33" t="b">
        <f t="array" aca="1" ref="K381" ca="1">IF(K$4&lt;&gt;"",NOT(ISERROR(MATCH(K$4,INDIRECT("SYSGROUP"&amp;MATCH(Backlog!$J364,TeamGroup,0)),0))),"")</f>
        <v>0</v>
      </c>
      <c r="L381" s="33" t="b">
        <f t="array" aca="1" ref="L381" ca="1">IF(L$4&lt;&gt;"",NOT(ISERROR(MATCH(L$4,INDIRECT("SYSGROUP"&amp;MATCH(Backlog!$J364,TeamGroup,0)),0))),"")</f>
        <v>0</v>
      </c>
      <c r="M381" s="33" t="b">
        <f t="array" aca="1" ref="M381" ca="1">IF(M$4&lt;&gt;"",NOT(ISERROR(MATCH(M$4,INDIRECT("SYSGROUP"&amp;MATCH(Backlog!$J364,TeamGroup,0)),0))),"")</f>
        <v>0</v>
      </c>
      <c r="N381" s="33" t="b">
        <f t="array" aca="1" ref="N381" ca="1">IF(N$4&lt;&gt;"",NOT(ISERROR(MATCH(N$4,INDIRECT("SYSGROUP"&amp;MATCH(Backlog!$J364,TeamGroup,0)),0))),"")</f>
        <v>0</v>
      </c>
      <c r="O381" s="33" t="str">
        <f t="array" aca="1" ref="O381" ca="1">IF(O$4&lt;&gt;"",NOT(ISERROR(MATCH(O$4,INDIRECT("SYSGROUP"&amp;MATCH(Backlog!$J364,TeamGroup,0)),0))),"")</f>
        <v/>
      </c>
      <c r="P381" s="33" t="str">
        <f t="array" aca="1" ref="P381" ca="1">IF(P$4&lt;&gt;"",NOT(ISERROR(MATCH(P$4,INDIRECT("SYSGROUP"&amp;MATCH(Backlog!$J364,TeamGroup,0)),0))),"")</f>
        <v/>
      </c>
      <c r="Q381" s="33" t="str">
        <f t="array" aca="1" ref="Q381" ca="1">IF(Q$4&lt;&gt;"",NOT(ISERROR(MATCH(Q$4,INDIRECT("SYSGROUP"&amp;MATCH(Backlog!$J364,TeamGroup,0)),0))),"")</f>
        <v/>
      </c>
      <c r="R381" s="33" t="str">
        <f t="array" aca="1" ref="R381" ca="1">IF(R$4&lt;&gt;"",NOT(ISERROR(MATCH(R$4,INDIRECT("SYSGROUP"&amp;MATCH(Backlog!$J364,TeamGroup,0)),0))),"")</f>
        <v/>
      </c>
      <c r="S381" s="33" t="str">
        <f t="array" aca="1" ref="S381" ca="1">IF(S$4&lt;&gt;"",NOT(ISERROR(MATCH(S$4,INDIRECT("SYSGROUP"&amp;MATCH(Backlog!$J364,TeamGroup,0)),0))),"")</f>
        <v/>
      </c>
      <c r="T381" s="33" t="str">
        <f t="array" aca="1" ref="T381" ca="1">IF(T$4&lt;&gt;"",NOT(ISERROR(MATCH(T$4,INDIRECT("SYSGROUP"&amp;MATCH(Backlog!$J364,TeamGroup,0)),0))),"")</f>
        <v/>
      </c>
      <c r="U381" s="33" t="str">
        <f t="array" aca="1" ref="U381" ca="1">IF(U$4&lt;&gt;"",NOT(ISERROR(MATCH(U$4,INDIRECT("SYSGROUP"&amp;MATCH(Backlog!$J364,TeamGroup,0)),0))),"")</f>
        <v/>
      </c>
      <c r="V381" s="33" t="str">
        <f t="array" aca="1" ref="V381" ca="1">IF(V$4&lt;&gt;"",NOT(ISERROR(MATCH(V$4,INDIRECT("SYSGROUP"&amp;MATCH(Backlog!$J364,TeamGroup,0)),0))),"")</f>
        <v/>
      </c>
      <c r="W381" s="33" t="str">
        <f t="array" aca="1" ref="W381" ca="1">IF(W$4&lt;&gt;"",NOT(ISERROR(MATCH(W$4,INDIRECT("SYSGROUP"&amp;MATCH(Backlog!$J364,TeamGroup,0)),0))),"")</f>
        <v/>
      </c>
      <c r="X381" s="33" t="str">
        <f t="array" aca="1" ref="X381" ca="1">IF(X$4&lt;&gt;"",NOT(ISERROR(MATCH(X$4,INDIRECT("SYSGROUP"&amp;MATCH(Backlog!$J364,TeamGroup,0)),0))),"")</f>
        <v/>
      </c>
      <c r="Y381" s="33" t="str">
        <f t="array" aca="1" ref="Y381" ca="1">IF(Y$4&lt;&gt;"",NOT(ISERROR(MATCH(Y$4,INDIRECT("SYSGROUP"&amp;MATCH(Backlog!$J364,TeamGroup,0)),0))),"")</f>
        <v/>
      </c>
      <c r="Z381" s="33" t="str">
        <f t="array" aca="1" ref="Z381" ca="1">IF(Z$4&lt;&gt;"",NOT(ISERROR(MATCH(Z$4,INDIRECT("SYSGROUP"&amp;MATCH(Backlog!$J364,TeamGroup,0)),0))),"")</f>
        <v/>
      </c>
      <c r="AA381" s="33" t="str">
        <f t="array" aca="1" ref="AA381" ca="1">IF(AA$4&lt;&gt;"",NOT(ISERROR(MATCH(AA$4,INDIRECT("SYSGROUP"&amp;MATCH(Backlog!$J364,TeamGroup,0)),0))),"")</f>
        <v/>
      </c>
      <c r="AB381" s="33" t="str">
        <f t="array" aca="1" ref="AB381" ca="1">IF(AB$4&lt;&gt;"",NOT(ISERROR(MATCH(AB$4,INDIRECT("SYSGROUP"&amp;MATCH(Backlog!$J364,TeamGroup,0)),0))),"")</f>
        <v/>
      </c>
      <c r="AC381" s="33" t="str">
        <f t="array" aca="1" ref="AC381" ca="1">IF(AC$4&lt;&gt;"",NOT(ISERROR(MATCH(AC$4,INDIRECT("SYSGROUP"&amp;MATCH(Backlog!$J364,TeamGroup,0)),0))),"")</f>
        <v/>
      </c>
      <c r="AD381" s="33" t="str">
        <f t="array" aca="1" ref="AD381" ca="1">IF(AD$4&lt;&gt;"",NOT(ISERROR(MATCH(AD$4,INDIRECT("SYSGROUP"&amp;MATCH(Backlog!$J364,TeamGroup,0)),0))),"")</f>
        <v/>
      </c>
      <c r="AE381" s="33" t="str">
        <f t="array" aca="1" ref="AE381" ca="1">IF(AE$4&lt;&gt;"",NOT(ISERROR(MATCH(AE$4,INDIRECT("SYSGROUP"&amp;MATCH(Backlog!$J364,TeamGroup,0)),0))),"")</f>
        <v/>
      </c>
      <c r="AF381" s="33" t="str">
        <f t="array" aca="1" ref="AF381" ca="1">IF(AF$4&lt;&gt;"",NOT(ISERROR(MATCH(AF$4,INDIRECT("SYSGROUP"&amp;MATCH(Backlog!$J364,TeamGroup,0)),0))),"")</f>
        <v/>
      </c>
    </row>
    <row r="382" spans="2:32">
      <c r="B382" s="33">
        <v>360</v>
      </c>
      <c r="C382" s="33" t="b">
        <f t="array" aca="1" ref="C382" ca="1">IF(C$4&lt;&gt;"",NOT(ISERROR(MATCH(C$4,INDIRECT("SYSGROUP"&amp;MATCH(Backlog!$J365,TeamGroup,0)),0))),"")</f>
        <v>0</v>
      </c>
      <c r="D382" s="33" t="b">
        <f t="array" aca="1" ref="D382" ca="1">IF(D$4&lt;&gt;"",NOT(ISERROR(MATCH(D$4,INDIRECT("SYSGROUP"&amp;MATCH(Backlog!$J365,TeamGroup,0)),0))),"")</f>
        <v>0</v>
      </c>
      <c r="E382" s="33" t="b">
        <f t="array" aca="1" ref="E382" ca="1">IF(E$4&lt;&gt;"",NOT(ISERROR(MATCH(E$4,INDIRECT("SYSGROUP"&amp;MATCH(Backlog!$J365,TeamGroup,0)),0))),"")</f>
        <v>0</v>
      </c>
      <c r="F382" s="33" t="b">
        <f t="array" aca="1" ref="F382" ca="1">IF(F$4&lt;&gt;"",NOT(ISERROR(MATCH(F$4,INDIRECT("SYSGROUP"&amp;MATCH(Backlog!$J365,TeamGroup,0)),0))),"")</f>
        <v>0</v>
      </c>
      <c r="G382" s="33" t="b">
        <f t="array" aca="1" ref="G382" ca="1">IF(G$4&lt;&gt;"",NOT(ISERROR(MATCH(G$4,INDIRECT("SYSGROUP"&amp;MATCH(Backlog!$J365,TeamGroup,0)),0))),"")</f>
        <v>0</v>
      </c>
      <c r="H382" s="33" t="b">
        <f t="array" aca="1" ref="H382" ca="1">IF(H$4&lt;&gt;"",NOT(ISERROR(MATCH(H$4,INDIRECT("SYSGROUP"&amp;MATCH(Backlog!$J365,TeamGroup,0)),0))),"")</f>
        <v>0</v>
      </c>
      <c r="I382" s="33" t="b">
        <f t="array" aca="1" ref="I382" ca="1">IF(I$4&lt;&gt;"",NOT(ISERROR(MATCH(I$4,INDIRECT("SYSGROUP"&amp;MATCH(Backlog!$J365,TeamGroup,0)),0))),"")</f>
        <v>0</v>
      </c>
      <c r="J382" s="33" t="b">
        <f t="array" aca="1" ref="J382" ca="1">IF(J$4&lt;&gt;"",NOT(ISERROR(MATCH(J$4,INDIRECT("SYSGROUP"&amp;MATCH(Backlog!$J365,TeamGroup,0)),0))),"")</f>
        <v>0</v>
      </c>
      <c r="K382" s="33" t="b">
        <f t="array" aca="1" ref="K382" ca="1">IF(K$4&lt;&gt;"",NOT(ISERROR(MATCH(K$4,INDIRECT("SYSGROUP"&amp;MATCH(Backlog!$J365,TeamGroup,0)),0))),"")</f>
        <v>0</v>
      </c>
      <c r="L382" s="33" t="b">
        <f t="array" aca="1" ref="L382" ca="1">IF(L$4&lt;&gt;"",NOT(ISERROR(MATCH(L$4,INDIRECT("SYSGROUP"&amp;MATCH(Backlog!$J365,TeamGroup,0)),0))),"")</f>
        <v>0</v>
      </c>
      <c r="M382" s="33" t="b">
        <f t="array" aca="1" ref="M382" ca="1">IF(M$4&lt;&gt;"",NOT(ISERROR(MATCH(M$4,INDIRECT("SYSGROUP"&amp;MATCH(Backlog!$J365,TeamGroup,0)),0))),"")</f>
        <v>0</v>
      </c>
      <c r="N382" s="33" t="b">
        <f t="array" aca="1" ref="N382" ca="1">IF(N$4&lt;&gt;"",NOT(ISERROR(MATCH(N$4,INDIRECT("SYSGROUP"&amp;MATCH(Backlog!$J365,TeamGroup,0)),0))),"")</f>
        <v>0</v>
      </c>
      <c r="O382" s="33" t="str">
        <f t="array" aca="1" ref="O382" ca="1">IF(O$4&lt;&gt;"",NOT(ISERROR(MATCH(O$4,INDIRECT("SYSGROUP"&amp;MATCH(Backlog!$J365,TeamGroup,0)),0))),"")</f>
        <v/>
      </c>
      <c r="P382" s="33" t="str">
        <f t="array" aca="1" ref="P382" ca="1">IF(P$4&lt;&gt;"",NOT(ISERROR(MATCH(P$4,INDIRECT("SYSGROUP"&amp;MATCH(Backlog!$J365,TeamGroup,0)),0))),"")</f>
        <v/>
      </c>
      <c r="Q382" s="33" t="str">
        <f t="array" aca="1" ref="Q382" ca="1">IF(Q$4&lt;&gt;"",NOT(ISERROR(MATCH(Q$4,INDIRECT("SYSGROUP"&amp;MATCH(Backlog!$J365,TeamGroup,0)),0))),"")</f>
        <v/>
      </c>
      <c r="R382" s="33" t="str">
        <f t="array" aca="1" ref="R382" ca="1">IF(R$4&lt;&gt;"",NOT(ISERROR(MATCH(R$4,INDIRECT("SYSGROUP"&amp;MATCH(Backlog!$J365,TeamGroup,0)),0))),"")</f>
        <v/>
      </c>
      <c r="S382" s="33" t="str">
        <f t="array" aca="1" ref="S382" ca="1">IF(S$4&lt;&gt;"",NOT(ISERROR(MATCH(S$4,INDIRECT("SYSGROUP"&amp;MATCH(Backlog!$J365,TeamGroup,0)),0))),"")</f>
        <v/>
      </c>
      <c r="T382" s="33" t="str">
        <f t="array" aca="1" ref="T382" ca="1">IF(T$4&lt;&gt;"",NOT(ISERROR(MATCH(T$4,INDIRECT("SYSGROUP"&amp;MATCH(Backlog!$J365,TeamGroup,0)),0))),"")</f>
        <v/>
      </c>
      <c r="U382" s="33" t="str">
        <f t="array" aca="1" ref="U382" ca="1">IF(U$4&lt;&gt;"",NOT(ISERROR(MATCH(U$4,INDIRECT("SYSGROUP"&amp;MATCH(Backlog!$J365,TeamGroup,0)),0))),"")</f>
        <v/>
      </c>
      <c r="V382" s="33" t="str">
        <f t="array" aca="1" ref="V382" ca="1">IF(V$4&lt;&gt;"",NOT(ISERROR(MATCH(V$4,INDIRECT("SYSGROUP"&amp;MATCH(Backlog!$J365,TeamGroup,0)),0))),"")</f>
        <v/>
      </c>
      <c r="W382" s="33" t="str">
        <f t="array" aca="1" ref="W382" ca="1">IF(W$4&lt;&gt;"",NOT(ISERROR(MATCH(W$4,INDIRECT("SYSGROUP"&amp;MATCH(Backlog!$J365,TeamGroup,0)),0))),"")</f>
        <v/>
      </c>
      <c r="X382" s="33" t="str">
        <f t="array" aca="1" ref="X382" ca="1">IF(X$4&lt;&gt;"",NOT(ISERROR(MATCH(X$4,INDIRECT("SYSGROUP"&amp;MATCH(Backlog!$J365,TeamGroup,0)),0))),"")</f>
        <v/>
      </c>
      <c r="Y382" s="33" t="str">
        <f t="array" aca="1" ref="Y382" ca="1">IF(Y$4&lt;&gt;"",NOT(ISERROR(MATCH(Y$4,INDIRECT("SYSGROUP"&amp;MATCH(Backlog!$J365,TeamGroup,0)),0))),"")</f>
        <v/>
      </c>
      <c r="Z382" s="33" t="str">
        <f t="array" aca="1" ref="Z382" ca="1">IF(Z$4&lt;&gt;"",NOT(ISERROR(MATCH(Z$4,INDIRECT("SYSGROUP"&amp;MATCH(Backlog!$J365,TeamGroup,0)),0))),"")</f>
        <v/>
      </c>
      <c r="AA382" s="33" t="str">
        <f t="array" aca="1" ref="AA382" ca="1">IF(AA$4&lt;&gt;"",NOT(ISERROR(MATCH(AA$4,INDIRECT("SYSGROUP"&amp;MATCH(Backlog!$J365,TeamGroup,0)),0))),"")</f>
        <v/>
      </c>
      <c r="AB382" s="33" t="str">
        <f t="array" aca="1" ref="AB382" ca="1">IF(AB$4&lt;&gt;"",NOT(ISERROR(MATCH(AB$4,INDIRECT("SYSGROUP"&amp;MATCH(Backlog!$J365,TeamGroup,0)),0))),"")</f>
        <v/>
      </c>
      <c r="AC382" s="33" t="str">
        <f t="array" aca="1" ref="AC382" ca="1">IF(AC$4&lt;&gt;"",NOT(ISERROR(MATCH(AC$4,INDIRECT("SYSGROUP"&amp;MATCH(Backlog!$J365,TeamGroup,0)),0))),"")</f>
        <v/>
      </c>
      <c r="AD382" s="33" t="str">
        <f t="array" aca="1" ref="AD382" ca="1">IF(AD$4&lt;&gt;"",NOT(ISERROR(MATCH(AD$4,INDIRECT("SYSGROUP"&amp;MATCH(Backlog!$J365,TeamGroup,0)),0))),"")</f>
        <v/>
      </c>
      <c r="AE382" s="33" t="str">
        <f t="array" aca="1" ref="AE382" ca="1">IF(AE$4&lt;&gt;"",NOT(ISERROR(MATCH(AE$4,INDIRECT("SYSGROUP"&amp;MATCH(Backlog!$J365,TeamGroup,0)),0))),"")</f>
        <v/>
      </c>
      <c r="AF382" s="33" t="str">
        <f t="array" aca="1" ref="AF382" ca="1">IF(AF$4&lt;&gt;"",NOT(ISERROR(MATCH(AF$4,INDIRECT("SYSGROUP"&amp;MATCH(Backlog!$J365,TeamGroup,0)),0))),"")</f>
        <v/>
      </c>
    </row>
    <row r="383" spans="2:32">
      <c r="B383" s="33">
        <v>361</v>
      </c>
      <c r="C383" s="33" t="b">
        <f t="array" aca="1" ref="C383" ca="1">IF(C$4&lt;&gt;"",NOT(ISERROR(MATCH(C$4,INDIRECT("SYSGROUP"&amp;MATCH(Backlog!$J366,TeamGroup,0)),0))),"")</f>
        <v>0</v>
      </c>
      <c r="D383" s="33" t="b">
        <f t="array" aca="1" ref="D383" ca="1">IF(D$4&lt;&gt;"",NOT(ISERROR(MATCH(D$4,INDIRECT("SYSGROUP"&amp;MATCH(Backlog!$J366,TeamGroup,0)),0))),"")</f>
        <v>0</v>
      </c>
      <c r="E383" s="33" t="b">
        <f t="array" aca="1" ref="E383" ca="1">IF(E$4&lt;&gt;"",NOT(ISERROR(MATCH(E$4,INDIRECT("SYSGROUP"&amp;MATCH(Backlog!$J366,TeamGroup,0)),0))),"")</f>
        <v>0</v>
      </c>
      <c r="F383" s="33" t="b">
        <f t="array" aca="1" ref="F383" ca="1">IF(F$4&lt;&gt;"",NOT(ISERROR(MATCH(F$4,INDIRECT("SYSGROUP"&amp;MATCH(Backlog!$J366,TeamGroup,0)),0))),"")</f>
        <v>0</v>
      </c>
      <c r="G383" s="33" t="b">
        <f t="array" aca="1" ref="G383" ca="1">IF(G$4&lt;&gt;"",NOT(ISERROR(MATCH(G$4,INDIRECT("SYSGROUP"&amp;MATCH(Backlog!$J366,TeamGroup,0)),0))),"")</f>
        <v>0</v>
      </c>
      <c r="H383" s="33" t="b">
        <f t="array" aca="1" ref="H383" ca="1">IF(H$4&lt;&gt;"",NOT(ISERROR(MATCH(H$4,INDIRECT("SYSGROUP"&amp;MATCH(Backlog!$J366,TeamGroup,0)),0))),"")</f>
        <v>0</v>
      </c>
      <c r="I383" s="33" t="b">
        <f t="array" aca="1" ref="I383" ca="1">IF(I$4&lt;&gt;"",NOT(ISERROR(MATCH(I$4,INDIRECT("SYSGROUP"&amp;MATCH(Backlog!$J366,TeamGroup,0)),0))),"")</f>
        <v>0</v>
      </c>
      <c r="J383" s="33" t="b">
        <f t="array" aca="1" ref="J383" ca="1">IF(J$4&lt;&gt;"",NOT(ISERROR(MATCH(J$4,INDIRECT("SYSGROUP"&amp;MATCH(Backlog!$J366,TeamGroup,0)),0))),"")</f>
        <v>0</v>
      </c>
      <c r="K383" s="33" t="b">
        <f t="array" aca="1" ref="K383" ca="1">IF(K$4&lt;&gt;"",NOT(ISERROR(MATCH(K$4,INDIRECT("SYSGROUP"&amp;MATCH(Backlog!$J366,TeamGroup,0)),0))),"")</f>
        <v>0</v>
      </c>
      <c r="L383" s="33" t="b">
        <f t="array" aca="1" ref="L383" ca="1">IF(L$4&lt;&gt;"",NOT(ISERROR(MATCH(L$4,INDIRECT("SYSGROUP"&amp;MATCH(Backlog!$J366,TeamGroup,0)),0))),"")</f>
        <v>0</v>
      </c>
      <c r="M383" s="33" t="b">
        <f t="array" aca="1" ref="M383" ca="1">IF(M$4&lt;&gt;"",NOT(ISERROR(MATCH(M$4,INDIRECT("SYSGROUP"&amp;MATCH(Backlog!$J366,TeamGroup,0)),0))),"")</f>
        <v>0</v>
      </c>
      <c r="N383" s="33" t="b">
        <f t="array" aca="1" ref="N383" ca="1">IF(N$4&lt;&gt;"",NOT(ISERROR(MATCH(N$4,INDIRECT("SYSGROUP"&amp;MATCH(Backlog!$J366,TeamGroup,0)),0))),"")</f>
        <v>0</v>
      </c>
      <c r="O383" s="33" t="str">
        <f t="array" aca="1" ref="O383" ca="1">IF(O$4&lt;&gt;"",NOT(ISERROR(MATCH(O$4,INDIRECT("SYSGROUP"&amp;MATCH(Backlog!$J366,TeamGroup,0)),0))),"")</f>
        <v/>
      </c>
      <c r="P383" s="33" t="str">
        <f t="array" aca="1" ref="P383" ca="1">IF(P$4&lt;&gt;"",NOT(ISERROR(MATCH(P$4,INDIRECT("SYSGROUP"&amp;MATCH(Backlog!$J366,TeamGroup,0)),0))),"")</f>
        <v/>
      </c>
      <c r="Q383" s="33" t="str">
        <f t="array" aca="1" ref="Q383" ca="1">IF(Q$4&lt;&gt;"",NOT(ISERROR(MATCH(Q$4,INDIRECT("SYSGROUP"&amp;MATCH(Backlog!$J366,TeamGroup,0)),0))),"")</f>
        <v/>
      </c>
      <c r="R383" s="33" t="str">
        <f t="array" aca="1" ref="R383" ca="1">IF(R$4&lt;&gt;"",NOT(ISERROR(MATCH(R$4,INDIRECT("SYSGROUP"&amp;MATCH(Backlog!$J366,TeamGroup,0)),0))),"")</f>
        <v/>
      </c>
      <c r="S383" s="33" t="str">
        <f t="array" aca="1" ref="S383" ca="1">IF(S$4&lt;&gt;"",NOT(ISERROR(MATCH(S$4,INDIRECT("SYSGROUP"&amp;MATCH(Backlog!$J366,TeamGroup,0)),0))),"")</f>
        <v/>
      </c>
      <c r="T383" s="33" t="str">
        <f t="array" aca="1" ref="T383" ca="1">IF(T$4&lt;&gt;"",NOT(ISERROR(MATCH(T$4,INDIRECT("SYSGROUP"&amp;MATCH(Backlog!$J366,TeamGroup,0)),0))),"")</f>
        <v/>
      </c>
      <c r="U383" s="33" t="str">
        <f t="array" aca="1" ref="U383" ca="1">IF(U$4&lt;&gt;"",NOT(ISERROR(MATCH(U$4,INDIRECT("SYSGROUP"&amp;MATCH(Backlog!$J366,TeamGroup,0)),0))),"")</f>
        <v/>
      </c>
      <c r="V383" s="33" t="str">
        <f t="array" aca="1" ref="V383" ca="1">IF(V$4&lt;&gt;"",NOT(ISERROR(MATCH(V$4,INDIRECT("SYSGROUP"&amp;MATCH(Backlog!$J366,TeamGroup,0)),0))),"")</f>
        <v/>
      </c>
      <c r="W383" s="33" t="str">
        <f t="array" aca="1" ref="W383" ca="1">IF(W$4&lt;&gt;"",NOT(ISERROR(MATCH(W$4,INDIRECT("SYSGROUP"&amp;MATCH(Backlog!$J366,TeamGroup,0)),0))),"")</f>
        <v/>
      </c>
      <c r="X383" s="33" t="str">
        <f t="array" aca="1" ref="X383" ca="1">IF(X$4&lt;&gt;"",NOT(ISERROR(MATCH(X$4,INDIRECT("SYSGROUP"&amp;MATCH(Backlog!$J366,TeamGroup,0)),0))),"")</f>
        <v/>
      </c>
      <c r="Y383" s="33" t="str">
        <f t="array" aca="1" ref="Y383" ca="1">IF(Y$4&lt;&gt;"",NOT(ISERROR(MATCH(Y$4,INDIRECT("SYSGROUP"&amp;MATCH(Backlog!$J366,TeamGroup,0)),0))),"")</f>
        <v/>
      </c>
      <c r="Z383" s="33" t="str">
        <f t="array" aca="1" ref="Z383" ca="1">IF(Z$4&lt;&gt;"",NOT(ISERROR(MATCH(Z$4,INDIRECT("SYSGROUP"&amp;MATCH(Backlog!$J366,TeamGroup,0)),0))),"")</f>
        <v/>
      </c>
      <c r="AA383" s="33" t="str">
        <f t="array" aca="1" ref="AA383" ca="1">IF(AA$4&lt;&gt;"",NOT(ISERROR(MATCH(AA$4,INDIRECT("SYSGROUP"&amp;MATCH(Backlog!$J366,TeamGroup,0)),0))),"")</f>
        <v/>
      </c>
      <c r="AB383" s="33" t="str">
        <f t="array" aca="1" ref="AB383" ca="1">IF(AB$4&lt;&gt;"",NOT(ISERROR(MATCH(AB$4,INDIRECT("SYSGROUP"&amp;MATCH(Backlog!$J366,TeamGroup,0)),0))),"")</f>
        <v/>
      </c>
      <c r="AC383" s="33" t="str">
        <f t="array" aca="1" ref="AC383" ca="1">IF(AC$4&lt;&gt;"",NOT(ISERROR(MATCH(AC$4,INDIRECT("SYSGROUP"&amp;MATCH(Backlog!$J366,TeamGroup,0)),0))),"")</f>
        <v/>
      </c>
      <c r="AD383" s="33" t="str">
        <f t="array" aca="1" ref="AD383" ca="1">IF(AD$4&lt;&gt;"",NOT(ISERROR(MATCH(AD$4,INDIRECT("SYSGROUP"&amp;MATCH(Backlog!$J366,TeamGroup,0)),0))),"")</f>
        <v/>
      </c>
      <c r="AE383" s="33" t="str">
        <f t="array" aca="1" ref="AE383" ca="1">IF(AE$4&lt;&gt;"",NOT(ISERROR(MATCH(AE$4,INDIRECT("SYSGROUP"&amp;MATCH(Backlog!$J366,TeamGroup,0)),0))),"")</f>
        <v/>
      </c>
      <c r="AF383" s="33" t="str">
        <f t="array" aca="1" ref="AF383" ca="1">IF(AF$4&lt;&gt;"",NOT(ISERROR(MATCH(AF$4,INDIRECT("SYSGROUP"&amp;MATCH(Backlog!$J366,TeamGroup,0)),0))),"")</f>
        <v/>
      </c>
    </row>
    <row r="384" spans="2:32">
      <c r="B384" s="33">
        <v>362</v>
      </c>
      <c r="C384" s="33" t="b">
        <f t="array" aca="1" ref="C384" ca="1">IF(C$4&lt;&gt;"",NOT(ISERROR(MATCH(C$4,INDIRECT("SYSGROUP"&amp;MATCH(Backlog!$J367,TeamGroup,0)),0))),"")</f>
        <v>0</v>
      </c>
      <c r="D384" s="33" t="b">
        <f t="array" aca="1" ref="D384" ca="1">IF(D$4&lt;&gt;"",NOT(ISERROR(MATCH(D$4,INDIRECT("SYSGROUP"&amp;MATCH(Backlog!$J367,TeamGroup,0)),0))),"")</f>
        <v>0</v>
      </c>
      <c r="E384" s="33" t="b">
        <f t="array" aca="1" ref="E384" ca="1">IF(E$4&lt;&gt;"",NOT(ISERROR(MATCH(E$4,INDIRECT("SYSGROUP"&amp;MATCH(Backlog!$J367,TeamGroup,0)),0))),"")</f>
        <v>0</v>
      </c>
      <c r="F384" s="33" t="b">
        <f t="array" aca="1" ref="F384" ca="1">IF(F$4&lt;&gt;"",NOT(ISERROR(MATCH(F$4,INDIRECT("SYSGROUP"&amp;MATCH(Backlog!$J367,TeamGroup,0)),0))),"")</f>
        <v>0</v>
      </c>
      <c r="G384" s="33" t="b">
        <f t="array" aca="1" ref="G384" ca="1">IF(G$4&lt;&gt;"",NOT(ISERROR(MATCH(G$4,INDIRECT("SYSGROUP"&amp;MATCH(Backlog!$J367,TeamGroup,0)),0))),"")</f>
        <v>0</v>
      </c>
      <c r="H384" s="33" t="b">
        <f t="array" aca="1" ref="H384" ca="1">IF(H$4&lt;&gt;"",NOT(ISERROR(MATCH(H$4,INDIRECT("SYSGROUP"&amp;MATCH(Backlog!$J367,TeamGroup,0)),0))),"")</f>
        <v>0</v>
      </c>
      <c r="I384" s="33" t="b">
        <f t="array" aca="1" ref="I384" ca="1">IF(I$4&lt;&gt;"",NOT(ISERROR(MATCH(I$4,INDIRECT("SYSGROUP"&amp;MATCH(Backlog!$J367,TeamGroup,0)),0))),"")</f>
        <v>0</v>
      </c>
      <c r="J384" s="33" t="b">
        <f t="array" aca="1" ref="J384" ca="1">IF(J$4&lt;&gt;"",NOT(ISERROR(MATCH(J$4,INDIRECT("SYSGROUP"&amp;MATCH(Backlog!$J367,TeamGroup,0)),0))),"")</f>
        <v>0</v>
      </c>
      <c r="K384" s="33" t="b">
        <f t="array" aca="1" ref="K384" ca="1">IF(K$4&lt;&gt;"",NOT(ISERROR(MATCH(K$4,INDIRECT("SYSGROUP"&amp;MATCH(Backlog!$J367,TeamGroup,0)),0))),"")</f>
        <v>0</v>
      </c>
      <c r="L384" s="33" t="b">
        <f t="array" aca="1" ref="L384" ca="1">IF(L$4&lt;&gt;"",NOT(ISERROR(MATCH(L$4,INDIRECT("SYSGROUP"&amp;MATCH(Backlog!$J367,TeamGroup,0)),0))),"")</f>
        <v>0</v>
      </c>
      <c r="M384" s="33" t="b">
        <f t="array" aca="1" ref="M384" ca="1">IF(M$4&lt;&gt;"",NOT(ISERROR(MATCH(M$4,INDIRECT("SYSGROUP"&amp;MATCH(Backlog!$J367,TeamGroup,0)),0))),"")</f>
        <v>0</v>
      </c>
      <c r="N384" s="33" t="b">
        <f t="array" aca="1" ref="N384" ca="1">IF(N$4&lt;&gt;"",NOT(ISERROR(MATCH(N$4,INDIRECT("SYSGROUP"&amp;MATCH(Backlog!$J367,TeamGroup,0)),0))),"")</f>
        <v>0</v>
      </c>
      <c r="O384" s="33" t="str">
        <f t="array" aca="1" ref="O384" ca="1">IF(O$4&lt;&gt;"",NOT(ISERROR(MATCH(O$4,INDIRECT("SYSGROUP"&amp;MATCH(Backlog!$J367,TeamGroup,0)),0))),"")</f>
        <v/>
      </c>
      <c r="P384" s="33" t="str">
        <f t="array" aca="1" ref="P384" ca="1">IF(P$4&lt;&gt;"",NOT(ISERROR(MATCH(P$4,INDIRECT("SYSGROUP"&amp;MATCH(Backlog!$J367,TeamGroup,0)),0))),"")</f>
        <v/>
      </c>
      <c r="Q384" s="33" t="str">
        <f t="array" aca="1" ref="Q384" ca="1">IF(Q$4&lt;&gt;"",NOT(ISERROR(MATCH(Q$4,INDIRECT("SYSGROUP"&amp;MATCH(Backlog!$J367,TeamGroup,0)),0))),"")</f>
        <v/>
      </c>
      <c r="R384" s="33" t="str">
        <f t="array" aca="1" ref="R384" ca="1">IF(R$4&lt;&gt;"",NOT(ISERROR(MATCH(R$4,INDIRECT("SYSGROUP"&amp;MATCH(Backlog!$J367,TeamGroup,0)),0))),"")</f>
        <v/>
      </c>
      <c r="S384" s="33" t="str">
        <f t="array" aca="1" ref="S384" ca="1">IF(S$4&lt;&gt;"",NOT(ISERROR(MATCH(S$4,INDIRECT("SYSGROUP"&amp;MATCH(Backlog!$J367,TeamGroup,0)),0))),"")</f>
        <v/>
      </c>
      <c r="T384" s="33" t="str">
        <f t="array" aca="1" ref="T384" ca="1">IF(T$4&lt;&gt;"",NOT(ISERROR(MATCH(T$4,INDIRECT("SYSGROUP"&amp;MATCH(Backlog!$J367,TeamGroup,0)),0))),"")</f>
        <v/>
      </c>
      <c r="U384" s="33" t="str">
        <f t="array" aca="1" ref="U384" ca="1">IF(U$4&lt;&gt;"",NOT(ISERROR(MATCH(U$4,INDIRECT("SYSGROUP"&amp;MATCH(Backlog!$J367,TeamGroup,0)),0))),"")</f>
        <v/>
      </c>
      <c r="V384" s="33" t="str">
        <f t="array" aca="1" ref="V384" ca="1">IF(V$4&lt;&gt;"",NOT(ISERROR(MATCH(V$4,INDIRECT("SYSGROUP"&amp;MATCH(Backlog!$J367,TeamGroup,0)),0))),"")</f>
        <v/>
      </c>
      <c r="W384" s="33" t="str">
        <f t="array" aca="1" ref="W384" ca="1">IF(W$4&lt;&gt;"",NOT(ISERROR(MATCH(W$4,INDIRECT("SYSGROUP"&amp;MATCH(Backlog!$J367,TeamGroup,0)),0))),"")</f>
        <v/>
      </c>
      <c r="X384" s="33" t="str">
        <f t="array" aca="1" ref="X384" ca="1">IF(X$4&lt;&gt;"",NOT(ISERROR(MATCH(X$4,INDIRECT("SYSGROUP"&amp;MATCH(Backlog!$J367,TeamGroup,0)),0))),"")</f>
        <v/>
      </c>
      <c r="Y384" s="33" t="str">
        <f t="array" aca="1" ref="Y384" ca="1">IF(Y$4&lt;&gt;"",NOT(ISERROR(MATCH(Y$4,INDIRECT("SYSGROUP"&amp;MATCH(Backlog!$J367,TeamGroup,0)),0))),"")</f>
        <v/>
      </c>
      <c r="Z384" s="33" t="str">
        <f t="array" aca="1" ref="Z384" ca="1">IF(Z$4&lt;&gt;"",NOT(ISERROR(MATCH(Z$4,INDIRECT("SYSGROUP"&amp;MATCH(Backlog!$J367,TeamGroup,0)),0))),"")</f>
        <v/>
      </c>
      <c r="AA384" s="33" t="str">
        <f t="array" aca="1" ref="AA384" ca="1">IF(AA$4&lt;&gt;"",NOT(ISERROR(MATCH(AA$4,INDIRECT("SYSGROUP"&amp;MATCH(Backlog!$J367,TeamGroup,0)),0))),"")</f>
        <v/>
      </c>
      <c r="AB384" s="33" t="str">
        <f t="array" aca="1" ref="AB384" ca="1">IF(AB$4&lt;&gt;"",NOT(ISERROR(MATCH(AB$4,INDIRECT("SYSGROUP"&amp;MATCH(Backlog!$J367,TeamGroup,0)),0))),"")</f>
        <v/>
      </c>
      <c r="AC384" s="33" t="str">
        <f t="array" aca="1" ref="AC384" ca="1">IF(AC$4&lt;&gt;"",NOT(ISERROR(MATCH(AC$4,INDIRECT("SYSGROUP"&amp;MATCH(Backlog!$J367,TeamGroup,0)),0))),"")</f>
        <v/>
      </c>
      <c r="AD384" s="33" t="str">
        <f t="array" aca="1" ref="AD384" ca="1">IF(AD$4&lt;&gt;"",NOT(ISERROR(MATCH(AD$4,INDIRECT("SYSGROUP"&amp;MATCH(Backlog!$J367,TeamGroup,0)),0))),"")</f>
        <v/>
      </c>
      <c r="AE384" s="33" t="str">
        <f t="array" aca="1" ref="AE384" ca="1">IF(AE$4&lt;&gt;"",NOT(ISERROR(MATCH(AE$4,INDIRECT("SYSGROUP"&amp;MATCH(Backlog!$J367,TeamGroup,0)),0))),"")</f>
        <v/>
      </c>
      <c r="AF384" s="33" t="str">
        <f t="array" aca="1" ref="AF384" ca="1">IF(AF$4&lt;&gt;"",NOT(ISERROR(MATCH(AF$4,INDIRECT("SYSGROUP"&amp;MATCH(Backlog!$J367,TeamGroup,0)),0))),"")</f>
        <v/>
      </c>
    </row>
    <row r="385" spans="2:32">
      <c r="B385" s="33">
        <v>363</v>
      </c>
      <c r="C385" s="33" t="b">
        <f t="array" aca="1" ref="C385" ca="1">IF(C$4&lt;&gt;"",NOT(ISERROR(MATCH(C$4,INDIRECT("SYSGROUP"&amp;MATCH(Backlog!$J368,TeamGroup,0)),0))),"")</f>
        <v>0</v>
      </c>
      <c r="D385" s="33" t="b">
        <f t="array" aca="1" ref="D385" ca="1">IF(D$4&lt;&gt;"",NOT(ISERROR(MATCH(D$4,INDIRECT("SYSGROUP"&amp;MATCH(Backlog!$J368,TeamGroup,0)),0))),"")</f>
        <v>0</v>
      </c>
      <c r="E385" s="33" t="b">
        <f t="array" aca="1" ref="E385" ca="1">IF(E$4&lt;&gt;"",NOT(ISERROR(MATCH(E$4,INDIRECT("SYSGROUP"&amp;MATCH(Backlog!$J368,TeamGroup,0)),0))),"")</f>
        <v>0</v>
      </c>
      <c r="F385" s="33" t="b">
        <f t="array" aca="1" ref="F385" ca="1">IF(F$4&lt;&gt;"",NOT(ISERROR(MATCH(F$4,INDIRECT("SYSGROUP"&amp;MATCH(Backlog!$J368,TeamGroup,0)),0))),"")</f>
        <v>0</v>
      </c>
      <c r="G385" s="33" t="b">
        <f t="array" aca="1" ref="G385" ca="1">IF(G$4&lt;&gt;"",NOT(ISERROR(MATCH(G$4,INDIRECT("SYSGROUP"&amp;MATCH(Backlog!$J368,TeamGroup,0)),0))),"")</f>
        <v>0</v>
      </c>
      <c r="H385" s="33" t="b">
        <f t="array" aca="1" ref="H385" ca="1">IF(H$4&lt;&gt;"",NOT(ISERROR(MATCH(H$4,INDIRECT("SYSGROUP"&amp;MATCH(Backlog!$J368,TeamGroup,0)),0))),"")</f>
        <v>0</v>
      </c>
      <c r="I385" s="33" t="b">
        <f t="array" aca="1" ref="I385" ca="1">IF(I$4&lt;&gt;"",NOT(ISERROR(MATCH(I$4,INDIRECT("SYSGROUP"&amp;MATCH(Backlog!$J368,TeamGroup,0)),0))),"")</f>
        <v>0</v>
      </c>
      <c r="J385" s="33" t="b">
        <f t="array" aca="1" ref="J385" ca="1">IF(J$4&lt;&gt;"",NOT(ISERROR(MATCH(J$4,INDIRECT("SYSGROUP"&amp;MATCH(Backlog!$J368,TeamGroup,0)),0))),"")</f>
        <v>0</v>
      </c>
      <c r="K385" s="33" t="b">
        <f t="array" aca="1" ref="K385" ca="1">IF(K$4&lt;&gt;"",NOT(ISERROR(MATCH(K$4,INDIRECT("SYSGROUP"&amp;MATCH(Backlog!$J368,TeamGroup,0)),0))),"")</f>
        <v>0</v>
      </c>
      <c r="L385" s="33" t="b">
        <f t="array" aca="1" ref="L385" ca="1">IF(L$4&lt;&gt;"",NOT(ISERROR(MATCH(L$4,INDIRECT("SYSGROUP"&amp;MATCH(Backlog!$J368,TeamGroup,0)),0))),"")</f>
        <v>0</v>
      </c>
      <c r="M385" s="33" t="b">
        <f t="array" aca="1" ref="M385" ca="1">IF(M$4&lt;&gt;"",NOT(ISERROR(MATCH(M$4,INDIRECT("SYSGROUP"&amp;MATCH(Backlog!$J368,TeamGroup,0)),0))),"")</f>
        <v>0</v>
      </c>
      <c r="N385" s="33" t="b">
        <f t="array" aca="1" ref="N385" ca="1">IF(N$4&lt;&gt;"",NOT(ISERROR(MATCH(N$4,INDIRECT("SYSGROUP"&amp;MATCH(Backlog!$J368,TeamGroup,0)),0))),"")</f>
        <v>0</v>
      </c>
      <c r="O385" s="33" t="str">
        <f t="array" aca="1" ref="O385" ca="1">IF(O$4&lt;&gt;"",NOT(ISERROR(MATCH(O$4,INDIRECT("SYSGROUP"&amp;MATCH(Backlog!$J368,TeamGroup,0)),0))),"")</f>
        <v/>
      </c>
      <c r="P385" s="33" t="str">
        <f t="array" aca="1" ref="P385" ca="1">IF(P$4&lt;&gt;"",NOT(ISERROR(MATCH(P$4,INDIRECT("SYSGROUP"&amp;MATCH(Backlog!$J368,TeamGroup,0)),0))),"")</f>
        <v/>
      </c>
      <c r="Q385" s="33" t="str">
        <f t="array" aca="1" ref="Q385" ca="1">IF(Q$4&lt;&gt;"",NOT(ISERROR(MATCH(Q$4,INDIRECT("SYSGROUP"&amp;MATCH(Backlog!$J368,TeamGroup,0)),0))),"")</f>
        <v/>
      </c>
      <c r="R385" s="33" t="str">
        <f t="array" aca="1" ref="R385" ca="1">IF(R$4&lt;&gt;"",NOT(ISERROR(MATCH(R$4,INDIRECT("SYSGROUP"&amp;MATCH(Backlog!$J368,TeamGroup,0)),0))),"")</f>
        <v/>
      </c>
      <c r="S385" s="33" t="str">
        <f t="array" aca="1" ref="S385" ca="1">IF(S$4&lt;&gt;"",NOT(ISERROR(MATCH(S$4,INDIRECT("SYSGROUP"&amp;MATCH(Backlog!$J368,TeamGroup,0)),0))),"")</f>
        <v/>
      </c>
      <c r="T385" s="33" t="str">
        <f t="array" aca="1" ref="T385" ca="1">IF(T$4&lt;&gt;"",NOT(ISERROR(MATCH(T$4,INDIRECT("SYSGROUP"&amp;MATCH(Backlog!$J368,TeamGroup,0)),0))),"")</f>
        <v/>
      </c>
      <c r="U385" s="33" t="str">
        <f t="array" aca="1" ref="U385" ca="1">IF(U$4&lt;&gt;"",NOT(ISERROR(MATCH(U$4,INDIRECT("SYSGROUP"&amp;MATCH(Backlog!$J368,TeamGroup,0)),0))),"")</f>
        <v/>
      </c>
      <c r="V385" s="33" t="str">
        <f t="array" aca="1" ref="V385" ca="1">IF(V$4&lt;&gt;"",NOT(ISERROR(MATCH(V$4,INDIRECT("SYSGROUP"&amp;MATCH(Backlog!$J368,TeamGroup,0)),0))),"")</f>
        <v/>
      </c>
      <c r="W385" s="33" t="str">
        <f t="array" aca="1" ref="W385" ca="1">IF(W$4&lt;&gt;"",NOT(ISERROR(MATCH(W$4,INDIRECT("SYSGROUP"&amp;MATCH(Backlog!$J368,TeamGroup,0)),0))),"")</f>
        <v/>
      </c>
      <c r="X385" s="33" t="str">
        <f t="array" aca="1" ref="X385" ca="1">IF(X$4&lt;&gt;"",NOT(ISERROR(MATCH(X$4,INDIRECT("SYSGROUP"&amp;MATCH(Backlog!$J368,TeamGroup,0)),0))),"")</f>
        <v/>
      </c>
      <c r="Y385" s="33" t="str">
        <f t="array" aca="1" ref="Y385" ca="1">IF(Y$4&lt;&gt;"",NOT(ISERROR(MATCH(Y$4,INDIRECT("SYSGROUP"&amp;MATCH(Backlog!$J368,TeamGroup,0)),0))),"")</f>
        <v/>
      </c>
      <c r="Z385" s="33" t="str">
        <f t="array" aca="1" ref="Z385" ca="1">IF(Z$4&lt;&gt;"",NOT(ISERROR(MATCH(Z$4,INDIRECT("SYSGROUP"&amp;MATCH(Backlog!$J368,TeamGroup,0)),0))),"")</f>
        <v/>
      </c>
      <c r="AA385" s="33" t="str">
        <f t="array" aca="1" ref="AA385" ca="1">IF(AA$4&lt;&gt;"",NOT(ISERROR(MATCH(AA$4,INDIRECT("SYSGROUP"&amp;MATCH(Backlog!$J368,TeamGroup,0)),0))),"")</f>
        <v/>
      </c>
      <c r="AB385" s="33" t="str">
        <f t="array" aca="1" ref="AB385" ca="1">IF(AB$4&lt;&gt;"",NOT(ISERROR(MATCH(AB$4,INDIRECT("SYSGROUP"&amp;MATCH(Backlog!$J368,TeamGroup,0)),0))),"")</f>
        <v/>
      </c>
      <c r="AC385" s="33" t="str">
        <f t="array" aca="1" ref="AC385" ca="1">IF(AC$4&lt;&gt;"",NOT(ISERROR(MATCH(AC$4,INDIRECT("SYSGROUP"&amp;MATCH(Backlog!$J368,TeamGroup,0)),0))),"")</f>
        <v/>
      </c>
      <c r="AD385" s="33" t="str">
        <f t="array" aca="1" ref="AD385" ca="1">IF(AD$4&lt;&gt;"",NOT(ISERROR(MATCH(AD$4,INDIRECT("SYSGROUP"&amp;MATCH(Backlog!$J368,TeamGroup,0)),0))),"")</f>
        <v/>
      </c>
      <c r="AE385" s="33" t="str">
        <f t="array" aca="1" ref="AE385" ca="1">IF(AE$4&lt;&gt;"",NOT(ISERROR(MATCH(AE$4,INDIRECT("SYSGROUP"&amp;MATCH(Backlog!$J368,TeamGroup,0)),0))),"")</f>
        <v/>
      </c>
      <c r="AF385" s="33" t="str">
        <f t="array" aca="1" ref="AF385" ca="1">IF(AF$4&lt;&gt;"",NOT(ISERROR(MATCH(AF$4,INDIRECT("SYSGROUP"&amp;MATCH(Backlog!$J368,TeamGroup,0)),0))),"")</f>
        <v/>
      </c>
    </row>
    <row r="386" spans="2:32">
      <c r="B386" s="33">
        <v>364</v>
      </c>
      <c r="C386" s="33" t="b">
        <f t="array" aca="1" ref="C386" ca="1">IF(C$4&lt;&gt;"",NOT(ISERROR(MATCH(C$4,INDIRECT("SYSGROUP"&amp;MATCH(Backlog!$J369,TeamGroup,0)),0))),"")</f>
        <v>0</v>
      </c>
      <c r="D386" s="33" t="b">
        <f t="array" aca="1" ref="D386" ca="1">IF(D$4&lt;&gt;"",NOT(ISERROR(MATCH(D$4,INDIRECT("SYSGROUP"&amp;MATCH(Backlog!$J369,TeamGroup,0)),0))),"")</f>
        <v>0</v>
      </c>
      <c r="E386" s="33" t="b">
        <f t="array" aca="1" ref="E386" ca="1">IF(E$4&lt;&gt;"",NOT(ISERROR(MATCH(E$4,INDIRECT("SYSGROUP"&amp;MATCH(Backlog!$J369,TeamGroup,0)),0))),"")</f>
        <v>0</v>
      </c>
      <c r="F386" s="33" t="b">
        <f t="array" aca="1" ref="F386" ca="1">IF(F$4&lt;&gt;"",NOT(ISERROR(MATCH(F$4,INDIRECT("SYSGROUP"&amp;MATCH(Backlog!$J369,TeamGroup,0)),0))),"")</f>
        <v>0</v>
      </c>
      <c r="G386" s="33" t="b">
        <f t="array" aca="1" ref="G386" ca="1">IF(G$4&lt;&gt;"",NOT(ISERROR(MATCH(G$4,INDIRECT("SYSGROUP"&amp;MATCH(Backlog!$J369,TeamGroup,0)),0))),"")</f>
        <v>0</v>
      </c>
      <c r="H386" s="33" t="b">
        <f t="array" aca="1" ref="H386" ca="1">IF(H$4&lt;&gt;"",NOT(ISERROR(MATCH(H$4,INDIRECT("SYSGROUP"&amp;MATCH(Backlog!$J369,TeamGroup,0)),0))),"")</f>
        <v>0</v>
      </c>
      <c r="I386" s="33" t="b">
        <f t="array" aca="1" ref="I386" ca="1">IF(I$4&lt;&gt;"",NOT(ISERROR(MATCH(I$4,INDIRECT("SYSGROUP"&amp;MATCH(Backlog!$J369,TeamGroup,0)),0))),"")</f>
        <v>0</v>
      </c>
      <c r="J386" s="33" t="b">
        <f t="array" aca="1" ref="J386" ca="1">IF(J$4&lt;&gt;"",NOT(ISERROR(MATCH(J$4,INDIRECT("SYSGROUP"&amp;MATCH(Backlog!$J369,TeamGroup,0)),0))),"")</f>
        <v>0</v>
      </c>
      <c r="K386" s="33" t="b">
        <f t="array" aca="1" ref="K386" ca="1">IF(K$4&lt;&gt;"",NOT(ISERROR(MATCH(K$4,INDIRECT("SYSGROUP"&amp;MATCH(Backlog!$J369,TeamGroup,0)),0))),"")</f>
        <v>0</v>
      </c>
      <c r="L386" s="33" t="b">
        <f t="array" aca="1" ref="L386" ca="1">IF(L$4&lt;&gt;"",NOT(ISERROR(MATCH(L$4,INDIRECT("SYSGROUP"&amp;MATCH(Backlog!$J369,TeamGroup,0)),0))),"")</f>
        <v>0</v>
      </c>
      <c r="M386" s="33" t="b">
        <f t="array" aca="1" ref="M386" ca="1">IF(M$4&lt;&gt;"",NOT(ISERROR(MATCH(M$4,INDIRECT("SYSGROUP"&amp;MATCH(Backlog!$J369,TeamGroup,0)),0))),"")</f>
        <v>0</v>
      </c>
      <c r="N386" s="33" t="b">
        <f t="array" aca="1" ref="N386" ca="1">IF(N$4&lt;&gt;"",NOT(ISERROR(MATCH(N$4,INDIRECT("SYSGROUP"&amp;MATCH(Backlog!$J369,TeamGroup,0)),0))),"")</f>
        <v>0</v>
      </c>
      <c r="O386" s="33" t="str">
        <f t="array" aca="1" ref="O386" ca="1">IF(O$4&lt;&gt;"",NOT(ISERROR(MATCH(O$4,INDIRECT("SYSGROUP"&amp;MATCH(Backlog!$J369,TeamGroup,0)),0))),"")</f>
        <v/>
      </c>
      <c r="P386" s="33" t="str">
        <f t="array" aca="1" ref="P386" ca="1">IF(P$4&lt;&gt;"",NOT(ISERROR(MATCH(P$4,INDIRECT("SYSGROUP"&amp;MATCH(Backlog!$J369,TeamGroup,0)),0))),"")</f>
        <v/>
      </c>
      <c r="Q386" s="33" t="str">
        <f t="array" aca="1" ref="Q386" ca="1">IF(Q$4&lt;&gt;"",NOT(ISERROR(MATCH(Q$4,INDIRECT("SYSGROUP"&amp;MATCH(Backlog!$J369,TeamGroup,0)),0))),"")</f>
        <v/>
      </c>
      <c r="R386" s="33" t="str">
        <f t="array" aca="1" ref="R386" ca="1">IF(R$4&lt;&gt;"",NOT(ISERROR(MATCH(R$4,INDIRECT("SYSGROUP"&amp;MATCH(Backlog!$J369,TeamGroup,0)),0))),"")</f>
        <v/>
      </c>
      <c r="S386" s="33" t="str">
        <f t="array" aca="1" ref="S386" ca="1">IF(S$4&lt;&gt;"",NOT(ISERROR(MATCH(S$4,INDIRECT("SYSGROUP"&amp;MATCH(Backlog!$J369,TeamGroup,0)),0))),"")</f>
        <v/>
      </c>
      <c r="T386" s="33" t="str">
        <f t="array" aca="1" ref="T386" ca="1">IF(T$4&lt;&gt;"",NOT(ISERROR(MATCH(T$4,INDIRECT("SYSGROUP"&amp;MATCH(Backlog!$J369,TeamGroup,0)),0))),"")</f>
        <v/>
      </c>
      <c r="U386" s="33" t="str">
        <f t="array" aca="1" ref="U386" ca="1">IF(U$4&lt;&gt;"",NOT(ISERROR(MATCH(U$4,INDIRECT("SYSGROUP"&amp;MATCH(Backlog!$J369,TeamGroup,0)),0))),"")</f>
        <v/>
      </c>
      <c r="V386" s="33" t="str">
        <f t="array" aca="1" ref="V386" ca="1">IF(V$4&lt;&gt;"",NOT(ISERROR(MATCH(V$4,INDIRECT("SYSGROUP"&amp;MATCH(Backlog!$J369,TeamGroup,0)),0))),"")</f>
        <v/>
      </c>
      <c r="W386" s="33" t="str">
        <f t="array" aca="1" ref="W386" ca="1">IF(W$4&lt;&gt;"",NOT(ISERROR(MATCH(W$4,INDIRECT("SYSGROUP"&amp;MATCH(Backlog!$J369,TeamGroup,0)),0))),"")</f>
        <v/>
      </c>
      <c r="X386" s="33" t="str">
        <f t="array" aca="1" ref="X386" ca="1">IF(X$4&lt;&gt;"",NOT(ISERROR(MATCH(X$4,INDIRECT("SYSGROUP"&amp;MATCH(Backlog!$J369,TeamGroup,0)),0))),"")</f>
        <v/>
      </c>
      <c r="Y386" s="33" t="str">
        <f t="array" aca="1" ref="Y386" ca="1">IF(Y$4&lt;&gt;"",NOT(ISERROR(MATCH(Y$4,INDIRECT("SYSGROUP"&amp;MATCH(Backlog!$J369,TeamGroup,0)),0))),"")</f>
        <v/>
      </c>
      <c r="Z386" s="33" t="str">
        <f t="array" aca="1" ref="Z386" ca="1">IF(Z$4&lt;&gt;"",NOT(ISERROR(MATCH(Z$4,INDIRECT("SYSGROUP"&amp;MATCH(Backlog!$J369,TeamGroup,0)),0))),"")</f>
        <v/>
      </c>
      <c r="AA386" s="33" t="str">
        <f t="array" aca="1" ref="AA386" ca="1">IF(AA$4&lt;&gt;"",NOT(ISERROR(MATCH(AA$4,INDIRECT("SYSGROUP"&amp;MATCH(Backlog!$J369,TeamGroup,0)),0))),"")</f>
        <v/>
      </c>
      <c r="AB386" s="33" t="str">
        <f t="array" aca="1" ref="AB386" ca="1">IF(AB$4&lt;&gt;"",NOT(ISERROR(MATCH(AB$4,INDIRECT("SYSGROUP"&amp;MATCH(Backlog!$J369,TeamGroup,0)),0))),"")</f>
        <v/>
      </c>
      <c r="AC386" s="33" t="str">
        <f t="array" aca="1" ref="AC386" ca="1">IF(AC$4&lt;&gt;"",NOT(ISERROR(MATCH(AC$4,INDIRECT("SYSGROUP"&amp;MATCH(Backlog!$J369,TeamGroup,0)),0))),"")</f>
        <v/>
      </c>
      <c r="AD386" s="33" t="str">
        <f t="array" aca="1" ref="AD386" ca="1">IF(AD$4&lt;&gt;"",NOT(ISERROR(MATCH(AD$4,INDIRECT("SYSGROUP"&amp;MATCH(Backlog!$J369,TeamGroup,0)),0))),"")</f>
        <v/>
      </c>
      <c r="AE386" s="33" t="str">
        <f t="array" aca="1" ref="AE386" ca="1">IF(AE$4&lt;&gt;"",NOT(ISERROR(MATCH(AE$4,INDIRECT("SYSGROUP"&amp;MATCH(Backlog!$J369,TeamGroup,0)),0))),"")</f>
        <v/>
      </c>
      <c r="AF386" s="33" t="str">
        <f t="array" aca="1" ref="AF386" ca="1">IF(AF$4&lt;&gt;"",NOT(ISERROR(MATCH(AF$4,INDIRECT("SYSGROUP"&amp;MATCH(Backlog!$J369,TeamGroup,0)),0))),"")</f>
        <v/>
      </c>
    </row>
    <row r="387" spans="2:32">
      <c r="B387" s="33">
        <v>365</v>
      </c>
      <c r="C387" s="33" t="b">
        <f t="array" aca="1" ref="C387" ca="1">IF(C$4&lt;&gt;"",NOT(ISERROR(MATCH(C$4,INDIRECT("SYSGROUP"&amp;MATCH(Backlog!$J370,TeamGroup,0)),0))),"")</f>
        <v>0</v>
      </c>
      <c r="D387" s="33" t="b">
        <f t="array" aca="1" ref="D387" ca="1">IF(D$4&lt;&gt;"",NOT(ISERROR(MATCH(D$4,INDIRECT("SYSGROUP"&amp;MATCH(Backlog!$J370,TeamGroup,0)),0))),"")</f>
        <v>0</v>
      </c>
      <c r="E387" s="33" t="b">
        <f t="array" aca="1" ref="E387" ca="1">IF(E$4&lt;&gt;"",NOT(ISERROR(MATCH(E$4,INDIRECT("SYSGROUP"&amp;MATCH(Backlog!$J370,TeamGroup,0)),0))),"")</f>
        <v>0</v>
      </c>
      <c r="F387" s="33" t="b">
        <f t="array" aca="1" ref="F387" ca="1">IF(F$4&lt;&gt;"",NOT(ISERROR(MATCH(F$4,INDIRECT("SYSGROUP"&amp;MATCH(Backlog!$J370,TeamGroup,0)),0))),"")</f>
        <v>0</v>
      </c>
      <c r="G387" s="33" t="b">
        <f t="array" aca="1" ref="G387" ca="1">IF(G$4&lt;&gt;"",NOT(ISERROR(MATCH(G$4,INDIRECT("SYSGROUP"&amp;MATCH(Backlog!$J370,TeamGroup,0)),0))),"")</f>
        <v>0</v>
      </c>
      <c r="H387" s="33" t="b">
        <f t="array" aca="1" ref="H387" ca="1">IF(H$4&lt;&gt;"",NOT(ISERROR(MATCH(H$4,INDIRECT("SYSGROUP"&amp;MATCH(Backlog!$J370,TeamGroup,0)),0))),"")</f>
        <v>0</v>
      </c>
      <c r="I387" s="33" t="b">
        <f t="array" aca="1" ref="I387" ca="1">IF(I$4&lt;&gt;"",NOT(ISERROR(MATCH(I$4,INDIRECT("SYSGROUP"&amp;MATCH(Backlog!$J370,TeamGroup,0)),0))),"")</f>
        <v>0</v>
      </c>
      <c r="J387" s="33" t="b">
        <f t="array" aca="1" ref="J387" ca="1">IF(J$4&lt;&gt;"",NOT(ISERROR(MATCH(J$4,INDIRECT("SYSGROUP"&amp;MATCH(Backlog!$J370,TeamGroup,0)),0))),"")</f>
        <v>0</v>
      </c>
      <c r="K387" s="33" t="b">
        <f t="array" aca="1" ref="K387" ca="1">IF(K$4&lt;&gt;"",NOT(ISERROR(MATCH(K$4,INDIRECT("SYSGROUP"&amp;MATCH(Backlog!$J370,TeamGroup,0)),0))),"")</f>
        <v>0</v>
      </c>
      <c r="L387" s="33" t="b">
        <f t="array" aca="1" ref="L387" ca="1">IF(L$4&lt;&gt;"",NOT(ISERROR(MATCH(L$4,INDIRECT("SYSGROUP"&amp;MATCH(Backlog!$J370,TeamGroup,0)),0))),"")</f>
        <v>0</v>
      </c>
      <c r="M387" s="33" t="b">
        <f t="array" aca="1" ref="M387" ca="1">IF(M$4&lt;&gt;"",NOT(ISERROR(MATCH(M$4,INDIRECT("SYSGROUP"&amp;MATCH(Backlog!$J370,TeamGroup,0)),0))),"")</f>
        <v>0</v>
      </c>
      <c r="N387" s="33" t="b">
        <f t="array" aca="1" ref="N387" ca="1">IF(N$4&lt;&gt;"",NOT(ISERROR(MATCH(N$4,INDIRECT("SYSGROUP"&amp;MATCH(Backlog!$J370,TeamGroup,0)),0))),"")</f>
        <v>0</v>
      </c>
      <c r="O387" s="33" t="str">
        <f t="array" aca="1" ref="O387" ca="1">IF(O$4&lt;&gt;"",NOT(ISERROR(MATCH(O$4,INDIRECT("SYSGROUP"&amp;MATCH(Backlog!$J370,TeamGroup,0)),0))),"")</f>
        <v/>
      </c>
      <c r="P387" s="33" t="str">
        <f t="array" aca="1" ref="P387" ca="1">IF(P$4&lt;&gt;"",NOT(ISERROR(MATCH(P$4,INDIRECT("SYSGROUP"&amp;MATCH(Backlog!$J370,TeamGroup,0)),0))),"")</f>
        <v/>
      </c>
      <c r="Q387" s="33" t="str">
        <f t="array" aca="1" ref="Q387" ca="1">IF(Q$4&lt;&gt;"",NOT(ISERROR(MATCH(Q$4,INDIRECT("SYSGROUP"&amp;MATCH(Backlog!$J370,TeamGroup,0)),0))),"")</f>
        <v/>
      </c>
      <c r="R387" s="33" t="str">
        <f t="array" aca="1" ref="R387" ca="1">IF(R$4&lt;&gt;"",NOT(ISERROR(MATCH(R$4,INDIRECT("SYSGROUP"&amp;MATCH(Backlog!$J370,TeamGroup,0)),0))),"")</f>
        <v/>
      </c>
      <c r="S387" s="33" t="str">
        <f t="array" aca="1" ref="S387" ca="1">IF(S$4&lt;&gt;"",NOT(ISERROR(MATCH(S$4,INDIRECT("SYSGROUP"&amp;MATCH(Backlog!$J370,TeamGroup,0)),0))),"")</f>
        <v/>
      </c>
      <c r="T387" s="33" t="str">
        <f t="array" aca="1" ref="T387" ca="1">IF(T$4&lt;&gt;"",NOT(ISERROR(MATCH(T$4,INDIRECT("SYSGROUP"&amp;MATCH(Backlog!$J370,TeamGroup,0)),0))),"")</f>
        <v/>
      </c>
      <c r="U387" s="33" t="str">
        <f t="array" aca="1" ref="U387" ca="1">IF(U$4&lt;&gt;"",NOT(ISERROR(MATCH(U$4,INDIRECT("SYSGROUP"&amp;MATCH(Backlog!$J370,TeamGroup,0)),0))),"")</f>
        <v/>
      </c>
      <c r="V387" s="33" t="str">
        <f t="array" aca="1" ref="V387" ca="1">IF(V$4&lt;&gt;"",NOT(ISERROR(MATCH(V$4,INDIRECT("SYSGROUP"&amp;MATCH(Backlog!$J370,TeamGroup,0)),0))),"")</f>
        <v/>
      </c>
      <c r="W387" s="33" t="str">
        <f t="array" aca="1" ref="W387" ca="1">IF(W$4&lt;&gt;"",NOT(ISERROR(MATCH(W$4,INDIRECT("SYSGROUP"&amp;MATCH(Backlog!$J370,TeamGroup,0)),0))),"")</f>
        <v/>
      </c>
      <c r="X387" s="33" t="str">
        <f t="array" aca="1" ref="X387" ca="1">IF(X$4&lt;&gt;"",NOT(ISERROR(MATCH(X$4,INDIRECT("SYSGROUP"&amp;MATCH(Backlog!$J370,TeamGroup,0)),0))),"")</f>
        <v/>
      </c>
      <c r="Y387" s="33" t="str">
        <f t="array" aca="1" ref="Y387" ca="1">IF(Y$4&lt;&gt;"",NOT(ISERROR(MATCH(Y$4,INDIRECT("SYSGROUP"&amp;MATCH(Backlog!$J370,TeamGroup,0)),0))),"")</f>
        <v/>
      </c>
      <c r="Z387" s="33" t="str">
        <f t="array" aca="1" ref="Z387" ca="1">IF(Z$4&lt;&gt;"",NOT(ISERROR(MATCH(Z$4,INDIRECT("SYSGROUP"&amp;MATCH(Backlog!$J370,TeamGroup,0)),0))),"")</f>
        <v/>
      </c>
      <c r="AA387" s="33" t="str">
        <f t="array" aca="1" ref="AA387" ca="1">IF(AA$4&lt;&gt;"",NOT(ISERROR(MATCH(AA$4,INDIRECT("SYSGROUP"&amp;MATCH(Backlog!$J370,TeamGroup,0)),0))),"")</f>
        <v/>
      </c>
      <c r="AB387" s="33" t="str">
        <f t="array" aca="1" ref="AB387" ca="1">IF(AB$4&lt;&gt;"",NOT(ISERROR(MATCH(AB$4,INDIRECT("SYSGROUP"&amp;MATCH(Backlog!$J370,TeamGroup,0)),0))),"")</f>
        <v/>
      </c>
      <c r="AC387" s="33" t="str">
        <f t="array" aca="1" ref="AC387" ca="1">IF(AC$4&lt;&gt;"",NOT(ISERROR(MATCH(AC$4,INDIRECT("SYSGROUP"&amp;MATCH(Backlog!$J370,TeamGroup,0)),0))),"")</f>
        <v/>
      </c>
      <c r="AD387" s="33" t="str">
        <f t="array" aca="1" ref="AD387" ca="1">IF(AD$4&lt;&gt;"",NOT(ISERROR(MATCH(AD$4,INDIRECT("SYSGROUP"&amp;MATCH(Backlog!$J370,TeamGroup,0)),0))),"")</f>
        <v/>
      </c>
      <c r="AE387" s="33" t="str">
        <f t="array" aca="1" ref="AE387" ca="1">IF(AE$4&lt;&gt;"",NOT(ISERROR(MATCH(AE$4,INDIRECT("SYSGROUP"&amp;MATCH(Backlog!$J370,TeamGroup,0)),0))),"")</f>
        <v/>
      </c>
      <c r="AF387" s="33" t="str">
        <f t="array" aca="1" ref="AF387" ca="1">IF(AF$4&lt;&gt;"",NOT(ISERROR(MATCH(AF$4,INDIRECT("SYSGROUP"&amp;MATCH(Backlog!$J370,TeamGroup,0)),0))),"")</f>
        <v/>
      </c>
    </row>
    <row r="388" spans="2:32">
      <c r="B388" s="33">
        <v>366</v>
      </c>
      <c r="C388" s="33" t="b">
        <f t="array" aca="1" ref="C388" ca="1">IF(C$4&lt;&gt;"",NOT(ISERROR(MATCH(C$4,INDIRECT("SYSGROUP"&amp;MATCH(Backlog!$J371,TeamGroup,0)),0))),"")</f>
        <v>0</v>
      </c>
      <c r="D388" s="33" t="b">
        <f t="array" aca="1" ref="D388" ca="1">IF(D$4&lt;&gt;"",NOT(ISERROR(MATCH(D$4,INDIRECT("SYSGROUP"&amp;MATCH(Backlog!$J371,TeamGroup,0)),0))),"")</f>
        <v>0</v>
      </c>
      <c r="E388" s="33" t="b">
        <f t="array" aca="1" ref="E388" ca="1">IF(E$4&lt;&gt;"",NOT(ISERROR(MATCH(E$4,INDIRECT("SYSGROUP"&amp;MATCH(Backlog!$J371,TeamGroup,0)),0))),"")</f>
        <v>0</v>
      </c>
      <c r="F388" s="33" t="b">
        <f t="array" aca="1" ref="F388" ca="1">IF(F$4&lt;&gt;"",NOT(ISERROR(MATCH(F$4,INDIRECT("SYSGROUP"&amp;MATCH(Backlog!$J371,TeamGroup,0)),0))),"")</f>
        <v>0</v>
      </c>
      <c r="G388" s="33" t="b">
        <f t="array" aca="1" ref="G388" ca="1">IF(G$4&lt;&gt;"",NOT(ISERROR(MATCH(G$4,INDIRECT("SYSGROUP"&amp;MATCH(Backlog!$J371,TeamGroup,0)),0))),"")</f>
        <v>0</v>
      </c>
      <c r="H388" s="33" t="b">
        <f t="array" aca="1" ref="H388" ca="1">IF(H$4&lt;&gt;"",NOT(ISERROR(MATCH(H$4,INDIRECT("SYSGROUP"&amp;MATCH(Backlog!$J371,TeamGroup,0)),0))),"")</f>
        <v>0</v>
      </c>
      <c r="I388" s="33" t="b">
        <f t="array" aca="1" ref="I388" ca="1">IF(I$4&lt;&gt;"",NOT(ISERROR(MATCH(I$4,INDIRECT("SYSGROUP"&amp;MATCH(Backlog!$J371,TeamGroup,0)),0))),"")</f>
        <v>0</v>
      </c>
      <c r="J388" s="33" t="b">
        <f t="array" aca="1" ref="J388" ca="1">IF(J$4&lt;&gt;"",NOT(ISERROR(MATCH(J$4,INDIRECT("SYSGROUP"&amp;MATCH(Backlog!$J371,TeamGroup,0)),0))),"")</f>
        <v>0</v>
      </c>
      <c r="K388" s="33" t="b">
        <f t="array" aca="1" ref="K388" ca="1">IF(K$4&lt;&gt;"",NOT(ISERROR(MATCH(K$4,INDIRECT("SYSGROUP"&amp;MATCH(Backlog!$J371,TeamGroup,0)),0))),"")</f>
        <v>0</v>
      </c>
      <c r="L388" s="33" t="b">
        <f t="array" aca="1" ref="L388" ca="1">IF(L$4&lt;&gt;"",NOT(ISERROR(MATCH(L$4,INDIRECT("SYSGROUP"&amp;MATCH(Backlog!$J371,TeamGroup,0)),0))),"")</f>
        <v>0</v>
      </c>
      <c r="M388" s="33" t="b">
        <f t="array" aca="1" ref="M388" ca="1">IF(M$4&lt;&gt;"",NOT(ISERROR(MATCH(M$4,INDIRECT("SYSGROUP"&amp;MATCH(Backlog!$J371,TeamGroup,0)),0))),"")</f>
        <v>0</v>
      </c>
      <c r="N388" s="33" t="b">
        <f t="array" aca="1" ref="N388" ca="1">IF(N$4&lt;&gt;"",NOT(ISERROR(MATCH(N$4,INDIRECT("SYSGROUP"&amp;MATCH(Backlog!$J371,TeamGroup,0)),0))),"")</f>
        <v>0</v>
      </c>
      <c r="O388" s="33" t="str">
        <f t="array" aca="1" ref="O388" ca="1">IF(O$4&lt;&gt;"",NOT(ISERROR(MATCH(O$4,INDIRECT("SYSGROUP"&amp;MATCH(Backlog!$J371,TeamGroup,0)),0))),"")</f>
        <v/>
      </c>
      <c r="P388" s="33" t="str">
        <f t="array" aca="1" ref="P388" ca="1">IF(P$4&lt;&gt;"",NOT(ISERROR(MATCH(P$4,INDIRECT("SYSGROUP"&amp;MATCH(Backlog!$J371,TeamGroup,0)),0))),"")</f>
        <v/>
      </c>
      <c r="Q388" s="33" t="str">
        <f t="array" aca="1" ref="Q388" ca="1">IF(Q$4&lt;&gt;"",NOT(ISERROR(MATCH(Q$4,INDIRECT("SYSGROUP"&amp;MATCH(Backlog!$J371,TeamGroup,0)),0))),"")</f>
        <v/>
      </c>
      <c r="R388" s="33" t="str">
        <f t="array" aca="1" ref="R388" ca="1">IF(R$4&lt;&gt;"",NOT(ISERROR(MATCH(R$4,INDIRECT("SYSGROUP"&amp;MATCH(Backlog!$J371,TeamGroup,0)),0))),"")</f>
        <v/>
      </c>
      <c r="S388" s="33" t="str">
        <f t="array" aca="1" ref="S388" ca="1">IF(S$4&lt;&gt;"",NOT(ISERROR(MATCH(S$4,INDIRECT("SYSGROUP"&amp;MATCH(Backlog!$J371,TeamGroup,0)),0))),"")</f>
        <v/>
      </c>
      <c r="T388" s="33" t="str">
        <f t="array" aca="1" ref="T388" ca="1">IF(T$4&lt;&gt;"",NOT(ISERROR(MATCH(T$4,INDIRECT("SYSGROUP"&amp;MATCH(Backlog!$J371,TeamGroup,0)),0))),"")</f>
        <v/>
      </c>
      <c r="U388" s="33" t="str">
        <f t="array" aca="1" ref="U388" ca="1">IF(U$4&lt;&gt;"",NOT(ISERROR(MATCH(U$4,INDIRECT("SYSGROUP"&amp;MATCH(Backlog!$J371,TeamGroup,0)),0))),"")</f>
        <v/>
      </c>
      <c r="V388" s="33" t="str">
        <f t="array" aca="1" ref="V388" ca="1">IF(V$4&lt;&gt;"",NOT(ISERROR(MATCH(V$4,INDIRECT("SYSGROUP"&amp;MATCH(Backlog!$J371,TeamGroup,0)),0))),"")</f>
        <v/>
      </c>
      <c r="W388" s="33" t="str">
        <f t="array" aca="1" ref="W388" ca="1">IF(W$4&lt;&gt;"",NOT(ISERROR(MATCH(W$4,INDIRECT("SYSGROUP"&amp;MATCH(Backlog!$J371,TeamGroup,0)),0))),"")</f>
        <v/>
      </c>
      <c r="X388" s="33" t="str">
        <f t="array" aca="1" ref="X388" ca="1">IF(X$4&lt;&gt;"",NOT(ISERROR(MATCH(X$4,INDIRECT("SYSGROUP"&amp;MATCH(Backlog!$J371,TeamGroup,0)),0))),"")</f>
        <v/>
      </c>
      <c r="Y388" s="33" t="str">
        <f t="array" aca="1" ref="Y388" ca="1">IF(Y$4&lt;&gt;"",NOT(ISERROR(MATCH(Y$4,INDIRECT("SYSGROUP"&amp;MATCH(Backlog!$J371,TeamGroup,0)),0))),"")</f>
        <v/>
      </c>
      <c r="Z388" s="33" t="str">
        <f t="array" aca="1" ref="Z388" ca="1">IF(Z$4&lt;&gt;"",NOT(ISERROR(MATCH(Z$4,INDIRECT("SYSGROUP"&amp;MATCH(Backlog!$J371,TeamGroup,0)),0))),"")</f>
        <v/>
      </c>
      <c r="AA388" s="33" t="str">
        <f t="array" aca="1" ref="AA388" ca="1">IF(AA$4&lt;&gt;"",NOT(ISERROR(MATCH(AA$4,INDIRECT("SYSGROUP"&amp;MATCH(Backlog!$J371,TeamGroup,0)),0))),"")</f>
        <v/>
      </c>
      <c r="AB388" s="33" t="str">
        <f t="array" aca="1" ref="AB388" ca="1">IF(AB$4&lt;&gt;"",NOT(ISERROR(MATCH(AB$4,INDIRECT("SYSGROUP"&amp;MATCH(Backlog!$J371,TeamGroup,0)),0))),"")</f>
        <v/>
      </c>
      <c r="AC388" s="33" t="str">
        <f t="array" aca="1" ref="AC388" ca="1">IF(AC$4&lt;&gt;"",NOT(ISERROR(MATCH(AC$4,INDIRECT("SYSGROUP"&amp;MATCH(Backlog!$J371,TeamGroup,0)),0))),"")</f>
        <v/>
      </c>
      <c r="AD388" s="33" t="str">
        <f t="array" aca="1" ref="AD388" ca="1">IF(AD$4&lt;&gt;"",NOT(ISERROR(MATCH(AD$4,INDIRECT("SYSGROUP"&amp;MATCH(Backlog!$J371,TeamGroup,0)),0))),"")</f>
        <v/>
      </c>
      <c r="AE388" s="33" t="str">
        <f t="array" aca="1" ref="AE388" ca="1">IF(AE$4&lt;&gt;"",NOT(ISERROR(MATCH(AE$4,INDIRECT("SYSGROUP"&amp;MATCH(Backlog!$J371,TeamGroup,0)),0))),"")</f>
        <v/>
      </c>
      <c r="AF388" s="33" t="str">
        <f t="array" aca="1" ref="AF388" ca="1">IF(AF$4&lt;&gt;"",NOT(ISERROR(MATCH(AF$4,INDIRECT("SYSGROUP"&amp;MATCH(Backlog!$J371,TeamGroup,0)),0))),"")</f>
        <v/>
      </c>
    </row>
    <row r="389" spans="2:32">
      <c r="B389" s="33">
        <v>367</v>
      </c>
      <c r="C389" s="33" t="b">
        <f t="array" aca="1" ref="C389" ca="1">IF(C$4&lt;&gt;"",NOT(ISERROR(MATCH(C$4,INDIRECT("SYSGROUP"&amp;MATCH(Backlog!$J372,TeamGroup,0)),0))),"")</f>
        <v>0</v>
      </c>
      <c r="D389" s="33" t="b">
        <f t="array" aca="1" ref="D389" ca="1">IF(D$4&lt;&gt;"",NOT(ISERROR(MATCH(D$4,INDIRECT("SYSGROUP"&amp;MATCH(Backlog!$J372,TeamGroup,0)),0))),"")</f>
        <v>0</v>
      </c>
      <c r="E389" s="33" t="b">
        <f t="array" aca="1" ref="E389" ca="1">IF(E$4&lt;&gt;"",NOT(ISERROR(MATCH(E$4,INDIRECT("SYSGROUP"&amp;MATCH(Backlog!$J372,TeamGroup,0)),0))),"")</f>
        <v>0</v>
      </c>
      <c r="F389" s="33" t="b">
        <f t="array" aca="1" ref="F389" ca="1">IF(F$4&lt;&gt;"",NOT(ISERROR(MATCH(F$4,INDIRECT("SYSGROUP"&amp;MATCH(Backlog!$J372,TeamGroup,0)),0))),"")</f>
        <v>0</v>
      </c>
      <c r="G389" s="33" t="b">
        <f t="array" aca="1" ref="G389" ca="1">IF(G$4&lt;&gt;"",NOT(ISERROR(MATCH(G$4,INDIRECT("SYSGROUP"&amp;MATCH(Backlog!$J372,TeamGroup,0)),0))),"")</f>
        <v>0</v>
      </c>
      <c r="H389" s="33" t="b">
        <f t="array" aca="1" ref="H389" ca="1">IF(H$4&lt;&gt;"",NOT(ISERROR(MATCH(H$4,INDIRECT("SYSGROUP"&amp;MATCH(Backlog!$J372,TeamGroup,0)),0))),"")</f>
        <v>0</v>
      </c>
      <c r="I389" s="33" t="b">
        <f t="array" aca="1" ref="I389" ca="1">IF(I$4&lt;&gt;"",NOT(ISERROR(MATCH(I$4,INDIRECT("SYSGROUP"&amp;MATCH(Backlog!$J372,TeamGroup,0)),0))),"")</f>
        <v>0</v>
      </c>
      <c r="J389" s="33" t="b">
        <f t="array" aca="1" ref="J389" ca="1">IF(J$4&lt;&gt;"",NOT(ISERROR(MATCH(J$4,INDIRECT("SYSGROUP"&amp;MATCH(Backlog!$J372,TeamGroup,0)),0))),"")</f>
        <v>0</v>
      </c>
      <c r="K389" s="33" t="b">
        <f t="array" aca="1" ref="K389" ca="1">IF(K$4&lt;&gt;"",NOT(ISERROR(MATCH(K$4,INDIRECT("SYSGROUP"&amp;MATCH(Backlog!$J372,TeamGroup,0)),0))),"")</f>
        <v>0</v>
      </c>
      <c r="L389" s="33" t="b">
        <f t="array" aca="1" ref="L389" ca="1">IF(L$4&lt;&gt;"",NOT(ISERROR(MATCH(L$4,INDIRECT("SYSGROUP"&amp;MATCH(Backlog!$J372,TeamGroup,0)),0))),"")</f>
        <v>0</v>
      </c>
      <c r="M389" s="33" t="b">
        <f t="array" aca="1" ref="M389" ca="1">IF(M$4&lt;&gt;"",NOT(ISERROR(MATCH(M$4,INDIRECT("SYSGROUP"&amp;MATCH(Backlog!$J372,TeamGroup,0)),0))),"")</f>
        <v>0</v>
      </c>
      <c r="N389" s="33" t="b">
        <f t="array" aca="1" ref="N389" ca="1">IF(N$4&lt;&gt;"",NOT(ISERROR(MATCH(N$4,INDIRECT("SYSGROUP"&amp;MATCH(Backlog!$J372,TeamGroup,0)),0))),"")</f>
        <v>0</v>
      </c>
      <c r="O389" s="33" t="str">
        <f t="array" aca="1" ref="O389" ca="1">IF(O$4&lt;&gt;"",NOT(ISERROR(MATCH(O$4,INDIRECT("SYSGROUP"&amp;MATCH(Backlog!$J372,TeamGroup,0)),0))),"")</f>
        <v/>
      </c>
      <c r="P389" s="33" t="str">
        <f t="array" aca="1" ref="P389" ca="1">IF(P$4&lt;&gt;"",NOT(ISERROR(MATCH(P$4,INDIRECT("SYSGROUP"&amp;MATCH(Backlog!$J372,TeamGroup,0)),0))),"")</f>
        <v/>
      </c>
      <c r="Q389" s="33" t="str">
        <f t="array" aca="1" ref="Q389" ca="1">IF(Q$4&lt;&gt;"",NOT(ISERROR(MATCH(Q$4,INDIRECT("SYSGROUP"&amp;MATCH(Backlog!$J372,TeamGroup,0)),0))),"")</f>
        <v/>
      </c>
      <c r="R389" s="33" t="str">
        <f t="array" aca="1" ref="R389" ca="1">IF(R$4&lt;&gt;"",NOT(ISERROR(MATCH(R$4,INDIRECT("SYSGROUP"&amp;MATCH(Backlog!$J372,TeamGroup,0)),0))),"")</f>
        <v/>
      </c>
      <c r="S389" s="33" t="str">
        <f t="array" aca="1" ref="S389" ca="1">IF(S$4&lt;&gt;"",NOT(ISERROR(MATCH(S$4,INDIRECT("SYSGROUP"&amp;MATCH(Backlog!$J372,TeamGroup,0)),0))),"")</f>
        <v/>
      </c>
      <c r="T389" s="33" t="str">
        <f t="array" aca="1" ref="T389" ca="1">IF(T$4&lt;&gt;"",NOT(ISERROR(MATCH(T$4,INDIRECT("SYSGROUP"&amp;MATCH(Backlog!$J372,TeamGroup,0)),0))),"")</f>
        <v/>
      </c>
      <c r="U389" s="33" t="str">
        <f t="array" aca="1" ref="U389" ca="1">IF(U$4&lt;&gt;"",NOT(ISERROR(MATCH(U$4,INDIRECT("SYSGROUP"&amp;MATCH(Backlog!$J372,TeamGroup,0)),0))),"")</f>
        <v/>
      </c>
      <c r="V389" s="33" t="str">
        <f t="array" aca="1" ref="V389" ca="1">IF(V$4&lt;&gt;"",NOT(ISERROR(MATCH(V$4,INDIRECT("SYSGROUP"&amp;MATCH(Backlog!$J372,TeamGroup,0)),0))),"")</f>
        <v/>
      </c>
      <c r="W389" s="33" t="str">
        <f t="array" aca="1" ref="W389" ca="1">IF(W$4&lt;&gt;"",NOT(ISERROR(MATCH(W$4,INDIRECT("SYSGROUP"&amp;MATCH(Backlog!$J372,TeamGroup,0)),0))),"")</f>
        <v/>
      </c>
      <c r="X389" s="33" t="str">
        <f t="array" aca="1" ref="X389" ca="1">IF(X$4&lt;&gt;"",NOT(ISERROR(MATCH(X$4,INDIRECT("SYSGROUP"&amp;MATCH(Backlog!$J372,TeamGroup,0)),0))),"")</f>
        <v/>
      </c>
      <c r="Y389" s="33" t="str">
        <f t="array" aca="1" ref="Y389" ca="1">IF(Y$4&lt;&gt;"",NOT(ISERROR(MATCH(Y$4,INDIRECT("SYSGROUP"&amp;MATCH(Backlog!$J372,TeamGroup,0)),0))),"")</f>
        <v/>
      </c>
      <c r="Z389" s="33" t="str">
        <f t="array" aca="1" ref="Z389" ca="1">IF(Z$4&lt;&gt;"",NOT(ISERROR(MATCH(Z$4,INDIRECT("SYSGROUP"&amp;MATCH(Backlog!$J372,TeamGroup,0)),0))),"")</f>
        <v/>
      </c>
      <c r="AA389" s="33" t="str">
        <f t="array" aca="1" ref="AA389" ca="1">IF(AA$4&lt;&gt;"",NOT(ISERROR(MATCH(AA$4,INDIRECT("SYSGROUP"&amp;MATCH(Backlog!$J372,TeamGroup,0)),0))),"")</f>
        <v/>
      </c>
      <c r="AB389" s="33" t="str">
        <f t="array" aca="1" ref="AB389" ca="1">IF(AB$4&lt;&gt;"",NOT(ISERROR(MATCH(AB$4,INDIRECT("SYSGROUP"&amp;MATCH(Backlog!$J372,TeamGroup,0)),0))),"")</f>
        <v/>
      </c>
      <c r="AC389" s="33" t="str">
        <f t="array" aca="1" ref="AC389" ca="1">IF(AC$4&lt;&gt;"",NOT(ISERROR(MATCH(AC$4,INDIRECT("SYSGROUP"&amp;MATCH(Backlog!$J372,TeamGroup,0)),0))),"")</f>
        <v/>
      </c>
      <c r="AD389" s="33" t="str">
        <f t="array" aca="1" ref="AD389" ca="1">IF(AD$4&lt;&gt;"",NOT(ISERROR(MATCH(AD$4,INDIRECT("SYSGROUP"&amp;MATCH(Backlog!$J372,TeamGroup,0)),0))),"")</f>
        <v/>
      </c>
      <c r="AE389" s="33" t="str">
        <f t="array" aca="1" ref="AE389" ca="1">IF(AE$4&lt;&gt;"",NOT(ISERROR(MATCH(AE$4,INDIRECT("SYSGROUP"&amp;MATCH(Backlog!$J372,TeamGroup,0)),0))),"")</f>
        <v/>
      </c>
      <c r="AF389" s="33" t="str">
        <f t="array" aca="1" ref="AF389" ca="1">IF(AF$4&lt;&gt;"",NOT(ISERROR(MATCH(AF$4,INDIRECT("SYSGROUP"&amp;MATCH(Backlog!$J372,TeamGroup,0)),0))),"")</f>
        <v/>
      </c>
    </row>
    <row r="390" spans="2:32">
      <c r="B390" s="33">
        <v>368</v>
      </c>
      <c r="C390" s="33" t="b">
        <f t="array" aca="1" ref="C390" ca="1">IF(C$4&lt;&gt;"",NOT(ISERROR(MATCH(C$4,INDIRECT("SYSGROUP"&amp;MATCH(Backlog!$J373,TeamGroup,0)),0))),"")</f>
        <v>0</v>
      </c>
      <c r="D390" s="33" t="b">
        <f t="array" aca="1" ref="D390" ca="1">IF(D$4&lt;&gt;"",NOT(ISERROR(MATCH(D$4,INDIRECT("SYSGROUP"&amp;MATCH(Backlog!$J373,TeamGroup,0)),0))),"")</f>
        <v>0</v>
      </c>
      <c r="E390" s="33" t="b">
        <f t="array" aca="1" ref="E390" ca="1">IF(E$4&lt;&gt;"",NOT(ISERROR(MATCH(E$4,INDIRECT("SYSGROUP"&amp;MATCH(Backlog!$J373,TeamGroup,0)),0))),"")</f>
        <v>0</v>
      </c>
      <c r="F390" s="33" t="b">
        <f t="array" aca="1" ref="F390" ca="1">IF(F$4&lt;&gt;"",NOT(ISERROR(MATCH(F$4,INDIRECT("SYSGROUP"&amp;MATCH(Backlog!$J373,TeamGroup,0)),0))),"")</f>
        <v>0</v>
      </c>
      <c r="G390" s="33" t="b">
        <f t="array" aca="1" ref="G390" ca="1">IF(G$4&lt;&gt;"",NOT(ISERROR(MATCH(G$4,INDIRECT("SYSGROUP"&amp;MATCH(Backlog!$J373,TeamGroup,0)),0))),"")</f>
        <v>0</v>
      </c>
      <c r="H390" s="33" t="b">
        <f t="array" aca="1" ref="H390" ca="1">IF(H$4&lt;&gt;"",NOT(ISERROR(MATCH(H$4,INDIRECT("SYSGROUP"&amp;MATCH(Backlog!$J373,TeamGroup,0)),0))),"")</f>
        <v>0</v>
      </c>
      <c r="I390" s="33" t="b">
        <f t="array" aca="1" ref="I390" ca="1">IF(I$4&lt;&gt;"",NOT(ISERROR(MATCH(I$4,INDIRECT("SYSGROUP"&amp;MATCH(Backlog!$J373,TeamGroup,0)),0))),"")</f>
        <v>0</v>
      </c>
      <c r="J390" s="33" t="b">
        <f t="array" aca="1" ref="J390" ca="1">IF(J$4&lt;&gt;"",NOT(ISERROR(MATCH(J$4,INDIRECT("SYSGROUP"&amp;MATCH(Backlog!$J373,TeamGroup,0)),0))),"")</f>
        <v>0</v>
      </c>
      <c r="K390" s="33" t="b">
        <f t="array" aca="1" ref="K390" ca="1">IF(K$4&lt;&gt;"",NOT(ISERROR(MATCH(K$4,INDIRECT("SYSGROUP"&amp;MATCH(Backlog!$J373,TeamGroup,0)),0))),"")</f>
        <v>0</v>
      </c>
      <c r="L390" s="33" t="b">
        <f t="array" aca="1" ref="L390" ca="1">IF(L$4&lt;&gt;"",NOT(ISERROR(MATCH(L$4,INDIRECT("SYSGROUP"&amp;MATCH(Backlog!$J373,TeamGroup,0)),0))),"")</f>
        <v>0</v>
      </c>
      <c r="M390" s="33" t="b">
        <f t="array" aca="1" ref="M390" ca="1">IF(M$4&lt;&gt;"",NOT(ISERROR(MATCH(M$4,INDIRECT("SYSGROUP"&amp;MATCH(Backlog!$J373,TeamGroup,0)),0))),"")</f>
        <v>0</v>
      </c>
      <c r="N390" s="33" t="b">
        <f t="array" aca="1" ref="N390" ca="1">IF(N$4&lt;&gt;"",NOT(ISERROR(MATCH(N$4,INDIRECT("SYSGROUP"&amp;MATCH(Backlog!$J373,TeamGroup,0)),0))),"")</f>
        <v>0</v>
      </c>
      <c r="O390" s="33" t="str">
        <f t="array" aca="1" ref="O390" ca="1">IF(O$4&lt;&gt;"",NOT(ISERROR(MATCH(O$4,INDIRECT("SYSGROUP"&amp;MATCH(Backlog!$J373,TeamGroup,0)),0))),"")</f>
        <v/>
      </c>
      <c r="P390" s="33" t="str">
        <f t="array" aca="1" ref="P390" ca="1">IF(P$4&lt;&gt;"",NOT(ISERROR(MATCH(P$4,INDIRECT("SYSGROUP"&amp;MATCH(Backlog!$J373,TeamGroup,0)),0))),"")</f>
        <v/>
      </c>
      <c r="Q390" s="33" t="str">
        <f t="array" aca="1" ref="Q390" ca="1">IF(Q$4&lt;&gt;"",NOT(ISERROR(MATCH(Q$4,INDIRECT("SYSGROUP"&amp;MATCH(Backlog!$J373,TeamGroup,0)),0))),"")</f>
        <v/>
      </c>
      <c r="R390" s="33" t="str">
        <f t="array" aca="1" ref="R390" ca="1">IF(R$4&lt;&gt;"",NOT(ISERROR(MATCH(R$4,INDIRECT("SYSGROUP"&amp;MATCH(Backlog!$J373,TeamGroup,0)),0))),"")</f>
        <v/>
      </c>
      <c r="S390" s="33" t="str">
        <f t="array" aca="1" ref="S390" ca="1">IF(S$4&lt;&gt;"",NOT(ISERROR(MATCH(S$4,INDIRECT("SYSGROUP"&amp;MATCH(Backlog!$J373,TeamGroup,0)),0))),"")</f>
        <v/>
      </c>
      <c r="T390" s="33" t="str">
        <f t="array" aca="1" ref="T390" ca="1">IF(T$4&lt;&gt;"",NOT(ISERROR(MATCH(T$4,INDIRECT("SYSGROUP"&amp;MATCH(Backlog!$J373,TeamGroup,0)),0))),"")</f>
        <v/>
      </c>
      <c r="U390" s="33" t="str">
        <f t="array" aca="1" ref="U390" ca="1">IF(U$4&lt;&gt;"",NOT(ISERROR(MATCH(U$4,INDIRECT("SYSGROUP"&amp;MATCH(Backlog!$J373,TeamGroup,0)),0))),"")</f>
        <v/>
      </c>
      <c r="V390" s="33" t="str">
        <f t="array" aca="1" ref="V390" ca="1">IF(V$4&lt;&gt;"",NOT(ISERROR(MATCH(V$4,INDIRECT("SYSGROUP"&amp;MATCH(Backlog!$J373,TeamGroup,0)),0))),"")</f>
        <v/>
      </c>
      <c r="W390" s="33" t="str">
        <f t="array" aca="1" ref="W390" ca="1">IF(W$4&lt;&gt;"",NOT(ISERROR(MATCH(W$4,INDIRECT("SYSGROUP"&amp;MATCH(Backlog!$J373,TeamGroup,0)),0))),"")</f>
        <v/>
      </c>
      <c r="X390" s="33" t="str">
        <f t="array" aca="1" ref="X390" ca="1">IF(X$4&lt;&gt;"",NOT(ISERROR(MATCH(X$4,INDIRECT("SYSGROUP"&amp;MATCH(Backlog!$J373,TeamGroup,0)),0))),"")</f>
        <v/>
      </c>
      <c r="Y390" s="33" t="str">
        <f t="array" aca="1" ref="Y390" ca="1">IF(Y$4&lt;&gt;"",NOT(ISERROR(MATCH(Y$4,INDIRECT("SYSGROUP"&amp;MATCH(Backlog!$J373,TeamGroup,0)),0))),"")</f>
        <v/>
      </c>
      <c r="Z390" s="33" t="str">
        <f t="array" aca="1" ref="Z390" ca="1">IF(Z$4&lt;&gt;"",NOT(ISERROR(MATCH(Z$4,INDIRECT("SYSGROUP"&amp;MATCH(Backlog!$J373,TeamGroup,0)),0))),"")</f>
        <v/>
      </c>
      <c r="AA390" s="33" t="str">
        <f t="array" aca="1" ref="AA390" ca="1">IF(AA$4&lt;&gt;"",NOT(ISERROR(MATCH(AA$4,INDIRECT("SYSGROUP"&amp;MATCH(Backlog!$J373,TeamGroup,0)),0))),"")</f>
        <v/>
      </c>
      <c r="AB390" s="33" t="str">
        <f t="array" aca="1" ref="AB390" ca="1">IF(AB$4&lt;&gt;"",NOT(ISERROR(MATCH(AB$4,INDIRECT("SYSGROUP"&amp;MATCH(Backlog!$J373,TeamGroup,0)),0))),"")</f>
        <v/>
      </c>
      <c r="AC390" s="33" t="str">
        <f t="array" aca="1" ref="AC390" ca="1">IF(AC$4&lt;&gt;"",NOT(ISERROR(MATCH(AC$4,INDIRECT("SYSGROUP"&amp;MATCH(Backlog!$J373,TeamGroup,0)),0))),"")</f>
        <v/>
      </c>
      <c r="AD390" s="33" t="str">
        <f t="array" aca="1" ref="AD390" ca="1">IF(AD$4&lt;&gt;"",NOT(ISERROR(MATCH(AD$4,INDIRECT("SYSGROUP"&amp;MATCH(Backlog!$J373,TeamGroup,0)),0))),"")</f>
        <v/>
      </c>
      <c r="AE390" s="33" t="str">
        <f t="array" aca="1" ref="AE390" ca="1">IF(AE$4&lt;&gt;"",NOT(ISERROR(MATCH(AE$4,INDIRECT("SYSGROUP"&amp;MATCH(Backlog!$J373,TeamGroup,0)),0))),"")</f>
        <v/>
      </c>
      <c r="AF390" s="33" t="str">
        <f t="array" aca="1" ref="AF390" ca="1">IF(AF$4&lt;&gt;"",NOT(ISERROR(MATCH(AF$4,INDIRECT("SYSGROUP"&amp;MATCH(Backlog!$J373,TeamGroup,0)),0))),"")</f>
        <v/>
      </c>
    </row>
    <row r="391" spans="2:32">
      <c r="B391" s="33">
        <v>369</v>
      </c>
      <c r="C391" s="33" t="b">
        <f t="array" aca="1" ref="C391" ca="1">IF(C$4&lt;&gt;"",NOT(ISERROR(MATCH(C$4,INDIRECT("SYSGROUP"&amp;MATCH(Backlog!$J374,TeamGroup,0)),0))),"")</f>
        <v>0</v>
      </c>
      <c r="D391" s="33" t="b">
        <f t="array" aca="1" ref="D391" ca="1">IF(D$4&lt;&gt;"",NOT(ISERROR(MATCH(D$4,INDIRECT("SYSGROUP"&amp;MATCH(Backlog!$J374,TeamGroup,0)),0))),"")</f>
        <v>0</v>
      </c>
      <c r="E391" s="33" t="b">
        <f t="array" aca="1" ref="E391" ca="1">IF(E$4&lt;&gt;"",NOT(ISERROR(MATCH(E$4,INDIRECT("SYSGROUP"&amp;MATCH(Backlog!$J374,TeamGroup,0)),0))),"")</f>
        <v>0</v>
      </c>
      <c r="F391" s="33" t="b">
        <f t="array" aca="1" ref="F391" ca="1">IF(F$4&lt;&gt;"",NOT(ISERROR(MATCH(F$4,INDIRECT("SYSGROUP"&amp;MATCH(Backlog!$J374,TeamGroup,0)),0))),"")</f>
        <v>0</v>
      </c>
      <c r="G391" s="33" t="b">
        <f t="array" aca="1" ref="G391" ca="1">IF(G$4&lt;&gt;"",NOT(ISERROR(MATCH(G$4,INDIRECT("SYSGROUP"&amp;MATCH(Backlog!$J374,TeamGroup,0)),0))),"")</f>
        <v>0</v>
      </c>
      <c r="H391" s="33" t="b">
        <f t="array" aca="1" ref="H391" ca="1">IF(H$4&lt;&gt;"",NOT(ISERROR(MATCH(H$4,INDIRECT("SYSGROUP"&amp;MATCH(Backlog!$J374,TeamGroup,0)),0))),"")</f>
        <v>0</v>
      </c>
      <c r="I391" s="33" t="b">
        <f t="array" aca="1" ref="I391" ca="1">IF(I$4&lt;&gt;"",NOT(ISERROR(MATCH(I$4,INDIRECT("SYSGROUP"&amp;MATCH(Backlog!$J374,TeamGroup,0)),0))),"")</f>
        <v>0</v>
      </c>
      <c r="J391" s="33" t="b">
        <f t="array" aca="1" ref="J391" ca="1">IF(J$4&lt;&gt;"",NOT(ISERROR(MATCH(J$4,INDIRECT("SYSGROUP"&amp;MATCH(Backlog!$J374,TeamGroup,0)),0))),"")</f>
        <v>0</v>
      </c>
      <c r="K391" s="33" t="b">
        <f t="array" aca="1" ref="K391" ca="1">IF(K$4&lt;&gt;"",NOT(ISERROR(MATCH(K$4,INDIRECT("SYSGROUP"&amp;MATCH(Backlog!$J374,TeamGroup,0)),0))),"")</f>
        <v>0</v>
      </c>
      <c r="L391" s="33" t="b">
        <f t="array" aca="1" ref="L391" ca="1">IF(L$4&lt;&gt;"",NOT(ISERROR(MATCH(L$4,INDIRECT("SYSGROUP"&amp;MATCH(Backlog!$J374,TeamGroup,0)),0))),"")</f>
        <v>0</v>
      </c>
      <c r="M391" s="33" t="b">
        <f t="array" aca="1" ref="M391" ca="1">IF(M$4&lt;&gt;"",NOT(ISERROR(MATCH(M$4,INDIRECT("SYSGROUP"&amp;MATCH(Backlog!$J374,TeamGroup,0)),0))),"")</f>
        <v>0</v>
      </c>
      <c r="N391" s="33" t="b">
        <f t="array" aca="1" ref="N391" ca="1">IF(N$4&lt;&gt;"",NOT(ISERROR(MATCH(N$4,INDIRECT("SYSGROUP"&amp;MATCH(Backlog!$J374,TeamGroup,0)),0))),"")</f>
        <v>0</v>
      </c>
      <c r="O391" s="33" t="str">
        <f t="array" aca="1" ref="O391" ca="1">IF(O$4&lt;&gt;"",NOT(ISERROR(MATCH(O$4,INDIRECT("SYSGROUP"&amp;MATCH(Backlog!$J374,TeamGroup,0)),0))),"")</f>
        <v/>
      </c>
      <c r="P391" s="33" t="str">
        <f t="array" aca="1" ref="P391" ca="1">IF(P$4&lt;&gt;"",NOT(ISERROR(MATCH(P$4,INDIRECT("SYSGROUP"&amp;MATCH(Backlog!$J374,TeamGroup,0)),0))),"")</f>
        <v/>
      </c>
      <c r="Q391" s="33" t="str">
        <f t="array" aca="1" ref="Q391" ca="1">IF(Q$4&lt;&gt;"",NOT(ISERROR(MATCH(Q$4,INDIRECT("SYSGROUP"&amp;MATCH(Backlog!$J374,TeamGroup,0)),0))),"")</f>
        <v/>
      </c>
      <c r="R391" s="33" t="str">
        <f t="array" aca="1" ref="R391" ca="1">IF(R$4&lt;&gt;"",NOT(ISERROR(MATCH(R$4,INDIRECT("SYSGROUP"&amp;MATCH(Backlog!$J374,TeamGroup,0)),0))),"")</f>
        <v/>
      </c>
      <c r="S391" s="33" t="str">
        <f t="array" aca="1" ref="S391" ca="1">IF(S$4&lt;&gt;"",NOT(ISERROR(MATCH(S$4,INDIRECT("SYSGROUP"&amp;MATCH(Backlog!$J374,TeamGroup,0)),0))),"")</f>
        <v/>
      </c>
      <c r="T391" s="33" t="str">
        <f t="array" aca="1" ref="T391" ca="1">IF(T$4&lt;&gt;"",NOT(ISERROR(MATCH(T$4,INDIRECT("SYSGROUP"&amp;MATCH(Backlog!$J374,TeamGroup,0)),0))),"")</f>
        <v/>
      </c>
      <c r="U391" s="33" t="str">
        <f t="array" aca="1" ref="U391" ca="1">IF(U$4&lt;&gt;"",NOT(ISERROR(MATCH(U$4,INDIRECT("SYSGROUP"&amp;MATCH(Backlog!$J374,TeamGroup,0)),0))),"")</f>
        <v/>
      </c>
      <c r="V391" s="33" t="str">
        <f t="array" aca="1" ref="V391" ca="1">IF(V$4&lt;&gt;"",NOT(ISERROR(MATCH(V$4,INDIRECT("SYSGROUP"&amp;MATCH(Backlog!$J374,TeamGroup,0)),0))),"")</f>
        <v/>
      </c>
      <c r="W391" s="33" t="str">
        <f t="array" aca="1" ref="W391" ca="1">IF(W$4&lt;&gt;"",NOT(ISERROR(MATCH(W$4,INDIRECT("SYSGROUP"&amp;MATCH(Backlog!$J374,TeamGroup,0)),0))),"")</f>
        <v/>
      </c>
      <c r="X391" s="33" t="str">
        <f t="array" aca="1" ref="X391" ca="1">IF(X$4&lt;&gt;"",NOT(ISERROR(MATCH(X$4,INDIRECT("SYSGROUP"&amp;MATCH(Backlog!$J374,TeamGroup,0)),0))),"")</f>
        <v/>
      </c>
      <c r="Y391" s="33" t="str">
        <f t="array" aca="1" ref="Y391" ca="1">IF(Y$4&lt;&gt;"",NOT(ISERROR(MATCH(Y$4,INDIRECT("SYSGROUP"&amp;MATCH(Backlog!$J374,TeamGroup,0)),0))),"")</f>
        <v/>
      </c>
      <c r="Z391" s="33" t="str">
        <f t="array" aca="1" ref="Z391" ca="1">IF(Z$4&lt;&gt;"",NOT(ISERROR(MATCH(Z$4,INDIRECT("SYSGROUP"&amp;MATCH(Backlog!$J374,TeamGroup,0)),0))),"")</f>
        <v/>
      </c>
      <c r="AA391" s="33" t="str">
        <f t="array" aca="1" ref="AA391" ca="1">IF(AA$4&lt;&gt;"",NOT(ISERROR(MATCH(AA$4,INDIRECT("SYSGROUP"&amp;MATCH(Backlog!$J374,TeamGroup,0)),0))),"")</f>
        <v/>
      </c>
      <c r="AB391" s="33" t="str">
        <f t="array" aca="1" ref="AB391" ca="1">IF(AB$4&lt;&gt;"",NOT(ISERROR(MATCH(AB$4,INDIRECT("SYSGROUP"&amp;MATCH(Backlog!$J374,TeamGroup,0)),0))),"")</f>
        <v/>
      </c>
      <c r="AC391" s="33" t="str">
        <f t="array" aca="1" ref="AC391" ca="1">IF(AC$4&lt;&gt;"",NOT(ISERROR(MATCH(AC$4,INDIRECT("SYSGROUP"&amp;MATCH(Backlog!$J374,TeamGroup,0)),0))),"")</f>
        <v/>
      </c>
      <c r="AD391" s="33" t="str">
        <f t="array" aca="1" ref="AD391" ca="1">IF(AD$4&lt;&gt;"",NOT(ISERROR(MATCH(AD$4,INDIRECT("SYSGROUP"&amp;MATCH(Backlog!$J374,TeamGroup,0)),0))),"")</f>
        <v/>
      </c>
      <c r="AE391" s="33" t="str">
        <f t="array" aca="1" ref="AE391" ca="1">IF(AE$4&lt;&gt;"",NOT(ISERROR(MATCH(AE$4,INDIRECT("SYSGROUP"&amp;MATCH(Backlog!$J374,TeamGroup,0)),0))),"")</f>
        <v/>
      </c>
      <c r="AF391" s="33" t="str">
        <f t="array" aca="1" ref="AF391" ca="1">IF(AF$4&lt;&gt;"",NOT(ISERROR(MATCH(AF$4,INDIRECT("SYSGROUP"&amp;MATCH(Backlog!$J374,TeamGroup,0)),0))),"")</f>
        <v/>
      </c>
    </row>
    <row r="392" spans="2:32">
      <c r="B392" s="33">
        <v>370</v>
      </c>
      <c r="C392" s="33" t="b">
        <f t="array" aca="1" ref="C392" ca="1">IF(C$4&lt;&gt;"",NOT(ISERROR(MATCH(C$4,INDIRECT("SYSGROUP"&amp;MATCH(Backlog!$J375,TeamGroup,0)),0))),"")</f>
        <v>0</v>
      </c>
      <c r="D392" s="33" t="b">
        <f t="array" aca="1" ref="D392" ca="1">IF(D$4&lt;&gt;"",NOT(ISERROR(MATCH(D$4,INDIRECT("SYSGROUP"&amp;MATCH(Backlog!$J375,TeamGroup,0)),0))),"")</f>
        <v>0</v>
      </c>
      <c r="E392" s="33" t="b">
        <f t="array" aca="1" ref="E392" ca="1">IF(E$4&lt;&gt;"",NOT(ISERROR(MATCH(E$4,INDIRECT("SYSGROUP"&amp;MATCH(Backlog!$J375,TeamGroup,0)),0))),"")</f>
        <v>0</v>
      </c>
      <c r="F392" s="33" t="b">
        <f t="array" aca="1" ref="F392" ca="1">IF(F$4&lt;&gt;"",NOT(ISERROR(MATCH(F$4,INDIRECT("SYSGROUP"&amp;MATCH(Backlog!$J375,TeamGroup,0)),0))),"")</f>
        <v>0</v>
      </c>
      <c r="G392" s="33" t="b">
        <f t="array" aca="1" ref="G392" ca="1">IF(G$4&lt;&gt;"",NOT(ISERROR(MATCH(G$4,INDIRECT("SYSGROUP"&amp;MATCH(Backlog!$J375,TeamGroup,0)),0))),"")</f>
        <v>0</v>
      </c>
      <c r="H392" s="33" t="b">
        <f t="array" aca="1" ref="H392" ca="1">IF(H$4&lt;&gt;"",NOT(ISERROR(MATCH(H$4,INDIRECT("SYSGROUP"&amp;MATCH(Backlog!$J375,TeamGroup,0)),0))),"")</f>
        <v>0</v>
      </c>
      <c r="I392" s="33" t="b">
        <f t="array" aca="1" ref="I392" ca="1">IF(I$4&lt;&gt;"",NOT(ISERROR(MATCH(I$4,INDIRECT("SYSGROUP"&amp;MATCH(Backlog!$J375,TeamGroup,0)),0))),"")</f>
        <v>0</v>
      </c>
      <c r="J392" s="33" t="b">
        <f t="array" aca="1" ref="J392" ca="1">IF(J$4&lt;&gt;"",NOT(ISERROR(MATCH(J$4,INDIRECT("SYSGROUP"&amp;MATCH(Backlog!$J375,TeamGroup,0)),0))),"")</f>
        <v>0</v>
      </c>
      <c r="K392" s="33" t="b">
        <f t="array" aca="1" ref="K392" ca="1">IF(K$4&lt;&gt;"",NOT(ISERROR(MATCH(K$4,INDIRECT("SYSGROUP"&amp;MATCH(Backlog!$J375,TeamGroup,0)),0))),"")</f>
        <v>0</v>
      </c>
      <c r="L392" s="33" t="b">
        <f t="array" aca="1" ref="L392" ca="1">IF(L$4&lt;&gt;"",NOT(ISERROR(MATCH(L$4,INDIRECT("SYSGROUP"&amp;MATCH(Backlog!$J375,TeamGroup,0)),0))),"")</f>
        <v>0</v>
      </c>
      <c r="M392" s="33" t="b">
        <f t="array" aca="1" ref="M392" ca="1">IF(M$4&lt;&gt;"",NOT(ISERROR(MATCH(M$4,INDIRECT("SYSGROUP"&amp;MATCH(Backlog!$J375,TeamGroup,0)),0))),"")</f>
        <v>0</v>
      </c>
      <c r="N392" s="33" t="b">
        <f t="array" aca="1" ref="N392" ca="1">IF(N$4&lt;&gt;"",NOT(ISERROR(MATCH(N$4,INDIRECT("SYSGROUP"&amp;MATCH(Backlog!$J375,TeamGroup,0)),0))),"")</f>
        <v>0</v>
      </c>
      <c r="O392" s="33" t="str">
        <f t="array" aca="1" ref="O392" ca="1">IF(O$4&lt;&gt;"",NOT(ISERROR(MATCH(O$4,INDIRECT("SYSGROUP"&amp;MATCH(Backlog!$J375,TeamGroup,0)),0))),"")</f>
        <v/>
      </c>
      <c r="P392" s="33" t="str">
        <f t="array" aca="1" ref="P392" ca="1">IF(P$4&lt;&gt;"",NOT(ISERROR(MATCH(P$4,INDIRECT("SYSGROUP"&amp;MATCH(Backlog!$J375,TeamGroup,0)),0))),"")</f>
        <v/>
      </c>
      <c r="Q392" s="33" t="str">
        <f t="array" aca="1" ref="Q392" ca="1">IF(Q$4&lt;&gt;"",NOT(ISERROR(MATCH(Q$4,INDIRECT("SYSGROUP"&amp;MATCH(Backlog!$J375,TeamGroup,0)),0))),"")</f>
        <v/>
      </c>
      <c r="R392" s="33" t="str">
        <f t="array" aca="1" ref="R392" ca="1">IF(R$4&lt;&gt;"",NOT(ISERROR(MATCH(R$4,INDIRECT("SYSGROUP"&amp;MATCH(Backlog!$J375,TeamGroup,0)),0))),"")</f>
        <v/>
      </c>
      <c r="S392" s="33" t="str">
        <f t="array" aca="1" ref="S392" ca="1">IF(S$4&lt;&gt;"",NOT(ISERROR(MATCH(S$4,INDIRECT("SYSGROUP"&amp;MATCH(Backlog!$J375,TeamGroup,0)),0))),"")</f>
        <v/>
      </c>
      <c r="T392" s="33" t="str">
        <f t="array" aca="1" ref="T392" ca="1">IF(T$4&lt;&gt;"",NOT(ISERROR(MATCH(T$4,INDIRECT("SYSGROUP"&amp;MATCH(Backlog!$J375,TeamGroup,0)),0))),"")</f>
        <v/>
      </c>
      <c r="U392" s="33" t="str">
        <f t="array" aca="1" ref="U392" ca="1">IF(U$4&lt;&gt;"",NOT(ISERROR(MATCH(U$4,INDIRECT("SYSGROUP"&amp;MATCH(Backlog!$J375,TeamGroup,0)),0))),"")</f>
        <v/>
      </c>
      <c r="V392" s="33" t="str">
        <f t="array" aca="1" ref="V392" ca="1">IF(V$4&lt;&gt;"",NOT(ISERROR(MATCH(V$4,INDIRECT("SYSGROUP"&amp;MATCH(Backlog!$J375,TeamGroup,0)),0))),"")</f>
        <v/>
      </c>
      <c r="W392" s="33" t="str">
        <f t="array" aca="1" ref="W392" ca="1">IF(W$4&lt;&gt;"",NOT(ISERROR(MATCH(W$4,INDIRECT("SYSGROUP"&amp;MATCH(Backlog!$J375,TeamGroup,0)),0))),"")</f>
        <v/>
      </c>
      <c r="X392" s="33" t="str">
        <f t="array" aca="1" ref="X392" ca="1">IF(X$4&lt;&gt;"",NOT(ISERROR(MATCH(X$4,INDIRECT("SYSGROUP"&amp;MATCH(Backlog!$J375,TeamGroup,0)),0))),"")</f>
        <v/>
      </c>
      <c r="Y392" s="33" t="str">
        <f t="array" aca="1" ref="Y392" ca="1">IF(Y$4&lt;&gt;"",NOT(ISERROR(MATCH(Y$4,INDIRECT("SYSGROUP"&amp;MATCH(Backlog!$J375,TeamGroup,0)),0))),"")</f>
        <v/>
      </c>
      <c r="Z392" s="33" t="str">
        <f t="array" aca="1" ref="Z392" ca="1">IF(Z$4&lt;&gt;"",NOT(ISERROR(MATCH(Z$4,INDIRECT("SYSGROUP"&amp;MATCH(Backlog!$J375,TeamGroup,0)),0))),"")</f>
        <v/>
      </c>
      <c r="AA392" s="33" t="str">
        <f t="array" aca="1" ref="AA392" ca="1">IF(AA$4&lt;&gt;"",NOT(ISERROR(MATCH(AA$4,INDIRECT("SYSGROUP"&amp;MATCH(Backlog!$J375,TeamGroup,0)),0))),"")</f>
        <v/>
      </c>
      <c r="AB392" s="33" t="str">
        <f t="array" aca="1" ref="AB392" ca="1">IF(AB$4&lt;&gt;"",NOT(ISERROR(MATCH(AB$4,INDIRECT("SYSGROUP"&amp;MATCH(Backlog!$J375,TeamGroup,0)),0))),"")</f>
        <v/>
      </c>
      <c r="AC392" s="33" t="str">
        <f t="array" aca="1" ref="AC392" ca="1">IF(AC$4&lt;&gt;"",NOT(ISERROR(MATCH(AC$4,INDIRECT("SYSGROUP"&amp;MATCH(Backlog!$J375,TeamGroup,0)),0))),"")</f>
        <v/>
      </c>
      <c r="AD392" s="33" t="str">
        <f t="array" aca="1" ref="AD392" ca="1">IF(AD$4&lt;&gt;"",NOT(ISERROR(MATCH(AD$4,INDIRECT("SYSGROUP"&amp;MATCH(Backlog!$J375,TeamGroup,0)),0))),"")</f>
        <v/>
      </c>
      <c r="AE392" s="33" t="str">
        <f t="array" aca="1" ref="AE392" ca="1">IF(AE$4&lt;&gt;"",NOT(ISERROR(MATCH(AE$4,INDIRECT("SYSGROUP"&amp;MATCH(Backlog!$J375,TeamGroup,0)),0))),"")</f>
        <v/>
      </c>
      <c r="AF392" s="33" t="str">
        <f t="array" aca="1" ref="AF392" ca="1">IF(AF$4&lt;&gt;"",NOT(ISERROR(MATCH(AF$4,INDIRECT("SYSGROUP"&amp;MATCH(Backlog!$J375,TeamGroup,0)),0))),"")</f>
        <v/>
      </c>
    </row>
    <row r="393" spans="2:32">
      <c r="B393" s="33">
        <v>371</v>
      </c>
      <c r="C393" s="33" t="b">
        <f t="array" aca="1" ref="C393" ca="1">IF(C$4&lt;&gt;"",NOT(ISERROR(MATCH(C$4,INDIRECT("SYSGROUP"&amp;MATCH(Backlog!$J376,TeamGroup,0)),0))),"")</f>
        <v>0</v>
      </c>
      <c r="D393" s="33" t="b">
        <f t="array" aca="1" ref="D393" ca="1">IF(D$4&lt;&gt;"",NOT(ISERROR(MATCH(D$4,INDIRECT("SYSGROUP"&amp;MATCH(Backlog!$J376,TeamGroup,0)),0))),"")</f>
        <v>0</v>
      </c>
      <c r="E393" s="33" t="b">
        <f t="array" aca="1" ref="E393" ca="1">IF(E$4&lt;&gt;"",NOT(ISERROR(MATCH(E$4,INDIRECT("SYSGROUP"&amp;MATCH(Backlog!$J376,TeamGroup,0)),0))),"")</f>
        <v>0</v>
      </c>
      <c r="F393" s="33" t="b">
        <f t="array" aca="1" ref="F393" ca="1">IF(F$4&lt;&gt;"",NOT(ISERROR(MATCH(F$4,INDIRECT("SYSGROUP"&amp;MATCH(Backlog!$J376,TeamGroup,0)),0))),"")</f>
        <v>0</v>
      </c>
      <c r="G393" s="33" t="b">
        <f t="array" aca="1" ref="G393" ca="1">IF(G$4&lt;&gt;"",NOT(ISERROR(MATCH(G$4,INDIRECT("SYSGROUP"&amp;MATCH(Backlog!$J376,TeamGroup,0)),0))),"")</f>
        <v>0</v>
      </c>
      <c r="H393" s="33" t="b">
        <f t="array" aca="1" ref="H393" ca="1">IF(H$4&lt;&gt;"",NOT(ISERROR(MATCH(H$4,INDIRECT("SYSGROUP"&amp;MATCH(Backlog!$J376,TeamGroup,0)),0))),"")</f>
        <v>0</v>
      </c>
      <c r="I393" s="33" t="b">
        <f t="array" aca="1" ref="I393" ca="1">IF(I$4&lt;&gt;"",NOT(ISERROR(MATCH(I$4,INDIRECT("SYSGROUP"&amp;MATCH(Backlog!$J376,TeamGroup,0)),0))),"")</f>
        <v>0</v>
      </c>
      <c r="J393" s="33" t="b">
        <f t="array" aca="1" ref="J393" ca="1">IF(J$4&lt;&gt;"",NOT(ISERROR(MATCH(J$4,INDIRECT("SYSGROUP"&amp;MATCH(Backlog!$J376,TeamGroup,0)),0))),"")</f>
        <v>0</v>
      </c>
      <c r="K393" s="33" t="b">
        <f t="array" aca="1" ref="K393" ca="1">IF(K$4&lt;&gt;"",NOT(ISERROR(MATCH(K$4,INDIRECT("SYSGROUP"&amp;MATCH(Backlog!$J376,TeamGroup,0)),0))),"")</f>
        <v>0</v>
      </c>
      <c r="L393" s="33" t="b">
        <f t="array" aca="1" ref="L393" ca="1">IF(L$4&lt;&gt;"",NOT(ISERROR(MATCH(L$4,INDIRECT("SYSGROUP"&amp;MATCH(Backlog!$J376,TeamGroup,0)),0))),"")</f>
        <v>0</v>
      </c>
      <c r="M393" s="33" t="b">
        <f t="array" aca="1" ref="M393" ca="1">IF(M$4&lt;&gt;"",NOT(ISERROR(MATCH(M$4,INDIRECT("SYSGROUP"&amp;MATCH(Backlog!$J376,TeamGroup,0)),0))),"")</f>
        <v>0</v>
      </c>
      <c r="N393" s="33" t="b">
        <f t="array" aca="1" ref="N393" ca="1">IF(N$4&lt;&gt;"",NOT(ISERROR(MATCH(N$4,INDIRECT("SYSGROUP"&amp;MATCH(Backlog!$J376,TeamGroup,0)),0))),"")</f>
        <v>0</v>
      </c>
      <c r="O393" s="33" t="str">
        <f t="array" aca="1" ref="O393" ca="1">IF(O$4&lt;&gt;"",NOT(ISERROR(MATCH(O$4,INDIRECT("SYSGROUP"&amp;MATCH(Backlog!$J376,TeamGroup,0)),0))),"")</f>
        <v/>
      </c>
      <c r="P393" s="33" t="str">
        <f t="array" aca="1" ref="P393" ca="1">IF(P$4&lt;&gt;"",NOT(ISERROR(MATCH(P$4,INDIRECT("SYSGROUP"&amp;MATCH(Backlog!$J376,TeamGroup,0)),0))),"")</f>
        <v/>
      </c>
      <c r="Q393" s="33" t="str">
        <f t="array" aca="1" ref="Q393" ca="1">IF(Q$4&lt;&gt;"",NOT(ISERROR(MATCH(Q$4,INDIRECT("SYSGROUP"&amp;MATCH(Backlog!$J376,TeamGroup,0)),0))),"")</f>
        <v/>
      </c>
      <c r="R393" s="33" t="str">
        <f t="array" aca="1" ref="R393" ca="1">IF(R$4&lt;&gt;"",NOT(ISERROR(MATCH(R$4,INDIRECT("SYSGROUP"&amp;MATCH(Backlog!$J376,TeamGroup,0)),0))),"")</f>
        <v/>
      </c>
      <c r="S393" s="33" t="str">
        <f t="array" aca="1" ref="S393" ca="1">IF(S$4&lt;&gt;"",NOT(ISERROR(MATCH(S$4,INDIRECT("SYSGROUP"&amp;MATCH(Backlog!$J376,TeamGroup,0)),0))),"")</f>
        <v/>
      </c>
      <c r="T393" s="33" t="str">
        <f t="array" aca="1" ref="T393" ca="1">IF(T$4&lt;&gt;"",NOT(ISERROR(MATCH(T$4,INDIRECT("SYSGROUP"&amp;MATCH(Backlog!$J376,TeamGroup,0)),0))),"")</f>
        <v/>
      </c>
      <c r="U393" s="33" t="str">
        <f t="array" aca="1" ref="U393" ca="1">IF(U$4&lt;&gt;"",NOT(ISERROR(MATCH(U$4,INDIRECT("SYSGROUP"&amp;MATCH(Backlog!$J376,TeamGroup,0)),0))),"")</f>
        <v/>
      </c>
      <c r="V393" s="33" t="str">
        <f t="array" aca="1" ref="V393" ca="1">IF(V$4&lt;&gt;"",NOT(ISERROR(MATCH(V$4,INDIRECT("SYSGROUP"&amp;MATCH(Backlog!$J376,TeamGroup,0)),0))),"")</f>
        <v/>
      </c>
      <c r="W393" s="33" t="str">
        <f t="array" aca="1" ref="W393" ca="1">IF(W$4&lt;&gt;"",NOT(ISERROR(MATCH(W$4,INDIRECT("SYSGROUP"&amp;MATCH(Backlog!$J376,TeamGroup,0)),0))),"")</f>
        <v/>
      </c>
      <c r="X393" s="33" t="str">
        <f t="array" aca="1" ref="X393" ca="1">IF(X$4&lt;&gt;"",NOT(ISERROR(MATCH(X$4,INDIRECT("SYSGROUP"&amp;MATCH(Backlog!$J376,TeamGroup,0)),0))),"")</f>
        <v/>
      </c>
      <c r="Y393" s="33" t="str">
        <f t="array" aca="1" ref="Y393" ca="1">IF(Y$4&lt;&gt;"",NOT(ISERROR(MATCH(Y$4,INDIRECT("SYSGROUP"&amp;MATCH(Backlog!$J376,TeamGroup,0)),0))),"")</f>
        <v/>
      </c>
      <c r="Z393" s="33" t="str">
        <f t="array" aca="1" ref="Z393" ca="1">IF(Z$4&lt;&gt;"",NOT(ISERROR(MATCH(Z$4,INDIRECT("SYSGROUP"&amp;MATCH(Backlog!$J376,TeamGroup,0)),0))),"")</f>
        <v/>
      </c>
      <c r="AA393" s="33" t="str">
        <f t="array" aca="1" ref="AA393" ca="1">IF(AA$4&lt;&gt;"",NOT(ISERROR(MATCH(AA$4,INDIRECT("SYSGROUP"&amp;MATCH(Backlog!$J376,TeamGroup,0)),0))),"")</f>
        <v/>
      </c>
      <c r="AB393" s="33" t="str">
        <f t="array" aca="1" ref="AB393" ca="1">IF(AB$4&lt;&gt;"",NOT(ISERROR(MATCH(AB$4,INDIRECT("SYSGROUP"&amp;MATCH(Backlog!$J376,TeamGroup,0)),0))),"")</f>
        <v/>
      </c>
      <c r="AC393" s="33" t="str">
        <f t="array" aca="1" ref="AC393" ca="1">IF(AC$4&lt;&gt;"",NOT(ISERROR(MATCH(AC$4,INDIRECT("SYSGROUP"&amp;MATCH(Backlog!$J376,TeamGroup,0)),0))),"")</f>
        <v/>
      </c>
      <c r="AD393" s="33" t="str">
        <f t="array" aca="1" ref="AD393" ca="1">IF(AD$4&lt;&gt;"",NOT(ISERROR(MATCH(AD$4,INDIRECT("SYSGROUP"&amp;MATCH(Backlog!$J376,TeamGroup,0)),0))),"")</f>
        <v/>
      </c>
      <c r="AE393" s="33" t="str">
        <f t="array" aca="1" ref="AE393" ca="1">IF(AE$4&lt;&gt;"",NOT(ISERROR(MATCH(AE$4,INDIRECT("SYSGROUP"&amp;MATCH(Backlog!$J376,TeamGroup,0)),0))),"")</f>
        <v/>
      </c>
      <c r="AF393" s="33" t="str">
        <f t="array" aca="1" ref="AF393" ca="1">IF(AF$4&lt;&gt;"",NOT(ISERROR(MATCH(AF$4,INDIRECT("SYSGROUP"&amp;MATCH(Backlog!$J376,TeamGroup,0)),0))),"")</f>
        <v/>
      </c>
    </row>
    <row r="394" spans="2:32">
      <c r="B394" s="33">
        <v>372</v>
      </c>
      <c r="C394" s="33" t="b">
        <f t="array" aca="1" ref="C394" ca="1">IF(C$4&lt;&gt;"",NOT(ISERROR(MATCH(C$4,INDIRECT("SYSGROUP"&amp;MATCH(Backlog!$J377,TeamGroup,0)),0))),"")</f>
        <v>0</v>
      </c>
      <c r="D394" s="33" t="b">
        <f t="array" aca="1" ref="D394" ca="1">IF(D$4&lt;&gt;"",NOT(ISERROR(MATCH(D$4,INDIRECT("SYSGROUP"&amp;MATCH(Backlog!$J377,TeamGroup,0)),0))),"")</f>
        <v>0</v>
      </c>
      <c r="E394" s="33" t="b">
        <f t="array" aca="1" ref="E394" ca="1">IF(E$4&lt;&gt;"",NOT(ISERROR(MATCH(E$4,INDIRECT("SYSGROUP"&amp;MATCH(Backlog!$J377,TeamGroup,0)),0))),"")</f>
        <v>0</v>
      </c>
      <c r="F394" s="33" t="b">
        <f t="array" aca="1" ref="F394" ca="1">IF(F$4&lt;&gt;"",NOT(ISERROR(MATCH(F$4,INDIRECT("SYSGROUP"&amp;MATCH(Backlog!$J377,TeamGroup,0)),0))),"")</f>
        <v>0</v>
      </c>
      <c r="G394" s="33" t="b">
        <f t="array" aca="1" ref="G394" ca="1">IF(G$4&lt;&gt;"",NOT(ISERROR(MATCH(G$4,INDIRECT("SYSGROUP"&amp;MATCH(Backlog!$J377,TeamGroup,0)),0))),"")</f>
        <v>0</v>
      </c>
      <c r="H394" s="33" t="b">
        <f t="array" aca="1" ref="H394" ca="1">IF(H$4&lt;&gt;"",NOT(ISERROR(MATCH(H$4,INDIRECT("SYSGROUP"&amp;MATCH(Backlog!$J377,TeamGroup,0)),0))),"")</f>
        <v>0</v>
      </c>
      <c r="I394" s="33" t="b">
        <f t="array" aca="1" ref="I394" ca="1">IF(I$4&lt;&gt;"",NOT(ISERROR(MATCH(I$4,INDIRECT("SYSGROUP"&amp;MATCH(Backlog!$J377,TeamGroup,0)),0))),"")</f>
        <v>0</v>
      </c>
      <c r="J394" s="33" t="b">
        <f t="array" aca="1" ref="J394" ca="1">IF(J$4&lt;&gt;"",NOT(ISERROR(MATCH(J$4,INDIRECT("SYSGROUP"&amp;MATCH(Backlog!$J377,TeamGroup,0)),0))),"")</f>
        <v>0</v>
      </c>
      <c r="K394" s="33" t="b">
        <f t="array" aca="1" ref="K394" ca="1">IF(K$4&lt;&gt;"",NOT(ISERROR(MATCH(K$4,INDIRECT("SYSGROUP"&amp;MATCH(Backlog!$J377,TeamGroup,0)),0))),"")</f>
        <v>0</v>
      </c>
      <c r="L394" s="33" t="b">
        <f t="array" aca="1" ref="L394" ca="1">IF(L$4&lt;&gt;"",NOT(ISERROR(MATCH(L$4,INDIRECT("SYSGROUP"&amp;MATCH(Backlog!$J377,TeamGroup,0)),0))),"")</f>
        <v>0</v>
      </c>
      <c r="M394" s="33" t="b">
        <f t="array" aca="1" ref="M394" ca="1">IF(M$4&lt;&gt;"",NOT(ISERROR(MATCH(M$4,INDIRECT("SYSGROUP"&amp;MATCH(Backlog!$J377,TeamGroup,0)),0))),"")</f>
        <v>0</v>
      </c>
      <c r="N394" s="33" t="b">
        <f t="array" aca="1" ref="N394" ca="1">IF(N$4&lt;&gt;"",NOT(ISERROR(MATCH(N$4,INDIRECT("SYSGROUP"&amp;MATCH(Backlog!$J377,TeamGroup,0)),0))),"")</f>
        <v>0</v>
      </c>
      <c r="O394" s="33" t="str">
        <f t="array" aca="1" ref="O394" ca="1">IF(O$4&lt;&gt;"",NOT(ISERROR(MATCH(O$4,INDIRECT("SYSGROUP"&amp;MATCH(Backlog!$J377,TeamGroup,0)),0))),"")</f>
        <v/>
      </c>
      <c r="P394" s="33" t="str">
        <f t="array" aca="1" ref="P394" ca="1">IF(P$4&lt;&gt;"",NOT(ISERROR(MATCH(P$4,INDIRECT("SYSGROUP"&amp;MATCH(Backlog!$J377,TeamGroup,0)),0))),"")</f>
        <v/>
      </c>
      <c r="Q394" s="33" t="str">
        <f t="array" aca="1" ref="Q394" ca="1">IF(Q$4&lt;&gt;"",NOT(ISERROR(MATCH(Q$4,INDIRECT("SYSGROUP"&amp;MATCH(Backlog!$J377,TeamGroup,0)),0))),"")</f>
        <v/>
      </c>
      <c r="R394" s="33" t="str">
        <f t="array" aca="1" ref="R394" ca="1">IF(R$4&lt;&gt;"",NOT(ISERROR(MATCH(R$4,INDIRECT("SYSGROUP"&amp;MATCH(Backlog!$J377,TeamGroup,0)),0))),"")</f>
        <v/>
      </c>
      <c r="S394" s="33" t="str">
        <f t="array" aca="1" ref="S394" ca="1">IF(S$4&lt;&gt;"",NOT(ISERROR(MATCH(S$4,INDIRECT("SYSGROUP"&amp;MATCH(Backlog!$J377,TeamGroup,0)),0))),"")</f>
        <v/>
      </c>
      <c r="T394" s="33" t="str">
        <f t="array" aca="1" ref="T394" ca="1">IF(T$4&lt;&gt;"",NOT(ISERROR(MATCH(T$4,INDIRECT("SYSGROUP"&amp;MATCH(Backlog!$J377,TeamGroup,0)),0))),"")</f>
        <v/>
      </c>
      <c r="U394" s="33" t="str">
        <f t="array" aca="1" ref="U394" ca="1">IF(U$4&lt;&gt;"",NOT(ISERROR(MATCH(U$4,INDIRECT("SYSGROUP"&amp;MATCH(Backlog!$J377,TeamGroup,0)),0))),"")</f>
        <v/>
      </c>
      <c r="V394" s="33" t="str">
        <f t="array" aca="1" ref="V394" ca="1">IF(V$4&lt;&gt;"",NOT(ISERROR(MATCH(V$4,INDIRECT("SYSGROUP"&amp;MATCH(Backlog!$J377,TeamGroup,0)),0))),"")</f>
        <v/>
      </c>
      <c r="W394" s="33" t="str">
        <f t="array" aca="1" ref="W394" ca="1">IF(W$4&lt;&gt;"",NOT(ISERROR(MATCH(W$4,INDIRECT("SYSGROUP"&amp;MATCH(Backlog!$J377,TeamGroup,0)),0))),"")</f>
        <v/>
      </c>
      <c r="X394" s="33" t="str">
        <f t="array" aca="1" ref="X394" ca="1">IF(X$4&lt;&gt;"",NOT(ISERROR(MATCH(X$4,INDIRECT("SYSGROUP"&amp;MATCH(Backlog!$J377,TeamGroup,0)),0))),"")</f>
        <v/>
      </c>
      <c r="Y394" s="33" t="str">
        <f t="array" aca="1" ref="Y394" ca="1">IF(Y$4&lt;&gt;"",NOT(ISERROR(MATCH(Y$4,INDIRECT("SYSGROUP"&amp;MATCH(Backlog!$J377,TeamGroup,0)),0))),"")</f>
        <v/>
      </c>
      <c r="Z394" s="33" t="str">
        <f t="array" aca="1" ref="Z394" ca="1">IF(Z$4&lt;&gt;"",NOT(ISERROR(MATCH(Z$4,INDIRECT("SYSGROUP"&amp;MATCH(Backlog!$J377,TeamGroup,0)),0))),"")</f>
        <v/>
      </c>
      <c r="AA394" s="33" t="str">
        <f t="array" aca="1" ref="AA394" ca="1">IF(AA$4&lt;&gt;"",NOT(ISERROR(MATCH(AA$4,INDIRECT("SYSGROUP"&amp;MATCH(Backlog!$J377,TeamGroup,0)),0))),"")</f>
        <v/>
      </c>
      <c r="AB394" s="33" t="str">
        <f t="array" aca="1" ref="AB394" ca="1">IF(AB$4&lt;&gt;"",NOT(ISERROR(MATCH(AB$4,INDIRECT("SYSGROUP"&amp;MATCH(Backlog!$J377,TeamGroup,0)),0))),"")</f>
        <v/>
      </c>
      <c r="AC394" s="33" t="str">
        <f t="array" aca="1" ref="AC394" ca="1">IF(AC$4&lt;&gt;"",NOT(ISERROR(MATCH(AC$4,INDIRECT("SYSGROUP"&amp;MATCH(Backlog!$J377,TeamGroup,0)),0))),"")</f>
        <v/>
      </c>
      <c r="AD394" s="33" t="str">
        <f t="array" aca="1" ref="AD394" ca="1">IF(AD$4&lt;&gt;"",NOT(ISERROR(MATCH(AD$4,INDIRECT("SYSGROUP"&amp;MATCH(Backlog!$J377,TeamGroup,0)),0))),"")</f>
        <v/>
      </c>
      <c r="AE394" s="33" t="str">
        <f t="array" aca="1" ref="AE394" ca="1">IF(AE$4&lt;&gt;"",NOT(ISERROR(MATCH(AE$4,INDIRECT("SYSGROUP"&amp;MATCH(Backlog!$J377,TeamGroup,0)),0))),"")</f>
        <v/>
      </c>
      <c r="AF394" s="33" t="str">
        <f t="array" aca="1" ref="AF394" ca="1">IF(AF$4&lt;&gt;"",NOT(ISERROR(MATCH(AF$4,INDIRECT("SYSGROUP"&amp;MATCH(Backlog!$J377,TeamGroup,0)),0))),"")</f>
        <v/>
      </c>
    </row>
    <row r="395" spans="2:32">
      <c r="B395" s="33">
        <v>373</v>
      </c>
      <c r="C395" s="33" t="b">
        <f t="array" aca="1" ref="C395" ca="1">IF(C$4&lt;&gt;"",NOT(ISERROR(MATCH(C$4,INDIRECT("SYSGROUP"&amp;MATCH(Backlog!$J378,TeamGroup,0)),0))),"")</f>
        <v>0</v>
      </c>
      <c r="D395" s="33" t="b">
        <f t="array" aca="1" ref="D395" ca="1">IF(D$4&lt;&gt;"",NOT(ISERROR(MATCH(D$4,INDIRECT("SYSGROUP"&amp;MATCH(Backlog!$J378,TeamGroup,0)),0))),"")</f>
        <v>0</v>
      </c>
      <c r="E395" s="33" t="b">
        <f t="array" aca="1" ref="E395" ca="1">IF(E$4&lt;&gt;"",NOT(ISERROR(MATCH(E$4,INDIRECT("SYSGROUP"&amp;MATCH(Backlog!$J378,TeamGroup,0)),0))),"")</f>
        <v>0</v>
      </c>
      <c r="F395" s="33" t="b">
        <f t="array" aca="1" ref="F395" ca="1">IF(F$4&lt;&gt;"",NOT(ISERROR(MATCH(F$4,INDIRECT("SYSGROUP"&amp;MATCH(Backlog!$J378,TeamGroup,0)),0))),"")</f>
        <v>0</v>
      </c>
      <c r="G395" s="33" t="b">
        <f t="array" aca="1" ref="G395" ca="1">IF(G$4&lt;&gt;"",NOT(ISERROR(MATCH(G$4,INDIRECT("SYSGROUP"&amp;MATCH(Backlog!$J378,TeamGroup,0)),0))),"")</f>
        <v>0</v>
      </c>
      <c r="H395" s="33" t="b">
        <f t="array" aca="1" ref="H395" ca="1">IF(H$4&lt;&gt;"",NOT(ISERROR(MATCH(H$4,INDIRECT("SYSGROUP"&amp;MATCH(Backlog!$J378,TeamGroup,0)),0))),"")</f>
        <v>0</v>
      </c>
      <c r="I395" s="33" t="b">
        <f t="array" aca="1" ref="I395" ca="1">IF(I$4&lt;&gt;"",NOT(ISERROR(MATCH(I$4,INDIRECT("SYSGROUP"&amp;MATCH(Backlog!$J378,TeamGroup,0)),0))),"")</f>
        <v>0</v>
      </c>
      <c r="J395" s="33" t="b">
        <f t="array" aca="1" ref="J395" ca="1">IF(J$4&lt;&gt;"",NOT(ISERROR(MATCH(J$4,INDIRECT("SYSGROUP"&amp;MATCH(Backlog!$J378,TeamGroup,0)),0))),"")</f>
        <v>0</v>
      </c>
      <c r="K395" s="33" t="b">
        <f t="array" aca="1" ref="K395" ca="1">IF(K$4&lt;&gt;"",NOT(ISERROR(MATCH(K$4,INDIRECT("SYSGROUP"&amp;MATCH(Backlog!$J378,TeamGroup,0)),0))),"")</f>
        <v>0</v>
      </c>
      <c r="L395" s="33" t="b">
        <f t="array" aca="1" ref="L395" ca="1">IF(L$4&lt;&gt;"",NOT(ISERROR(MATCH(L$4,INDIRECT("SYSGROUP"&amp;MATCH(Backlog!$J378,TeamGroup,0)),0))),"")</f>
        <v>0</v>
      </c>
      <c r="M395" s="33" t="b">
        <f t="array" aca="1" ref="M395" ca="1">IF(M$4&lt;&gt;"",NOT(ISERROR(MATCH(M$4,INDIRECT("SYSGROUP"&amp;MATCH(Backlog!$J378,TeamGroup,0)),0))),"")</f>
        <v>0</v>
      </c>
      <c r="N395" s="33" t="b">
        <f t="array" aca="1" ref="N395" ca="1">IF(N$4&lt;&gt;"",NOT(ISERROR(MATCH(N$4,INDIRECT("SYSGROUP"&amp;MATCH(Backlog!$J378,TeamGroup,0)),0))),"")</f>
        <v>0</v>
      </c>
      <c r="O395" s="33" t="str">
        <f t="array" aca="1" ref="O395" ca="1">IF(O$4&lt;&gt;"",NOT(ISERROR(MATCH(O$4,INDIRECT("SYSGROUP"&amp;MATCH(Backlog!$J378,TeamGroup,0)),0))),"")</f>
        <v/>
      </c>
      <c r="P395" s="33" t="str">
        <f t="array" aca="1" ref="P395" ca="1">IF(P$4&lt;&gt;"",NOT(ISERROR(MATCH(P$4,INDIRECT("SYSGROUP"&amp;MATCH(Backlog!$J378,TeamGroup,0)),0))),"")</f>
        <v/>
      </c>
      <c r="Q395" s="33" t="str">
        <f t="array" aca="1" ref="Q395" ca="1">IF(Q$4&lt;&gt;"",NOT(ISERROR(MATCH(Q$4,INDIRECT("SYSGROUP"&amp;MATCH(Backlog!$J378,TeamGroup,0)),0))),"")</f>
        <v/>
      </c>
      <c r="R395" s="33" t="str">
        <f t="array" aca="1" ref="R395" ca="1">IF(R$4&lt;&gt;"",NOT(ISERROR(MATCH(R$4,INDIRECT("SYSGROUP"&amp;MATCH(Backlog!$J378,TeamGroup,0)),0))),"")</f>
        <v/>
      </c>
      <c r="S395" s="33" t="str">
        <f t="array" aca="1" ref="S395" ca="1">IF(S$4&lt;&gt;"",NOT(ISERROR(MATCH(S$4,INDIRECT("SYSGROUP"&amp;MATCH(Backlog!$J378,TeamGroup,0)),0))),"")</f>
        <v/>
      </c>
      <c r="T395" s="33" t="str">
        <f t="array" aca="1" ref="T395" ca="1">IF(T$4&lt;&gt;"",NOT(ISERROR(MATCH(T$4,INDIRECT("SYSGROUP"&amp;MATCH(Backlog!$J378,TeamGroup,0)),0))),"")</f>
        <v/>
      </c>
      <c r="U395" s="33" t="str">
        <f t="array" aca="1" ref="U395" ca="1">IF(U$4&lt;&gt;"",NOT(ISERROR(MATCH(U$4,INDIRECT("SYSGROUP"&amp;MATCH(Backlog!$J378,TeamGroup,0)),0))),"")</f>
        <v/>
      </c>
      <c r="V395" s="33" t="str">
        <f t="array" aca="1" ref="V395" ca="1">IF(V$4&lt;&gt;"",NOT(ISERROR(MATCH(V$4,INDIRECT("SYSGROUP"&amp;MATCH(Backlog!$J378,TeamGroup,0)),0))),"")</f>
        <v/>
      </c>
      <c r="W395" s="33" t="str">
        <f t="array" aca="1" ref="W395" ca="1">IF(W$4&lt;&gt;"",NOT(ISERROR(MATCH(W$4,INDIRECT("SYSGROUP"&amp;MATCH(Backlog!$J378,TeamGroup,0)),0))),"")</f>
        <v/>
      </c>
      <c r="X395" s="33" t="str">
        <f t="array" aca="1" ref="X395" ca="1">IF(X$4&lt;&gt;"",NOT(ISERROR(MATCH(X$4,INDIRECT("SYSGROUP"&amp;MATCH(Backlog!$J378,TeamGroup,0)),0))),"")</f>
        <v/>
      </c>
      <c r="Y395" s="33" t="str">
        <f t="array" aca="1" ref="Y395" ca="1">IF(Y$4&lt;&gt;"",NOT(ISERROR(MATCH(Y$4,INDIRECT("SYSGROUP"&amp;MATCH(Backlog!$J378,TeamGroup,0)),0))),"")</f>
        <v/>
      </c>
      <c r="Z395" s="33" t="str">
        <f t="array" aca="1" ref="Z395" ca="1">IF(Z$4&lt;&gt;"",NOT(ISERROR(MATCH(Z$4,INDIRECT("SYSGROUP"&amp;MATCH(Backlog!$J378,TeamGroup,0)),0))),"")</f>
        <v/>
      </c>
      <c r="AA395" s="33" t="str">
        <f t="array" aca="1" ref="AA395" ca="1">IF(AA$4&lt;&gt;"",NOT(ISERROR(MATCH(AA$4,INDIRECT("SYSGROUP"&amp;MATCH(Backlog!$J378,TeamGroup,0)),0))),"")</f>
        <v/>
      </c>
      <c r="AB395" s="33" t="str">
        <f t="array" aca="1" ref="AB395" ca="1">IF(AB$4&lt;&gt;"",NOT(ISERROR(MATCH(AB$4,INDIRECT("SYSGROUP"&amp;MATCH(Backlog!$J378,TeamGroup,0)),0))),"")</f>
        <v/>
      </c>
      <c r="AC395" s="33" t="str">
        <f t="array" aca="1" ref="AC395" ca="1">IF(AC$4&lt;&gt;"",NOT(ISERROR(MATCH(AC$4,INDIRECT("SYSGROUP"&amp;MATCH(Backlog!$J378,TeamGroup,0)),0))),"")</f>
        <v/>
      </c>
      <c r="AD395" s="33" t="str">
        <f t="array" aca="1" ref="AD395" ca="1">IF(AD$4&lt;&gt;"",NOT(ISERROR(MATCH(AD$4,INDIRECT("SYSGROUP"&amp;MATCH(Backlog!$J378,TeamGroup,0)),0))),"")</f>
        <v/>
      </c>
      <c r="AE395" s="33" t="str">
        <f t="array" aca="1" ref="AE395" ca="1">IF(AE$4&lt;&gt;"",NOT(ISERROR(MATCH(AE$4,INDIRECT("SYSGROUP"&amp;MATCH(Backlog!$J378,TeamGroup,0)),0))),"")</f>
        <v/>
      </c>
      <c r="AF395" s="33" t="str">
        <f t="array" aca="1" ref="AF395" ca="1">IF(AF$4&lt;&gt;"",NOT(ISERROR(MATCH(AF$4,INDIRECT("SYSGROUP"&amp;MATCH(Backlog!$J378,TeamGroup,0)),0))),"")</f>
        <v/>
      </c>
    </row>
    <row r="396" spans="2:32">
      <c r="B396" s="33">
        <v>374</v>
      </c>
      <c r="C396" s="33" t="b">
        <f t="array" aca="1" ref="C396" ca="1">IF(C$4&lt;&gt;"",NOT(ISERROR(MATCH(C$4,INDIRECT("SYSGROUP"&amp;MATCH(Backlog!$J379,TeamGroup,0)),0))),"")</f>
        <v>0</v>
      </c>
      <c r="D396" s="33" t="b">
        <f t="array" aca="1" ref="D396" ca="1">IF(D$4&lt;&gt;"",NOT(ISERROR(MATCH(D$4,INDIRECT("SYSGROUP"&amp;MATCH(Backlog!$J379,TeamGroup,0)),0))),"")</f>
        <v>0</v>
      </c>
      <c r="E396" s="33" t="b">
        <f t="array" aca="1" ref="E396" ca="1">IF(E$4&lt;&gt;"",NOT(ISERROR(MATCH(E$4,INDIRECT("SYSGROUP"&amp;MATCH(Backlog!$J379,TeamGroup,0)),0))),"")</f>
        <v>0</v>
      </c>
      <c r="F396" s="33" t="b">
        <f t="array" aca="1" ref="F396" ca="1">IF(F$4&lt;&gt;"",NOT(ISERROR(MATCH(F$4,INDIRECT("SYSGROUP"&amp;MATCH(Backlog!$J379,TeamGroup,0)),0))),"")</f>
        <v>0</v>
      </c>
      <c r="G396" s="33" t="b">
        <f t="array" aca="1" ref="G396" ca="1">IF(G$4&lt;&gt;"",NOT(ISERROR(MATCH(G$4,INDIRECT("SYSGROUP"&amp;MATCH(Backlog!$J379,TeamGroup,0)),0))),"")</f>
        <v>0</v>
      </c>
      <c r="H396" s="33" t="b">
        <f t="array" aca="1" ref="H396" ca="1">IF(H$4&lt;&gt;"",NOT(ISERROR(MATCH(H$4,INDIRECT("SYSGROUP"&amp;MATCH(Backlog!$J379,TeamGroup,0)),0))),"")</f>
        <v>0</v>
      </c>
      <c r="I396" s="33" t="b">
        <f t="array" aca="1" ref="I396" ca="1">IF(I$4&lt;&gt;"",NOT(ISERROR(MATCH(I$4,INDIRECT("SYSGROUP"&amp;MATCH(Backlog!$J379,TeamGroup,0)),0))),"")</f>
        <v>0</v>
      </c>
      <c r="J396" s="33" t="b">
        <f t="array" aca="1" ref="J396" ca="1">IF(J$4&lt;&gt;"",NOT(ISERROR(MATCH(J$4,INDIRECT("SYSGROUP"&amp;MATCH(Backlog!$J379,TeamGroup,0)),0))),"")</f>
        <v>0</v>
      </c>
      <c r="K396" s="33" t="b">
        <f t="array" aca="1" ref="K396" ca="1">IF(K$4&lt;&gt;"",NOT(ISERROR(MATCH(K$4,INDIRECT("SYSGROUP"&amp;MATCH(Backlog!$J379,TeamGroup,0)),0))),"")</f>
        <v>0</v>
      </c>
      <c r="L396" s="33" t="b">
        <f t="array" aca="1" ref="L396" ca="1">IF(L$4&lt;&gt;"",NOT(ISERROR(MATCH(L$4,INDIRECT("SYSGROUP"&amp;MATCH(Backlog!$J379,TeamGroup,0)),0))),"")</f>
        <v>0</v>
      </c>
      <c r="M396" s="33" t="b">
        <f t="array" aca="1" ref="M396" ca="1">IF(M$4&lt;&gt;"",NOT(ISERROR(MATCH(M$4,INDIRECT("SYSGROUP"&amp;MATCH(Backlog!$J379,TeamGroup,0)),0))),"")</f>
        <v>0</v>
      </c>
      <c r="N396" s="33" t="b">
        <f t="array" aca="1" ref="N396" ca="1">IF(N$4&lt;&gt;"",NOT(ISERROR(MATCH(N$4,INDIRECT("SYSGROUP"&amp;MATCH(Backlog!$J379,TeamGroup,0)),0))),"")</f>
        <v>0</v>
      </c>
      <c r="O396" s="33" t="str">
        <f t="array" aca="1" ref="O396" ca="1">IF(O$4&lt;&gt;"",NOT(ISERROR(MATCH(O$4,INDIRECT("SYSGROUP"&amp;MATCH(Backlog!$J379,TeamGroup,0)),0))),"")</f>
        <v/>
      </c>
      <c r="P396" s="33" t="str">
        <f t="array" aca="1" ref="P396" ca="1">IF(P$4&lt;&gt;"",NOT(ISERROR(MATCH(P$4,INDIRECT("SYSGROUP"&amp;MATCH(Backlog!$J379,TeamGroup,0)),0))),"")</f>
        <v/>
      </c>
      <c r="Q396" s="33" t="str">
        <f t="array" aca="1" ref="Q396" ca="1">IF(Q$4&lt;&gt;"",NOT(ISERROR(MATCH(Q$4,INDIRECT("SYSGROUP"&amp;MATCH(Backlog!$J379,TeamGroup,0)),0))),"")</f>
        <v/>
      </c>
      <c r="R396" s="33" t="str">
        <f t="array" aca="1" ref="R396" ca="1">IF(R$4&lt;&gt;"",NOT(ISERROR(MATCH(R$4,INDIRECT("SYSGROUP"&amp;MATCH(Backlog!$J379,TeamGroup,0)),0))),"")</f>
        <v/>
      </c>
      <c r="S396" s="33" t="str">
        <f t="array" aca="1" ref="S396" ca="1">IF(S$4&lt;&gt;"",NOT(ISERROR(MATCH(S$4,INDIRECT("SYSGROUP"&amp;MATCH(Backlog!$J379,TeamGroup,0)),0))),"")</f>
        <v/>
      </c>
      <c r="T396" s="33" t="str">
        <f t="array" aca="1" ref="T396" ca="1">IF(T$4&lt;&gt;"",NOT(ISERROR(MATCH(T$4,INDIRECT("SYSGROUP"&amp;MATCH(Backlog!$J379,TeamGroup,0)),0))),"")</f>
        <v/>
      </c>
      <c r="U396" s="33" t="str">
        <f t="array" aca="1" ref="U396" ca="1">IF(U$4&lt;&gt;"",NOT(ISERROR(MATCH(U$4,INDIRECT("SYSGROUP"&amp;MATCH(Backlog!$J379,TeamGroup,0)),0))),"")</f>
        <v/>
      </c>
      <c r="V396" s="33" t="str">
        <f t="array" aca="1" ref="V396" ca="1">IF(V$4&lt;&gt;"",NOT(ISERROR(MATCH(V$4,INDIRECT("SYSGROUP"&amp;MATCH(Backlog!$J379,TeamGroup,0)),0))),"")</f>
        <v/>
      </c>
      <c r="W396" s="33" t="str">
        <f t="array" aca="1" ref="W396" ca="1">IF(W$4&lt;&gt;"",NOT(ISERROR(MATCH(W$4,INDIRECT("SYSGROUP"&amp;MATCH(Backlog!$J379,TeamGroup,0)),0))),"")</f>
        <v/>
      </c>
      <c r="X396" s="33" t="str">
        <f t="array" aca="1" ref="X396" ca="1">IF(X$4&lt;&gt;"",NOT(ISERROR(MATCH(X$4,INDIRECT("SYSGROUP"&amp;MATCH(Backlog!$J379,TeamGroup,0)),0))),"")</f>
        <v/>
      </c>
      <c r="Y396" s="33" t="str">
        <f t="array" aca="1" ref="Y396" ca="1">IF(Y$4&lt;&gt;"",NOT(ISERROR(MATCH(Y$4,INDIRECT("SYSGROUP"&amp;MATCH(Backlog!$J379,TeamGroup,0)),0))),"")</f>
        <v/>
      </c>
      <c r="Z396" s="33" t="str">
        <f t="array" aca="1" ref="Z396" ca="1">IF(Z$4&lt;&gt;"",NOT(ISERROR(MATCH(Z$4,INDIRECT("SYSGROUP"&amp;MATCH(Backlog!$J379,TeamGroup,0)),0))),"")</f>
        <v/>
      </c>
      <c r="AA396" s="33" t="str">
        <f t="array" aca="1" ref="AA396" ca="1">IF(AA$4&lt;&gt;"",NOT(ISERROR(MATCH(AA$4,INDIRECT("SYSGROUP"&amp;MATCH(Backlog!$J379,TeamGroup,0)),0))),"")</f>
        <v/>
      </c>
      <c r="AB396" s="33" t="str">
        <f t="array" aca="1" ref="AB396" ca="1">IF(AB$4&lt;&gt;"",NOT(ISERROR(MATCH(AB$4,INDIRECT("SYSGROUP"&amp;MATCH(Backlog!$J379,TeamGroup,0)),0))),"")</f>
        <v/>
      </c>
      <c r="AC396" s="33" t="str">
        <f t="array" aca="1" ref="AC396" ca="1">IF(AC$4&lt;&gt;"",NOT(ISERROR(MATCH(AC$4,INDIRECT("SYSGROUP"&amp;MATCH(Backlog!$J379,TeamGroup,0)),0))),"")</f>
        <v/>
      </c>
      <c r="AD396" s="33" t="str">
        <f t="array" aca="1" ref="AD396" ca="1">IF(AD$4&lt;&gt;"",NOT(ISERROR(MATCH(AD$4,INDIRECT("SYSGROUP"&amp;MATCH(Backlog!$J379,TeamGroup,0)),0))),"")</f>
        <v/>
      </c>
      <c r="AE396" s="33" t="str">
        <f t="array" aca="1" ref="AE396" ca="1">IF(AE$4&lt;&gt;"",NOT(ISERROR(MATCH(AE$4,INDIRECT("SYSGROUP"&amp;MATCH(Backlog!$J379,TeamGroup,0)),0))),"")</f>
        <v/>
      </c>
      <c r="AF396" s="33" t="str">
        <f t="array" aca="1" ref="AF396" ca="1">IF(AF$4&lt;&gt;"",NOT(ISERROR(MATCH(AF$4,INDIRECT("SYSGROUP"&amp;MATCH(Backlog!$J379,TeamGroup,0)),0))),"")</f>
        <v/>
      </c>
    </row>
    <row r="397" spans="2:32">
      <c r="B397" s="33">
        <v>375</v>
      </c>
      <c r="C397" s="33" t="b">
        <f t="array" aca="1" ref="C397" ca="1">IF(C$4&lt;&gt;"",NOT(ISERROR(MATCH(C$4,INDIRECT("SYSGROUP"&amp;MATCH(Backlog!$J380,TeamGroup,0)),0))),"")</f>
        <v>0</v>
      </c>
      <c r="D397" s="33" t="b">
        <f t="array" aca="1" ref="D397" ca="1">IF(D$4&lt;&gt;"",NOT(ISERROR(MATCH(D$4,INDIRECT("SYSGROUP"&amp;MATCH(Backlog!$J380,TeamGroup,0)),0))),"")</f>
        <v>0</v>
      </c>
      <c r="E397" s="33" t="b">
        <f t="array" aca="1" ref="E397" ca="1">IF(E$4&lt;&gt;"",NOT(ISERROR(MATCH(E$4,INDIRECT("SYSGROUP"&amp;MATCH(Backlog!$J380,TeamGroup,0)),0))),"")</f>
        <v>0</v>
      </c>
      <c r="F397" s="33" t="b">
        <f t="array" aca="1" ref="F397" ca="1">IF(F$4&lt;&gt;"",NOT(ISERROR(MATCH(F$4,INDIRECT("SYSGROUP"&amp;MATCH(Backlog!$J380,TeamGroup,0)),0))),"")</f>
        <v>0</v>
      </c>
      <c r="G397" s="33" t="b">
        <f t="array" aca="1" ref="G397" ca="1">IF(G$4&lt;&gt;"",NOT(ISERROR(MATCH(G$4,INDIRECT("SYSGROUP"&amp;MATCH(Backlog!$J380,TeamGroup,0)),0))),"")</f>
        <v>0</v>
      </c>
      <c r="H397" s="33" t="b">
        <f t="array" aca="1" ref="H397" ca="1">IF(H$4&lt;&gt;"",NOT(ISERROR(MATCH(H$4,INDIRECT("SYSGROUP"&amp;MATCH(Backlog!$J380,TeamGroup,0)),0))),"")</f>
        <v>0</v>
      </c>
      <c r="I397" s="33" t="b">
        <f t="array" aca="1" ref="I397" ca="1">IF(I$4&lt;&gt;"",NOT(ISERROR(MATCH(I$4,INDIRECT("SYSGROUP"&amp;MATCH(Backlog!$J380,TeamGroup,0)),0))),"")</f>
        <v>0</v>
      </c>
      <c r="J397" s="33" t="b">
        <f t="array" aca="1" ref="J397" ca="1">IF(J$4&lt;&gt;"",NOT(ISERROR(MATCH(J$4,INDIRECT("SYSGROUP"&amp;MATCH(Backlog!$J380,TeamGroup,0)),0))),"")</f>
        <v>0</v>
      </c>
      <c r="K397" s="33" t="b">
        <f t="array" aca="1" ref="K397" ca="1">IF(K$4&lt;&gt;"",NOT(ISERROR(MATCH(K$4,INDIRECT("SYSGROUP"&amp;MATCH(Backlog!$J380,TeamGroup,0)),0))),"")</f>
        <v>0</v>
      </c>
      <c r="L397" s="33" t="b">
        <f t="array" aca="1" ref="L397" ca="1">IF(L$4&lt;&gt;"",NOT(ISERROR(MATCH(L$4,INDIRECT("SYSGROUP"&amp;MATCH(Backlog!$J380,TeamGroup,0)),0))),"")</f>
        <v>0</v>
      </c>
      <c r="M397" s="33" t="b">
        <f t="array" aca="1" ref="M397" ca="1">IF(M$4&lt;&gt;"",NOT(ISERROR(MATCH(M$4,INDIRECT("SYSGROUP"&amp;MATCH(Backlog!$J380,TeamGroup,0)),0))),"")</f>
        <v>0</v>
      </c>
      <c r="N397" s="33" t="b">
        <f t="array" aca="1" ref="N397" ca="1">IF(N$4&lt;&gt;"",NOT(ISERROR(MATCH(N$4,INDIRECT("SYSGROUP"&amp;MATCH(Backlog!$J380,TeamGroup,0)),0))),"")</f>
        <v>0</v>
      </c>
      <c r="O397" s="33" t="str">
        <f t="array" aca="1" ref="O397" ca="1">IF(O$4&lt;&gt;"",NOT(ISERROR(MATCH(O$4,INDIRECT("SYSGROUP"&amp;MATCH(Backlog!$J380,TeamGroup,0)),0))),"")</f>
        <v/>
      </c>
      <c r="P397" s="33" t="str">
        <f t="array" aca="1" ref="P397" ca="1">IF(P$4&lt;&gt;"",NOT(ISERROR(MATCH(P$4,INDIRECT("SYSGROUP"&amp;MATCH(Backlog!$J380,TeamGroup,0)),0))),"")</f>
        <v/>
      </c>
      <c r="Q397" s="33" t="str">
        <f t="array" aca="1" ref="Q397" ca="1">IF(Q$4&lt;&gt;"",NOT(ISERROR(MATCH(Q$4,INDIRECT("SYSGROUP"&amp;MATCH(Backlog!$J380,TeamGroup,0)),0))),"")</f>
        <v/>
      </c>
      <c r="R397" s="33" t="str">
        <f t="array" aca="1" ref="R397" ca="1">IF(R$4&lt;&gt;"",NOT(ISERROR(MATCH(R$4,INDIRECT("SYSGROUP"&amp;MATCH(Backlog!$J380,TeamGroup,0)),0))),"")</f>
        <v/>
      </c>
      <c r="S397" s="33" t="str">
        <f t="array" aca="1" ref="S397" ca="1">IF(S$4&lt;&gt;"",NOT(ISERROR(MATCH(S$4,INDIRECT("SYSGROUP"&amp;MATCH(Backlog!$J380,TeamGroup,0)),0))),"")</f>
        <v/>
      </c>
      <c r="T397" s="33" t="str">
        <f t="array" aca="1" ref="T397" ca="1">IF(T$4&lt;&gt;"",NOT(ISERROR(MATCH(T$4,INDIRECT("SYSGROUP"&amp;MATCH(Backlog!$J380,TeamGroup,0)),0))),"")</f>
        <v/>
      </c>
      <c r="U397" s="33" t="str">
        <f t="array" aca="1" ref="U397" ca="1">IF(U$4&lt;&gt;"",NOT(ISERROR(MATCH(U$4,INDIRECT("SYSGROUP"&amp;MATCH(Backlog!$J380,TeamGroup,0)),0))),"")</f>
        <v/>
      </c>
      <c r="V397" s="33" t="str">
        <f t="array" aca="1" ref="V397" ca="1">IF(V$4&lt;&gt;"",NOT(ISERROR(MATCH(V$4,INDIRECT("SYSGROUP"&amp;MATCH(Backlog!$J380,TeamGroup,0)),0))),"")</f>
        <v/>
      </c>
      <c r="W397" s="33" t="str">
        <f t="array" aca="1" ref="W397" ca="1">IF(W$4&lt;&gt;"",NOT(ISERROR(MATCH(W$4,INDIRECT("SYSGROUP"&amp;MATCH(Backlog!$J380,TeamGroup,0)),0))),"")</f>
        <v/>
      </c>
      <c r="X397" s="33" t="str">
        <f t="array" aca="1" ref="X397" ca="1">IF(X$4&lt;&gt;"",NOT(ISERROR(MATCH(X$4,INDIRECT("SYSGROUP"&amp;MATCH(Backlog!$J380,TeamGroup,0)),0))),"")</f>
        <v/>
      </c>
      <c r="Y397" s="33" t="str">
        <f t="array" aca="1" ref="Y397" ca="1">IF(Y$4&lt;&gt;"",NOT(ISERROR(MATCH(Y$4,INDIRECT("SYSGROUP"&amp;MATCH(Backlog!$J380,TeamGroup,0)),0))),"")</f>
        <v/>
      </c>
      <c r="Z397" s="33" t="str">
        <f t="array" aca="1" ref="Z397" ca="1">IF(Z$4&lt;&gt;"",NOT(ISERROR(MATCH(Z$4,INDIRECT("SYSGROUP"&amp;MATCH(Backlog!$J380,TeamGroup,0)),0))),"")</f>
        <v/>
      </c>
      <c r="AA397" s="33" t="str">
        <f t="array" aca="1" ref="AA397" ca="1">IF(AA$4&lt;&gt;"",NOT(ISERROR(MATCH(AA$4,INDIRECT("SYSGROUP"&amp;MATCH(Backlog!$J380,TeamGroup,0)),0))),"")</f>
        <v/>
      </c>
      <c r="AB397" s="33" t="str">
        <f t="array" aca="1" ref="AB397" ca="1">IF(AB$4&lt;&gt;"",NOT(ISERROR(MATCH(AB$4,INDIRECT("SYSGROUP"&amp;MATCH(Backlog!$J380,TeamGroup,0)),0))),"")</f>
        <v/>
      </c>
      <c r="AC397" s="33" t="str">
        <f t="array" aca="1" ref="AC397" ca="1">IF(AC$4&lt;&gt;"",NOT(ISERROR(MATCH(AC$4,INDIRECT("SYSGROUP"&amp;MATCH(Backlog!$J380,TeamGroup,0)),0))),"")</f>
        <v/>
      </c>
      <c r="AD397" s="33" t="str">
        <f t="array" aca="1" ref="AD397" ca="1">IF(AD$4&lt;&gt;"",NOT(ISERROR(MATCH(AD$4,INDIRECT("SYSGROUP"&amp;MATCH(Backlog!$J380,TeamGroup,0)),0))),"")</f>
        <v/>
      </c>
      <c r="AE397" s="33" t="str">
        <f t="array" aca="1" ref="AE397" ca="1">IF(AE$4&lt;&gt;"",NOT(ISERROR(MATCH(AE$4,INDIRECT("SYSGROUP"&amp;MATCH(Backlog!$J380,TeamGroup,0)),0))),"")</f>
        <v/>
      </c>
      <c r="AF397" s="33" t="str">
        <f t="array" aca="1" ref="AF397" ca="1">IF(AF$4&lt;&gt;"",NOT(ISERROR(MATCH(AF$4,INDIRECT("SYSGROUP"&amp;MATCH(Backlog!$J380,TeamGroup,0)),0))),"")</f>
        <v/>
      </c>
    </row>
    <row r="398" spans="2:32">
      <c r="B398" s="33">
        <v>376</v>
      </c>
      <c r="C398" s="33" t="b">
        <f t="array" aca="1" ref="C398" ca="1">IF(C$4&lt;&gt;"",NOT(ISERROR(MATCH(C$4,INDIRECT("SYSGROUP"&amp;MATCH(Backlog!$J381,TeamGroup,0)),0))),"")</f>
        <v>0</v>
      </c>
      <c r="D398" s="33" t="b">
        <f t="array" aca="1" ref="D398" ca="1">IF(D$4&lt;&gt;"",NOT(ISERROR(MATCH(D$4,INDIRECT("SYSGROUP"&amp;MATCH(Backlog!$J381,TeamGroup,0)),0))),"")</f>
        <v>0</v>
      </c>
      <c r="E398" s="33" t="b">
        <f t="array" aca="1" ref="E398" ca="1">IF(E$4&lt;&gt;"",NOT(ISERROR(MATCH(E$4,INDIRECT("SYSGROUP"&amp;MATCH(Backlog!$J381,TeamGroup,0)),0))),"")</f>
        <v>0</v>
      </c>
      <c r="F398" s="33" t="b">
        <f t="array" aca="1" ref="F398" ca="1">IF(F$4&lt;&gt;"",NOT(ISERROR(MATCH(F$4,INDIRECT("SYSGROUP"&amp;MATCH(Backlog!$J381,TeamGroup,0)),0))),"")</f>
        <v>0</v>
      </c>
      <c r="G398" s="33" t="b">
        <f t="array" aca="1" ref="G398" ca="1">IF(G$4&lt;&gt;"",NOT(ISERROR(MATCH(G$4,INDIRECT("SYSGROUP"&amp;MATCH(Backlog!$J381,TeamGroup,0)),0))),"")</f>
        <v>0</v>
      </c>
      <c r="H398" s="33" t="b">
        <f t="array" aca="1" ref="H398" ca="1">IF(H$4&lt;&gt;"",NOT(ISERROR(MATCH(H$4,INDIRECT("SYSGROUP"&amp;MATCH(Backlog!$J381,TeamGroup,0)),0))),"")</f>
        <v>0</v>
      </c>
      <c r="I398" s="33" t="b">
        <f t="array" aca="1" ref="I398" ca="1">IF(I$4&lt;&gt;"",NOT(ISERROR(MATCH(I$4,INDIRECT("SYSGROUP"&amp;MATCH(Backlog!$J381,TeamGroup,0)),0))),"")</f>
        <v>0</v>
      </c>
      <c r="J398" s="33" t="b">
        <f t="array" aca="1" ref="J398" ca="1">IF(J$4&lt;&gt;"",NOT(ISERROR(MATCH(J$4,INDIRECT("SYSGROUP"&amp;MATCH(Backlog!$J381,TeamGroup,0)),0))),"")</f>
        <v>0</v>
      </c>
      <c r="K398" s="33" t="b">
        <f t="array" aca="1" ref="K398" ca="1">IF(K$4&lt;&gt;"",NOT(ISERROR(MATCH(K$4,INDIRECT("SYSGROUP"&amp;MATCH(Backlog!$J381,TeamGroup,0)),0))),"")</f>
        <v>0</v>
      </c>
      <c r="L398" s="33" t="b">
        <f t="array" aca="1" ref="L398" ca="1">IF(L$4&lt;&gt;"",NOT(ISERROR(MATCH(L$4,INDIRECT("SYSGROUP"&amp;MATCH(Backlog!$J381,TeamGroup,0)),0))),"")</f>
        <v>0</v>
      </c>
      <c r="M398" s="33" t="b">
        <f t="array" aca="1" ref="M398" ca="1">IF(M$4&lt;&gt;"",NOT(ISERROR(MATCH(M$4,INDIRECT("SYSGROUP"&amp;MATCH(Backlog!$J381,TeamGroup,0)),0))),"")</f>
        <v>0</v>
      </c>
      <c r="N398" s="33" t="b">
        <f t="array" aca="1" ref="N398" ca="1">IF(N$4&lt;&gt;"",NOT(ISERROR(MATCH(N$4,INDIRECT("SYSGROUP"&amp;MATCH(Backlog!$J381,TeamGroup,0)),0))),"")</f>
        <v>0</v>
      </c>
      <c r="O398" s="33" t="str">
        <f t="array" aca="1" ref="O398" ca="1">IF(O$4&lt;&gt;"",NOT(ISERROR(MATCH(O$4,INDIRECT("SYSGROUP"&amp;MATCH(Backlog!$J381,TeamGroup,0)),0))),"")</f>
        <v/>
      </c>
      <c r="P398" s="33" t="str">
        <f t="array" aca="1" ref="P398" ca="1">IF(P$4&lt;&gt;"",NOT(ISERROR(MATCH(P$4,INDIRECT("SYSGROUP"&amp;MATCH(Backlog!$J381,TeamGroup,0)),0))),"")</f>
        <v/>
      </c>
      <c r="Q398" s="33" t="str">
        <f t="array" aca="1" ref="Q398" ca="1">IF(Q$4&lt;&gt;"",NOT(ISERROR(MATCH(Q$4,INDIRECT("SYSGROUP"&amp;MATCH(Backlog!$J381,TeamGroup,0)),0))),"")</f>
        <v/>
      </c>
      <c r="R398" s="33" t="str">
        <f t="array" aca="1" ref="R398" ca="1">IF(R$4&lt;&gt;"",NOT(ISERROR(MATCH(R$4,INDIRECT("SYSGROUP"&amp;MATCH(Backlog!$J381,TeamGroup,0)),0))),"")</f>
        <v/>
      </c>
      <c r="S398" s="33" t="str">
        <f t="array" aca="1" ref="S398" ca="1">IF(S$4&lt;&gt;"",NOT(ISERROR(MATCH(S$4,INDIRECT("SYSGROUP"&amp;MATCH(Backlog!$J381,TeamGroup,0)),0))),"")</f>
        <v/>
      </c>
      <c r="T398" s="33" t="str">
        <f t="array" aca="1" ref="T398" ca="1">IF(T$4&lt;&gt;"",NOT(ISERROR(MATCH(T$4,INDIRECT("SYSGROUP"&amp;MATCH(Backlog!$J381,TeamGroup,0)),0))),"")</f>
        <v/>
      </c>
      <c r="U398" s="33" t="str">
        <f t="array" aca="1" ref="U398" ca="1">IF(U$4&lt;&gt;"",NOT(ISERROR(MATCH(U$4,INDIRECT("SYSGROUP"&amp;MATCH(Backlog!$J381,TeamGroup,0)),0))),"")</f>
        <v/>
      </c>
      <c r="V398" s="33" t="str">
        <f t="array" aca="1" ref="V398" ca="1">IF(V$4&lt;&gt;"",NOT(ISERROR(MATCH(V$4,INDIRECT("SYSGROUP"&amp;MATCH(Backlog!$J381,TeamGroup,0)),0))),"")</f>
        <v/>
      </c>
      <c r="W398" s="33" t="str">
        <f t="array" aca="1" ref="W398" ca="1">IF(W$4&lt;&gt;"",NOT(ISERROR(MATCH(W$4,INDIRECT("SYSGROUP"&amp;MATCH(Backlog!$J381,TeamGroup,0)),0))),"")</f>
        <v/>
      </c>
      <c r="X398" s="33" t="str">
        <f t="array" aca="1" ref="X398" ca="1">IF(X$4&lt;&gt;"",NOT(ISERROR(MATCH(X$4,INDIRECT("SYSGROUP"&amp;MATCH(Backlog!$J381,TeamGroup,0)),0))),"")</f>
        <v/>
      </c>
      <c r="Y398" s="33" t="str">
        <f t="array" aca="1" ref="Y398" ca="1">IF(Y$4&lt;&gt;"",NOT(ISERROR(MATCH(Y$4,INDIRECT("SYSGROUP"&amp;MATCH(Backlog!$J381,TeamGroup,0)),0))),"")</f>
        <v/>
      </c>
      <c r="Z398" s="33" t="str">
        <f t="array" aca="1" ref="Z398" ca="1">IF(Z$4&lt;&gt;"",NOT(ISERROR(MATCH(Z$4,INDIRECT("SYSGROUP"&amp;MATCH(Backlog!$J381,TeamGroup,0)),0))),"")</f>
        <v/>
      </c>
      <c r="AA398" s="33" t="str">
        <f t="array" aca="1" ref="AA398" ca="1">IF(AA$4&lt;&gt;"",NOT(ISERROR(MATCH(AA$4,INDIRECT("SYSGROUP"&amp;MATCH(Backlog!$J381,TeamGroup,0)),0))),"")</f>
        <v/>
      </c>
      <c r="AB398" s="33" t="str">
        <f t="array" aca="1" ref="AB398" ca="1">IF(AB$4&lt;&gt;"",NOT(ISERROR(MATCH(AB$4,INDIRECT("SYSGROUP"&amp;MATCH(Backlog!$J381,TeamGroup,0)),0))),"")</f>
        <v/>
      </c>
      <c r="AC398" s="33" t="str">
        <f t="array" aca="1" ref="AC398" ca="1">IF(AC$4&lt;&gt;"",NOT(ISERROR(MATCH(AC$4,INDIRECT("SYSGROUP"&amp;MATCH(Backlog!$J381,TeamGroup,0)),0))),"")</f>
        <v/>
      </c>
      <c r="AD398" s="33" t="str">
        <f t="array" aca="1" ref="AD398" ca="1">IF(AD$4&lt;&gt;"",NOT(ISERROR(MATCH(AD$4,INDIRECT("SYSGROUP"&amp;MATCH(Backlog!$J381,TeamGroup,0)),0))),"")</f>
        <v/>
      </c>
      <c r="AE398" s="33" t="str">
        <f t="array" aca="1" ref="AE398" ca="1">IF(AE$4&lt;&gt;"",NOT(ISERROR(MATCH(AE$4,INDIRECT("SYSGROUP"&amp;MATCH(Backlog!$J381,TeamGroup,0)),0))),"")</f>
        <v/>
      </c>
      <c r="AF398" s="33" t="str">
        <f t="array" aca="1" ref="AF398" ca="1">IF(AF$4&lt;&gt;"",NOT(ISERROR(MATCH(AF$4,INDIRECT("SYSGROUP"&amp;MATCH(Backlog!$J381,TeamGroup,0)),0))),"")</f>
        <v/>
      </c>
    </row>
    <row r="399" spans="2:32">
      <c r="B399" s="33">
        <v>377</v>
      </c>
      <c r="C399" s="33" t="b">
        <f t="array" aca="1" ref="C399" ca="1">IF(C$4&lt;&gt;"",NOT(ISERROR(MATCH(C$4,INDIRECT("SYSGROUP"&amp;MATCH(Backlog!$J382,TeamGroup,0)),0))),"")</f>
        <v>0</v>
      </c>
      <c r="D399" s="33" t="b">
        <f t="array" aca="1" ref="D399" ca="1">IF(D$4&lt;&gt;"",NOT(ISERROR(MATCH(D$4,INDIRECT("SYSGROUP"&amp;MATCH(Backlog!$J382,TeamGroup,0)),0))),"")</f>
        <v>0</v>
      </c>
      <c r="E399" s="33" t="b">
        <f t="array" aca="1" ref="E399" ca="1">IF(E$4&lt;&gt;"",NOT(ISERROR(MATCH(E$4,INDIRECT("SYSGROUP"&amp;MATCH(Backlog!$J382,TeamGroup,0)),0))),"")</f>
        <v>0</v>
      </c>
      <c r="F399" s="33" t="b">
        <f t="array" aca="1" ref="F399" ca="1">IF(F$4&lt;&gt;"",NOT(ISERROR(MATCH(F$4,INDIRECT("SYSGROUP"&amp;MATCH(Backlog!$J382,TeamGroup,0)),0))),"")</f>
        <v>0</v>
      </c>
      <c r="G399" s="33" t="b">
        <f t="array" aca="1" ref="G399" ca="1">IF(G$4&lt;&gt;"",NOT(ISERROR(MATCH(G$4,INDIRECT("SYSGROUP"&amp;MATCH(Backlog!$J382,TeamGroup,0)),0))),"")</f>
        <v>0</v>
      </c>
      <c r="H399" s="33" t="b">
        <f t="array" aca="1" ref="H399" ca="1">IF(H$4&lt;&gt;"",NOT(ISERROR(MATCH(H$4,INDIRECT("SYSGROUP"&amp;MATCH(Backlog!$J382,TeamGroup,0)),0))),"")</f>
        <v>0</v>
      </c>
      <c r="I399" s="33" t="b">
        <f t="array" aca="1" ref="I399" ca="1">IF(I$4&lt;&gt;"",NOT(ISERROR(MATCH(I$4,INDIRECT("SYSGROUP"&amp;MATCH(Backlog!$J382,TeamGroup,0)),0))),"")</f>
        <v>0</v>
      </c>
      <c r="J399" s="33" t="b">
        <f t="array" aca="1" ref="J399" ca="1">IF(J$4&lt;&gt;"",NOT(ISERROR(MATCH(J$4,INDIRECT("SYSGROUP"&amp;MATCH(Backlog!$J382,TeamGroup,0)),0))),"")</f>
        <v>0</v>
      </c>
      <c r="K399" s="33" t="b">
        <f t="array" aca="1" ref="K399" ca="1">IF(K$4&lt;&gt;"",NOT(ISERROR(MATCH(K$4,INDIRECT("SYSGROUP"&amp;MATCH(Backlog!$J382,TeamGroup,0)),0))),"")</f>
        <v>0</v>
      </c>
      <c r="L399" s="33" t="b">
        <f t="array" aca="1" ref="L399" ca="1">IF(L$4&lt;&gt;"",NOT(ISERROR(MATCH(L$4,INDIRECT("SYSGROUP"&amp;MATCH(Backlog!$J382,TeamGroup,0)),0))),"")</f>
        <v>0</v>
      </c>
      <c r="M399" s="33" t="b">
        <f t="array" aca="1" ref="M399" ca="1">IF(M$4&lt;&gt;"",NOT(ISERROR(MATCH(M$4,INDIRECT("SYSGROUP"&amp;MATCH(Backlog!$J382,TeamGroup,0)),0))),"")</f>
        <v>0</v>
      </c>
      <c r="N399" s="33" t="b">
        <f t="array" aca="1" ref="N399" ca="1">IF(N$4&lt;&gt;"",NOT(ISERROR(MATCH(N$4,INDIRECT("SYSGROUP"&amp;MATCH(Backlog!$J382,TeamGroup,0)),0))),"")</f>
        <v>0</v>
      </c>
      <c r="O399" s="33" t="str">
        <f t="array" aca="1" ref="O399" ca="1">IF(O$4&lt;&gt;"",NOT(ISERROR(MATCH(O$4,INDIRECT("SYSGROUP"&amp;MATCH(Backlog!$J382,TeamGroup,0)),0))),"")</f>
        <v/>
      </c>
      <c r="P399" s="33" t="str">
        <f t="array" aca="1" ref="P399" ca="1">IF(P$4&lt;&gt;"",NOT(ISERROR(MATCH(P$4,INDIRECT("SYSGROUP"&amp;MATCH(Backlog!$J382,TeamGroup,0)),0))),"")</f>
        <v/>
      </c>
      <c r="Q399" s="33" t="str">
        <f t="array" aca="1" ref="Q399" ca="1">IF(Q$4&lt;&gt;"",NOT(ISERROR(MATCH(Q$4,INDIRECT("SYSGROUP"&amp;MATCH(Backlog!$J382,TeamGroup,0)),0))),"")</f>
        <v/>
      </c>
      <c r="R399" s="33" t="str">
        <f t="array" aca="1" ref="R399" ca="1">IF(R$4&lt;&gt;"",NOT(ISERROR(MATCH(R$4,INDIRECT("SYSGROUP"&amp;MATCH(Backlog!$J382,TeamGroup,0)),0))),"")</f>
        <v/>
      </c>
      <c r="S399" s="33" t="str">
        <f t="array" aca="1" ref="S399" ca="1">IF(S$4&lt;&gt;"",NOT(ISERROR(MATCH(S$4,INDIRECT("SYSGROUP"&amp;MATCH(Backlog!$J382,TeamGroup,0)),0))),"")</f>
        <v/>
      </c>
      <c r="T399" s="33" t="str">
        <f t="array" aca="1" ref="T399" ca="1">IF(T$4&lt;&gt;"",NOT(ISERROR(MATCH(T$4,INDIRECT("SYSGROUP"&amp;MATCH(Backlog!$J382,TeamGroup,0)),0))),"")</f>
        <v/>
      </c>
      <c r="U399" s="33" t="str">
        <f t="array" aca="1" ref="U399" ca="1">IF(U$4&lt;&gt;"",NOT(ISERROR(MATCH(U$4,INDIRECT("SYSGROUP"&amp;MATCH(Backlog!$J382,TeamGroup,0)),0))),"")</f>
        <v/>
      </c>
      <c r="V399" s="33" t="str">
        <f t="array" aca="1" ref="V399" ca="1">IF(V$4&lt;&gt;"",NOT(ISERROR(MATCH(V$4,INDIRECT("SYSGROUP"&amp;MATCH(Backlog!$J382,TeamGroup,0)),0))),"")</f>
        <v/>
      </c>
      <c r="W399" s="33" t="str">
        <f t="array" aca="1" ref="W399" ca="1">IF(W$4&lt;&gt;"",NOT(ISERROR(MATCH(W$4,INDIRECT("SYSGROUP"&amp;MATCH(Backlog!$J382,TeamGroup,0)),0))),"")</f>
        <v/>
      </c>
      <c r="X399" s="33" t="str">
        <f t="array" aca="1" ref="X399" ca="1">IF(X$4&lt;&gt;"",NOT(ISERROR(MATCH(X$4,INDIRECT("SYSGROUP"&amp;MATCH(Backlog!$J382,TeamGroup,0)),0))),"")</f>
        <v/>
      </c>
      <c r="Y399" s="33" t="str">
        <f t="array" aca="1" ref="Y399" ca="1">IF(Y$4&lt;&gt;"",NOT(ISERROR(MATCH(Y$4,INDIRECT("SYSGROUP"&amp;MATCH(Backlog!$J382,TeamGroup,0)),0))),"")</f>
        <v/>
      </c>
      <c r="Z399" s="33" t="str">
        <f t="array" aca="1" ref="Z399" ca="1">IF(Z$4&lt;&gt;"",NOT(ISERROR(MATCH(Z$4,INDIRECT("SYSGROUP"&amp;MATCH(Backlog!$J382,TeamGroup,0)),0))),"")</f>
        <v/>
      </c>
      <c r="AA399" s="33" t="str">
        <f t="array" aca="1" ref="AA399" ca="1">IF(AA$4&lt;&gt;"",NOT(ISERROR(MATCH(AA$4,INDIRECT("SYSGROUP"&amp;MATCH(Backlog!$J382,TeamGroup,0)),0))),"")</f>
        <v/>
      </c>
      <c r="AB399" s="33" t="str">
        <f t="array" aca="1" ref="AB399" ca="1">IF(AB$4&lt;&gt;"",NOT(ISERROR(MATCH(AB$4,INDIRECT("SYSGROUP"&amp;MATCH(Backlog!$J382,TeamGroup,0)),0))),"")</f>
        <v/>
      </c>
      <c r="AC399" s="33" t="str">
        <f t="array" aca="1" ref="AC399" ca="1">IF(AC$4&lt;&gt;"",NOT(ISERROR(MATCH(AC$4,INDIRECT("SYSGROUP"&amp;MATCH(Backlog!$J382,TeamGroup,0)),0))),"")</f>
        <v/>
      </c>
      <c r="AD399" s="33" t="str">
        <f t="array" aca="1" ref="AD399" ca="1">IF(AD$4&lt;&gt;"",NOT(ISERROR(MATCH(AD$4,INDIRECT("SYSGROUP"&amp;MATCH(Backlog!$J382,TeamGroup,0)),0))),"")</f>
        <v/>
      </c>
      <c r="AE399" s="33" t="str">
        <f t="array" aca="1" ref="AE399" ca="1">IF(AE$4&lt;&gt;"",NOT(ISERROR(MATCH(AE$4,INDIRECT("SYSGROUP"&amp;MATCH(Backlog!$J382,TeamGroup,0)),0))),"")</f>
        <v/>
      </c>
      <c r="AF399" s="33" t="str">
        <f t="array" aca="1" ref="AF399" ca="1">IF(AF$4&lt;&gt;"",NOT(ISERROR(MATCH(AF$4,INDIRECT("SYSGROUP"&amp;MATCH(Backlog!$J382,TeamGroup,0)),0))),"")</f>
        <v/>
      </c>
    </row>
    <row r="400" spans="2:32">
      <c r="B400" s="33">
        <v>378</v>
      </c>
      <c r="C400" s="33" t="b">
        <f t="array" aca="1" ref="C400" ca="1">IF(C$4&lt;&gt;"",NOT(ISERROR(MATCH(C$4,INDIRECT("SYSGROUP"&amp;MATCH(Backlog!$J383,TeamGroup,0)),0))),"")</f>
        <v>0</v>
      </c>
      <c r="D400" s="33" t="b">
        <f t="array" aca="1" ref="D400" ca="1">IF(D$4&lt;&gt;"",NOT(ISERROR(MATCH(D$4,INDIRECT("SYSGROUP"&amp;MATCH(Backlog!$J383,TeamGroup,0)),0))),"")</f>
        <v>0</v>
      </c>
      <c r="E400" s="33" t="b">
        <f t="array" aca="1" ref="E400" ca="1">IF(E$4&lt;&gt;"",NOT(ISERROR(MATCH(E$4,INDIRECT("SYSGROUP"&amp;MATCH(Backlog!$J383,TeamGroup,0)),0))),"")</f>
        <v>0</v>
      </c>
      <c r="F400" s="33" t="b">
        <f t="array" aca="1" ref="F400" ca="1">IF(F$4&lt;&gt;"",NOT(ISERROR(MATCH(F$4,INDIRECT("SYSGROUP"&amp;MATCH(Backlog!$J383,TeamGroup,0)),0))),"")</f>
        <v>0</v>
      </c>
      <c r="G400" s="33" t="b">
        <f t="array" aca="1" ref="G400" ca="1">IF(G$4&lt;&gt;"",NOT(ISERROR(MATCH(G$4,INDIRECT("SYSGROUP"&amp;MATCH(Backlog!$J383,TeamGroup,0)),0))),"")</f>
        <v>0</v>
      </c>
      <c r="H400" s="33" t="b">
        <f t="array" aca="1" ref="H400" ca="1">IF(H$4&lt;&gt;"",NOT(ISERROR(MATCH(H$4,INDIRECT("SYSGROUP"&amp;MATCH(Backlog!$J383,TeamGroup,0)),0))),"")</f>
        <v>0</v>
      </c>
      <c r="I400" s="33" t="b">
        <f t="array" aca="1" ref="I400" ca="1">IF(I$4&lt;&gt;"",NOT(ISERROR(MATCH(I$4,INDIRECT("SYSGROUP"&amp;MATCH(Backlog!$J383,TeamGroup,0)),0))),"")</f>
        <v>0</v>
      </c>
      <c r="J400" s="33" t="b">
        <f t="array" aca="1" ref="J400" ca="1">IF(J$4&lt;&gt;"",NOT(ISERROR(MATCH(J$4,INDIRECT("SYSGROUP"&amp;MATCH(Backlog!$J383,TeamGroup,0)),0))),"")</f>
        <v>0</v>
      </c>
      <c r="K400" s="33" t="b">
        <f t="array" aca="1" ref="K400" ca="1">IF(K$4&lt;&gt;"",NOT(ISERROR(MATCH(K$4,INDIRECT("SYSGROUP"&amp;MATCH(Backlog!$J383,TeamGroup,0)),0))),"")</f>
        <v>0</v>
      </c>
      <c r="L400" s="33" t="b">
        <f t="array" aca="1" ref="L400" ca="1">IF(L$4&lt;&gt;"",NOT(ISERROR(MATCH(L$4,INDIRECT("SYSGROUP"&amp;MATCH(Backlog!$J383,TeamGroup,0)),0))),"")</f>
        <v>0</v>
      </c>
      <c r="M400" s="33" t="b">
        <f t="array" aca="1" ref="M400" ca="1">IF(M$4&lt;&gt;"",NOT(ISERROR(MATCH(M$4,INDIRECT("SYSGROUP"&amp;MATCH(Backlog!$J383,TeamGroup,0)),0))),"")</f>
        <v>0</v>
      </c>
      <c r="N400" s="33" t="b">
        <f t="array" aca="1" ref="N400" ca="1">IF(N$4&lt;&gt;"",NOT(ISERROR(MATCH(N$4,INDIRECT("SYSGROUP"&amp;MATCH(Backlog!$J383,TeamGroup,0)),0))),"")</f>
        <v>0</v>
      </c>
      <c r="O400" s="33" t="str">
        <f t="array" aca="1" ref="O400" ca="1">IF(O$4&lt;&gt;"",NOT(ISERROR(MATCH(O$4,INDIRECT("SYSGROUP"&amp;MATCH(Backlog!$J383,TeamGroup,0)),0))),"")</f>
        <v/>
      </c>
      <c r="P400" s="33" t="str">
        <f t="array" aca="1" ref="P400" ca="1">IF(P$4&lt;&gt;"",NOT(ISERROR(MATCH(P$4,INDIRECT("SYSGROUP"&amp;MATCH(Backlog!$J383,TeamGroup,0)),0))),"")</f>
        <v/>
      </c>
      <c r="Q400" s="33" t="str">
        <f t="array" aca="1" ref="Q400" ca="1">IF(Q$4&lt;&gt;"",NOT(ISERROR(MATCH(Q$4,INDIRECT("SYSGROUP"&amp;MATCH(Backlog!$J383,TeamGroup,0)),0))),"")</f>
        <v/>
      </c>
      <c r="R400" s="33" t="str">
        <f t="array" aca="1" ref="R400" ca="1">IF(R$4&lt;&gt;"",NOT(ISERROR(MATCH(R$4,INDIRECT("SYSGROUP"&amp;MATCH(Backlog!$J383,TeamGroup,0)),0))),"")</f>
        <v/>
      </c>
      <c r="S400" s="33" t="str">
        <f t="array" aca="1" ref="S400" ca="1">IF(S$4&lt;&gt;"",NOT(ISERROR(MATCH(S$4,INDIRECT("SYSGROUP"&amp;MATCH(Backlog!$J383,TeamGroup,0)),0))),"")</f>
        <v/>
      </c>
      <c r="T400" s="33" t="str">
        <f t="array" aca="1" ref="T400" ca="1">IF(T$4&lt;&gt;"",NOT(ISERROR(MATCH(T$4,INDIRECT("SYSGROUP"&amp;MATCH(Backlog!$J383,TeamGroup,0)),0))),"")</f>
        <v/>
      </c>
      <c r="U400" s="33" t="str">
        <f t="array" aca="1" ref="U400" ca="1">IF(U$4&lt;&gt;"",NOT(ISERROR(MATCH(U$4,INDIRECT("SYSGROUP"&amp;MATCH(Backlog!$J383,TeamGroup,0)),0))),"")</f>
        <v/>
      </c>
      <c r="V400" s="33" t="str">
        <f t="array" aca="1" ref="V400" ca="1">IF(V$4&lt;&gt;"",NOT(ISERROR(MATCH(V$4,INDIRECT("SYSGROUP"&amp;MATCH(Backlog!$J383,TeamGroup,0)),0))),"")</f>
        <v/>
      </c>
      <c r="W400" s="33" t="str">
        <f t="array" aca="1" ref="W400" ca="1">IF(W$4&lt;&gt;"",NOT(ISERROR(MATCH(W$4,INDIRECT("SYSGROUP"&amp;MATCH(Backlog!$J383,TeamGroup,0)),0))),"")</f>
        <v/>
      </c>
      <c r="X400" s="33" t="str">
        <f t="array" aca="1" ref="X400" ca="1">IF(X$4&lt;&gt;"",NOT(ISERROR(MATCH(X$4,INDIRECT("SYSGROUP"&amp;MATCH(Backlog!$J383,TeamGroup,0)),0))),"")</f>
        <v/>
      </c>
      <c r="Y400" s="33" t="str">
        <f t="array" aca="1" ref="Y400" ca="1">IF(Y$4&lt;&gt;"",NOT(ISERROR(MATCH(Y$4,INDIRECT("SYSGROUP"&amp;MATCH(Backlog!$J383,TeamGroup,0)),0))),"")</f>
        <v/>
      </c>
      <c r="Z400" s="33" t="str">
        <f t="array" aca="1" ref="Z400" ca="1">IF(Z$4&lt;&gt;"",NOT(ISERROR(MATCH(Z$4,INDIRECT("SYSGROUP"&amp;MATCH(Backlog!$J383,TeamGroup,0)),0))),"")</f>
        <v/>
      </c>
      <c r="AA400" s="33" t="str">
        <f t="array" aca="1" ref="AA400" ca="1">IF(AA$4&lt;&gt;"",NOT(ISERROR(MATCH(AA$4,INDIRECT("SYSGROUP"&amp;MATCH(Backlog!$J383,TeamGroup,0)),0))),"")</f>
        <v/>
      </c>
      <c r="AB400" s="33" t="str">
        <f t="array" aca="1" ref="AB400" ca="1">IF(AB$4&lt;&gt;"",NOT(ISERROR(MATCH(AB$4,INDIRECT("SYSGROUP"&amp;MATCH(Backlog!$J383,TeamGroup,0)),0))),"")</f>
        <v/>
      </c>
      <c r="AC400" s="33" t="str">
        <f t="array" aca="1" ref="AC400" ca="1">IF(AC$4&lt;&gt;"",NOT(ISERROR(MATCH(AC$4,INDIRECT("SYSGROUP"&amp;MATCH(Backlog!$J383,TeamGroup,0)),0))),"")</f>
        <v/>
      </c>
      <c r="AD400" s="33" t="str">
        <f t="array" aca="1" ref="AD400" ca="1">IF(AD$4&lt;&gt;"",NOT(ISERROR(MATCH(AD$4,INDIRECT("SYSGROUP"&amp;MATCH(Backlog!$J383,TeamGroup,0)),0))),"")</f>
        <v/>
      </c>
      <c r="AE400" s="33" t="str">
        <f t="array" aca="1" ref="AE400" ca="1">IF(AE$4&lt;&gt;"",NOT(ISERROR(MATCH(AE$4,INDIRECT("SYSGROUP"&amp;MATCH(Backlog!$J383,TeamGroup,0)),0))),"")</f>
        <v/>
      </c>
      <c r="AF400" s="33" t="str">
        <f t="array" aca="1" ref="AF400" ca="1">IF(AF$4&lt;&gt;"",NOT(ISERROR(MATCH(AF$4,INDIRECT("SYSGROUP"&amp;MATCH(Backlog!$J383,TeamGroup,0)),0))),"")</f>
        <v/>
      </c>
    </row>
    <row r="401" spans="2:32">
      <c r="B401" s="33">
        <v>379</v>
      </c>
      <c r="C401" s="33" t="b">
        <f t="array" aca="1" ref="C401" ca="1">IF(C$4&lt;&gt;"",NOT(ISERROR(MATCH(C$4,INDIRECT("SYSGROUP"&amp;MATCH(Backlog!$J384,TeamGroup,0)),0))),"")</f>
        <v>0</v>
      </c>
      <c r="D401" s="33" t="b">
        <f t="array" aca="1" ref="D401" ca="1">IF(D$4&lt;&gt;"",NOT(ISERROR(MATCH(D$4,INDIRECT("SYSGROUP"&amp;MATCH(Backlog!$J384,TeamGroup,0)),0))),"")</f>
        <v>0</v>
      </c>
      <c r="E401" s="33" t="b">
        <f t="array" aca="1" ref="E401" ca="1">IF(E$4&lt;&gt;"",NOT(ISERROR(MATCH(E$4,INDIRECT("SYSGROUP"&amp;MATCH(Backlog!$J384,TeamGroup,0)),0))),"")</f>
        <v>0</v>
      </c>
      <c r="F401" s="33" t="b">
        <f t="array" aca="1" ref="F401" ca="1">IF(F$4&lt;&gt;"",NOT(ISERROR(MATCH(F$4,INDIRECT("SYSGROUP"&amp;MATCH(Backlog!$J384,TeamGroup,0)),0))),"")</f>
        <v>0</v>
      </c>
      <c r="G401" s="33" t="b">
        <f t="array" aca="1" ref="G401" ca="1">IF(G$4&lt;&gt;"",NOT(ISERROR(MATCH(G$4,INDIRECT("SYSGROUP"&amp;MATCH(Backlog!$J384,TeamGroup,0)),0))),"")</f>
        <v>0</v>
      </c>
      <c r="H401" s="33" t="b">
        <f t="array" aca="1" ref="H401" ca="1">IF(H$4&lt;&gt;"",NOT(ISERROR(MATCH(H$4,INDIRECT("SYSGROUP"&amp;MATCH(Backlog!$J384,TeamGroup,0)),0))),"")</f>
        <v>0</v>
      </c>
      <c r="I401" s="33" t="b">
        <f t="array" aca="1" ref="I401" ca="1">IF(I$4&lt;&gt;"",NOT(ISERROR(MATCH(I$4,INDIRECT("SYSGROUP"&amp;MATCH(Backlog!$J384,TeamGroup,0)),0))),"")</f>
        <v>0</v>
      </c>
      <c r="J401" s="33" t="b">
        <f t="array" aca="1" ref="J401" ca="1">IF(J$4&lt;&gt;"",NOT(ISERROR(MATCH(J$4,INDIRECT("SYSGROUP"&amp;MATCH(Backlog!$J384,TeamGroup,0)),0))),"")</f>
        <v>0</v>
      </c>
      <c r="K401" s="33" t="b">
        <f t="array" aca="1" ref="K401" ca="1">IF(K$4&lt;&gt;"",NOT(ISERROR(MATCH(K$4,INDIRECT("SYSGROUP"&amp;MATCH(Backlog!$J384,TeamGroup,0)),0))),"")</f>
        <v>0</v>
      </c>
      <c r="L401" s="33" t="b">
        <f t="array" aca="1" ref="L401" ca="1">IF(L$4&lt;&gt;"",NOT(ISERROR(MATCH(L$4,INDIRECT("SYSGROUP"&amp;MATCH(Backlog!$J384,TeamGroup,0)),0))),"")</f>
        <v>0</v>
      </c>
      <c r="M401" s="33" t="b">
        <f t="array" aca="1" ref="M401" ca="1">IF(M$4&lt;&gt;"",NOT(ISERROR(MATCH(M$4,INDIRECT("SYSGROUP"&amp;MATCH(Backlog!$J384,TeamGroup,0)),0))),"")</f>
        <v>0</v>
      </c>
      <c r="N401" s="33" t="b">
        <f t="array" aca="1" ref="N401" ca="1">IF(N$4&lt;&gt;"",NOT(ISERROR(MATCH(N$4,INDIRECT("SYSGROUP"&amp;MATCH(Backlog!$J384,TeamGroup,0)),0))),"")</f>
        <v>0</v>
      </c>
      <c r="O401" s="33" t="str">
        <f t="array" aca="1" ref="O401" ca="1">IF(O$4&lt;&gt;"",NOT(ISERROR(MATCH(O$4,INDIRECT("SYSGROUP"&amp;MATCH(Backlog!$J384,TeamGroup,0)),0))),"")</f>
        <v/>
      </c>
      <c r="P401" s="33" t="str">
        <f t="array" aca="1" ref="P401" ca="1">IF(P$4&lt;&gt;"",NOT(ISERROR(MATCH(P$4,INDIRECT("SYSGROUP"&amp;MATCH(Backlog!$J384,TeamGroup,0)),0))),"")</f>
        <v/>
      </c>
      <c r="Q401" s="33" t="str">
        <f t="array" aca="1" ref="Q401" ca="1">IF(Q$4&lt;&gt;"",NOT(ISERROR(MATCH(Q$4,INDIRECT("SYSGROUP"&amp;MATCH(Backlog!$J384,TeamGroup,0)),0))),"")</f>
        <v/>
      </c>
      <c r="R401" s="33" t="str">
        <f t="array" aca="1" ref="R401" ca="1">IF(R$4&lt;&gt;"",NOT(ISERROR(MATCH(R$4,INDIRECT("SYSGROUP"&amp;MATCH(Backlog!$J384,TeamGroup,0)),0))),"")</f>
        <v/>
      </c>
      <c r="S401" s="33" t="str">
        <f t="array" aca="1" ref="S401" ca="1">IF(S$4&lt;&gt;"",NOT(ISERROR(MATCH(S$4,INDIRECT("SYSGROUP"&amp;MATCH(Backlog!$J384,TeamGroup,0)),0))),"")</f>
        <v/>
      </c>
      <c r="T401" s="33" t="str">
        <f t="array" aca="1" ref="T401" ca="1">IF(T$4&lt;&gt;"",NOT(ISERROR(MATCH(T$4,INDIRECT("SYSGROUP"&amp;MATCH(Backlog!$J384,TeamGroup,0)),0))),"")</f>
        <v/>
      </c>
      <c r="U401" s="33" t="str">
        <f t="array" aca="1" ref="U401" ca="1">IF(U$4&lt;&gt;"",NOT(ISERROR(MATCH(U$4,INDIRECT("SYSGROUP"&amp;MATCH(Backlog!$J384,TeamGroup,0)),0))),"")</f>
        <v/>
      </c>
      <c r="V401" s="33" t="str">
        <f t="array" aca="1" ref="V401" ca="1">IF(V$4&lt;&gt;"",NOT(ISERROR(MATCH(V$4,INDIRECT("SYSGROUP"&amp;MATCH(Backlog!$J384,TeamGroup,0)),0))),"")</f>
        <v/>
      </c>
      <c r="W401" s="33" t="str">
        <f t="array" aca="1" ref="W401" ca="1">IF(W$4&lt;&gt;"",NOT(ISERROR(MATCH(W$4,INDIRECT("SYSGROUP"&amp;MATCH(Backlog!$J384,TeamGroup,0)),0))),"")</f>
        <v/>
      </c>
      <c r="X401" s="33" t="str">
        <f t="array" aca="1" ref="X401" ca="1">IF(X$4&lt;&gt;"",NOT(ISERROR(MATCH(X$4,INDIRECT("SYSGROUP"&amp;MATCH(Backlog!$J384,TeamGroup,0)),0))),"")</f>
        <v/>
      </c>
      <c r="Y401" s="33" t="str">
        <f t="array" aca="1" ref="Y401" ca="1">IF(Y$4&lt;&gt;"",NOT(ISERROR(MATCH(Y$4,INDIRECT("SYSGROUP"&amp;MATCH(Backlog!$J384,TeamGroup,0)),0))),"")</f>
        <v/>
      </c>
      <c r="Z401" s="33" t="str">
        <f t="array" aca="1" ref="Z401" ca="1">IF(Z$4&lt;&gt;"",NOT(ISERROR(MATCH(Z$4,INDIRECT("SYSGROUP"&amp;MATCH(Backlog!$J384,TeamGroup,0)),0))),"")</f>
        <v/>
      </c>
      <c r="AA401" s="33" t="str">
        <f t="array" aca="1" ref="AA401" ca="1">IF(AA$4&lt;&gt;"",NOT(ISERROR(MATCH(AA$4,INDIRECT("SYSGROUP"&amp;MATCH(Backlog!$J384,TeamGroup,0)),0))),"")</f>
        <v/>
      </c>
      <c r="AB401" s="33" t="str">
        <f t="array" aca="1" ref="AB401" ca="1">IF(AB$4&lt;&gt;"",NOT(ISERROR(MATCH(AB$4,INDIRECT("SYSGROUP"&amp;MATCH(Backlog!$J384,TeamGroup,0)),0))),"")</f>
        <v/>
      </c>
      <c r="AC401" s="33" t="str">
        <f t="array" aca="1" ref="AC401" ca="1">IF(AC$4&lt;&gt;"",NOT(ISERROR(MATCH(AC$4,INDIRECT("SYSGROUP"&amp;MATCH(Backlog!$J384,TeamGroup,0)),0))),"")</f>
        <v/>
      </c>
      <c r="AD401" s="33" t="str">
        <f t="array" aca="1" ref="AD401" ca="1">IF(AD$4&lt;&gt;"",NOT(ISERROR(MATCH(AD$4,INDIRECT("SYSGROUP"&amp;MATCH(Backlog!$J384,TeamGroup,0)),0))),"")</f>
        <v/>
      </c>
      <c r="AE401" s="33" t="str">
        <f t="array" aca="1" ref="AE401" ca="1">IF(AE$4&lt;&gt;"",NOT(ISERROR(MATCH(AE$4,INDIRECT("SYSGROUP"&amp;MATCH(Backlog!$J384,TeamGroup,0)),0))),"")</f>
        <v/>
      </c>
      <c r="AF401" s="33" t="str">
        <f t="array" aca="1" ref="AF401" ca="1">IF(AF$4&lt;&gt;"",NOT(ISERROR(MATCH(AF$4,INDIRECT("SYSGROUP"&amp;MATCH(Backlog!$J384,TeamGroup,0)),0))),"")</f>
        <v/>
      </c>
    </row>
    <row r="402" spans="2:32">
      <c r="B402" s="33">
        <v>380</v>
      </c>
      <c r="C402" s="33" t="b">
        <f t="array" aca="1" ref="C402" ca="1">IF(C$4&lt;&gt;"",NOT(ISERROR(MATCH(C$4,INDIRECT("SYSGROUP"&amp;MATCH(Backlog!$J385,TeamGroup,0)),0))),"")</f>
        <v>0</v>
      </c>
      <c r="D402" s="33" t="b">
        <f t="array" aca="1" ref="D402" ca="1">IF(D$4&lt;&gt;"",NOT(ISERROR(MATCH(D$4,INDIRECT("SYSGROUP"&amp;MATCH(Backlog!$J385,TeamGroup,0)),0))),"")</f>
        <v>0</v>
      </c>
      <c r="E402" s="33" t="b">
        <f t="array" aca="1" ref="E402" ca="1">IF(E$4&lt;&gt;"",NOT(ISERROR(MATCH(E$4,INDIRECT("SYSGROUP"&amp;MATCH(Backlog!$J385,TeamGroup,0)),0))),"")</f>
        <v>0</v>
      </c>
      <c r="F402" s="33" t="b">
        <f t="array" aca="1" ref="F402" ca="1">IF(F$4&lt;&gt;"",NOT(ISERROR(MATCH(F$4,INDIRECT("SYSGROUP"&amp;MATCH(Backlog!$J385,TeamGroup,0)),0))),"")</f>
        <v>0</v>
      </c>
      <c r="G402" s="33" t="b">
        <f t="array" aca="1" ref="G402" ca="1">IF(G$4&lt;&gt;"",NOT(ISERROR(MATCH(G$4,INDIRECT("SYSGROUP"&amp;MATCH(Backlog!$J385,TeamGroup,0)),0))),"")</f>
        <v>0</v>
      </c>
      <c r="H402" s="33" t="b">
        <f t="array" aca="1" ref="H402" ca="1">IF(H$4&lt;&gt;"",NOT(ISERROR(MATCH(H$4,INDIRECT("SYSGROUP"&amp;MATCH(Backlog!$J385,TeamGroup,0)),0))),"")</f>
        <v>0</v>
      </c>
      <c r="I402" s="33" t="b">
        <f t="array" aca="1" ref="I402" ca="1">IF(I$4&lt;&gt;"",NOT(ISERROR(MATCH(I$4,INDIRECT("SYSGROUP"&amp;MATCH(Backlog!$J385,TeamGroup,0)),0))),"")</f>
        <v>0</v>
      </c>
      <c r="J402" s="33" t="b">
        <f t="array" aca="1" ref="J402" ca="1">IF(J$4&lt;&gt;"",NOT(ISERROR(MATCH(J$4,INDIRECT("SYSGROUP"&amp;MATCH(Backlog!$J385,TeamGroup,0)),0))),"")</f>
        <v>0</v>
      </c>
      <c r="K402" s="33" t="b">
        <f t="array" aca="1" ref="K402" ca="1">IF(K$4&lt;&gt;"",NOT(ISERROR(MATCH(K$4,INDIRECT("SYSGROUP"&amp;MATCH(Backlog!$J385,TeamGroup,0)),0))),"")</f>
        <v>0</v>
      </c>
      <c r="L402" s="33" t="b">
        <f t="array" aca="1" ref="L402" ca="1">IF(L$4&lt;&gt;"",NOT(ISERROR(MATCH(L$4,INDIRECT("SYSGROUP"&amp;MATCH(Backlog!$J385,TeamGroup,0)),0))),"")</f>
        <v>0</v>
      </c>
      <c r="M402" s="33" t="b">
        <f t="array" aca="1" ref="M402" ca="1">IF(M$4&lt;&gt;"",NOT(ISERROR(MATCH(M$4,INDIRECT("SYSGROUP"&amp;MATCH(Backlog!$J385,TeamGroup,0)),0))),"")</f>
        <v>0</v>
      </c>
      <c r="N402" s="33" t="b">
        <f t="array" aca="1" ref="N402" ca="1">IF(N$4&lt;&gt;"",NOT(ISERROR(MATCH(N$4,INDIRECT("SYSGROUP"&amp;MATCH(Backlog!$J385,TeamGroup,0)),0))),"")</f>
        <v>0</v>
      </c>
      <c r="O402" s="33" t="str">
        <f t="array" aca="1" ref="O402" ca="1">IF(O$4&lt;&gt;"",NOT(ISERROR(MATCH(O$4,INDIRECT("SYSGROUP"&amp;MATCH(Backlog!$J385,TeamGroup,0)),0))),"")</f>
        <v/>
      </c>
      <c r="P402" s="33" t="str">
        <f t="array" aca="1" ref="P402" ca="1">IF(P$4&lt;&gt;"",NOT(ISERROR(MATCH(P$4,INDIRECT("SYSGROUP"&amp;MATCH(Backlog!$J385,TeamGroup,0)),0))),"")</f>
        <v/>
      </c>
      <c r="Q402" s="33" t="str">
        <f t="array" aca="1" ref="Q402" ca="1">IF(Q$4&lt;&gt;"",NOT(ISERROR(MATCH(Q$4,INDIRECT("SYSGROUP"&amp;MATCH(Backlog!$J385,TeamGroup,0)),0))),"")</f>
        <v/>
      </c>
      <c r="R402" s="33" t="str">
        <f t="array" aca="1" ref="R402" ca="1">IF(R$4&lt;&gt;"",NOT(ISERROR(MATCH(R$4,INDIRECT("SYSGROUP"&amp;MATCH(Backlog!$J385,TeamGroup,0)),0))),"")</f>
        <v/>
      </c>
      <c r="S402" s="33" t="str">
        <f t="array" aca="1" ref="S402" ca="1">IF(S$4&lt;&gt;"",NOT(ISERROR(MATCH(S$4,INDIRECT("SYSGROUP"&amp;MATCH(Backlog!$J385,TeamGroup,0)),0))),"")</f>
        <v/>
      </c>
      <c r="T402" s="33" t="str">
        <f t="array" aca="1" ref="T402" ca="1">IF(T$4&lt;&gt;"",NOT(ISERROR(MATCH(T$4,INDIRECT("SYSGROUP"&amp;MATCH(Backlog!$J385,TeamGroup,0)),0))),"")</f>
        <v/>
      </c>
      <c r="U402" s="33" t="str">
        <f t="array" aca="1" ref="U402" ca="1">IF(U$4&lt;&gt;"",NOT(ISERROR(MATCH(U$4,INDIRECT("SYSGROUP"&amp;MATCH(Backlog!$J385,TeamGroup,0)),0))),"")</f>
        <v/>
      </c>
      <c r="V402" s="33" t="str">
        <f t="array" aca="1" ref="V402" ca="1">IF(V$4&lt;&gt;"",NOT(ISERROR(MATCH(V$4,INDIRECT("SYSGROUP"&amp;MATCH(Backlog!$J385,TeamGroup,0)),0))),"")</f>
        <v/>
      </c>
      <c r="W402" s="33" t="str">
        <f t="array" aca="1" ref="W402" ca="1">IF(W$4&lt;&gt;"",NOT(ISERROR(MATCH(W$4,INDIRECT("SYSGROUP"&amp;MATCH(Backlog!$J385,TeamGroup,0)),0))),"")</f>
        <v/>
      </c>
      <c r="X402" s="33" t="str">
        <f t="array" aca="1" ref="X402" ca="1">IF(X$4&lt;&gt;"",NOT(ISERROR(MATCH(X$4,INDIRECT("SYSGROUP"&amp;MATCH(Backlog!$J385,TeamGroup,0)),0))),"")</f>
        <v/>
      </c>
      <c r="Y402" s="33" t="str">
        <f t="array" aca="1" ref="Y402" ca="1">IF(Y$4&lt;&gt;"",NOT(ISERROR(MATCH(Y$4,INDIRECT("SYSGROUP"&amp;MATCH(Backlog!$J385,TeamGroup,0)),0))),"")</f>
        <v/>
      </c>
      <c r="Z402" s="33" t="str">
        <f t="array" aca="1" ref="Z402" ca="1">IF(Z$4&lt;&gt;"",NOT(ISERROR(MATCH(Z$4,INDIRECT("SYSGROUP"&amp;MATCH(Backlog!$J385,TeamGroup,0)),0))),"")</f>
        <v/>
      </c>
      <c r="AA402" s="33" t="str">
        <f t="array" aca="1" ref="AA402" ca="1">IF(AA$4&lt;&gt;"",NOT(ISERROR(MATCH(AA$4,INDIRECT("SYSGROUP"&amp;MATCH(Backlog!$J385,TeamGroup,0)),0))),"")</f>
        <v/>
      </c>
      <c r="AB402" s="33" t="str">
        <f t="array" aca="1" ref="AB402" ca="1">IF(AB$4&lt;&gt;"",NOT(ISERROR(MATCH(AB$4,INDIRECT("SYSGROUP"&amp;MATCH(Backlog!$J385,TeamGroup,0)),0))),"")</f>
        <v/>
      </c>
      <c r="AC402" s="33" t="str">
        <f t="array" aca="1" ref="AC402" ca="1">IF(AC$4&lt;&gt;"",NOT(ISERROR(MATCH(AC$4,INDIRECT("SYSGROUP"&amp;MATCH(Backlog!$J385,TeamGroup,0)),0))),"")</f>
        <v/>
      </c>
      <c r="AD402" s="33" t="str">
        <f t="array" aca="1" ref="AD402" ca="1">IF(AD$4&lt;&gt;"",NOT(ISERROR(MATCH(AD$4,INDIRECT("SYSGROUP"&amp;MATCH(Backlog!$J385,TeamGroup,0)),0))),"")</f>
        <v/>
      </c>
      <c r="AE402" s="33" t="str">
        <f t="array" aca="1" ref="AE402" ca="1">IF(AE$4&lt;&gt;"",NOT(ISERROR(MATCH(AE$4,INDIRECT("SYSGROUP"&amp;MATCH(Backlog!$J385,TeamGroup,0)),0))),"")</f>
        <v/>
      </c>
      <c r="AF402" s="33" t="str">
        <f t="array" aca="1" ref="AF402" ca="1">IF(AF$4&lt;&gt;"",NOT(ISERROR(MATCH(AF$4,INDIRECT("SYSGROUP"&amp;MATCH(Backlog!$J385,TeamGroup,0)),0))),"")</f>
        <v/>
      </c>
    </row>
    <row r="403" spans="2:32">
      <c r="B403" s="33">
        <v>381</v>
      </c>
      <c r="C403" s="33" t="b">
        <f t="array" aca="1" ref="C403" ca="1">IF(C$4&lt;&gt;"",NOT(ISERROR(MATCH(C$4,INDIRECT("SYSGROUP"&amp;MATCH(Backlog!$J386,TeamGroup,0)),0))),"")</f>
        <v>0</v>
      </c>
      <c r="D403" s="33" t="b">
        <f t="array" aca="1" ref="D403" ca="1">IF(D$4&lt;&gt;"",NOT(ISERROR(MATCH(D$4,INDIRECT("SYSGROUP"&amp;MATCH(Backlog!$J386,TeamGroup,0)),0))),"")</f>
        <v>0</v>
      </c>
      <c r="E403" s="33" t="b">
        <f t="array" aca="1" ref="E403" ca="1">IF(E$4&lt;&gt;"",NOT(ISERROR(MATCH(E$4,INDIRECT("SYSGROUP"&amp;MATCH(Backlog!$J386,TeamGroup,0)),0))),"")</f>
        <v>0</v>
      </c>
      <c r="F403" s="33" t="b">
        <f t="array" aca="1" ref="F403" ca="1">IF(F$4&lt;&gt;"",NOT(ISERROR(MATCH(F$4,INDIRECT("SYSGROUP"&amp;MATCH(Backlog!$J386,TeamGroup,0)),0))),"")</f>
        <v>0</v>
      </c>
      <c r="G403" s="33" t="b">
        <f t="array" aca="1" ref="G403" ca="1">IF(G$4&lt;&gt;"",NOT(ISERROR(MATCH(G$4,INDIRECT("SYSGROUP"&amp;MATCH(Backlog!$J386,TeamGroup,0)),0))),"")</f>
        <v>0</v>
      </c>
      <c r="H403" s="33" t="b">
        <f t="array" aca="1" ref="H403" ca="1">IF(H$4&lt;&gt;"",NOT(ISERROR(MATCH(H$4,INDIRECT("SYSGROUP"&amp;MATCH(Backlog!$J386,TeamGroup,0)),0))),"")</f>
        <v>0</v>
      </c>
      <c r="I403" s="33" t="b">
        <f t="array" aca="1" ref="I403" ca="1">IF(I$4&lt;&gt;"",NOT(ISERROR(MATCH(I$4,INDIRECT("SYSGROUP"&amp;MATCH(Backlog!$J386,TeamGroup,0)),0))),"")</f>
        <v>0</v>
      </c>
      <c r="J403" s="33" t="b">
        <f t="array" aca="1" ref="J403" ca="1">IF(J$4&lt;&gt;"",NOT(ISERROR(MATCH(J$4,INDIRECT("SYSGROUP"&amp;MATCH(Backlog!$J386,TeamGroup,0)),0))),"")</f>
        <v>0</v>
      </c>
      <c r="K403" s="33" t="b">
        <f t="array" aca="1" ref="K403" ca="1">IF(K$4&lt;&gt;"",NOT(ISERROR(MATCH(K$4,INDIRECT("SYSGROUP"&amp;MATCH(Backlog!$J386,TeamGroup,0)),0))),"")</f>
        <v>0</v>
      </c>
      <c r="L403" s="33" t="b">
        <f t="array" aca="1" ref="L403" ca="1">IF(L$4&lt;&gt;"",NOT(ISERROR(MATCH(L$4,INDIRECT("SYSGROUP"&amp;MATCH(Backlog!$J386,TeamGroup,0)),0))),"")</f>
        <v>0</v>
      </c>
      <c r="M403" s="33" t="b">
        <f t="array" aca="1" ref="M403" ca="1">IF(M$4&lt;&gt;"",NOT(ISERROR(MATCH(M$4,INDIRECT("SYSGROUP"&amp;MATCH(Backlog!$J386,TeamGroup,0)),0))),"")</f>
        <v>0</v>
      </c>
      <c r="N403" s="33" t="b">
        <f t="array" aca="1" ref="N403" ca="1">IF(N$4&lt;&gt;"",NOT(ISERROR(MATCH(N$4,INDIRECT("SYSGROUP"&amp;MATCH(Backlog!$J386,TeamGroup,0)),0))),"")</f>
        <v>0</v>
      </c>
      <c r="O403" s="33" t="str">
        <f t="array" aca="1" ref="O403" ca="1">IF(O$4&lt;&gt;"",NOT(ISERROR(MATCH(O$4,INDIRECT("SYSGROUP"&amp;MATCH(Backlog!$J386,TeamGroup,0)),0))),"")</f>
        <v/>
      </c>
      <c r="P403" s="33" t="str">
        <f t="array" aca="1" ref="P403" ca="1">IF(P$4&lt;&gt;"",NOT(ISERROR(MATCH(P$4,INDIRECT("SYSGROUP"&amp;MATCH(Backlog!$J386,TeamGroup,0)),0))),"")</f>
        <v/>
      </c>
      <c r="Q403" s="33" t="str">
        <f t="array" aca="1" ref="Q403" ca="1">IF(Q$4&lt;&gt;"",NOT(ISERROR(MATCH(Q$4,INDIRECT("SYSGROUP"&amp;MATCH(Backlog!$J386,TeamGroup,0)),0))),"")</f>
        <v/>
      </c>
      <c r="R403" s="33" t="str">
        <f t="array" aca="1" ref="R403" ca="1">IF(R$4&lt;&gt;"",NOT(ISERROR(MATCH(R$4,INDIRECT("SYSGROUP"&amp;MATCH(Backlog!$J386,TeamGroup,0)),0))),"")</f>
        <v/>
      </c>
      <c r="S403" s="33" t="str">
        <f t="array" aca="1" ref="S403" ca="1">IF(S$4&lt;&gt;"",NOT(ISERROR(MATCH(S$4,INDIRECT("SYSGROUP"&amp;MATCH(Backlog!$J386,TeamGroup,0)),0))),"")</f>
        <v/>
      </c>
      <c r="T403" s="33" t="str">
        <f t="array" aca="1" ref="T403" ca="1">IF(T$4&lt;&gt;"",NOT(ISERROR(MATCH(T$4,INDIRECT("SYSGROUP"&amp;MATCH(Backlog!$J386,TeamGroup,0)),0))),"")</f>
        <v/>
      </c>
      <c r="U403" s="33" t="str">
        <f t="array" aca="1" ref="U403" ca="1">IF(U$4&lt;&gt;"",NOT(ISERROR(MATCH(U$4,INDIRECT("SYSGROUP"&amp;MATCH(Backlog!$J386,TeamGroup,0)),0))),"")</f>
        <v/>
      </c>
      <c r="V403" s="33" t="str">
        <f t="array" aca="1" ref="V403" ca="1">IF(V$4&lt;&gt;"",NOT(ISERROR(MATCH(V$4,INDIRECT("SYSGROUP"&amp;MATCH(Backlog!$J386,TeamGroup,0)),0))),"")</f>
        <v/>
      </c>
      <c r="W403" s="33" t="str">
        <f t="array" aca="1" ref="W403" ca="1">IF(W$4&lt;&gt;"",NOT(ISERROR(MATCH(W$4,INDIRECT("SYSGROUP"&amp;MATCH(Backlog!$J386,TeamGroup,0)),0))),"")</f>
        <v/>
      </c>
      <c r="X403" s="33" t="str">
        <f t="array" aca="1" ref="X403" ca="1">IF(X$4&lt;&gt;"",NOT(ISERROR(MATCH(X$4,INDIRECT("SYSGROUP"&amp;MATCH(Backlog!$J386,TeamGroup,0)),0))),"")</f>
        <v/>
      </c>
      <c r="Y403" s="33" t="str">
        <f t="array" aca="1" ref="Y403" ca="1">IF(Y$4&lt;&gt;"",NOT(ISERROR(MATCH(Y$4,INDIRECT("SYSGROUP"&amp;MATCH(Backlog!$J386,TeamGroup,0)),0))),"")</f>
        <v/>
      </c>
      <c r="Z403" s="33" t="str">
        <f t="array" aca="1" ref="Z403" ca="1">IF(Z$4&lt;&gt;"",NOT(ISERROR(MATCH(Z$4,INDIRECT("SYSGROUP"&amp;MATCH(Backlog!$J386,TeamGroup,0)),0))),"")</f>
        <v/>
      </c>
      <c r="AA403" s="33" t="str">
        <f t="array" aca="1" ref="AA403" ca="1">IF(AA$4&lt;&gt;"",NOT(ISERROR(MATCH(AA$4,INDIRECT("SYSGROUP"&amp;MATCH(Backlog!$J386,TeamGroup,0)),0))),"")</f>
        <v/>
      </c>
      <c r="AB403" s="33" t="str">
        <f t="array" aca="1" ref="AB403" ca="1">IF(AB$4&lt;&gt;"",NOT(ISERROR(MATCH(AB$4,INDIRECT("SYSGROUP"&amp;MATCH(Backlog!$J386,TeamGroup,0)),0))),"")</f>
        <v/>
      </c>
      <c r="AC403" s="33" t="str">
        <f t="array" aca="1" ref="AC403" ca="1">IF(AC$4&lt;&gt;"",NOT(ISERROR(MATCH(AC$4,INDIRECT("SYSGROUP"&amp;MATCH(Backlog!$J386,TeamGroup,0)),0))),"")</f>
        <v/>
      </c>
      <c r="AD403" s="33" t="str">
        <f t="array" aca="1" ref="AD403" ca="1">IF(AD$4&lt;&gt;"",NOT(ISERROR(MATCH(AD$4,INDIRECT("SYSGROUP"&amp;MATCH(Backlog!$J386,TeamGroup,0)),0))),"")</f>
        <v/>
      </c>
      <c r="AE403" s="33" t="str">
        <f t="array" aca="1" ref="AE403" ca="1">IF(AE$4&lt;&gt;"",NOT(ISERROR(MATCH(AE$4,INDIRECT("SYSGROUP"&amp;MATCH(Backlog!$J386,TeamGroup,0)),0))),"")</f>
        <v/>
      </c>
      <c r="AF403" s="33" t="str">
        <f t="array" aca="1" ref="AF403" ca="1">IF(AF$4&lt;&gt;"",NOT(ISERROR(MATCH(AF$4,INDIRECT("SYSGROUP"&amp;MATCH(Backlog!$J386,TeamGroup,0)),0))),"")</f>
        <v/>
      </c>
    </row>
    <row r="404" spans="2:32">
      <c r="B404" s="33">
        <v>382</v>
      </c>
      <c r="C404" s="33" t="b">
        <f t="array" aca="1" ref="C404" ca="1">IF(C$4&lt;&gt;"",NOT(ISERROR(MATCH(C$4,INDIRECT("SYSGROUP"&amp;MATCH(Backlog!$J387,TeamGroup,0)),0))),"")</f>
        <v>0</v>
      </c>
      <c r="D404" s="33" t="b">
        <f t="array" aca="1" ref="D404" ca="1">IF(D$4&lt;&gt;"",NOT(ISERROR(MATCH(D$4,INDIRECT("SYSGROUP"&amp;MATCH(Backlog!$J387,TeamGroup,0)),0))),"")</f>
        <v>0</v>
      </c>
      <c r="E404" s="33" t="b">
        <f t="array" aca="1" ref="E404" ca="1">IF(E$4&lt;&gt;"",NOT(ISERROR(MATCH(E$4,INDIRECT("SYSGROUP"&amp;MATCH(Backlog!$J387,TeamGroup,0)),0))),"")</f>
        <v>0</v>
      </c>
      <c r="F404" s="33" t="b">
        <f t="array" aca="1" ref="F404" ca="1">IF(F$4&lt;&gt;"",NOT(ISERROR(MATCH(F$4,INDIRECT("SYSGROUP"&amp;MATCH(Backlog!$J387,TeamGroup,0)),0))),"")</f>
        <v>0</v>
      </c>
      <c r="G404" s="33" t="b">
        <f t="array" aca="1" ref="G404" ca="1">IF(G$4&lt;&gt;"",NOT(ISERROR(MATCH(G$4,INDIRECT("SYSGROUP"&amp;MATCH(Backlog!$J387,TeamGroup,0)),0))),"")</f>
        <v>0</v>
      </c>
      <c r="H404" s="33" t="b">
        <f t="array" aca="1" ref="H404" ca="1">IF(H$4&lt;&gt;"",NOT(ISERROR(MATCH(H$4,INDIRECT("SYSGROUP"&amp;MATCH(Backlog!$J387,TeamGroup,0)),0))),"")</f>
        <v>0</v>
      </c>
      <c r="I404" s="33" t="b">
        <f t="array" aca="1" ref="I404" ca="1">IF(I$4&lt;&gt;"",NOT(ISERROR(MATCH(I$4,INDIRECT("SYSGROUP"&amp;MATCH(Backlog!$J387,TeamGroup,0)),0))),"")</f>
        <v>0</v>
      </c>
      <c r="J404" s="33" t="b">
        <f t="array" aca="1" ref="J404" ca="1">IF(J$4&lt;&gt;"",NOT(ISERROR(MATCH(J$4,INDIRECT("SYSGROUP"&amp;MATCH(Backlog!$J387,TeamGroup,0)),0))),"")</f>
        <v>0</v>
      </c>
      <c r="K404" s="33" t="b">
        <f t="array" aca="1" ref="K404" ca="1">IF(K$4&lt;&gt;"",NOT(ISERROR(MATCH(K$4,INDIRECT("SYSGROUP"&amp;MATCH(Backlog!$J387,TeamGroup,0)),0))),"")</f>
        <v>0</v>
      </c>
      <c r="L404" s="33" t="b">
        <f t="array" aca="1" ref="L404" ca="1">IF(L$4&lt;&gt;"",NOT(ISERROR(MATCH(L$4,INDIRECT("SYSGROUP"&amp;MATCH(Backlog!$J387,TeamGroup,0)),0))),"")</f>
        <v>0</v>
      </c>
      <c r="M404" s="33" t="b">
        <f t="array" aca="1" ref="M404" ca="1">IF(M$4&lt;&gt;"",NOT(ISERROR(MATCH(M$4,INDIRECT("SYSGROUP"&amp;MATCH(Backlog!$J387,TeamGroup,0)),0))),"")</f>
        <v>0</v>
      </c>
      <c r="N404" s="33" t="b">
        <f t="array" aca="1" ref="N404" ca="1">IF(N$4&lt;&gt;"",NOT(ISERROR(MATCH(N$4,INDIRECT("SYSGROUP"&amp;MATCH(Backlog!$J387,TeamGroup,0)),0))),"")</f>
        <v>0</v>
      </c>
      <c r="O404" s="33" t="str">
        <f t="array" aca="1" ref="O404" ca="1">IF(O$4&lt;&gt;"",NOT(ISERROR(MATCH(O$4,INDIRECT("SYSGROUP"&amp;MATCH(Backlog!$J387,TeamGroup,0)),0))),"")</f>
        <v/>
      </c>
      <c r="P404" s="33" t="str">
        <f t="array" aca="1" ref="P404" ca="1">IF(P$4&lt;&gt;"",NOT(ISERROR(MATCH(P$4,INDIRECT("SYSGROUP"&amp;MATCH(Backlog!$J387,TeamGroup,0)),0))),"")</f>
        <v/>
      </c>
      <c r="Q404" s="33" t="str">
        <f t="array" aca="1" ref="Q404" ca="1">IF(Q$4&lt;&gt;"",NOT(ISERROR(MATCH(Q$4,INDIRECT("SYSGROUP"&amp;MATCH(Backlog!$J387,TeamGroup,0)),0))),"")</f>
        <v/>
      </c>
      <c r="R404" s="33" t="str">
        <f t="array" aca="1" ref="R404" ca="1">IF(R$4&lt;&gt;"",NOT(ISERROR(MATCH(R$4,INDIRECT("SYSGROUP"&amp;MATCH(Backlog!$J387,TeamGroup,0)),0))),"")</f>
        <v/>
      </c>
      <c r="S404" s="33" t="str">
        <f t="array" aca="1" ref="S404" ca="1">IF(S$4&lt;&gt;"",NOT(ISERROR(MATCH(S$4,INDIRECT("SYSGROUP"&amp;MATCH(Backlog!$J387,TeamGroup,0)),0))),"")</f>
        <v/>
      </c>
      <c r="T404" s="33" t="str">
        <f t="array" aca="1" ref="T404" ca="1">IF(T$4&lt;&gt;"",NOT(ISERROR(MATCH(T$4,INDIRECT("SYSGROUP"&amp;MATCH(Backlog!$J387,TeamGroup,0)),0))),"")</f>
        <v/>
      </c>
      <c r="U404" s="33" t="str">
        <f t="array" aca="1" ref="U404" ca="1">IF(U$4&lt;&gt;"",NOT(ISERROR(MATCH(U$4,INDIRECT("SYSGROUP"&amp;MATCH(Backlog!$J387,TeamGroup,0)),0))),"")</f>
        <v/>
      </c>
      <c r="V404" s="33" t="str">
        <f t="array" aca="1" ref="V404" ca="1">IF(V$4&lt;&gt;"",NOT(ISERROR(MATCH(V$4,INDIRECT("SYSGROUP"&amp;MATCH(Backlog!$J387,TeamGroup,0)),0))),"")</f>
        <v/>
      </c>
      <c r="W404" s="33" t="str">
        <f t="array" aca="1" ref="W404" ca="1">IF(W$4&lt;&gt;"",NOT(ISERROR(MATCH(W$4,INDIRECT("SYSGROUP"&amp;MATCH(Backlog!$J387,TeamGroup,0)),0))),"")</f>
        <v/>
      </c>
      <c r="X404" s="33" t="str">
        <f t="array" aca="1" ref="X404" ca="1">IF(X$4&lt;&gt;"",NOT(ISERROR(MATCH(X$4,INDIRECT("SYSGROUP"&amp;MATCH(Backlog!$J387,TeamGroup,0)),0))),"")</f>
        <v/>
      </c>
      <c r="Y404" s="33" t="str">
        <f t="array" aca="1" ref="Y404" ca="1">IF(Y$4&lt;&gt;"",NOT(ISERROR(MATCH(Y$4,INDIRECT("SYSGROUP"&amp;MATCH(Backlog!$J387,TeamGroup,0)),0))),"")</f>
        <v/>
      </c>
      <c r="Z404" s="33" t="str">
        <f t="array" aca="1" ref="Z404" ca="1">IF(Z$4&lt;&gt;"",NOT(ISERROR(MATCH(Z$4,INDIRECT("SYSGROUP"&amp;MATCH(Backlog!$J387,TeamGroup,0)),0))),"")</f>
        <v/>
      </c>
      <c r="AA404" s="33" t="str">
        <f t="array" aca="1" ref="AA404" ca="1">IF(AA$4&lt;&gt;"",NOT(ISERROR(MATCH(AA$4,INDIRECT("SYSGROUP"&amp;MATCH(Backlog!$J387,TeamGroup,0)),0))),"")</f>
        <v/>
      </c>
      <c r="AB404" s="33" t="str">
        <f t="array" aca="1" ref="AB404" ca="1">IF(AB$4&lt;&gt;"",NOT(ISERROR(MATCH(AB$4,INDIRECT("SYSGROUP"&amp;MATCH(Backlog!$J387,TeamGroup,0)),0))),"")</f>
        <v/>
      </c>
      <c r="AC404" s="33" t="str">
        <f t="array" aca="1" ref="AC404" ca="1">IF(AC$4&lt;&gt;"",NOT(ISERROR(MATCH(AC$4,INDIRECT("SYSGROUP"&amp;MATCH(Backlog!$J387,TeamGroup,0)),0))),"")</f>
        <v/>
      </c>
      <c r="AD404" s="33" t="str">
        <f t="array" aca="1" ref="AD404" ca="1">IF(AD$4&lt;&gt;"",NOT(ISERROR(MATCH(AD$4,INDIRECT("SYSGROUP"&amp;MATCH(Backlog!$J387,TeamGroup,0)),0))),"")</f>
        <v/>
      </c>
      <c r="AE404" s="33" t="str">
        <f t="array" aca="1" ref="AE404" ca="1">IF(AE$4&lt;&gt;"",NOT(ISERROR(MATCH(AE$4,INDIRECT("SYSGROUP"&amp;MATCH(Backlog!$J387,TeamGroup,0)),0))),"")</f>
        <v/>
      </c>
      <c r="AF404" s="33" t="str">
        <f t="array" aca="1" ref="AF404" ca="1">IF(AF$4&lt;&gt;"",NOT(ISERROR(MATCH(AF$4,INDIRECT("SYSGROUP"&amp;MATCH(Backlog!$J387,TeamGroup,0)),0))),"")</f>
        <v/>
      </c>
    </row>
    <row r="405" spans="2:32">
      <c r="B405" s="33">
        <v>383</v>
      </c>
      <c r="C405" s="33" t="b">
        <f t="array" aca="1" ref="C405" ca="1">IF(C$4&lt;&gt;"",NOT(ISERROR(MATCH(C$4,INDIRECT("SYSGROUP"&amp;MATCH(Backlog!$J388,TeamGroup,0)),0))),"")</f>
        <v>0</v>
      </c>
      <c r="D405" s="33" t="b">
        <f t="array" aca="1" ref="D405" ca="1">IF(D$4&lt;&gt;"",NOT(ISERROR(MATCH(D$4,INDIRECT("SYSGROUP"&amp;MATCH(Backlog!$J388,TeamGroup,0)),0))),"")</f>
        <v>0</v>
      </c>
      <c r="E405" s="33" t="b">
        <f t="array" aca="1" ref="E405" ca="1">IF(E$4&lt;&gt;"",NOT(ISERROR(MATCH(E$4,INDIRECT("SYSGROUP"&amp;MATCH(Backlog!$J388,TeamGroup,0)),0))),"")</f>
        <v>0</v>
      </c>
      <c r="F405" s="33" t="b">
        <f t="array" aca="1" ref="F405" ca="1">IF(F$4&lt;&gt;"",NOT(ISERROR(MATCH(F$4,INDIRECT("SYSGROUP"&amp;MATCH(Backlog!$J388,TeamGroup,0)),0))),"")</f>
        <v>0</v>
      </c>
      <c r="G405" s="33" t="b">
        <f t="array" aca="1" ref="G405" ca="1">IF(G$4&lt;&gt;"",NOT(ISERROR(MATCH(G$4,INDIRECT("SYSGROUP"&amp;MATCH(Backlog!$J388,TeamGroup,0)),0))),"")</f>
        <v>0</v>
      </c>
      <c r="H405" s="33" t="b">
        <f t="array" aca="1" ref="H405" ca="1">IF(H$4&lt;&gt;"",NOT(ISERROR(MATCH(H$4,INDIRECT("SYSGROUP"&amp;MATCH(Backlog!$J388,TeamGroup,0)),0))),"")</f>
        <v>0</v>
      </c>
      <c r="I405" s="33" t="b">
        <f t="array" aca="1" ref="I405" ca="1">IF(I$4&lt;&gt;"",NOT(ISERROR(MATCH(I$4,INDIRECT("SYSGROUP"&amp;MATCH(Backlog!$J388,TeamGroup,0)),0))),"")</f>
        <v>0</v>
      </c>
      <c r="J405" s="33" t="b">
        <f t="array" aca="1" ref="J405" ca="1">IF(J$4&lt;&gt;"",NOT(ISERROR(MATCH(J$4,INDIRECT("SYSGROUP"&amp;MATCH(Backlog!$J388,TeamGroup,0)),0))),"")</f>
        <v>0</v>
      </c>
      <c r="K405" s="33" t="b">
        <f t="array" aca="1" ref="K405" ca="1">IF(K$4&lt;&gt;"",NOT(ISERROR(MATCH(K$4,INDIRECT("SYSGROUP"&amp;MATCH(Backlog!$J388,TeamGroup,0)),0))),"")</f>
        <v>0</v>
      </c>
      <c r="L405" s="33" t="b">
        <f t="array" aca="1" ref="L405" ca="1">IF(L$4&lt;&gt;"",NOT(ISERROR(MATCH(L$4,INDIRECT("SYSGROUP"&amp;MATCH(Backlog!$J388,TeamGroup,0)),0))),"")</f>
        <v>0</v>
      </c>
      <c r="M405" s="33" t="b">
        <f t="array" aca="1" ref="M405" ca="1">IF(M$4&lt;&gt;"",NOT(ISERROR(MATCH(M$4,INDIRECT("SYSGROUP"&amp;MATCH(Backlog!$J388,TeamGroup,0)),0))),"")</f>
        <v>0</v>
      </c>
      <c r="N405" s="33" t="b">
        <f t="array" aca="1" ref="N405" ca="1">IF(N$4&lt;&gt;"",NOT(ISERROR(MATCH(N$4,INDIRECT("SYSGROUP"&amp;MATCH(Backlog!$J388,TeamGroup,0)),0))),"")</f>
        <v>0</v>
      </c>
      <c r="O405" s="33" t="str">
        <f t="array" aca="1" ref="O405" ca="1">IF(O$4&lt;&gt;"",NOT(ISERROR(MATCH(O$4,INDIRECT("SYSGROUP"&amp;MATCH(Backlog!$J388,TeamGroup,0)),0))),"")</f>
        <v/>
      </c>
      <c r="P405" s="33" t="str">
        <f t="array" aca="1" ref="P405" ca="1">IF(P$4&lt;&gt;"",NOT(ISERROR(MATCH(P$4,INDIRECT("SYSGROUP"&amp;MATCH(Backlog!$J388,TeamGroup,0)),0))),"")</f>
        <v/>
      </c>
      <c r="Q405" s="33" t="str">
        <f t="array" aca="1" ref="Q405" ca="1">IF(Q$4&lt;&gt;"",NOT(ISERROR(MATCH(Q$4,INDIRECT("SYSGROUP"&amp;MATCH(Backlog!$J388,TeamGroup,0)),0))),"")</f>
        <v/>
      </c>
      <c r="R405" s="33" t="str">
        <f t="array" aca="1" ref="R405" ca="1">IF(R$4&lt;&gt;"",NOT(ISERROR(MATCH(R$4,INDIRECT("SYSGROUP"&amp;MATCH(Backlog!$J388,TeamGroup,0)),0))),"")</f>
        <v/>
      </c>
      <c r="S405" s="33" t="str">
        <f t="array" aca="1" ref="S405" ca="1">IF(S$4&lt;&gt;"",NOT(ISERROR(MATCH(S$4,INDIRECT("SYSGROUP"&amp;MATCH(Backlog!$J388,TeamGroup,0)),0))),"")</f>
        <v/>
      </c>
      <c r="T405" s="33" t="str">
        <f t="array" aca="1" ref="T405" ca="1">IF(T$4&lt;&gt;"",NOT(ISERROR(MATCH(T$4,INDIRECT("SYSGROUP"&amp;MATCH(Backlog!$J388,TeamGroup,0)),0))),"")</f>
        <v/>
      </c>
      <c r="U405" s="33" t="str">
        <f t="array" aca="1" ref="U405" ca="1">IF(U$4&lt;&gt;"",NOT(ISERROR(MATCH(U$4,INDIRECT("SYSGROUP"&amp;MATCH(Backlog!$J388,TeamGroup,0)),0))),"")</f>
        <v/>
      </c>
      <c r="V405" s="33" t="str">
        <f t="array" aca="1" ref="V405" ca="1">IF(V$4&lt;&gt;"",NOT(ISERROR(MATCH(V$4,INDIRECT("SYSGROUP"&amp;MATCH(Backlog!$J388,TeamGroup,0)),0))),"")</f>
        <v/>
      </c>
      <c r="W405" s="33" t="str">
        <f t="array" aca="1" ref="W405" ca="1">IF(W$4&lt;&gt;"",NOT(ISERROR(MATCH(W$4,INDIRECT("SYSGROUP"&amp;MATCH(Backlog!$J388,TeamGroup,0)),0))),"")</f>
        <v/>
      </c>
      <c r="X405" s="33" t="str">
        <f t="array" aca="1" ref="X405" ca="1">IF(X$4&lt;&gt;"",NOT(ISERROR(MATCH(X$4,INDIRECT("SYSGROUP"&amp;MATCH(Backlog!$J388,TeamGroup,0)),0))),"")</f>
        <v/>
      </c>
      <c r="Y405" s="33" t="str">
        <f t="array" aca="1" ref="Y405" ca="1">IF(Y$4&lt;&gt;"",NOT(ISERROR(MATCH(Y$4,INDIRECT("SYSGROUP"&amp;MATCH(Backlog!$J388,TeamGroup,0)),0))),"")</f>
        <v/>
      </c>
      <c r="Z405" s="33" t="str">
        <f t="array" aca="1" ref="Z405" ca="1">IF(Z$4&lt;&gt;"",NOT(ISERROR(MATCH(Z$4,INDIRECT("SYSGROUP"&amp;MATCH(Backlog!$J388,TeamGroup,0)),0))),"")</f>
        <v/>
      </c>
      <c r="AA405" s="33" t="str">
        <f t="array" aca="1" ref="AA405" ca="1">IF(AA$4&lt;&gt;"",NOT(ISERROR(MATCH(AA$4,INDIRECT("SYSGROUP"&amp;MATCH(Backlog!$J388,TeamGroup,0)),0))),"")</f>
        <v/>
      </c>
      <c r="AB405" s="33" t="str">
        <f t="array" aca="1" ref="AB405" ca="1">IF(AB$4&lt;&gt;"",NOT(ISERROR(MATCH(AB$4,INDIRECT("SYSGROUP"&amp;MATCH(Backlog!$J388,TeamGroup,0)),0))),"")</f>
        <v/>
      </c>
      <c r="AC405" s="33" t="str">
        <f t="array" aca="1" ref="AC405" ca="1">IF(AC$4&lt;&gt;"",NOT(ISERROR(MATCH(AC$4,INDIRECT("SYSGROUP"&amp;MATCH(Backlog!$J388,TeamGroup,0)),0))),"")</f>
        <v/>
      </c>
      <c r="AD405" s="33" t="str">
        <f t="array" aca="1" ref="AD405" ca="1">IF(AD$4&lt;&gt;"",NOT(ISERROR(MATCH(AD$4,INDIRECT("SYSGROUP"&amp;MATCH(Backlog!$J388,TeamGroup,0)),0))),"")</f>
        <v/>
      </c>
      <c r="AE405" s="33" t="str">
        <f t="array" aca="1" ref="AE405" ca="1">IF(AE$4&lt;&gt;"",NOT(ISERROR(MATCH(AE$4,INDIRECT("SYSGROUP"&amp;MATCH(Backlog!$J388,TeamGroup,0)),0))),"")</f>
        <v/>
      </c>
      <c r="AF405" s="33" t="str">
        <f t="array" aca="1" ref="AF405" ca="1">IF(AF$4&lt;&gt;"",NOT(ISERROR(MATCH(AF$4,INDIRECT("SYSGROUP"&amp;MATCH(Backlog!$J388,TeamGroup,0)),0))),"")</f>
        <v/>
      </c>
    </row>
    <row r="406" spans="2:32">
      <c r="B406" s="33">
        <v>384</v>
      </c>
      <c r="C406" s="33" t="b">
        <f t="array" aca="1" ref="C406" ca="1">IF(C$4&lt;&gt;"",NOT(ISERROR(MATCH(C$4,INDIRECT("SYSGROUP"&amp;MATCH(Backlog!$J389,TeamGroup,0)),0))),"")</f>
        <v>0</v>
      </c>
      <c r="D406" s="33" t="b">
        <f t="array" aca="1" ref="D406" ca="1">IF(D$4&lt;&gt;"",NOT(ISERROR(MATCH(D$4,INDIRECT("SYSGROUP"&amp;MATCH(Backlog!$J389,TeamGroup,0)),0))),"")</f>
        <v>0</v>
      </c>
      <c r="E406" s="33" t="b">
        <f t="array" aca="1" ref="E406" ca="1">IF(E$4&lt;&gt;"",NOT(ISERROR(MATCH(E$4,INDIRECT("SYSGROUP"&amp;MATCH(Backlog!$J389,TeamGroup,0)),0))),"")</f>
        <v>0</v>
      </c>
      <c r="F406" s="33" t="b">
        <f t="array" aca="1" ref="F406" ca="1">IF(F$4&lt;&gt;"",NOT(ISERROR(MATCH(F$4,INDIRECT("SYSGROUP"&amp;MATCH(Backlog!$J389,TeamGroup,0)),0))),"")</f>
        <v>0</v>
      </c>
      <c r="G406" s="33" t="b">
        <f t="array" aca="1" ref="G406" ca="1">IF(G$4&lt;&gt;"",NOT(ISERROR(MATCH(G$4,INDIRECT("SYSGROUP"&amp;MATCH(Backlog!$J389,TeamGroup,0)),0))),"")</f>
        <v>0</v>
      </c>
      <c r="H406" s="33" t="b">
        <f t="array" aca="1" ref="H406" ca="1">IF(H$4&lt;&gt;"",NOT(ISERROR(MATCH(H$4,INDIRECT("SYSGROUP"&amp;MATCH(Backlog!$J389,TeamGroup,0)),0))),"")</f>
        <v>0</v>
      </c>
      <c r="I406" s="33" t="b">
        <f t="array" aca="1" ref="I406" ca="1">IF(I$4&lt;&gt;"",NOT(ISERROR(MATCH(I$4,INDIRECT("SYSGROUP"&amp;MATCH(Backlog!$J389,TeamGroup,0)),0))),"")</f>
        <v>0</v>
      </c>
      <c r="J406" s="33" t="b">
        <f t="array" aca="1" ref="J406" ca="1">IF(J$4&lt;&gt;"",NOT(ISERROR(MATCH(J$4,INDIRECT("SYSGROUP"&amp;MATCH(Backlog!$J389,TeamGroup,0)),0))),"")</f>
        <v>0</v>
      </c>
      <c r="K406" s="33" t="b">
        <f t="array" aca="1" ref="K406" ca="1">IF(K$4&lt;&gt;"",NOT(ISERROR(MATCH(K$4,INDIRECT("SYSGROUP"&amp;MATCH(Backlog!$J389,TeamGroup,0)),0))),"")</f>
        <v>0</v>
      </c>
      <c r="L406" s="33" t="b">
        <f t="array" aca="1" ref="L406" ca="1">IF(L$4&lt;&gt;"",NOT(ISERROR(MATCH(L$4,INDIRECT("SYSGROUP"&amp;MATCH(Backlog!$J389,TeamGroup,0)),0))),"")</f>
        <v>0</v>
      </c>
      <c r="M406" s="33" t="b">
        <f t="array" aca="1" ref="M406" ca="1">IF(M$4&lt;&gt;"",NOT(ISERROR(MATCH(M$4,INDIRECT("SYSGROUP"&amp;MATCH(Backlog!$J389,TeamGroup,0)),0))),"")</f>
        <v>0</v>
      </c>
      <c r="N406" s="33" t="b">
        <f t="array" aca="1" ref="N406" ca="1">IF(N$4&lt;&gt;"",NOT(ISERROR(MATCH(N$4,INDIRECT("SYSGROUP"&amp;MATCH(Backlog!$J389,TeamGroup,0)),0))),"")</f>
        <v>0</v>
      </c>
      <c r="O406" s="33" t="str">
        <f t="array" aca="1" ref="O406" ca="1">IF(O$4&lt;&gt;"",NOT(ISERROR(MATCH(O$4,INDIRECT("SYSGROUP"&amp;MATCH(Backlog!$J389,TeamGroup,0)),0))),"")</f>
        <v/>
      </c>
      <c r="P406" s="33" t="str">
        <f t="array" aca="1" ref="P406" ca="1">IF(P$4&lt;&gt;"",NOT(ISERROR(MATCH(P$4,INDIRECT("SYSGROUP"&amp;MATCH(Backlog!$J389,TeamGroup,0)),0))),"")</f>
        <v/>
      </c>
      <c r="Q406" s="33" t="str">
        <f t="array" aca="1" ref="Q406" ca="1">IF(Q$4&lt;&gt;"",NOT(ISERROR(MATCH(Q$4,INDIRECT("SYSGROUP"&amp;MATCH(Backlog!$J389,TeamGroup,0)),0))),"")</f>
        <v/>
      </c>
      <c r="R406" s="33" t="str">
        <f t="array" aca="1" ref="R406" ca="1">IF(R$4&lt;&gt;"",NOT(ISERROR(MATCH(R$4,INDIRECT("SYSGROUP"&amp;MATCH(Backlog!$J389,TeamGroup,0)),0))),"")</f>
        <v/>
      </c>
      <c r="S406" s="33" t="str">
        <f t="array" aca="1" ref="S406" ca="1">IF(S$4&lt;&gt;"",NOT(ISERROR(MATCH(S$4,INDIRECT("SYSGROUP"&amp;MATCH(Backlog!$J389,TeamGroup,0)),0))),"")</f>
        <v/>
      </c>
      <c r="T406" s="33" t="str">
        <f t="array" aca="1" ref="T406" ca="1">IF(T$4&lt;&gt;"",NOT(ISERROR(MATCH(T$4,INDIRECT("SYSGROUP"&amp;MATCH(Backlog!$J389,TeamGroup,0)),0))),"")</f>
        <v/>
      </c>
      <c r="U406" s="33" t="str">
        <f t="array" aca="1" ref="U406" ca="1">IF(U$4&lt;&gt;"",NOT(ISERROR(MATCH(U$4,INDIRECT("SYSGROUP"&amp;MATCH(Backlog!$J389,TeamGroup,0)),0))),"")</f>
        <v/>
      </c>
      <c r="V406" s="33" t="str">
        <f t="array" aca="1" ref="V406" ca="1">IF(V$4&lt;&gt;"",NOT(ISERROR(MATCH(V$4,INDIRECT("SYSGROUP"&amp;MATCH(Backlog!$J389,TeamGroup,0)),0))),"")</f>
        <v/>
      </c>
      <c r="W406" s="33" t="str">
        <f t="array" aca="1" ref="W406" ca="1">IF(W$4&lt;&gt;"",NOT(ISERROR(MATCH(W$4,INDIRECT("SYSGROUP"&amp;MATCH(Backlog!$J389,TeamGroup,0)),0))),"")</f>
        <v/>
      </c>
      <c r="X406" s="33" t="str">
        <f t="array" aca="1" ref="X406" ca="1">IF(X$4&lt;&gt;"",NOT(ISERROR(MATCH(X$4,INDIRECT("SYSGROUP"&amp;MATCH(Backlog!$J389,TeamGroup,0)),0))),"")</f>
        <v/>
      </c>
      <c r="Y406" s="33" t="str">
        <f t="array" aca="1" ref="Y406" ca="1">IF(Y$4&lt;&gt;"",NOT(ISERROR(MATCH(Y$4,INDIRECT("SYSGROUP"&amp;MATCH(Backlog!$J389,TeamGroup,0)),0))),"")</f>
        <v/>
      </c>
      <c r="Z406" s="33" t="str">
        <f t="array" aca="1" ref="Z406" ca="1">IF(Z$4&lt;&gt;"",NOT(ISERROR(MATCH(Z$4,INDIRECT("SYSGROUP"&amp;MATCH(Backlog!$J389,TeamGroup,0)),0))),"")</f>
        <v/>
      </c>
      <c r="AA406" s="33" t="str">
        <f t="array" aca="1" ref="AA406" ca="1">IF(AA$4&lt;&gt;"",NOT(ISERROR(MATCH(AA$4,INDIRECT("SYSGROUP"&amp;MATCH(Backlog!$J389,TeamGroup,0)),0))),"")</f>
        <v/>
      </c>
      <c r="AB406" s="33" t="str">
        <f t="array" aca="1" ref="AB406" ca="1">IF(AB$4&lt;&gt;"",NOT(ISERROR(MATCH(AB$4,INDIRECT("SYSGROUP"&amp;MATCH(Backlog!$J389,TeamGroup,0)),0))),"")</f>
        <v/>
      </c>
      <c r="AC406" s="33" t="str">
        <f t="array" aca="1" ref="AC406" ca="1">IF(AC$4&lt;&gt;"",NOT(ISERROR(MATCH(AC$4,INDIRECT("SYSGROUP"&amp;MATCH(Backlog!$J389,TeamGroup,0)),0))),"")</f>
        <v/>
      </c>
      <c r="AD406" s="33" t="str">
        <f t="array" aca="1" ref="AD406" ca="1">IF(AD$4&lt;&gt;"",NOT(ISERROR(MATCH(AD$4,INDIRECT("SYSGROUP"&amp;MATCH(Backlog!$J389,TeamGroup,0)),0))),"")</f>
        <v/>
      </c>
      <c r="AE406" s="33" t="str">
        <f t="array" aca="1" ref="AE406" ca="1">IF(AE$4&lt;&gt;"",NOT(ISERROR(MATCH(AE$4,INDIRECT("SYSGROUP"&amp;MATCH(Backlog!$J389,TeamGroup,0)),0))),"")</f>
        <v/>
      </c>
      <c r="AF406" s="33" t="str">
        <f t="array" aca="1" ref="AF406" ca="1">IF(AF$4&lt;&gt;"",NOT(ISERROR(MATCH(AF$4,INDIRECT("SYSGROUP"&amp;MATCH(Backlog!$J389,TeamGroup,0)),0))),"")</f>
        <v/>
      </c>
    </row>
    <row r="407" spans="2:32">
      <c r="B407" s="33">
        <v>385</v>
      </c>
      <c r="C407" s="33" t="b">
        <f t="array" aca="1" ref="C407" ca="1">IF(C$4&lt;&gt;"",NOT(ISERROR(MATCH(C$4,INDIRECT("SYSGROUP"&amp;MATCH(Backlog!$J390,TeamGroup,0)),0))),"")</f>
        <v>0</v>
      </c>
      <c r="D407" s="33" t="b">
        <f t="array" aca="1" ref="D407" ca="1">IF(D$4&lt;&gt;"",NOT(ISERROR(MATCH(D$4,INDIRECT("SYSGROUP"&amp;MATCH(Backlog!$J390,TeamGroup,0)),0))),"")</f>
        <v>0</v>
      </c>
      <c r="E407" s="33" t="b">
        <f t="array" aca="1" ref="E407" ca="1">IF(E$4&lt;&gt;"",NOT(ISERROR(MATCH(E$4,INDIRECT("SYSGROUP"&amp;MATCH(Backlog!$J390,TeamGroup,0)),0))),"")</f>
        <v>0</v>
      </c>
      <c r="F407" s="33" t="b">
        <f t="array" aca="1" ref="F407" ca="1">IF(F$4&lt;&gt;"",NOT(ISERROR(MATCH(F$4,INDIRECT("SYSGROUP"&amp;MATCH(Backlog!$J390,TeamGroup,0)),0))),"")</f>
        <v>0</v>
      </c>
      <c r="G407" s="33" t="b">
        <f t="array" aca="1" ref="G407" ca="1">IF(G$4&lt;&gt;"",NOT(ISERROR(MATCH(G$4,INDIRECT("SYSGROUP"&amp;MATCH(Backlog!$J390,TeamGroup,0)),0))),"")</f>
        <v>0</v>
      </c>
      <c r="H407" s="33" t="b">
        <f t="array" aca="1" ref="H407" ca="1">IF(H$4&lt;&gt;"",NOT(ISERROR(MATCH(H$4,INDIRECT("SYSGROUP"&amp;MATCH(Backlog!$J390,TeamGroup,0)),0))),"")</f>
        <v>0</v>
      </c>
      <c r="I407" s="33" t="b">
        <f t="array" aca="1" ref="I407" ca="1">IF(I$4&lt;&gt;"",NOT(ISERROR(MATCH(I$4,INDIRECT("SYSGROUP"&amp;MATCH(Backlog!$J390,TeamGroup,0)),0))),"")</f>
        <v>0</v>
      </c>
      <c r="J407" s="33" t="b">
        <f t="array" aca="1" ref="J407" ca="1">IF(J$4&lt;&gt;"",NOT(ISERROR(MATCH(J$4,INDIRECT("SYSGROUP"&amp;MATCH(Backlog!$J390,TeamGroup,0)),0))),"")</f>
        <v>0</v>
      </c>
      <c r="K407" s="33" t="b">
        <f t="array" aca="1" ref="K407" ca="1">IF(K$4&lt;&gt;"",NOT(ISERROR(MATCH(K$4,INDIRECT("SYSGROUP"&amp;MATCH(Backlog!$J390,TeamGroup,0)),0))),"")</f>
        <v>0</v>
      </c>
      <c r="L407" s="33" t="b">
        <f t="array" aca="1" ref="L407" ca="1">IF(L$4&lt;&gt;"",NOT(ISERROR(MATCH(L$4,INDIRECT("SYSGROUP"&amp;MATCH(Backlog!$J390,TeamGroup,0)),0))),"")</f>
        <v>0</v>
      </c>
      <c r="M407" s="33" t="b">
        <f t="array" aca="1" ref="M407" ca="1">IF(M$4&lt;&gt;"",NOT(ISERROR(MATCH(M$4,INDIRECT("SYSGROUP"&amp;MATCH(Backlog!$J390,TeamGroup,0)),0))),"")</f>
        <v>0</v>
      </c>
      <c r="N407" s="33" t="b">
        <f t="array" aca="1" ref="N407" ca="1">IF(N$4&lt;&gt;"",NOT(ISERROR(MATCH(N$4,INDIRECT("SYSGROUP"&amp;MATCH(Backlog!$J390,TeamGroup,0)),0))),"")</f>
        <v>0</v>
      </c>
      <c r="O407" s="33" t="str">
        <f t="array" aca="1" ref="O407" ca="1">IF(O$4&lt;&gt;"",NOT(ISERROR(MATCH(O$4,INDIRECT("SYSGROUP"&amp;MATCH(Backlog!$J390,TeamGroup,0)),0))),"")</f>
        <v/>
      </c>
      <c r="P407" s="33" t="str">
        <f t="array" aca="1" ref="P407" ca="1">IF(P$4&lt;&gt;"",NOT(ISERROR(MATCH(P$4,INDIRECT("SYSGROUP"&amp;MATCH(Backlog!$J390,TeamGroup,0)),0))),"")</f>
        <v/>
      </c>
      <c r="Q407" s="33" t="str">
        <f t="array" aca="1" ref="Q407" ca="1">IF(Q$4&lt;&gt;"",NOT(ISERROR(MATCH(Q$4,INDIRECT("SYSGROUP"&amp;MATCH(Backlog!$J390,TeamGroup,0)),0))),"")</f>
        <v/>
      </c>
      <c r="R407" s="33" t="str">
        <f t="array" aca="1" ref="R407" ca="1">IF(R$4&lt;&gt;"",NOT(ISERROR(MATCH(R$4,INDIRECT("SYSGROUP"&amp;MATCH(Backlog!$J390,TeamGroup,0)),0))),"")</f>
        <v/>
      </c>
      <c r="S407" s="33" t="str">
        <f t="array" aca="1" ref="S407" ca="1">IF(S$4&lt;&gt;"",NOT(ISERROR(MATCH(S$4,INDIRECT("SYSGROUP"&amp;MATCH(Backlog!$J390,TeamGroup,0)),0))),"")</f>
        <v/>
      </c>
      <c r="T407" s="33" t="str">
        <f t="array" aca="1" ref="T407" ca="1">IF(T$4&lt;&gt;"",NOT(ISERROR(MATCH(T$4,INDIRECT("SYSGROUP"&amp;MATCH(Backlog!$J390,TeamGroup,0)),0))),"")</f>
        <v/>
      </c>
      <c r="U407" s="33" t="str">
        <f t="array" aca="1" ref="U407" ca="1">IF(U$4&lt;&gt;"",NOT(ISERROR(MATCH(U$4,INDIRECT("SYSGROUP"&amp;MATCH(Backlog!$J390,TeamGroup,0)),0))),"")</f>
        <v/>
      </c>
      <c r="V407" s="33" t="str">
        <f t="array" aca="1" ref="V407" ca="1">IF(V$4&lt;&gt;"",NOT(ISERROR(MATCH(V$4,INDIRECT("SYSGROUP"&amp;MATCH(Backlog!$J390,TeamGroup,0)),0))),"")</f>
        <v/>
      </c>
      <c r="W407" s="33" t="str">
        <f t="array" aca="1" ref="W407" ca="1">IF(W$4&lt;&gt;"",NOT(ISERROR(MATCH(W$4,INDIRECT("SYSGROUP"&amp;MATCH(Backlog!$J390,TeamGroup,0)),0))),"")</f>
        <v/>
      </c>
      <c r="X407" s="33" t="str">
        <f t="array" aca="1" ref="X407" ca="1">IF(X$4&lt;&gt;"",NOT(ISERROR(MATCH(X$4,INDIRECT("SYSGROUP"&amp;MATCH(Backlog!$J390,TeamGroup,0)),0))),"")</f>
        <v/>
      </c>
      <c r="Y407" s="33" t="str">
        <f t="array" aca="1" ref="Y407" ca="1">IF(Y$4&lt;&gt;"",NOT(ISERROR(MATCH(Y$4,INDIRECT("SYSGROUP"&amp;MATCH(Backlog!$J390,TeamGroup,0)),0))),"")</f>
        <v/>
      </c>
      <c r="Z407" s="33" t="str">
        <f t="array" aca="1" ref="Z407" ca="1">IF(Z$4&lt;&gt;"",NOT(ISERROR(MATCH(Z$4,INDIRECT("SYSGROUP"&amp;MATCH(Backlog!$J390,TeamGroup,0)),0))),"")</f>
        <v/>
      </c>
      <c r="AA407" s="33" t="str">
        <f t="array" aca="1" ref="AA407" ca="1">IF(AA$4&lt;&gt;"",NOT(ISERROR(MATCH(AA$4,INDIRECT("SYSGROUP"&amp;MATCH(Backlog!$J390,TeamGroup,0)),0))),"")</f>
        <v/>
      </c>
      <c r="AB407" s="33" t="str">
        <f t="array" aca="1" ref="AB407" ca="1">IF(AB$4&lt;&gt;"",NOT(ISERROR(MATCH(AB$4,INDIRECT("SYSGROUP"&amp;MATCH(Backlog!$J390,TeamGroup,0)),0))),"")</f>
        <v/>
      </c>
      <c r="AC407" s="33" t="str">
        <f t="array" aca="1" ref="AC407" ca="1">IF(AC$4&lt;&gt;"",NOT(ISERROR(MATCH(AC$4,INDIRECT("SYSGROUP"&amp;MATCH(Backlog!$J390,TeamGroup,0)),0))),"")</f>
        <v/>
      </c>
      <c r="AD407" s="33" t="str">
        <f t="array" aca="1" ref="AD407" ca="1">IF(AD$4&lt;&gt;"",NOT(ISERROR(MATCH(AD$4,INDIRECT("SYSGROUP"&amp;MATCH(Backlog!$J390,TeamGroup,0)),0))),"")</f>
        <v/>
      </c>
      <c r="AE407" s="33" t="str">
        <f t="array" aca="1" ref="AE407" ca="1">IF(AE$4&lt;&gt;"",NOT(ISERROR(MATCH(AE$4,INDIRECT("SYSGROUP"&amp;MATCH(Backlog!$J390,TeamGroup,0)),0))),"")</f>
        <v/>
      </c>
      <c r="AF407" s="33" t="str">
        <f t="array" aca="1" ref="AF407" ca="1">IF(AF$4&lt;&gt;"",NOT(ISERROR(MATCH(AF$4,INDIRECT("SYSGROUP"&amp;MATCH(Backlog!$J390,TeamGroup,0)),0))),"")</f>
        <v/>
      </c>
    </row>
    <row r="408" spans="2:32">
      <c r="B408" s="33">
        <v>386</v>
      </c>
      <c r="C408" s="33" t="b">
        <f t="array" aca="1" ref="C408" ca="1">IF(C$4&lt;&gt;"",NOT(ISERROR(MATCH(C$4,INDIRECT("SYSGROUP"&amp;MATCH(Backlog!$J391,TeamGroup,0)),0))),"")</f>
        <v>0</v>
      </c>
      <c r="D408" s="33" t="b">
        <f t="array" aca="1" ref="D408" ca="1">IF(D$4&lt;&gt;"",NOT(ISERROR(MATCH(D$4,INDIRECT("SYSGROUP"&amp;MATCH(Backlog!$J391,TeamGroup,0)),0))),"")</f>
        <v>0</v>
      </c>
      <c r="E408" s="33" t="b">
        <f t="array" aca="1" ref="E408" ca="1">IF(E$4&lt;&gt;"",NOT(ISERROR(MATCH(E$4,INDIRECT("SYSGROUP"&amp;MATCH(Backlog!$J391,TeamGroup,0)),0))),"")</f>
        <v>0</v>
      </c>
      <c r="F408" s="33" t="b">
        <f t="array" aca="1" ref="F408" ca="1">IF(F$4&lt;&gt;"",NOT(ISERROR(MATCH(F$4,INDIRECT("SYSGROUP"&amp;MATCH(Backlog!$J391,TeamGroup,0)),0))),"")</f>
        <v>0</v>
      </c>
      <c r="G408" s="33" t="b">
        <f t="array" aca="1" ref="G408" ca="1">IF(G$4&lt;&gt;"",NOT(ISERROR(MATCH(G$4,INDIRECT("SYSGROUP"&amp;MATCH(Backlog!$J391,TeamGroup,0)),0))),"")</f>
        <v>0</v>
      </c>
      <c r="H408" s="33" t="b">
        <f t="array" aca="1" ref="H408" ca="1">IF(H$4&lt;&gt;"",NOT(ISERROR(MATCH(H$4,INDIRECT("SYSGROUP"&amp;MATCH(Backlog!$J391,TeamGroup,0)),0))),"")</f>
        <v>0</v>
      </c>
      <c r="I408" s="33" t="b">
        <f t="array" aca="1" ref="I408" ca="1">IF(I$4&lt;&gt;"",NOT(ISERROR(MATCH(I$4,INDIRECT("SYSGROUP"&amp;MATCH(Backlog!$J391,TeamGroup,0)),0))),"")</f>
        <v>0</v>
      </c>
      <c r="J408" s="33" t="b">
        <f t="array" aca="1" ref="J408" ca="1">IF(J$4&lt;&gt;"",NOT(ISERROR(MATCH(J$4,INDIRECT("SYSGROUP"&amp;MATCH(Backlog!$J391,TeamGroup,0)),0))),"")</f>
        <v>0</v>
      </c>
      <c r="K408" s="33" t="b">
        <f t="array" aca="1" ref="K408" ca="1">IF(K$4&lt;&gt;"",NOT(ISERROR(MATCH(K$4,INDIRECT("SYSGROUP"&amp;MATCH(Backlog!$J391,TeamGroup,0)),0))),"")</f>
        <v>0</v>
      </c>
      <c r="L408" s="33" t="b">
        <f t="array" aca="1" ref="L408" ca="1">IF(L$4&lt;&gt;"",NOT(ISERROR(MATCH(L$4,INDIRECT("SYSGROUP"&amp;MATCH(Backlog!$J391,TeamGroup,0)),0))),"")</f>
        <v>0</v>
      </c>
      <c r="M408" s="33" t="b">
        <f t="array" aca="1" ref="M408" ca="1">IF(M$4&lt;&gt;"",NOT(ISERROR(MATCH(M$4,INDIRECT("SYSGROUP"&amp;MATCH(Backlog!$J391,TeamGroup,0)),0))),"")</f>
        <v>0</v>
      </c>
      <c r="N408" s="33" t="b">
        <f t="array" aca="1" ref="N408" ca="1">IF(N$4&lt;&gt;"",NOT(ISERROR(MATCH(N$4,INDIRECT("SYSGROUP"&amp;MATCH(Backlog!$J391,TeamGroup,0)),0))),"")</f>
        <v>0</v>
      </c>
      <c r="O408" s="33" t="str">
        <f t="array" aca="1" ref="O408" ca="1">IF(O$4&lt;&gt;"",NOT(ISERROR(MATCH(O$4,INDIRECT("SYSGROUP"&amp;MATCH(Backlog!$J391,TeamGroup,0)),0))),"")</f>
        <v/>
      </c>
      <c r="P408" s="33" t="str">
        <f t="array" aca="1" ref="P408" ca="1">IF(P$4&lt;&gt;"",NOT(ISERROR(MATCH(P$4,INDIRECT("SYSGROUP"&amp;MATCH(Backlog!$J391,TeamGroup,0)),0))),"")</f>
        <v/>
      </c>
      <c r="Q408" s="33" t="str">
        <f t="array" aca="1" ref="Q408" ca="1">IF(Q$4&lt;&gt;"",NOT(ISERROR(MATCH(Q$4,INDIRECT("SYSGROUP"&amp;MATCH(Backlog!$J391,TeamGroup,0)),0))),"")</f>
        <v/>
      </c>
      <c r="R408" s="33" t="str">
        <f t="array" aca="1" ref="R408" ca="1">IF(R$4&lt;&gt;"",NOT(ISERROR(MATCH(R$4,INDIRECT("SYSGROUP"&amp;MATCH(Backlog!$J391,TeamGroup,0)),0))),"")</f>
        <v/>
      </c>
      <c r="S408" s="33" t="str">
        <f t="array" aca="1" ref="S408" ca="1">IF(S$4&lt;&gt;"",NOT(ISERROR(MATCH(S$4,INDIRECT("SYSGROUP"&amp;MATCH(Backlog!$J391,TeamGroup,0)),0))),"")</f>
        <v/>
      </c>
      <c r="T408" s="33" t="str">
        <f t="array" aca="1" ref="T408" ca="1">IF(T$4&lt;&gt;"",NOT(ISERROR(MATCH(T$4,INDIRECT("SYSGROUP"&amp;MATCH(Backlog!$J391,TeamGroup,0)),0))),"")</f>
        <v/>
      </c>
      <c r="U408" s="33" t="str">
        <f t="array" aca="1" ref="U408" ca="1">IF(U$4&lt;&gt;"",NOT(ISERROR(MATCH(U$4,INDIRECT("SYSGROUP"&amp;MATCH(Backlog!$J391,TeamGroup,0)),0))),"")</f>
        <v/>
      </c>
      <c r="V408" s="33" t="str">
        <f t="array" aca="1" ref="V408" ca="1">IF(V$4&lt;&gt;"",NOT(ISERROR(MATCH(V$4,INDIRECT("SYSGROUP"&amp;MATCH(Backlog!$J391,TeamGroup,0)),0))),"")</f>
        <v/>
      </c>
      <c r="W408" s="33" t="str">
        <f t="array" aca="1" ref="W408" ca="1">IF(W$4&lt;&gt;"",NOT(ISERROR(MATCH(W$4,INDIRECT("SYSGROUP"&amp;MATCH(Backlog!$J391,TeamGroup,0)),0))),"")</f>
        <v/>
      </c>
      <c r="X408" s="33" t="str">
        <f t="array" aca="1" ref="X408" ca="1">IF(X$4&lt;&gt;"",NOT(ISERROR(MATCH(X$4,INDIRECT("SYSGROUP"&amp;MATCH(Backlog!$J391,TeamGroup,0)),0))),"")</f>
        <v/>
      </c>
      <c r="Y408" s="33" t="str">
        <f t="array" aca="1" ref="Y408" ca="1">IF(Y$4&lt;&gt;"",NOT(ISERROR(MATCH(Y$4,INDIRECT("SYSGROUP"&amp;MATCH(Backlog!$J391,TeamGroup,0)),0))),"")</f>
        <v/>
      </c>
      <c r="Z408" s="33" t="str">
        <f t="array" aca="1" ref="Z408" ca="1">IF(Z$4&lt;&gt;"",NOT(ISERROR(MATCH(Z$4,INDIRECT("SYSGROUP"&amp;MATCH(Backlog!$J391,TeamGroup,0)),0))),"")</f>
        <v/>
      </c>
      <c r="AA408" s="33" t="str">
        <f t="array" aca="1" ref="AA408" ca="1">IF(AA$4&lt;&gt;"",NOT(ISERROR(MATCH(AA$4,INDIRECT("SYSGROUP"&amp;MATCH(Backlog!$J391,TeamGroup,0)),0))),"")</f>
        <v/>
      </c>
      <c r="AB408" s="33" t="str">
        <f t="array" aca="1" ref="AB408" ca="1">IF(AB$4&lt;&gt;"",NOT(ISERROR(MATCH(AB$4,INDIRECT("SYSGROUP"&amp;MATCH(Backlog!$J391,TeamGroup,0)),0))),"")</f>
        <v/>
      </c>
      <c r="AC408" s="33" t="str">
        <f t="array" aca="1" ref="AC408" ca="1">IF(AC$4&lt;&gt;"",NOT(ISERROR(MATCH(AC$4,INDIRECT("SYSGROUP"&amp;MATCH(Backlog!$J391,TeamGroup,0)),0))),"")</f>
        <v/>
      </c>
      <c r="AD408" s="33" t="str">
        <f t="array" aca="1" ref="AD408" ca="1">IF(AD$4&lt;&gt;"",NOT(ISERROR(MATCH(AD$4,INDIRECT("SYSGROUP"&amp;MATCH(Backlog!$J391,TeamGroup,0)),0))),"")</f>
        <v/>
      </c>
      <c r="AE408" s="33" t="str">
        <f t="array" aca="1" ref="AE408" ca="1">IF(AE$4&lt;&gt;"",NOT(ISERROR(MATCH(AE$4,INDIRECT("SYSGROUP"&amp;MATCH(Backlog!$J391,TeamGroup,0)),0))),"")</f>
        <v/>
      </c>
      <c r="AF408" s="33" t="str">
        <f t="array" aca="1" ref="AF408" ca="1">IF(AF$4&lt;&gt;"",NOT(ISERROR(MATCH(AF$4,INDIRECT("SYSGROUP"&amp;MATCH(Backlog!$J391,TeamGroup,0)),0))),"")</f>
        <v/>
      </c>
    </row>
    <row r="409" spans="2:32">
      <c r="B409" s="33">
        <v>387</v>
      </c>
      <c r="C409" s="33" t="b">
        <f t="array" aca="1" ref="C409" ca="1">IF(C$4&lt;&gt;"",NOT(ISERROR(MATCH(C$4,INDIRECT("SYSGROUP"&amp;MATCH(Backlog!$J392,TeamGroup,0)),0))),"")</f>
        <v>0</v>
      </c>
      <c r="D409" s="33" t="b">
        <f t="array" aca="1" ref="D409" ca="1">IF(D$4&lt;&gt;"",NOT(ISERROR(MATCH(D$4,INDIRECT("SYSGROUP"&amp;MATCH(Backlog!$J392,TeamGroup,0)),0))),"")</f>
        <v>0</v>
      </c>
      <c r="E409" s="33" t="b">
        <f t="array" aca="1" ref="E409" ca="1">IF(E$4&lt;&gt;"",NOT(ISERROR(MATCH(E$4,INDIRECT("SYSGROUP"&amp;MATCH(Backlog!$J392,TeamGroup,0)),0))),"")</f>
        <v>0</v>
      </c>
      <c r="F409" s="33" t="b">
        <f t="array" aca="1" ref="F409" ca="1">IF(F$4&lt;&gt;"",NOT(ISERROR(MATCH(F$4,INDIRECT("SYSGROUP"&amp;MATCH(Backlog!$J392,TeamGroup,0)),0))),"")</f>
        <v>0</v>
      </c>
      <c r="G409" s="33" t="b">
        <f t="array" aca="1" ref="G409" ca="1">IF(G$4&lt;&gt;"",NOT(ISERROR(MATCH(G$4,INDIRECT("SYSGROUP"&amp;MATCH(Backlog!$J392,TeamGroup,0)),0))),"")</f>
        <v>0</v>
      </c>
      <c r="H409" s="33" t="b">
        <f t="array" aca="1" ref="H409" ca="1">IF(H$4&lt;&gt;"",NOT(ISERROR(MATCH(H$4,INDIRECT("SYSGROUP"&amp;MATCH(Backlog!$J392,TeamGroup,0)),0))),"")</f>
        <v>0</v>
      </c>
      <c r="I409" s="33" t="b">
        <f t="array" aca="1" ref="I409" ca="1">IF(I$4&lt;&gt;"",NOT(ISERROR(MATCH(I$4,INDIRECT("SYSGROUP"&amp;MATCH(Backlog!$J392,TeamGroup,0)),0))),"")</f>
        <v>0</v>
      </c>
      <c r="J409" s="33" t="b">
        <f t="array" aca="1" ref="J409" ca="1">IF(J$4&lt;&gt;"",NOT(ISERROR(MATCH(J$4,INDIRECT("SYSGROUP"&amp;MATCH(Backlog!$J392,TeamGroup,0)),0))),"")</f>
        <v>0</v>
      </c>
      <c r="K409" s="33" t="b">
        <f t="array" aca="1" ref="K409" ca="1">IF(K$4&lt;&gt;"",NOT(ISERROR(MATCH(K$4,INDIRECT("SYSGROUP"&amp;MATCH(Backlog!$J392,TeamGroup,0)),0))),"")</f>
        <v>0</v>
      </c>
      <c r="L409" s="33" t="b">
        <f t="array" aca="1" ref="L409" ca="1">IF(L$4&lt;&gt;"",NOT(ISERROR(MATCH(L$4,INDIRECT("SYSGROUP"&amp;MATCH(Backlog!$J392,TeamGroup,0)),0))),"")</f>
        <v>0</v>
      </c>
      <c r="M409" s="33" t="b">
        <f t="array" aca="1" ref="M409" ca="1">IF(M$4&lt;&gt;"",NOT(ISERROR(MATCH(M$4,INDIRECT("SYSGROUP"&amp;MATCH(Backlog!$J392,TeamGroup,0)),0))),"")</f>
        <v>0</v>
      </c>
      <c r="N409" s="33" t="b">
        <f t="array" aca="1" ref="N409" ca="1">IF(N$4&lt;&gt;"",NOT(ISERROR(MATCH(N$4,INDIRECT("SYSGROUP"&amp;MATCH(Backlog!$J392,TeamGroup,0)),0))),"")</f>
        <v>0</v>
      </c>
      <c r="O409" s="33" t="str">
        <f t="array" aca="1" ref="O409" ca="1">IF(O$4&lt;&gt;"",NOT(ISERROR(MATCH(O$4,INDIRECT("SYSGROUP"&amp;MATCH(Backlog!$J392,TeamGroup,0)),0))),"")</f>
        <v/>
      </c>
      <c r="P409" s="33" t="str">
        <f t="array" aca="1" ref="P409" ca="1">IF(P$4&lt;&gt;"",NOT(ISERROR(MATCH(P$4,INDIRECT("SYSGROUP"&amp;MATCH(Backlog!$J392,TeamGroup,0)),0))),"")</f>
        <v/>
      </c>
      <c r="Q409" s="33" t="str">
        <f t="array" aca="1" ref="Q409" ca="1">IF(Q$4&lt;&gt;"",NOT(ISERROR(MATCH(Q$4,INDIRECT("SYSGROUP"&amp;MATCH(Backlog!$J392,TeamGroup,0)),0))),"")</f>
        <v/>
      </c>
      <c r="R409" s="33" t="str">
        <f t="array" aca="1" ref="R409" ca="1">IF(R$4&lt;&gt;"",NOT(ISERROR(MATCH(R$4,INDIRECT("SYSGROUP"&amp;MATCH(Backlog!$J392,TeamGroup,0)),0))),"")</f>
        <v/>
      </c>
      <c r="S409" s="33" t="str">
        <f t="array" aca="1" ref="S409" ca="1">IF(S$4&lt;&gt;"",NOT(ISERROR(MATCH(S$4,INDIRECT("SYSGROUP"&amp;MATCH(Backlog!$J392,TeamGroup,0)),0))),"")</f>
        <v/>
      </c>
      <c r="T409" s="33" t="str">
        <f t="array" aca="1" ref="T409" ca="1">IF(T$4&lt;&gt;"",NOT(ISERROR(MATCH(T$4,INDIRECT("SYSGROUP"&amp;MATCH(Backlog!$J392,TeamGroup,0)),0))),"")</f>
        <v/>
      </c>
      <c r="U409" s="33" t="str">
        <f t="array" aca="1" ref="U409" ca="1">IF(U$4&lt;&gt;"",NOT(ISERROR(MATCH(U$4,INDIRECT("SYSGROUP"&amp;MATCH(Backlog!$J392,TeamGroup,0)),0))),"")</f>
        <v/>
      </c>
      <c r="V409" s="33" t="str">
        <f t="array" aca="1" ref="V409" ca="1">IF(V$4&lt;&gt;"",NOT(ISERROR(MATCH(V$4,INDIRECT("SYSGROUP"&amp;MATCH(Backlog!$J392,TeamGroup,0)),0))),"")</f>
        <v/>
      </c>
      <c r="W409" s="33" t="str">
        <f t="array" aca="1" ref="W409" ca="1">IF(W$4&lt;&gt;"",NOT(ISERROR(MATCH(W$4,INDIRECT("SYSGROUP"&amp;MATCH(Backlog!$J392,TeamGroup,0)),0))),"")</f>
        <v/>
      </c>
      <c r="X409" s="33" t="str">
        <f t="array" aca="1" ref="X409" ca="1">IF(X$4&lt;&gt;"",NOT(ISERROR(MATCH(X$4,INDIRECT("SYSGROUP"&amp;MATCH(Backlog!$J392,TeamGroup,0)),0))),"")</f>
        <v/>
      </c>
      <c r="Y409" s="33" t="str">
        <f t="array" aca="1" ref="Y409" ca="1">IF(Y$4&lt;&gt;"",NOT(ISERROR(MATCH(Y$4,INDIRECT("SYSGROUP"&amp;MATCH(Backlog!$J392,TeamGroup,0)),0))),"")</f>
        <v/>
      </c>
      <c r="Z409" s="33" t="str">
        <f t="array" aca="1" ref="Z409" ca="1">IF(Z$4&lt;&gt;"",NOT(ISERROR(MATCH(Z$4,INDIRECT("SYSGROUP"&amp;MATCH(Backlog!$J392,TeamGroup,0)),0))),"")</f>
        <v/>
      </c>
      <c r="AA409" s="33" t="str">
        <f t="array" aca="1" ref="AA409" ca="1">IF(AA$4&lt;&gt;"",NOT(ISERROR(MATCH(AA$4,INDIRECT("SYSGROUP"&amp;MATCH(Backlog!$J392,TeamGroup,0)),0))),"")</f>
        <v/>
      </c>
      <c r="AB409" s="33" t="str">
        <f t="array" aca="1" ref="AB409" ca="1">IF(AB$4&lt;&gt;"",NOT(ISERROR(MATCH(AB$4,INDIRECT("SYSGROUP"&amp;MATCH(Backlog!$J392,TeamGroup,0)),0))),"")</f>
        <v/>
      </c>
      <c r="AC409" s="33" t="str">
        <f t="array" aca="1" ref="AC409" ca="1">IF(AC$4&lt;&gt;"",NOT(ISERROR(MATCH(AC$4,INDIRECT("SYSGROUP"&amp;MATCH(Backlog!$J392,TeamGroup,0)),0))),"")</f>
        <v/>
      </c>
      <c r="AD409" s="33" t="str">
        <f t="array" aca="1" ref="AD409" ca="1">IF(AD$4&lt;&gt;"",NOT(ISERROR(MATCH(AD$4,INDIRECT("SYSGROUP"&amp;MATCH(Backlog!$J392,TeamGroup,0)),0))),"")</f>
        <v/>
      </c>
      <c r="AE409" s="33" t="str">
        <f t="array" aca="1" ref="AE409" ca="1">IF(AE$4&lt;&gt;"",NOT(ISERROR(MATCH(AE$4,INDIRECT("SYSGROUP"&amp;MATCH(Backlog!$J392,TeamGroup,0)),0))),"")</f>
        <v/>
      </c>
      <c r="AF409" s="33" t="str">
        <f t="array" aca="1" ref="AF409" ca="1">IF(AF$4&lt;&gt;"",NOT(ISERROR(MATCH(AF$4,INDIRECT("SYSGROUP"&amp;MATCH(Backlog!$J392,TeamGroup,0)),0))),"")</f>
        <v/>
      </c>
    </row>
    <row r="410" spans="2:32">
      <c r="B410" s="33">
        <v>388</v>
      </c>
      <c r="C410" s="33" t="b">
        <f t="array" aca="1" ref="C410" ca="1">IF(C$4&lt;&gt;"",NOT(ISERROR(MATCH(C$4,INDIRECT("SYSGROUP"&amp;MATCH(Backlog!$J393,TeamGroup,0)),0))),"")</f>
        <v>0</v>
      </c>
      <c r="D410" s="33" t="b">
        <f t="array" aca="1" ref="D410" ca="1">IF(D$4&lt;&gt;"",NOT(ISERROR(MATCH(D$4,INDIRECT("SYSGROUP"&amp;MATCH(Backlog!$J393,TeamGroup,0)),0))),"")</f>
        <v>0</v>
      </c>
      <c r="E410" s="33" t="b">
        <f t="array" aca="1" ref="E410" ca="1">IF(E$4&lt;&gt;"",NOT(ISERROR(MATCH(E$4,INDIRECT("SYSGROUP"&amp;MATCH(Backlog!$J393,TeamGroup,0)),0))),"")</f>
        <v>0</v>
      </c>
      <c r="F410" s="33" t="b">
        <f t="array" aca="1" ref="F410" ca="1">IF(F$4&lt;&gt;"",NOT(ISERROR(MATCH(F$4,INDIRECT("SYSGROUP"&amp;MATCH(Backlog!$J393,TeamGroup,0)),0))),"")</f>
        <v>0</v>
      </c>
      <c r="G410" s="33" t="b">
        <f t="array" aca="1" ref="G410" ca="1">IF(G$4&lt;&gt;"",NOT(ISERROR(MATCH(G$4,INDIRECT("SYSGROUP"&amp;MATCH(Backlog!$J393,TeamGroup,0)),0))),"")</f>
        <v>0</v>
      </c>
      <c r="H410" s="33" t="b">
        <f t="array" aca="1" ref="H410" ca="1">IF(H$4&lt;&gt;"",NOT(ISERROR(MATCH(H$4,INDIRECT("SYSGROUP"&amp;MATCH(Backlog!$J393,TeamGroup,0)),0))),"")</f>
        <v>0</v>
      </c>
      <c r="I410" s="33" t="b">
        <f t="array" aca="1" ref="I410" ca="1">IF(I$4&lt;&gt;"",NOT(ISERROR(MATCH(I$4,INDIRECT("SYSGROUP"&amp;MATCH(Backlog!$J393,TeamGroup,0)),0))),"")</f>
        <v>0</v>
      </c>
      <c r="J410" s="33" t="b">
        <f t="array" aca="1" ref="J410" ca="1">IF(J$4&lt;&gt;"",NOT(ISERROR(MATCH(J$4,INDIRECT("SYSGROUP"&amp;MATCH(Backlog!$J393,TeamGroup,0)),0))),"")</f>
        <v>0</v>
      </c>
      <c r="K410" s="33" t="b">
        <f t="array" aca="1" ref="K410" ca="1">IF(K$4&lt;&gt;"",NOT(ISERROR(MATCH(K$4,INDIRECT("SYSGROUP"&amp;MATCH(Backlog!$J393,TeamGroup,0)),0))),"")</f>
        <v>0</v>
      </c>
      <c r="L410" s="33" t="b">
        <f t="array" aca="1" ref="L410" ca="1">IF(L$4&lt;&gt;"",NOT(ISERROR(MATCH(L$4,INDIRECT("SYSGROUP"&amp;MATCH(Backlog!$J393,TeamGroup,0)),0))),"")</f>
        <v>0</v>
      </c>
      <c r="M410" s="33" t="b">
        <f t="array" aca="1" ref="M410" ca="1">IF(M$4&lt;&gt;"",NOT(ISERROR(MATCH(M$4,INDIRECT("SYSGROUP"&amp;MATCH(Backlog!$J393,TeamGroup,0)),0))),"")</f>
        <v>0</v>
      </c>
      <c r="N410" s="33" t="b">
        <f t="array" aca="1" ref="N410" ca="1">IF(N$4&lt;&gt;"",NOT(ISERROR(MATCH(N$4,INDIRECT("SYSGROUP"&amp;MATCH(Backlog!$J393,TeamGroup,0)),0))),"")</f>
        <v>0</v>
      </c>
      <c r="O410" s="33" t="str">
        <f t="array" aca="1" ref="O410" ca="1">IF(O$4&lt;&gt;"",NOT(ISERROR(MATCH(O$4,INDIRECT("SYSGROUP"&amp;MATCH(Backlog!$J393,TeamGroup,0)),0))),"")</f>
        <v/>
      </c>
      <c r="P410" s="33" t="str">
        <f t="array" aca="1" ref="P410" ca="1">IF(P$4&lt;&gt;"",NOT(ISERROR(MATCH(P$4,INDIRECT("SYSGROUP"&amp;MATCH(Backlog!$J393,TeamGroup,0)),0))),"")</f>
        <v/>
      </c>
      <c r="Q410" s="33" t="str">
        <f t="array" aca="1" ref="Q410" ca="1">IF(Q$4&lt;&gt;"",NOT(ISERROR(MATCH(Q$4,INDIRECT("SYSGROUP"&amp;MATCH(Backlog!$J393,TeamGroup,0)),0))),"")</f>
        <v/>
      </c>
      <c r="R410" s="33" t="str">
        <f t="array" aca="1" ref="R410" ca="1">IF(R$4&lt;&gt;"",NOT(ISERROR(MATCH(R$4,INDIRECT("SYSGROUP"&amp;MATCH(Backlog!$J393,TeamGroup,0)),0))),"")</f>
        <v/>
      </c>
      <c r="S410" s="33" t="str">
        <f t="array" aca="1" ref="S410" ca="1">IF(S$4&lt;&gt;"",NOT(ISERROR(MATCH(S$4,INDIRECT("SYSGROUP"&amp;MATCH(Backlog!$J393,TeamGroup,0)),0))),"")</f>
        <v/>
      </c>
      <c r="T410" s="33" t="str">
        <f t="array" aca="1" ref="T410" ca="1">IF(T$4&lt;&gt;"",NOT(ISERROR(MATCH(T$4,INDIRECT("SYSGROUP"&amp;MATCH(Backlog!$J393,TeamGroup,0)),0))),"")</f>
        <v/>
      </c>
      <c r="U410" s="33" t="str">
        <f t="array" aca="1" ref="U410" ca="1">IF(U$4&lt;&gt;"",NOT(ISERROR(MATCH(U$4,INDIRECT("SYSGROUP"&amp;MATCH(Backlog!$J393,TeamGroup,0)),0))),"")</f>
        <v/>
      </c>
      <c r="V410" s="33" t="str">
        <f t="array" aca="1" ref="V410" ca="1">IF(V$4&lt;&gt;"",NOT(ISERROR(MATCH(V$4,INDIRECT("SYSGROUP"&amp;MATCH(Backlog!$J393,TeamGroup,0)),0))),"")</f>
        <v/>
      </c>
      <c r="W410" s="33" t="str">
        <f t="array" aca="1" ref="W410" ca="1">IF(W$4&lt;&gt;"",NOT(ISERROR(MATCH(W$4,INDIRECT("SYSGROUP"&amp;MATCH(Backlog!$J393,TeamGroup,0)),0))),"")</f>
        <v/>
      </c>
      <c r="X410" s="33" t="str">
        <f t="array" aca="1" ref="X410" ca="1">IF(X$4&lt;&gt;"",NOT(ISERROR(MATCH(X$4,INDIRECT("SYSGROUP"&amp;MATCH(Backlog!$J393,TeamGroup,0)),0))),"")</f>
        <v/>
      </c>
      <c r="Y410" s="33" t="str">
        <f t="array" aca="1" ref="Y410" ca="1">IF(Y$4&lt;&gt;"",NOT(ISERROR(MATCH(Y$4,INDIRECT("SYSGROUP"&amp;MATCH(Backlog!$J393,TeamGroup,0)),0))),"")</f>
        <v/>
      </c>
      <c r="Z410" s="33" t="str">
        <f t="array" aca="1" ref="Z410" ca="1">IF(Z$4&lt;&gt;"",NOT(ISERROR(MATCH(Z$4,INDIRECT("SYSGROUP"&amp;MATCH(Backlog!$J393,TeamGroup,0)),0))),"")</f>
        <v/>
      </c>
      <c r="AA410" s="33" t="str">
        <f t="array" aca="1" ref="AA410" ca="1">IF(AA$4&lt;&gt;"",NOT(ISERROR(MATCH(AA$4,INDIRECT("SYSGROUP"&amp;MATCH(Backlog!$J393,TeamGroup,0)),0))),"")</f>
        <v/>
      </c>
      <c r="AB410" s="33" t="str">
        <f t="array" aca="1" ref="AB410" ca="1">IF(AB$4&lt;&gt;"",NOT(ISERROR(MATCH(AB$4,INDIRECT("SYSGROUP"&amp;MATCH(Backlog!$J393,TeamGroup,0)),0))),"")</f>
        <v/>
      </c>
      <c r="AC410" s="33" t="str">
        <f t="array" aca="1" ref="AC410" ca="1">IF(AC$4&lt;&gt;"",NOT(ISERROR(MATCH(AC$4,INDIRECT("SYSGROUP"&amp;MATCH(Backlog!$J393,TeamGroup,0)),0))),"")</f>
        <v/>
      </c>
      <c r="AD410" s="33" t="str">
        <f t="array" aca="1" ref="AD410" ca="1">IF(AD$4&lt;&gt;"",NOT(ISERROR(MATCH(AD$4,INDIRECT("SYSGROUP"&amp;MATCH(Backlog!$J393,TeamGroup,0)),0))),"")</f>
        <v/>
      </c>
      <c r="AE410" s="33" t="str">
        <f t="array" aca="1" ref="AE410" ca="1">IF(AE$4&lt;&gt;"",NOT(ISERROR(MATCH(AE$4,INDIRECT("SYSGROUP"&amp;MATCH(Backlog!$J393,TeamGroup,0)),0))),"")</f>
        <v/>
      </c>
      <c r="AF410" s="33" t="str">
        <f t="array" aca="1" ref="AF410" ca="1">IF(AF$4&lt;&gt;"",NOT(ISERROR(MATCH(AF$4,INDIRECT("SYSGROUP"&amp;MATCH(Backlog!$J393,TeamGroup,0)),0))),"")</f>
        <v/>
      </c>
    </row>
    <row r="411" spans="2:32">
      <c r="B411" s="33">
        <v>389</v>
      </c>
      <c r="C411" s="33" t="b">
        <f t="array" aca="1" ref="C411" ca="1">IF(C$4&lt;&gt;"",NOT(ISERROR(MATCH(C$4,INDIRECT("SYSGROUP"&amp;MATCH(Backlog!$J394,TeamGroup,0)),0))),"")</f>
        <v>0</v>
      </c>
      <c r="D411" s="33" t="b">
        <f t="array" aca="1" ref="D411" ca="1">IF(D$4&lt;&gt;"",NOT(ISERROR(MATCH(D$4,INDIRECT("SYSGROUP"&amp;MATCH(Backlog!$J394,TeamGroup,0)),0))),"")</f>
        <v>0</v>
      </c>
      <c r="E411" s="33" t="b">
        <f t="array" aca="1" ref="E411" ca="1">IF(E$4&lt;&gt;"",NOT(ISERROR(MATCH(E$4,INDIRECT("SYSGROUP"&amp;MATCH(Backlog!$J394,TeamGroup,0)),0))),"")</f>
        <v>0</v>
      </c>
      <c r="F411" s="33" t="b">
        <f t="array" aca="1" ref="F411" ca="1">IF(F$4&lt;&gt;"",NOT(ISERROR(MATCH(F$4,INDIRECT("SYSGROUP"&amp;MATCH(Backlog!$J394,TeamGroup,0)),0))),"")</f>
        <v>0</v>
      </c>
      <c r="G411" s="33" t="b">
        <f t="array" aca="1" ref="G411" ca="1">IF(G$4&lt;&gt;"",NOT(ISERROR(MATCH(G$4,INDIRECT("SYSGROUP"&amp;MATCH(Backlog!$J394,TeamGroup,0)),0))),"")</f>
        <v>0</v>
      </c>
      <c r="H411" s="33" t="b">
        <f t="array" aca="1" ref="H411" ca="1">IF(H$4&lt;&gt;"",NOT(ISERROR(MATCH(H$4,INDIRECT("SYSGROUP"&amp;MATCH(Backlog!$J394,TeamGroup,0)),0))),"")</f>
        <v>0</v>
      </c>
      <c r="I411" s="33" t="b">
        <f t="array" aca="1" ref="I411" ca="1">IF(I$4&lt;&gt;"",NOT(ISERROR(MATCH(I$4,INDIRECT("SYSGROUP"&amp;MATCH(Backlog!$J394,TeamGroup,0)),0))),"")</f>
        <v>0</v>
      </c>
      <c r="J411" s="33" t="b">
        <f t="array" aca="1" ref="J411" ca="1">IF(J$4&lt;&gt;"",NOT(ISERROR(MATCH(J$4,INDIRECT("SYSGROUP"&amp;MATCH(Backlog!$J394,TeamGroup,0)),0))),"")</f>
        <v>0</v>
      </c>
      <c r="K411" s="33" t="b">
        <f t="array" aca="1" ref="K411" ca="1">IF(K$4&lt;&gt;"",NOT(ISERROR(MATCH(K$4,INDIRECT("SYSGROUP"&amp;MATCH(Backlog!$J394,TeamGroup,0)),0))),"")</f>
        <v>0</v>
      </c>
      <c r="L411" s="33" t="b">
        <f t="array" aca="1" ref="L411" ca="1">IF(L$4&lt;&gt;"",NOT(ISERROR(MATCH(L$4,INDIRECT("SYSGROUP"&amp;MATCH(Backlog!$J394,TeamGroup,0)),0))),"")</f>
        <v>0</v>
      </c>
      <c r="M411" s="33" t="b">
        <f t="array" aca="1" ref="M411" ca="1">IF(M$4&lt;&gt;"",NOT(ISERROR(MATCH(M$4,INDIRECT("SYSGROUP"&amp;MATCH(Backlog!$J394,TeamGroup,0)),0))),"")</f>
        <v>0</v>
      </c>
      <c r="N411" s="33" t="b">
        <f t="array" aca="1" ref="N411" ca="1">IF(N$4&lt;&gt;"",NOT(ISERROR(MATCH(N$4,INDIRECT("SYSGROUP"&amp;MATCH(Backlog!$J394,TeamGroup,0)),0))),"")</f>
        <v>0</v>
      </c>
      <c r="O411" s="33" t="str">
        <f t="array" aca="1" ref="O411" ca="1">IF(O$4&lt;&gt;"",NOT(ISERROR(MATCH(O$4,INDIRECT("SYSGROUP"&amp;MATCH(Backlog!$J394,TeamGroup,0)),0))),"")</f>
        <v/>
      </c>
      <c r="P411" s="33" t="str">
        <f t="array" aca="1" ref="P411" ca="1">IF(P$4&lt;&gt;"",NOT(ISERROR(MATCH(P$4,INDIRECT("SYSGROUP"&amp;MATCH(Backlog!$J394,TeamGroup,0)),0))),"")</f>
        <v/>
      </c>
      <c r="Q411" s="33" t="str">
        <f t="array" aca="1" ref="Q411" ca="1">IF(Q$4&lt;&gt;"",NOT(ISERROR(MATCH(Q$4,INDIRECT("SYSGROUP"&amp;MATCH(Backlog!$J394,TeamGroup,0)),0))),"")</f>
        <v/>
      </c>
      <c r="R411" s="33" t="str">
        <f t="array" aca="1" ref="R411" ca="1">IF(R$4&lt;&gt;"",NOT(ISERROR(MATCH(R$4,INDIRECT("SYSGROUP"&amp;MATCH(Backlog!$J394,TeamGroup,0)),0))),"")</f>
        <v/>
      </c>
      <c r="S411" s="33" t="str">
        <f t="array" aca="1" ref="S411" ca="1">IF(S$4&lt;&gt;"",NOT(ISERROR(MATCH(S$4,INDIRECT("SYSGROUP"&amp;MATCH(Backlog!$J394,TeamGroup,0)),0))),"")</f>
        <v/>
      </c>
      <c r="T411" s="33" t="str">
        <f t="array" aca="1" ref="T411" ca="1">IF(T$4&lt;&gt;"",NOT(ISERROR(MATCH(T$4,INDIRECT("SYSGROUP"&amp;MATCH(Backlog!$J394,TeamGroup,0)),0))),"")</f>
        <v/>
      </c>
      <c r="U411" s="33" t="str">
        <f t="array" aca="1" ref="U411" ca="1">IF(U$4&lt;&gt;"",NOT(ISERROR(MATCH(U$4,INDIRECT("SYSGROUP"&amp;MATCH(Backlog!$J394,TeamGroup,0)),0))),"")</f>
        <v/>
      </c>
      <c r="V411" s="33" t="str">
        <f t="array" aca="1" ref="V411" ca="1">IF(V$4&lt;&gt;"",NOT(ISERROR(MATCH(V$4,INDIRECT("SYSGROUP"&amp;MATCH(Backlog!$J394,TeamGroup,0)),0))),"")</f>
        <v/>
      </c>
      <c r="W411" s="33" t="str">
        <f t="array" aca="1" ref="W411" ca="1">IF(W$4&lt;&gt;"",NOT(ISERROR(MATCH(W$4,INDIRECT("SYSGROUP"&amp;MATCH(Backlog!$J394,TeamGroup,0)),0))),"")</f>
        <v/>
      </c>
      <c r="X411" s="33" t="str">
        <f t="array" aca="1" ref="X411" ca="1">IF(X$4&lt;&gt;"",NOT(ISERROR(MATCH(X$4,INDIRECT("SYSGROUP"&amp;MATCH(Backlog!$J394,TeamGroup,0)),0))),"")</f>
        <v/>
      </c>
      <c r="Y411" s="33" t="str">
        <f t="array" aca="1" ref="Y411" ca="1">IF(Y$4&lt;&gt;"",NOT(ISERROR(MATCH(Y$4,INDIRECT("SYSGROUP"&amp;MATCH(Backlog!$J394,TeamGroup,0)),0))),"")</f>
        <v/>
      </c>
      <c r="Z411" s="33" t="str">
        <f t="array" aca="1" ref="Z411" ca="1">IF(Z$4&lt;&gt;"",NOT(ISERROR(MATCH(Z$4,INDIRECT("SYSGROUP"&amp;MATCH(Backlog!$J394,TeamGroup,0)),0))),"")</f>
        <v/>
      </c>
      <c r="AA411" s="33" t="str">
        <f t="array" aca="1" ref="AA411" ca="1">IF(AA$4&lt;&gt;"",NOT(ISERROR(MATCH(AA$4,INDIRECT("SYSGROUP"&amp;MATCH(Backlog!$J394,TeamGroup,0)),0))),"")</f>
        <v/>
      </c>
      <c r="AB411" s="33" t="str">
        <f t="array" aca="1" ref="AB411" ca="1">IF(AB$4&lt;&gt;"",NOT(ISERROR(MATCH(AB$4,INDIRECT("SYSGROUP"&amp;MATCH(Backlog!$J394,TeamGroup,0)),0))),"")</f>
        <v/>
      </c>
      <c r="AC411" s="33" t="str">
        <f t="array" aca="1" ref="AC411" ca="1">IF(AC$4&lt;&gt;"",NOT(ISERROR(MATCH(AC$4,INDIRECT("SYSGROUP"&amp;MATCH(Backlog!$J394,TeamGroup,0)),0))),"")</f>
        <v/>
      </c>
      <c r="AD411" s="33" t="str">
        <f t="array" aca="1" ref="AD411" ca="1">IF(AD$4&lt;&gt;"",NOT(ISERROR(MATCH(AD$4,INDIRECT("SYSGROUP"&amp;MATCH(Backlog!$J394,TeamGroup,0)),0))),"")</f>
        <v/>
      </c>
      <c r="AE411" s="33" t="str">
        <f t="array" aca="1" ref="AE411" ca="1">IF(AE$4&lt;&gt;"",NOT(ISERROR(MATCH(AE$4,INDIRECT("SYSGROUP"&amp;MATCH(Backlog!$J394,TeamGroup,0)),0))),"")</f>
        <v/>
      </c>
      <c r="AF411" s="33" t="str">
        <f t="array" aca="1" ref="AF411" ca="1">IF(AF$4&lt;&gt;"",NOT(ISERROR(MATCH(AF$4,INDIRECT("SYSGROUP"&amp;MATCH(Backlog!$J394,TeamGroup,0)),0))),"")</f>
        <v/>
      </c>
    </row>
    <row r="412" spans="2:32">
      <c r="B412" s="33">
        <v>390</v>
      </c>
      <c r="C412" s="33" t="b">
        <f t="array" aca="1" ref="C412" ca="1">IF(C$4&lt;&gt;"",NOT(ISERROR(MATCH(C$4,INDIRECT("SYSGROUP"&amp;MATCH(Backlog!$J395,TeamGroup,0)),0))),"")</f>
        <v>0</v>
      </c>
      <c r="D412" s="33" t="b">
        <f t="array" aca="1" ref="D412" ca="1">IF(D$4&lt;&gt;"",NOT(ISERROR(MATCH(D$4,INDIRECT("SYSGROUP"&amp;MATCH(Backlog!$J395,TeamGroup,0)),0))),"")</f>
        <v>0</v>
      </c>
      <c r="E412" s="33" t="b">
        <f t="array" aca="1" ref="E412" ca="1">IF(E$4&lt;&gt;"",NOT(ISERROR(MATCH(E$4,INDIRECT("SYSGROUP"&amp;MATCH(Backlog!$J395,TeamGroup,0)),0))),"")</f>
        <v>0</v>
      </c>
      <c r="F412" s="33" t="b">
        <f t="array" aca="1" ref="F412" ca="1">IF(F$4&lt;&gt;"",NOT(ISERROR(MATCH(F$4,INDIRECT("SYSGROUP"&amp;MATCH(Backlog!$J395,TeamGroup,0)),0))),"")</f>
        <v>0</v>
      </c>
      <c r="G412" s="33" t="b">
        <f t="array" aca="1" ref="G412" ca="1">IF(G$4&lt;&gt;"",NOT(ISERROR(MATCH(G$4,INDIRECT("SYSGROUP"&amp;MATCH(Backlog!$J395,TeamGroup,0)),0))),"")</f>
        <v>0</v>
      </c>
      <c r="H412" s="33" t="b">
        <f t="array" aca="1" ref="H412" ca="1">IF(H$4&lt;&gt;"",NOT(ISERROR(MATCH(H$4,INDIRECT("SYSGROUP"&amp;MATCH(Backlog!$J395,TeamGroup,0)),0))),"")</f>
        <v>0</v>
      </c>
      <c r="I412" s="33" t="b">
        <f t="array" aca="1" ref="I412" ca="1">IF(I$4&lt;&gt;"",NOT(ISERROR(MATCH(I$4,INDIRECT("SYSGROUP"&amp;MATCH(Backlog!$J395,TeamGroup,0)),0))),"")</f>
        <v>0</v>
      </c>
      <c r="J412" s="33" t="b">
        <f t="array" aca="1" ref="J412" ca="1">IF(J$4&lt;&gt;"",NOT(ISERROR(MATCH(J$4,INDIRECT("SYSGROUP"&amp;MATCH(Backlog!$J395,TeamGroup,0)),0))),"")</f>
        <v>0</v>
      </c>
      <c r="K412" s="33" t="b">
        <f t="array" aca="1" ref="K412" ca="1">IF(K$4&lt;&gt;"",NOT(ISERROR(MATCH(K$4,INDIRECT("SYSGROUP"&amp;MATCH(Backlog!$J395,TeamGroup,0)),0))),"")</f>
        <v>0</v>
      </c>
      <c r="L412" s="33" t="b">
        <f t="array" aca="1" ref="L412" ca="1">IF(L$4&lt;&gt;"",NOT(ISERROR(MATCH(L$4,INDIRECT("SYSGROUP"&amp;MATCH(Backlog!$J395,TeamGroup,0)),0))),"")</f>
        <v>0</v>
      </c>
      <c r="M412" s="33" t="b">
        <f t="array" aca="1" ref="M412" ca="1">IF(M$4&lt;&gt;"",NOT(ISERROR(MATCH(M$4,INDIRECT("SYSGROUP"&amp;MATCH(Backlog!$J395,TeamGroup,0)),0))),"")</f>
        <v>0</v>
      </c>
      <c r="N412" s="33" t="b">
        <f t="array" aca="1" ref="N412" ca="1">IF(N$4&lt;&gt;"",NOT(ISERROR(MATCH(N$4,INDIRECT("SYSGROUP"&amp;MATCH(Backlog!$J395,TeamGroup,0)),0))),"")</f>
        <v>0</v>
      </c>
      <c r="O412" s="33" t="str">
        <f t="array" aca="1" ref="O412" ca="1">IF(O$4&lt;&gt;"",NOT(ISERROR(MATCH(O$4,INDIRECT("SYSGROUP"&amp;MATCH(Backlog!$J395,TeamGroup,0)),0))),"")</f>
        <v/>
      </c>
      <c r="P412" s="33" t="str">
        <f t="array" aca="1" ref="P412" ca="1">IF(P$4&lt;&gt;"",NOT(ISERROR(MATCH(P$4,INDIRECT("SYSGROUP"&amp;MATCH(Backlog!$J395,TeamGroup,0)),0))),"")</f>
        <v/>
      </c>
      <c r="Q412" s="33" t="str">
        <f t="array" aca="1" ref="Q412" ca="1">IF(Q$4&lt;&gt;"",NOT(ISERROR(MATCH(Q$4,INDIRECT("SYSGROUP"&amp;MATCH(Backlog!$J395,TeamGroup,0)),0))),"")</f>
        <v/>
      </c>
      <c r="R412" s="33" t="str">
        <f t="array" aca="1" ref="R412" ca="1">IF(R$4&lt;&gt;"",NOT(ISERROR(MATCH(R$4,INDIRECT("SYSGROUP"&amp;MATCH(Backlog!$J395,TeamGroup,0)),0))),"")</f>
        <v/>
      </c>
      <c r="S412" s="33" t="str">
        <f t="array" aca="1" ref="S412" ca="1">IF(S$4&lt;&gt;"",NOT(ISERROR(MATCH(S$4,INDIRECT("SYSGROUP"&amp;MATCH(Backlog!$J395,TeamGroup,0)),0))),"")</f>
        <v/>
      </c>
      <c r="T412" s="33" t="str">
        <f t="array" aca="1" ref="T412" ca="1">IF(T$4&lt;&gt;"",NOT(ISERROR(MATCH(T$4,INDIRECT("SYSGROUP"&amp;MATCH(Backlog!$J395,TeamGroup,0)),0))),"")</f>
        <v/>
      </c>
      <c r="U412" s="33" t="str">
        <f t="array" aca="1" ref="U412" ca="1">IF(U$4&lt;&gt;"",NOT(ISERROR(MATCH(U$4,INDIRECT("SYSGROUP"&amp;MATCH(Backlog!$J395,TeamGroup,0)),0))),"")</f>
        <v/>
      </c>
      <c r="V412" s="33" t="str">
        <f t="array" aca="1" ref="V412" ca="1">IF(V$4&lt;&gt;"",NOT(ISERROR(MATCH(V$4,INDIRECT("SYSGROUP"&amp;MATCH(Backlog!$J395,TeamGroup,0)),0))),"")</f>
        <v/>
      </c>
      <c r="W412" s="33" t="str">
        <f t="array" aca="1" ref="W412" ca="1">IF(W$4&lt;&gt;"",NOT(ISERROR(MATCH(W$4,INDIRECT("SYSGROUP"&amp;MATCH(Backlog!$J395,TeamGroup,0)),0))),"")</f>
        <v/>
      </c>
      <c r="X412" s="33" t="str">
        <f t="array" aca="1" ref="X412" ca="1">IF(X$4&lt;&gt;"",NOT(ISERROR(MATCH(X$4,INDIRECT("SYSGROUP"&amp;MATCH(Backlog!$J395,TeamGroup,0)),0))),"")</f>
        <v/>
      </c>
      <c r="Y412" s="33" t="str">
        <f t="array" aca="1" ref="Y412" ca="1">IF(Y$4&lt;&gt;"",NOT(ISERROR(MATCH(Y$4,INDIRECT("SYSGROUP"&amp;MATCH(Backlog!$J395,TeamGroup,0)),0))),"")</f>
        <v/>
      </c>
      <c r="Z412" s="33" t="str">
        <f t="array" aca="1" ref="Z412" ca="1">IF(Z$4&lt;&gt;"",NOT(ISERROR(MATCH(Z$4,INDIRECT("SYSGROUP"&amp;MATCH(Backlog!$J395,TeamGroup,0)),0))),"")</f>
        <v/>
      </c>
      <c r="AA412" s="33" t="str">
        <f t="array" aca="1" ref="AA412" ca="1">IF(AA$4&lt;&gt;"",NOT(ISERROR(MATCH(AA$4,INDIRECT("SYSGROUP"&amp;MATCH(Backlog!$J395,TeamGroup,0)),0))),"")</f>
        <v/>
      </c>
      <c r="AB412" s="33" t="str">
        <f t="array" aca="1" ref="AB412" ca="1">IF(AB$4&lt;&gt;"",NOT(ISERROR(MATCH(AB$4,INDIRECT("SYSGROUP"&amp;MATCH(Backlog!$J395,TeamGroup,0)),0))),"")</f>
        <v/>
      </c>
      <c r="AC412" s="33" t="str">
        <f t="array" aca="1" ref="AC412" ca="1">IF(AC$4&lt;&gt;"",NOT(ISERROR(MATCH(AC$4,INDIRECT("SYSGROUP"&amp;MATCH(Backlog!$J395,TeamGroup,0)),0))),"")</f>
        <v/>
      </c>
      <c r="AD412" s="33" t="str">
        <f t="array" aca="1" ref="AD412" ca="1">IF(AD$4&lt;&gt;"",NOT(ISERROR(MATCH(AD$4,INDIRECT("SYSGROUP"&amp;MATCH(Backlog!$J395,TeamGroup,0)),0))),"")</f>
        <v/>
      </c>
      <c r="AE412" s="33" t="str">
        <f t="array" aca="1" ref="AE412" ca="1">IF(AE$4&lt;&gt;"",NOT(ISERROR(MATCH(AE$4,INDIRECT("SYSGROUP"&amp;MATCH(Backlog!$J395,TeamGroup,0)),0))),"")</f>
        <v/>
      </c>
      <c r="AF412" s="33" t="str">
        <f t="array" aca="1" ref="AF412" ca="1">IF(AF$4&lt;&gt;"",NOT(ISERROR(MATCH(AF$4,INDIRECT("SYSGROUP"&amp;MATCH(Backlog!$J395,TeamGroup,0)),0))),"")</f>
        <v/>
      </c>
    </row>
    <row r="413" spans="2:32">
      <c r="B413" s="33">
        <v>391</v>
      </c>
      <c r="C413" s="33" t="b">
        <f t="array" aca="1" ref="C413" ca="1">IF(C$4&lt;&gt;"",NOT(ISERROR(MATCH(C$4,INDIRECT("SYSGROUP"&amp;MATCH(Backlog!$J396,TeamGroup,0)),0))),"")</f>
        <v>0</v>
      </c>
      <c r="D413" s="33" t="b">
        <f t="array" aca="1" ref="D413" ca="1">IF(D$4&lt;&gt;"",NOT(ISERROR(MATCH(D$4,INDIRECT("SYSGROUP"&amp;MATCH(Backlog!$J396,TeamGroup,0)),0))),"")</f>
        <v>0</v>
      </c>
      <c r="E413" s="33" t="b">
        <f t="array" aca="1" ref="E413" ca="1">IF(E$4&lt;&gt;"",NOT(ISERROR(MATCH(E$4,INDIRECT("SYSGROUP"&amp;MATCH(Backlog!$J396,TeamGroup,0)),0))),"")</f>
        <v>0</v>
      </c>
      <c r="F413" s="33" t="b">
        <f t="array" aca="1" ref="F413" ca="1">IF(F$4&lt;&gt;"",NOT(ISERROR(MATCH(F$4,INDIRECT("SYSGROUP"&amp;MATCH(Backlog!$J396,TeamGroup,0)),0))),"")</f>
        <v>0</v>
      </c>
      <c r="G413" s="33" t="b">
        <f t="array" aca="1" ref="G413" ca="1">IF(G$4&lt;&gt;"",NOT(ISERROR(MATCH(G$4,INDIRECT("SYSGROUP"&amp;MATCH(Backlog!$J396,TeamGroup,0)),0))),"")</f>
        <v>0</v>
      </c>
      <c r="H413" s="33" t="b">
        <f t="array" aca="1" ref="H413" ca="1">IF(H$4&lt;&gt;"",NOT(ISERROR(MATCH(H$4,INDIRECT("SYSGROUP"&amp;MATCH(Backlog!$J396,TeamGroup,0)),0))),"")</f>
        <v>0</v>
      </c>
      <c r="I413" s="33" t="b">
        <f t="array" aca="1" ref="I413" ca="1">IF(I$4&lt;&gt;"",NOT(ISERROR(MATCH(I$4,INDIRECT("SYSGROUP"&amp;MATCH(Backlog!$J396,TeamGroup,0)),0))),"")</f>
        <v>0</v>
      </c>
      <c r="J413" s="33" t="b">
        <f t="array" aca="1" ref="J413" ca="1">IF(J$4&lt;&gt;"",NOT(ISERROR(MATCH(J$4,INDIRECT("SYSGROUP"&amp;MATCH(Backlog!$J396,TeamGroup,0)),0))),"")</f>
        <v>0</v>
      </c>
      <c r="K413" s="33" t="b">
        <f t="array" aca="1" ref="K413" ca="1">IF(K$4&lt;&gt;"",NOT(ISERROR(MATCH(K$4,INDIRECT("SYSGROUP"&amp;MATCH(Backlog!$J396,TeamGroup,0)),0))),"")</f>
        <v>0</v>
      </c>
      <c r="L413" s="33" t="b">
        <f t="array" aca="1" ref="L413" ca="1">IF(L$4&lt;&gt;"",NOT(ISERROR(MATCH(L$4,INDIRECT("SYSGROUP"&amp;MATCH(Backlog!$J396,TeamGroup,0)),0))),"")</f>
        <v>0</v>
      </c>
      <c r="M413" s="33" t="b">
        <f t="array" aca="1" ref="M413" ca="1">IF(M$4&lt;&gt;"",NOT(ISERROR(MATCH(M$4,INDIRECT("SYSGROUP"&amp;MATCH(Backlog!$J396,TeamGroup,0)),0))),"")</f>
        <v>0</v>
      </c>
      <c r="N413" s="33" t="b">
        <f t="array" aca="1" ref="N413" ca="1">IF(N$4&lt;&gt;"",NOT(ISERROR(MATCH(N$4,INDIRECT("SYSGROUP"&amp;MATCH(Backlog!$J396,TeamGroup,0)),0))),"")</f>
        <v>0</v>
      </c>
      <c r="O413" s="33" t="str">
        <f t="array" aca="1" ref="O413" ca="1">IF(O$4&lt;&gt;"",NOT(ISERROR(MATCH(O$4,INDIRECT("SYSGROUP"&amp;MATCH(Backlog!$J396,TeamGroup,0)),0))),"")</f>
        <v/>
      </c>
      <c r="P413" s="33" t="str">
        <f t="array" aca="1" ref="P413" ca="1">IF(P$4&lt;&gt;"",NOT(ISERROR(MATCH(P$4,INDIRECT("SYSGROUP"&amp;MATCH(Backlog!$J396,TeamGroup,0)),0))),"")</f>
        <v/>
      </c>
      <c r="Q413" s="33" t="str">
        <f t="array" aca="1" ref="Q413" ca="1">IF(Q$4&lt;&gt;"",NOT(ISERROR(MATCH(Q$4,INDIRECT("SYSGROUP"&amp;MATCH(Backlog!$J396,TeamGroup,0)),0))),"")</f>
        <v/>
      </c>
      <c r="R413" s="33" t="str">
        <f t="array" aca="1" ref="R413" ca="1">IF(R$4&lt;&gt;"",NOT(ISERROR(MATCH(R$4,INDIRECT("SYSGROUP"&amp;MATCH(Backlog!$J396,TeamGroup,0)),0))),"")</f>
        <v/>
      </c>
      <c r="S413" s="33" t="str">
        <f t="array" aca="1" ref="S413" ca="1">IF(S$4&lt;&gt;"",NOT(ISERROR(MATCH(S$4,INDIRECT("SYSGROUP"&amp;MATCH(Backlog!$J396,TeamGroup,0)),0))),"")</f>
        <v/>
      </c>
      <c r="T413" s="33" t="str">
        <f t="array" aca="1" ref="T413" ca="1">IF(T$4&lt;&gt;"",NOT(ISERROR(MATCH(T$4,INDIRECT("SYSGROUP"&amp;MATCH(Backlog!$J396,TeamGroup,0)),0))),"")</f>
        <v/>
      </c>
      <c r="U413" s="33" t="str">
        <f t="array" aca="1" ref="U413" ca="1">IF(U$4&lt;&gt;"",NOT(ISERROR(MATCH(U$4,INDIRECT("SYSGROUP"&amp;MATCH(Backlog!$J396,TeamGroup,0)),0))),"")</f>
        <v/>
      </c>
      <c r="V413" s="33" t="str">
        <f t="array" aca="1" ref="V413" ca="1">IF(V$4&lt;&gt;"",NOT(ISERROR(MATCH(V$4,INDIRECT("SYSGROUP"&amp;MATCH(Backlog!$J396,TeamGroup,0)),0))),"")</f>
        <v/>
      </c>
      <c r="W413" s="33" t="str">
        <f t="array" aca="1" ref="W413" ca="1">IF(W$4&lt;&gt;"",NOT(ISERROR(MATCH(W$4,INDIRECT("SYSGROUP"&amp;MATCH(Backlog!$J396,TeamGroup,0)),0))),"")</f>
        <v/>
      </c>
      <c r="X413" s="33" t="str">
        <f t="array" aca="1" ref="X413" ca="1">IF(X$4&lt;&gt;"",NOT(ISERROR(MATCH(X$4,INDIRECT("SYSGROUP"&amp;MATCH(Backlog!$J396,TeamGroup,0)),0))),"")</f>
        <v/>
      </c>
      <c r="Y413" s="33" t="str">
        <f t="array" aca="1" ref="Y413" ca="1">IF(Y$4&lt;&gt;"",NOT(ISERROR(MATCH(Y$4,INDIRECT("SYSGROUP"&amp;MATCH(Backlog!$J396,TeamGroup,0)),0))),"")</f>
        <v/>
      </c>
      <c r="Z413" s="33" t="str">
        <f t="array" aca="1" ref="Z413" ca="1">IF(Z$4&lt;&gt;"",NOT(ISERROR(MATCH(Z$4,INDIRECT("SYSGROUP"&amp;MATCH(Backlog!$J396,TeamGroup,0)),0))),"")</f>
        <v/>
      </c>
      <c r="AA413" s="33" t="str">
        <f t="array" aca="1" ref="AA413" ca="1">IF(AA$4&lt;&gt;"",NOT(ISERROR(MATCH(AA$4,INDIRECT("SYSGROUP"&amp;MATCH(Backlog!$J396,TeamGroup,0)),0))),"")</f>
        <v/>
      </c>
      <c r="AB413" s="33" t="str">
        <f t="array" aca="1" ref="AB413" ca="1">IF(AB$4&lt;&gt;"",NOT(ISERROR(MATCH(AB$4,INDIRECT("SYSGROUP"&amp;MATCH(Backlog!$J396,TeamGroup,0)),0))),"")</f>
        <v/>
      </c>
      <c r="AC413" s="33" t="str">
        <f t="array" aca="1" ref="AC413" ca="1">IF(AC$4&lt;&gt;"",NOT(ISERROR(MATCH(AC$4,INDIRECT("SYSGROUP"&amp;MATCH(Backlog!$J396,TeamGroup,0)),0))),"")</f>
        <v/>
      </c>
      <c r="AD413" s="33" t="str">
        <f t="array" aca="1" ref="AD413" ca="1">IF(AD$4&lt;&gt;"",NOT(ISERROR(MATCH(AD$4,INDIRECT("SYSGROUP"&amp;MATCH(Backlog!$J396,TeamGroup,0)),0))),"")</f>
        <v/>
      </c>
      <c r="AE413" s="33" t="str">
        <f t="array" aca="1" ref="AE413" ca="1">IF(AE$4&lt;&gt;"",NOT(ISERROR(MATCH(AE$4,INDIRECT("SYSGROUP"&amp;MATCH(Backlog!$J396,TeamGroup,0)),0))),"")</f>
        <v/>
      </c>
      <c r="AF413" s="33" t="str">
        <f t="array" aca="1" ref="AF413" ca="1">IF(AF$4&lt;&gt;"",NOT(ISERROR(MATCH(AF$4,INDIRECT("SYSGROUP"&amp;MATCH(Backlog!$J396,TeamGroup,0)),0))),"")</f>
        <v/>
      </c>
    </row>
    <row r="414" spans="2:32">
      <c r="B414" s="33">
        <v>392</v>
      </c>
      <c r="C414" s="33" t="b">
        <f t="array" aca="1" ref="C414" ca="1">IF(C$4&lt;&gt;"",NOT(ISERROR(MATCH(C$4,INDIRECT("SYSGROUP"&amp;MATCH(Backlog!$J397,TeamGroup,0)),0))),"")</f>
        <v>0</v>
      </c>
      <c r="D414" s="33" t="b">
        <f t="array" aca="1" ref="D414" ca="1">IF(D$4&lt;&gt;"",NOT(ISERROR(MATCH(D$4,INDIRECT("SYSGROUP"&amp;MATCH(Backlog!$J397,TeamGroup,0)),0))),"")</f>
        <v>0</v>
      </c>
      <c r="E414" s="33" t="b">
        <f t="array" aca="1" ref="E414" ca="1">IF(E$4&lt;&gt;"",NOT(ISERROR(MATCH(E$4,INDIRECT("SYSGROUP"&amp;MATCH(Backlog!$J397,TeamGroup,0)),0))),"")</f>
        <v>0</v>
      </c>
      <c r="F414" s="33" t="b">
        <f t="array" aca="1" ref="F414" ca="1">IF(F$4&lt;&gt;"",NOT(ISERROR(MATCH(F$4,INDIRECT("SYSGROUP"&amp;MATCH(Backlog!$J397,TeamGroup,0)),0))),"")</f>
        <v>0</v>
      </c>
      <c r="G414" s="33" t="b">
        <f t="array" aca="1" ref="G414" ca="1">IF(G$4&lt;&gt;"",NOT(ISERROR(MATCH(G$4,INDIRECT("SYSGROUP"&amp;MATCH(Backlog!$J397,TeamGroup,0)),0))),"")</f>
        <v>0</v>
      </c>
      <c r="H414" s="33" t="b">
        <f t="array" aca="1" ref="H414" ca="1">IF(H$4&lt;&gt;"",NOT(ISERROR(MATCH(H$4,INDIRECT("SYSGROUP"&amp;MATCH(Backlog!$J397,TeamGroup,0)),0))),"")</f>
        <v>0</v>
      </c>
      <c r="I414" s="33" t="b">
        <f t="array" aca="1" ref="I414" ca="1">IF(I$4&lt;&gt;"",NOT(ISERROR(MATCH(I$4,INDIRECT("SYSGROUP"&amp;MATCH(Backlog!$J397,TeamGroup,0)),0))),"")</f>
        <v>0</v>
      </c>
      <c r="J414" s="33" t="b">
        <f t="array" aca="1" ref="J414" ca="1">IF(J$4&lt;&gt;"",NOT(ISERROR(MATCH(J$4,INDIRECT("SYSGROUP"&amp;MATCH(Backlog!$J397,TeamGroup,0)),0))),"")</f>
        <v>0</v>
      </c>
      <c r="K414" s="33" t="b">
        <f t="array" aca="1" ref="K414" ca="1">IF(K$4&lt;&gt;"",NOT(ISERROR(MATCH(K$4,INDIRECT("SYSGROUP"&amp;MATCH(Backlog!$J397,TeamGroup,0)),0))),"")</f>
        <v>0</v>
      </c>
      <c r="L414" s="33" t="b">
        <f t="array" aca="1" ref="L414" ca="1">IF(L$4&lt;&gt;"",NOT(ISERROR(MATCH(L$4,INDIRECT("SYSGROUP"&amp;MATCH(Backlog!$J397,TeamGroup,0)),0))),"")</f>
        <v>0</v>
      </c>
      <c r="M414" s="33" t="b">
        <f t="array" aca="1" ref="M414" ca="1">IF(M$4&lt;&gt;"",NOT(ISERROR(MATCH(M$4,INDIRECT("SYSGROUP"&amp;MATCH(Backlog!$J397,TeamGroup,0)),0))),"")</f>
        <v>0</v>
      </c>
      <c r="N414" s="33" t="b">
        <f t="array" aca="1" ref="N414" ca="1">IF(N$4&lt;&gt;"",NOT(ISERROR(MATCH(N$4,INDIRECT("SYSGROUP"&amp;MATCH(Backlog!$J397,TeamGroup,0)),0))),"")</f>
        <v>0</v>
      </c>
      <c r="O414" s="33" t="str">
        <f t="array" aca="1" ref="O414" ca="1">IF(O$4&lt;&gt;"",NOT(ISERROR(MATCH(O$4,INDIRECT("SYSGROUP"&amp;MATCH(Backlog!$J397,TeamGroup,0)),0))),"")</f>
        <v/>
      </c>
      <c r="P414" s="33" t="str">
        <f t="array" aca="1" ref="P414" ca="1">IF(P$4&lt;&gt;"",NOT(ISERROR(MATCH(P$4,INDIRECT("SYSGROUP"&amp;MATCH(Backlog!$J397,TeamGroup,0)),0))),"")</f>
        <v/>
      </c>
      <c r="Q414" s="33" t="str">
        <f t="array" aca="1" ref="Q414" ca="1">IF(Q$4&lt;&gt;"",NOT(ISERROR(MATCH(Q$4,INDIRECT("SYSGROUP"&amp;MATCH(Backlog!$J397,TeamGroup,0)),0))),"")</f>
        <v/>
      </c>
      <c r="R414" s="33" t="str">
        <f t="array" aca="1" ref="R414" ca="1">IF(R$4&lt;&gt;"",NOT(ISERROR(MATCH(R$4,INDIRECT("SYSGROUP"&amp;MATCH(Backlog!$J397,TeamGroup,0)),0))),"")</f>
        <v/>
      </c>
      <c r="S414" s="33" t="str">
        <f t="array" aca="1" ref="S414" ca="1">IF(S$4&lt;&gt;"",NOT(ISERROR(MATCH(S$4,INDIRECT("SYSGROUP"&amp;MATCH(Backlog!$J397,TeamGroup,0)),0))),"")</f>
        <v/>
      </c>
      <c r="T414" s="33" t="str">
        <f t="array" aca="1" ref="T414" ca="1">IF(T$4&lt;&gt;"",NOT(ISERROR(MATCH(T$4,INDIRECT("SYSGROUP"&amp;MATCH(Backlog!$J397,TeamGroup,0)),0))),"")</f>
        <v/>
      </c>
      <c r="U414" s="33" t="str">
        <f t="array" aca="1" ref="U414" ca="1">IF(U$4&lt;&gt;"",NOT(ISERROR(MATCH(U$4,INDIRECT("SYSGROUP"&amp;MATCH(Backlog!$J397,TeamGroup,0)),0))),"")</f>
        <v/>
      </c>
      <c r="V414" s="33" t="str">
        <f t="array" aca="1" ref="V414" ca="1">IF(V$4&lt;&gt;"",NOT(ISERROR(MATCH(V$4,INDIRECT("SYSGROUP"&amp;MATCH(Backlog!$J397,TeamGroup,0)),0))),"")</f>
        <v/>
      </c>
      <c r="W414" s="33" t="str">
        <f t="array" aca="1" ref="W414" ca="1">IF(W$4&lt;&gt;"",NOT(ISERROR(MATCH(W$4,INDIRECT("SYSGROUP"&amp;MATCH(Backlog!$J397,TeamGroup,0)),0))),"")</f>
        <v/>
      </c>
      <c r="X414" s="33" t="str">
        <f t="array" aca="1" ref="X414" ca="1">IF(X$4&lt;&gt;"",NOT(ISERROR(MATCH(X$4,INDIRECT("SYSGROUP"&amp;MATCH(Backlog!$J397,TeamGroup,0)),0))),"")</f>
        <v/>
      </c>
      <c r="Y414" s="33" t="str">
        <f t="array" aca="1" ref="Y414" ca="1">IF(Y$4&lt;&gt;"",NOT(ISERROR(MATCH(Y$4,INDIRECT("SYSGROUP"&amp;MATCH(Backlog!$J397,TeamGroup,0)),0))),"")</f>
        <v/>
      </c>
      <c r="Z414" s="33" t="str">
        <f t="array" aca="1" ref="Z414" ca="1">IF(Z$4&lt;&gt;"",NOT(ISERROR(MATCH(Z$4,INDIRECT("SYSGROUP"&amp;MATCH(Backlog!$J397,TeamGroup,0)),0))),"")</f>
        <v/>
      </c>
      <c r="AA414" s="33" t="str">
        <f t="array" aca="1" ref="AA414" ca="1">IF(AA$4&lt;&gt;"",NOT(ISERROR(MATCH(AA$4,INDIRECT("SYSGROUP"&amp;MATCH(Backlog!$J397,TeamGroup,0)),0))),"")</f>
        <v/>
      </c>
      <c r="AB414" s="33" t="str">
        <f t="array" aca="1" ref="AB414" ca="1">IF(AB$4&lt;&gt;"",NOT(ISERROR(MATCH(AB$4,INDIRECT("SYSGROUP"&amp;MATCH(Backlog!$J397,TeamGroup,0)),0))),"")</f>
        <v/>
      </c>
      <c r="AC414" s="33" t="str">
        <f t="array" aca="1" ref="AC414" ca="1">IF(AC$4&lt;&gt;"",NOT(ISERROR(MATCH(AC$4,INDIRECT("SYSGROUP"&amp;MATCH(Backlog!$J397,TeamGroup,0)),0))),"")</f>
        <v/>
      </c>
      <c r="AD414" s="33" t="str">
        <f t="array" aca="1" ref="AD414" ca="1">IF(AD$4&lt;&gt;"",NOT(ISERROR(MATCH(AD$4,INDIRECT("SYSGROUP"&amp;MATCH(Backlog!$J397,TeamGroup,0)),0))),"")</f>
        <v/>
      </c>
      <c r="AE414" s="33" t="str">
        <f t="array" aca="1" ref="AE414" ca="1">IF(AE$4&lt;&gt;"",NOT(ISERROR(MATCH(AE$4,INDIRECT("SYSGROUP"&amp;MATCH(Backlog!$J397,TeamGroup,0)),0))),"")</f>
        <v/>
      </c>
      <c r="AF414" s="33" t="str">
        <f t="array" aca="1" ref="AF414" ca="1">IF(AF$4&lt;&gt;"",NOT(ISERROR(MATCH(AF$4,INDIRECT("SYSGROUP"&amp;MATCH(Backlog!$J397,TeamGroup,0)),0))),"")</f>
        <v/>
      </c>
    </row>
    <row r="415" spans="2:32">
      <c r="B415" s="33">
        <v>393</v>
      </c>
      <c r="C415" s="33" t="b">
        <f t="array" aca="1" ref="C415" ca="1">IF(C$4&lt;&gt;"",NOT(ISERROR(MATCH(C$4,INDIRECT("SYSGROUP"&amp;MATCH(Backlog!$J398,TeamGroup,0)),0))),"")</f>
        <v>0</v>
      </c>
      <c r="D415" s="33" t="b">
        <f t="array" aca="1" ref="D415" ca="1">IF(D$4&lt;&gt;"",NOT(ISERROR(MATCH(D$4,INDIRECT("SYSGROUP"&amp;MATCH(Backlog!$J398,TeamGroup,0)),0))),"")</f>
        <v>0</v>
      </c>
      <c r="E415" s="33" t="b">
        <f t="array" aca="1" ref="E415" ca="1">IF(E$4&lt;&gt;"",NOT(ISERROR(MATCH(E$4,INDIRECT("SYSGROUP"&amp;MATCH(Backlog!$J398,TeamGroup,0)),0))),"")</f>
        <v>0</v>
      </c>
      <c r="F415" s="33" t="b">
        <f t="array" aca="1" ref="F415" ca="1">IF(F$4&lt;&gt;"",NOT(ISERROR(MATCH(F$4,INDIRECT("SYSGROUP"&amp;MATCH(Backlog!$J398,TeamGroup,0)),0))),"")</f>
        <v>0</v>
      </c>
      <c r="G415" s="33" t="b">
        <f t="array" aca="1" ref="G415" ca="1">IF(G$4&lt;&gt;"",NOT(ISERROR(MATCH(G$4,INDIRECT("SYSGROUP"&amp;MATCH(Backlog!$J398,TeamGroup,0)),0))),"")</f>
        <v>0</v>
      </c>
      <c r="H415" s="33" t="b">
        <f t="array" aca="1" ref="H415" ca="1">IF(H$4&lt;&gt;"",NOT(ISERROR(MATCH(H$4,INDIRECT("SYSGROUP"&amp;MATCH(Backlog!$J398,TeamGroup,0)),0))),"")</f>
        <v>0</v>
      </c>
      <c r="I415" s="33" t="b">
        <f t="array" aca="1" ref="I415" ca="1">IF(I$4&lt;&gt;"",NOT(ISERROR(MATCH(I$4,INDIRECT("SYSGROUP"&amp;MATCH(Backlog!$J398,TeamGroup,0)),0))),"")</f>
        <v>0</v>
      </c>
      <c r="J415" s="33" t="b">
        <f t="array" aca="1" ref="J415" ca="1">IF(J$4&lt;&gt;"",NOT(ISERROR(MATCH(J$4,INDIRECT("SYSGROUP"&amp;MATCH(Backlog!$J398,TeamGroup,0)),0))),"")</f>
        <v>0</v>
      </c>
      <c r="K415" s="33" t="b">
        <f t="array" aca="1" ref="K415" ca="1">IF(K$4&lt;&gt;"",NOT(ISERROR(MATCH(K$4,INDIRECT("SYSGROUP"&amp;MATCH(Backlog!$J398,TeamGroup,0)),0))),"")</f>
        <v>0</v>
      </c>
      <c r="L415" s="33" t="b">
        <f t="array" aca="1" ref="L415" ca="1">IF(L$4&lt;&gt;"",NOT(ISERROR(MATCH(L$4,INDIRECT("SYSGROUP"&amp;MATCH(Backlog!$J398,TeamGroup,0)),0))),"")</f>
        <v>0</v>
      </c>
      <c r="M415" s="33" t="b">
        <f t="array" aca="1" ref="M415" ca="1">IF(M$4&lt;&gt;"",NOT(ISERROR(MATCH(M$4,INDIRECT("SYSGROUP"&amp;MATCH(Backlog!$J398,TeamGroup,0)),0))),"")</f>
        <v>0</v>
      </c>
      <c r="N415" s="33" t="b">
        <f t="array" aca="1" ref="N415" ca="1">IF(N$4&lt;&gt;"",NOT(ISERROR(MATCH(N$4,INDIRECT("SYSGROUP"&amp;MATCH(Backlog!$J398,TeamGroup,0)),0))),"")</f>
        <v>0</v>
      </c>
      <c r="O415" s="33" t="str">
        <f t="array" aca="1" ref="O415" ca="1">IF(O$4&lt;&gt;"",NOT(ISERROR(MATCH(O$4,INDIRECT("SYSGROUP"&amp;MATCH(Backlog!$J398,TeamGroup,0)),0))),"")</f>
        <v/>
      </c>
      <c r="P415" s="33" t="str">
        <f t="array" aca="1" ref="P415" ca="1">IF(P$4&lt;&gt;"",NOT(ISERROR(MATCH(P$4,INDIRECT("SYSGROUP"&amp;MATCH(Backlog!$J398,TeamGroup,0)),0))),"")</f>
        <v/>
      </c>
      <c r="Q415" s="33" t="str">
        <f t="array" aca="1" ref="Q415" ca="1">IF(Q$4&lt;&gt;"",NOT(ISERROR(MATCH(Q$4,INDIRECT("SYSGROUP"&amp;MATCH(Backlog!$J398,TeamGroup,0)),0))),"")</f>
        <v/>
      </c>
      <c r="R415" s="33" t="str">
        <f t="array" aca="1" ref="R415" ca="1">IF(R$4&lt;&gt;"",NOT(ISERROR(MATCH(R$4,INDIRECT("SYSGROUP"&amp;MATCH(Backlog!$J398,TeamGroup,0)),0))),"")</f>
        <v/>
      </c>
      <c r="S415" s="33" t="str">
        <f t="array" aca="1" ref="S415" ca="1">IF(S$4&lt;&gt;"",NOT(ISERROR(MATCH(S$4,INDIRECT("SYSGROUP"&amp;MATCH(Backlog!$J398,TeamGroup,0)),0))),"")</f>
        <v/>
      </c>
      <c r="T415" s="33" t="str">
        <f t="array" aca="1" ref="T415" ca="1">IF(T$4&lt;&gt;"",NOT(ISERROR(MATCH(T$4,INDIRECT("SYSGROUP"&amp;MATCH(Backlog!$J398,TeamGroup,0)),0))),"")</f>
        <v/>
      </c>
      <c r="U415" s="33" t="str">
        <f t="array" aca="1" ref="U415" ca="1">IF(U$4&lt;&gt;"",NOT(ISERROR(MATCH(U$4,INDIRECT("SYSGROUP"&amp;MATCH(Backlog!$J398,TeamGroup,0)),0))),"")</f>
        <v/>
      </c>
      <c r="V415" s="33" t="str">
        <f t="array" aca="1" ref="V415" ca="1">IF(V$4&lt;&gt;"",NOT(ISERROR(MATCH(V$4,INDIRECT("SYSGROUP"&amp;MATCH(Backlog!$J398,TeamGroup,0)),0))),"")</f>
        <v/>
      </c>
      <c r="W415" s="33" t="str">
        <f t="array" aca="1" ref="W415" ca="1">IF(W$4&lt;&gt;"",NOT(ISERROR(MATCH(W$4,INDIRECT("SYSGROUP"&amp;MATCH(Backlog!$J398,TeamGroup,0)),0))),"")</f>
        <v/>
      </c>
      <c r="X415" s="33" t="str">
        <f t="array" aca="1" ref="X415" ca="1">IF(X$4&lt;&gt;"",NOT(ISERROR(MATCH(X$4,INDIRECT("SYSGROUP"&amp;MATCH(Backlog!$J398,TeamGroup,0)),0))),"")</f>
        <v/>
      </c>
      <c r="Y415" s="33" t="str">
        <f t="array" aca="1" ref="Y415" ca="1">IF(Y$4&lt;&gt;"",NOT(ISERROR(MATCH(Y$4,INDIRECT("SYSGROUP"&amp;MATCH(Backlog!$J398,TeamGroup,0)),0))),"")</f>
        <v/>
      </c>
      <c r="Z415" s="33" t="str">
        <f t="array" aca="1" ref="Z415" ca="1">IF(Z$4&lt;&gt;"",NOT(ISERROR(MATCH(Z$4,INDIRECT("SYSGROUP"&amp;MATCH(Backlog!$J398,TeamGroup,0)),0))),"")</f>
        <v/>
      </c>
      <c r="AA415" s="33" t="str">
        <f t="array" aca="1" ref="AA415" ca="1">IF(AA$4&lt;&gt;"",NOT(ISERROR(MATCH(AA$4,INDIRECT("SYSGROUP"&amp;MATCH(Backlog!$J398,TeamGroup,0)),0))),"")</f>
        <v/>
      </c>
      <c r="AB415" s="33" t="str">
        <f t="array" aca="1" ref="AB415" ca="1">IF(AB$4&lt;&gt;"",NOT(ISERROR(MATCH(AB$4,INDIRECT("SYSGROUP"&amp;MATCH(Backlog!$J398,TeamGroup,0)),0))),"")</f>
        <v/>
      </c>
      <c r="AC415" s="33" t="str">
        <f t="array" aca="1" ref="AC415" ca="1">IF(AC$4&lt;&gt;"",NOT(ISERROR(MATCH(AC$4,INDIRECT("SYSGROUP"&amp;MATCH(Backlog!$J398,TeamGroup,0)),0))),"")</f>
        <v/>
      </c>
      <c r="AD415" s="33" t="str">
        <f t="array" aca="1" ref="AD415" ca="1">IF(AD$4&lt;&gt;"",NOT(ISERROR(MATCH(AD$4,INDIRECT("SYSGROUP"&amp;MATCH(Backlog!$J398,TeamGroup,0)),0))),"")</f>
        <v/>
      </c>
      <c r="AE415" s="33" t="str">
        <f t="array" aca="1" ref="AE415" ca="1">IF(AE$4&lt;&gt;"",NOT(ISERROR(MATCH(AE$4,INDIRECT("SYSGROUP"&amp;MATCH(Backlog!$J398,TeamGroup,0)),0))),"")</f>
        <v/>
      </c>
      <c r="AF415" s="33" t="str">
        <f t="array" aca="1" ref="AF415" ca="1">IF(AF$4&lt;&gt;"",NOT(ISERROR(MATCH(AF$4,INDIRECT("SYSGROUP"&amp;MATCH(Backlog!$J398,TeamGroup,0)),0))),"")</f>
        <v/>
      </c>
    </row>
    <row r="416" spans="2:32">
      <c r="B416" s="33">
        <v>394</v>
      </c>
      <c r="C416" s="33" t="b">
        <f t="array" aca="1" ref="C416" ca="1">IF(C$4&lt;&gt;"",NOT(ISERROR(MATCH(C$4,INDIRECT("SYSGROUP"&amp;MATCH(Backlog!$J399,TeamGroup,0)),0))),"")</f>
        <v>0</v>
      </c>
      <c r="D416" s="33" t="b">
        <f t="array" aca="1" ref="D416" ca="1">IF(D$4&lt;&gt;"",NOT(ISERROR(MATCH(D$4,INDIRECT("SYSGROUP"&amp;MATCH(Backlog!$J399,TeamGroup,0)),0))),"")</f>
        <v>0</v>
      </c>
      <c r="E416" s="33" t="b">
        <f t="array" aca="1" ref="E416" ca="1">IF(E$4&lt;&gt;"",NOT(ISERROR(MATCH(E$4,INDIRECT("SYSGROUP"&amp;MATCH(Backlog!$J399,TeamGroup,0)),0))),"")</f>
        <v>0</v>
      </c>
      <c r="F416" s="33" t="b">
        <f t="array" aca="1" ref="F416" ca="1">IF(F$4&lt;&gt;"",NOT(ISERROR(MATCH(F$4,INDIRECT("SYSGROUP"&amp;MATCH(Backlog!$J399,TeamGroup,0)),0))),"")</f>
        <v>0</v>
      </c>
      <c r="G416" s="33" t="b">
        <f t="array" aca="1" ref="G416" ca="1">IF(G$4&lt;&gt;"",NOT(ISERROR(MATCH(G$4,INDIRECT("SYSGROUP"&amp;MATCH(Backlog!$J399,TeamGroup,0)),0))),"")</f>
        <v>0</v>
      </c>
      <c r="H416" s="33" t="b">
        <f t="array" aca="1" ref="H416" ca="1">IF(H$4&lt;&gt;"",NOT(ISERROR(MATCH(H$4,INDIRECT("SYSGROUP"&amp;MATCH(Backlog!$J399,TeamGroup,0)),0))),"")</f>
        <v>0</v>
      </c>
      <c r="I416" s="33" t="b">
        <f t="array" aca="1" ref="I416" ca="1">IF(I$4&lt;&gt;"",NOT(ISERROR(MATCH(I$4,INDIRECT("SYSGROUP"&amp;MATCH(Backlog!$J399,TeamGroup,0)),0))),"")</f>
        <v>0</v>
      </c>
      <c r="J416" s="33" t="b">
        <f t="array" aca="1" ref="J416" ca="1">IF(J$4&lt;&gt;"",NOT(ISERROR(MATCH(J$4,INDIRECT("SYSGROUP"&amp;MATCH(Backlog!$J399,TeamGroup,0)),0))),"")</f>
        <v>0</v>
      </c>
      <c r="K416" s="33" t="b">
        <f t="array" aca="1" ref="K416" ca="1">IF(K$4&lt;&gt;"",NOT(ISERROR(MATCH(K$4,INDIRECT("SYSGROUP"&amp;MATCH(Backlog!$J399,TeamGroup,0)),0))),"")</f>
        <v>0</v>
      </c>
      <c r="L416" s="33" t="b">
        <f t="array" aca="1" ref="L416" ca="1">IF(L$4&lt;&gt;"",NOT(ISERROR(MATCH(L$4,INDIRECT("SYSGROUP"&amp;MATCH(Backlog!$J399,TeamGroup,0)),0))),"")</f>
        <v>0</v>
      </c>
      <c r="M416" s="33" t="b">
        <f t="array" aca="1" ref="M416" ca="1">IF(M$4&lt;&gt;"",NOT(ISERROR(MATCH(M$4,INDIRECT("SYSGROUP"&amp;MATCH(Backlog!$J399,TeamGroup,0)),0))),"")</f>
        <v>0</v>
      </c>
      <c r="N416" s="33" t="b">
        <f t="array" aca="1" ref="N416" ca="1">IF(N$4&lt;&gt;"",NOT(ISERROR(MATCH(N$4,INDIRECT("SYSGROUP"&amp;MATCH(Backlog!$J399,TeamGroup,0)),0))),"")</f>
        <v>0</v>
      </c>
      <c r="O416" s="33" t="str">
        <f t="array" aca="1" ref="O416" ca="1">IF(O$4&lt;&gt;"",NOT(ISERROR(MATCH(O$4,INDIRECT("SYSGROUP"&amp;MATCH(Backlog!$J399,TeamGroup,0)),0))),"")</f>
        <v/>
      </c>
      <c r="P416" s="33" t="str">
        <f t="array" aca="1" ref="P416" ca="1">IF(P$4&lt;&gt;"",NOT(ISERROR(MATCH(P$4,INDIRECT("SYSGROUP"&amp;MATCH(Backlog!$J399,TeamGroup,0)),0))),"")</f>
        <v/>
      </c>
      <c r="Q416" s="33" t="str">
        <f t="array" aca="1" ref="Q416" ca="1">IF(Q$4&lt;&gt;"",NOT(ISERROR(MATCH(Q$4,INDIRECT("SYSGROUP"&amp;MATCH(Backlog!$J399,TeamGroup,0)),0))),"")</f>
        <v/>
      </c>
      <c r="R416" s="33" t="str">
        <f t="array" aca="1" ref="R416" ca="1">IF(R$4&lt;&gt;"",NOT(ISERROR(MATCH(R$4,INDIRECT("SYSGROUP"&amp;MATCH(Backlog!$J399,TeamGroup,0)),0))),"")</f>
        <v/>
      </c>
      <c r="S416" s="33" t="str">
        <f t="array" aca="1" ref="S416" ca="1">IF(S$4&lt;&gt;"",NOT(ISERROR(MATCH(S$4,INDIRECT("SYSGROUP"&amp;MATCH(Backlog!$J399,TeamGroup,0)),0))),"")</f>
        <v/>
      </c>
      <c r="T416" s="33" t="str">
        <f t="array" aca="1" ref="T416" ca="1">IF(T$4&lt;&gt;"",NOT(ISERROR(MATCH(T$4,INDIRECT("SYSGROUP"&amp;MATCH(Backlog!$J399,TeamGroup,0)),0))),"")</f>
        <v/>
      </c>
      <c r="U416" s="33" t="str">
        <f t="array" aca="1" ref="U416" ca="1">IF(U$4&lt;&gt;"",NOT(ISERROR(MATCH(U$4,INDIRECT("SYSGROUP"&amp;MATCH(Backlog!$J399,TeamGroup,0)),0))),"")</f>
        <v/>
      </c>
      <c r="V416" s="33" t="str">
        <f t="array" aca="1" ref="V416" ca="1">IF(V$4&lt;&gt;"",NOT(ISERROR(MATCH(V$4,INDIRECT("SYSGROUP"&amp;MATCH(Backlog!$J399,TeamGroup,0)),0))),"")</f>
        <v/>
      </c>
      <c r="W416" s="33" t="str">
        <f t="array" aca="1" ref="W416" ca="1">IF(W$4&lt;&gt;"",NOT(ISERROR(MATCH(W$4,INDIRECT("SYSGROUP"&amp;MATCH(Backlog!$J399,TeamGroup,0)),0))),"")</f>
        <v/>
      </c>
      <c r="X416" s="33" t="str">
        <f t="array" aca="1" ref="X416" ca="1">IF(X$4&lt;&gt;"",NOT(ISERROR(MATCH(X$4,INDIRECT("SYSGROUP"&amp;MATCH(Backlog!$J399,TeamGroup,0)),0))),"")</f>
        <v/>
      </c>
      <c r="Y416" s="33" t="str">
        <f t="array" aca="1" ref="Y416" ca="1">IF(Y$4&lt;&gt;"",NOT(ISERROR(MATCH(Y$4,INDIRECT("SYSGROUP"&amp;MATCH(Backlog!$J399,TeamGroup,0)),0))),"")</f>
        <v/>
      </c>
      <c r="Z416" s="33" t="str">
        <f t="array" aca="1" ref="Z416" ca="1">IF(Z$4&lt;&gt;"",NOT(ISERROR(MATCH(Z$4,INDIRECT("SYSGROUP"&amp;MATCH(Backlog!$J399,TeamGroup,0)),0))),"")</f>
        <v/>
      </c>
      <c r="AA416" s="33" t="str">
        <f t="array" aca="1" ref="AA416" ca="1">IF(AA$4&lt;&gt;"",NOT(ISERROR(MATCH(AA$4,INDIRECT("SYSGROUP"&amp;MATCH(Backlog!$J399,TeamGroup,0)),0))),"")</f>
        <v/>
      </c>
      <c r="AB416" s="33" t="str">
        <f t="array" aca="1" ref="AB416" ca="1">IF(AB$4&lt;&gt;"",NOT(ISERROR(MATCH(AB$4,INDIRECT("SYSGROUP"&amp;MATCH(Backlog!$J399,TeamGroup,0)),0))),"")</f>
        <v/>
      </c>
      <c r="AC416" s="33" t="str">
        <f t="array" aca="1" ref="AC416" ca="1">IF(AC$4&lt;&gt;"",NOT(ISERROR(MATCH(AC$4,INDIRECT("SYSGROUP"&amp;MATCH(Backlog!$J399,TeamGroup,0)),0))),"")</f>
        <v/>
      </c>
      <c r="AD416" s="33" t="str">
        <f t="array" aca="1" ref="AD416" ca="1">IF(AD$4&lt;&gt;"",NOT(ISERROR(MATCH(AD$4,INDIRECT("SYSGROUP"&amp;MATCH(Backlog!$J399,TeamGroup,0)),0))),"")</f>
        <v/>
      </c>
      <c r="AE416" s="33" t="str">
        <f t="array" aca="1" ref="AE416" ca="1">IF(AE$4&lt;&gt;"",NOT(ISERROR(MATCH(AE$4,INDIRECT("SYSGROUP"&amp;MATCH(Backlog!$J399,TeamGroup,0)),0))),"")</f>
        <v/>
      </c>
      <c r="AF416" s="33" t="str">
        <f t="array" aca="1" ref="AF416" ca="1">IF(AF$4&lt;&gt;"",NOT(ISERROR(MATCH(AF$4,INDIRECT("SYSGROUP"&amp;MATCH(Backlog!$J399,TeamGroup,0)),0))),"")</f>
        <v/>
      </c>
    </row>
    <row r="417" spans="2:32">
      <c r="B417" s="33">
        <v>395</v>
      </c>
      <c r="C417" s="33" t="b">
        <f t="array" aca="1" ref="C417" ca="1">IF(C$4&lt;&gt;"",NOT(ISERROR(MATCH(C$4,INDIRECT("SYSGROUP"&amp;MATCH(Backlog!$J400,TeamGroup,0)),0))),"")</f>
        <v>0</v>
      </c>
      <c r="D417" s="33" t="b">
        <f t="array" aca="1" ref="D417" ca="1">IF(D$4&lt;&gt;"",NOT(ISERROR(MATCH(D$4,INDIRECT("SYSGROUP"&amp;MATCH(Backlog!$J400,TeamGroup,0)),0))),"")</f>
        <v>0</v>
      </c>
      <c r="E417" s="33" t="b">
        <f t="array" aca="1" ref="E417" ca="1">IF(E$4&lt;&gt;"",NOT(ISERROR(MATCH(E$4,INDIRECT("SYSGROUP"&amp;MATCH(Backlog!$J400,TeamGroup,0)),0))),"")</f>
        <v>0</v>
      </c>
      <c r="F417" s="33" t="b">
        <f t="array" aca="1" ref="F417" ca="1">IF(F$4&lt;&gt;"",NOT(ISERROR(MATCH(F$4,INDIRECT("SYSGROUP"&amp;MATCH(Backlog!$J400,TeamGroup,0)),0))),"")</f>
        <v>0</v>
      </c>
      <c r="G417" s="33" t="b">
        <f t="array" aca="1" ref="G417" ca="1">IF(G$4&lt;&gt;"",NOT(ISERROR(MATCH(G$4,INDIRECT("SYSGROUP"&amp;MATCH(Backlog!$J400,TeamGroup,0)),0))),"")</f>
        <v>0</v>
      </c>
      <c r="H417" s="33" t="b">
        <f t="array" aca="1" ref="H417" ca="1">IF(H$4&lt;&gt;"",NOT(ISERROR(MATCH(H$4,INDIRECT("SYSGROUP"&amp;MATCH(Backlog!$J400,TeamGroup,0)),0))),"")</f>
        <v>0</v>
      </c>
      <c r="I417" s="33" t="b">
        <f t="array" aca="1" ref="I417" ca="1">IF(I$4&lt;&gt;"",NOT(ISERROR(MATCH(I$4,INDIRECT("SYSGROUP"&amp;MATCH(Backlog!$J400,TeamGroup,0)),0))),"")</f>
        <v>0</v>
      </c>
      <c r="J417" s="33" t="b">
        <f t="array" aca="1" ref="J417" ca="1">IF(J$4&lt;&gt;"",NOT(ISERROR(MATCH(J$4,INDIRECT("SYSGROUP"&amp;MATCH(Backlog!$J400,TeamGroup,0)),0))),"")</f>
        <v>0</v>
      </c>
      <c r="K417" s="33" t="b">
        <f t="array" aca="1" ref="K417" ca="1">IF(K$4&lt;&gt;"",NOT(ISERROR(MATCH(K$4,INDIRECT("SYSGROUP"&amp;MATCH(Backlog!$J400,TeamGroup,0)),0))),"")</f>
        <v>0</v>
      </c>
      <c r="L417" s="33" t="b">
        <f t="array" aca="1" ref="L417" ca="1">IF(L$4&lt;&gt;"",NOT(ISERROR(MATCH(L$4,INDIRECT("SYSGROUP"&amp;MATCH(Backlog!$J400,TeamGroup,0)),0))),"")</f>
        <v>0</v>
      </c>
      <c r="M417" s="33" t="b">
        <f t="array" aca="1" ref="M417" ca="1">IF(M$4&lt;&gt;"",NOT(ISERROR(MATCH(M$4,INDIRECT("SYSGROUP"&amp;MATCH(Backlog!$J400,TeamGroup,0)),0))),"")</f>
        <v>0</v>
      </c>
      <c r="N417" s="33" t="b">
        <f t="array" aca="1" ref="N417" ca="1">IF(N$4&lt;&gt;"",NOT(ISERROR(MATCH(N$4,INDIRECT("SYSGROUP"&amp;MATCH(Backlog!$J400,TeamGroup,0)),0))),"")</f>
        <v>0</v>
      </c>
      <c r="O417" s="33" t="str">
        <f t="array" aca="1" ref="O417" ca="1">IF(O$4&lt;&gt;"",NOT(ISERROR(MATCH(O$4,INDIRECT("SYSGROUP"&amp;MATCH(Backlog!$J400,TeamGroup,0)),0))),"")</f>
        <v/>
      </c>
      <c r="P417" s="33" t="str">
        <f t="array" aca="1" ref="P417" ca="1">IF(P$4&lt;&gt;"",NOT(ISERROR(MATCH(P$4,INDIRECT("SYSGROUP"&amp;MATCH(Backlog!$J400,TeamGroup,0)),0))),"")</f>
        <v/>
      </c>
      <c r="Q417" s="33" t="str">
        <f t="array" aca="1" ref="Q417" ca="1">IF(Q$4&lt;&gt;"",NOT(ISERROR(MATCH(Q$4,INDIRECT("SYSGROUP"&amp;MATCH(Backlog!$J400,TeamGroup,0)),0))),"")</f>
        <v/>
      </c>
      <c r="R417" s="33" t="str">
        <f t="array" aca="1" ref="R417" ca="1">IF(R$4&lt;&gt;"",NOT(ISERROR(MATCH(R$4,INDIRECT("SYSGROUP"&amp;MATCH(Backlog!$J400,TeamGroup,0)),0))),"")</f>
        <v/>
      </c>
      <c r="S417" s="33" t="str">
        <f t="array" aca="1" ref="S417" ca="1">IF(S$4&lt;&gt;"",NOT(ISERROR(MATCH(S$4,INDIRECT("SYSGROUP"&amp;MATCH(Backlog!$J400,TeamGroup,0)),0))),"")</f>
        <v/>
      </c>
      <c r="T417" s="33" t="str">
        <f t="array" aca="1" ref="T417" ca="1">IF(T$4&lt;&gt;"",NOT(ISERROR(MATCH(T$4,INDIRECT("SYSGROUP"&amp;MATCH(Backlog!$J400,TeamGroup,0)),0))),"")</f>
        <v/>
      </c>
      <c r="U417" s="33" t="str">
        <f t="array" aca="1" ref="U417" ca="1">IF(U$4&lt;&gt;"",NOT(ISERROR(MATCH(U$4,INDIRECT("SYSGROUP"&amp;MATCH(Backlog!$J400,TeamGroup,0)),0))),"")</f>
        <v/>
      </c>
      <c r="V417" s="33" t="str">
        <f t="array" aca="1" ref="V417" ca="1">IF(V$4&lt;&gt;"",NOT(ISERROR(MATCH(V$4,INDIRECT("SYSGROUP"&amp;MATCH(Backlog!$J400,TeamGroup,0)),0))),"")</f>
        <v/>
      </c>
      <c r="W417" s="33" t="str">
        <f t="array" aca="1" ref="W417" ca="1">IF(W$4&lt;&gt;"",NOT(ISERROR(MATCH(W$4,INDIRECT("SYSGROUP"&amp;MATCH(Backlog!$J400,TeamGroup,0)),0))),"")</f>
        <v/>
      </c>
      <c r="X417" s="33" t="str">
        <f t="array" aca="1" ref="X417" ca="1">IF(X$4&lt;&gt;"",NOT(ISERROR(MATCH(X$4,INDIRECT("SYSGROUP"&amp;MATCH(Backlog!$J400,TeamGroup,0)),0))),"")</f>
        <v/>
      </c>
      <c r="Y417" s="33" t="str">
        <f t="array" aca="1" ref="Y417" ca="1">IF(Y$4&lt;&gt;"",NOT(ISERROR(MATCH(Y$4,INDIRECT("SYSGROUP"&amp;MATCH(Backlog!$J400,TeamGroup,0)),0))),"")</f>
        <v/>
      </c>
      <c r="Z417" s="33" t="str">
        <f t="array" aca="1" ref="Z417" ca="1">IF(Z$4&lt;&gt;"",NOT(ISERROR(MATCH(Z$4,INDIRECT("SYSGROUP"&amp;MATCH(Backlog!$J400,TeamGroup,0)),0))),"")</f>
        <v/>
      </c>
      <c r="AA417" s="33" t="str">
        <f t="array" aca="1" ref="AA417" ca="1">IF(AA$4&lt;&gt;"",NOT(ISERROR(MATCH(AA$4,INDIRECT("SYSGROUP"&amp;MATCH(Backlog!$J400,TeamGroup,0)),0))),"")</f>
        <v/>
      </c>
      <c r="AB417" s="33" t="str">
        <f t="array" aca="1" ref="AB417" ca="1">IF(AB$4&lt;&gt;"",NOT(ISERROR(MATCH(AB$4,INDIRECT("SYSGROUP"&amp;MATCH(Backlog!$J400,TeamGroup,0)),0))),"")</f>
        <v/>
      </c>
      <c r="AC417" s="33" t="str">
        <f t="array" aca="1" ref="AC417" ca="1">IF(AC$4&lt;&gt;"",NOT(ISERROR(MATCH(AC$4,INDIRECT("SYSGROUP"&amp;MATCH(Backlog!$J400,TeamGroup,0)),0))),"")</f>
        <v/>
      </c>
      <c r="AD417" s="33" t="str">
        <f t="array" aca="1" ref="AD417" ca="1">IF(AD$4&lt;&gt;"",NOT(ISERROR(MATCH(AD$4,INDIRECT("SYSGROUP"&amp;MATCH(Backlog!$J400,TeamGroup,0)),0))),"")</f>
        <v/>
      </c>
      <c r="AE417" s="33" t="str">
        <f t="array" aca="1" ref="AE417" ca="1">IF(AE$4&lt;&gt;"",NOT(ISERROR(MATCH(AE$4,INDIRECT("SYSGROUP"&amp;MATCH(Backlog!$J400,TeamGroup,0)),0))),"")</f>
        <v/>
      </c>
      <c r="AF417" s="33" t="str">
        <f t="array" aca="1" ref="AF417" ca="1">IF(AF$4&lt;&gt;"",NOT(ISERROR(MATCH(AF$4,INDIRECT("SYSGROUP"&amp;MATCH(Backlog!$J400,TeamGroup,0)),0))),"")</f>
        <v/>
      </c>
    </row>
    <row r="418" spans="2:32">
      <c r="B418" s="33">
        <v>396</v>
      </c>
      <c r="C418" s="33" t="b">
        <f t="array" aca="1" ref="C418" ca="1">IF(C$4&lt;&gt;"",NOT(ISERROR(MATCH(C$4,INDIRECT("SYSGROUP"&amp;MATCH(Backlog!$J401,TeamGroup,0)),0))),"")</f>
        <v>0</v>
      </c>
      <c r="D418" s="33" t="b">
        <f t="array" aca="1" ref="D418" ca="1">IF(D$4&lt;&gt;"",NOT(ISERROR(MATCH(D$4,INDIRECT("SYSGROUP"&amp;MATCH(Backlog!$J401,TeamGroup,0)),0))),"")</f>
        <v>0</v>
      </c>
      <c r="E418" s="33" t="b">
        <f t="array" aca="1" ref="E418" ca="1">IF(E$4&lt;&gt;"",NOT(ISERROR(MATCH(E$4,INDIRECT("SYSGROUP"&amp;MATCH(Backlog!$J401,TeamGroup,0)),0))),"")</f>
        <v>0</v>
      </c>
      <c r="F418" s="33" t="b">
        <f t="array" aca="1" ref="F418" ca="1">IF(F$4&lt;&gt;"",NOT(ISERROR(MATCH(F$4,INDIRECT("SYSGROUP"&amp;MATCH(Backlog!$J401,TeamGroup,0)),0))),"")</f>
        <v>0</v>
      </c>
      <c r="G418" s="33" t="b">
        <f t="array" aca="1" ref="G418" ca="1">IF(G$4&lt;&gt;"",NOT(ISERROR(MATCH(G$4,INDIRECT("SYSGROUP"&amp;MATCH(Backlog!$J401,TeamGroup,0)),0))),"")</f>
        <v>0</v>
      </c>
      <c r="H418" s="33" t="b">
        <f t="array" aca="1" ref="H418" ca="1">IF(H$4&lt;&gt;"",NOT(ISERROR(MATCH(H$4,INDIRECT("SYSGROUP"&amp;MATCH(Backlog!$J401,TeamGroup,0)),0))),"")</f>
        <v>0</v>
      </c>
      <c r="I418" s="33" t="b">
        <f t="array" aca="1" ref="I418" ca="1">IF(I$4&lt;&gt;"",NOT(ISERROR(MATCH(I$4,INDIRECT("SYSGROUP"&amp;MATCH(Backlog!$J401,TeamGroup,0)),0))),"")</f>
        <v>0</v>
      </c>
      <c r="J418" s="33" t="b">
        <f t="array" aca="1" ref="J418" ca="1">IF(J$4&lt;&gt;"",NOT(ISERROR(MATCH(J$4,INDIRECT("SYSGROUP"&amp;MATCH(Backlog!$J401,TeamGroup,0)),0))),"")</f>
        <v>0</v>
      </c>
      <c r="K418" s="33" t="b">
        <f t="array" aca="1" ref="K418" ca="1">IF(K$4&lt;&gt;"",NOT(ISERROR(MATCH(K$4,INDIRECT("SYSGROUP"&amp;MATCH(Backlog!$J401,TeamGroup,0)),0))),"")</f>
        <v>0</v>
      </c>
      <c r="L418" s="33" t="b">
        <f t="array" aca="1" ref="L418" ca="1">IF(L$4&lt;&gt;"",NOT(ISERROR(MATCH(L$4,INDIRECT("SYSGROUP"&amp;MATCH(Backlog!$J401,TeamGroup,0)),0))),"")</f>
        <v>0</v>
      </c>
      <c r="M418" s="33" t="b">
        <f t="array" aca="1" ref="M418" ca="1">IF(M$4&lt;&gt;"",NOT(ISERROR(MATCH(M$4,INDIRECT("SYSGROUP"&amp;MATCH(Backlog!$J401,TeamGroup,0)),0))),"")</f>
        <v>0</v>
      </c>
      <c r="N418" s="33" t="b">
        <f t="array" aca="1" ref="N418" ca="1">IF(N$4&lt;&gt;"",NOT(ISERROR(MATCH(N$4,INDIRECT("SYSGROUP"&amp;MATCH(Backlog!$J401,TeamGroup,0)),0))),"")</f>
        <v>0</v>
      </c>
      <c r="O418" s="33" t="str">
        <f t="array" aca="1" ref="O418" ca="1">IF(O$4&lt;&gt;"",NOT(ISERROR(MATCH(O$4,INDIRECT("SYSGROUP"&amp;MATCH(Backlog!$J401,TeamGroup,0)),0))),"")</f>
        <v/>
      </c>
      <c r="P418" s="33" t="str">
        <f t="array" aca="1" ref="P418" ca="1">IF(P$4&lt;&gt;"",NOT(ISERROR(MATCH(P$4,INDIRECT("SYSGROUP"&amp;MATCH(Backlog!$J401,TeamGroup,0)),0))),"")</f>
        <v/>
      </c>
      <c r="Q418" s="33" t="str">
        <f t="array" aca="1" ref="Q418" ca="1">IF(Q$4&lt;&gt;"",NOT(ISERROR(MATCH(Q$4,INDIRECT("SYSGROUP"&amp;MATCH(Backlog!$J401,TeamGroup,0)),0))),"")</f>
        <v/>
      </c>
      <c r="R418" s="33" t="str">
        <f t="array" aca="1" ref="R418" ca="1">IF(R$4&lt;&gt;"",NOT(ISERROR(MATCH(R$4,INDIRECT("SYSGROUP"&amp;MATCH(Backlog!$J401,TeamGroup,0)),0))),"")</f>
        <v/>
      </c>
      <c r="S418" s="33" t="str">
        <f t="array" aca="1" ref="S418" ca="1">IF(S$4&lt;&gt;"",NOT(ISERROR(MATCH(S$4,INDIRECT("SYSGROUP"&amp;MATCH(Backlog!$J401,TeamGroup,0)),0))),"")</f>
        <v/>
      </c>
      <c r="T418" s="33" t="str">
        <f t="array" aca="1" ref="T418" ca="1">IF(T$4&lt;&gt;"",NOT(ISERROR(MATCH(T$4,INDIRECT("SYSGROUP"&amp;MATCH(Backlog!$J401,TeamGroup,0)),0))),"")</f>
        <v/>
      </c>
      <c r="U418" s="33" t="str">
        <f t="array" aca="1" ref="U418" ca="1">IF(U$4&lt;&gt;"",NOT(ISERROR(MATCH(U$4,INDIRECT("SYSGROUP"&amp;MATCH(Backlog!$J401,TeamGroup,0)),0))),"")</f>
        <v/>
      </c>
      <c r="V418" s="33" t="str">
        <f t="array" aca="1" ref="V418" ca="1">IF(V$4&lt;&gt;"",NOT(ISERROR(MATCH(V$4,INDIRECT("SYSGROUP"&amp;MATCH(Backlog!$J401,TeamGroup,0)),0))),"")</f>
        <v/>
      </c>
      <c r="W418" s="33" t="str">
        <f t="array" aca="1" ref="W418" ca="1">IF(W$4&lt;&gt;"",NOT(ISERROR(MATCH(W$4,INDIRECT("SYSGROUP"&amp;MATCH(Backlog!$J401,TeamGroup,0)),0))),"")</f>
        <v/>
      </c>
      <c r="X418" s="33" t="str">
        <f t="array" aca="1" ref="X418" ca="1">IF(X$4&lt;&gt;"",NOT(ISERROR(MATCH(X$4,INDIRECT("SYSGROUP"&amp;MATCH(Backlog!$J401,TeamGroup,0)),0))),"")</f>
        <v/>
      </c>
      <c r="Y418" s="33" t="str">
        <f t="array" aca="1" ref="Y418" ca="1">IF(Y$4&lt;&gt;"",NOT(ISERROR(MATCH(Y$4,INDIRECT("SYSGROUP"&amp;MATCH(Backlog!$J401,TeamGroup,0)),0))),"")</f>
        <v/>
      </c>
      <c r="Z418" s="33" t="str">
        <f t="array" aca="1" ref="Z418" ca="1">IF(Z$4&lt;&gt;"",NOT(ISERROR(MATCH(Z$4,INDIRECT("SYSGROUP"&amp;MATCH(Backlog!$J401,TeamGroup,0)),0))),"")</f>
        <v/>
      </c>
      <c r="AA418" s="33" t="str">
        <f t="array" aca="1" ref="AA418" ca="1">IF(AA$4&lt;&gt;"",NOT(ISERROR(MATCH(AA$4,INDIRECT("SYSGROUP"&amp;MATCH(Backlog!$J401,TeamGroup,0)),0))),"")</f>
        <v/>
      </c>
      <c r="AB418" s="33" t="str">
        <f t="array" aca="1" ref="AB418" ca="1">IF(AB$4&lt;&gt;"",NOT(ISERROR(MATCH(AB$4,INDIRECT("SYSGROUP"&amp;MATCH(Backlog!$J401,TeamGroup,0)),0))),"")</f>
        <v/>
      </c>
      <c r="AC418" s="33" t="str">
        <f t="array" aca="1" ref="AC418" ca="1">IF(AC$4&lt;&gt;"",NOT(ISERROR(MATCH(AC$4,INDIRECT("SYSGROUP"&amp;MATCH(Backlog!$J401,TeamGroup,0)),0))),"")</f>
        <v/>
      </c>
      <c r="AD418" s="33" t="str">
        <f t="array" aca="1" ref="AD418" ca="1">IF(AD$4&lt;&gt;"",NOT(ISERROR(MATCH(AD$4,INDIRECT("SYSGROUP"&amp;MATCH(Backlog!$J401,TeamGroup,0)),0))),"")</f>
        <v/>
      </c>
      <c r="AE418" s="33" t="str">
        <f t="array" aca="1" ref="AE418" ca="1">IF(AE$4&lt;&gt;"",NOT(ISERROR(MATCH(AE$4,INDIRECT("SYSGROUP"&amp;MATCH(Backlog!$J401,TeamGroup,0)),0))),"")</f>
        <v/>
      </c>
      <c r="AF418" s="33" t="str">
        <f t="array" aca="1" ref="AF418" ca="1">IF(AF$4&lt;&gt;"",NOT(ISERROR(MATCH(AF$4,INDIRECT("SYSGROUP"&amp;MATCH(Backlog!$J401,TeamGroup,0)),0))),"")</f>
        <v/>
      </c>
    </row>
    <row r="419" spans="2:32">
      <c r="B419" s="33">
        <v>397</v>
      </c>
      <c r="C419" s="33" t="b">
        <f t="array" aca="1" ref="C419" ca="1">IF(C$4&lt;&gt;"",NOT(ISERROR(MATCH(C$4,INDIRECT("SYSGROUP"&amp;MATCH(Backlog!$J402,TeamGroup,0)),0))),"")</f>
        <v>0</v>
      </c>
      <c r="D419" s="33" t="b">
        <f t="array" aca="1" ref="D419" ca="1">IF(D$4&lt;&gt;"",NOT(ISERROR(MATCH(D$4,INDIRECT("SYSGROUP"&amp;MATCH(Backlog!$J402,TeamGroup,0)),0))),"")</f>
        <v>0</v>
      </c>
      <c r="E419" s="33" t="b">
        <f t="array" aca="1" ref="E419" ca="1">IF(E$4&lt;&gt;"",NOT(ISERROR(MATCH(E$4,INDIRECT("SYSGROUP"&amp;MATCH(Backlog!$J402,TeamGroup,0)),0))),"")</f>
        <v>0</v>
      </c>
      <c r="F419" s="33" t="b">
        <f t="array" aca="1" ref="F419" ca="1">IF(F$4&lt;&gt;"",NOT(ISERROR(MATCH(F$4,INDIRECT("SYSGROUP"&amp;MATCH(Backlog!$J402,TeamGroup,0)),0))),"")</f>
        <v>0</v>
      </c>
      <c r="G419" s="33" t="b">
        <f t="array" aca="1" ref="G419" ca="1">IF(G$4&lt;&gt;"",NOT(ISERROR(MATCH(G$4,INDIRECT("SYSGROUP"&amp;MATCH(Backlog!$J402,TeamGroup,0)),0))),"")</f>
        <v>0</v>
      </c>
      <c r="H419" s="33" t="b">
        <f t="array" aca="1" ref="H419" ca="1">IF(H$4&lt;&gt;"",NOT(ISERROR(MATCH(H$4,INDIRECT("SYSGROUP"&amp;MATCH(Backlog!$J402,TeamGroup,0)),0))),"")</f>
        <v>0</v>
      </c>
      <c r="I419" s="33" t="b">
        <f t="array" aca="1" ref="I419" ca="1">IF(I$4&lt;&gt;"",NOT(ISERROR(MATCH(I$4,INDIRECT("SYSGROUP"&amp;MATCH(Backlog!$J402,TeamGroup,0)),0))),"")</f>
        <v>0</v>
      </c>
      <c r="J419" s="33" t="b">
        <f t="array" aca="1" ref="J419" ca="1">IF(J$4&lt;&gt;"",NOT(ISERROR(MATCH(J$4,INDIRECT("SYSGROUP"&amp;MATCH(Backlog!$J402,TeamGroup,0)),0))),"")</f>
        <v>0</v>
      </c>
      <c r="K419" s="33" t="b">
        <f t="array" aca="1" ref="K419" ca="1">IF(K$4&lt;&gt;"",NOT(ISERROR(MATCH(K$4,INDIRECT("SYSGROUP"&amp;MATCH(Backlog!$J402,TeamGroup,0)),0))),"")</f>
        <v>0</v>
      </c>
      <c r="L419" s="33" t="b">
        <f t="array" aca="1" ref="L419" ca="1">IF(L$4&lt;&gt;"",NOT(ISERROR(MATCH(L$4,INDIRECT("SYSGROUP"&amp;MATCH(Backlog!$J402,TeamGroup,0)),0))),"")</f>
        <v>0</v>
      </c>
      <c r="M419" s="33" t="b">
        <f t="array" aca="1" ref="M419" ca="1">IF(M$4&lt;&gt;"",NOT(ISERROR(MATCH(M$4,INDIRECT("SYSGROUP"&amp;MATCH(Backlog!$J402,TeamGroup,0)),0))),"")</f>
        <v>0</v>
      </c>
      <c r="N419" s="33" t="b">
        <f t="array" aca="1" ref="N419" ca="1">IF(N$4&lt;&gt;"",NOT(ISERROR(MATCH(N$4,INDIRECT("SYSGROUP"&amp;MATCH(Backlog!$J402,TeamGroup,0)),0))),"")</f>
        <v>0</v>
      </c>
      <c r="O419" s="33" t="str">
        <f t="array" aca="1" ref="O419" ca="1">IF(O$4&lt;&gt;"",NOT(ISERROR(MATCH(O$4,INDIRECT("SYSGROUP"&amp;MATCH(Backlog!$J402,TeamGroup,0)),0))),"")</f>
        <v/>
      </c>
      <c r="P419" s="33" t="str">
        <f t="array" aca="1" ref="P419" ca="1">IF(P$4&lt;&gt;"",NOT(ISERROR(MATCH(P$4,INDIRECT("SYSGROUP"&amp;MATCH(Backlog!$J402,TeamGroup,0)),0))),"")</f>
        <v/>
      </c>
      <c r="Q419" s="33" t="str">
        <f t="array" aca="1" ref="Q419" ca="1">IF(Q$4&lt;&gt;"",NOT(ISERROR(MATCH(Q$4,INDIRECT("SYSGROUP"&amp;MATCH(Backlog!$J402,TeamGroup,0)),0))),"")</f>
        <v/>
      </c>
      <c r="R419" s="33" t="str">
        <f t="array" aca="1" ref="R419" ca="1">IF(R$4&lt;&gt;"",NOT(ISERROR(MATCH(R$4,INDIRECT("SYSGROUP"&amp;MATCH(Backlog!$J402,TeamGroup,0)),0))),"")</f>
        <v/>
      </c>
      <c r="S419" s="33" t="str">
        <f t="array" aca="1" ref="S419" ca="1">IF(S$4&lt;&gt;"",NOT(ISERROR(MATCH(S$4,INDIRECT("SYSGROUP"&amp;MATCH(Backlog!$J402,TeamGroup,0)),0))),"")</f>
        <v/>
      </c>
      <c r="T419" s="33" t="str">
        <f t="array" aca="1" ref="T419" ca="1">IF(T$4&lt;&gt;"",NOT(ISERROR(MATCH(T$4,INDIRECT("SYSGROUP"&amp;MATCH(Backlog!$J402,TeamGroup,0)),0))),"")</f>
        <v/>
      </c>
      <c r="U419" s="33" t="str">
        <f t="array" aca="1" ref="U419" ca="1">IF(U$4&lt;&gt;"",NOT(ISERROR(MATCH(U$4,INDIRECT("SYSGROUP"&amp;MATCH(Backlog!$J402,TeamGroup,0)),0))),"")</f>
        <v/>
      </c>
      <c r="V419" s="33" t="str">
        <f t="array" aca="1" ref="V419" ca="1">IF(V$4&lt;&gt;"",NOT(ISERROR(MATCH(V$4,INDIRECT("SYSGROUP"&amp;MATCH(Backlog!$J402,TeamGroup,0)),0))),"")</f>
        <v/>
      </c>
      <c r="W419" s="33" t="str">
        <f t="array" aca="1" ref="W419" ca="1">IF(W$4&lt;&gt;"",NOT(ISERROR(MATCH(W$4,INDIRECT("SYSGROUP"&amp;MATCH(Backlog!$J402,TeamGroup,0)),0))),"")</f>
        <v/>
      </c>
      <c r="X419" s="33" t="str">
        <f t="array" aca="1" ref="X419" ca="1">IF(X$4&lt;&gt;"",NOT(ISERROR(MATCH(X$4,INDIRECT("SYSGROUP"&amp;MATCH(Backlog!$J402,TeamGroup,0)),0))),"")</f>
        <v/>
      </c>
      <c r="Y419" s="33" t="str">
        <f t="array" aca="1" ref="Y419" ca="1">IF(Y$4&lt;&gt;"",NOT(ISERROR(MATCH(Y$4,INDIRECT("SYSGROUP"&amp;MATCH(Backlog!$J402,TeamGroup,0)),0))),"")</f>
        <v/>
      </c>
      <c r="Z419" s="33" t="str">
        <f t="array" aca="1" ref="Z419" ca="1">IF(Z$4&lt;&gt;"",NOT(ISERROR(MATCH(Z$4,INDIRECT("SYSGROUP"&amp;MATCH(Backlog!$J402,TeamGroup,0)),0))),"")</f>
        <v/>
      </c>
      <c r="AA419" s="33" t="str">
        <f t="array" aca="1" ref="AA419" ca="1">IF(AA$4&lt;&gt;"",NOT(ISERROR(MATCH(AA$4,INDIRECT("SYSGROUP"&amp;MATCH(Backlog!$J402,TeamGroup,0)),0))),"")</f>
        <v/>
      </c>
      <c r="AB419" s="33" t="str">
        <f t="array" aca="1" ref="AB419" ca="1">IF(AB$4&lt;&gt;"",NOT(ISERROR(MATCH(AB$4,INDIRECT("SYSGROUP"&amp;MATCH(Backlog!$J402,TeamGroup,0)),0))),"")</f>
        <v/>
      </c>
      <c r="AC419" s="33" t="str">
        <f t="array" aca="1" ref="AC419" ca="1">IF(AC$4&lt;&gt;"",NOT(ISERROR(MATCH(AC$4,INDIRECT("SYSGROUP"&amp;MATCH(Backlog!$J402,TeamGroup,0)),0))),"")</f>
        <v/>
      </c>
      <c r="AD419" s="33" t="str">
        <f t="array" aca="1" ref="AD419" ca="1">IF(AD$4&lt;&gt;"",NOT(ISERROR(MATCH(AD$4,INDIRECT("SYSGROUP"&amp;MATCH(Backlog!$J402,TeamGroup,0)),0))),"")</f>
        <v/>
      </c>
      <c r="AE419" s="33" t="str">
        <f t="array" aca="1" ref="AE419" ca="1">IF(AE$4&lt;&gt;"",NOT(ISERROR(MATCH(AE$4,INDIRECT("SYSGROUP"&amp;MATCH(Backlog!$J402,TeamGroup,0)),0))),"")</f>
        <v/>
      </c>
      <c r="AF419" s="33" t="str">
        <f t="array" aca="1" ref="AF419" ca="1">IF(AF$4&lt;&gt;"",NOT(ISERROR(MATCH(AF$4,INDIRECT("SYSGROUP"&amp;MATCH(Backlog!$J402,TeamGroup,0)),0))),"")</f>
        <v/>
      </c>
    </row>
    <row r="420" spans="2:32">
      <c r="B420" s="33">
        <v>398</v>
      </c>
      <c r="C420" s="33" t="b">
        <f t="array" aca="1" ref="C420" ca="1">IF(C$4&lt;&gt;"",NOT(ISERROR(MATCH(C$4,INDIRECT("SYSGROUP"&amp;MATCH(Backlog!$J403,TeamGroup,0)),0))),"")</f>
        <v>0</v>
      </c>
      <c r="D420" s="33" t="b">
        <f t="array" aca="1" ref="D420" ca="1">IF(D$4&lt;&gt;"",NOT(ISERROR(MATCH(D$4,INDIRECT("SYSGROUP"&amp;MATCH(Backlog!$J403,TeamGroup,0)),0))),"")</f>
        <v>0</v>
      </c>
      <c r="E420" s="33" t="b">
        <f t="array" aca="1" ref="E420" ca="1">IF(E$4&lt;&gt;"",NOT(ISERROR(MATCH(E$4,INDIRECT("SYSGROUP"&amp;MATCH(Backlog!$J403,TeamGroup,0)),0))),"")</f>
        <v>0</v>
      </c>
      <c r="F420" s="33" t="b">
        <f t="array" aca="1" ref="F420" ca="1">IF(F$4&lt;&gt;"",NOT(ISERROR(MATCH(F$4,INDIRECT("SYSGROUP"&amp;MATCH(Backlog!$J403,TeamGroup,0)),0))),"")</f>
        <v>0</v>
      </c>
      <c r="G420" s="33" t="b">
        <f t="array" aca="1" ref="G420" ca="1">IF(G$4&lt;&gt;"",NOT(ISERROR(MATCH(G$4,INDIRECT("SYSGROUP"&amp;MATCH(Backlog!$J403,TeamGroup,0)),0))),"")</f>
        <v>0</v>
      </c>
      <c r="H420" s="33" t="b">
        <f t="array" aca="1" ref="H420" ca="1">IF(H$4&lt;&gt;"",NOT(ISERROR(MATCH(H$4,INDIRECT("SYSGROUP"&amp;MATCH(Backlog!$J403,TeamGroup,0)),0))),"")</f>
        <v>0</v>
      </c>
      <c r="I420" s="33" t="b">
        <f t="array" aca="1" ref="I420" ca="1">IF(I$4&lt;&gt;"",NOT(ISERROR(MATCH(I$4,INDIRECT("SYSGROUP"&amp;MATCH(Backlog!$J403,TeamGroup,0)),0))),"")</f>
        <v>0</v>
      </c>
      <c r="J420" s="33" t="b">
        <f t="array" aca="1" ref="J420" ca="1">IF(J$4&lt;&gt;"",NOT(ISERROR(MATCH(J$4,INDIRECT("SYSGROUP"&amp;MATCH(Backlog!$J403,TeamGroup,0)),0))),"")</f>
        <v>0</v>
      </c>
      <c r="K420" s="33" t="b">
        <f t="array" aca="1" ref="K420" ca="1">IF(K$4&lt;&gt;"",NOT(ISERROR(MATCH(K$4,INDIRECT("SYSGROUP"&amp;MATCH(Backlog!$J403,TeamGroup,0)),0))),"")</f>
        <v>0</v>
      </c>
      <c r="L420" s="33" t="b">
        <f t="array" aca="1" ref="L420" ca="1">IF(L$4&lt;&gt;"",NOT(ISERROR(MATCH(L$4,INDIRECT("SYSGROUP"&amp;MATCH(Backlog!$J403,TeamGroup,0)),0))),"")</f>
        <v>0</v>
      </c>
      <c r="M420" s="33" t="b">
        <f t="array" aca="1" ref="M420" ca="1">IF(M$4&lt;&gt;"",NOT(ISERROR(MATCH(M$4,INDIRECT("SYSGROUP"&amp;MATCH(Backlog!$J403,TeamGroup,0)),0))),"")</f>
        <v>0</v>
      </c>
      <c r="N420" s="33" t="b">
        <f t="array" aca="1" ref="N420" ca="1">IF(N$4&lt;&gt;"",NOT(ISERROR(MATCH(N$4,INDIRECT("SYSGROUP"&amp;MATCH(Backlog!$J403,TeamGroup,0)),0))),"")</f>
        <v>0</v>
      </c>
      <c r="O420" s="33" t="str">
        <f t="array" aca="1" ref="O420" ca="1">IF(O$4&lt;&gt;"",NOT(ISERROR(MATCH(O$4,INDIRECT("SYSGROUP"&amp;MATCH(Backlog!$J403,TeamGroup,0)),0))),"")</f>
        <v/>
      </c>
      <c r="P420" s="33" t="str">
        <f t="array" aca="1" ref="P420" ca="1">IF(P$4&lt;&gt;"",NOT(ISERROR(MATCH(P$4,INDIRECT("SYSGROUP"&amp;MATCH(Backlog!$J403,TeamGroup,0)),0))),"")</f>
        <v/>
      </c>
      <c r="Q420" s="33" t="str">
        <f t="array" aca="1" ref="Q420" ca="1">IF(Q$4&lt;&gt;"",NOT(ISERROR(MATCH(Q$4,INDIRECT("SYSGROUP"&amp;MATCH(Backlog!$J403,TeamGroup,0)),0))),"")</f>
        <v/>
      </c>
      <c r="R420" s="33" t="str">
        <f t="array" aca="1" ref="R420" ca="1">IF(R$4&lt;&gt;"",NOT(ISERROR(MATCH(R$4,INDIRECT("SYSGROUP"&amp;MATCH(Backlog!$J403,TeamGroup,0)),0))),"")</f>
        <v/>
      </c>
      <c r="S420" s="33" t="str">
        <f t="array" aca="1" ref="S420" ca="1">IF(S$4&lt;&gt;"",NOT(ISERROR(MATCH(S$4,INDIRECT("SYSGROUP"&amp;MATCH(Backlog!$J403,TeamGroup,0)),0))),"")</f>
        <v/>
      </c>
      <c r="T420" s="33" t="str">
        <f t="array" aca="1" ref="T420" ca="1">IF(T$4&lt;&gt;"",NOT(ISERROR(MATCH(T$4,INDIRECT("SYSGROUP"&amp;MATCH(Backlog!$J403,TeamGroup,0)),0))),"")</f>
        <v/>
      </c>
      <c r="U420" s="33" t="str">
        <f t="array" aca="1" ref="U420" ca="1">IF(U$4&lt;&gt;"",NOT(ISERROR(MATCH(U$4,INDIRECT("SYSGROUP"&amp;MATCH(Backlog!$J403,TeamGroup,0)),0))),"")</f>
        <v/>
      </c>
      <c r="V420" s="33" t="str">
        <f t="array" aca="1" ref="V420" ca="1">IF(V$4&lt;&gt;"",NOT(ISERROR(MATCH(V$4,INDIRECT("SYSGROUP"&amp;MATCH(Backlog!$J403,TeamGroup,0)),0))),"")</f>
        <v/>
      </c>
      <c r="W420" s="33" t="str">
        <f t="array" aca="1" ref="W420" ca="1">IF(W$4&lt;&gt;"",NOT(ISERROR(MATCH(W$4,INDIRECT("SYSGROUP"&amp;MATCH(Backlog!$J403,TeamGroup,0)),0))),"")</f>
        <v/>
      </c>
      <c r="X420" s="33" t="str">
        <f t="array" aca="1" ref="X420" ca="1">IF(X$4&lt;&gt;"",NOT(ISERROR(MATCH(X$4,INDIRECT("SYSGROUP"&amp;MATCH(Backlog!$J403,TeamGroup,0)),0))),"")</f>
        <v/>
      </c>
      <c r="Y420" s="33" t="str">
        <f t="array" aca="1" ref="Y420" ca="1">IF(Y$4&lt;&gt;"",NOT(ISERROR(MATCH(Y$4,INDIRECT("SYSGROUP"&amp;MATCH(Backlog!$J403,TeamGroup,0)),0))),"")</f>
        <v/>
      </c>
      <c r="Z420" s="33" t="str">
        <f t="array" aca="1" ref="Z420" ca="1">IF(Z$4&lt;&gt;"",NOT(ISERROR(MATCH(Z$4,INDIRECT("SYSGROUP"&amp;MATCH(Backlog!$J403,TeamGroup,0)),0))),"")</f>
        <v/>
      </c>
      <c r="AA420" s="33" t="str">
        <f t="array" aca="1" ref="AA420" ca="1">IF(AA$4&lt;&gt;"",NOT(ISERROR(MATCH(AA$4,INDIRECT("SYSGROUP"&amp;MATCH(Backlog!$J403,TeamGroup,0)),0))),"")</f>
        <v/>
      </c>
      <c r="AB420" s="33" t="str">
        <f t="array" aca="1" ref="AB420" ca="1">IF(AB$4&lt;&gt;"",NOT(ISERROR(MATCH(AB$4,INDIRECT("SYSGROUP"&amp;MATCH(Backlog!$J403,TeamGroup,0)),0))),"")</f>
        <v/>
      </c>
      <c r="AC420" s="33" t="str">
        <f t="array" aca="1" ref="AC420" ca="1">IF(AC$4&lt;&gt;"",NOT(ISERROR(MATCH(AC$4,INDIRECT("SYSGROUP"&amp;MATCH(Backlog!$J403,TeamGroup,0)),0))),"")</f>
        <v/>
      </c>
      <c r="AD420" s="33" t="str">
        <f t="array" aca="1" ref="AD420" ca="1">IF(AD$4&lt;&gt;"",NOT(ISERROR(MATCH(AD$4,INDIRECT("SYSGROUP"&amp;MATCH(Backlog!$J403,TeamGroup,0)),0))),"")</f>
        <v/>
      </c>
      <c r="AE420" s="33" t="str">
        <f t="array" aca="1" ref="AE420" ca="1">IF(AE$4&lt;&gt;"",NOT(ISERROR(MATCH(AE$4,INDIRECT("SYSGROUP"&amp;MATCH(Backlog!$J403,TeamGroup,0)),0))),"")</f>
        <v/>
      </c>
      <c r="AF420" s="33" t="str">
        <f t="array" aca="1" ref="AF420" ca="1">IF(AF$4&lt;&gt;"",NOT(ISERROR(MATCH(AF$4,INDIRECT("SYSGROUP"&amp;MATCH(Backlog!$J403,TeamGroup,0)),0))),"")</f>
        <v/>
      </c>
    </row>
    <row r="421" spans="2:32">
      <c r="B421" s="33">
        <v>399</v>
      </c>
      <c r="C421" s="33" t="b">
        <f t="array" aca="1" ref="C421" ca="1">IF(C$4&lt;&gt;"",NOT(ISERROR(MATCH(C$4,INDIRECT("SYSGROUP"&amp;MATCH(Backlog!$J404,TeamGroup,0)),0))),"")</f>
        <v>0</v>
      </c>
      <c r="D421" s="33" t="b">
        <f t="array" aca="1" ref="D421" ca="1">IF(D$4&lt;&gt;"",NOT(ISERROR(MATCH(D$4,INDIRECT("SYSGROUP"&amp;MATCH(Backlog!$J404,TeamGroup,0)),0))),"")</f>
        <v>0</v>
      </c>
      <c r="E421" s="33" t="b">
        <f t="array" aca="1" ref="E421" ca="1">IF(E$4&lt;&gt;"",NOT(ISERROR(MATCH(E$4,INDIRECT("SYSGROUP"&amp;MATCH(Backlog!$J404,TeamGroup,0)),0))),"")</f>
        <v>0</v>
      </c>
      <c r="F421" s="33" t="b">
        <f t="array" aca="1" ref="F421" ca="1">IF(F$4&lt;&gt;"",NOT(ISERROR(MATCH(F$4,INDIRECT("SYSGROUP"&amp;MATCH(Backlog!$J404,TeamGroup,0)),0))),"")</f>
        <v>0</v>
      </c>
      <c r="G421" s="33" t="b">
        <f t="array" aca="1" ref="G421" ca="1">IF(G$4&lt;&gt;"",NOT(ISERROR(MATCH(G$4,INDIRECT("SYSGROUP"&amp;MATCH(Backlog!$J404,TeamGroup,0)),0))),"")</f>
        <v>0</v>
      </c>
      <c r="H421" s="33" t="b">
        <f t="array" aca="1" ref="H421" ca="1">IF(H$4&lt;&gt;"",NOT(ISERROR(MATCH(H$4,INDIRECT("SYSGROUP"&amp;MATCH(Backlog!$J404,TeamGroup,0)),0))),"")</f>
        <v>0</v>
      </c>
      <c r="I421" s="33" t="b">
        <f t="array" aca="1" ref="I421" ca="1">IF(I$4&lt;&gt;"",NOT(ISERROR(MATCH(I$4,INDIRECT("SYSGROUP"&amp;MATCH(Backlog!$J404,TeamGroup,0)),0))),"")</f>
        <v>0</v>
      </c>
      <c r="J421" s="33" t="b">
        <f t="array" aca="1" ref="J421" ca="1">IF(J$4&lt;&gt;"",NOT(ISERROR(MATCH(J$4,INDIRECT("SYSGROUP"&amp;MATCH(Backlog!$J404,TeamGroup,0)),0))),"")</f>
        <v>0</v>
      </c>
      <c r="K421" s="33" t="b">
        <f t="array" aca="1" ref="K421" ca="1">IF(K$4&lt;&gt;"",NOT(ISERROR(MATCH(K$4,INDIRECT("SYSGROUP"&amp;MATCH(Backlog!$J404,TeamGroup,0)),0))),"")</f>
        <v>0</v>
      </c>
      <c r="L421" s="33" t="b">
        <f t="array" aca="1" ref="L421" ca="1">IF(L$4&lt;&gt;"",NOT(ISERROR(MATCH(L$4,INDIRECT("SYSGROUP"&amp;MATCH(Backlog!$J404,TeamGroup,0)),0))),"")</f>
        <v>0</v>
      </c>
      <c r="M421" s="33" t="b">
        <f t="array" aca="1" ref="M421" ca="1">IF(M$4&lt;&gt;"",NOT(ISERROR(MATCH(M$4,INDIRECT("SYSGROUP"&amp;MATCH(Backlog!$J404,TeamGroup,0)),0))),"")</f>
        <v>0</v>
      </c>
      <c r="N421" s="33" t="b">
        <f t="array" aca="1" ref="N421" ca="1">IF(N$4&lt;&gt;"",NOT(ISERROR(MATCH(N$4,INDIRECT("SYSGROUP"&amp;MATCH(Backlog!$J404,TeamGroup,0)),0))),"")</f>
        <v>0</v>
      </c>
      <c r="O421" s="33" t="str">
        <f t="array" aca="1" ref="O421" ca="1">IF(O$4&lt;&gt;"",NOT(ISERROR(MATCH(O$4,INDIRECT("SYSGROUP"&amp;MATCH(Backlog!$J404,TeamGroup,0)),0))),"")</f>
        <v/>
      </c>
      <c r="P421" s="33" t="str">
        <f t="array" aca="1" ref="P421" ca="1">IF(P$4&lt;&gt;"",NOT(ISERROR(MATCH(P$4,INDIRECT("SYSGROUP"&amp;MATCH(Backlog!$J404,TeamGroup,0)),0))),"")</f>
        <v/>
      </c>
      <c r="Q421" s="33" t="str">
        <f t="array" aca="1" ref="Q421" ca="1">IF(Q$4&lt;&gt;"",NOT(ISERROR(MATCH(Q$4,INDIRECT("SYSGROUP"&amp;MATCH(Backlog!$J404,TeamGroup,0)),0))),"")</f>
        <v/>
      </c>
      <c r="R421" s="33" t="str">
        <f t="array" aca="1" ref="R421" ca="1">IF(R$4&lt;&gt;"",NOT(ISERROR(MATCH(R$4,INDIRECT("SYSGROUP"&amp;MATCH(Backlog!$J404,TeamGroup,0)),0))),"")</f>
        <v/>
      </c>
      <c r="S421" s="33" t="str">
        <f t="array" aca="1" ref="S421" ca="1">IF(S$4&lt;&gt;"",NOT(ISERROR(MATCH(S$4,INDIRECT("SYSGROUP"&amp;MATCH(Backlog!$J404,TeamGroup,0)),0))),"")</f>
        <v/>
      </c>
      <c r="T421" s="33" t="str">
        <f t="array" aca="1" ref="T421" ca="1">IF(T$4&lt;&gt;"",NOT(ISERROR(MATCH(T$4,INDIRECT("SYSGROUP"&amp;MATCH(Backlog!$J404,TeamGroup,0)),0))),"")</f>
        <v/>
      </c>
      <c r="U421" s="33" t="str">
        <f t="array" aca="1" ref="U421" ca="1">IF(U$4&lt;&gt;"",NOT(ISERROR(MATCH(U$4,INDIRECT("SYSGROUP"&amp;MATCH(Backlog!$J404,TeamGroup,0)),0))),"")</f>
        <v/>
      </c>
      <c r="V421" s="33" t="str">
        <f t="array" aca="1" ref="V421" ca="1">IF(V$4&lt;&gt;"",NOT(ISERROR(MATCH(V$4,INDIRECT("SYSGROUP"&amp;MATCH(Backlog!$J404,TeamGroup,0)),0))),"")</f>
        <v/>
      </c>
      <c r="W421" s="33" t="str">
        <f t="array" aca="1" ref="W421" ca="1">IF(W$4&lt;&gt;"",NOT(ISERROR(MATCH(W$4,INDIRECT("SYSGROUP"&amp;MATCH(Backlog!$J404,TeamGroup,0)),0))),"")</f>
        <v/>
      </c>
      <c r="X421" s="33" t="str">
        <f t="array" aca="1" ref="X421" ca="1">IF(X$4&lt;&gt;"",NOT(ISERROR(MATCH(X$4,INDIRECT("SYSGROUP"&amp;MATCH(Backlog!$J404,TeamGroup,0)),0))),"")</f>
        <v/>
      </c>
      <c r="Y421" s="33" t="str">
        <f t="array" aca="1" ref="Y421" ca="1">IF(Y$4&lt;&gt;"",NOT(ISERROR(MATCH(Y$4,INDIRECT("SYSGROUP"&amp;MATCH(Backlog!$J404,TeamGroup,0)),0))),"")</f>
        <v/>
      </c>
      <c r="Z421" s="33" t="str">
        <f t="array" aca="1" ref="Z421" ca="1">IF(Z$4&lt;&gt;"",NOT(ISERROR(MATCH(Z$4,INDIRECT("SYSGROUP"&amp;MATCH(Backlog!$J404,TeamGroup,0)),0))),"")</f>
        <v/>
      </c>
      <c r="AA421" s="33" t="str">
        <f t="array" aca="1" ref="AA421" ca="1">IF(AA$4&lt;&gt;"",NOT(ISERROR(MATCH(AA$4,INDIRECT("SYSGROUP"&amp;MATCH(Backlog!$J404,TeamGroup,0)),0))),"")</f>
        <v/>
      </c>
      <c r="AB421" s="33" t="str">
        <f t="array" aca="1" ref="AB421" ca="1">IF(AB$4&lt;&gt;"",NOT(ISERROR(MATCH(AB$4,INDIRECT("SYSGROUP"&amp;MATCH(Backlog!$J404,TeamGroup,0)),0))),"")</f>
        <v/>
      </c>
      <c r="AC421" s="33" t="str">
        <f t="array" aca="1" ref="AC421" ca="1">IF(AC$4&lt;&gt;"",NOT(ISERROR(MATCH(AC$4,INDIRECT("SYSGROUP"&amp;MATCH(Backlog!$J404,TeamGroup,0)),0))),"")</f>
        <v/>
      </c>
      <c r="AD421" s="33" t="str">
        <f t="array" aca="1" ref="AD421" ca="1">IF(AD$4&lt;&gt;"",NOT(ISERROR(MATCH(AD$4,INDIRECT("SYSGROUP"&amp;MATCH(Backlog!$J404,TeamGroup,0)),0))),"")</f>
        <v/>
      </c>
      <c r="AE421" s="33" t="str">
        <f t="array" aca="1" ref="AE421" ca="1">IF(AE$4&lt;&gt;"",NOT(ISERROR(MATCH(AE$4,INDIRECT("SYSGROUP"&amp;MATCH(Backlog!$J404,TeamGroup,0)),0))),"")</f>
        <v/>
      </c>
      <c r="AF421" s="33" t="str">
        <f t="array" aca="1" ref="AF421" ca="1">IF(AF$4&lt;&gt;"",NOT(ISERROR(MATCH(AF$4,INDIRECT("SYSGROUP"&amp;MATCH(Backlog!$J404,TeamGroup,0)),0))),"")</f>
        <v/>
      </c>
    </row>
    <row r="422" spans="2:32">
      <c r="B422" s="33">
        <v>400</v>
      </c>
      <c r="C422" s="33" t="b">
        <f t="array" aca="1" ref="C422" ca="1">IF(C$4&lt;&gt;"",NOT(ISERROR(MATCH(C$4,INDIRECT("SYSGROUP"&amp;MATCH(Backlog!$J405,TeamGroup,0)),0))),"")</f>
        <v>0</v>
      </c>
      <c r="D422" s="33" t="b">
        <f t="array" aca="1" ref="D422" ca="1">IF(D$4&lt;&gt;"",NOT(ISERROR(MATCH(D$4,INDIRECT("SYSGROUP"&amp;MATCH(Backlog!$J405,TeamGroup,0)),0))),"")</f>
        <v>0</v>
      </c>
      <c r="E422" s="33" t="b">
        <f t="array" aca="1" ref="E422" ca="1">IF(E$4&lt;&gt;"",NOT(ISERROR(MATCH(E$4,INDIRECT("SYSGROUP"&amp;MATCH(Backlog!$J405,TeamGroup,0)),0))),"")</f>
        <v>0</v>
      </c>
      <c r="F422" s="33" t="b">
        <f t="array" aca="1" ref="F422" ca="1">IF(F$4&lt;&gt;"",NOT(ISERROR(MATCH(F$4,INDIRECT("SYSGROUP"&amp;MATCH(Backlog!$J405,TeamGroup,0)),0))),"")</f>
        <v>0</v>
      </c>
      <c r="G422" s="33" t="b">
        <f t="array" aca="1" ref="G422" ca="1">IF(G$4&lt;&gt;"",NOT(ISERROR(MATCH(G$4,INDIRECT("SYSGROUP"&amp;MATCH(Backlog!$J405,TeamGroup,0)),0))),"")</f>
        <v>0</v>
      </c>
      <c r="H422" s="33" t="b">
        <f t="array" aca="1" ref="H422" ca="1">IF(H$4&lt;&gt;"",NOT(ISERROR(MATCH(H$4,INDIRECT("SYSGROUP"&amp;MATCH(Backlog!$J405,TeamGroup,0)),0))),"")</f>
        <v>0</v>
      </c>
      <c r="I422" s="33" t="b">
        <f t="array" aca="1" ref="I422" ca="1">IF(I$4&lt;&gt;"",NOT(ISERROR(MATCH(I$4,INDIRECT("SYSGROUP"&amp;MATCH(Backlog!$J405,TeamGroup,0)),0))),"")</f>
        <v>0</v>
      </c>
      <c r="J422" s="33" t="b">
        <f t="array" aca="1" ref="J422" ca="1">IF(J$4&lt;&gt;"",NOT(ISERROR(MATCH(J$4,INDIRECT("SYSGROUP"&amp;MATCH(Backlog!$J405,TeamGroup,0)),0))),"")</f>
        <v>0</v>
      </c>
      <c r="K422" s="33" t="b">
        <f t="array" aca="1" ref="K422" ca="1">IF(K$4&lt;&gt;"",NOT(ISERROR(MATCH(K$4,INDIRECT("SYSGROUP"&amp;MATCH(Backlog!$J405,TeamGroup,0)),0))),"")</f>
        <v>0</v>
      </c>
      <c r="L422" s="33" t="b">
        <f t="array" aca="1" ref="L422" ca="1">IF(L$4&lt;&gt;"",NOT(ISERROR(MATCH(L$4,INDIRECT("SYSGROUP"&amp;MATCH(Backlog!$J405,TeamGroup,0)),0))),"")</f>
        <v>0</v>
      </c>
      <c r="M422" s="33" t="b">
        <f t="array" aca="1" ref="M422" ca="1">IF(M$4&lt;&gt;"",NOT(ISERROR(MATCH(M$4,INDIRECT("SYSGROUP"&amp;MATCH(Backlog!$J405,TeamGroup,0)),0))),"")</f>
        <v>0</v>
      </c>
      <c r="N422" s="33" t="b">
        <f t="array" aca="1" ref="N422" ca="1">IF(N$4&lt;&gt;"",NOT(ISERROR(MATCH(N$4,INDIRECT("SYSGROUP"&amp;MATCH(Backlog!$J405,TeamGroup,0)),0))),"")</f>
        <v>0</v>
      </c>
      <c r="O422" s="33" t="str">
        <f t="array" aca="1" ref="O422" ca="1">IF(O$4&lt;&gt;"",NOT(ISERROR(MATCH(O$4,INDIRECT("SYSGROUP"&amp;MATCH(Backlog!$J405,TeamGroup,0)),0))),"")</f>
        <v/>
      </c>
      <c r="P422" s="33" t="str">
        <f t="array" aca="1" ref="P422" ca="1">IF(P$4&lt;&gt;"",NOT(ISERROR(MATCH(P$4,INDIRECT("SYSGROUP"&amp;MATCH(Backlog!$J405,TeamGroup,0)),0))),"")</f>
        <v/>
      </c>
      <c r="Q422" s="33" t="str">
        <f t="array" aca="1" ref="Q422" ca="1">IF(Q$4&lt;&gt;"",NOT(ISERROR(MATCH(Q$4,INDIRECT("SYSGROUP"&amp;MATCH(Backlog!$J405,TeamGroup,0)),0))),"")</f>
        <v/>
      </c>
      <c r="R422" s="33" t="str">
        <f t="array" aca="1" ref="R422" ca="1">IF(R$4&lt;&gt;"",NOT(ISERROR(MATCH(R$4,INDIRECT("SYSGROUP"&amp;MATCH(Backlog!$J405,TeamGroup,0)),0))),"")</f>
        <v/>
      </c>
      <c r="S422" s="33" t="str">
        <f t="array" aca="1" ref="S422" ca="1">IF(S$4&lt;&gt;"",NOT(ISERROR(MATCH(S$4,INDIRECT("SYSGROUP"&amp;MATCH(Backlog!$J405,TeamGroup,0)),0))),"")</f>
        <v/>
      </c>
      <c r="T422" s="33" t="str">
        <f t="array" aca="1" ref="T422" ca="1">IF(T$4&lt;&gt;"",NOT(ISERROR(MATCH(T$4,INDIRECT("SYSGROUP"&amp;MATCH(Backlog!$J405,TeamGroup,0)),0))),"")</f>
        <v/>
      </c>
      <c r="U422" s="33" t="str">
        <f t="array" aca="1" ref="U422" ca="1">IF(U$4&lt;&gt;"",NOT(ISERROR(MATCH(U$4,INDIRECT("SYSGROUP"&amp;MATCH(Backlog!$J405,TeamGroup,0)),0))),"")</f>
        <v/>
      </c>
      <c r="V422" s="33" t="str">
        <f t="array" aca="1" ref="V422" ca="1">IF(V$4&lt;&gt;"",NOT(ISERROR(MATCH(V$4,INDIRECT("SYSGROUP"&amp;MATCH(Backlog!$J405,TeamGroup,0)),0))),"")</f>
        <v/>
      </c>
      <c r="W422" s="33" t="str">
        <f t="array" aca="1" ref="W422" ca="1">IF(W$4&lt;&gt;"",NOT(ISERROR(MATCH(W$4,INDIRECT("SYSGROUP"&amp;MATCH(Backlog!$J405,TeamGroup,0)),0))),"")</f>
        <v/>
      </c>
      <c r="X422" s="33" t="str">
        <f t="array" aca="1" ref="X422" ca="1">IF(X$4&lt;&gt;"",NOT(ISERROR(MATCH(X$4,INDIRECT("SYSGROUP"&amp;MATCH(Backlog!$J405,TeamGroup,0)),0))),"")</f>
        <v/>
      </c>
      <c r="Y422" s="33" t="str">
        <f t="array" aca="1" ref="Y422" ca="1">IF(Y$4&lt;&gt;"",NOT(ISERROR(MATCH(Y$4,INDIRECT("SYSGROUP"&amp;MATCH(Backlog!$J405,TeamGroup,0)),0))),"")</f>
        <v/>
      </c>
      <c r="Z422" s="33" t="str">
        <f t="array" aca="1" ref="Z422" ca="1">IF(Z$4&lt;&gt;"",NOT(ISERROR(MATCH(Z$4,INDIRECT("SYSGROUP"&amp;MATCH(Backlog!$J405,TeamGroup,0)),0))),"")</f>
        <v/>
      </c>
      <c r="AA422" s="33" t="str">
        <f t="array" aca="1" ref="AA422" ca="1">IF(AA$4&lt;&gt;"",NOT(ISERROR(MATCH(AA$4,INDIRECT("SYSGROUP"&amp;MATCH(Backlog!$J405,TeamGroup,0)),0))),"")</f>
        <v/>
      </c>
      <c r="AB422" s="33" t="str">
        <f t="array" aca="1" ref="AB422" ca="1">IF(AB$4&lt;&gt;"",NOT(ISERROR(MATCH(AB$4,INDIRECT("SYSGROUP"&amp;MATCH(Backlog!$J405,TeamGroup,0)),0))),"")</f>
        <v/>
      </c>
      <c r="AC422" s="33" t="str">
        <f t="array" aca="1" ref="AC422" ca="1">IF(AC$4&lt;&gt;"",NOT(ISERROR(MATCH(AC$4,INDIRECT("SYSGROUP"&amp;MATCH(Backlog!$J405,TeamGroup,0)),0))),"")</f>
        <v/>
      </c>
      <c r="AD422" s="33" t="str">
        <f t="array" aca="1" ref="AD422" ca="1">IF(AD$4&lt;&gt;"",NOT(ISERROR(MATCH(AD$4,INDIRECT("SYSGROUP"&amp;MATCH(Backlog!$J405,TeamGroup,0)),0))),"")</f>
        <v/>
      </c>
      <c r="AE422" s="33" t="str">
        <f t="array" aca="1" ref="AE422" ca="1">IF(AE$4&lt;&gt;"",NOT(ISERROR(MATCH(AE$4,INDIRECT("SYSGROUP"&amp;MATCH(Backlog!$J405,TeamGroup,0)),0))),"")</f>
        <v/>
      </c>
      <c r="AF422" s="33" t="str">
        <f t="array" aca="1" ref="AF422" ca="1">IF(AF$4&lt;&gt;"",NOT(ISERROR(MATCH(AF$4,INDIRECT("SYSGROUP"&amp;MATCH(Backlog!$J405,TeamGroup,0)),0))),"")</f>
        <v/>
      </c>
    </row>
    <row r="423" spans="2:32">
      <c r="B423" s="33">
        <v>401</v>
      </c>
      <c r="C423" s="33" t="b">
        <f t="array" aca="1" ref="C423" ca="1">IF(C$4&lt;&gt;"",NOT(ISERROR(MATCH(C$4,INDIRECT("SYSGROUP"&amp;MATCH(Backlog!$J406,TeamGroup,0)),0))),"")</f>
        <v>0</v>
      </c>
      <c r="D423" s="33" t="b">
        <f t="array" aca="1" ref="D423" ca="1">IF(D$4&lt;&gt;"",NOT(ISERROR(MATCH(D$4,INDIRECT("SYSGROUP"&amp;MATCH(Backlog!$J406,TeamGroup,0)),0))),"")</f>
        <v>0</v>
      </c>
      <c r="E423" s="33" t="b">
        <f t="array" aca="1" ref="E423" ca="1">IF(E$4&lt;&gt;"",NOT(ISERROR(MATCH(E$4,INDIRECT("SYSGROUP"&amp;MATCH(Backlog!$J406,TeamGroup,0)),0))),"")</f>
        <v>0</v>
      </c>
      <c r="F423" s="33" t="b">
        <f t="array" aca="1" ref="F423" ca="1">IF(F$4&lt;&gt;"",NOT(ISERROR(MATCH(F$4,INDIRECT("SYSGROUP"&amp;MATCH(Backlog!$J406,TeamGroup,0)),0))),"")</f>
        <v>0</v>
      </c>
      <c r="G423" s="33" t="b">
        <f t="array" aca="1" ref="G423" ca="1">IF(G$4&lt;&gt;"",NOT(ISERROR(MATCH(G$4,INDIRECT("SYSGROUP"&amp;MATCH(Backlog!$J406,TeamGroup,0)),0))),"")</f>
        <v>0</v>
      </c>
      <c r="H423" s="33" t="b">
        <f t="array" aca="1" ref="H423" ca="1">IF(H$4&lt;&gt;"",NOT(ISERROR(MATCH(H$4,INDIRECT("SYSGROUP"&amp;MATCH(Backlog!$J406,TeamGroup,0)),0))),"")</f>
        <v>0</v>
      </c>
      <c r="I423" s="33" t="b">
        <f t="array" aca="1" ref="I423" ca="1">IF(I$4&lt;&gt;"",NOT(ISERROR(MATCH(I$4,INDIRECT("SYSGROUP"&amp;MATCH(Backlog!$J406,TeamGroup,0)),0))),"")</f>
        <v>0</v>
      </c>
      <c r="J423" s="33" t="b">
        <f t="array" aca="1" ref="J423" ca="1">IF(J$4&lt;&gt;"",NOT(ISERROR(MATCH(J$4,INDIRECT("SYSGROUP"&amp;MATCH(Backlog!$J406,TeamGroup,0)),0))),"")</f>
        <v>0</v>
      </c>
      <c r="K423" s="33" t="b">
        <f t="array" aca="1" ref="K423" ca="1">IF(K$4&lt;&gt;"",NOT(ISERROR(MATCH(K$4,INDIRECT("SYSGROUP"&amp;MATCH(Backlog!$J406,TeamGroup,0)),0))),"")</f>
        <v>0</v>
      </c>
      <c r="L423" s="33" t="b">
        <f t="array" aca="1" ref="L423" ca="1">IF(L$4&lt;&gt;"",NOT(ISERROR(MATCH(L$4,INDIRECT("SYSGROUP"&amp;MATCH(Backlog!$J406,TeamGroup,0)),0))),"")</f>
        <v>0</v>
      </c>
      <c r="M423" s="33" t="b">
        <f t="array" aca="1" ref="M423" ca="1">IF(M$4&lt;&gt;"",NOT(ISERROR(MATCH(M$4,INDIRECT("SYSGROUP"&amp;MATCH(Backlog!$J406,TeamGroup,0)),0))),"")</f>
        <v>0</v>
      </c>
      <c r="N423" s="33" t="b">
        <f t="array" aca="1" ref="N423" ca="1">IF(N$4&lt;&gt;"",NOT(ISERROR(MATCH(N$4,INDIRECT("SYSGROUP"&amp;MATCH(Backlog!$J406,TeamGroup,0)),0))),"")</f>
        <v>0</v>
      </c>
      <c r="O423" s="33" t="str">
        <f t="array" aca="1" ref="O423" ca="1">IF(O$4&lt;&gt;"",NOT(ISERROR(MATCH(O$4,INDIRECT("SYSGROUP"&amp;MATCH(Backlog!$J406,TeamGroup,0)),0))),"")</f>
        <v/>
      </c>
      <c r="P423" s="33" t="str">
        <f t="array" aca="1" ref="P423" ca="1">IF(P$4&lt;&gt;"",NOT(ISERROR(MATCH(P$4,INDIRECT("SYSGROUP"&amp;MATCH(Backlog!$J406,TeamGroup,0)),0))),"")</f>
        <v/>
      </c>
      <c r="Q423" s="33" t="str">
        <f t="array" aca="1" ref="Q423" ca="1">IF(Q$4&lt;&gt;"",NOT(ISERROR(MATCH(Q$4,INDIRECT("SYSGROUP"&amp;MATCH(Backlog!$J406,TeamGroup,0)),0))),"")</f>
        <v/>
      </c>
      <c r="R423" s="33" t="str">
        <f t="array" aca="1" ref="R423" ca="1">IF(R$4&lt;&gt;"",NOT(ISERROR(MATCH(R$4,INDIRECT("SYSGROUP"&amp;MATCH(Backlog!$J406,TeamGroup,0)),0))),"")</f>
        <v/>
      </c>
      <c r="S423" s="33" t="str">
        <f t="array" aca="1" ref="S423" ca="1">IF(S$4&lt;&gt;"",NOT(ISERROR(MATCH(S$4,INDIRECT("SYSGROUP"&amp;MATCH(Backlog!$J406,TeamGroup,0)),0))),"")</f>
        <v/>
      </c>
      <c r="T423" s="33" t="str">
        <f t="array" aca="1" ref="T423" ca="1">IF(T$4&lt;&gt;"",NOT(ISERROR(MATCH(T$4,INDIRECT("SYSGROUP"&amp;MATCH(Backlog!$J406,TeamGroup,0)),0))),"")</f>
        <v/>
      </c>
      <c r="U423" s="33" t="str">
        <f t="array" aca="1" ref="U423" ca="1">IF(U$4&lt;&gt;"",NOT(ISERROR(MATCH(U$4,INDIRECT("SYSGROUP"&amp;MATCH(Backlog!$J406,TeamGroup,0)),0))),"")</f>
        <v/>
      </c>
      <c r="V423" s="33" t="str">
        <f t="array" aca="1" ref="V423" ca="1">IF(V$4&lt;&gt;"",NOT(ISERROR(MATCH(V$4,INDIRECT("SYSGROUP"&amp;MATCH(Backlog!$J406,TeamGroup,0)),0))),"")</f>
        <v/>
      </c>
      <c r="W423" s="33" t="str">
        <f t="array" aca="1" ref="W423" ca="1">IF(W$4&lt;&gt;"",NOT(ISERROR(MATCH(W$4,INDIRECT("SYSGROUP"&amp;MATCH(Backlog!$J406,TeamGroup,0)),0))),"")</f>
        <v/>
      </c>
      <c r="X423" s="33" t="str">
        <f t="array" aca="1" ref="X423" ca="1">IF(X$4&lt;&gt;"",NOT(ISERROR(MATCH(X$4,INDIRECT("SYSGROUP"&amp;MATCH(Backlog!$J406,TeamGroup,0)),0))),"")</f>
        <v/>
      </c>
      <c r="Y423" s="33" t="str">
        <f t="array" aca="1" ref="Y423" ca="1">IF(Y$4&lt;&gt;"",NOT(ISERROR(MATCH(Y$4,INDIRECT("SYSGROUP"&amp;MATCH(Backlog!$J406,TeamGroup,0)),0))),"")</f>
        <v/>
      </c>
      <c r="Z423" s="33" t="str">
        <f t="array" aca="1" ref="Z423" ca="1">IF(Z$4&lt;&gt;"",NOT(ISERROR(MATCH(Z$4,INDIRECT("SYSGROUP"&amp;MATCH(Backlog!$J406,TeamGroup,0)),0))),"")</f>
        <v/>
      </c>
      <c r="AA423" s="33" t="str">
        <f t="array" aca="1" ref="AA423" ca="1">IF(AA$4&lt;&gt;"",NOT(ISERROR(MATCH(AA$4,INDIRECT("SYSGROUP"&amp;MATCH(Backlog!$J406,TeamGroup,0)),0))),"")</f>
        <v/>
      </c>
      <c r="AB423" s="33" t="str">
        <f t="array" aca="1" ref="AB423" ca="1">IF(AB$4&lt;&gt;"",NOT(ISERROR(MATCH(AB$4,INDIRECT("SYSGROUP"&amp;MATCH(Backlog!$J406,TeamGroup,0)),0))),"")</f>
        <v/>
      </c>
      <c r="AC423" s="33" t="str">
        <f t="array" aca="1" ref="AC423" ca="1">IF(AC$4&lt;&gt;"",NOT(ISERROR(MATCH(AC$4,INDIRECT("SYSGROUP"&amp;MATCH(Backlog!$J406,TeamGroup,0)),0))),"")</f>
        <v/>
      </c>
      <c r="AD423" s="33" t="str">
        <f t="array" aca="1" ref="AD423" ca="1">IF(AD$4&lt;&gt;"",NOT(ISERROR(MATCH(AD$4,INDIRECT("SYSGROUP"&amp;MATCH(Backlog!$J406,TeamGroup,0)),0))),"")</f>
        <v/>
      </c>
      <c r="AE423" s="33" t="str">
        <f t="array" aca="1" ref="AE423" ca="1">IF(AE$4&lt;&gt;"",NOT(ISERROR(MATCH(AE$4,INDIRECT("SYSGROUP"&amp;MATCH(Backlog!$J406,TeamGroup,0)),0))),"")</f>
        <v/>
      </c>
      <c r="AF423" s="33" t="str">
        <f t="array" aca="1" ref="AF423" ca="1">IF(AF$4&lt;&gt;"",NOT(ISERROR(MATCH(AF$4,INDIRECT("SYSGROUP"&amp;MATCH(Backlog!$J406,TeamGroup,0)),0))),"")</f>
        <v/>
      </c>
    </row>
    <row r="424" spans="2:32">
      <c r="B424" s="33">
        <v>402</v>
      </c>
      <c r="C424" s="33" t="b">
        <f t="array" aca="1" ref="C424" ca="1">IF(C$4&lt;&gt;"",NOT(ISERROR(MATCH(C$4,INDIRECT("SYSGROUP"&amp;MATCH(Backlog!$J407,TeamGroup,0)),0))),"")</f>
        <v>0</v>
      </c>
      <c r="D424" s="33" t="b">
        <f t="array" aca="1" ref="D424" ca="1">IF(D$4&lt;&gt;"",NOT(ISERROR(MATCH(D$4,INDIRECT("SYSGROUP"&amp;MATCH(Backlog!$J407,TeamGroup,0)),0))),"")</f>
        <v>0</v>
      </c>
      <c r="E424" s="33" t="b">
        <f t="array" aca="1" ref="E424" ca="1">IF(E$4&lt;&gt;"",NOT(ISERROR(MATCH(E$4,INDIRECT("SYSGROUP"&amp;MATCH(Backlog!$J407,TeamGroup,0)),0))),"")</f>
        <v>0</v>
      </c>
      <c r="F424" s="33" t="b">
        <f t="array" aca="1" ref="F424" ca="1">IF(F$4&lt;&gt;"",NOT(ISERROR(MATCH(F$4,INDIRECT("SYSGROUP"&amp;MATCH(Backlog!$J407,TeamGroup,0)),0))),"")</f>
        <v>0</v>
      </c>
      <c r="G424" s="33" t="b">
        <f t="array" aca="1" ref="G424" ca="1">IF(G$4&lt;&gt;"",NOT(ISERROR(MATCH(G$4,INDIRECT("SYSGROUP"&amp;MATCH(Backlog!$J407,TeamGroup,0)),0))),"")</f>
        <v>0</v>
      </c>
      <c r="H424" s="33" t="b">
        <f t="array" aca="1" ref="H424" ca="1">IF(H$4&lt;&gt;"",NOT(ISERROR(MATCH(H$4,INDIRECT("SYSGROUP"&amp;MATCH(Backlog!$J407,TeamGroup,0)),0))),"")</f>
        <v>0</v>
      </c>
      <c r="I424" s="33" t="b">
        <f t="array" aca="1" ref="I424" ca="1">IF(I$4&lt;&gt;"",NOT(ISERROR(MATCH(I$4,INDIRECT("SYSGROUP"&amp;MATCH(Backlog!$J407,TeamGroup,0)),0))),"")</f>
        <v>0</v>
      </c>
      <c r="J424" s="33" t="b">
        <f t="array" aca="1" ref="J424" ca="1">IF(J$4&lt;&gt;"",NOT(ISERROR(MATCH(J$4,INDIRECT("SYSGROUP"&amp;MATCH(Backlog!$J407,TeamGroup,0)),0))),"")</f>
        <v>0</v>
      </c>
      <c r="K424" s="33" t="b">
        <f t="array" aca="1" ref="K424" ca="1">IF(K$4&lt;&gt;"",NOT(ISERROR(MATCH(K$4,INDIRECT("SYSGROUP"&amp;MATCH(Backlog!$J407,TeamGroup,0)),0))),"")</f>
        <v>0</v>
      </c>
      <c r="L424" s="33" t="b">
        <f t="array" aca="1" ref="L424" ca="1">IF(L$4&lt;&gt;"",NOT(ISERROR(MATCH(L$4,INDIRECT("SYSGROUP"&amp;MATCH(Backlog!$J407,TeamGroup,0)),0))),"")</f>
        <v>0</v>
      </c>
      <c r="M424" s="33" t="b">
        <f t="array" aca="1" ref="M424" ca="1">IF(M$4&lt;&gt;"",NOT(ISERROR(MATCH(M$4,INDIRECT("SYSGROUP"&amp;MATCH(Backlog!$J407,TeamGroup,0)),0))),"")</f>
        <v>0</v>
      </c>
      <c r="N424" s="33" t="b">
        <f t="array" aca="1" ref="N424" ca="1">IF(N$4&lt;&gt;"",NOT(ISERROR(MATCH(N$4,INDIRECT("SYSGROUP"&amp;MATCH(Backlog!$J407,TeamGroup,0)),0))),"")</f>
        <v>0</v>
      </c>
      <c r="O424" s="33" t="str">
        <f t="array" aca="1" ref="O424" ca="1">IF(O$4&lt;&gt;"",NOT(ISERROR(MATCH(O$4,INDIRECT("SYSGROUP"&amp;MATCH(Backlog!$J407,TeamGroup,0)),0))),"")</f>
        <v/>
      </c>
      <c r="P424" s="33" t="str">
        <f t="array" aca="1" ref="P424" ca="1">IF(P$4&lt;&gt;"",NOT(ISERROR(MATCH(P$4,INDIRECT("SYSGROUP"&amp;MATCH(Backlog!$J407,TeamGroup,0)),0))),"")</f>
        <v/>
      </c>
      <c r="Q424" s="33" t="str">
        <f t="array" aca="1" ref="Q424" ca="1">IF(Q$4&lt;&gt;"",NOT(ISERROR(MATCH(Q$4,INDIRECT("SYSGROUP"&amp;MATCH(Backlog!$J407,TeamGroup,0)),0))),"")</f>
        <v/>
      </c>
      <c r="R424" s="33" t="str">
        <f t="array" aca="1" ref="R424" ca="1">IF(R$4&lt;&gt;"",NOT(ISERROR(MATCH(R$4,INDIRECT("SYSGROUP"&amp;MATCH(Backlog!$J407,TeamGroup,0)),0))),"")</f>
        <v/>
      </c>
      <c r="S424" s="33" t="str">
        <f t="array" aca="1" ref="S424" ca="1">IF(S$4&lt;&gt;"",NOT(ISERROR(MATCH(S$4,INDIRECT("SYSGROUP"&amp;MATCH(Backlog!$J407,TeamGroup,0)),0))),"")</f>
        <v/>
      </c>
      <c r="T424" s="33" t="str">
        <f t="array" aca="1" ref="T424" ca="1">IF(T$4&lt;&gt;"",NOT(ISERROR(MATCH(T$4,INDIRECT("SYSGROUP"&amp;MATCH(Backlog!$J407,TeamGroup,0)),0))),"")</f>
        <v/>
      </c>
      <c r="U424" s="33" t="str">
        <f t="array" aca="1" ref="U424" ca="1">IF(U$4&lt;&gt;"",NOT(ISERROR(MATCH(U$4,INDIRECT("SYSGROUP"&amp;MATCH(Backlog!$J407,TeamGroup,0)),0))),"")</f>
        <v/>
      </c>
      <c r="V424" s="33" t="str">
        <f t="array" aca="1" ref="V424" ca="1">IF(V$4&lt;&gt;"",NOT(ISERROR(MATCH(V$4,INDIRECT("SYSGROUP"&amp;MATCH(Backlog!$J407,TeamGroup,0)),0))),"")</f>
        <v/>
      </c>
      <c r="W424" s="33" t="str">
        <f t="array" aca="1" ref="W424" ca="1">IF(W$4&lt;&gt;"",NOT(ISERROR(MATCH(W$4,INDIRECT("SYSGROUP"&amp;MATCH(Backlog!$J407,TeamGroup,0)),0))),"")</f>
        <v/>
      </c>
      <c r="X424" s="33" t="str">
        <f t="array" aca="1" ref="X424" ca="1">IF(X$4&lt;&gt;"",NOT(ISERROR(MATCH(X$4,INDIRECT("SYSGROUP"&amp;MATCH(Backlog!$J407,TeamGroup,0)),0))),"")</f>
        <v/>
      </c>
      <c r="Y424" s="33" t="str">
        <f t="array" aca="1" ref="Y424" ca="1">IF(Y$4&lt;&gt;"",NOT(ISERROR(MATCH(Y$4,INDIRECT("SYSGROUP"&amp;MATCH(Backlog!$J407,TeamGroup,0)),0))),"")</f>
        <v/>
      </c>
      <c r="Z424" s="33" t="str">
        <f t="array" aca="1" ref="Z424" ca="1">IF(Z$4&lt;&gt;"",NOT(ISERROR(MATCH(Z$4,INDIRECT("SYSGROUP"&amp;MATCH(Backlog!$J407,TeamGroup,0)),0))),"")</f>
        <v/>
      </c>
      <c r="AA424" s="33" t="str">
        <f t="array" aca="1" ref="AA424" ca="1">IF(AA$4&lt;&gt;"",NOT(ISERROR(MATCH(AA$4,INDIRECT("SYSGROUP"&amp;MATCH(Backlog!$J407,TeamGroup,0)),0))),"")</f>
        <v/>
      </c>
      <c r="AB424" s="33" t="str">
        <f t="array" aca="1" ref="AB424" ca="1">IF(AB$4&lt;&gt;"",NOT(ISERROR(MATCH(AB$4,INDIRECT("SYSGROUP"&amp;MATCH(Backlog!$J407,TeamGroup,0)),0))),"")</f>
        <v/>
      </c>
      <c r="AC424" s="33" t="str">
        <f t="array" aca="1" ref="AC424" ca="1">IF(AC$4&lt;&gt;"",NOT(ISERROR(MATCH(AC$4,INDIRECT("SYSGROUP"&amp;MATCH(Backlog!$J407,TeamGroup,0)),0))),"")</f>
        <v/>
      </c>
      <c r="AD424" s="33" t="str">
        <f t="array" aca="1" ref="AD424" ca="1">IF(AD$4&lt;&gt;"",NOT(ISERROR(MATCH(AD$4,INDIRECT("SYSGROUP"&amp;MATCH(Backlog!$J407,TeamGroup,0)),0))),"")</f>
        <v/>
      </c>
      <c r="AE424" s="33" t="str">
        <f t="array" aca="1" ref="AE424" ca="1">IF(AE$4&lt;&gt;"",NOT(ISERROR(MATCH(AE$4,INDIRECT("SYSGROUP"&amp;MATCH(Backlog!$J407,TeamGroup,0)),0))),"")</f>
        <v/>
      </c>
      <c r="AF424" s="33" t="str">
        <f t="array" aca="1" ref="AF424" ca="1">IF(AF$4&lt;&gt;"",NOT(ISERROR(MATCH(AF$4,INDIRECT("SYSGROUP"&amp;MATCH(Backlog!$J407,TeamGroup,0)),0))),"")</f>
        <v/>
      </c>
    </row>
    <row r="425" spans="2:32">
      <c r="B425" s="33">
        <v>403</v>
      </c>
      <c r="C425" s="33" t="b">
        <f t="array" aca="1" ref="C425" ca="1">IF(C$4&lt;&gt;"",NOT(ISERROR(MATCH(C$4,INDIRECT("SYSGROUP"&amp;MATCH(Backlog!$J408,TeamGroup,0)),0))),"")</f>
        <v>0</v>
      </c>
      <c r="D425" s="33" t="b">
        <f t="array" aca="1" ref="D425" ca="1">IF(D$4&lt;&gt;"",NOT(ISERROR(MATCH(D$4,INDIRECT("SYSGROUP"&amp;MATCH(Backlog!$J408,TeamGroup,0)),0))),"")</f>
        <v>0</v>
      </c>
      <c r="E425" s="33" t="b">
        <f t="array" aca="1" ref="E425" ca="1">IF(E$4&lt;&gt;"",NOT(ISERROR(MATCH(E$4,INDIRECT("SYSGROUP"&amp;MATCH(Backlog!$J408,TeamGroup,0)),0))),"")</f>
        <v>0</v>
      </c>
      <c r="F425" s="33" t="b">
        <f t="array" aca="1" ref="F425" ca="1">IF(F$4&lt;&gt;"",NOT(ISERROR(MATCH(F$4,INDIRECT("SYSGROUP"&amp;MATCH(Backlog!$J408,TeamGroup,0)),0))),"")</f>
        <v>0</v>
      </c>
      <c r="G425" s="33" t="b">
        <f t="array" aca="1" ref="G425" ca="1">IF(G$4&lt;&gt;"",NOT(ISERROR(MATCH(G$4,INDIRECT("SYSGROUP"&amp;MATCH(Backlog!$J408,TeamGroup,0)),0))),"")</f>
        <v>0</v>
      </c>
      <c r="H425" s="33" t="b">
        <f t="array" aca="1" ref="H425" ca="1">IF(H$4&lt;&gt;"",NOT(ISERROR(MATCH(H$4,INDIRECT("SYSGROUP"&amp;MATCH(Backlog!$J408,TeamGroup,0)),0))),"")</f>
        <v>0</v>
      </c>
      <c r="I425" s="33" t="b">
        <f t="array" aca="1" ref="I425" ca="1">IF(I$4&lt;&gt;"",NOT(ISERROR(MATCH(I$4,INDIRECT("SYSGROUP"&amp;MATCH(Backlog!$J408,TeamGroup,0)),0))),"")</f>
        <v>0</v>
      </c>
      <c r="J425" s="33" t="b">
        <f t="array" aca="1" ref="J425" ca="1">IF(J$4&lt;&gt;"",NOT(ISERROR(MATCH(J$4,INDIRECT("SYSGROUP"&amp;MATCH(Backlog!$J408,TeamGroup,0)),0))),"")</f>
        <v>0</v>
      </c>
      <c r="K425" s="33" t="b">
        <f t="array" aca="1" ref="K425" ca="1">IF(K$4&lt;&gt;"",NOT(ISERROR(MATCH(K$4,INDIRECT("SYSGROUP"&amp;MATCH(Backlog!$J408,TeamGroup,0)),0))),"")</f>
        <v>0</v>
      </c>
      <c r="L425" s="33" t="b">
        <f t="array" aca="1" ref="L425" ca="1">IF(L$4&lt;&gt;"",NOT(ISERROR(MATCH(L$4,INDIRECT("SYSGROUP"&amp;MATCH(Backlog!$J408,TeamGroup,0)),0))),"")</f>
        <v>0</v>
      </c>
      <c r="M425" s="33" t="b">
        <f t="array" aca="1" ref="M425" ca="1">IF(M$4&lt;&gt;"",NOT(ISERROR(MATCH(M$4,INDIRECT("SYSGROUP"&amp;MATCH(Backlog!$J408,TeamGroup,0)),0))),"")</f>
        <v>0</v>
      </c>
      <c r="N425" s="33" t="b">
        <f t="array" aca="1" ref="N425" ca="1">IF(N$4&lt;&gt;"",NOT(ISERROR(MATCH(N$4,INDIRECT("SYSGROUP"&amp;MATCH(Backlog!$J408,TeamGroup,0)),0))),"")</f>
        <v>0</v>
      </c>
      <c r="O425" s="33" t="str">
        <f t="array" aca="1" ref="O425" ca="1">IF(O$4&lt;&gt;"",NOT(ISERROR(MATCH(O$4,INDIRECT("SYSGROUP"&amp;MATCH(Backlog!$J408,TeamGroup,0)),0))),"")</f>
        <v/>
      </c>
      <c r="P425" s="33" t="str">
        <f t="array" aca="1" ref="P425" ca="1">IF(P$4&lt;&gt;"",NOT(ISERROR(MATCH(P$4,INDIRECT("SYSGROUP"&amp;MATCH(Backlog!$J408,TeamGroup,0)),0))),"")</f>
        <v/>
      </c>
      <c r="Q425" s="33" t="str">
        <f t="array" aca="1" ref="Q425" ca="1">IF(Q$4&lt;&gt;"",NOT(ISERROR(MATCH(Q$4,INDIRECT("SYSGROUP"&amp;MATCH(Backlog!$J408,TeamGroup,0)),0))),"")</f>
        <v/>
      </c>
      <c r="R425" s="33" t="str">
        <f t="array" aca="1" ref="R425" ca="1">IF(R$4&lt;&gt;"",NOT(ISERROR(MATCH(R$4,INDIRECT("SYSGROUP"&amp;MATCH(Backlog!$J408,TeamGroup,0)),0))),"")</f>
        <v/>
      </c>
      <c r="S425" s="33" t="str">
        <f t="array" aca="1" ref="S425" ca="1">IF(S$4&lt;&gt;"",NOT(ISERROR(MATCH(S$4,INDIRECT("SYSGROUP"&amp;MATCH(Backlog!$J408,TeamGroup,0)),0))),"")</f>
        <v/>
      </c>
      <c r="T425" s="33" t="str">
        <f t="array" aca="1" ref="T425" ca="1">IF(T$4&lt;&gt;"",NOT(ISERROR(MATCH(T$4,INDIRECT("SYSGROUP"&amp;MATCH(Backlog!$J408,TeamGroup,0)),0))),"")</f>
        <v/>
      </c>
      <c r="U425" s="33" t="str">
        <f t="array" aca="1" ref="U425" ca="1">IF(U$4&lt;&gt;"",NOT(ISERROR(MATCH(U$4,INDIRECT("SYSGROUP"&amp;MATCH(Backlog!$J408,TeamGroup,0)),0))),"")</f>
        <v/>
      </c>
      <c r="V425" s="33" t="str">
        <f t="array" aca="1" ref="V425" ca="1">IF(V$4&lt;&gt;"",NOT(ISERROR(MATCH(V$4,INDIRECT("SYSGROUP"&amp;MATCH(Backlog!$J408,TeamGroup,0)),0))),"")</f>
        <v/>
      </c>
      <c r="W425" s="33" t="str">
        <f t="array" aca="1" ref="W425" ca="1">IF(W$4&lt;&gt;"",NOT(ISERROR(MATCH(W$4,INDIRECT("SYSGROUP"&amp;MATCH(Backlog!$J408,TeamGroup,0)),0))),"")</f>
        <v/>
      </c>
      <c r="X425" s="33" t="str">
        <f t="array" aca="1" ref="X425" ca="1">IF(X$4&lt;&gt;"",NOT(ISERROR(MATCH(X$4,INDIRECT("SYSGROUP"&amp;MATCH(Backlog!$J408,TeamGroup,0)),0))),"")</f>
        <v/>
      </c>
      <c r="Y425" s="33" t="str">
        <f t="array" aca="1" ref="Y425" ca="1">IF(Y$4&lt;&gt;"",NOT(ISERROR(MATCH(Y$4,INDIRECT("SYSGROUP"&amp;MATCH(Backlog!$J408,TeamGroup,0)),0))),"")</f>
        <v/>
      </c>
      <c r="Z425" s="33" t="str">
        <f t="array" aca="1" ref="Z425" ca="1">IF(Z$4&lt;&gt;"",NOT(ISERROR(MATCH(Z$4,INDIRECT("SYSGROUP"&amp;MATCH(Backlog!$J408,TeamGroup,0)),0))),"")</f>
        <v/>
      </c>
      <c r="AA425" s="33" t="str">
        <f t="array" aca="1" ref="AA425" ca="1">IF(AA$4&lt;&gt;"",NOT(ISERROR(MATCH(AA$4,INDIRECT("SYSGROUP"&amp;MATCH(Backlog!$J408,TeamGroup,0)),0))),"")</f>
        <v/>
      </c>
      <c r="AB425" s="33" t="str">
        <f t="array" aca="1" ref="AB425" ca="1">IF(AB$4&lt;&gt;"",NOT(ISERROR(MATCH(AB$4,INDIRECT("SYSGROUP"&amp;MATCH(Backlog!$J408,TeamGroup,0)),0))),"")</f>
        <v/>
      </c>
      <c r="AC425" s="33" t="str">
        <f t="array" aca="1" ref="AC425" ca="1">IF(AC$4&lt;&gt;"",NOT(ISERROR(MATCH(AC$4,INDIRECT("SYSGROUP"&amp;MATCH(Backlog!$J408,TeamGroup,0)),0))),"")</f>
        <v/>
      </c>
      <c r="AD425" s="33" t="str">
        <f t="array" aca="1" ref="AD425" ca="1">IF(AD$4&lt;&gt;"",NOT(ISERROR(MATCH(AD$4,INDIRECT("SYSGROUP"&amp;MATCH(Backlog!$J408,TeamGroup,0)),0))),"")</f>
        <v/>
      </c>
      <c r="AE425" s="33" t="str">
        <f t="array" aca="1" ref="AE425" ca="1">IF(AE$4&lt;&gt;"",NOT(ISERROR(MATCH(AE$4,INDIRECT("SYSGROUP"&amp;MATCH(Backlog!$J408,TeamGroup,0)),0))),"")</f>
        <v/>
      </c>
      <c r="AF425" s="33" t="str">
        <f t="array" aca="1" ref="AF425" ca="1">IF(AF$4&lt;&gt;"",NOT(ISERROR(MATCH(AF$4,INDIRECT("SYSGROUP"&amp;MATCH(Backlog!$J408,TeamGroup,0)),0))),"")</f>
        <v/>
      </c>
    </row>
    <row r="426" spans="2:32">
      <c r="B426" s="33">
        <v>404</v>
      </c>
      <c r="C426" s="33" t="b">
        <f t="array" aca="1" ref="C426" ca="1">IF(C$4&lt;&gt;"",NOT(ISERROR(MATCH(C$4,INDIRECT("SYSGROUP"&amp;MATCH(Backlog!$J409,TeamGroup,0)),0))),"")</f>
        <v>0</v>
      </c>
      <c r="D426" s="33" t="b">
        <f t="array" aca="1" ref="D426" ca="1">IF(D$4&lt;&gt;"",NOT(ISERROR(MATCH(D$4,INDIRECT("SYSGROUP"&amp;MATCH(Backlog!$J409,TeamGroup,0)),0))),"")</f>
        <v>0</v>
      </c>
      <c r="E426" s="33" t="b">
        <f t="array" aca="1" ref="E426" ca="1">IF(E$4&lt;&gt;"",NOT(ISERROR(MATCH(E$4,INDIRECT("SYSGROUP"&amp;MATCH(Backlog!$J409,TeamGroup,0)),0))),"")</f>
        <v>0</v>
      </c>
      <c r="F426" s="33" t="b">
        <f t="array" aca="1" ref="F426" ca="1">IF(F$4&lt;&gt;"",NOT(ISERROR(MATCH(F$4,INDIRECT("SYSGROUP"&amp;MATCH(Backlog!$J409,TeamGroup,0)),0))),"")</f>
        <v>0</v>
      </c>
      <c r="G426" s="33" t="b">
        <f t="array" aca="1" ref="G426" ca="1">IF(G$4&lt;&gt;"",NOT(ISERROR(MATCH(G$4,INDIRECT("SYSGROUP"&amp;MATCH(Backlog!$J409,TeamGroup,0)),0))),"")</f>
        <v>0</v>
      </c>
      <c r="H426" s="33" t="b">
        <f t="array" aca="1" ref="H426" ca="1">IF(H$4&lt;&gt;"",NOT(ISERROR(MATCH(H$4,INDIRECT("SYSGROUP"&amp;MATCH(Backlog!$J409,TeamGroup,0)),0))),"")</f>
        <v>0</v>
      </c>
      <c r="I426" s="33" t="b">
        <f t="array" aca="1" ref="I426" ca="1">IF(I$4&lt;&gt;"",NOT(ISERROR(MATCH(I$4,INDIRECT("SYSGROUP"&amp;MATCH(Backlog!$J409,TeamGroup,0)),0))),"")</f>
        <v>0</v>
      </c>
      <c r="J426" s="33" t="b">
        <f t="array" aca="1" ref="J426" ca="1">IF(J$4&lt;&gt;"",NOT(ISERROR(MATCH(J$4,INDIRECT("SYSGROUP"&amp;MATCH(Backlog!$J409,TeamGroup,0)),0))),"")</f>
        <v>0</v>
      </c>
      <c r="K426" s="33" t="b">
        <f t="array" aca="1" ref="K426" ca="1">IF(K$4&lt;&gt;"",NOT(ISERROR(MATCH(K$4,INDIRECT("SYSGROUP"&amp;MATCH(Backlog!$J409,TeamGroup,0)),0))),"")</f>
        <v>0</v>
      </c>
      <c r="L426" s="33" t="b">
        <f t="array" aca="1" ref="L426" ca="1">IF(L$4&lt;&gt;"",NOT(ISERROR(MATCH(L$4,INDIRECT("SYSGROUP"&amp;MATCH(Backlog!$J409,TeamGroup,0)),0))),"")</f>
        <v>0</v>
      </c>
      <c r="M426" s="33" t="b">
        <f t="array" aca="1" ref="M426" ca="1">IF(M$4&lt;&gt;"",NOT(ISERROR(MATCH(M$4,INDIRECT("SYSGROUP"&amp;MATCH(Backlog!$J409,TeamGroup,0)),0))),"")</f>
        <v>0</v>
      </c>
      <c r="N426" s="33" t="b">
        <f t="array" aca="1" ref="N426" ca="1">IF(N$4&lt;&gt;"",NOT(ISERROR(MATCH(N$4,INDIRECT("SYSGROUP"&amp;MATCH(Backlog!$J409,TeamGroup,0)),0))),"")</f>
        <v>0</v>
      </c>
      <c r="O426" s="33" t="str">
        <f t="array" aca="1" ref="O426" ca="1">IF(O$4&lt;&gt;"",NOT(ISERROR(MATCH(O$4,INDIRECT("SYSGROUP"&amp;MATCH(Backlog!$J409,TeamGroup,0)),0))),"")</f>
        <v/>
      </c>
      <c r="P426" s="33" t="str">
        <f t="array" aca="1" ref="P426" ca="1">IF(P$4&lt;&gt;"",NOT(ISERROR(MATCH(P$4,INDIRECT("SYSGROUP"&amp;MATCH(Backlog!$J409,TeamGroup,0)),0))),"")</f>
        <v/>
      </c>
      <c r="Q426" s="33" t="str">
        <f t="array" aca="1" ref="Q426" ca="1">IF(Q$4&lt;&gt;"",NOT(ISERROR(MATCH(Q$4,INDIRECT("SYSGROUP"&amp;MATCH(Backlog!$J409,TeamGroup,0)),0))),"")</f>
        <v/>
      </c>
      <c r="R426" s="33" t="str">
        <f t="array" aca="1" ref="R426" ca="1">IF(R$4&lt;&gt;"",NOT(ISERROR(MATCH(R$4,INDIRECT("SYSGROUP"&amp;MATCH(Backlog!$J409,TeamGroup,0)),0))),"")</f>
        <v/>
      </c>
      <c r="S426" s="33" t="str">
        <f t="array" aca="1" ref="S426" ca="1">IF(S$4&lt;&gt;"",NOT(ISERROR(MATCH(S$4,INDIRECT("SYSGROUP"&amp;MATCH(Backlog!$J409,TeamGroup,0)),0))),"")</f>
        <v/>
      </c>
      <c r="T426" s="33" t="str">
        <f t="array" aca="1" ref="T426" ca="1">IF(T$4&lt;&gt;"",NOT(ISERROR(MATCH(T$4,INDIRECT("SYSGROUP"&amp;MATCH(Backlog!$J409,TeamGroup,0)),0))),"")</f>
        <v/>
      </c>
      <c r="U426" s="33" t="str">
        <f t="array" aca="1" ref="U426" ca="1">IF(U$4&lt;&gt;"",NOT(ISERROR(MATCH(U$4,INDIRECT("SYSGROUP"&amp;MATCH(Backlog!$J409,TeamGroup,0)),0))),"")</f>
        <v/>
      </c>
      <c r="V426" s="33" t="str">
        <f t="array" aca="1" ref="V426" ca="1">IF(V$4&lt;&gt;"",NOT(ISERROR(MATCH(V$4,INDIRECT("SYSGROUP"&amp;MATCH(Backlog!$J409,TeamGroup,0)),0))),"")</f>
        <v/>
      </c>
      <c r="W426" s="33" t="str">
        <f t="array" aca="1" ref="W426" ca="1">IF(W$4&lt;&gt;"",NOT(ISERROR(MATCH(W$4,INDIRECT("SYSGROUP"&amp;MATCH(Backlog!$J409,TeamGroup,0)),0))),"")</f>
        <v/>
      </c>
      <c r="X426" s="33" t="str">
        <f t="array" aca="1" ref="X426" ca="1">IF(X$4&lt;&gt;"",NOT(ISERROR(MATCH(X$4,INDIRECT("SYSGROUP"&amp;MATCH(Backlog!$J409,TeamGroup,0)),0))),"")</f>
        <v/>
      </c>
      <c r="Y426" s="33" t="str">
        <f t="array" aca="1" ref="Y426" ca="1">IF(Y$4&lt;&gt;"",NOT(ISERROR(MATCH(Y$4,INDIRECT("SYSGROUP"&amp;MATCH(Backlog!$J409,TeamGroup,0)),0))),"")</f>
        <v/>
      </c>
      <c r="Z426" s="33" t="str">
        <f t="array" aca="1" ref="Z426" ca="1">IF(Z$4&lt;&gt;"",NOT(ISERROR(MATCH(Z$4,INDIRECT("SYSGROUP"&amp;MATCH(Backlog!$J409,TeamGroup,0)),0))),"")</f>
        <v/>
      </c>
      <c r="AA426" s="33" t="str">
        <f t="array" aca="1" ref="AA426" ca="1">IF(AA$4&lt;&gt;"",NOT(ISERROR(MATCH(AA$4,INDIRECT("SYSGROUP"&amp;MATCH(Backlog!$J409,TeamGroup,0)),0))),"")</f>
        <v/>
      </c>
      <c r="AB426" s="33" t="str">
        <f t="array" aca="1" ref="AB426" ca="1">IF(AB$4&lt;&gt;"",NOT(ISERROR(MATCH(AB$4,INDIRECT("SYSGROUP"&amp;MATCH(Backlog!$J409,TeamGroup,0)),0))),"")</f>
        <v/>
      </c>
      <c r="AC426" s="33" t="str">
        <f t="array" aca="1" ref="AC426" ca="1">IF(AC$4&lt;&gt;"",NOT(ISERROR(MATCH(AC$4,INDIRECT("SYSGROUP"&amp;MATCH(Backlog!$J409,TeamGroup,0)),0))),"")</f>
        <v/>
      </c>
      <c r="AD426" s="33" t="str">
        <f t="array" aca="1" ref="AD426" ca="1">IF(AD$4&lt;&gt;"",NOT(ISERROR(MATCH(AD$4,INDIRECT("SYSGROUP"&amp;MATCH(Backlog!$J409,TeamGroup,0)),0))),"")</f>
        <v/>
      </c>
      <c r="AE426" s="33" t="str">
        <f t="array" aca="1" ref="AE426" ca="1">IF(AE$4&lt;&gt;"",NOT(ISERROR(MATCH(AE$4,INDIRECT("SYSGROUP"&amp;MATCH(Backlog!$J409,TeamGroup,0)),0))),"")</f>
        <v/>
      </c>
      <c r="AF426" s="33" t="str">
        <f t="array" aca="1" ref="AF426" ca="1">IF(AF$4&lt;&gt;"",NOT(ISERROR(MATCH(AF$4,INDIRECT("SYSGROUP"&amp;MATCH(Backlog!$J409,TeamGroup,0)),0))),"")</f>
        <v/>
      </c>
    </row>
    <row r="427" spans="2:32">
      <c r="B427" s="33">
        <v>405</v>
      </c>
      <c r="C427" s="33" t="b">
        <f t="array" aca="1" ref="C427" ca="1">IF(C$4&lt;&gt;"",NOT(ISERROR(MATCH(C$4,INDIRECT("SYSGROUP"&amp;MATCH(Backlog!$J410,TeamGroup,0)),0))),"")</f>
        <v>0</v>
      </c>
      <c r="D427" s="33" t="b">
        <f t="array" aca="1" ref="D427" ca="1">IF(D$4&lt;&gt;"",NOT(ISERROR(MATCH(D$4,INDIRECT("SYSGROUP"&amp;MATCH(Backlog!$J410,TeamGroup,0)),0))),"")</f>
        <v>0</v>
      </c>
      <c r="E427" s="33" t="b">
        <f t="array" aca="1" ref="E427" ca="1">IF(E$4&lt;&gt;"",NOT(ISERROR(MATCH(E$4,INDIRECT("SYSGROUP"&amp;MATCH(Backlog!$J410,TeamGroup,0)),0))),"")</f>
        <v>0</v>
      </c>
      <c r="F427" s="33" t="b">
        <f t="array" aca="1" ref="F427" ca="1">IF(F$4&lt;&gt;"",NOT(ISERROR(MATCH(F$4,INDIRECT("SYSGROUP"&amp;MATCH(Backlog!$J410,TeamGroup,0)),0))),"")</f>
        <v>0</v>
      </c>
      <c r="G427" s="33" t="b">
        <f t="array" aca="1" ref="G427" ca="1">IF(G$4&lt;&gt;"",NOT(ISERROR(MATCH(G$4,INDIRECT("SYSGROUP"&amp;MATCH(Backlog!$J410,TeamGroup,0)),0))),"")</f>
        <v>0</v>
      </c>
      <c r="H427" s="33" t="b">
        <f t="array" aca="1" ref="H427" ca="1">IF(H$4&lt;&gt;"",NOT(ISERROR(MATCH(H$4,INDIRECT("SYSGROUP"&amp;MATCH(Backlog!$J410,TeamGroup,0)),0))),"")</f>
        <v>0</v>
      </c>
      <c r="I427" s="33" t="b">
        <f t="array" aca="1" ref="I427" ca="1">IF(I$4&lt;&gt;"",NOT(ISERROR(MATCH(I$4,INDIRECT("SYSGROUP"&amp;MATCH(Backlog!$J410,TeamGroup,0)),0))),"")</f>
        <v>0</v>
      </c>
      <c r="J427" s="33" t="b">
        <f t="array" aca="1" ref="J427" ca="1">IF(J$4&lt;&gt;"",NOT(ISERROR(MATCH(J$4,INDIRECT("SYSGROUP"&amp;MATCH(Backlog!$J410,TeamGroup,0)),0))),"")</f>
        <v>0</v>
      </c>
      <c r="K427" s="33" t="b">
        <f t="array" aca="1" ref="K427" ca="1">IF(K$4&lt;&gt;"",NOT(ISERROR(MATCH(K$4,INDIRECT("SYSGROUP"&amp;MATCH(Backlog!$J410,TeamGroup,0)),0))),"")</f>
        <v>0</v>
      </c>
      <c r="L427" s="33" t="b">
        <f t="array" aca="1" ref="L427" ca="1">IF(L$4&lt;&gt;"",NOT(ISERROR(MATCH(L$4,INDIRECT("SYSGROUP"&amp;MATCH(Backlog!$J410,TeamGroup,0)),0))),"")</f>
        <v>0</v>
      </c>
      <c r="M427" s="33" t="b">
        <f t="array" aca="1" ref="M427" ca="1">IF(M$4&lt;&gt;"",NOT(ISERROR(MATCH(M$4,INDIRECT("SYSGROUP"&amp;MATCH(Backlog!$J410,TeamGroup,0)),0))),"")</f>
        <v>0</v>
      </c>
      <c r="N427" s="33" t="b">
        <f t="array" aca="1" ref="N427" ca="1">IF(N$4&lt;&gt;"",NOT(ISERROR(MATCH(N$4,INDIRECT("SYSGROUP"&amp;MATCH(Backlog!$J410,TeamGroup,0)),0))),"")</f>
        <v>0</v>
      </c>
      <c r="O427" s="33" t="str">
        <f t="array" aca="1" ref="O427" ca="1">IF(O$4&lt;&gt;"",NOT(ISERROR(MATCH(O$4,INDIRECT("SYSGROUP"&amp;MATCH(Backlog!$J410,TeamGroup,0)),0))),"")</f>
        <v/>
      </c>
      <c r="P427" s="33" t="str">
        <f t="array" aca="1" ref="P427" ca="1">IF(P$4&lt;&gt;"",NOT(ISERROR(MATCH(P$4,INDIRECT("SYSGROUP"&amp;MATCH(Backlog!$J410,TeamGroup,0)),0))),"")</f>
        <v/>
      </c>
      <c r="Q427" s="33" t="str">
        <f t="array" aca="1" ref="Q427" ca="1">IF(Q$4&lt;&gt;"",NOT(ISERROR(MATCH(Q$4,INDIRECT("SYSGROUP"&amp;MATCH(Backlog!$J410,TeamGroup,0)),0))),"")</f>
        <v/>
      </c>
      <c r="R427" s="33" t="str">
        <f t="array" aca="1" ref="R427" ca="1">IF(R$4&lt;&gt;"",NOT(ISERROR(MATCH(R$4,INDIRECT("SYSGROUP"&amp;MATCH(Backlog!$J410,TeamGroup,0)),0))),"")</f>
        <v/>
      </c>
      <c r="S427" s="33" t="str">
        <f t="array" aca="1" ref="S427" ca="1">IF(S$4&lt;&gt;"",NOT(ISERROR(MATCH(S$4,INDIRECT("SYSGROUP"&amp;MATCH(Backlog!$J410,TeamGroup,0)),0))),"")</f>
        <v/>
      </c>
      <c r="T427" s="33" t="str">
        <f t="array" aca="1" ref="T427" ca="1">IF(T$4&lt;&gt;"",NOT(ISERROR(MATCH(T$4,INDIRECT("SYSGROUP"&amp;MATCH(Backlog!$J410,TeamGroup,0)),0))),"")</f>
        <v/>
      </c>
      <c r="U427" s="33" t="str">
        <f t="array" aca="1" ref="U427" ca="1">IF(U$4&lt;&gt;"",NOT(ISERROR(MATCH(U$4,INDIRECT("SYSGROUP"&amp;MATCH(Backlog!$J410,TeamGroup,0)),0))),"")</f>
        <v/>
      </c>
      <c r="V427" s="33" t="str">
        <f t="array" aca="1" ref="V427" ca="1">IF(V$4&lt;&gt;"",NOT(ISERROR(MATCH(V$4,INDIRECT("SYSGROUP"&amp;MATCH(Backlog!$J410,TeamGroup,0)),0))),"")</f>
        <v/>
      </c>
      <c r="W427" s="33" t="str">
        <f t="array" aca="1" ref="W427" ca="1">IF(W$4&lt;&gt;"",NOT(ISERROR(MATCH(W$4,INDIRECT("SYSGROUP"&amp;MATCH(Backlog!$J410,TeamGroup,0)),0))),"")</f>
        <v/>
      </c>
      <c r="X427" s="33" t="str">
        <f t="array" aca="1" ref="X427" ca="1">IF(X$4&lt;&gt;"",NOT(ISERROR(MATCH(X$4,INDIRECT("SYSGROUP"&amp;MATCH(Backlog!$J410,TeamGroup,0)),0))),"")</f>
        <v/>
      </c>
      <c r="Y427" s="33" t="str">
        <f t="array" aca="1" ref="Y427" ca="1">IF(Y$4&lt;&gt;"",NOT(ISERROR(MATCH(Y$4,INDIRECT("SYSGROUP"&amp;MATCH(Backlog!$J410,TeamGroup,0)),0))),"")</f>
        <v/>
      </c>
      <c r="Z427" s="33" t="str">
        <f t="array" aca="1" ref="Z427" ca="1">IF(Z$4&lt;&gt;"",NOT(ISERROR(MATCH(Z$4,INDIRECT("SYSGROUP"&amp;MATCH(Backlog!$J410,TeamGroup,0)),0))),"")</f>
        <v/>
      </c>
      <c r="AA427" s="33" t="str">
        <f t="array" aca="1" ref="AA427" ca="1">IF(AA$4&lt;&gt;"",NOT(ISERROR(MATCH(AA$4,INDIRECT("SYSGROUP"&amp;MATCH(Backlog!$J410,TeamGroup,0)),0))),"")</f>
        <v/>
      </c>
      <c r="AB427" s="33" t="str">
        <f t="array" aca="1" ref="AB427" ca="1">IF(AB$4&lt;&gt;"",NOT(ISERROR(MATCH(AB$4,INDIRECT("SYSGROUP"&amp;MATCH(Backlog!$J410,TeamGroup,0)),0))),"")</f>
        <v/>
      </c>
      <c r="AC427" s="33" t="str">
        <f t="array" aca="1" ref="AC427" ca="1">IF(AC$4&lt;&gt;"",NOT(ISERROR(MATCH(AC$4,INDIRECT("SYSGROUP"&amp;MATCH(Backlog!$J410,TeamGroup,0)),0))),"")</f>
        <v/>
      </c>
      <c r="AD427" s="33" t="str">
        <f t="array" aca="1" ref="AD427" ca="1">IF(AD$4&lt;&gt;"",NOT(ISERROR(MATCH(AD$4,INDIRECT("SYSGROUP"&amp;MATCH(Backlog!$J410,TeamGroup,0)),0))),"")</f>
        <v/>
      </c>
      <c r="AE427" s="33" t="str">
        <f t="array" aca="1" ref="AE427" ca="1">IF(AE$4&lt;&gt;"",NOT(ISERROR(MATCH(AE$4,INDIRECT("SYSGROUP"&amp;MATCH(Backlog!$J410,TeamGroup,0)),0))),"")</f>
        <v/>
      </c>
      <c r="AF427" s="33" t="str">
        <f t="array" aca="1" ref="AF427" ca="1">IF(AF$4&lt;&gt;"",NOT(ISERROR(MATCH(AF$4,INDIRECT("SYSGROUP"&amp;MATCH(Backlog!$J410,TeamGroup,0)),0))),"")</f>
        <v/>
      </c>
    </row>
    <row r="428" spans="2:32">
      <c r="B428" s="33">
        <v>406</v>
      </c>
      <c r="C428" s="33" t="b">
        <f t="array" aca="1" ref="C428" ca="1">IF(C$4&lt;&gt;"",NOT(ISERROR(MATCH(C$4,INDIRECT("SYSGROUP"&amp;MATCH(Backlog!$J411,TeamGroup,0)),0))),"")</f>
        <v>0</v>
      </c>
      <c r="D428" s="33" t="b">
        <f t="array" aca="1" ref="D428" ca="1">IF(D$4&lt;&gt;"",NOT(ISERROR(MATCH(D$4,INDIRECT("SYSGROUP"&amp;MATCH(Backlog!$J411,TeamGroup,0)),0))),"")</f>
        <v>0</v>
      </c>
      <c r="E428" s="33" t="b">
        <f t="array" aca="1" ref="E428" ca="1">IF(E$4&lt;&gt;"",NOT(ISERROR(MATCH(E$4,INDIRECT("SYSGROUP"&amp;MATCH(Backlog!$J411,TeamGroup,0)),0))),"")</f>
        <v>0</v>
      </c>
      <c r="F428" s="33" t="b">
        <f t="array" aca="1" ref="F428" ca="1">IF(F$4&lt;&gt;"",NOT(ISERROR(MATCH(F$4,INDIRECT("SYSGROUP"&amp;MATCH(Backlog!$J411,TeamGroup,0)),0))),"")</f>
        <v>0</v>
      </c>
      <c r="G428" s="33" t="b">
        <f t="array" aca="1" ref="G428" ca="1">IF(G$4&lt;&gt;"",NOT(ISERROR(MATCH(G$4,INDIRECT("SYSGROUP"&amp;MATCH(Backlog!$J411,TeamGroup,0)),0))),"")</f>
        <v>0</v>
      </c>
      <c r="H428" s="33" t="b">
        <f t="array" aca="1" ref="H428" ca="1">IF(H$4&lt;&gt;"",NOT(ISERROR(MATCH(H$4,INDIRECT("SYSGROUP"&amp;MATCH(Backlog!$J411,TeamGroup,0)),0))),"")</f>
        <v>0</v>
      </c>
      <c r="I428" s="33" t="b">
        <f t="array" aca="1" ref="I428" ca="1">IF(I$4&lt;&gt;"",NOT(ISERROR(MATCH(I$4,INDIRECT("SYSGROUP"&amp;MATCH(Backlog!$J411,TeamGroup,0)),0))),"")</f>
        <v>0</v>
      </c>
      <c r="J428" s="33" t="b">
        <f t="array" aca="1" ref="J428" ca="1">IF(J$4&lt;&gt;"",NOT(ISERROR(MATCH(J$4,INDIRECT("SYSGROUP"&amp;MATCH(Backlog!$J411,TeamGroup,0)),0))),"")</f>
        <v>0</v>
      </c>
      <c r="K428" s="33" t="b">
        <f t="array" aca="1" ref="K428" ca="1">IF(K$4&lt;&gt;"",NOT(ISERROR(MATCH(K$4,INDIRECT("SYSGROUP"&amp;MATCH(Backlog!$J411,TeamGroup,0)),0))),"")</f>
        <v>0</v>
      </c>
      <c r="L428" s="33" t="b">
        <f t="array" aca="1" ref="L428" ca="1">IF(L$4&lt;&gt;"",NOT(ISERROR(MATCH(L$4,INDIRECT("SYSGROUP"&amp;MATCH(Backlog!$J411,TeamGroup,0)),0))),"")</f>
        <v>0</v>
      </c>
      <c r="M428" s="33" t="b">
        <f t="array" aca="1" ref="M428" ca="1">IF(M$4&lt;&gt;"",NOT(ISERROR(MATCH(M$4,INDIRECT("SYSGROUP"&amp;MATCH(Backlog!$J411,TeamGroup,0)),0))),"")</f>
        <v>0</v>
      </c>
      <c r="N428" s="33" t="b">
        <f t="array" aca="1" ref="N428" ca="1">IF(N$4&lt;&gt;"",NOT(ISERROR(MATCH(N$4,INDIRECT("SYSGROUP"&amp;MATCH(Backlog!$J411,TeamGroup,0)),0))),"")</f>
        <v>0</v>
      </c>
      <c r="O428" s="33" t="str">
        <f t="array" aca="1" ref="O428" ca="1">IF(O$4&lt;&gt;"",NOT(ISERROR(MATCH(O$4,INDIRECT("SYSGROUP"&amp;MATCH(Backlog!$J411,TeamGroup,0)),0))),"")</f>
        <v/>
      </c>
      <c r="P428" s="33" t="str">
        <f t="array" aca="1" ref="P428" ca="1">IF(P$4&lt;&gt;"",NOT(ISERROR(MATCH(P$4,INDIRECT("SYSGROUP"&amp;MATCH(Backlog!$J411,TeamGroup,0)),0))),"")</f>
        <v/>
      </c>
      <c r="Q428" s="33" t="str">
        <f t="array" aca="1" ref="Q428" ca="1">IF(Q$4&lt;&gt;"",NOT(ISERROR(MATCH(Q$4,INDIRECT("SYSGROUP"&amp;MATCH(Backlog!$J411,TeamGroup,0)),0))),"")</f>
        <v/>
      </c>
      <c r="R428" s="33" t="str">
        <f t="array" aca="1" ref="R428" ca="1">IF(R$4&lt;&gt;"",NOT(ISERROR(MATCH(R$4,INDIRECT("SYSGROUP"&amp;MATCH(Backlog!$J411,TeamGroup,0)),0))),"")</f>
        <v/>
      </c>
      <c r="S428" s="33" t="str">
        <f t="array" aca="1" ref="S428" ca="1">IF(S$4&lt;&gt;"",NOT(ISERROR(MATCH(S$4,INDIRECT("SYSGROUP"&amp;MATCH(Backlog!$J411,TeamGroup,0)),0))),"")</f>
        <v/>
      </c>
      <c r="T428" s="33" t="str">
        <f t="array" aca="1" ref="T428" ca="1">IF(T$4&lt;&gt;"",NOT(ISERROR(MATCH(T$4,INDIRECT("SYSGROUP"&amp;MATCH(Backlog!$J411,TeamGroup,0)),0))),"")</f>
        <v/>
      </c>
      <c r="U428" s="33" t="str">
        <f t="array" aca="1" ref="U428" ca="1">IF(U$4&lt;&gt;"",NOT(ISERROR(MATCH(U$4,INDIRECT("SYSGROUP"&amp;MATCH(Backlog!$J411,TeamGroup,0)),0))),"")</f>
        <v/>
      </c>
      <c r="V428" s="33" t="str">
        <f t="array" aca="1" ref="V428" ca="1">IF(V$4&lt;&gt;"",NOT(ISERROR(MATCH(V$4,INDIRECT("SYSGROUP"&amp;MATCH(Backlog!$J411,TeamGroup,0)),0))),"")</f>
        <v/>
      </c>
      <c r="W428" s="33" t="str">
        <f t="array" aca="1" ref="W428" ca="1">IF(W$4&lt;&gt;"",NOT(ISERROR(MATCH(W$4,INDIRECT("SYSGROUP"&amp;MATCH(Backlog!$J411,TeamGroup,0)),0))),"")</f>
        <v/>
      </c>
      <c r="X428" s="33" t="str">
        <f t="array" aca="1" ref="X428" ca="1">IF(X$4&lt;&gt;"",NOT(ISERROR(MATCH(X$4,INDIRECT("SYSGROUP"&amp;MATCH(Backlog!$J411,TeamGroup,0)),0))),"")</f>
        <v/>
      </c>
      <c r="Y428" s="33" t="str">
        <f t="array" aca="1" ref="Y428" ca="1">IF(Y$4&lt;&gt;"",NOT(ISERROR(MATCH(Y$4,INDIRECT("SYSGROUP"&amp;MATCH(Backlog!$J411,TeamGroup,0)),0))),"")</f>
        <v/>
      </c>
      <c r="Z428" s="33" t="str">
        <f t="array" aca="1" ref="Z428" ca="1">IF(Z$4&lt;&gt;"",NOT(ISERROR(MATCH(Z$4,INDIRECT("SYSGROUP"&amp;MATCH(Backlog!$J411,TeamGroup,0)),0))),"")</f>
        <v/>
      </c>
      <c r="AA428" s="33" t="str">
        <f t="array" aca="1" ref="AA428" ca="1">IF(AA$4&lt;&gt;"",NOT(ISERROR(MATCH(AA$4,INDIRECT("SYSGROUP"&amp;MATCH(Backlog!$J411,TeamGroup,0)),0))),"")</f>
        <v/>
      </c>
      <c r="AB428" s="33" t="str">
        <f t="array" aca="1" ref="AB428" ca="1">IF(AB$4&lt;&gt;"",NOT(ISERROR(MATCH(AB$4,INDIRECT("SYSGROUP"&amp;MATCH(Backlog!$J411,TeamGroup,0)),0))),"")</f>
        <v/>
      </c>
      <c r="AC428" s="33" t="str">
        <f t="array" aca="1" ref="AC428" ca="1">IF(AC$4&lt;&gt;"",NOT(ISERROR(MATCH(AC$4,INDIRECT("SYSGROUP"&amp;MATCH(Backlog!$J411,TeamGroup,0)),0))),"")</f>
        <v/>
      </c>
      <c r="AD428" s="33" t="str">
        <f t="array" aca="1" ref="AD428" ca="1">IF(AD$4&lt;&gt;"",NOT(ISERROR(MATCH(AD$4,INDIRECT("SYSGROUP"&amp;MATCH(Backlog!$J411,TeamGroup,0)),0))),"")</f>
        <v/>
      </c>
      <c r="AE428" s="33" t="str">
        <f t="array" aca="1" ref="AE428" ca="1">IF(AE$4&lt;&gt;"",NOT(ISERROR(MATCH(AE$4,INDIRECT("SYSGROUP"&amp;MATCH(Backlog!$J411,TeamGroup,0)),0))),"")</f>
        <v/>
      </c>
      <c r="AF428" s="33" t="str">
        <f t="array" aca="1" ref="AF428" ca="1">IF(AF$4&lt;&gt;"",NOT(ISERROR(MATCH(AF$4,INDIRECT("SYSGROUP"&amp;MATCH(Backlog!$J411,TeamGroup,0)),0))),"")</f>
        <v/>
      </c>
    </row>
    <row r="429" spans="2:32">
      <c r="B429" s="33">
        <v>407</v>
      </c>
      <c r="C429" s="33" t="b">
        <f t="array" aca="1" ref="C429" ca="1">IF(C$4&lt;&gt;"",NOT(ISERROR(MATCH(C$4,INDIRECT("SYSGROUP"&amp;MATCH(Backlog!$J412,TeamGroup,0)),0))),"")</f>
        <v>0</v>
      </c>
      <c r="D429" s="33" t="b">
        <f t="array" aca="1" ref="D429" ca="1">IF(D$4&lt;&gt;"",NOT(ISERROR(MATCH(D$4,INDIRECT("SYSGROUP"&amp;MATCH(Backlog!$J412,TeamGroup,0)),0))),"")</f>
        <v>0</v>
      </c>
      <c r="E429" s="33" t="b">
        <f t="array" aca="1" ref="E429" ca="1">IF(E$4&lt;&gt;"",NOT(ISERROR(MATCH(E$4,INDIRECT("SYSGROUP"&amp;MATCH(Backlog!$J412,TeamGroup,0)),0))),"")</f>
        <v>0</v>
      </c>
      <c r="F429" s="33" t="b">
        <f t="array" aca="1" ref="F429" ca="1">IF(F$4&lt;&gt;"",NOT(ISERROR(MATCH(F$4,INDIRECT("SYSGROUP"&amp;MATCH(Backlog!$J412,TeamGroup,0)),0))),"")</f>
        <v>0</v>
      </c>
      <c r="G429" s="33" t="b">
        <f t="array" aca="1" ref="G429" ca="1">IF(G$4&lt;&gt;"",NOT(ISERROR(MATCH(G$4,INDIRECT("SYSGROUP"&amp;MATCH(Backlog!$J412,TeamGroup,0)),0))),"")</f>
        <v>0</v>
      </c>
      <c r="H429" s="33" t="b">
        <f t="array" aca="1" ref="H429" ca="1">IF(H$4&lt;&gt;"",NOT(ISERROR(MATCH(H$4,INDIRECT("SYSGROUP"&amp;MATCH(Backlog!$J412,TeamGroup,0)),0))),"")</f>
        <v>0</v>
      </c>
      <c r="I429" s="33" t="b">
        <f t="array" aca="1" ref="I429" ca="1">IF(I$4&lt;&gt;"",NOT(ISERROR(MATCH(I$4,INDIRECT("SYSGROUP"&amp;MATCH(Backlog!$J412,TeamGroup,0)),0))),"")</f>
        <v>0</v>
      </c>
      <c r="J429" s="33" t="b">
        <f t="array" aca="1" ref="J429" ca="1">IF(J$4&lt;&gt;"",NOT(ISERROR(MATCH(J$4,INDIRECT("SYSGROUP"&amp;MATCH(Backlog!$J412,TeamGroup,0)),0))),"")</f>
        <v>0</v>
      </c>
      <c r="K429" s="33" t="b">
        <f t="array" aca="1" ref="K429" ca="1">IF(K$4&lt;&gt;"",NOT(ISERROR(MATCH(K$4,INDIRECT("SYSGROUP"&amp;MATCH(Backlog!$J412,TeamGroup,0)),0))),"")</f>
        <v>0</v>
      </c>
      <c r="L429" s="33" t="b">
        <f t="array" aca="1" ref="L429" ca="1">IF(L$4&lt;&gt;"",NOT(ISERROR(MATCH(L$4,INDIRECT("SYSGROUP"&amp;MATCH(Backlog!$J412,TeamGroup,0)),0))),"")</f>
        <v>0</v>
      </c>
      <c r="M429" s="33" t="b">
        <f t="array" aca="1" ref="M429" ca="1">IF(M$4&lt;&gt;"",NOT(ISERROR(MATCH(M$4,INDIRECT("SYSGROUP"&amp;MATCH(Backlog!$J412,TeamGroup,0)),0))),"")</f>
        <v>0</v>
      </c>
      <c r="N429" s="33" t="b">
        <f t="array" aca="1" ref="N429" ca="1">IF(N$4&lt;&gt;"",NOT(ISERROR(MATCH(N$4,INDIRECT("SYSGROUP"&amp;MATCH(Backlog!$J412,TeamGroup,0)),0))),"")</f>
        <v>0</v>
      </c>
      <c r="O429" s="33" t="str">
        <f t="array" aca="1" ref="O429" ca="1">IF(O$4&lt;&gt;"",NOT(ISERROR(MATCH(O$4,INDIRECT("SYSGROUP"&amp;MATCH(Backlog!$J412,TeamGroup,0)),0))),"")</f>
        <v/>
      </c>
      <c r="P429" s="33" t="str">
        <f t="array" aca="1" ref="P429" ca="1">IF(P$4&lt;&gt;"",NOT(ISERROR(MATCH(P$4,INDIRECT("SYSGROUP"&amp;MATCH(Backlog!$J412,TeamGroup,0)),0))),"")</f>
        <v/>
      </c>
      <c r="Q429" s="33" t="str">
        <f t="array" aca="1" ref="Q429" ca="1">IF(Q$4&lt;&gt;"",NOT(ISERROR(MATCH(Q$4,INDIRECT("SYSGROUP"&amp;MATCH(Backlog!$J412,TeamGroup,0)),0))),"")</f>
        <v/>
      </c>
      <c r="R429" s="33" t="str">
        <f t="array" aca="1" ref="R429" ca="1">IF(R$4&lt;&gt;"",NOT(ISERROR(MATCH(R$4,INDIRECT("SYSGROUP"&amp;MATCH(Backlog!$J412,TeamGroup,0)),0))),"")</f>
        <v/>
      </c>
      <c r="S429" s="33" t="str">
        <f t="array" aca="1" ref="S429" ca="1">IF(S$4&lt;&gt;"",NOT(ISERROR(MATCH(S$4,INDIRECT("SYSGROUP"&amp;MATCH(Backlog!$J412,TeamGroup,0)),0))),"")</f>
        <v/>
      </c>
      <c r="T429" s="33" t="str">
        <f t="array" aca="1" ref="T429" ca="1">IF(T$4&lt;&gt;"",NOT(ISERROR(MATCH(T$4,INDIRECT("SYSGROUP"&amp;MATCH(Backlog!$J412,TeamGroup,0)),0))),"")</f>
        <v/>
      </c>
      <c r="U429" s="33" t="str">
        <f t="array" aca="1" ref="U429" ca="1">IF(U$4&lt;&gt;"",NOT(ISERROR(MATCH(U$4,INDIRECT("SYSGROUP"&amp;MATCH(Backlog!$J412,TeamGroup,0)),0))),"")</f>
        <v/>
      </c>
      <c r="V429" s="33" t="str">
        <f t="array" aca="1" ref="V429" ca="1">IF(V$4&lt;&gt;"",NOT(ISERROR(MATCH(V$4,INDIRECT("SYSGROUP"&amp;MATCH(Backlog!$J412,TeamGroup,0)),0))),"")</f>
        <v/>
      </c>
      <c r="W429" s="33" t="str">
        <f t="array" aca="1" ref="W429" ca="1">IF(W$4&lt;&gt;"",NOT(ISERROR(MATCH(W$4,INDIRECT("SYSGROUP"&amp;MATCH(Backlog!$J412,TeamGroup,0)),0))),"")</f>
        <v/>
      </c>
      <c r="X429" s="33" t="str">
        <f t="array" aca="1" ref="X429" ca="1">IF(X$4&lt;&gt;"",NOT(ISERROR(MATCH(X$4,INDIRECT("SYSGROUP"&amp;MATCH(Backlog!$J412,TeamGroup,0)),0))),"")</f>
        <v/>
      </c>
      <c r="Y429" s="33" t="str">
        <f t="array" aca="1" ref="Y429" ca="1">IF(Y$4&lt;&gt;"",NOT(ISERROR(MATCH(Y$4,INDIRECT("SYSGROUP"&amp;MATCH(Backlog!$J412,TeamGroup,0)),0))),"")</f>
        <v/>
      </c>
      <c r="Z429" s="33" t="str">
        <f t="array" aca="1" ref="Z429" ca="1">IF(Z$4&lt;&gt;"",NOT(ISERROR(MATCH(Z$4,INDIRECT("SYSGROUP"&amp;MATCH(Backlog!$J412,TeamGroup,0)),0))),"")</f>
        <v/>
      </c>
      <c r="AA429" s="33" t="str">
        <f t="array" aca="1" ref="AA429" ca="1">IF(AA$4&lt;&gt;"",NOT(ISERROR(MATCH(AA$4,INDIRECT("SYSGROUP"&amp;MATCH(Backlog!$J412,TeamGroup,0)),0))),"")</f>
        <v/>
      </c>
      <c r="AB429" s="33" t="str">
        <f t="array" aca="1" ref="AB429" ca="1">IF(AB$4&lt;&gt;"",NOT(ISERROR(MATCH(AB$4,INDIRECT("SYSGROUP"&amp;MATCH(Backlog!$J412,TeamGroup,0)),0))),"")</f>
        <v/>
      </c>
      <c r="AC429" s="33" t="str">
        <f t="array" aca="1" ref="AC429" ca="1">IF(AC$4&lt;&gt;"",NOT(ISERROR(MATCH(AC$4,INDIRECT("SYSGROUP"&amp;MATCH(Backlog!$J412,TeamGroup,0)),0))),"")</f>
        <v/>
      </c>
      <c r="AD429" s="33" t="str">
        <f t="array" aca="1" ref="AD429" ca="1">IF(AD$4&lt;&gt;"",NOT(ISERROR(MATCH(AD$4,INDIRECT("SYSGROUP"&amp;MATCH(Backlog!$J412,TeamGroup,0)),0))),"")</f>
        <v/>
      </c>
      <c r="AE429" s="33" t="str">
        <f t="array" aca="1" ref="AE429" ca="1">IF(AE$4&lt;&gt;"",NOT(ISERROR(MATCH(AE$4,INDIRECT("SYSGROUP"&amp;MATCH(Backlog!$J412,TeamGroup,0)),0))),"")</f>
        <v/>
      </c>
      <c r="AF429" s="33" t="str">
        <f t="array" aca="1" ref="AF429" ca="1">IF(AF$4&lt;&gt;"",NOT(ISERROR(MATCH(AF$4,INDIRECT("SYSGROUP"&amp;MATCH(Backlog!$J412,TeamGroup,0)),0))),"")</f>
        <v/>
      </c>
    </row>
    <row r="430" spans="2:32">
      <c r="B430" s="33">
        <v>408</v>
      </c>
      <c r="C430" s="33" t="b">
        <f t="array" aca="1" ref="C430" ca="1">IF(C$4&lt;&gt;"",NOT(ISERROR(MATCH(C$4,INDIRECT("SYSGROUP"&amp;MATCH(Backlog!$J413,TeamGroup,0)),0))),"")</f>
        <v>0</v>
      </c>
      <c r="D430" s="33" t="b">
        <f t="array" aca="1" ref="D430" ca="1">IF(D$4&lt;&gt;"",NOT(ISERROR(MATCH(D$4,INDIRECT("SYSGROUP"&amp;MATCH(Backlog!$J413,TeamGroup,0)),0))),"")</f>
        <v>0</v>
      </c>
      <c r="E430" s="33" t="b">
        <f t="array" aca="1" ref="E430" ca="1">IF(E$4&lt;&gt;"",NOT(ISERROR(MATCH(E$4,INDIRECT("SYSGROUP"&amp;MATCH(Backlog!$J413,TeamGroup,0)),0))),"")</f>
        <v>0</v>
      </c>
      <c r="F430" s="33" t="b">
        <f t="array" aca="1" ref="F430" ca="1">IF(F$4&lt;&gt;"",NOT(ISERROR(MATCH(F$4,INDIRECT("SYSGROUP"&amp;MATCH(Backlog!$J413,TeamGroup,0)),0))),"")</f>
        <v>0</v>
      </c>
      <c r="G430" s="33" t="b">
        <f t="array" aca="1" ref="G430" ca="1">IF(G$4&lt;&gt;"",NOT(ISERROR(MATCH(G$4,INDIRECT("SYSGROUP"&amp;MATCH(Backlog!$J413,TeamGroup,0)),0))),"")</f>
        <v>0</v>
      </c>
      <c r="H430" s="33" t="b">
        <f t="array" aca="1" ref="H430" ca="1">IF(H$4&lt;&gt;"",NOT(ISERROR(MATCH(H$4,INDIRECT("SYSGROUP"&amp;MATCH(Backlog!$J413,TeamGroup,0)),0))),"")</f>
        <v>0</v>
      </c>
      <c r="I430" s="33" t="b">
        <f t="array" aca="1" ref="I430" ca="1">IF(I$4&lt;&gt;"",NOT(ISERROR(MATCH(I$4,INDIRECT("SYSGROUP"&amp;MATCH(Backlog!$J413,TeamGroup,0)),0))),"")</f>
        <v>0</v>
      </c>
      <c r="J430" s="33" t="b">
        <f t="array" aca="1" ref="J430" ca="1">IF(J$4&lt;&gt;"",NOT(ISERROR(MATCH(J$4,INDIRECT("SYSGROUP"&amp;MATCH(Backlog!$J413,TeamGroup,0)),0))),"")</f>
        <v>0</v>
      </c>
      <c r="K430" s="33" t="b">
        <f t="array" aca="1" ref="K430" ca="1">IF(K$4&lt;&gt;"",NOT(ISERROR(MATCH(K$4,INDIRECT("SYSGROUP"&amp;MATCH(Backlog!$J413,TeamGroup,0)),0))),"")</f>
        <v>0</v>
      </c>
      <c r="L430" s="33" t="b">
        <f t="array" aca="1" ref="L430" ca="1">IF(L$4&lt;&gt;"",NOT(ISERROR(MATCH(L$4,INDIRECT("SYSGROUP"&amp;MATCH(Backlog!$J413,TeamGroup,0)),0))),"")</f>
        <v>0</v>
      </c>
      <c r="M430" s="33" t="b">
        <f t="array" aca="1" ref="M430" ca="1">IF(M$4&lt;&gt;"",NOT(ISERROR(MATCH(M$4,INDIRECT("SYSGROUP"&amp;MATCH(Backlog!$J413,TeamGroup,0)),0))),"")</f>
        <v>0</v>
      </c>
      <c r="N430" s="33" t="b">
        <f t="array" aca="1" ref="N430" ca="1">IF(N$4&lt;&gt;"",NOT(ISERROR(MATCH(N$4,INDIRECT("SYSGROUP"&amp;MATCH(Backlog!$J413,TeamGroup,0)),0))),"")</f>
        <v>0</v>
      </c>
      <c r="O430" s="33" t="str">
        <f t="array" aca="1" ref="O430" ca="1">IF(O$4&lt;&gt;"",NOT(ISERROR(MATCH(O$4,INDIRECT("SYSGROUP"&amp;MATCH(Backlog!$J413,TeamGroup,0)),0))),"")</f>
        <v/>
      </c>
      <c r="P430" s="33" t="str">
        <f t="array" aca="1" ref="P430" ca="1">IF(P$4&lt;&gt;"",NOT(ISERROR(MATCH(P$4,INDIRECT("SYSGROUP"&amp;MATCH(Backlog!$J413,TeamGroup,0)),0))),"")</f>
        <v/>
      </c>
      <c r="Q430" s="33" t="str">
        <f t="array" aca="1" ref="Q430" ca="1">IF(Q$4&lt;&gt;"",NOT(ISERROR(MATCH(Q$4,INDIRECT("SYSGROUP"&amp;MATCH(Backlog!$J413,TeamGroup,0)),0))),"")</f>
        <v/>
      </c>
      <c r="R430" s="33" t="str">
        <f t="array" aca="1" ref="R430" ca="1">IF(R$4&lt;&gt;"",NOT(ISERROR(MATCH(R$4,INDIRECT("SYSGROUP"&amp;MATCH(Backlog!$J413,TeamGroup,0)),0))),"")</f>
        <v/>
      </c>
      <c r="S430" s="33" t="str">
        <f t="array" aca="1" ref="S430" ca="1">IF(S$4&lt;&gt;"",NOT(ISERROR(MATCH(S$4,INDIRECT("SYSGROUP"&amp;MATCH(Backlog!$J413,TeamGroup,0)),0))),"")</f>
        <v/>
      </c>
      <c r="T430" s="33" t="str">
        <f t="array" aca="1" ref="T430" ca="1">IF(T$4&lt;&gt;"",NOT(ISERROR(MATCH(T$4,INDIRECT("SYSGROUP"&amp;MATCH(Backlog!$J413,TeamGroup,0)),0))),"")</f>
        <v/>
      </c>
      <c r="U430" s="33" t="str">
        <f t="array" aca="1" ref="U430" ca="1">IF(U$4&lt;&gt;"",NOT(ISERROR(MATCH(U$4,INDIRECT("SYSGROUP"&amp;MATCH(Backlog!$J413,TeamGroup,0)),0))),"")</f>
        <v/>
      </c>
      <c r="V430" s="33" t="str">
        <f t="array" aca="1" ref="V430" ca="1">IF(V$4&lt;&gt;"",NOT(ISERROR(MATCH(V$4,INDIRECT("SYSGROUP"&amp;MATCH(Backlog!$J413,TeamGroup,0)),0))),"")</f>
        <v/>
      </c>
      <c r="W430" s="33" t="str">
        <f t="array" aca="1" ref="W430" ca="1">IF(W$4&lt;&gt;"",NOT(ISERROR(MATCH(W$4,INDIRECT("SYSGROUP"&amp;MATCH(Backlog!$J413,TeamGroup,0)),0))),"")</f>
        <v/>
      </c>
      <c r="X430" s="33" t="str">
        <f t="array" aca="1" ref="X430" ca="1">IF(X$4&lt;&gt;"",NOT(ISERROR(MATCH(X$4,INDIRECT("SYSGROUP"&amp;MATCH(Backlog!$J413,TeamGroup,0)),0))),"")</f>
        <v/>
      </c>
      <c r="Y430" s="33" t="str">
        <f t="array" aca="1" ref="Y430" ca="1">IF(Y$4&lt;&gt;"",NOT(ISERROR(MATCH(Y$4,INDIRECT("SYSGROUP"&amp;MATCH(Backlog!$J413,TeamGroup,0)),0))),"")</f>
        <v/>
      </c>
      <c r="Z430" s="33" t="str">
        <f t="array" aca="1" ref="Z430" ca="1">IF(Z$4&lt;&gt;"",NOT(ISERROR(MATCH(Z$4,INDIRECT("SYSGROUP"&amp;MATCH(Backlog!$J413,TeamGroup,0)),0))),"")</f>
        <v/>
      </c>
      <c r="AA430" s="33" t="str">
        <f t="array" aca="1" ref="AA430" ca="1">IF(AA$4&lt;&gt;"",NOT(ISERROR(MATCH(AA$4,INDIRECT("SYSGROUP"&amp;MATCH(Backlog!$J413,TeamGroup,0)),0))),"")</f>
        <v/>
      </c>
      <c r="AB430" s="33" t="str">
        <f t="array" aca="1" ref="AB430" ca="1">IF(AB$4&lt;&gt;"",NOT(ISERROR(MATCH(AB$4,INDIRECT("SYSGROUP"&amp;MATCH(Backlog!$J413,TeamGroup,0)),0))),"")</f>
        <v/>
      </c>
      <c r="AC430" s="33" t="str">
        <f t="array" aca="1" ref="AC430" ca="1">IF(AC$4&lt;&gt;"",NOT(ISERROR(MATCH(AC$4,INDIRECT("SYSGROUP"&amp;MATCH(Backlog!$J413,TeamGroup,0)),0))),"")</f>
        <v/>
      </c>
      <c r="AD430" s="33" t="str">
        <f t="array" aca="1" ref="AD430" ca="1">IF(AD$4&lt;&gt;"",NOT(ISERROR(MATCH(AD$4,INDIRECT("SYSGROUP"&amp;MATCH(Backlog!$J413,TeamGroup,0)),0))),"")</f>
        <v/>
      </c>
      <c r="AE430" s="33" t="str">
        <f t="array" aca="1" ref="AE430" ca="1">IF(AE$4&lt;&gt;"",NOT(ISERROR(MATCH(AE$4,INDIRECT("SYSGROUP"&amp;MATCH(Backlog!$J413,TeamGroup,0)),0))),"")</f>
        <v/>
      </c>
      <c r="AF430" s="33" t="str">
        <f t="array" aca="1" ref="AF430" ca="1">IF(AF$4&lt;&gt;"",NOT(ISERROR(MATCH(AF$4,INDIRECT("SYSGROUP"&amp;MATCH(Backlog!$J413,TeamGroup,0)),0))),"")</f>
        <v/>
      </c>
    </row>
    <row r="431" spans="2:32">
      <c r="B431" s="33">
        <v>409</v>
      </c>
      <c r="C431" s="33" t="b">
        <f t="array" aca="1" ref="C431" ca="1">IF(C$4&lt;&gt;"",NOT(ISERROR(MATCH(C$4,INDIRECT("SYSGROUP"&amp;MATCH(Backlog!$J414,TeamGroup,0)),0))),"")</f>
        <v>0</v>
      </c>
      <c r="D431" s="33" t="b">
        <f t="array" aca="1" ref="D431" ca="1">IF(D$4&lt;&gt;"",NOT(ISERROR(MATCH(D$4,INDIRECT("SYSGROUP"&amp;MATCH(Backlog!$J414,TeamGroup,0)),0))),"")</f>
        <v>0</v>
      </c>
      <c r="E431" s="33" t="b">
        <f t="array" aca="1" ref="E431" ca="1">IF(E$4&lt;&gt;"",NOT(ISERROR(MATCH(E$4,INDIRECT("SYSGROUP"&amp;MATCH(Backlog!$J414,TeamGroup,0)),0))),"")</f>
        <v>0</v>
      </c>
      <c r="F431" s="33" t="b">
        <f t="array" aca="1" ref="F431" ca="1">IF(F$4&lt;&gt;"",NOT(ISERROR(MATCH(F$4,INDIRECT("SYSGROUP"&amp;MATCH(Backlog!$J414,TeamGroup,0)),0))),"")</f>
        <v>0</v>
      </c>
      <c r="G431" s="33" t="b">
        <f t="array" aca="1" ref="G431" ca="1">IF(G$4&lt;&gt;"",NOT(ISERROR(MATCH(G$4,INDIRECT("SYSGROUP"&amp;MATCH(Backlog!$J414,TeamGroup,0)),0))),"")</f>
        <v>0</v>
      </c>
      <c r="H431" s="33" t="b">
        <f t="array" aca="1" ref="H431" ca="1">IF(H$4&lt;&gt;"",NOT(ISERROR(MATCH(H$4,INDIRECT("SYSGROUP"&amp;MATCH(Backlog!$J414,TeamGroup,0)),0))),"")</f>
        <v>0</v>
      </c>
      <c r="I431" s="33" t="b">
        <f t="array" aca="1" ref="I431" ca="1">IF(I$4&lt;&gt;"",NOT(ISERROR(MATCH(I$4,INDIRECT("SYSGROUP"&amp;MATCH(Backlog!$J414,TeamGroup,0)),0))),"")</f>
        <v>0</v>
      </c>
      <c r="J431" s="33" t="b">
        <f t="array" aca="1" ref="J431" ca="1">IF(J$4&lt;&gt;"",NOT(ISERROR(MATCH(J$4,INDIRECT("SYSGROUP"&amp;MATCH(Backlog!$J414,TeamGroup,0)),0))),"")</f>
        <v>0</v>
      </c>
      <c r="K431" s="33" t="b">
        <f t="array" aca="1" ref="K431" ca="1">IF(K$4&lt;&gt;"",NOT(ISERROR(MATCH(K$4,INDIRECT("SYSGROUP"&amp;MATCH(Backlog!$J414,TeamGroup,0)),0))),"")</f>
        <v>0</v>
      </c>
      <c r="L431" s="33" t="b">
        <f t="array" aca="1" ref="L431" ca="1">IF(L$4&lt;&gt;"",NOT(ISERROR(MATCH(L$4,INDIRECT("SYSGROUP"&amp;MATCH(Backlog!$J414,TeamGroup,0)),0))),"")</f>
        <v>0</v>
      </c>
      <c r="M431" s="33" t="b">
        <f t="array" aca="1" ref="M431" ca="1">IF(M$4&lt;&gt;"",NOT(ISERROR(MATCH(M$4,INDIRECT("SYSGROUP"&amp;MATCH(Backlog!$J414,TeamGroup,0)),0))),"")</f>
        <v>0</v>
      </c>
      <c r="N431" s="33" t="b">
        <f t="array" aca="1" ref="N431" ca="1">IF(N$4&lt;&gt;"",NOT(ISERROR(MATCH(N$4,INDIRECT("SYSGROUP"&amp;MATCH(Backlog!$J414,TeamGroup,0)),0))),"")</f>
        <v>0</v>
      </c>
      <c r="O431" s="33" t="str">
        <f t="array" aca="1" ref="O431" ca="1">IF(O$4&lt;&gt;"",NOT(ISERROR(MATCH(O$4,INDIRECT("SYSGROUP"&amp;MATCH(Backlog!$J414,TeamGroup,0)),0))),"")</f>
        <v/>
      </c>
      <c r="P431" s="33" t="str">
        <f t="array" aca="1" ref="P431" ca="1">IF(P$4&lt;&gt;"",NOT(ISERROR(MATCH(P$4,INDIRECT("SYSGROUP"&amp;MATCH(Backlog!$J414,TeamGroup,0)),0))),"")</f>
        <v/>
      </c>
      <c r="Q431" s="33" t="str">
        <f t="array" aca="1" ref="Q431" ca="1">IF(Q$4&lt;&gt;"",NOT(ISERROR(MATCH(Q$4,INDIRECT("SYSGROUP"&amp;MATCH(Backlog!$J414,TeamGroup,0)),0))),"")</f>
        <v/>
      </c>
      <c r="R431" s="33" t="str">
        <f t="array" aca="1" ref="R431" ca="1">IF(R$4&lt;&gt;"",NOT(ISERROR(MATCH(R$4,INDIRECT("SYSGROUP"&amp;MATCH(Backlog!$J414,TeamGroup,0)),0))),"")</f>
        <v/>
      </c>
      <c r="S431" s="33" t="str">
        <f t="array" aca="1" ref="S431" ca="1">IF(S$4&lt;&gt;"",NOT(ISERROR(MATCH(S$4,INDIRECT("SYSGROUP"&amp;MATCH(Backlog!$J414,TeamGroup,0)),0))),"")</f>
        <v/>
      </c>
      <c r="T431" s="33" t="str">
        <f t="array" aca="1" ref="T431" ca="1">IF(T$4&lt;&gt;"",NOT(ISERROR(MATCH(T$4,INDIRECT("SYSGROUP"&amp;MATCH(Backlog!$J414,TeamGroup,0)),0))),"")</f>
        <v/>
      </c>
      <c r="U431" s="33" t="str">
        <f t="array" aca="1" ref="U431" ca="1">IF(U$4&lt;&gt;"",NOT(ISERROR(MATCH(U$4,INDIRECT("SYSGROUP"&amp;MATCH(Backlog!$J414,TeamGroup,0)),0))),"")</f>
        <v/>
      </c>
      <c r="V431" s="33" t="str">
        <f t="array" aca="1" ref="V431" ca="1">IF(V$4&lt;&gt;"",NOT(ISERROR(MATCH(V$4,INDIRECT("SYSGROUP"&amp;MATCH(Backlog!$J414,TeamGroup,0)),0))),"")</f>
        <v/>
      </c>
      <c r="W431" s="33" t="str">
        <f t="array" aca="1" ref="W431" ca="1">IF(W$4&lt;&gt;"",NOT(ISERROR(MATCH(W$4,INDIRECT("SYSGROUP"&amp;MATCH(Backlog!$J414,TeamGroup,0)),0))),"")</f>
        <v/>
      </c>
      <c r="X431" s="33" t="str">
        <f t="array" aca="1" ref="X431" ca="1">IF(X$4&lt;&gt;"",NOT(ISERROR(MATCH(X$4,INDIRECT("SYSGROUP"&amp;MATCH(Backlog!$J414,TeamGroup,0)),0))),"")</f>
        <v/>
      </c>
      <c r="Y431" s="33" t="str">
        <f t="array" aca="1" ref="Y431" ca="1">IF(Y$4&lt;&gt;"",NOT(ISERROR(MATCH(Y$4,INDIRECT("SYSGROUP"&amp;MATCH(Backlog!$J414,TeamGroup,0)),0))),"")</f>
        <v/>
      </c>
      <c r="Z431" s="33" t="str">
        <f t="array" aca="1" ref="Z431" ca="1">IF(Z$4&lt;&gt;"",NOT(ISERROR(MATCH(Z$4,INDIRECT("SYSGROUP"&amp;MATCH(Backlog!$J414,TeamGroup,0)),0))),"")</f>
        <v/>
      </c>
      <c r="AA431" s="33" t="str">
        <f t="array" aca="1" ref="AA431" ca="1">IF(AA$4&lt;&gt;"",NOT(ISERROR(MATCH(AA$4,INDIRECT("SYSGROUP"&amp;MATCH(Backlog!$J414,TeamGroup,0)),0))),"")</f>
        <v/>
      </c>
      <c r="AB431" s="33" t="str">
        <f t="array" aca="1" ref="AB431" ca="1">IF(AB$4&lt;&gt;"",NOT(ISERROR(MATCH(AB$4,INDIRECT("SYSGROUP"&amp;MATCH(Backlog!$J414,TeamGroup,0)),0))),"")</f>
        <v/>
      </c>
      <c r="AC431" s="33" t="str">
        <f t="array" aca="1" ref="AC431" ca="1">IF(AC$4&lt;&gt;"",NOT(ISERROR(MATCH(AC$4,INDIRECT("SYSGROUP"&amp;MATCH(Backlog!$J414,TeamGroup,0)),0))),"")</f>
        <v/>
      </c>
      <c r="AD431" s="33" t="str">
        <f t="array" aca="1" ref="AD431" ca="1">IF(AD$4&lt;&gt;"",NOT(ISERROR(MATCH(AD$4,INDIRECT("SYSGROUP"&amp;MATCH(Backlog!$J414,TeamGroup,0)),0))),"")</f>
        <v/>
      </c>
      <c r="AE431" s="33" t="str">
        <f t="array" aca="1" ref="AE431" ca="1">IF(AE$4&lt;&gt;"",NOT(ISERROR(MATCH(AE$4,INDIRECT("SYSGROUP"&amp;MATCH(Backlog!$J414,TeamGroup,0)),0))),"")</f>
        <v/>
      </c>
      <c r="AF431" s="33" t="str">
        <f t="array" aca="1" ref="AF431" ca="1">IF(AF$4&lt;&gt;"",NOT(ISERROR(MATCH(AF$4,INDIRECT("SYSGROUP"&amp;MATCH(Backlog!$J414,TeamGroup,0)),0))),"")</f>
        <v/>
      </c>
    </row>
    <row r="432" spans="2:32">
      <c r="B432" s="33">
        <v>410</v>
      </c>
      <c r="C432" s="33" t="b">
        <f t="array" aca="1" ref="C432" ca="1">IF(C$4&lt;&gt;"",NOT(ISERROR(MATCH(C$4,INDIRECT("SYSGROUP"&amp;MATCH(Backlog!$J415,TeamGroup,0)),0))),"")</f>
        <v>0</v>
      </c>
      <c r="D432" s="33" t="b">
        <f t="array" aca="1" ref="D432" ca="1">IF(D$4&lt;&gt;"",NOT(ISERROR(MATCH(D$4,INDIRECT("SYSGROUP"&amp;MATCH(Backlog!$J415,TeamGroup,0)),0))),"")</f>
        <v>0</v>
      </c>
      <c r="E432" s="33" t="b">
        <f t="array" aca="1" ref="E432" ca="1">IF(E$4&lt;&gt;"",NOT(ISERROR(MATCH(E$4,INDIRECT("SYSGROUP"&amp;MATCH(Backlog!$J415,TeamGroup,0)),0))),"")</f>
        <v>0</v>
      </c>
      <c r="F432" s="33" t="b">
        <f t="array" aca="1" ref="F432" ca="1">IF(F$4&lt;&gt;"",NOT(ISERROR(MATCH(F$4,INDIRECT("SYSGROUP"&amp;MATCH(Backlog!$J415,TeamGroup,0)),0))),"")</f>
        <v>0</v>
      </c>
      <c r="G432" s="33" t="b">
        <f t="array" aca="1" ref="G432" ca="1">IF(G$4&lt;&gt;"",NOT(ISERROR(MATCH(G$4,INDIRECT("SYSGROUP"&amp;MATCH(Backlog!$J415,TeamGroup,0)),0))),"")</f>
        <v>0</v>
      </c>
      <c r="H432" s="33" t="b">
        <f t="array" aca="1" ref="H432" ca="1">IF(H$4&lt;&gt;"",NOT(ISERROR(MATCH(H$4,INDIRECT("SYSGROUP"&amp;MATCH(Backlog!$J415,TeamGroup,0)),0))),"")</f>
        <v>0</v>
      </c>
      <c r="I432" s="33" t="b">
        <f t="array" aca="1" ref="I432" ca="1">IF(I$4&lt;&gt;"",NOT(ISERROR(MATCH(I$4,INDIRECT("SYSGROUP"&amp;MATCH(Backlog!$J415,TeamGroup,0)),0))),"")</f>
        <v>0</v>
      </c>
      <c r="J432" s="33" t="b">
        <f t="array" aca="1" ref="J432" ca="1">IF(J$4&lt;&gt;"",NOT(ISERROR(MATCH(J$4,INDIRECT("SYSGROUP"&amp;MATCH(Backlog!$J415,TeamGroup,0)),0))),"")</f>
        <v>0</v>
      </c>
      <c r="K432" s="33" t="b">
        <f t="array" aca="1" ref="K432" ca="1">IF(K$4&lt;&gt;"",NOT(ISERROR(MATCH(K$4,INDIRECT("SYSGROUP"&amp;MATCH(Backlog!$J415,TeamGroup,0)),0))),"")</f>
        <v>0</v>
      </c>
      <c r="L432" s="33" t="b">
        <f t="array" aca="1" ref="L432" ca="1">IF(L$4&lt;&gt;"",NOT(ISERROR(MATCH(L$4,INDIRECT("SYSGROUP"&amp;MATCH(Backlog!$J415,TeamGroup,0)),0))),"")</f>
        <v>0</v>
      </c>
      <c r="M432" s="33" t="b">
        <f t="array" aca="1" ref="M432" ca="1">IF(M$4&lt;&gt;"",NOT(ISERROR(MATCH(M$4,INDIRECT("SYSGROUP"&amp;MATCH(Backlog!$J415,TeamGroup,0)),0))),"")</f>
        <v>0</v>
      </c>
      <c r="N432" s="33" t="b">
        <f t="array" aca="1" ref="N432" ca="1">IF(N$4&lt;&gt;"",NOT(ISERROR(MATCH(N$4,INDIRECT("SYSGROUP"&amp;MATCH(Backlog!$J415,TeamGroup,0)),0))),"")</f>
        <v>0</v>
      </c>
      <c r="O432" s="33" t="str">
        <f t="array" aca="1" ref="O432" ca="1">IF(O$4&lt;&gt;"",NOT(ISERROR(MATCH(O$4,INDIRECT("SYSGROUP"&amp;MATCH(Backlog!$J415,TeamGroup,0)),0))),"")</f>
        <v/>
      </c>
      <c r="P432" s="33" t="str">
        <f t="array" aca="1" ref="P432" ca="1">IF(P$4&lt;&gt;"",NOT(ISERROR(MATCH(P$4,INDIRECT("SYSGROUP"&amp;MATCH(Backlog!$J415,TeamGroup,0)),0))),"")</f>
        <v/>
      </c>
      <c r="Q432" s="33" t="str">
        <f t="array" aca="1" ref="Q432" ca="1">IF(Q$4&lt;&gt;"",NOT(ISERROR(MATCH(Q$4,INDIRECT("SYSGROUP"&amp;MATCH(Backlog!$J415,TeamGroup,0)),0))),"")</f>
        <v/>
      </c>
      <c r="R432" s="33" t="str">
        <f t="array" aca="1" ref="R432" ca="1">IF(R$4&lt;&gt;"",NOT(ISERROR(MATCH(R$4,INDIRECT("SYSGROUP"&amp;MATCH(Backlog!$J415,TeamGroup,0)),0))),"")</f>
        <v/>
      </c>
      <c r="S432" s="33" t="str">
        <f t="array" aca="1" ref="S432" ca="1">IF(S$4&lt;&gt;"",NOT(ISERROR(MATCH(S$4,INDIRECT("SYSGROUP"&amp;MATCH(Backlog!$J415,TeamGroup,0)),0))),"")</f>
        <v/>
      </c>
      <c r="T432" s="33" t="str">
        <f t="array" aca="1" ref="T432" ca="1">IF(T$4&lt;&gt;"",NOT(ISERROR(MATCH(T$4,INDIRECT("SYSGROUP"&amp;MATCH(Backlog!$J415,TeamGroup,0)),0))),"")</f>
        <v/>
      </c>
      <c r="U432" s="33" t="str">
        <f t="array" aca="1" ref="U432" ca="1">IF(U$4&lt;&gt;"",NOT(ISERROR(MATCH(U$4,INDIRECT("SYSGROUP"&amp;MATCH(Backlog!$J415,TeamGroup,0)),0))),"")</f>
        <v/>
      </c>
      <c r="V432" s="33" t="str">
        <f t="array" aca="1" ref="V432" ca="1">IF(V$4&lt;&gt;"",NOT(ISERROR(MATCH(V$4,INDIRECT("SYSGROUP"&amp;MATCH(Backlog!$J415,TeamGroup,0)),0))),"")</f>
        <v/>
      </c>
      <c r="W432" s="33" t="str">
        <f t="array" aca="1" ref="W432" ca="1">IF(W$4&lt;&gt;"",NOT(ISERROR(MATCH(W$4,INDIRECT("SYSGROUP"&amp;MATCH(Backlog!$J415,TeamGroup,0)),0))),"")</f>
        <v/>
      </c>
      <c r="X432" s="33" t="str">
        <f t="array" aca="1" ref="X432" ca="1">IF(X$4&lt;&gt;"",NOT(ISERROR(MATCH(X$4,INDIRECT("SYSGROUP"&amp;MATCH(Backlog!$J415,TeamGroup,0)),0))),"")</f>
        <v/>
      </c>
      <c r="Y432" s="33" t="str">
        <f t="array" aca="1" ref="Y432" ca="1">IF(Y$4&lt;&gt;"",NOT(ISERROR(MATCH(Y$4,INDIRECT("SYSGROUP"&amp;MATCH(Backlog!$J415,TeamGroup,0)),0))),"")</f>
        <v/>
      </c>
      <c r="Z432" s="33" t="str">
        <f t="array" aca="1" ref="Z432" ca="1">IF(Z$4&lt;&gt;"",NOT(ISERROR(MATCH(Z$4,INDIRECT("SYSGROUP"&amp;MATCH(Backlog!$J415,TeamGroup,0)),0))),"")</f>
        <v/>
      </c>
      <c r="AA432" s="33" t="str">
        <f t="array" aca="1" ref="AA432" ca="1">IF(AA$4&lt;&gt;"",NOT(ISERROR(MATCH(AA$4,INDIRECT("SYSGROUP"&amp;MATCH(Backlog!$J415,TeamGroup,0)),0))),"")</f>
        <v/>
      </c>
      <c r="AB432" s="33" t="str">
        <f t="array" aca="1" ref="AB432" ca="1">IF(AB$4&lt;&gt;"",NOT(ISERROR(MATCH(AB$4,INDIRECT("SYSGROUP"&amp;MATCH(Backlog!$J415,TeamGroup,0)),0))),"")</f>
        <v/>
      </c>
      <c r="AC432" s="33" t="str">
        <f t="array" aca="1" ref="AC432" ca="1">IF(AC$4&lt;&gt;"",NOT(ISERROR(MATCH(AC$4,INDIRECT("SYSGROUP"&amp;MATCH(Backlog!$J415,TeamGroup,0)),0))),"")</f>
        <v/>
      </c>
      <c r="AD432" s="33" t="str">
        <f t="array" aca="1" ref="AD432" ca="1">IF(AD$4&lt;&gt;"",NOT(ISERROR(MATCH(AD$4,INDIRECT("SYSGROUP"&amp;MATCH(Backlog!$J415,TeamGroup,0)),0))),"")</f>
        <v/>
      </c>
      <c r="AE432" s="33" t="str">
        <f t="array" aca="1" ref="AE432" ca="1">IF(AE$4&lt;&gt;"",NOT(ISERROR(MATCH(AE$4,INDIRECT("SYSGROUP"&amp;MATCH(Backlog!$J415,TeamGroup,0)),0))),"")</f>
        <v/>
      </c>
      <c r="AF432" s="33" t="str">
        <f t="array" aca="1" ref="AF432" ca="1">IF(AF$4&lt;&gt;"",NOT(ISERROR(MATCH(AF$4,INDIRECT("SYSGROUP"&amp;MATCH(Backlog!$J415,TeamGroup,0)),0))),"")</f>
        <v/>
      </c>
    </row>
    <row r="433" spans="2:32">
      <c r="B433" s="33">
        <v>411</v>
      </c>
      <c r="C433" s="33" t="b">
        <f t="array" aca="1" ref="C433" ca="1">IF(C$4&lt;&gt;"",NOT(ISERROR(MATCH(C$4,INDIRECT("SYSGROUP"&amp;MATCH(Backlog!$J416,TeamGroup,0)),0))),"")</f>
        <v>0</v>
      </c>
      <c r="D433" s="33" t="b">
        <f t="array" aca="1" ref="D433" ca="1">IF(D$4&lt;&gt;"",NOT(ISERROR(MATCH(D$4,INDIRECT("SYSGROUP"&amp;MATCH(Backlog!$J416,TeamGroup,0)),0))),"")</f>
        <v>0</v>
      </c>
      <c r="E433" s="33" t="b">
        <f t="array" aca="1" ref="E433" ca="1">IF(E$4&lt;&gt;"",NOT(ISERROR(MATCH(E$4,INDIRECT("SYSGROUP"&amp;MATCH(Backlog!$J416,TeamGroup,0)),0))),"")</f>
        <v>0</v>
      </c>
      <c r="F433" s="33" t="b">
        <f t="array" aca="1" ref="F433" ca="1">IF(F$4&lt;&gt;"",NOT(ISERROR(MATCH(F$4,INDIRECT("SYSGROUP"&amp;MATCH(Backlog!$J416,TeamGroup,0)),0))),"")</f>
        <v>0</v>
      </c>
      <c r="G433" s="33" t="b">
        <f t="array" aca="1" ref="G433" ca="1">IF(G$4&lt;&gt;"",NOT(ISERROR(MATCH(G$4,INDIRECT("SYSGROUP"&amp;MATCH(Backlog!$J416,TeamGroup,0)),0))),"")</f>
        <v>0</v>
      </c>
      <c r="H433" s="33" t="b">
        <f t="array" aca="1" ref="H433" ca="1">IF(H$4&lt;&gt;"",NOT(ISERROR(MATCH(H$4,INDIRECT("SYSGROUP"&amp;MATCH(Backlog!$J416,TeamGroup,0)),0))),"")</f>
        <v>0</v>
      </c>
      <c r="I433" s="33" t="b">
        <f t="array" aca="1" ref="I433" ca="1">IF(I$4&lt;&gt;"",NOT(ISERROR(MATCH(I$4,INDIRECT("SYSGROUP"&amp;MATCH(Backlog!$J416,TeamGroup,0)),0))),"")</f>
        <v>0</v>
      </c>
      <c r="J433" s="33" t="b">
        <f t="array" aca="1" ref="J433" ca="1">IF(J$4&lt;&gt;"",NOT(ISERROR(MATCH(J$4,INDIRECT("SYSGROUP"&amp;MATCH(Backlog!$J416,TeamGroup,0)),0))),"")</f>
        <v>0</v>
      </c>
      <c r="K433" s="33" t="b">
        <f t="array" aca="1" ref="K433" ca="1">IF(K$4&lt;&gt;"",NOT(ISERROR(MATCH(K$4,INDIRECT("SYSGROUP"&amp;MATCH(Backlog!$J416,TeamGroup,0)),0))),"")</f>
        <v>0</v>
      </c>
      <c r="L433" s="33" t="b">
        <f t="array" aca="1" ref="L433" ca="1">IF(L$4&lt;&gt;"",NOT(ISERROR(MATCH(L$4,INDIRECT("SYSGROUP"&amp;MATCH(Backlog!$J416,TeamGroup,0)),0))),"")</f>
        <v>0</v>
      </c>
      <c r="M433" s="33" t="b">
        <f t="array" aca="1" ref="M433" ca="1">IF(M$4&lt;&gt;"",NOT(ISERROR(MATCH(M$4,INDIRECT("SYSGROUP"&amp;MATCH(Backlog!$J416,TeamGroup,0)),0))),"")</f>
        <v>0</v>
      </c>
      <c r="N433" s="33" t="b">
        <f t="array" aca="1" ref="N433" ca="1">IF(N$4&lt;&gt;"",NOT(ISERROR(MATCH(N$4,INDIRECT("SYSGROUP"&amp;MATCH(Backlog!$J416,TeamGroup,0)),0))),"")</f>
        <v>0</v>
      </c>
      <c r="O433" s="33" t="str">
        <f t="array" aca="1" ref="O433" ca="1">IF(O$4&lt;&gt;"",NOT(ISERROR(MATCH(O$4,INDIRECT("SYSGROUP"&amp;MATCH(Backlog!$J416,TeamGroup,0)),0))),"")</f>
        <v/>
      </c>
      <c r="P433" s="33" t="str">
        <f t="array" aca="1" ref="P433" ca="1">IF(P$4&lt;&gt;"",NOT(ISERROR(MATCH(P$4,INDIRECT("SYSGROUP"&amp;MATCH(Backlog!$J416,TeamGroup,0)),0))),"")</f>
        <v/>
      </c>
      <c r="Q433" s="33" t="str">
        <f t="array" aca="1" ref="Q433" ca="1">IF(Q$4&lt;&gt;"",NOT(ISERROR(MATCH(Q$4,INDIRECT("SYSGROUP"&amp;MATCH(Backlog!$J416,TeamGroup,0)),0))),"")</f>
        <v/>
      </c>
      <c r="R433" s="33" t="str">
        <f t="array" aca="1" ref="R433" ca="1">IF(R$4&lt;&gt;"",NOT(ISERROR(MATCH(R$4,INDIRECT("SYSGROUP"&amp;MATCH(Backlog!$J416,TeamGroup,0)),0))),"")</f>
        <v/>
      </c>
      <c r="S433" s="33" t="str">
        <f t="array" aca="1" ref="S433" ca="1">IF(S$4&lt;&gt;"",NOT(ISERROR(MATCH(S$4,INDIRECT("SYSGROUP"&amp;MATCH(Backlog!$J416,TeamGroup,0)),0))),"")</f>
        <v/>
      </c>
      <c r="T433" s="33" t="str">
        <f t="array" aca="1" ref="T433" ca="1">IF(T$4&lt;&gt;"",NOT(ISERROR(MATCH(T$4,INDIRECT("SYSGROUP"&amp;MATCH(Backlog!$J416,TeamGroup,0)),0))),"")</f>
        <v/>
      </c>
      <c r="U433" s="33" t="str">
        <f t="array" aca="1" ref="U433" ca="1">IF(U$4&lt;&gt;"",NOT(ISERROR(MATCH(U$4,INDIRECT("SYSGROUP"&amp;MATCH(Backlog!$J416,TeamGroup,0)),0))),"")</f>
        <v/>
      </c>
      <c r="V433" s="33" t="str">
        <f t="array" aca="1" ref="V433" ca="1">IF(V$4&lt;&gt;"",NOT(ISERROR(MATCH(V$4,INDIRECT("SYSGROUP"&amp;MATCH(Backlog!$J416,TeamGroup,0)),0))),"")</f>
        <v/>
      </c>
      <c r="W433" s="33" t="str">
        <f t="array" aca="1" ref="W433" ca="1">IF(W$4&lt;&gt;"",NOT(ISERROR(MATCH(W$4,INDIRECT("SYSGROUP"&amp;MATCH(Backlog!$J416,TeamGroup,0)),0))),"")</f>
        <v/>
      </c>
      <c r="X433" s="33" t="str">
        <f t="array" aca="1" ref="X433" ca="1">IF(X$4&lt;&gt;"",NOT(ISERROR(MATCH(X$4,INDIRECT("SYSGROUP"&amp;MATCH(Backlog!$J416,TeamGroup,0)),0))),"")</f>
        <v/>
      </c>
      <c r="Y433" s="33" t="str">
        <f t="array" aca="1" ref="Y433" ca="1">IF(Y$4&lt;&gt;"",NOT(ISERROR(MATCH(Y$4,INDIRECT("SYSGROUP"&amp;MATCH(Backlog!$J416,TeamGroup,0)),0))),"")</f>
        <v/>
      </c>
      <c r="Z433" s="33" t="str">
        <f t="array" aca="1" ref="Z433" ca="1">IF(Z$4&lt;&gt;"",NOT(ISERROR(MATCH(Z$4,INDIRECT("SYSGROUP"&amp;MATCH(Backlog!$J416,TeamGroup,0)),0))),"")</f>
        <v/>
      </c>
      <c r="AA433" s="33" t="str">
        <f t="array" aca="1" ref="AA433" ca="1">IF(AA$4&lt;&gt;"",NOT(ISERROR(MATCH(AA$4,INDIRECT("SYSGROUP"&amp;MATCH(Backlog!$J416,TeamGroup,0)),0))),"")</f>
        <v/>
      </c>
      <c r="AB433" s="33" t="str">
        <f t="array" aca="1" ref="AB433" ca="1">IF(AB$4&lt;&gt;"",NOT(ISERROR(MATCH(AB$4,INDIRECT("SYSGROUP"&amp;MATCH(Backlog!$J416,TeamGroup,0)),0))),"")</f>
        <v/>
      </c>
      <c r="AC433" s="33" t="str">
        <f t="array" aca="1" ref="AC433" ca="1">IF(AC$4&lt;&gt;"",NOT(ISERROR(MATCH(AC$4,INDIRECT("SYSGROUP"&amp;MATCH(Backlog!$J416,TeamGroup,0)),0))),"")</f>
        <v/>
      </c>
      <c r="AD433" s="33" t="str">
        <f t="array" aca="1" ref="AD433" ca="1">IF(AD$4&lt;&gt;"",NOT(ISERROR(MATCH(AD$4,INDIRECT("SYSGROUP"&amp;MATCH(Backlog!$J416,TeamGroup,0)),0))),"")</f>
        <v/>
      </c>
      <c r="AE433" s="33" t="str">
        <f t="array" aca="1" ref="AE433" ca="1">IF(AE$4&lt;&gt;"",NOT(ISERROR(MATCH(AE$4,INDIRECT("SYSGROUP"&amp;MATCH(Backlog!$J416,TeamGroup,0)),0))),"")</f>
        <v/>
      </c>
      <c r="AF433" s="33" t="str">
        <f t="array" aca="1" ref="AF433" ca="1">IF(AF$4&lt;&gt;"",NOT(ISERROR(MATCH(AF$4,INDIRECT("SYSGROUP"&amp;MATCH(Backlog!$J416,TeamGroup,0)),0))),"")</f>
        <v/>
      </c>
    </row>
    <row r="434" spans="2:32">
      <c r="B434" s="33">
        <v>412</v>
      </c>
      <c r="C434" s="33" t="b">
        <f t="array" aca="1" ref="C434" ca="1">IF(C$4&lt;&gt;"",NOT(ISERROR(MATCH(C$4,INDIRECT("SYSGROUP"&amp;MATCH(Backlog!$J417,TeamGroup,0)),0))),"")</f>
        <v>0</v>
      </c>
      <c r="D434" s="33" t="b">
        <f t="array" aca="1" ref="D434" ca="1">IF(D$4&lt;&gt;"",NOT(ISERROR(MATCH(D$4,INDIRECT("SYSGROUP"&amp;MATCH(Backlog!$J417,TeamGroup,0)),0))),"")</f>
        <v>0</v>
      </c>
      <c r="E434" s="33" t="b">
        <f t="array" aca="1" ref="E434" ca="1">IF(E$4&lt;&gt;"",NOT(ISERROR(MATCH(E$4,INDIRECT("SYSGROUP"&amp;MATCH(Backlog!$J417,TeamGroup,0)),0))),"")</f>
        <v>0</v>
      </c>
      <c r="F434" s="33" t="b">
        <f t="array" aca="1" ref="F434" ca="1">IF(F$4&lt;&gt;"",NOT(ISERROR(MATCH(F$4,INDIRECT("SYSGROUP"&amp;MATCH(Backlog!$J417,TeamGroup,0)),0))),"")</f>
        <v>0</v>
      </c>
      <c r="G434" s="33" t="b">
        <f t="array" aca="1" ref="G434" ca="1">IF(G$4&lt;&gt;"",NOT(ISERROR(MATCH(G$4,INDIRECT("SYSGROUP"&amp;MATCH(Backlog!$J417,TeamGroup,0)),0))),"")</f>
        <v>0</v>
      </c>
      <c r="H434" s="33" t="b">
        <f t="array" aca="1" ref="H434" ca="1">IF(H$4&lt;&gt;"",NOT(ISERROR(MATCH(H$4,INDIRECT("SYSGROUP"&amp;MATCH(Backlog!$J417,TeamGroup,0)),0))),"")</f>
        <v>0</v>
      </c>
      <c r="I434" s="33" t="b">
        <f t="array" aca="1" ref="I434" ca="1">IF(I$4&lt;&gt;"",NOT(ISERROR(MATCH(I$4,INDIRECT("SYSGROUP"&amp;MATCH(Backlog!$J417,TeamGroup,0)),0))),"")</f>
        <v>0</v>
      </c>
      <c r="J434" s="33" t="b">
        <f t="array" aca="1" ref="J434" ca="1">IF(J$4&lt;&gt;"",NOT(ISERROR(MATCH(J$4,INDIRECT("SYSGROUP"&amp;MATCH(Backlog!$J417,TeamGroup,0)),0))),"")</f>
        <v>0</v>
      </c>
      <c r="K434" s="33" t="b">
        <f t="array" aca="1" ref="K434" ca="1">IF(K$4&lt;&gt;"",NOT(ISERROR(MATCH(K$4,INDIRECT("SYSGROUP"&amp;MATCH(Backlog!$J417,TeamGroup,0)),0))),"")</f>
        <v>0</v>
      </c>
      <c r="L434" s="33" t="b">
        <f t="array" aca="1" ref="L434" ca="1">IF(L$4&lt;&gt;"",NOT(ISERROR(MATCH(L$4,INDIRECT("SYSGROUP"&amp;MATCH(Backlog!$J417,TeamGroup,0)),0))),"")</f>
        <v>0</v>
      </c>
      <c r="M434" s="33" t="b">
        <f t="array" aca="1" ref="M434" ca="1">IF(M$4&lt;&gt;"",NOT(ISERROR(MATCH(M$4,INDIRECT("SYSGROUP"&amp;MATCH(Backlog!$J417,TeamGroup,0)),0))),"")</f>
        <v>0</v>
      </c>
      <c r="N434" s="33" t="b">
        <f t="array" aca="1" ref="N434" ca="1">IF(N$4&lt;&gt;"",NOT(ISERROR(MATCH(N$4,INDIRECT("SYSGROUP"&amp;MATCH(Backlog!$J417,TeamGroup,0)),0))),"")</f>
        <v>0</v>
      </c>
      <c r="O434" s="33" t="str">
        <f t="array" aca="1" ref="O434" ca="1">IF(O$4&lt;&gt;"",NOT(ISERROR(MATCH(O$4,INDIRECT("SYSGROUP"&amp;MATCH(Backlog!$J417,TeamGroup,0)),0))),"")</f>
        <v/>
      </c>
      <c r="P434" s="33" t="str">
        <f t="array" aca="1" ref="P434" ca="1">IF(P$4&lt;&gt;"",NOT(ISERROR(MATCH(P$4,INDIRECT("SYSGROUP"&amp;MATCH(Backlog!$J417,TeamGroup,0)),0))),"")</f>
        <v/>
      </c>
      <c r="Q434" s="33" t="str">
        <f t="array" aca="1" ref="Q434" ca="1">IF(Q$4&lt;&gt;"",NOT(ISERROR(MATCH(Q$4,INDIRECT("SYSGROUP"&amp;MATCH(Backlog!$J417,TeamGroup,0)),0))),"")</f>
        <v/>
      </c>
      <c r="R434" s="33" t="str">
        <f t="array" aca="1" ref="R434" ca="1">IF(R$4&lt;&gt;"",NOT(ISERROR(MATCH(R$4,INDIRECT("SYSGROUP"&amp;MATCH(Backlog!$J417,TeamGroup,0)),0))),"")</f>
        <v/>
      </c>
      <c r="S434" s="33" t="str">
        <f t="array" aca="1" ref="S434" ca="1">IF(S$4&lt;&gt;"",NOT(ISERROR(MATCH(S$4,INDIRECT("SYSGROUP"&amp;MATCH(Backlog!$J417,TeamGroup,0)),0))),"")</f>
        <v/>
      </c>
      <c r="T434" s="33" t="str">
        <f t="array" aca="1" ref="T434" ca="1">IF(T$4&lt;&gt;"",NOT(ISERROR(MATCH(T$4,INDIRECT("SYSGROUP"&amp;MATCH(Backlog!$J417,TeamGroup,0)),0))),"")</f>
        <v/>
      </c>
      <c r="U434" s="33" t="str">
        <f t="array" aca="1" ref="U434" ca="1">IF(U$4&lt;&gt;"",NOT(ISERROR(MATCH(U$4,INDIRECT("SYSGROUP"&amp;MATCH(Backlog!$J417,TeamGroup,0)),0))),"")</f>
        <v/>
      </c>
      <c r="V434" s="33" t="str">
        <f t="array" aca="1" ref="V434" ca="1">IF(V$4&lt;&gt;"",NOT(ISERROR(MATCH(V$4,INDIRECT("SYSGROUP"&amp;MATCH(Backlog!$J417,TeamGroup,0)),0))),"")</f>
        <v/>
      </c>
      <c r="W434" s="33" t="str">
        <f t="array" aca="1" ref="W434" ca="1">IF(W$4&lt;&gt;"",NOT(ISERROR(MATCH(W$4,INDIRECT("SYSGROUP"&amp;MATCH(Backlog!$J417,TeamGroup,0)),0))),"")</f>
        <v/>
      </c>
      <c r="X434" s="33" t="str">
        <f t="array" aca="1" ref="X434" ca="1">IF(X$4&lt;&gt;"",NOT(ISERROR(MATCH(X$4,INDIRECT("SYSGROUP"&amp;MATCH(Backlog!$J417,TeamGroup,0)),0))),"")</f>
        <v/>
      </c>
      <c r="Y434" s="33" t="str">
        <f t="array" aca="1" ref="Y434" ca="1">IF(Y$4&lt;&gt;"",NOT(ISERROR(MATCH(Y$4,INDIRECT("SYSGROUP"&amp;MATCH(Backlog!$J417,TeamGroup,0)),0))),"")</f>
        <v/>
      </c>
      <c r="Z434" s="33" t="str">
        <f t="array" aca="1" ref="Z434" ca="1">IF(Z$4&lt;&gt;"",NOT(ISERROR(MATCH(Z$4,INDIRECT("SYSGROUP"&amp;MATCH(Backlog!$J417,TeamGroup,0)),0))),"")</f>
        <v/>
      </c>
      <c r="AA434" s="33" t="str">
        <f t="array" aca="1" ref="AA434" ca="1">IF(AA$4&lt;&gt;"",NOT(ISERROR(MATCH(AA$4,INDIRECT("SYSGROUP"&amp;MATCH(Backlog!$J417,TeamGroup,0)),0))),"")</f>
        <v/>
      </c>
      <c r="AB434" s="33" t="str">
        <f t="array" aca="1" ref="AB434" ca="1">IF(AB$4&lt;&gt;"",NOT(ISERROR(MATCH(AB$4,INDIRECT("SYSGROUP"&amp;MATCH(Backlog!$J417,TeamGroup,0)),0))),"")</f>
        <v/>
      </c>
      <c r="AC434" s="33" t="str">
        <f t="array" aca="1" ref="AC434" ca="1">IF(AC$4&lt;&gt;"",NOT(ISERROR(MATCH(AC$4,INDIRECT("SYSGROUP"&amp;MATCH(Backlog!$J417,TeamGroup,0)),0))),"")</f>
        <v/>
      </c>
      <c r="AD434" s="33" t="str">
        <f t="array" aca="1" ref="AD434" ca="1">IF(AD$4&lt;&gt;"",NOT(ISERROR(MATCH(AD$4,INDIRECT("SYSGROUP"&amp;MATCH(Backlog!$J417,TeamGroup,0)),0))),"")</f>
        <v/>
      </c>
      <c r="AE434" s="33" t="str">
        <f t="array" aca="1" ref="AE434" ca="1">IF(AE$4&lt;&gt;"",NOT(ISERROR(MATCH(AE$4,INDIRECT("SYSGROUP"&amp;MATCH(Backlog!$J417,TeamGroup,0)),0))),"")</f>
        <v/>
      </c>
      <c r="AF434" s="33" t="str">
        <f t="array" aca="1" ref="AF434" ca="1">IF(AF$4&lt;&gt;"",NOT(ISERROR(MATCH(AF$4,INDIRECT("SYSGROUP"&amp;MATCH(Backlog!$J417,TeamGroup,0)),0))),"")</f>
        <v/>
      </c>
    </row>
    <row r="435" spans="2:32">
      <c r="B435" s="33">
        <v>413</v>
      </c>
      <c r="C435" s="33" t="b">
        <f t="array" aca="1" ref="C435" ca="1">IF(C$4&lt;&gt;"",NOT(ISERROR(MATCH(C$4,INDIRECT("SYSGROUP"&amp;MATCH(Backlog!$J418,TeamGroup,0)),0))),"")</f>
        <v>0</v>
      </c>
      <c r="D435" s="33" t="b">
        <f t="array" aca="1" ref="D435" ca="1">IF(D$4&lt;&gt;"",NOT(ISERROR(MATCH(D$4,INDIRECT("SYSGROUP"&amp;MATCH(Backlog!$J418,TeamGroup,0)),0))),"")</f>
        <v>0</v>
      </c>
      <c r="E435" s="33" t="b">
        <f t="array" aca="1" ref="E435" ca="1">IF(E$4&lt;&gt;"",NOT(ISERROR(MATCH(E$4,INDIRECT("SYSGROUP"&amp;MATCH(Backlog!$J418,TeamGroup,0)),0))),"")</f>
        <v>0</v>
      </c>
      <c r="F435" s="33" t="b">
        <f t="array" aca="1" ref="F435" ca="1">IF(F$4&lt;&gt;"",NOT(ISERROR(MATCH(F$4,INDIRECT("SYSGROUP"&amp;MATCH(Backlog!$J418,TeamGroup,0)),0))),"")</f>
        <v>0</v>
      </c>
      <c r="G435" s="33" t="b">
        <f t="array" aca="1" ref="G435" ca="1">IF(G$4&lt;&gt;"",NOT(ISERROR(MATCH(G$4,INDIRECT("SYSGROUP"&amp;MATCH(Backlog!$J418,TeamGroup,0)),0))),"")</f>
        <v>0</v>
      </c>
      <c r="H435" s="33" t="b">
        <f t="array" aca="1" ref="H435" ca="1">IF(H$4&lt;&gt;"",NOT(ISERROR(MATCH(H$4,INDIRECT("SYSGROUP"&amp;MATCH(Backlog!$J418,TeamGroup,0)),0))),"")</f>
        <v>0</v>
      </c>
      <c r="I435" s="33" t="b">
        <f t="array" aca="1" ref="I435" ca="1">IF(I$4&lt;&gt;"",NOT(ISERROR(MATCH(I$4,INDIRECT("SYSGROUP"&amp;MATCH(Backlog!$J418,TeamGroup,0)),0))),"")</f>
        <v>0</v>
      </c>
      <c r="J435" s="33" t="b">
        <f t="array" aca="1" ref="J435" ca="1">IF(J$4&lt;&gt;"",NOT(ISERROR(MATCH(J$4,INDIRECT("SYSGROUP"&amp;MATCH(Backlog!$J418,TeamGroup,0)),0))),"")</f>
        <v>0</v>
      </c>
      <c r="K435" s="33" t="b">
        <f t="array" aca="1" ref="K435" ca="1">IF(K$4&lt;&gt;"",NOT(ISERROR(MATCH(K$4,INDIRECT("SYSGROUP"&amp;MATCH(Backlog!$J418,TeamGroup,0)),0))),"")</f>
        <v>0</v>
      </c>
      <c r="L435" s="33" t="b">
        <f t="array" aca="1" ref="L435" ca="1">IF(L$4&lt;&gt;"",NOT(ISERROR(MATCH(L$4,INDIRECT("SYSGROUP"&amp;MATCH(Backlog!$J418,TeamGroup,0)),0))),"")</f>
        <v>0</v>
      </c>
      <c r="M435" s="33" t="b">
        <f t="array" aca="1" ref="M435" ca="1">IF(M$4&lt;&gt;"",NOT(ISERROR(MATCH(M$4,INDIRECT("SYSGROUP"&amp;MATCH(Backlog!$J418,TeamGroup,0)),0))),"")</f>
        <v>0</v>
      </c>
      <c r="N435" s="33" t="b">
        <f t="array" aca="1" ref="N435" ca="1">IF(N$4&lt;&gt;"",NOT(ISERROR(MATCH(N$4,INDIRECT("SYSGROUP"&amp;MATCH(Backlog!$J418,TeamGroup,0)),0))),"")</f>
        <v>0</v>
      </c>
      <c r="O435" s="33" t="str">
        <f t="array" aca="1" ref="O435" ca="1">IF(O$4&lt;&gt;"",NOT(ISERROR(MATCH(O$4,INDIRECT("SYSGROUP"&amp;MATCH(Backlog!$J418,TeamGroup,0)),0))),"")</f>
        <v/>
      </c>
      <c r="P435" s="33" t="str">
        <f t="array" aca="1" ref="P435" ca="1">IF(P$4&lt;&gt;"",NOT(ISERROR(MATCH(P$4,INDIRECT("SYSGROUP"&amp;MATCH(Backlog!$J418,TeamGroup,0)),0))),"")</f>
        <v/>
      </c>
      <c r="Q435" s="33" t="str">
        <f t="array" aca="1" ref="Q435" ca="1">IF(Q$4&lt;&gt;"",NOT(ISERROR(MATCH(Q$4,INDIRECT("SYSGROUP"&amp;MATCH(Backlog!$J418,TeamGroup,0)),0))),"")</f>
        <v/>
      </c>
      <c r="R435" s="33" t="str">
        <f t="array" aca="1" ref="R435" ca="1">IF(R$4&lt;&gt;"",NOT(ISERROR(MATCH(R$4,INDIRECT("SYSGROUP"&amp;MATCH(Backlog!$J418,TeamGroup,0)),0))),"")</f>
        <v/>
      </c>
      <c r="S435" s="33" t="str">
        <f t="array" aca="1" ref="S435" ca="1">IF(S$4&lt;&gt;"",NOT(ISERROR(MATCH(S$4,INDIRECT("SYSGROUP"&amp;MATCH(Backlog!$J418,TeamGroup,0)),0))),"")</f>
        <v/>
      </c>
      <c r="T435" s="33" t="str">
        <f t="array" aca="1" ref="T435" ca="1">IF(T$4&lt;&gt;"",NOT(ISERROR(MATCH(T$4,INDIRECT("SYSGROUP"&amp;MATCH(Backlog!$J418,TeamGroup,0)),0))),"")</f>
        <v/>
      </c>
      <c r="U435" s="33" t="str">
        <f t="array" aca="1" ref="U435" ca="1">IF(U$4&lt;&gt;"",NOT(ISERROR(MATCH(U$4,INDIRECT("SYSGROUP"&amp;MATCH(Backlog!$J418,TeamGroup,0)),0))),"")</f>
        <v/>
      </c>
      <c r="V435" s="33" t="str">
        <f t="array" aca="1" ref="V435" ca="1">IF(V$4&lt;&gt;"",NOT(ISERROR(MATCH(V$4,INDIRECT("SYSGROUP"&amp;MATCH(Backlog!$J418,TeamGroup,0)),0))),"")</f>
        <v/>
      </c>
      <c r="W435" s="33" t="str">
        <f t="array" aca="1" ref="W435" ca="1">IF(W$4&lt;&gt;"",NOT(ISERROR(MATCH(W$4,INDIRECT("SYSGROUP"&amp;MATCH(Backlog!$J418,TeamGroup,0)),0))),"")</f>
        <v/>
      </c>
      <c r="X435" s="33" t="str">
        <f t="array" aca="1" ref="X435" ca="1">IF(X$4&lt;&gt;"",NOT(ISERROR(MATCH(X$4,INDIRECT("SYSGROUP"&amp;MATCH(Backlog!$J418,TeamGroup,0)),0))),"")</f>
        <v/>
      </c>
      <c r="Y435" s="33" t="str">
        <f t="array" aca="1" ref="Y435" ca="1">IF(Y$4&lt;&gt;"",NOT(ISERROR(MATCH(Y$4,INDIRECT("SYSGROUP"&amp;MATCH(Backlog!$J418,TeamGroup,0)),0))),"")</f>
        <v/>
      </c>
      <c r="Z435" s="33" t="str">
        <f t="array" aca="1" ref="Z435" ca="1">IF(Z$4&lt;&gt;"",NOT(ISERROR(MATCH(Z$4,INDIRECT("SYSGROUP"&amp;MATCH(Backlog!$J418,TeamGroup,0)),0))),"")</f>
        <v/>
      </c>
      <c r="AA435" s="33" t="str">
        <f t="array" aca="1" ref="AA435" ca="1">IF(AA$4&lt;&gt;"",NOT(ISERROR(MATCH(AA$4,INDIRECT("SYSGROUP"&amp;MATCH(Backlog!$J418,TeamGroup,0)),0))),"")</f>
        <v/>
      </c>
      <c r="AB435" s="33" t="str">
        <f t="array" aca="1" ref="AB435" ca="1">IF(AB$4&lt;&gt;"",NOT(ISERROR(MATCH(AB$4,INDIRECT("SYSGROUP"&amp;MATCH(Backlog!$J418,TeamGroup,0)),0))),"")</f>
        <v/>
      </c>
      <c r="AC435" s="33" t="str">
        <f t="array" aca="1" ref="AC435" ca="1">IF(AC$4&lt;&gt;"",NOT(ISERROR(MATCH(AC$4,INDIRECT("SYSGROUP"&amp;MATCH(Backlog!$J418,TeamGroup,0)),0))),"")</f>
        <v/>
      </c>
      <c r="AD435" s="33" t="str">
        <f t="array" aca="1" ref="AD435" ca="1">IF(AD$4&lt;&gt;"",NOT(ISERROR(MATCH(AD$4,INDIRECT("SYSGROUP"&amp;MATCH(Backlog!$J418,TeamGroup,0)),0))),"")</f>
        <v/>
      </c>
      <c r="AE435" s="33" t="str">
        <f t="array" aca="1" ref="AE435" ca="1">IF(AE$4&lt;&gt;"",NOT(ISERROR(MATCH(AE$4,INDIRECT("SYSGROUP"&amp;MATCH(Backlog!$J418,TeamGroup,0)),0))),"")</f>
        <v/>
      </c>
      <c r="AF435" s="33" t="str">
        <f t="array" aca="1" ref="AF435" ca="1">IF(AF$4&lt;&gt;"",NOT(ISERROR(MATCH(AF$4,INDIRECT("SYSGROUP"&amp;MATCH(Backlog!$J418,TeamGroup,0)),0))),"")</f>
        <v/>
      </c>
    </row>
    <row r="436" spans="2:32">
      <c r="B436" s="33">
        <v>414</v>
      </c>
      <c r="C436" s="33" t="b">
        <f t="array" aca="1" ref="C436" ca="1">IF(C$4&lt;&gt;"",NOT(ISERROR(MATCH(C$4,INDIRECT("SYSGROUP"&amp;MATCH(Backlog!$J419,TeamGroup,0)),0))),"")</f>
        <v>0</v>
      </c>
      <c r="D436" s="33" t="b">
        <f t="array" aca="1" ref="D436" ca="1">IF(D$4&lt;&gt;"",NOT(ISERROR(MATCH(D$4,INDIRECT("SYSGROUP"&amp;MATCH(Backlog!$J419,TeamGroup,0)),0))),"")</f>
        <v>0</v>
      </c>
      <c r="E436" s="33" t="b">
        <f t="array" aca="1" ref="E436" ca="1">IF(E$4&lt;&gt;"",NOT(ISERROR(MATCH(E$4,INDIRECT("SYSGROUP"&amp;MATCH(Backlog!$J419,TeamGroup,0)),0))),"")</f>
        <v>0</v>
      </c>
      <c r="F436" s="33" t="b">
        <f t="array" aca="1" ref="F436" ca="1">IF(F$4&lt;&gt;"",NOT(ISERROR(MATCH(F$4,INDIRECT("SYSGROUP"&amp;MATCH(Backlog!$J419,TeamGroup,0)),0))),"")</f>
        <v>0</v>
      </c>
      <c r="G436" s="33" t="b">
        <f t="array" aca="1" ref="G436" ca="1">IF(G$4&lt;&gt;"",NOT(ISERROR(MATCH(G$4,INDIRECT("SYSGROUP"&amp;MATCH(Backlog!$J419,TeamGroup,0)),0))),"")</f>
        <v>0</v>
      </c>
      <c r="H436" s="33" t="b">
        <f t="array" aca="1" ref="H436" ca="1">IF(H$4&lt;&gt;"",NOT(ISERROR(MATCH(H$4,INDIRECT("SYSGROUP"&amp;MATCH(Backlog!$J419,TeamGroup,0)),0))),"")</f>
        <v>0</v>
      </c>
      <c r="I436" s="33" t="b">
        <f t="array" aca="1" ref="I436" ca="1">IF(I$4&lt;&gt;"",NOT(ISERROR(MATCH(I$4,INDIRECT("SYSGROUP"&amp;MATCH(Backlog!$J419,TeamGroup,0)),0))),"")</f>
        <v>0</v>
      </c>
      <c r="J436" s="33" t="b">
        <f t="array" aca="1" ref="J436" ca="1">IF(J$4&lt;&gt;"",NOT(ISERROR(MATCH(J$4,INDIRECT("SYSGROUP"&amp;MATCH(Backlog!$J419,TeamGroup,0)),0))),"")</f>
        <v>0</v>
      </c>
      <c r="K436" s="33" t="b">
        <f t="array" aca="1" ref="K436" ca="1">IF(K$4&lt;&gt;"",NOT(ISERROR(MATCH(K$4,INDIRECT("SYSGROUP"&amp;MATCH(Backlog!$J419,TeamGroup,0)),0))),"")</f>
        <v>0</v>
      </c>
      <c r="L436" s="33" t="b">
        <f t="array" aca="1" ref="L436" ca="1">IF(L$4&lt;&gt;"",NOT(ISERROR(MATCH(L$4,INDIRECT("SYSGROUP"&amp;MATCH(Backlog!$J419,TeamGroup,0)),0))),"")</f>
        <v>0</v>
      </c>
      <c r="M436" s="33" t="b">
        <f t="array" aca="1" ref="M436" ca="1">IF(M$4&lt;&gt;"",NOT(ISERROR(MATCH(M$4,INDIRECT("SYSGROUP"&amp;MATCH(Backlog!$J419,TeamGroup,0)),0))),"")</f>
        <v>0</v>
      </c>
      <c r="N436" s="33" t="b">
        <f t="array" aca="1" ref="N436" ca="1">IF(N$4&lt;&gt;"",NOT(ISERROR(MATCH(N$4,INDIRECT("SYSGROUP"&amp;MATCH(Backlog!$J419,TeamGroup,0)),0))),"")</f>
        <v>0</v>
      </c>
      <c r="O436" s="33" t="str">
        <f t="array" aca="1" ref="O436" ca="1">IF(O$4&lt;&gt;"",NOT(ISERROR(MATCH(O$4,INDIRECT("SYSGROUP"&amp;MATCH(Backlog!$J419,TeamGroup,0)),0))),"")</f>
        <v/>
      </c>
      <c r="P436" s="33" t="str">
        <f t="array" aca="1" ref="P436" ca="1">IF(P$4&lt;&gt;"",NOT(ISERROR(MATCH(P$4,INDIRECT("SYSGROUP"&amp;MATCH(Backlog!$J419,TeamGroup,0)),0))),"")</f>
        <v/>
      </c>
      <c r="Q436" s="33" t="str">
        <f t="array" aca="1" ref="Q436" ca="1">IF(Q$4&lt;&gt;"",NOT(ISERROR(MATCH(Q$4,INDIRECT("SYSGROUP"&amp;MATCH(Backlog!$J419,TeamGroup,0)),0))),"")</f>
        <v/>
      </c>
      <c r="R436" s="33" t="str">
        <f t="array" aca="1" ref="R436" ca="1">IF(R$4&lt;&gt;"",NOT(ISERROR(MATCH(R$4,INDIRECT("SYSGROUP"&amp;MATCH(Backlog!$J419,TeamGroup,0)),0))),"")</f>
        <v/>
      </c>
      <c r="S436" s="33" t="str">
        <f t="array" aca="1" ref="S436" ca="1">IF(S$4&lt;&gt;"",NOT(ISERROR(MATCH(S$4,INDIRECT("SYSGROUP"&amp;MATCH(Backlog!$J419,TeamGroup,0)),0))),"")</f>
        <v/>
      </c>
      <c r="T436" s="33" t="str">
        <f t="array" aca="1" ref="T436" ca="1">IF(T$4&lt;&gt;"",NOT(ISERROR(MATCH(T$4,INDIRECT("SYSGROUP"&amp;MATCH(Backlog!$J419,TeamGroup,0)),0))),"")</f>
        <v/>
      </c>
      <c r="U436" s="33" t="str">
        <f t="array" aca="1" ref="U436" ca="1">IF(U$4&lt;&gt;"",NOT(ISERROR(MATCH(U$4,INDIRECT("SYSGROUP"&amp;MATCH(Backlog!$J419,TeamGroup,0)),0))),"")</f>
        <v/>
      </c>
      <c r="V436" s="33" t="str">
        <f t="array" aca="1" ref="V436" ca="1">IF(V$4&lt;&gt;"",NOT(ISERROR(MATCH(V$4,INDIRECT("SYSGROUP"&amp;MATCH(Backlog!$J419,TeamGroup,0)),0))),"")</f>
        <v/>
      </c>
      <c r="W436" s="33" t="str">
        <f t="array" aca="1" ref="W436" ca="1">IF(W$4&lt;&gt;"",NOT(ISERROR(MATCH(W$4,INDIRECT("SYSGROUP"&amp;MATCH(Backlog!$J419,TeamGroup,0)),0))),"")</f>
        <v/>
      </c>
      <c r="X436" s="33" t="str">
        <f t="array" aca="1" ref="X436" ca="1">IF(X$4&lt;&gt;"",NOT(ISERROR(MATCH(X$4,INDIRECT("SYSGROUP"&amp;MATCH(Backlog!$J419,TeamGroup,0)),0))),"")</f>
        <v/>
      </c>
      <c r="Y436" s="33" t="str">
        <f t="array" aca="1" ref="Y436" ca="1">IF(Y$4&lt;&gt;"",NOT(ISERROR(MATCH(Y$4,INDIRECT("SYSGROUP"&amp;MATCH(Backlog!$J419,TeamGroup,0)),0))),"")</f>
        <v/>
      </c>
      <c r="Z436" s="33" t="str">
        <f t="array" aca="1" ref="Z436" ca="1">IF(Z$4&lt;&gt;"",NOT(ISERROR(MATCH(Z$4,INDIRECT("SYSGROUP"&amp;MATCH(Backlog!$J419,TeamGroup,0)),0))),"")</f>
        <v/>
      </c>
      <c r="AA436" s="33" t="str">
        <f t="array" aca="1" ref="AA436" ca="1">IF(AA$4&lt;&gt;"",NOT(ISERROR(MATCH(AA$4,INDIRECT("SYSGROUP"&amp;MATCH(Backlog!$J419,TeamGroup,0)),0))),"")</f>
        <v/>
      </c>
      <c r="AB436" s="33" t="str">
        <f t="array" aca="1" ref="AB436" ca="1">IF(AB$4&lt;&gt;"",NOT(ISERROR(MATCH(AB$4,INDIRECT("SYSGROUP"&amp;MATCH(Backlog!$J419,TeamGroup,0)),0))),"")</f>
        <v/>
      </c>
      <c r="AC436" s="33" t="str">
        <f t="array" aca="1" ref="AC436" ca="1">IF(AC$4&lt;&gt;"",NOT(ISERROR(MATCH(AC$4,INDIRECT("SYSGROUP"&amp;MATCH(Backlog!$J419,TeamGroup,0)),0))),"")</f>
        <v/>
      </c>
      <c r="AD436" s="33" t="str">
        <f t="array" aca="1" ref="AD436" ca="1">IF(AD$4&lt;&gt;"",NOT(ISERROR(MATCH(AD$4,INDIRECT("SYSGROUP"&amp;MATCH(Backlog!$J419,TeamGroup,0)),0))),"")</f>
        <v/>
      </c>
      <c r="AE436" s="33" t="str">
        <f t="array" aca="1" ref="AE436" ca="1">IF(AE$4&lt;&gt;"",NOT(ISERROR(MATCH(AE$4,INDIRECT("SYSGROUP"&amp;MATCH(Backlog!$J419,TeamGroup,0)),0))),"")</f>
        <v/>
      </c>
      <c r="AF436" s="33" t="str">
        <f t="array" aca="1" ref="AF436" ca="1">IF(AF$4&lt;&gt;"",NOT(ISERROR(MATCH(AF$4,INDIRECT("SYSGROUP"&amp;MATCH(Backlog!$J419,TeamGroup,0)),0))),"")</f>
        <v/>
      </c>
    </row>
    <row r="437" spans="2:32">
      <c r="B437" s="33">
        <v>415</v>
      </c>
      <c r="C437" s="33" t="b">
        <f t="array" aca="1" ref="C437" ca="1">IF(C$4&lt;&gt;"",NOT(ISERROR(MATCH(C$4,INDIRECT("SYSGROUP"&amp;MATCH(Backlog!$J420,TeamGroup,0)),0))),"")</f>
        <v>0</v>
      </c>
      <c r="D437" s="33" t="b">
        <f t="array" aca="1" ref="D437" ca="1">IF(D$4&lt;&gt;"",NOT(ISERROR(MATCH(D$4,INDIRECT("SYSGROUP"&amp;MATCH(Backlog!$J420,TeamGroup,0)),0))),"")</f>
        <v>0</v>
      </c>
      <c r="E437" s="33" t="b">
        <f t="array" aca="1" ref="E437" ca="1">IF(E$4&lt;&gt;"",NOT(ISERROR(MATCH(E$4,INDIRECT("SYSGROUP"&amp;MATCH(Backlog!$J420,TeamGroup,0)),0))),"")</f>
        <v>0</v>
      </c>
      <c r="F437" s="33" t="b">
        <f t="array" aca="1" ref="F437" ca="1">IF(F$4&lt;&gt;"",NOT(ISERROR(MATCH(F$4,INDIRECT("SYSGROUP"&amp;MATCH(Backlog!$J420,TeamGroup,0)),0))),"")</f>
        <v>0</v>
      </c>
      <c r="G437" s="33" t="b">
        <f t="array" aca="1" ref="G437" ca="1">IF(G$4&lt;&gt;"",NOT(ISERROR(MATCH(G$4,INDIRECT("SYSGROUP"&amp;MATCH(Backlog!$J420,TeamGroup,0)),0))),"")</f>
        <v>0</v>
      </c>
      <c r="H437" s="33" t="b">
        <f t="array" aca="1" ref="H437" ca="1">IF(H$4&lt;&gt;"",NOT(ISERROR(MATCH(H$4,INDIRECT("SYSGROUP"&amp;MATCH(Backlog!$J420,TeamGroup,0)),0))),"")</f>
        <v>0</v>
      </c>
      <c r="I437" s="33" t="b">
        <f t="array" aca="1" ref="I437" ca="1">IF(I$4&lt;&gt;"",NOT(ISERROR(MATCH(I$4,INDIRECT("SYSGROUP"&amp;MATCH(Backlog!$J420,TeamGroup,0)),0))),"")</f>
        <v>0</v>
      </c>
      <c r="J437" s="33" t="b">
        <f t="array" aca="1" ref="J437" ca="1">IF(J$4&lt;&gt;"",NOT(ISERROR(MATCH(J$4,INDIRECT("SYSGROUP"&amp;MATCH(Backlog!$J420,TeamGroup,0)),0))),"")</f>
        <v>0</v>
      </c>
      <c r="K437" s="33" t="b">
        <f t="array" aca="1" ref="K437" ca="1">IF(K$4&lt;&gt;"",NOT(ISERROR(MATCH(K$4,INDIRECT("SYSGROUP"&amp;MATCH(Backlog!$J420,TeamGroup,0)),0))),"")</f>
        <v>0</v>
      </c>
      <c r="L437" s="33" t="b">
        <f t="array" aca="1" ref="L437" ca="1">IF(L$4&lt;&gt;"",NOT(ISERROR(MATCH(L$4,INDIRECT("SYSGROUP"&amp;MATCH(Backlog!$J420,TeamGroup,0)),0))),"")</f>
        <v>0</v>
      </c>
      <c r="M437" s="33" t="b">
        <f t="array" aca="1" ref="M437" ca="1">IF(M$4&lt;&gt;"",NOT(ISERROR(MATCH(M$4,INDIRECT("SYSGROUP"&amp;MATCH(Backlog!$J420,TeamGroup,0)),0))),"")</f>
        <v>0</v>
      </c>
      <c r="N437" s="33" t="b">
        <f t="array" aca="1" ref="N437" ca="1">IF(N$4&lt;&gt;"",NOT(ISERROR(MATCH(N$4,INDIRECT("SYSGROUP"&amp;MATCH(Backlog!$J420,TeamGroup,0)),0))),"")</f>
        <v>0</v>
      </c>
      <c r="O437" s="33" t="str">
        <f t="array" aca="1" ref="O437" ca="1">IF(O$4&lt;&gt;"",NOT(ISERROR(MATCH(O$4,INDIRECT("SYSGROUP"&amp;MATCH(Backlog!$J420,TeamGroup,0)),0))),"")</f>
        <v/>
      </c>
      <c r="P437" s="33" t="str">
        <f t="array" aca="1" ref="P437" ca="1">IF(P$4&lt;&gt;"",NOT(ISERROR(MATCH(P$4,INDIRECT("SYSGROUP"&amp;MATCH(Backlog!$J420,TeamGroup,0)),0))),"")</f>
        <v/>
      </c>
      <c r="Q437" s="33" t="str">
        <f t="array" aca="1" ref="Q437" ca="1">IF(Q$4&lt;&gt;"",NOT(ISERROR(MATCH(Q$4,INDIRECT("SYSGROUP"&amp;MATCH(Backlog!$J420,TeamGroup,0)),0))),"")</f>
        <v/>
      </c>
      <c r="R437" s="33" t="str">
        <f t="array" aca="1" ref="R437" ca="1">IF(R$4&lt;&gt;"",NOT(ISERROR(MATCH(R$4,INDIRECT("SYSGROUP"&amp;MATCH(Backlog!$J420,TeamGroup,0)),0))),"")</f>
        <v/>
      </c>
      <c r="S437" s="33" t="str">
        <f t="array" aca="1" ref="S437" ca="1">IF(S$4&lt;&gt;"",NOT(ISERROR(MATCH(S$4,INDIRECT("SYSGROUP"&amp;MATCH(Backlog!$J420,TeamGroup,0)),0))),"")</f>
        <v/>
      </c>
      <c r="T437" s="33" t="str">
        <f t="array" aca="1" ref="T437" ca="1">IF(T$4&lt;&gt;"",NOT(ISERROR(MATCH(T$4,INDIRECT("SYSGROUP"&amp;MATCH(Backlog!$J420,TeamGroup,0)),0))),"")</f>
        <v/>
      </c>
      <c r="U437" s="33" t="str">
        <f t="array" aca="1" ref="U437" ca="1">IF(U$4&lt;&gt;"",NOT(ISERROR(MATCH(U$4,INDIRECT("SYSGROUP"&amp;MATCH(Backlog!$J420,TeamGroup,0)),0))),"")</f>
        <v/>
      </c>
      <c r="V437" s="33" t="str">
        <f t="array" aca="1" ref="V437" ca="1">IF(V$4&lt;&gt;"",NOT(ISERROR(MATCH(V$4,INDIRECT("SYSGROUP"&amp;MATCH(Backlog!$J420,TeamGroup,0)),0))),"")</f>
        <v/>
      </c>
      <c r="W437" s="33" t="str">
        <f t="array" aca="1" ref="W437" ca="1">IF(W$4&lt;&gt;"",NOT(ISERROR(MATCH(W$4,INDIRECT("SYSGROUP"&amp;MATCH(Backlog!$J420,TeamGroup,0)),0))),"")</f>
        <v/>
      </c>
      <c r="X437" s="33" t="str">
        <f t="array" aca="1" ref="X437" ca="1">IF(X$4&lt;&gt;"",NOT(ISERROR(MATCH(X$4,INDIRECT("SYSGROUP"&amp;MATCH(Backlog!$J420,TeamGroup,0)),0))),"")</f>
        <v/>
      </c>
      <c r="Y437" s="33" t="str">
        <f t="array" aca="1" ref="Y437" ca="1">IF(Y$4&lt;&gt;"",NOT(ISERROR(MATCH(Y$4,INDIRECT("SYSGROUP"&amp;MATCH(Backlog!$J420,TeamGroup,0)),0))),"")</f>
        <v/>
      </c>
      <c r="Z437" s="33" t="str">
        <f t="array" aca="1" ref="Z437" ca="1">IF(Z$4&lt;&gt;"",NOT(ISERROR(MATCH(Z$4,INDIRECT("SYSGROUP"&amp;MATCH(Backlog!$J420,TeamGroup,0)),0))),"")</f>
        <v/>
      </c>
      <c r="AA437" s="33" t="str">
        <f t="array" aca="1" ref="AA437" ca="1">IF(AA$4&lt;&gt;"",NOT(ISERROR(MATCH(AA$4,INDIRECT("SYSGROUP"&amp;MATCH(Backlog!$J420,TeamGroup,0)),0))),"")</f>
        <v/>
      </c>
      <c r="AB437" s="33" t="str">
        <f t="array" aca="1" ref="AB437" ca="1">IF(AB$4&lt;&gt;"",NOT(ISERROR(MATCH(AB$4,INDIRECT("SYSGROUP"&amp;MATCH(Backlog!$J420,TeamGroup,0)),0))),"")</f>
        <v/>
      </c>
      <c r="AC437" s="33" t="str">
        <f t="array" aca="1" ref="AC437" ca="1">IF(AC$4&lt;&gt;"",NOT(ISERROR(MATCH(AC$4,INDIRECT("SYSGROUP"&amp;MATCH(Backlog!$J420,TeamGroup,0)),0))),"")</f>
        <v/>
      </c>
      <c r="AD437" s="33" t="str">
        <f t="array" aca="1" ref="AD437" ca="1">IF(AD$4&lt;&gt;"",NOT(ISERROR(MATCH(AD$4,INDIRECT("SYSGROUP"&amp;MATCH(Backlog!$J420,TeamGroup,0)),0))),"")</f>
        <v/>
      </c>
      <c r="AE437" s="33" t="str">
        <f t="array" aca="1" ref="AE437" ca="1">IF(AE$4&lt;&gt;"",NOT(ISERROR(MATCH(AE$4,INDIRECT("SYSGROUP"&amp;MATCH(Backlog!$J420,TeamGroup,0)),0))),"")</f>
        <v/>
      </c>
      <c r="AF437" s="33" t="str">
        <f t="array" aca="1" ref="AF437" ca="1">IF(AF$4&lt;&gt;"",NOT(ISERROR(MATCH(AF$4,INDIRECT("SYSGROUP"&amp;MATCH(Backlog!$J420,TeamGroup,0)),0))),"")</f>
        <v/>
      </c>
    </row>
    <row r="438" spans="2:32">
      <c r="B438" s="33">
        <v>416</v>
      </c>
      <c r="C438" s="33" t="b">
        <f t="array" aca="1" ref="C438" ca="1">IF(C$4&lt;&gt;"",NOT(ISERROR(MATCH(C$4,INDIRECT("SYSGROUP"&amp;MATCH(Backlog!$J421,TeamGroup,0)),0))),"")</f>
        <v>0</v>
      </c>
      <c r="D438" s="33" t="b">
        <f t="array" aca="1" ref="D438" ca="1">IF(D$4&lt;&gt;"",NOT(ISERROR(MATCH(D$4,INDIRECT("SYSGROUP"&amp;MATCH(Backlog!$J421,TeamGroup,0)),0))),"")</f>
        <v>0</v>
      </c>
      <c r="E438" s="33" t="b">
        <f t="array" aca="1" ref="E438" ca="1">IF(E$4&lt;&gt;"",NOT(ISERROR(MATCH(E$4,INDIRECT("SYSGROUP"&amp;MATCH(Backlog!$J421,TeamGroup,0)),0))),"")</f>
        <v>0</v>
      </c>
      <c r="F438" s="33" t="b">
        <f t="array" aca="1" ref="F438" ca="1">IF(F$4&lt;&gt;"",NOT(ISERROR(MATCH(F$4,INDIRECT("SYSGROUP"&amp;MATCH(Backlog!$J421,TeamGroup,0)),0))),"")</f>
        <v>0</v>
      </c>
      <c r="G438" s="33" t="b">
        <f t="array" aca="1" ref="G438" ca="1">IF(G$4&lt;&gt;"",NOT(ISERROR(MATCH(G$4,INDIRECT("SYSGROUP"&amp;MATCH(Backlog!$J421,TeamGroup,0)),0))),"")</f>
        <v>0</v>
      </c>
      <c r="H438" s="33" t="b">
        <f t="array" aca="1" ref="H438" ca="1">IF(H$4&lt;&gt;"",NOT(ISERROR(MATCH(H$4,INDIRECT("SYSGROUP"&amp;MATCH(Backlog!$J421,TeamGroup,0)),0))),"")</f>
        <v>0</v>
      </c>
      <c r="I438" s="33" t="b">
        <f t="array" aca="1" ref="I438" ca="1">IF(I$4&lt;&gt;"",NOT(ISERROR(MATCH(I$4,INDIRECT("SYSGROUP"&amp;MATCH(Backlog!$J421,TeamGroup,0)),0))),"")</f>
        <v>0</v>
      </c>
      <c r="J438" s="33" t="b">
        <f t="array" aca="1" ref="J438" ca="1">IF(J$4&lt;&gt;"",NOT(ISERROR(MATCH(J$4,INDIRECT("SYSGROUP"&amp;MATCH(Backlog!$J421,TeamGroup,0)),0))),"")</f>
        <v>0</v>
      </c>
      <c r="K438" s="33" t="b">
        <f t="array" aca="1" ref="K438" ca="1">IF(K$4&lt;&gt;"",NOT(ISERROR(MATCH(K$4,INDIRECT("SYSGROUP"&amp;MATCH(Backlog!$J421,TeamGroup,0)),0))),"")</f>
        <v>0</v>
      </c>
      <c r="L438" s="33" t="b">
        <f t="array" aca="1" ref="L438" ca="1">IF(L$4&lt;&gt;"",NOT(ISERROR(MATCH(L$4,INDIRECT("SYSGROUP"&amp;MATCH(Backlog!$J421,TeamGroup,0)),0))),"")</f>
        <v>0</v>
      </c>
      <c r="M438" s="33" t="b">
        <f t="array" aca="1" ref="M438" ca="1">IF(M$4&lt;&gt;"",NOT(ISERROR(MATCH(M$4,INDIRECT("SYSGROUP"&amp;MATCH(Backlog!$J421,TeamGroup,0)),0))),"")</f>
        <v>0</v>
      </c>
      <c r="N438" s="33" t="b">
        <f t="array" aca="1" ref="N438" ca="1">IF(N$4&lt;&gt;"",NOT(ISERROR(MATCH(N$4,INDIRECT("SYSGROUP"&amp;MATCH(Backlog!$J421,TeamGroup,0)),0))),"")</f>
        <v>0</v>
      </c>
      <c r="O438" s="33" t="str">
        <f t="array" aca="1" ref="O438" ca="1">IF(O$4&lt;&gt;"",NOT(ISERROR(MATCH(O$4,INDIRECT("SYSGROUP"&amp;MATCH(Backlog!$J421,TeamGroup,0)),0))),"")</f>
        <v/>
      </c>
      <c r="P438" s="33" t="str">
        <f t="array" aca="1" ref="P438" ca="1">IF(P$4&lt;&gt;"",NOT(ISERROR(MATCH(P$4,INDIRECT("SYSGROUP"&amp;MATCH(Backlog!$J421,TeamGroup,0)),0))),"")</f>
        <v/>
      </c>
      <c r="Q438" s="33" t="str">
        <f t="array" aca="1" ref="Q438" ca="1">IF(Q$4&lt;&gt;"",NOT(ISERROR(MATCH(Q$4,INDIRECT("SYSGROUP"&amp;MATCH(Backlog!$J421,TeamGroup,0)),0))),"")</f>
        <v/>
      </c>
      <c r="R438" s="33" t="str">
        <f t="array" aca="1" ref="R438" ca="1">IF(R$4&lt;&gt;"",NOT(ISERROR(MATCH(R$4,INDIRECT("SYSGROUP"&amp;MATCH(Backlog!$J421,TeamGroup,0)),0))),"")</f>
        <v/>
      </c>
      <c r="S438" s="33" t="str">
        <f t="array" aca="1" ref="S438" ca="1">IF(S$4&lt;&gt;"",NOT(ISERROR(MATCH(S$4,INDIRECT("SYSGROUP"&amp;MATCH(Backlog!$J421,TeamGroup,0)),0))),"")</f>
        <v/>
      </c>
      <c r="T438" s="33" t="str">
        <f t="array" aca="1" ref="T438" ca="1">IF(T$4&lt;&gt;"",NOT(ISERROR(MATCH(T$4,INDIRECT("SYSGROUP"&amp;MATCH(Backlog!$J421,TeamGroup,0)),0))),"")</f>
        <v/>
      </c>
      <c r="U438" s="33" t="str">
        <f t="array" aca="1" ref="U438" ca="1">IF(U$4&lt;&gt;"",NOT(ISERROR(MATCH(U$4,INDIRECT("SYSGROUP"&amp;MATCH(Backlog!$J421,TeamGroup,0)),0))),"")</f>
        <v/>
      </c>
      <c r="V438" s="33" t="str">
        <f t="array" aca="1" ref="V438" ca="1">IF(V$4&lt;&gt;"",NOT(ISERROR(MATCH(V$4,INDIRECT("SYSGROUP"&amp;MATCH(Backlog!$J421,TeamGroup,0)),0))),"")</f>
        <v/>
      </c>
      <c r="W438" s="33" t="str">
        <f t="array" aca="1" ref="W438" ca="1">IF(W$4&lt;&gt;"",NOT(ISERROR(MATCH(W$4,INDIRECT("SYSGROUP"&amp;MATCH(Backlog!$J421,TeamGroup,0)),0))),"")</f>
        <v/>
      </c>
      <c r="X438" s="33" t="str">
        <f t="array" aca="1" ref="X438" ca="1">IF(X$4&lt;&gt;"",NOT(ISERROR(MATCH(X$4,INDIRECT("SYSGROUP"&amp;MATCH(Backlog!$J421,TeamGroup,0)),0))),"")</f>
        <v/>
      </c>
      <c r="Y438" s="33" t="str">
        <f t="array" aca="1" ref="Y438" ca="1">IF(Y$4&lt;&gt;"",NOT(ISERROR(MATCH(Y$4,INDIRECT("SYSGROUP"&amp;MATCH(Backlog!$J421,TeamGroup,0)),0))),"")</f>
        <v/>
      </c>
      <c r="Z438" s="33" t="str">
        <f t="array" aca="1" ref="Z438" ca="1">IF(Z$4&lt;&gt;"",NOT(ISERROR(MATCH(Z$4,INDIRECT("SYSGROUP"&amp;MATCH(Backlog!$J421,TeamGroup,0)),0))),"")</f>
        <v/>
      </c>
      <c r="AA438" s="33" t="str">
        <f t="array" aca="1" ref="AA438" ca="1">IF(AA$4&lt;&gt;"",NOT(ISERROR(MATCH(AA$4,INDIRECT("SYSGROUP"&amp;MATCH(Backlog!$J421,TeamGroup,0)),0))),"")</f>
        <v/>
      </c>
      <c r="AB438" s="33" t="str">
        <f t="array" aca="1" ref="AB438" ca="1">IF(AB$4&lt;&gt;"",NOT(ISERROR(MATCH(AB$4,INDIRECT("SYSGROUP"&amp;MATCH(Backlog!$J421,TeamGroup,0)),0))),"")</f>
        <v/>
      </c>
      <c r="AC438" s="33" t="str">
        <f t="array" aca="1" ref="AC438" ca="1">IF(AC$4&lt;&gt;"",NOT(ISERROR(MATCH(AC$4,INDIRECT("SYSGROUP"&amp;MATCH(Backlog!$J421,TeamGroup,0)),0))),"")</f>
        <v/>
      </c>
      <c r="AD438" s="33" t="str">
        <f t="array" aca="1" ref="AD438" ca="1">IF(AD$4&lt;&gt;"",NOT(ISERROR(MATCH(AD$4,INDIRECT("SYSGROUP"&amp;MATCH(Backlog!$J421,TeamGroup,0)),0))),"")</f>
        <v/>
      </c>
      <c r="AE438" s="33" t="str">
        <f t="array" aca="1" ref="AE438" ca="1">IF(AE$4&lt;&gt;"",NOT(ISERROR(MATCH(AE$4,INDIRECT("SYSGROUP"&amp;MATCH(Backlog!$J421,TeamGroup,0)),0))),"")</f>
        <v/>
      </c>
      <c r="AF438" s="33" t="str">
        <f t="array" aca="1" ref="AF438" ca="1">IF(AF$4&lt;&gt;"",NOT(ISERROR(MATCH(AF$4,INDIRECT("SYSGROUP"&amp;MATCH(Backlog!$J421,TeamGroup,0)),0))),"")</f>
        <v/>
      </c>
    </row>
    <row r="439" spans="2:32">
      <c r="B439" s="33">
        <v>417</v>
      </c>
      <c r="C439" s="33" t="b">
        <f t="array" aca="1" ref="C439" ca="1">IF(C$4&lt;&gt;"",NOT(ISERROR(MATCH(C$4,INDIRECT("SYSGROUP"&amp;MATCH(Backlog!$J422,TeamGroup,0)),0))),"")</f>
        <v>0</v>
      </c>
      <c r="D439" s="33" t="b">
        <f t="array" aca="1" ref="D439" ca="1">IF(D$4&lt;&gt;"",NOT(ISERROR(MATCH(D$4,INDIRECT("SYSGROUP"&amp;MATCH(Backlog!$J422,TeamGroup,0)),0))),"")</f>
        <v>0</v>
      </c>
      <c r="E439" s="33" t="b">
        <f t="array" aca="1" ref="E439" ca="1">IF(E$4&lt;&gt;"",NOT(ISERROR(MATCH(E$4,INDIRECT("SYSGROUP"&amp;MATCH(Backlog!$J422,TeamGroup,0)),0))),"")</f>
        <v>0</v>
      </c>
      <c r="F439" s="33" t="b">
        <f t="array" aca="1" ref="F439" ca="1">IF(F$4&lt;&gt;"",NOT(ISERROR(MATCH(F$4,INDIRECT("SYSGROUP"&amp;MATCH(Backlog!$J422,TeamGroup,0)),0))),"")</f>
        <v>0</v>
      </c>
      <c r="G439" s="33" t="b">
        <f t="array" aca="1" ref="G439" ca="1">IF(G$4&lt;&gt;"",NOT(ISERROR(MATCH(G$4,INDIRECT("SYSGROUP"&amp;MATCH(Backlog!$J422,TeamGroup,0)),0))),"")</f>
        <v>0</v>
      </c>
      <c r="H439" s="33" t="b">
        <f t="array" aca="1" ref="H439" ca="1">IF(H$4&lt;&gt;"",NOT(ISERROR(MATCH(H$4,INDIRECT("SYSGROUP"&amp;MATCH(Backlog!$J422,TeamGroup,0)),0))),"")</f>
        <v>0</v>
      </c>
      <c r="I439" s="33" t="b">
        <f t="array" aca="1" ref="I439" ca="1">IF(I$4&lt;&gt;"",NOT(ISERROR(MATCH(I$4,INDIRECT("SYSGROUP"&amp;MATCH(Backlog!$J422,TeamGroup,0)),0))),"")</f>
        <v>0</v>
      </c>
      <c r="J439" s="33" t="b">
        <f t="array" aca="1" ref="J439" ca="1">IF(J$4&lt;&gt;"",NOT(ISERROR(MATCH(J$4,INDIRECT("SYSGROUP"&amp;MATCH(Backlog!$J422,TeamGroup,0)),0))),"")</f>
        <v>0</v>
      </c>
      <c r="K439" s="33" t="b">
        <f t="array" aca="1" ref="K439" ca="1">IF(K$4&lt;&gt;"",NOT(ISERROR(MATCH(K$4,INDIRECT("SYSGROUP"&amp;MATCH(Backlog!$J422,TeamGroup,0)),0))),"")</f>
        <v>0</v>
      </c>
      <c r="L439" s="33" t="b">
        <f t="array" aca="1" ref="L439" ca="1">IF(L$4&lt;&gt;"",NOT(ISERROR(MATCH(L$4,INDIRECT("SYSGROUP"&amp;MATCH(Backlog!$J422,TeamGroup,0)),0))),"")</f>
        <v>0</v>
      </c>
      <c r="M439" s="33" t="b">
        <f t="array" aca="1" ref="M439" ca="1">IF(M$4&lt;&gt;"",NOT(ISERROR(MATCH(M$4,INDIRECT("SYSGROUP"&amp;MATCH(Backlog!$J422,TeamGroup,0)),0))),"")</f>
        <v>0</v>
      </c>
      <c r="N439" s="33" t="b">
        <f t="array" aca="1" ref="N439" ca="1">IF(N$4&lt;&gt;"",NOT(ISERROR(MATCH(N$4,INDIRECT("SYSGROUP"&amp;MATCH(Backlog!$J422,TeamGroup,0)),0))),"")</f>
        <v>0</v>
      </c>
      <c r="O439" s="33" t="str">
        <f t="array" aca="1" ref="O439" ca="1">IF(O$4&lt;&gt;"",NOT(ISERROR(MATCH(O$4,INDIRECT("SYSGROUP"&amp;MATCH(Backlog!$J422,TeamGroup,0)),0))),"")</f>
        <v/>
      </c>
      <c r="P439" s="33" t="str">
        <f t="array" aca="1" ref="P439" ca="1">IF(P$4&lt;&gt;"",NOT(ISERROR(MATCH(P$4,INDIRECT("SYSGROUP"&amp;MATCH(Backlog!$J422,TeamGroup,0)),0))),"")</f>
        <v/>
      </c>
      <c r="Q439" s="33" t="str">
        <f t="array" aca="1" ref="Q439" ca="1">IF(Q$4&lt;&gt;"",NOT(ISERROR(MATCH(Q$4,INDIRECT("SYSGROUP"&amp;MATCH(Backlog!$J422,TeamGroup,0)),0))),"")</f>
        <v/>
      </c>
      <c r="R439" s="33" t="str">
        <f t="array" aca="1" ref="R439" ca="1">IF(R$4&lt;&gt;"",NOT(ISERROR(MATCH(R$4,INDIRECT("SYSGROUP"&amp;MATCH(Backlog!$J422,TeamGroup,0)),0))),"")</f>
        <v/>
      </c>
      <c r="S439" s="33" t="str">
        <f t="array" aca="1" ref="S439" ca="1">IF(S$4&lt;&gt;"",NOT(ISERROR(MATCH(S$4,INDIRECT("SYSGROUP"&amp;MATCH(Backlog!$J422,TeamGroup,0)),0))),"")</f>
        <v/>
      </c>
      <c r="T439" s="33" t="str">
        <f t="array" aca="1" ref="T439" ca="1">IF(T$4&lt;&gt;"",NOT(ISERROR(MATCH(T$4,INDIRECT("SYSGROUP"&amp;MATCH(Backlog!$J422,TeamGroup,0)),0))),"")</f>
        <v/>
      </c>
      <c r="U439" s="33" t="str">
        <f t="array" aca="1" ref="U439" ca="1">IF(U$4&lt;&gt;"",NOT(ISERROR(MATCH(U$4,INDIRECT("SYSGROUP"&amp;MATCH(Backlog!$J422,TeamGroup,0)),0))),"")</f>
        <v/>
      </c>
      <c r="V439" s="33" t="str">
        <f t="array" aca="1" ref="V439" ca="1">IF(V$4&lt;&gt;"",NOT(ISERROR(MATCH(V$4,INDIRECT("SYSGROUP"&amp;MATCH(Backlog!$J422,TeamGroup,0)),0))),"")</f>
        <v/>
      </c>
      <c r="W439" s="33" t="str">
        <f t="array" aca="1" ref="W439" ca="1">IF(W$4&lt;&gt;"",NOT(ISERROR(MATCH(W$4,INDIRECT("SYSGROUP"&amp;MATCH(Backlog!$J422,TeamGroup,0)),0))),"")</f>
        <v/>
      </c>
      <c r="X439" s="33" t="str">
        <f t="array" aca="1" ref="X439" ca="1">IF(X$4&lt;&gt;"",NOT(ISERROR(MATCH(X$4,INDIRECT("SYSGROUP"&amp;MATCH(Backlog!$J422,TeamGroup,0)),0))),"")</f>
        <v/>
      </c>
      <c r="Y439" s="33" t="str">
        <f t="array" aca="1" ref="Y439" ca="1">IF(Y$4&lt;&gt;"",NOT(ISERROR(MATCH(Y$4,INDIRECT("SYSGROUP"&amp;MATCH(Backlog!$J422,TeamGroup,0)),0))),"")</f>
        <v/>
      </c>
      <c r="Z439" s="33" t="str">
        <f t="array" aca="1" ref="Z439" ca="1">IF(Z$4&lt;&gt;"",NOT(ISERROR(MATCH(Z$4,INDIRECT("SYSGROUP"&amp;MATCH(Backlog!$J422,TeamGroup,0)),0))),"")</f>
        <v/>
      </c>
      <c r="AA439" s="33" t="str">
        <f t="array" aca="1" ref="AA439" ca="1">IF(AA$4&lt;&gt;"",NOT(ISERROR(MATCH(AA$4,INDIRECT("SYSGROUP"&amp;MATCH(Backlog!$J422,TeamGroup,0)),0))),"")</f>
        <v/>
      </c>
      <c r="AB439" s="33" t="str">
        <f t="array" aca="1" ref="AB439" ca="1">IF(AB$4&lt;&gt;"",NOT(ISERROR(MATCH(AB$4,INDIRECT("SYSGROUP"&amp;MATCH(Backlog!$J422,TeamGroup,0)),0))),"")</f>
        <v/>
      </c>
      <c r="AC439" s="33" t="str">
        <f t="array" aca="1" ref="AC439" ca="1">IF(AC$4&lt;&gt;"",NOT(ISERROR(MATCH(AC$4,INDIRECT("SYSGROUP"&amp;MATCH(Backlog!$J422,TeamGroup,0)),0))),"")</f>
        <v/>
      </c>
      <c r="AD439" s="33" t="str">
        <f t="array" aca="1" ref="AD439" ca="1">IF(AD$4&lt;&gt;"",NOT(ISERROR(MATCH(AD$4,INDIRECT("SYSGROUP"&amp;MATCH(Backlog!$J422,TeamGroup,0)),0))),"")</f>
        <v/>
      </c>
      <c r="AE439" s="33" t="str">
        <f t="array" aca="1" ref="AE439" ca="1">IF(AE$4&lt;&gt;"",NOT(ISERROR(MATCH(AE$4,INDIRECT("SYSGROUP"&amp;MATCH(Backlog!$J422,TeamGroup,0)),0))),"")</f>
        <v/>
      </c>
      <c r="AF439" s="33" t="str">
        <f t="array" aca="1" ref="AF439" ca="1">IF(AF$4&lt;&gt;"",NOT(ISERROR(MATCH(AF$4,INDIRECT("SYSGROUP"&amp;MATCH(Backlog!$J422,TeamGroup,0)),0))),"")</f>
        <v/>
      </c>
    </row>
    <row r="440" spans="2:32">
      <c r="B440" s="33">
        <v>418</v>
      </c>
      <c r="C440" s="33" t="b">
        <f t="array" aca="1" ref="C440" ca="1">IF(C$4&lt;&gt;"",NOT(ISERROR(MATCH(C$4,INDIRECT("SYSGROUP"&amp;MATCH(Backlog!$J423,TeamGroup,0)),0))),"")</f>
        <v>0</v>
      </c>
      <c r="D440" s="33" t="b">
        <f t="array" aca="1" ref="D440" ca="1">IF(D$4&lt;&gt;"",NOT(ISERROR(MATCH(D$4,INDIRECT("SYSGROUP"&amp;MATCH(Backlog!$J423,TeamGroup,0)),0))),"")</f>
        <v>0</v>
      </c>
      <c r="E440" s="33" t="b">
        <f t="array" aca="1" ref="E440" ca="1">IF(E$4&lt;&gt;"",NOT(ISERROR(MATCH(E$4,INDIRECT("SYSGROUP"&amp;MATCH(Backlog!$J423,TeamGroup,0)),0))),"")</f>
        <v>0</v>
      </c>
      <c r="F440" s="33" t="b">
        <f t="array" aca="1" ref="F440" ca="1">IF(F$4&lt;&gt;"",NOT(ISERROR(MATCH(F$4,INDIRECT("SYSGROUP"&amp;MATCH(Backlog!$J423,TeamGroup,0)),0))),"")</f>
        <v>0</v>
      </c>
      <c r="G440" s="33" t="b">
        <f t="array" aca="1" ref="G440" ca="1">IF(G$4&lt;&gt;"",NOT(ISERROR(MATCH(G$4,INDIRECT("SYSGROUP"&amp;MATCH(Backlog!$J423,TeamGroup,0)),0))),"")</f>
        <v>0</v>
      </c>
      <c r="H440" s="33" t="b">
        <f t="array" aca="1" ref="H440" ca="1">IF(H$4&lt;&gt;"",NOT(ISERROR(MATCH(H$4,INDIRECT("SYSGROUP"&amp;MATCH(Backlog!$J423,TeamGroup,0)),0))),"")</f>
        <v>0</v>
      </c>
      <c r="I440" s="33" t="b">
        <f t="array" aca="1" ref="I440" ca="1">IF(I$4&lt;&gt;"",NOT(ISERROR(MATCH(I$4,INDIRECT("SYSGROUP"&amp;MATCH(Backlog!$J423,TeamGroup,0)),0))),"")</f>
        <v>0</v>
      </c>
      <c r="J440" s="33" t="b">
        <f t="array" aca="1" ref="J440" ca="1">IF(J$4&lt;&gt;"",NOT(ISERROR(MATCH(J$4,INDIRECT("SYSGROUP"&amp;MATCH(Backlog!$J423,TeamGroup,0)),0))),"")</f>
        <v>0</v>
      </c>
      <c r="K440" s="33" t="b">
        <f t="array" aca="1" ref="K440" ca="1">IF(K$4&lt;&gt;"",NOT(ISERROR(MATCH(K$4,INDIRECT("SYSGROUP"&amp;MATCH(Backlog!$J423,TeamGroup,0)),0))),"")</f>
        <v>0</v>
      </c>
      <c r="L440" s="33" t="b">
        <f t="array" aca="1" ref="L440" ca="1">IF(L$4&lt;&gt;"",NOT(ISERROR(MATCH(L$4,INDIRECT("SYSGROUP"&amp;MATCH(Backlog!$J423,TeamGroup,0)),0))),"")</f>
        <v>0</v>
      </c>
      <c r="M440" s="33" t="b">
        <f t="array" aca="1" ref="M440" ca="1">IF(M$4&lt;&gt;"",NOT(ISERROR(MATCH(M$4,INDIRECT("SYSGROUP"&amp;MATCH(Backlog!$J423,TeamGroup,0)),0))),"")</f>
        <v>0</v>
      </c>
      <c r="N440" s="33" t="b">
        <f t="array" aca="1" ref="N440" ca="1">IF(N$4&lt;&gt;"",NOT(ISERROR(MATCH(N$4,INDIRECT("SYSGROUP"&amp;MATCH(Backlog!$J423,TeamGroup,0)),0))),"")</f>
        <v>0</v>
      </c>
      <c r="O440" s="33" t="str">
        <f t="array" aca="1" ref="O440" ca="1">IF(O$4&lt;&gt;"",NOT(ISERROR(MATCH(O$4,INDIRECT("SYSGROUP"&amp;MATCH(Backlog!$J423,TeamGroup,0)),0))),"")</f>
        <v/>
      </c>
      <c r="P440" s="33" t="str">
        <f t="array" aca="1" ref="P440" ca="1">IF(P$4&lt;&gt;"",NOT(ISERROR(MATCH(P$4,INDIRECT("SYSGROUP"&amp;MATCH(Backlog!$J423,TeamGroup,0)),0))),"")</f>
        <v/>
      </c>
      <c r="Q440" s="33" t="str">
        <f t="array" aca="1" ref="Q440" ca="1">IF(Q$4&lt;&gt;"",NOT(ISERROR(MATCH(Q$4,INDIRECT("SYSGROUP"&amp;MATCH(Backlog!$J423,TeamGroup,0)),0))),"")</f>
        <v/>
      </c>
      <c r="R440" s="33" t="str">
        <f t="array" aca="1" ref="R440" ca="1">IF(R$4&lt;&gt;"",NOT(ISERROR(MATCH(R$4,INDIRECT("SYSGROUP"&amp;MATCH(Backlog!$J423,TeamGroup,0)),0))),"")</f>
        <v/>
      </c>
      <c r="S440" s="33" t="str">
        <f t="array" aca="1" ref="S440" ca="1">IF(S$4&lt;&gt;"",NOT(ISERROR(MATCH(S$4,INDIRECT("SYSGROUP"&amp;MATCH(Backlog!$J423,TeamGroup,0)),0))),"")</f>
        <v/>
      </c>
      <c r="T440" s="33" t="str">
        <f t="array" aca="1" ref="T440" ca="1">IF(T$4&lt;&gt;"",NOT(ISERROR(MATCH(T$4,INDIRECT("SYSGROUP"&amp;MATCH(Backlog!$J423,TeamGroup,0)),0))),"")</f>
        <v/>
      </c>
      <c r="U440" s="33" t="str">
        <f t="array" aca="1" ref="U440" ca="1">IF(U$4&lt;&gt;"",NOT(ISERROR(MATCH(U$4,INDIRECT("SYSGROUP"&amp;MATCH(Backlog!$J423,TeamGroup,0)),0))),"")</f>
        <v/>
      </c>
      <c r="V440" s="33" t="str">
        <f t="array" aca="1" ref="V440" ca="1">IF(V$4&lt;&gt;"",NOT(ISERROR(MATCH(V$4,INDIRECT("SYSGROUP"&amp;MATCH(Backlog!$J423,TeamGroup,0)),0))),"")</f>
        <v/>
      </c>
      <c r="W440" s="33" t="str">
        <f t="array" aca="1" ref="W440" ca="1">IF(W$4&lt;&gt;"",NOT(ISERROR(MATCH(W$4,INDIRECT("SYSGROUP"&amp;MATCH(Backlog!$J423,TeamGroup,0)),0))),"")</f>
        <v/>
      </c>
      <c r="X440" s="33" t="str">
        <f t="array" aca="1" ref="X440" ca="1">IF(X$4&lt;&gt;"",NOT(ISERROR(MATCH(X$4,INDIRECT("SYSGROUP"&amp;MATCH(Backlog!$J423,TeamGroup,0)),0))),"")</f>
        <v/>
      </c>
      <c r="Y440" s="33" t="str">
        <f t="array" aca="1" ref="Y440" ca="1">IF(Y$4&lt;&gt;"",NOT(ISERROR(MATCH(Y$4,INDIRECT("SYSGROUP"&amp;MATCH(Backlog!$J423,TeamGroup,0)),0))),"")</f>
        <v/>
      </c>
      <c r="Z440" s="33" t="str">
        <f t="array" aca="1" ref="Z440" ca="1">IF(Z$4&lt;&gt;"",NOT(ISERROR(MATCH(Z$4,INDIRECT("SYSGROUP"&amp;MATCH(Backlog!$J423,TeamGroup,0)),0))),"")</f>
        <v/>
      </c>
      <c r="AA440" s="33" t="str">
        <f t="array" aca="1" ref="AA440" ca="1">IF(AA$4&lt;&gt;"",NOT(ISERROR(MATCH(AA$4,INDIRECT("SYSGROUP"&amp;MATCH(Backlog!$J423,TeamGroup,0)),0))),"")</f>
        <v/>
      </c>
      <c r="AB440" s="33" t="str">
        <f t="array" aca="1" ref="AB440" ca="1">IF(AB$4&lt;&gt;"",NOT(ISERROR(MATCH(AB$4,INDIRECT("SYSGROUP"&amp;MATCH(Backlog!$J423,TeamGroup,0)),0))),"")</f>
        <v/>
      </c>
      <c r="AC440" s="33" t="str">
        <f t="array" aca="1" ref="AC440" ca="1">IF(AC$4&lt;&gt;"",NOT(ISERROR(MATCH(AC$4,INDIRECT("SYSGROUP"&amp;MATCH(Backlog!$J423,TeamGroup,0)),0))),"")</f>
        <v/>
      </c>
      <c r="AD440" s="33" t="str">
        <f t="array" aca="1" ref="AD440" ca="1">IF(AD$4&lt;&gt;"",NOT(ISERROR(MATCH(AD$4,INDIRECT("SYSGROUP"&amp;MATCH(Backlog!$J423,TeamGroup,0)),0))),"")</f>
        <v/>
      </c>
      <c r="AE440" s="33" t="str">
        <f t="array" aca="1" ref="AE440" ca="1">IF(AE$4&lt;&gt;"",NOT(ISERROR(MATCH(AE$4,INDIRECT("SYSGROUP"&amp;MATCH(Backlog!$J423,TeamGroup,0)),0))),"")</f>
        <v/>
      </c>
      <c r="AF440" s="33" t="str">
        <f t="array" aca="1" ref="AF440" ca="1">IF(AF$4&lt;&gt;"",NOT(ISERROR(MATCH(AF$4,INDIRECT("SYSGROUP"&amp;MATCH(Backlog!$J423,TeamGroup,0)),0))),"")</f>
        <v/>
      </c>
    </row>
    <row r="441" spans="2:32">
      <c r="B441" s="33">
        <v>419</v>
      </c>
      <c r="C441" s="33" t="b">
        <f t="array" aca="1" ref="C441" ca="1">IF(C$4&lt;&gt;"",NOT(ISERROR(MATCH(C$4,INDIRECT("SYSGROUP"&amp;MATCH(Backlog!$J424,TeamGroup,0)),0))),"")</f>
        <v>0</v>
      </c>
      <c r="D441" s="33" t="b">
        <f t="array" aca="1" ref="D441" ca="1">IF(D$4&lt;&gt;"",NOT(ISERROR(MATCH(D$4,INDIRECT("SYSGROUP"&amp;MATCH(Backlog!$J424,TeamGroup,0)),0))),"")</f>
        <v>0</v>
      </c>
      <c r="E441" s="33" t="b">
        <f t="array" aca="1" ref="E441" ca="1">IF(E$4&lt;&gt;"",NOT(ISERROR(MATCH(E$4,INDIRECT("SYSGROUP"&amp;MATCH(Backlog!$J424,TeamGroup,0)),0))),"")</f>
        <v>0</v>
      </c>
      <c r="F441" s="33" t="b">
        <f t="array" aca="1" ref="F441" ca="1">IF(F$4&lt;&gt;"",NOT(ISERROR(MATCH(F$4,INDIRECT("SYSGROUP"&amp;MATCH(Backlog!$J424,TeamGroup,0)),0))),"")</f>
        <v>0</v>
      </c>
      <c r="G441" s="33" t="b">
        <f t="array" aca="1" ref="G441" ca="1">IF(G$4&lt;&gt;"",NOT(ISERROR(MATCH(G$4,INDIRECT("SYSGROUP"&amp;MATCH(Backlog!$J424,TeamGroup,0)),0))),"")</f>
        <v>0</v>
      </c>
      <c r="H441" s="33" t="b">
        <f t="array" aca="1" ref="H441" ca="1">IF(H$4&lt;&gt;"",NOT(ISERROR(MATCH(H$4,INDIRECT("SYSGROUP"&amp;MATCH(Backlog!$J424,TeamGroup,0)),0))),"")</f>
        <v>0</v>
      </c>
      <c r="I441" s="33" t="b">
        <f t="array" aca="1" ref="I441" ca="1">IF(I$4&lt;&gt;"",NOT(ISERROR(MATCH(I$4,INDIRECT("SYSGROUP"&amp;MATCH(Backlog!$J424,TeamGroup,0)),0))),"")</f>
        <v>0</v>
      </c>
      <c r="J441" s="33" t="b">
        <f t="array" aca="1" ref="J441" ca="1">IF(J$4&lt;&gt;"",NOT(ISERROR(MATCH(J$4,INDIRECT("SYSGROUP"&amp;MATCH(Backlog!$J424,TeamGroup,0)),0))),"")</f>
        <v>0</v>
      </c>
      <c r="K441" s="33" t="b">
        <f t="array" aca="1" ref="K441" ca="1">IF(K$4&lt;&gt;"",NOT(ISERROR(MATCH(K$4,INDIRECT("SYSGROUP"&amp;MATCH(Backlog!$J424,TeamGroup,0)),0))),"")</f>
        <v>0</v>
      </c>
      <c r="L441" s="33" t="b">
        <f t="array" aca="1" ref="L441" ca="1">IF(L$4&lt;&gt;"",NOT(ISERROR(MATCH(L$4,INDIRECT("SYSGROUP"&amp;MATCH(Backlog!$J424,TeamGroup,0)),0))),"")</f>
        <v>0</v>
      </c>
      <c r="M441" s="33" t="b">
        <f t="array" aca="1" ref="M441" ca="1">IF(M$4&lt;&gt;"",NOT(ISERROR(MATCH(M$4,INDIRECT("SYSGROUP"&amp;MATCH(Backlog!$J424,TeamGroup,0)),0))),"")</f>
        <v>0</v>
      </c>
      <c r="N441" s="33" t="b">
        <f t="array" aca="1" ref="N441" ca="1">IF(N$4&lt;&gt;"",NOT(ISERROR(MATCH(N$4,INDIRECT("SYSGROUP"&amp;MATCH(Backlog!$J424,TeamGroup,0)),0))),"")</f>
        <v>0</v>
      </c>
      <c r="O441" s="33" t="str">
        <f t="array" aca="1" ref="O441" ca="1">IF(O$4&lt;&gt;"",NOT(ISERROR(MATCH(O$4,INDIRECT("SYSGROUP"&amp;MATCH(Backlog!$J424,TeamGroup,0)),0))),"")</f>
        <v/>
      </c>
      <c r="P441" s="33" t="str">
        <f t="array" aca="1" ref="P441" ca="1">IF(P$4&lt;&gt;"",NOT(ISERROR(MATCH(P$4,INDIRECT("SYSGROUP"&amp;MATCH(Backlog!$J424,TeamGroup,0)),0))),"")</f>
        <v/>
      </c>
      <c r="Q441" s="33" t="str">
        <f t="array" aca="1" ref="Q441" ca="1">IF(Q$4&lt;&gt;"",NOT(ISERROR(MATCH(Q$4,INDIRECT("SYSGROUP"&amp;MATCH(Backlog!$J424,TeamGroup,0)),0))),"")</f>
        <v/>
      </c>
      <c r="R441" s="33" t="str">
        <f t="array" aca="1" ref="R441" ca="1">IF(R$4&lt;&gt;"",NOT(ISERROR(MATCH(R$4,INDIRECT("SYSGROUP"&amp;MATCH(Backlog!$J424,TeamGroup,0)),0))),"")</f>
        <v/>
      </c>
      <c r="S441" s="33" t="str">
        <f t="array" aca="1" ref="S441" ca="1">IF(S$4&lt;&gt;"",NOT(ISERROR(MATCH(S$4,INDIRECT("SYSGROUP"&amp;MATCH(Backlog!$J424,TeamGroup,0)),0))),"")</f>
        <v/>
      </c>
      <c r="T441" s="33" t="str">
        <f t="array" aca="1" ref="T441" ca="1">IF(T$4&lt;&gt;"",NOT(ISERROR(MATCH(T$4,INDIRECT("SYSGROUP"&amp;MATCH(Backlog!$J424,TeamGroup,0)),0))),"")</f>
        <v/>
      </c>
      <c r="U441" s="33" t="str">
        <f t="array" aca="1" ref="U441" ca="1">IF(U$4&lt;&gt;"",NOT(ISERROR(MATCH(U$4,INDIRECT("SYSGROUP"&amp;MATCH(Backlog!$J424,TeamGroup,0)),0))),"")</f>
        <v/>
      </c>
      <c r="V441" s="33" t="str">
        <f t="array" aca="1" ref="V441" ca="1">IF(V$4&lt;&gt;"",NOT(ISERROR(MATCH(V$4,INDIRECT("SYSGROUP"&amp;MATCH(Backlog!$J424,TeamGroup,0)),0))),"")</f>
        <v/>
      </c>
      <c r="W441" s="33" t="str">
        <f t="array" aca="1" ref="W441" ca="1">IF(W$4&lt;&gt;"",NOT(ISERROR(MATCH(W$4,INDIRECT("SYSGROUP"&amp;MATCH(Backlog!$J424,TeamGroup,0)),0))),"")</f>
        <v/>
      </c>
      <c r="X441" s="33" t="str">
        <f t="array" aca="1" ref="X441" ca="1">IF(X$4&lt;&gt;"",NOT(ISERROR(MATCH(X$4,INDIRECT("SYSGROUP"&amp;MATCH(Backlog!$J424,TeamGroup,0)),0))),"")</f>
        <v/>
      </c>
      <c r="Y441" s="33" t="str">
        <f t="array" aca="1" ref="Y441" ca="1">IF(Y$4&lt;&gt;"",NOT(ISERROR(MATCH(Y$4,INDIRECT("SYSGROUP"&amp;MATCH(Backlog!$J424,TeamGroup,0)),0))),"")</f>
        <v/>
      </c>
      <c r="Z441" s="33" t="str">
        <f t="array" aca="1" ref="Z441" ca="1">IF(Z$4&lt;&gt;"",NOT(ISERROR(MATCH(Z$4,INDIRECT("SYSGROUP"&amp;MATCH(Backlog!$J424,TeamGroup,0)),0))),"")</f>
        <v/>
      </c>
      <c r="AA441" s="33" t="str">
        <f t="array" aca="1" ref="AA441" ca="1">IF(AA$4&lt;&gt;"",NOT(ISERROR(MATCH(AA$4,INDIRECT("SYSGROUP"&amp;MATCH(Backlog!$J424,TeamGroup,0)),0))),"")</f>
        <v/>
      </c>
      <c r="AB441" s="33" t="str">
        <f t="array" aca="1" ref="AB441" ca="1">IF(AB$4&lt;&gt;"",NOT(ISERROR(MATCH(AB$4,INDIRECT("SYSGROUP"&amp;MATCH(Backlog!$J424,TeamGroup,0)),0))),"")</f>
        <v/>
      </c>
      <c r="AC441" s="33" t="str">
        <f t="array" aca="1" ref="AC441" ca="1">IF(AC$4&lt;&gt;"",NOT(ISERROR(MATCH(AC$4,INDIRECT("SYSGROUP"&amp;MATCH(Backlog!$J424,TeamGroup,0)),0))),"")</f>
        <v/>
      </c>
      <c r="AD441" s="33" t="str">
        <f t="array" aca="1" ref="AD441" ca="1">IF(AD$4&lt;&gt;"",NOT(ISERROR(MATCH(AD$4,INDIRECT("SYSGROUP"&amp;MATCH(Backlog!$J424,TeamGroup,0)),0))),"")</f>
        <v/>
      </c>
      <c r="AE441" s="33" t="str">
        <f t="array" aca="1" ref="AE441" ca="1">IF(AE$4&lt;&gt;"",NOT(ISERROR(MATCH(AE$4,INDIRECT("SYSGROUP"&amp;MATCH(Backlog!$J424,TeamGroup,0)),0))),"")</f>
        <v/>
      </c>
      <c r="AF441" s="33" t="str">
        <f t="array" aca="1" ref="AF441" ca="1">IF(AF$4&lt;&gt;"",NOT(ISERROR(MATCH(AF$4,INDIRECT("SYSGROUP"&amp;MATCH(Backlog!$J424,TeamGroup,0)),0))),"")</f>
        <v/>
      </c>
    </row>
    <row r="442" spans="2:32">
      <c r="B442" s="33">
        <v>420</v>
      </c>
      <c r="C442" s="33" t="b">
        <f t="array" aca="1" ref="C442" ca="1">IF(C$4&lt;&gt;"",NOT(ISERROR(MATCH(C$4,INDIRECT("SYSGROUP"&amp;MATCH(Backlog!$J425,TeamGroup,0)),0))),"")</f>
        <v>0</v>
      </c>
      <c r="D442" s="33" t="b">
        <f t="array" aca="1" ref="D442" ca="1">IF(D$4&lt;&gt;"",NOT(ISERROR(MATCH(D$4,INDIRECT("SYSGROUP"&amp;MATCH(Backlog!$J425,TeamGroup,0)),0))),"")</f>
        <v>0</v>
      </c>
      <c r="E442" s="33" t="b">
        <f t="array" aca="1" ref="E442" ca="1">IF(E$4&lt;&gt;"",NOT(ISERROR(MATCH(E$4,INDIRECT("SYSGROUP"&amp;MATCH(Backlog!$J425,TeamGroup,0)),0))),"")</f>
        <v>0</v>
      </c>
      <c r="F442" s="33" t="b">
        <f t="array" aca="1" ref="F442" ca="1">IF(F$4&lt;&gt;"",NOT(ISERROR(MATCH(F$4,INDIRECT("SYSGROUP"&amp;MATCH(Backlog!$J425,TeamGroup,0)),0))),"")</f>
        <v>0</v>
      </c>
      <c r="G442" s="33" t="b">
        <f t="array" aca="1" ref="G442" ca="1">IF(G$4&lt;&gt;"",NOT(ISERROR(MATCH(G$4,INDIRECT("SYSGROUP"&amp;MATCH(Backlog!$J425,TeamGroup,0)),0))),"")</f>
        <v>0</v>
      </c>
      <c r="H442" s="33" t="b">
        <f t="array" aca="1" ref="H442" ca="1">IF(H$4&lt;&gt;"",NOT(ISERROR(MATCH(H$4,INDIRECT("SYSGROUP"&amp;MATCH(Backlog!$J425,TeamGroup,0)),0))),"")</f>
        <v>0</v>
      </c>
      <c r="I442" s="33" t="b">
        <f t="array" aca="1" ref="I442" ca="1">IF(I$4&lt;&gt;"",NOT(ISERROR(MATCH(I$4,INDIRECT("SYSGROUP"&amp;MATCH(Backlog!$J425,TeamGroup,0)),0))),"")</f>
        <v>0</v>
      </c>
      <c r="J442" s="33" t="b">
        <f t="array" aca="1" ref="J442" ca="1">IF(J$4&lt;&gt;"",NOT(ISERROR(MATCH(J$4,INDIRECT("SYSGROUP"&amp;MATCH(Backlog!$J425,TeamGroup,0)),0))),"")</f>
        <v>0</v>
      </c>
      <c r="K442" s="33" t="b">
        <f t="array" aca="1" ref="K442" ca="1">IF(K$4&lt;&gt;"",NOT(ISERROR(MATCH(K$4,INDIRECT("SYSGROUP"&amp;MATCH(Backlog!$J425,TeamGroup,0)),0))),"")</f>
        <v>0</v>
      </c>
      <c r="L442" s="33" t="b">
        <f t="array" aca="1" ref="L442" ca="1">IF(L$4&lt;&gt;"",NOT(ISERROR(MATCH(L$4,INDIRECT("SYSGROUP"&amp;MATCH(Backlog!$J425,TeamGroup,0)),0))),"")</f>
        <v>0</v>
      </c>
      <c r="M442" s="33" t="b">
        <f t="array" aca="1" ref="M442" ca="1">IF(M$4&lt;&gt;"",NOT(ISERROR(MATCH(M$4,INDIRECT("SYSGROUP"&amp;MATCH(Backlog!$J425,TeamGroup,0)),0))),"")</f>
        <v>0</v>
      </c>
      <c r="N442" s="33" t="b">
        <f t="array" aca="1" ref="N442" ca="1">IF(N$4&lt;&gt;"",NOT(ISERROR(MATCH(N$4,INDIRECT("SYSGROUP"&amp;MATCH(Backlog!$J425,TeamGroup,0)),0))),"")</f>
        <v>0</v>
      </c>
      <c r="O442" s="33" t="str">
        <f t="array" aca="1" ref="O442" ca="1">IF(O$4&lt;&gt;"",NOT(ISERROR(MATCH(O$4,INDIRECT("SYSGROUP"&amp;MATCH(Backlog!$J425,TeamGroup,0)),0))),"")</f>
        <v/>
      </c>
      <c r="P442" s="33" t="str">
        <f t="array" aca="1" ref="P442" ca="1">IF(P$4&lt;&gt;"",NOT(ISERROR(MATCH(P$4,INDIRECT("SYSGROUP"&amp;MATCH(Backlog!$J425,TeamGroup,0)),0))),"")</f>
        <v/>
      </c>
      <c r="Q442" s="33" t="str">
        <f t="array" aca="1" ref="Q442" ca="1">IF(Q$4&lt;&gt;"",NOT(ISERROR(MATCH(Q$4,INDIRECT("SYSGROUP"&amp;MATCH(Backlog!$J425,TeamGroup,0)),0))),"")</f>
        <v/>
      </c>
      <c r="R442" s="33" t="str">
        <f t="array" aca="1" ref="R442" ca="1">IF(R$4&lt;&gt;"",NOT(ISERROR(MATCH(R$4,INDIRECT("SYSGROUP"&amp;MATCH(Backlog!$J425,TeamGroup,0)),0))),"")</f>
        <v/>
      </c>
      <c r="S442" s="33" t="str">
        <f t="array" aca="1" ref="S442" ca="1">IF(S$4&lt;&gt;"",NOT(ISERROR(MATCH(S$4,INDIRECT("SYSGROUP"&amp;MATCH(Backlog!$J425,TeamGroup,0)),0))),"")</f>
        <v/>
      </c>
      <c r="T442" s="33" t="str">
        <f t="array" aca="1" ref="T442" ca="1">IF(T$4&lt;&gt;"",NOT(ISERROR(MATCH(T$4,INDIRECT("SYSGROUP"&amp;MATCH(Backlog!$J425,TeamGroup,0)),0))),"")</f>
        <v/>
      </c>
      <c r="U442" s="33" t="str">
        <f t="array" aca="1" ref="U442" ca="1">IF(U$4&lt;&gt;"",NOT(ISERROR(MATCH(U$4,INDIRECT("SYSGROUP"&amp;MATCH(Backlog!$J425,TeamGroup,0)),0))),"")</f>
        <v/>
      </c>
      <c r="V442" s="33" t="str">
        <f t="array" aca="1" ref="V442" ca="1">IF(V$4&lt;&gt;"",NOT(ISERROR(MATCH(V$4,INDIRECT("SYSGROUP"&amp;MATCH(Backlog!$J425,TeamGroup,0)),0))),"")</f>
        <v/>
      </c>
      <c r="W442" s="33" t="str">
        <f t="array" aca="1" ref="W442" ca="1">IF(W$4&lt;&gt;"",NOT(ISERROR(MATCH(W$4,INDIRECT("SYSGROUP"&amp;MATCH(Backlog!$J425,TeamGroup,0)),0))),"")</f>
        <v/>
      </c>
      <c r="X442" s="33" t="str">
        <f t="array" aca="1" ref="X442" ca="1">IF(X$4&lt;&gt;"",NOT(ISERROR(MATCH(X$4,INDIRECT("SYSGROUP"&amp;MATCH(Backlog!$J425,TeamGroup,0)),0))),"")</f>
        <v/>
      </c>
      <c r="Y442" s="33" t="str">
        <f t="array" aca="1" ref="Y442" ca="1">IF(Y$4&lt;&gt;"",NOT(ISERROR(MATCH(Y$4,INDIRECT("SYSGROUP"&amp;MATCH(Backlog!$J425,TeamGroup,0)),0))),"")</f>
        <v/>
      </c>
      <c r="Z442" s="33" t="str">
        <f t="array" aca="1" ref="Z442" ca="1">IF(Z$4&lt;&gt;"",NOT(ISERROR(MATCH(Z$4,INDIRECT("SYSGROUP"&amp;MATCH(Backlog!$J425,TeamGroup,0)),0))),"")</f>
        <v/>
      </c>
      <c r="AA442" s="33" t="str">
        <f t="array" aca="1" ref="AA442" ca="1">IF(AA$4&lt;&gt;"",NOT(ISERROR(MATCH(AA$4,INDIRECT("SYSGROUP"&amp;MATCH(Backlog!$J425,TeamGroup,0)),0))),"")</f>
        <v/>
      </c>
      <c r="AB442" s="33" t="str">
        <f t="array" aca="1" ref="AB442" ca="1">IF(AB$4&lt;&gt;"",NOT(ISERROR(MATCH(AB$4,INDIRECT("SYSGROUP"&amp;MATCH(Backlog!$J425,TeamGroup,0)),0))),"")</f>
        <v/>
      </c>
      <c r="AC442" s="33" t="str">
        <f t="array" aca="1" ref="AC442" ca="1">IF(AC$4&lt;&gt;"",NOT(ISERROR(MATCH(AC$4,INDIRECT("SYSGROUP"&amp;MATCH(Backlog!$J425,TeamGroup,0)),0))),"")</f>
        <v/>
      </c>
      <c r="AD442" s="33" t="str">
        <f t="array" aca="1" ref="AD442" ca="1">IF(AD$4&lt;&gt;"",NOT(ISERROR(MATCH(AD$4,INDIRECT("SYSGROUP"&amp;MATCH(Backlog!$J425,TeamGroup,0)),0))),"")</f>
        <v/>
      </c>
      <c r="AE442" s="33" t="str">
        <f t="array" aca="1" ref="AE442" ca="1">IF(AE$4&lt;&gt;"",NOT(ISERROR(MATCH(AE$4,INDIRECT("SYSGROUP"&amp;MATCH(Backlog!$J425,TeamGroup,0)),0))),"")</f>
        <v/>
      </c>
      <c r="AF442" s="33" t="str">
        <f t="array" aca="1" ref="AF442" ca="1">IF(AF$4&lt;&gt;"",NOT(ISERROR(MATCH(AF$4,INDIRECT("SYSGROUP"&amp;MATCH(Backlog!$J425,TeamGroup,0)),0))),"")</f>
        <v/>
      </c>
    </row>
    <row r="443" spans="2:32">
      <c r="B443" s="33">
        <v>421</v>
      </c>
      <c r="C443" s="33" t="b">
        <f t="array" aca="1" ref="C443" ca="1">IF(C$4&lt;&gt;"",NOT(ISERROR(MATCH(C$4,INDIRECT("SYSGROUP"&amp;MATCH(Backlog!$J426,TeamGroup,0)),0))),"")</f>
        <v>0</v>
      </c>
      <c r="D443" s="33" t="b">
        <f t="array" aca="1" ref="D443" ca="1">IF(D$4&lt;&gt;"",NOT(ISERROR(MATCH(D$4,INDIRECT("SYSGROUP"&amp;MATCH(Backlog!$J426,TeamGroup,0)),0))),"")</f>
        <v>0</v>
      </c>
      <c r="E443" s="33" t="b">
        <f t="array" aca="1" ref="E443" ca="1">IF(E$4&lt;&gt;"",NOT(ISERROR(MATCH(E$4,INDIRECT("SYSGROUP"&amp;MATCH(Backlog!$J426,TeamGroup,0)),0))),"")</f>
        <v>0</v>
      </c>
      <c r="F443" s="33" t="b">
        <f t="array" aca="1" ref="F443" ca="1">IF(F$4&lt;&gt;"",NOT(ISERROR(MATCH(F$4,INDIRECT("SYSGROUP"&amp;MATCH(Backlog!$J426,TeamGroup,0)),0))),"")</f>
        <v>0</v>
      </c>
      <c r="G443" s="33" t="b">
        <f t="array" aca="1" ref="G443" ca="1">IF(G$4&lt;&gt;"",NOT(ISERROR(MATCH(G$4,INDIRECT("SYSGROUP"&amp;MATCH(Backlog!$J426,TeamGroup,0)),0))),"")</f>
        <v>0</v>
      </c>
      <c r="H443" s="33" t="b">
        <f t="array" aca="1" ref="H443" ca="1">IF(H$4&lt;&gt;"",NOT(ISERROR(MATCH(H$4,INDIRECT("SYSGROUP"&amp;MATCH(Backlog!$J426,TeamGroup,0)),0))),"")</f>
        <v>0</v>
      </c>
      <c r="I443" s="33" t="b">
        <f t="array" aca="1" ref="I443" ca="1">IF(I$4&lt;&gt;"",NOT(ISERROR(MATCH(I$4,INDIRECT("SYSGROUP"&amp;MATCH(Backlog!$J426,TeamGroup,0)),0))),"")</f>
        <v>0</v>
      </c>
      <c r="J443" s="33" t="b">
        <f t="array" aca="1" ref="J443" ca="1">IF(J$4&lt;&gt;"",NOT(ISERROR(MATCH(J$4,INDIRECT("SYSGROUP"&amp;MATCH(Backlog!$J426,TeamGroup,0)),0))),"")</f>
        <v>0</v>
      </c>
      <c r="K443" s="33" t="b">
        <f t="array" aca="1" ref="K443" ca="1">IF(K$4&lt;&gt;"",NOT(ISERROR(MATCH(K$4,INDIRECT("SYSGROUP"&amp;MATCH(Backlog!$J426,TeamGroup,0)),0))),"")</f>
        <v>0</v>
      </c>
      <c r="L443" s="33" t="b">
        <f t="array" aca="1" ref="L443" ca="1">IF(L$4&lt;&gt;"",NOT(ISERROR(MATCH(L$4,INDIRECT("SYSGROUP"&amp;MATCH(Backlog!$J426,TeamGroup,0)),0))),"")</f>
        <v>0</v>
      </c>
      <c r="M443" s="33" t="b">
        <f t="array" aca="1" ref="M443" ca="1">IF(M$4&lt;&gt;"",NOT(ISERROR(MATCH(M$4,INDIRECT("SYSGROUP"&amp;MATCH(Backlog!$J426,TeamGroup,0)),0))),"")</f>
        <v>0</v>
      </c>
      <c r="N443" s="33" t="b">
        <f t="array" aca="1" ref="N443" ca="1">IF(N$4&lt;&gt;"",NOT(ISERROR(MATCH(N$4,INDIRECT("SYSGROUP"&amp;MATCH(Backlog!$J426,TeamGroup,0)),0))),"")</f>
        <v>0</v>
      </c>
      <c r="O443" s="33" t="str">
        <f t="array" aca="1" ref="O443" ca="1">IF(O$4&lt;&gt;"",NOT(ISERROR(MATCH(O$4,INDIRECT("SYSGROUP"&amp;MATCH(Backlog!$J426,TeamGroup,0)),0))),"")</f>
        <v/>
      </c>
      <c r="P443" s="33" t="str">
        <f t="array" aca="1" ref="P443" ca="1">IF(P$4&lt;&gt;"",NOT(ISERROR(MATCH(P$4,INDIRECT("SYSGROUP"&amp;MATCH(Backlog!$J426,TeamGroup,0)),0))),"")</f>
        <v/>
      </c>
      <c r="Q443" s="33" t="str">
        <f t="array" aca="1" ref="Q443" ca="1">IF(Q$4&lt;&gt;"",NOT(ISERROR(MATCH(Q$4,INDIRECT("SYSGROUP"&amp;MATCH(Backlog!$J426,TeamGroup,0)),0))),"")</f>
        <v/>
      </c>
      <c r="R443" s="33" t="str">
        <f t="array" aca="1" ref="R443" ca="1">IF(R$4&lt;&gt;"",NOT(ISERROR(MATCH(R$4,INDIRECT("SYSGROUP"&amp;MATCH(Backlog!$J426,TeamGroup,0)),0))),"")</f>
        <v/>
      </c>
      <c r="S443" s="33" t="str">
        <f t="array" aca="1" ref="S443" ca="1">IF(S$4&lt;&gt;"",NOT(ISERROR(MATCH(S$4,INDIRECT("SYSGROUP"&amp;MATCH(Backlog!$J426,TeamGroup,0)),0))),"")</f>
        <v/>
      </c>
      <c r="T443" s="33" t="str">
        <f t="array" aca="1" ref="T443" ca="1">IF(T$4&lt;&gt;"",NOT(ISERROR(MATCH(T$4,INDIRECT("SYSGROUP"&amp;MATCH(Backlog!$J426,TeamGroup,0)),0))),"")</f>
        <v/>
      </c>
      <c r="U443" s="33" t="str">
        <f t="array" aca="1" ref="U443" ca="1">IF(U$4&lt;&gt;"",NOT(ISERROR(MATCH(U$4,INDIRECT("SYSGROUP"&amp;MATCH(Backlog!$J426,TeamGroup,0)),0))),"")</f>
        <v/>
      </c>
      <c r="V443" s="33" t="str">
        <f t="array" aca="1" ref="V443" ca="1">IF(V$4&lt;&gt;"",NOT(ISERROR(MATCH(V$4,INDIRECT("SYSGROUP"&amp;MATCH(Backlog!$J426,TeamGroup,0)),0))),"")</f>
        <v/>
      </c>
      <c r="W443" s="33" t="str">
        <f t="array" aca="1" ref="W443" ca="1">IF(W$4&lt;&gt;"",NOT(ISERROR(MATCH(W$4,INDIRECT("SYSGROUP"&amp;MATCH(Backlog!$J426,TeamGroup,0)),0))),"")</f>
        <v/>
      </c>
      <c r="X443" s="33" t="str">
        <f t="array" aca="1" ref="X443" ca="1">IF(X$4&lt;&gt;"",NOT(ISERROR(MATCH(X$4,INDIRECT("SYSGROUP"&amp;MATCH(Backlog!$J426,TeamGroup,0)),0))),"")</f>
        <v/>
      </c>
      <c r="Y443" s="33" t="str">
        <f t="array" aca="1" ref="Y443" ca="1">IF(Y$4&lt;&gt;"",NOT(ISERROR(MATCH(Y$4,INDIRECT("SYSGROUP"&amp;MATCH(Backlog!$J426,TeamGroup,0)),0))),"")</f>
        <v/>
      </c>
      <c r="Z443" s="33" t="str">
        <f t="array" aca="1" ref="Z443" ca="1">IF(Z$4&lt;&gt;"",NOT(ISERROR(MATCH(Z$4,INDIRECT("SYSGROUP"&amp;MATCH(Backlog!$J426,TeamGroup,0)),0))),"")</f>
        <v/>
      </c>
      <c r="AA443" s="33" t="str">
        <f t="array" aca="1" ref="AA443" ca="1">IF(AA$4&lt;&gt;"",NOT(ISERROR(MATCH(AA$4,INDIRECT("SYSGROUP"&amp;MATCH(Backlog!$J426,TeamGroup,0)),0))),"")</f>
        <v/>
      </c>
      <c r="AB443" s="33" t="str">
        <f t="array" aca="1" ref="AB443" ca="1">IF(AB$4&lt;&gt;"",NOT(ISERROR(MATCH(AB$4,INDIRECT("SYSGROUP"&amp;MATCH(Backlog!$J426,TeamGroup,0)),0))),"")</f>
        <v/>
      </c>
      <c r="AC443" s="33" t="str">
        <f t="array" aca="1" ref="AC443" ca="1">IF(AC$4&lt;&gt;"",NOT(ISERROR(MATCH(AC$4,INDIRECT("SYSGROUP"&amp;MATCH(Backlog!$J426,TeamGroup,0)),0))),"")</f>
        <v/>
      </c>
      <c r="AD443" s="33" t="str">
        <f t="array" aca="1" ref="AD443" ca="1">IF(AD$4&lt;&gt;"",NOT(ISERROR(MATCH(AD$4,INDIRECT("SYSGROUP"&amp;MATCH(Backlog!$J426,TeamGroup,0)),0))),"")</f>
        <v/>
      </c>
      <c r="AE443" s="33" t="str">
        <f t="array" aca="1" ref="AE443" ca="1">IF(AE$4&lt;&gt;"",NOT(ISERROR(MATCH(AE$4,INDIRECT("SYSGROUP"&amp;MATCH(Backlog!$J426,TeamGroup,0)),0))),"")</f>
        <v/>
      </c>
      <c r="AF443" s="33" t="str">
        <f t="array" aca="1" ref="AF443" ca="1">IF(AF$4&lt;&gt;"",NOT(ISERROR(MATCH(AF$4,INDIRECT("SYSGROUP"&amp;MATCH(Backlog!$J426,TeamGroup,0)),0))),"")</f>
        <v/>
      </c>
    </row>
    <row r="444" spans="2:32">
      <c r="B444" s="33">
        <v>422</v>
      </c>
      <c r="C444" s="33" t="b">
        <f t="array" aca="1" ref="C444" ca="1">IF(C$4&lt;&gt;"",NOT(ISERROR(MATCH(C$4,INDIRECT("SYSGROUP"&amp;MATCH(Backlog!$J427,TeamGroup,0)),0))),"")</f>
        <v>0</v>
      </c>
      <c r="D444" s="33" t="b">
        <f t="array" aca="1" ref="D444" ca="1">IF(D$4&lt;&gt;"",NOT(ISERROR(MATCH(D$4,INDIRECT("SYSGROUP"&amp;MATCH(Backlog!$J427,TeamGroup,0)),0))),"")</f>
        <v>0</v>
      </c>
      <c r="E444" s="33" t="b">
        <f t="array" aca="1" ref="E444" ca="1">IF(E$4&lt;&gt;"",NOT(ISERROR(MATCH(E$4,INDIRECT("SYSGROUP"&amp;MATCH(Backlog!$J427,TeamGroup,0)),0))),"")</f>
        <v>0</v>
      </c>
      <c r="F444" s="33" t="b">
        <f t="array" aca="1" ref="F444" ca="1">IF(F$4&lt;&gt;"",NOT(ISERROR(MATCH(F$4,INDIRECT("SYSGROUP"&amp;MATCH(Backlog!$J427,TeamGroup,0)),0))),"")</f>
        <v>0</v>
      </c>
      <c r="G444" s="33" t="b">
        <f t="array" aca="1" ref="G444" ca="1">IF(G$4&lt;&gt;"",NOT(ISERROR(MATCH(G$4,INDIRECT("SYSGROUP"&amp;MATCH(Backlog!$J427,TeamGroup,0)),0))),"")</f>
        <v>0</v>
      </c>
      <c r="H444" s="33" t="b">
        <f t="array" aca="1" ref="H444" ca="1">IF(H$4&lt;&gt;"",NOT(ISERROR(MATCH(H$4,INDIRECT("SYSGROUP"&amp;MATCH(Backlog!$J427,TeamGroup,0)),0))),"")</f>
        <v>0</v>
      </c>
      <c r="I444" s="33" t="b">
        <f t="array" aca="1" ref="I444" ca="1">IF(I$4&lt;&gt;"",NOT(ISERROR(MATCH(I$4,INDIRECT("SYSGROUP"&amp;MATCH(Backlog!$J427,TeamGroup,0)),0))),"")</f>
        <v>0</v>
      </c>
      <c r="J444" s="33" t="b">
        <f t="array" aca="1" ref="J444" ca="1">IF(J$4&lt;&gt;"",NOT(ISERROR(MATCH(J$4,INDIRECT("SYSGROUP"&amp;MATCH(Backlog!$J427,TeamGroup,0)),0))),"")</f>
        <v>0</v>
      </c>
      <c r="K444" s="33" t="b">
        <f t="array" aca="1" ref="K444" ca="1">IF(K$4&lt;&gt;"",NOT(ISERROR(MATCH(K$4,INDIRECT("SYSGROUP"&amp;MATCH(Backlog!$J427,TeamGroup,0)),0))),"")</f>
        <v>0</v>
      </c>
      <c r="L444" s="33" t="b">
        <f t="array" aca="1" ref="L444" ca="1">IF(L$4&lt;&gt;"",NOT(ISERROR(MATCH(L$4,INDIRECT("SYSGROUP"&amp;MATCH(Backlog!$J427,TeamGroup,0)),0))),"")</f>
        <v>0</v>
      </c>
      <c r="M444" s="33" t="b">
        <f t="array" aca="1" ref="M444" ca="1">IF(M$4&lt;&gt;"",NOT(ISERROR(MATCH(M$4,INDIRECT("SYSGROUP"&amp;MATCH(Backlog!$J427,TeamGroup,0)),0))),"")</f>
        <v>0</v>
      </c>
      <c r="N444" s="33" t="b">
        <f t="array" aca="1" ref="N444" ca="1">IF(N$4&lt;&gt;"",NOT(ISERROR(MATCH(N$4,INDIRECT("SYSGROUP"&amp;MATCH(Backlog!$J427,TeamGroup,0)),0))),"")</f>
        <v>0</v>
      </c>
      <c r="O444" s="33" t="str">
        <f t="array" aca="1" ref="O444" ca="1">IF(O$4&lt;&gt;"",NOT(ISERROR(MATCH(O$4,INDIRECT("SYSGROUP"&amp;MATCH(Backlog!$J427,TeamGroup,0)),0))),"")</f>
        <v/>
      </c>
      <c r="P444" s="33" t="str">
        <f t="array" aca="1" ref="P444" ca="1">IF(P$4&lt;&gt;"",NOT(ISERROR(MATCH(P$4,INDIRECT("SYSGROUP"&amp;MATCH(Backlog!$J427,TeamGroup,0)),0))),"")</f>
        <v/>
      </c>
      <c r="Q444" s="33" t="str">
        <f t="array" aca="1" ref="Q444" ca="1">IF(Q$4&lt;&gt;"",NOT(ISERROR(MATCH(Q$4,INDIRECT("SYSGROUP"&amp;MATCH(Backlog!$J427,TeamGroup,0)),0))),"")</f>
        <v/>
      </c>
      <c r="R444" s="33" t="str">
        <f t="array" aca="1" ref="R444" ca="1">IF(R$4&lt;&gt;"",NOT(ISERROR(MATCH(R$4,INDIRECT("SYSGROUP"&amp;MATCH(Backlog!$J427,TeamGroup,0)),0))),"")</f>
        <v/>
      </c>
      <c r="S444" s="33" t="str">
        <f t="array" aca="1" ref="S444" ca="1">IF(S$4&lt;&gt;"",NOT(ISERROR(MATCH(S$4,INDIRECT("SYSGROUP"&amp;MATCH(Backlog!$J427,TeamGroup,0)),0))),"")</f>
        <v/>
      </c>
      <c r="T444" s="33" t="str">
        <f t="array" aca="1" ref="T444" ca="1">IF(T$4&lt;&gt;"",NOT(ISERROR(MATCH(T$4,INDIRECT("SYSGROUP"&amp;MATCH(Backlog!$J427,TeamGroup,0)),0))),"")</f>
        <v/>
      </c>
      <c r="U444" s="33" t="str">
        <f t="array" aca="1" ref="U444" ca="1">IF(U$4&lt;&gt;"",NOT(ISERROR(MATCH(U$4,INDIRECT("SYSGROUP"&amp;MATCH(Backlog!$J427,TeamGroup,0)),0))),"")</f>
        <v/>
      </c>
      <c r="V444" s="33" t="str">
        <f t="array" aca="1" ref="V444" ca="1">IF(V$4&lt;&gt;"",NOT(ISERROR(MATCH(V$4,INDIRECT("SYSGROUP"&amp;MATCH(Backlog!$J427,TeamGroup,0)),0))),"")</f>
        <v/>
      </c>
      <c r="W444" s="33" t="str">
        <f t="array" aca="1" ref="W444" ca="1">IF(W$4&lt;&gt;"",NOT(ISERROR(MATCH(W$4,INDIRECT("SYSGROUP"&amp;MATCH(Backlog!$J427,TeamGroup,0)),0))),"")</f>
        <v/>
      </c>
      <c r="X444" s="33" t="str">
        <f t="array" aca="1" ref="X444" ca="1">IF(X$4&lt;&gt;"",NOT(ISERROR(MATCH(X$4,INDIRECT("SYSGROUP"&amp;MATCH(Backlog!$J427,TeamGroup,0)),0))),"")</f>
        <v/>
      </c>
      <c r="Y444" s="33" t="str">
        <f t="array" aca="1" ref="Y444" ca="1">IF(Y$4&lt;&gt;"",NOT(ISERROR(MATCH(Y$4,INDIRECT("SYSGROUP"&amp;MATCH(Backlog!$J427,TeamGroup,0)),0))),"")</f>
        <v/>
      </c>
      <c r="Z444" s="33" t="str">
        <f t="array" aca="1" ref="Z444" ca="1">IF(Z$4&lt;&gt;"",NOT(ISERROR(MATCH(Z$4,INDIRECT("SYSGROUP"&amp;MATCH(Backlog!$J427,TeamGroup,0)),0))),"")</f>
        <v/>
      </c>
      <c r="AA444" s="33" t="str">
        <f t="array" aca="1" ref="AA444" ca="1">IF(AA$4&lt;&gt;"",NOT(ISERROR(MATCH(AA$4,INDIRECT("SYSGROUP"&amp;MATCH(Backlog!$J427,TeamGroup,0)),0))),"")</f>
        <v/>
      </c>
      <c r="AB444" s="33" t="str">
        <f t="array" aca="1" ref="AB444" ca="1">IF(AB$4&lt;&gt;"",NOT(ISERROR(MATCH(AB$4,INDIRECT("SYSGROUP"&amp;MATCH(Backlog!$J427,TeamGroup,0)),0))),"")</f>
        <v/>
      </c>
      <c r="AC444" s="33" t="str">
        <f t="array" aca="1" ref="AC444" ca="1">IF(AC$4&lt;&gt;"",NOT(ISERROR(MATCH(AC$4,INDIRECT("SYSGROUP"&amp;MATCH(Backlog!$J427,TeamGroup,0)),0))),"")</f>
        <v/>
      </c>
      <c r="AD444" s="33" t="str">
        <f t="array" aca="1" ref="AD444" ca="1">IF(AD$4&lt;&gt;"",NOT(ISERROR(MATCH(AD$4,INDIRECT("SYSGROUP"&amp;MATCH(Backlog!$J427,TeamGroup,0)),0))),"")</f>
        <v/>
      </c>
      <c r="AE444" s="33" t="str">
        <f t="array" aca="1" ref="AE444" ca="1">IF(AE$4&lt;&gt;"",NOT(ISERROR(MATCH(AE$4,INDIRECT("SYSGROUP"&amp;MATCH(Backlog!$J427,TeamGroup,0)),0))),"")</f>
        <v/>
      </c>
      <c r="AF444" s="33" t="str">
        <f t="array" aca="1" ref="AF444" ca="1">IF(AF$4&lt;&gt;"",NOT(ISERROR(MATCH(AF$4,INDIRECT("SYSGROUP"&amp;MATCH(Backlog!$J427,TeamGroup,0)),0))),"")</f>
        <v/>
      </c>
    </row>
    <row r="445" spans="2:32">
      <c r="B445" s="33">
        <v>423</v>
      </c>
      <c r="C445" s="33" t="b">
        <f t="array" aca="1" ref="C445" ca="1">IF(C$4&lt;&gt;"",NOT(ISERROR(MATCH(C$4,INDIRECT("SYSGROUP"&amp;MATCH(Backlog!$J428,TeamGroup,0)),0))),"")</f>
        <v>0</v>
      </c>
      <c r="D445" s="33" t="b">
        <f t="array" aca="1" ref="D445" ca="1">IF(D$4&lt;&gt;"",NOT(ISERROR(MATCH(D$4,INDIRECT("SYSGROUP"&amp;MATCH(Backlog!$J428,TeamGroup,0)),0))),"")</f>
        <v>0</v>
      </c>
      <c r="E445" s="33" t="b">
        <f t="array" aca="1" ref="E445" ca="1">IF(E$4&lt;&gt;"",NOT(ISERROR(MATCH(E$4,INDIRECT("SYSGROUP"&amp;MATCH(Backlog!$J428,TeamGroup,0)),0))),"")</f>
        <v>0</v>
      </c>
      <c r="F445" s="33" t="b">
        <f t="array" aca="1" ref="F445" ca="1">IF(F$4&lt;&gt;"",NOT(ISERROR(MATCH(F$4,INDIRECT("SYSGROUP"&amp;MATCH(Backlog!$J428,TeamGroup,0)),0))),"")</f>
        <v>0</v>
      </c>
      <c r="G445" s="33" t="b">
        <f t="array" aca="1" ref="G445" ca="1">IF(G$4&lt;&gt;"",NOT(ISERROR(MATCH(G$4,INDIRECT("SYSGROUP"&amp;MATCH(Backlog!$J428,TeamGroup,0)),0))),"")</f>
        <v>0</v>
      </c>
      <c r="H445" s="33" t="b">
        <f t="array" aca="1" ref="H445" ca="1">IF(H$4&lt;&gt;"",NOT(ISERROR(MATCH(H$4,INDIRECT("SYSGROUP"&amp;MATCH(Backlog!$J428,TeamGroup,0)),0))),"")</f>
        <v>0</v>
      </c>
      <c r="I445" s="33" t="b">
        <f t="array" aca="1" ref="I445" ca="1">IF(I$4&lt;&gt;"",NOT(ISERROR(MATCH(I$4,INDIRECT("SYSGROUP"&amp;MATCH(Backlog!$J428,TeamGroup,0)),0))),"")</f>
        <v>0</v>
      </c>
      <c r="J445" s="33" t="b">
        <f t="array" aca="1" ref="J445" ca="1">IF(J$4&lt;&gt;"",NOT(ISERROR(MATCH(J$4,INDIRECT("SYSGROUP"&amp;MATCH(Backlog!$J428,TeamGroup,0)),0))),"")</f>
        <v>0</v>
      </c>
      <c r="K445" s="33" t="b">
        <f t="array" aca="1" ref="K445" ca="1">IF(K$4&lt;&gt;"",NOT(ISERROR(MATCH(K$4,INDIRECT("SYSGROUP"&amp;MATCH(Backlog!$J428,TeamGroup,0)),0))),"")</f>
        <v>0</v>
      </c>
      <c r="L445" s="33" t="b">
        <f t="array" aca="1" ref="L445" ca="1">IF(L$4&lt;&gt;"",NOT(ISERROR(MATCH(L$4,INDIRECT("SYSGROUP"&amp;MATCH(Backlog!$J428,TeamGroup,0)),0))),"")</f>
        <v>0</v>
      </c>
      <c r="M445" s="33" t="b">
        <f t="array" aca="1" ref="M445" ca="1">IF(M$4&lt;&gt;"",NOT(ISERROR(MATCH(M$4,INDIRECT("SYSGROUP"&amp;MATCH(Backlog!$J428,TeamGroup,0)),0))),"")</f>
        <v>0</v>
      </c>
      <c r="N445" s="33" t="b">
        <f t="array" aca="1" ref="N445" ca="1">IF(N$4&lt;&gt;"",NOT(ISERROR(MATCH(N$4,INDIRECT("SYSGROUP"&amp;MATCH(Backlog!$J428,TeamGroup,0)),0))),"")</f>
        <v>0</v>
      </c>
      <c r="O445" s="33" t="str">
        <f t="array" aca="1" ref="O445" ca="1">IF(O$4&lt;&gt;"",NOT(ISERROR(MATCH(O$4,INDIRECT("SYSGROUP"&amp;MATCH(Backlog!$J428,TeamGroup,0)),0))),"")</f>
        <v/>
      </c>
      <c r="P445" s="33" t="str">
        <f t="array" aca="1" ref="P445" ca="1">IF(P$4&lt;&gt;"",NOT(ISERROR(MATCH(P$4,INDIRECT("SYSGROUP"&amp;MATCH(Backlog!$J428,TeamGroup,0)),0))),"")</f>
        <v/>
      </c>
      <c r="Q445" s="33" t="str">
        <f t="array" aca="1" ref="Q445" ca="1">IF(Q$4&lt;&gt;"",NOT(ISERROR(MATCH(Q$4,INDIRECT("SYSGROUP"&amp;MATCH(Backlog!$J428,TeamGroup,0)),0))),"")</f>
        <v/>
      </c>
      <c r="R445" s="33" t="str">
        <f t="array" aca="1" ref="R445" ca="1">IF(R$4&lt;&gt;"",NOT(ISERROR(MATCH(R$4,INDIRECT("SYSGROUP"&amp;MATCH(Backlog!$J428,TeamGroup,0)),0))),"")</f>
        <v/>
      </c>
      <c r="S445" s="33" t="str">
        <f t="array" aca="1" ref="S445" ca="1">IF(S$4&lt;&gt;"",NOT(ISERROR(MATCH(S$4,INDIRECT("SYSGROUP"&amp;MATCH(Backlog!$J428,TeamGroup,0)),0))),"")</f>
        <v/>
      </c>
      <c r="T445" s="33" t="str">
        <f t="array" aca="1" ref="T445" ca="1">IF(T$4&lt;&gt;"",NOT(ISERROR(MATCH(T$4,INDIRECT("SYSGROUP"&amp;MATCH(Backlog!$J428,TeamGroup,0)),0))),"")</f>
        <v/>
      </c>
      <c r="U445" s="33" t="str">
        <f t="array" aca="1" ref="U445" ca="1">IF(U$4&lt;&gt;"",NOT(ISERROR(MATCH(U$4,INDIRECT("SYSGROUP"&amp;MATCH(Backlog!$J428,TeamGroup,0)),0))),"")</f>
        <v/>
      </c>
      <c r="V445" s="33" t="str">
        <f t="array" aca="1" ref="V445" ca="1">IF(V$4&lt;&gt;"",NOT(ISERROR(MATCH(V$4,INDIRECT("SYSGROUP"&amp;MATCH(Backlog!$J428,TeamGroup,0)),0))),"")</f>
        <v/>
      </c>
      <c r="W445" s="33" t="str">
        <f t="array" aca="1" ref="W445" ca="1">IF(W$4&lt;&gt;"",NOT(ISERROR(MATCH(W$4,INDIRECT("SYSGROUP"&amp;MATCH(Backlog!$J428,TeamGroup,0)),0))),"")</f>
        <v/>
      </c>
      <c r="X445" s="33" t="str">
        <f t="array" aca="1" ref="X445" ca="1">IF(X$4&lt;&gt;"",NOT(ISERROR(MATCH(X$4,INDIRECT("SYSGROUP"&amp;MATCH(Backlog!$J428,TeamGroup,0)),0))),"")</f>
        <v/>
      </c>
      <c r="Y445" s="33" t="str">
        <f t="array" aca="1" ref="Y445" ca="1">IF(Y$4&lt;&gt;"",NOT(ISERROR(MATCH(Y$4,INDIRECT("SYSGROUP"&amp;MATCH(Backlog!$J428,TeamGroup,0)),0))),"")</f>
        <v/>
      </c>
      <c r="Z445" s="33" t="str">
        <f t="array" aca="1" ref="Z445" ca="1">IF(Z$4&lt;&gt;"",NOT(ISERROR(MATCH(Z$4,INDIRECT("SYSGROUP"&amp;MATCH(Backlog!$J428,TeamGroup,0)),0))),"")</f>
        <v/>
      </c>
      <c r="AA445" s="33" t="str">
        <f t="array" aca="1" ref="AA445" ca="1">IF(AA$4&lt;&gt;"",NOT(ISERROR(MATCH(AA$4,INDIRECT("SYSGROUP"&amp;MATCH(Backlog!$J428,TeamGroup,0)),0))),"")</f>
        <v/>
      </c>
      <c r="AB445" s="33" t="str">
        <f t="array" aca="1" ref="AB445" ca="1">IF(AB$4&lt;&gt;"",NOT(ISERROR(MATCH(AB$4,INDIRECT("SYSGROUP"&amp;MATCH(Backlog!$J428,TeamGroup,0)),0))),"")</f>
        <v/>
      </c>
      <c r="AC445" s="33" t="str">
        <f t="array" aca="1" ref="AC445" ca="1">IF(AC$4&lt;&gt;"",NOT(ISERROR(MATCH(AC$4,INDIRECT("SYSGROUP"&amp;MATCH(Backlog!$J428,TeamGroup,0)),0))),"")</f>
        <v/>
      </c>
      <c r="AD445" s="33" t="str">
        <f t="array" aca="1" ref="AD445" ca="1">IF(AD$4&lt;&gt;"",NOT(ISERROR(MATCH(AD$4,INDIRECT("SYSGROUP"&amp;MATCH(Backlog!$J428,TeamGroup,0)),0))),"")</f>
        <v/>
      </c>
      <c r="AE445" s="33" t="str">
        <f t="array" aca="1" ref="AE445" ca="1">IF(AE$4&lt;&gt;"",NOT(ISERROR(MATCH(AE$4,INDIRECT("SYSGROUP"&amp;MATCH(Backlog!$J428,TeamGroup,0)),0))),"")</f>
        <v/>
      </c>
      <c r="AF445" s="33" t="str">
        <f t="array" aca="1" ref="AF445" ca="1">IF(AF$4&lt;&gt;"",NOT(ISERROR(MATCH(AF$4,INDIRECT("SYSGROUP"&amp;MATCH(Backlog!$J428,TeamGroup,0)),0))),"")</f>
        <v/>
      </c>
    </row>
    <row r="446" spans="2:32">
      <c r="B446" s="33">
        <v>424</v>
      </c>
      <c r="C446" s="33" t="b">
        <f t="array" aca="1" ref="C446" ca="1">IF(C$4&lt;&gt;"",NOT(ISERROR(MATCH(C$4,INDIRECT("SYSGROUP"&amp;MATCH(Backlog!$J429,TeamGroup,0)),0))),"")</f>
        <v>0</v>
      </c>
      <c r="D446" s="33" t="b">
        <f t="array" aca="1" ref="D446" ca="1">IF(D$4&lt;&gt;"",NOT(ISERROR(MATCH(D$4,INDIRECT("SYSGROUP"&amp;MATCH(Backlog!$J429,TeamGroup,0)),0))),"")</f>
        <v>0</v>
      </c>
      <c r="E446" s="33" t="b">
        <f t="array" aca="1" ref="E446" ca="1">IF(E$4&lt;&gt;"",NOT(ISERROR(MATCH(E$4,INDIRECT("SYSGROUP"&amp;MATCH(Backlog!$J429,TeamGroup,0)),0))),"")</f>
        <v>0</v>
      </c>
      <c r="F446" s="33" t="b">
        <f t="array" aca="1" ref="F446" ca="1">IF(F$4&lt;&gt;"",NOT(ISERROR(MATCH(F$4,INDIRECT("SYSGROUP"&amp;MATCH(Backlog!$J429,TeamGroup,0)),0))),"")</f>
        <v>0</v>
      </c>
      <c r="G446" s="33" t="b">
        <f t="array" aca="1" ref="G446" ca="1">IF(G$4&lt;&gt;"",NOT(ISERROR(MATCH(G$4,INDIRECT("SYSGROUP"&amp;MATCH(Backlog!$J429,TeamGroup,0)),0))),"")</f>
        <v>0</v>
      </c>
      <c r="H446" s="33" t="b">
        <f t="array" aca="1" ref="H446" ca="1">IF(H$4&lt;&gt;"",NOT(ISERROR(MATCH(H$4,INDIRECT("SYSGROUP"&amp;MATCH(Backlog!$J429,TeamGroup,0)),0))),"")</f>
        <v>0</v>
      </c>
      <c r="I446" s="33" t="b">
        <f t="array" aca="1" ref="I446" ca="1">IF(I$4&lt;&gt;"",NOT(ISERROR(MATCH(I$4,INDIRECT("SYSGROUP"&amp;MATCH(Backlog!$J429,TeamGroup,0)),0))),"")</f>
        <v>0</v>
      </c>
      <c r="J446" s="33" t="b">
        <f t="array" aca="1" ref="J446" ca="1">IF(J$4&lt;&gt;"",NOT(ISERROR(MATCH(J$4,INDIRECT("SYSGROUP"&amp;MATCH(Backlog!$J429,TeamGroup,0)),0))),"")</f>
        <v>0</v>
      </c>
      <c r="K446" s="33" t="b">
        <f t="array" aca="1" ref="K446" ca="1">IF(K$4&lt;&gt;"",NOT(ISERROR(MATCH(K$4,INDIRECT("SYSGROUP"&amp;MATCH(Backlog!$J429,TeamGroup,0)),0))),"")</f>
        <v>0</v>
      </c>
      <c r="L446" s="33" t="b">
        <f t="array" aca="1" ref="L446" ca="1">IF(L$4&lt;&gt;"",NOT(ISERROR(MATCH(L$4,INDIRECT("SYSGROUP"&amp;MATCH(Backlog!$J429,TeamGroup,0)),0))),"")</f>
        <v>0</v>
      </c>
      <c r="M446" s="33" t="b">
        <f t="array" aca="1" ref="M446" ca="1">IF(M$4&lt;&gt;"",NOT(ISERROR(MATCH(M$4,INDIRECT("SYSGROUP"&amp;MATCH(Backlog!$J429,TeamGroup,0)),0))),"")</f>
        <v>0</v>
      </c>
      <c r="N446" s="33" t="b">
        <f t="array" aca="1" ref="N446" ca="1">IF(N$4&lt;&gt;"",NOT(ISERROR(MATCH(N$4,INDIRECT("SYSGROUP"&amp;MATCH(Backlog!$J429,TeamGroup,0)),0))),"")</f>
        <v>0</v>
      </c>
      <c r="O446" s="33" t="str">
        <f t="array" aca="1" ref="O446" ca="1">IF(O$4&lt;&gt;"",NOT(ISERROR(MATCH(O$4,INDIRECT("SYSGROUP"&amp;MATCH(Backlog!$J429,TeamGroup,0)),0))),"")</f>
        <v/>
      </c>
      <c r="P446" s="33" t="str">
        <f t="array" aca="1" ref="P446" ca="1">IF(P$4&lt;&gt;"",NOT(ISERROR(MATCH(P$4,INDIRECT("SYSGROUP"&amp;MATCH(Backlog!$J429,TeamGroup,0)),0))),"")</f>
        <v/>
      </c>
      <c r="Q446" s="33" t="str">
        <f t="array" aca="1" ref="Q446" ca="1">IF(Q$4&lt;&gt;"",NOT(ISERROR(MATCH(Q$4,INDIRECT("SYSGROUP"&amp;MATCH(Backlog!$J429,TeamGroup,0)),0))),"")</f>
        <v/>
      </c>
      <c r="R446" s="33" t="str">
        <f t="array" aca="1" ref="R446" ca="1">IF(R$4&lt;&gt;"",NOT(ISERROR(MATCH(R$4,INDIRECT("SYSGROUP"&amp;MATCH(Backlog!$J429,TeamGroup,0)),0))),"")</f>
        <v/>
      </c>
      <c r="S446" s="33" t="str">
        <f t="array" aca="1" ref="S446" ca="1">IF(S$4&lt;&gt;"",NOT(ISERROR(MATCH(S$4,INDIRECT("SYSGROUP"&amp;MATCH(Backlog!$J429,TeamGroup,0)),0))),"")</f>
        <v/>
      </c>
      <c r="T446" s="33" t="str">
        <f t="array" aca="1" ref="T446" ca="1">IF(T$4&lt;&gt;"",NOT(ISERROR(MATCH(T$4,INDIRECT("SYSGROUP"&amp;MATCH(Backlog!$J429,TeamGroup,0)),0))),"")</f>
        <v/>
      </c>
      <c r="U446" s="33" t="str">
        <f t="array" aca="1" ref="U446" ca="1">IF(U$4&lt;&gt;"",NOT(ISERROR(MATCH(U$4,INDIRECT("SYSGROUP"&amp;MATCH(Backlog!$J429,TeamGroup,0)),0))),"")</f>
        <v/>
      </c>
      <c r="V446" s="33" t="str">
        <f t="array" aca="1" ref="V446" ca="1">IF(V$4&lt;&gt;"",NOT(ISERROR(MATCH(V$4,INDIRECT("SYSGROUP"&amp;MATCH(Backlog!$J429,TeamGroup,0)),0))),"")</f>
        <v/>
      </c>
      <c r="W446" s="33" t="str">
        <f t="array" aca="1" ref="W446" ca="1">IF(W$4&lt;&gt;"",NOT(ISERROR(MATCH(W$4,INDIRECT("SYSGROUP"&amp;MATCH(Backlog!$J429,TeamGroup,0)),0))),"")</f>
        <v/>
      </c>
      <c r="X446" s="33" t="str">
        <f t="array" aca="1" ref="X446" ca="1">IF(X$4&lt;&gt;"",NOT(ISERROR(MATCH(X$4,INDIRECT("SYSGROUP"&amp;MATCH(Backlog!$J429,TeamGroup,0)),0))),"")</f>
        <v/>
      </c>
      <c r="Y446" s="33" t="str">
        <f t="array" aca="1" ref="Y446" ca="1">IF(Y$4&lt;&gt;"",NOT(ISERROR(MATCH(Y$4,INDIRECT("SYSGROUP"&amp;MATCH(Backlog!$J429,TeamGroup,0)),0))),"")</f>
        <v/>
      </c>
      <c r="Z446" s="33" t="str">
        <f t="array" aca="1" ref="Z446" ca="1">IF(Z$4&lt;&gt;"",NOT(ISERROR(MATCH(Z$4,INDIRECT("SYSGROUP"&amp;MATCH(Backlog!$J429,TeamGroup,0)),0))),"")</f>
        <v/>
      </c>
      <c r="AA446" s="33" t="str">
        <f t="array" aca="1" ref="AA446" ca="1">IF(AA$4&lt;&gt;"",NOT(ISERROR(MATCH(AA$4,INDIRECT("SYSGROUP"&amp;MATCH(Backlog!$J429,TeamGroup,0)),0))),"")</f>
        <v/>
      </c>
      <c r="AB446" s="33" t="str">
        <f t="array" aca="1" ref="AB446" ca="1">IF(AB$4&lt;&gt;"",NOT(ISERROR(MATCH(AB$4,INDIRECT("SYSGROUP"&amp;MATCH(Backlog!$J429,TeamGroup,0)),0))),"")</f>
        <v/>
      </c>
      <c r="AC446" s="33" t="str">
        <f t="array" aca="1" ref="AC446" ca="1">IF(AC$4&lt;&gt;"",NOT(ISERROR(MATCH(AC$4,INDIRECT("SYSGROUP"&amp;MATCH(Backlog!$J429,TeamGroup,0)),0))),"")</f>
        <v/>
      </c>
      <c r="AD446" s="33" t="str">
        <f t="array" aca="1" ref="AD446" ca="1">IF(AD$4&lt;&gt;"",NOT(ISERROR(MATCH(AD$4,INDIRECT("SYSGROUP"&amp;MATCH(Backlog!$J429,TeamGroup,0)),0))),"")</f>
        <v/>
      </c>
      <c r="AE446" s="33" t="str">
        <f t="array" aca="1" ref="AE446" ca="1">IF(AE$4&lt;&gt;"",NOT(ISERROR(MATCH(AE$4,INDIRECT("SYSGROUP"&amp;MATCH(Backlog!$J429,TeamGroup,0)),0))),"")</f>
        <v/>
      </c>
      <c r="AF446" s="33" t="str">
        <f t="array" aca="1" ref="AF446" ca="1">IF(AF$4&lt;&gt;"",NOT(ISERROR(MATCH(AF$4,INDIRECT("SYSGROUP"&amp;MATCH(Backlog!$J429,TeamGroup,0)),0))),"")</f>
        <v/>
      </c>
    </row>
    <row r="447" spans="2:32">
      <c r="B447" s="33">
        <v>425</v>
      </c>
      <c r="C447" s="33" t="b">
        <f t="array" aca="1" ref="C447" ca="1">IF(C$4&lt;&gt;"",NOT(ISERROR(MATCH(C$4,INDIRECT("SYSGROUP"&amp;MATCH(Backlog!$J430,TeamGroup,0)),0))),"")</f>
        <v>0</v>
      </c>
      <c r="D447" s="33" t="b">
        <f t="array" aca="1" ref="D447" ca="1">IF(D$4&lt;&gt;"",NOT(ISERROR(MATCH(D$4,INDIRECT("SYSGROUP"&amp;MATCH(Backlog!$J430,TeamGroup,0)),0))),"")</f>
        <v>0</v>
      </c>
      <c r="E447" s="33" t="b">
        <f t="array" aca="1" ref="E447" ca="1">IF(E$4&lt;&gt;"",NOT(ISERROR(MATCH(E$4,INDIRECT("SYSGROUP"&amp;MATCH(Backlog!$J430,TeamGroup,0)),0))),"")</f>
        <v>0</v>
      </c>
      <c r="F447" s="33" t="b">
        <f t="array" aca="1" ref="F447" ca="1">IF(F$4&lt;&gt;"",NOT(ISERROR(MATCH(F$4,INDIRECT("SYSGROUP"&amp;MATCH(Backlog!$J430,TeamGroup,0)),0))),"")</f>
        <v>0</v>
      </c>
      <c r="G447" s="33" t="b">
        <f t="array" aca="1" ref="G447" ca="1">IF(G$4&lt;&gt;"",NOT(ISERROR(MATCH(G$4,INDIRECT("SYSGROUP"&amp;MATCH(Backlog!$J430,TeamGroup,0)),0))),"")</f>
        <v>0</v>
      </c>
      <c r="H447" s="33" t="b">
        <f t="array" aca="1" ref="H447" ca="1">IF(H$4&lt;&gt;"",NOT(ISERROR(MATCH(H$4,INDIRECT("SYSGROUP"&amp;MATCH(Backlog!$J430,TeamGroup,0)),0))),"")</f>
        <v>0</v>
      </c>
      <c r="I447" s="33" t="b">
        <f t="array" aca="1" ref="I447" ca="1">IF(I$4&lt;&gt;"",NOT(ISERROR(MATCH(I$4,INDIRECT("SYSGROUP"&amp;MATCH(Backlog!$J430,TeamGroup,0)),0))),"")</f>
        <v>0</v>
      </c>
      <c r="J447" s="33" t="b">
        <f t="array" aca="1" ref="J447" ca="1">IF(J$4&lt;&gt;"",NOT(ISERROR(MATCH(J$4,INDIRECT("SYSGROUP"&amp;MATCH(Backlog!$J430,TeamGroup,0)),0))),"")</f>
        <v>0</v>
      </c>
      <c r="K447" s="33" t="b">
        <f t="array" aca="1" ref="K447" ca="1">IF(K$4&lt;&gt;"",NOT(ISERROR(MATCH(K$4,INDIRECT("SYSGROUP"&amp;MATCH(Backlog!$J430,TeamGroup,0)),0))),"")</f>
        <v>0</v>
      </c>
      <c r="L447" s="33" t="b">
        <f t="array" aca="1" ref="L447" ca="1">IF(L$4&lt;&gt;"",NOT(ISERROR(MATCH(L$4,INDIRECT("SYSGROUP"&amp;MATCH(Backlog!$J430,TeamGroup,0)),0))),"")</f>
        <v>0</v>
      </c>
      <c r="M447" s="33" t="b">
        <f t="array" aca="1" ref="M447" ca="1">IF(M$4&lt;&gt;"",NOT(ISERROR(MATCH(M$4,INDIRECT("SYSGROUP"&amp;MATCH(Backlog!$J430,TeamGroup,0)),0))),"")</f>
        <v>0</v>
      </c>
      <c r="N447" s="33" t="b">
        <f t="array" aca="1" ref="N447" ca="1">IF(N$4&lt;&gt;"",NOT(ISERROR(MATCH(N$4,INDIRECT("SYSGROUP"&amp;MATCH(Backlog!$J430,TeamGroup,0)),0))),"")</f>
        <v>0</v>
      </c>
      <c r="O447" s="33" t="str">
        <f t="array" aca="1" ref="O447" ca="1">IF(O$4&lt;&gt;"",NOT(ISERROR(MATCH(O$4,INDIRECT("SYSGROUP"&amp;MATCH(Backlog!$J430,TeamGroup,0)),0))),"")</f>
        <v/>
      </c>
      <c r="P447" s="33" t="str">
        <f t="array" aca="1" ref="P447" ca="1">IF(P$4&lt;&gt;"",NOT(ISERROR(MATCH(P$4,INDIRECT("SYSGROUP"&amp;MATCH(Backlog!$J430,TeamGroup,0)),0))),"")</f>
        <v/>
      </c>
      <c r="Q447" s="33" t="str">
        <f t="array" aca="1" ref="Q447" ca="1">IF(Q$4&lt;&gt;"",NOT(ISERROR(MATCH(Q$4,INDIRECT("SYSGROUP"&amp;MATCH(Backlog!$J430,TeamGroup,0)),0))),"")</f>
        <v/>
      </c>
      <c r="R447" s="33" t="str">
        <f t="array" aca="1" ref="R447" ca="1">IF(R$4&lt;&gt;"",NOT(ISERROR(MATCH(R$4,INDIRECT("SYSGROUP"&amp;MATCH(Backlog!$J430,TeamGroup,0)),0))),"")</f>
        <v/>
      </c>
      <c r="S447" s="33" t="str">
        <f t="array" aca="1" ref="S447" ca="1">IF(S$4&lt;&gt;"",NOT(ISERROR(MATCH(S$4,INDIRECT("SYSGROUP"&amp;MATCH(Backlog!$J430,TeamGroup,0)),0))),"")</f>
        <v/>
      </c>
      <c r="T447" s="33" t="str">
        <f t="array" aca="1" ref="T447" ca="1">IF(T$4&lt;&gt;"",NOT(ISERROR(MATCH(T$4,INDIRECT("SYSGROUP"&amp;MATCH(Backlog!$J430,TeamGroup,0)),0))),"")</f>
        <v/>
      </c>
      <c r="U447" s="33" t="str">
        <f t="array" aca="1" ref="U447" ca="1">IF(U$4&lt;&gt;"",NOT(ISERROR(MATCH(U$4,INDIRECT("SYSGROUP"&amp;MATCH(Backlog!$J430,TeamGroup,0)),0))),"")</f>
        <v/>
      </c>
      <c r="V447" s="33" t="str">
        <f t="array" aca="1" ref="V447" ca="1">IF(V$4&lt;&gt;"",NOT(ISERROR(MATCH(V$4,INDIRECT("SYSGROUP"&amp;MATCH(Backlog!$J430,TeamGroup,0)),0))),"")</f>
        <v/>
      </c>
      <c r="W447" s="33" t="str">
        <f t="array" aca="1" ref="W447" ca="1">IF(W$4&lt;&gt;"",NOT(ISERROR(MATCH(W$4,INDIRECT("SYSGROUP"&amp;MATCH(Backlog!$J430,TeamGroup,0)),0))),"")</f>
        <v/>
      </c>
      <c r="X447" s="33" t="str">
        <f t="array" aca="1" ref="X447" ca="1">IF(X$4&lt;&gt;"",NOT(ISERROR(MATCH(X$4,INDIRECT("SYSGROUP"&amp;MATCH(Backlog!$J430,TeamGroup,0)),0))),"")</f>
        <v/>
      </c>
      <c r="Y447" s="33" t="str">
        <f t="array" aca="1" ref="Y447" ca="1">IF(Y$4&lt;&gt;"",NOT(ISERROR(MATCH(Y$4,INDIRECT("SYSGROUP"&amp;MATCH(Backlog!$J430,TeamGroup,0)),0))),"")</f>
        <v/>
      </c>
      <c r="Z447" s="33" t="str">
        <f t="array" aca="1" ref="Z447" ca="1">IF(Z$4&lt;&gt;"",NOT(ISERROR(MATCH(Z$4,INDIRECT("SYSGROUP"&amp;MATCH(Backlog!$J430,TeamGroup,0)),0))),"")</f>
        <v/>
      </c>
      <c r="AA447" s="33" t="str">
        <f t="array" aca="1" ref="AA447" ca="1">IF(AA$4&lt;&gt;"",NOT(ISERROR(MATCH(AA$4,INDIRECT("SYSGROUP"&amp;MATCH(Backlog!$J430,TeamGroup,0)),0))),"")</f>
        <v/>
      </c>
      <c r="AB447" s="33" t="str">
        <f t="array" aca="1" ref="AB447" ca="1">IF(AB$4&lt;&gt;"",NOT(ISERROR(MATCH(AB$4,INDIRECT("SYSGROUP"&amp;MATCH(Backlog!$J430,TeamGroup,0)),0))),"")</f>
        <v/>
      </c>
      <c r="AC447" s="33" t="str">
        <f t="array" aca="1" ref="AC447" ca="1">IF(AC$4&lt;&gt;"",NOT(ISERROR(MATCH(AC$4,INDIRECT("SYSGROUP"&amp;MATCH(Backlog!$J430,TeamGroup,0)),0))),"")</f>
        <v/>
      </c>
      <c r="AD447" s="33" t="str">
        <f t="array" aca="1" ref="AD447" ca="1">IF(AD$4&lt;&gt;"",NOT(ISERROR(MATCH(AD$4,INDIRECT("SYSGROUP"&amp;MATCH(Backlog!$J430,TeamGroup,0)),0))),"")</f>
        <v/>
      </c>
      <c r="AE447" s="33" t="str">
        <f t="array" aca="1" ref="AE447" ca="1">IF(AE$4&lt;&gt;"",NOT(ISERROR(MATCH(AE$4,INDIRECT("SYSGROUP"&amp;MATCH(Backlog!$J430,TeamGroup,0)),0))),"")</f>
        <v/>
      </c>
      <c r="AF447" s="33" t="str">
        <f t="array" aca="1" ref="AF447" ca="1">IF(AF$4&lt;&gt;"",NOT(ISERROR(MATCH(AF$4,INDIRECT("SYSGROUP"&amp;MATCH(Backlog!$J430,TeamGroup,0)),0))),"")</f>
        <v/>
      </c>
    </row>
    <row r="448" spans="2:32">
      <c r="B448" s="33">
        <v>426</v>
      </c>
      <c r="C448" s="33" t="b">
        <f t="array" aca="1" ref="C448" ca="1">IF(C$4&lt;&gt;"",NOT(ISERROR(MATCH(C$4,INDIRECT("SYSGROUP"&amp;MATCH(Backlog!$J431,TeamGroup,0)),0))),"")</f>
        <v>0</v>
      </c>
      <c r="D448" s="33" t="b">
        <f t="array" aca="1" ref="D448" ca="1">IF(D$4&lt;&gt;"",NOT(ISERROR(MATCH(D$4,INDIRECT("SYSGROUP"&amp;MATCH(Backlog!$J431,TeamGroup,0)),0))),"")</f>
        <v>0</v>
      </c>
      <c r="E448" s="33" t="b">
        <f t="array" aca="1" ref="E448" ca="1">IF(E$4&lt;&gt;"",NOT(ISERROR(MATCH(E$4,INDIRECT("SYSGROUP"&amp;MATCH(Backlog!$J431,TeamGroup,0)),0))),"")</f>
        <v>0</v>
      </c>
      <c r="F448" s="33" t="b">
        <f t="array" aca="1" ref="F448" ca="1">IF(F$4&lt;&gt;"",NOT(ISERROR(MATCH(F$4,INDIRECT("SYSGROUP"&amp;MATCH(Backlog!$J431,TeamGroup,0)),0))),"")</f>
        <v>0</v>
      </c>
      <c r="G448" s="33" t="b">
        <f t="array" aca="1" ref="G448" ca="1">IF(G$4&lt;&gt;"",NOT(ISERROR(MATCH(G$4,INDIRECT("SYSGROUP"&amp;MATCH(Backlog!$J431,TeamGroup,0)),0))),"")</f>
        <v>0</v>
      </c>
      <c r="H448" s="33" t="b">
        <f t="array" aca="1" ref="H448" ca="1">IF(H$4&lt;&gt;"",NOT(ISERROR(MATCH(H$4,INDIRECT("SYSGROUP"&amp;MATCH(Backlog!$J431,TeamGroup,0)),0))),"")</f>
        <v>0</v>
      </c>
      <c r="I448" s="33" t="b">
        <f t="array" aca="1" ref="I448" ca="1">IF(I$4&lt;&gt;"",NOT(ISERROR(MATCH(I$4,INDIRECT("SYSGROUP"&amp;MATCH(Backlog!$J431,TeamGroup,0)),0))),"")</f>
        <v>0</v>
      </c>
      <c r="J448" s="33" t="b">
        <f t="array" aca="1" ref="J448" ca="1">IF(J$4&lt;&gt;"",NOT(ISERROR(MATCH(J$4,INDIRECT("SYSGROUP"&amp;MATCH(Backlog!$J431,TeamGroup,0)),0))),"")</f>
        <v>0</v>
      </c>
      <c r="K448" s="33" t="b">
        <f t="array" aca="1" ref="K448" ca="1">IF(K$4&lt;&gt;"",NOT(ISERROR(MATCH(K$4,INDIRECT("SYSGROUP"&amp;MATCH(Backlog!$J431,TeamGroup,0)),0))),"")</f>
        <v>0</v>
      </c>
      <c r="L448" s="33" t="b">
        <f t="array" aca="1" ref="L448" ca="1">IF(L$4&lt;&gt;"",NOT(ISERROR(MATCH(L$4,INDIRECT("SYSGROUP"&amp;MATCH(Backlog!$J431,TeamGroup,0)),0))),"")</f>
        <v>0</v>
      </c>
      <c r="M448" s="33" t="b">
        <f t="array" aca="1" ref="M448" ca="1">IF(M$4&lt;&gt;"",NOT(ISERROR(MATCH(M$4,INDIRECT("SYSGROUP"&amp;MATCH(Backlog!$J431,TeamGroup,0)),0))),"")</f>
        <v>0</v>
      </c>
      <c r="N448" s="33" t="b">
        <f t="array" aca="1" ref="N448" ca="1">IF(N$4&lt;&gt;"",NOT(ISERROR(MATCH(N$4,INDIRECT("SYSGROUP"&amp;MATCH(Backlog!$J431,TeamGroup,0)),0))),"")</f>
        <v>0</v>
      </c>
      <c r="O448" s="33" t="str">
        <f t="array" aca="1" ref="O448" ca="1">IF(O$4&lt;&gt;"",NOT(ISERROR(MATCH(O$4,INDIRECT("SYSGROUP"&amp;MATCH(Backlog!$J431,TeamGroup,0)),0))),"")</f>
        <v/>
      </c>
      <c r="P448" s="33" t="str">
        <f t="array" aca="1" ref="P448" ca="1">IF(P$4&lt;&gt;"",NOT(ISERROR(MATCH(P$4,INDIRECT("SYSGROUP"&amp;MATCH(Backlog!$J431,TeamGroup,0)),0))),"")</f>
        <v/>
      </c>
      <c r="Q448" s="33" t="str">
        <f t="array" aca="1" ref="Q448" ca="1">IF(Q$4&lt;&gt;"",NOT(ISERROR(MATCH(Q$4,INDIRECT("SYSGROUP"&amp;MATCH(Backlog!$J431,TeamGroup,0)),0))),"")</f>
        <v/>
      </c>
      <c r="R448" s="33" t="str">
        <f t="array" aca="1" ref="R448" ca="1">IF(R$4&lt;&gt;"",NOT(ISERROR(MATCH(R$4,INDIRECT("SYSGROUP"&amp;MATCH(Backlog!$J431,TeamGroup,0)),0))),"")</f>
        <v/>
      </c>
      <c r="S448" s="33" t="str">
        <f t="array" aca="1" ref="S448" ca="1">IF(S$4&lt;&gt;"",NOT(ISERROR(MATCH(S$4,INDIRECT("SYSGROUP"&amp;MATCH(Backlog!$J431,TeamGroup,0)),0))),"")</f>
        <v/>
      </c>
      <c r="T448" s="33" t="str">
        <f t="array" aca="1" ref="T448" ca="1">IF(T$4&lt;&gt;"",NOT(ISERROR(MATCH(T$4,INDIRECT("SYSGROUP"&amp;MATCH(Backlog!$J431,TeamGroup,0)),0))),"")</f>
        <v/>
      </c>
      <c r="U448" s="33" t="str">
        <f t="array" aca="1" ref="U448" ca="1">IF(U$4&lt;&gt;"",NOT(ISERROR(MATCH(U$4,INDIRECT("SYSGROUP"&amp;MATCH(Backlog!$J431,TeamGroup,0)),0))),"")</f>
        <v/>
      </c>
      <c r="V448" s="33" t="str">
        <f t="array" aca="1" ref="V448" ca="1">IF(V$4&lt;&gt;"",NOT(ISERROR(MATCH(V$4,INDIRECT("SYSGROUP"&amp;MATCH(Backlog!$J431,TeamGroup,0)),0))),"")</f>
        <v/>
      </c>
      <c r="W448" s="33" t="str">
        <f t="array" aca="1" ref="W448" ca="1">IF(W$4&lt;&gt;"",NOT(ISERROR(MATCH(W$4,INDIRECT("SYSGROUP"&amp;MATCH(Backlog!$J431,TeamGroup,0)),0))),"")</f>
        <v/>
      </c>
      <c r="X448" s="33" t="str">
        <f t="array" aca="1" ref="X448" ca="1">IF(X$4&lt;&gt;"",NOT(ISERROR(MATCH(X$4,INDIRECT("SYSGROUP"&amp;MATCH(Backlog!$J431,TeamGroup,0)),0))),"")</f>
        <v/>
      </c>
      <c r="Y448" s="33" t="str">
        <f t="array" aca="1" ref="Y448" ca="1">IF(Y$4&lt;&gt;"",NOT(ISERROR(MATCH(Y$4,INDIRECT("SYSGROUP"&amp;MATCH(Backlog!$J431,TeamGroup,0)),0))),"")</f>
        <v/>
      </c>
      <c r="Z448" s="33" t="str">
        <f t="array" aca="1" ref="Z448" ca="1">IF(Z$4&lt;&gt;"",NOT(ISERROR(MATCH(Z$4,INDIRECT("SYSGROUP"&amp;MATCH(Backlog!$J431,TeamGroup,0)),0))),"")</f>
        <v/>
      </c>
      <c r="AA448" s="33" t="str">
        <f t="array" aca="1" ref="AA448" ca="1">IF(AA$4&lt;&gt;"",NOT(ISERROR(MATCH(AA$4,INDIRECT("SYSGROUP"&amp;MATCH(Backlog!$J431,TeamGroup,0)),0))),"")</f>
        <v/>
      </c>
      <c r="AB448" s="33" t="str">
        <f t="array" aca="1" ref="AB448" ca="1">IF(AB$4&lt;&gt;"",NOT(ISERROR(MATCH(AB$4,INDIRECT("SYSGROUP"&amp;MATCH(Backlog!$J431,TeamGroup,0)),0))),"")</f>
        <v/>
      </c>
      <c r="AC448" s="33" t="str">
        <f t="array" aca="1" ref="AC448" ca="1">IF(AC$4&lt;&gt;"",NOT(ISERROR(MATCH(AC$4,INDIRECT("SYSGROUP"&amp;MATCH(Backlog!$J431,TeamGroup,0)),0))),"")</f>
        <v/>
      </c>
      <c r="AD448" s="33" t="str">
        <f t="array" aca="1" ref="AD448" ca="1">IF(AD$4&lt;&gt;"",NOT(ISERROR(MATCH(AD$4,INDIRECT("SYSGROUP"&amp;MATCH(Backlog!$J431,TeamGroup,0)),0))),"")</f>
        <v/>
      </c>
      <c r="AE448" s="33" t="str">
        <f t="array" aca="1" ref="AE448" ca="1">IF(AE$4&lt;&gt;"",NOT(ISERROR(MATCH(AE$4,INDIRECT("SYSGROUP"&amp;MATCH(Backlog!$J431,TeamGroup,0)),0))),"")</f>
        <v/>
      </c>
      <c r="AF448" s="33" t="str">
        <f t="array" aca="1" ref="AF448" ca="1">IF(AF$4&lt;&gt;"",NOT(ISERROR(MATCH(AF$4,INDIRECT("SYSGROUP"&amp;MATCH(Backlog!$J431,TeamGroup,0)),0))),"")</f>
        <v/>
      </c>
    </row>
    <row r="449" spans="2:32">
      <c r="B449" s="33">
        <v>427</v>
      </c>
      <c r="C449" s="33" t="b">
        <f t="array" aca="1" ref="C449" ca="1">IF(C$4&lt;&gt;"",NOT(ISERROR(MATCH(C$4,INDIRECT("SYSGROUP"&amp;MATCH(Backlog!$J432,TeamGroup,0)),0))),"")</f>
        <v>0</v>
      </c>
      <c r="D449" s="33" t="b">
        <f t="array" aca="1" ref="D449" ca="1">IF(D$4&lt;&gt;"",NOT(ISERROR(MATCH(D$4,INDIRECT("SYSGROUP"&amp;MATCH(Backlog!$J432,TeamGroup,0)),0))),"")</f>
        <v>0</v>
      </c>
      <c r="E449" s="33" t="b">
        <f t="array" aca="1" ref="E449" ca="1">IF(E$4&lt;&gt;"",NOT(ISERROR(MATCH(E$4,INDIRECT("SYSGROUP"&amp;MATCH(Backlog!$J432,TeamGroup,0)),0))),"")</f>
        <v>0</v>
      </c>
      <c r="F449" s="33" t="b">
        <f t="array" aca="1" ref="F449" ca="1">IF(F$4&lt;&gt;"",NOT(ISERROR(MATCH(F$4,INDIRECT("SYSGROUP"&amp;MATCH(Backlog!$J432,TeamGroup,0)),0))),"")</f>
        <v>0</v>
      </c>
      <c r="G449" s="33" t="b">
        <f t="array" aca="1" ref="G449" ca="1">IF(G$4&lt;&gt;"",NOT(ISERROR(MATCH(G$4,INDIRECT("SYSGROUP"&amp;MATCH(Backlog!$J432,TeamGroup,0)),0))),"")</f>
        <v>0</v>
      </c>
      <c r="H449" s="33" t="b">
        <f t="array" aca="1" ref="H449" ca="1">IF(H$4&lt;&gt;"",NOT(ISERROR(MATCH(H$4,INDIRECT("SYSGROUP"&amp;MATCH(Backlog!$J432,TeamGroup,0)),0))),"")</f>
        <v>0</v>
      </c>
      <c r="I449" s="33" t="b">
        <f t="array" aca="1" ref="I449" ca="1">IF(I$4&lt;&gt;"",NOT(ISERROR(MATCH(I$4,INDIRECT("SYSGROUP"&amp;MATCH(Backlog!$J432,TeamGroup,0)),0))),"")</f>
        <v>0</v>
      </c>
      <c r="J449" s="33" t="b">
        <f t="array" aca="1" ref="J449" ca="1">IF(J$4&lt;&gt;"",NOT(ISERROR(MATCH(J$4,INDIRECT("SYSGROUP"&amp;MATCH(Backlog!$J432,TeamGroup,0)),0))),"")</f>
        <v>0</v>
      </c>
      <c r="K449" s="33" t="b">
        <f t="array" aca="1" ref="K449" ca="1">IF(K$4&lt;&gt;"",NOT(ISERROR(MATCH(K$4,INDIRECT("SYSGROUP"&amp;MATCH(Backlog!$J432,TeamGroup,0)),0))),"")</f>
        <v>0</v>
      </c>
      <c r="L449" s="33" t="b">
        <f t="array" aca="1" ref="L449" ca="1">IF(L$4&lt;&gt;"",NOT(ISERROR(MATCH(L$4,INDIRECT("SYSGROUP"&amp;MATCH(Backlog!$J432,TeamGroup,0)),0))),"")</f>
        <v>0</v>
      </c>
      <c r="M449" s="33" t="b">
        <f t="array" aca="1" ref="M449" ca="1">IF(M$4&lt;&gt;"",NOT(ISERROR(MATCH(M$4,INDIRECT("SYSGROUP"&amp;MATCH(Backlog!$J432,TeamGroup,0)),0))),"")</f>
        <v>0</v>
      </c>
      <c r="N449" s="33" t="b">
        <f t="array" aca="1" ref="N449" ca="1">IF(N$4&lt;&gt;"",NOT(ISERROR(MATCH(N$4,INDIRECT("SYSGROUP"&amp;MATCH(Backlog!$J432,TeamGroup,0)),0))),"")</f>
        <v>0</v>
      </c>
      <c r="O449" s="33" t="str">
        <f t="array" aca="1" ref="O449" ca="1">IF(O$4&lt;&gt;"",NOT(ISERROR(MATCH(O$4,INDIRECT("SYSGROUP"&amp;MATCH(Backlog!$J432,TeamGroup,0)),0))),"")</f>
        <v/>
      </c>
      <c r="P449" s="33" t="str">
        <f t="array" aca="1" ref="P449" ca="1">IF(P$4&lt;&gt;"",NOT(ISERROR(MATCH(P$4,INDIRECT("SYSGROUP"&amp;MATCH(Backlog!$J432,TeamGroup,0)),0))),"")</f>
        <v/>
      </c>
      <c r="Q449" s="33" t="str">
        <f t="array" aca="1" ref="Q449" ca="1">IF(Q$4&lt;&gt;"",NOT(ISERROR(MATCH(Q$4,INDIRECT("SYSGROUP"&amp;MATCH(Backlog!$J432,TeamGroup,0)),0))),"")</f>
        <v/>
      </c>
      <c r="R449" s="33" t="str">
        <f t="array" aca="1" ref="R449" ca="1">IF(R$4&lt;&gt;"",NOT(ISERROR(MATCH(R$4,INDIRECT("SYSGROUP"&amp;MATCH(Backlog!$J432,TeamGroup,0)),0))),"")</f>
        <v/>
      </c>
      <c r="S449" s="33" t="str">
        <f t="array" aca="1" ref="S449" ca="1">IF(S$4&lt;&gt;"",NOT(ISERROR(MATCH(S$4,INDIRECT("SYSGROUP"&amp;MATCH(Backlog!$J432,TeamGroup,0)),0))),"")</f>
        <v/>
      </c>
      <c r="T449" s="33" t="str">
        <f t="array" aca="1" ref="T449" ca="1">IF(T$4&lt;&gt;"",NOT(ISERROR(MATCH(T$4,INDIRECT("SYSGROUP"&amp;MATCH(Backlog!$J432,TeamGroup,0)),0))),"")</f>
        <v/>
      </c>
      <c r="U449" s="33" t="str">
        <f t="array" aca="1" ref="U449" ca="1">IF(U$4&lt;&gt;"",NOT(ISERROR(MATCH(U$4,INDIRECT("SYSGROUP"&amp;MATCH(Backlog!$J432,TeamGroup,0)),0))),"")</f>
        <v/>
      </c>
      <c r="V449" s="33" t="str">
        <f t="array" aca="1" ref="V449" ca="1">IF(V$4&lt;&gt;"",NOT(ISERROR(MATCH(V$4,INDIRECT("SYSGROUP"&amp;MATCH(Backlog!$J432,TeamGroup,0)),0))),"")</f>
        <v/>
      </c>
      <c r="W449" s="33" t="str">
        <f t="array" aca="1" ref="W449" ca="1">IF(W$4&lt;&gt;"",NOT(ISERROR(MATCH(W$4,INDIRECT("SYSGROUP"&amp;MATCH(Backlog!$J432,TeamGroup,0)),0))),"")</f>
        <v/>
      </c>
      <c r="X449" s="33" t="str">
        <f t="array" aca="1" ref="X449" ca="1">IF(X$4&lt;&gt;"",NOT(ISERROR(MATCH(X$4,INDIRECT("SYSGROUP"&amp;MATCH(Backlog!$J432,TeamGroup,0)),0))),"")</f>
        <v/>
      </c>
      <c r="Y449" s="33" t="str">
        <f t="array" aca="1" ref="Y449" ca="1">IF(Y$4&lt;&gt;"",NOT(ISERROR(MATCH(Y$4,INDIRECT("SYSGROUP"&amp;MATCH(Backlog!$J432,TeamGroup,0)),0))),"")</f>
        <v/>
      </c>
      <c r="Z449" s="33" t="str">
        <f t="array" aca="1" ref="Z449" ca="1">IF(Z$4&lt;&gt;"",NOT(ISERROR(MATCH(Z$4,INDIRECT("SYSGROUP"&amp;MATCH(Backlog!$J432,TeamGroup,0)),0))),"")</f>
        <v/>
      </c>
      <c r="AA449" s="33" t="str">
        <f t="array" aca="1" ref="AA449" ca="1">IF(AA$4&lt;&gt;"",NOT(ISERROR(MATCH(AA$4,INDIRECT("SYSGROUP"&amp;MATCH(Backlog!$J432,TeamGroup,0)),0))),"")</f>
        <v/>
      </c>
      <c r="AB449" s="33" t="str">
        <f t="array" aca="1" ref="AB449" ca="1">IF(AB$4&lt;&gt;"",NOT(ISERROR(MATCH(AB$4,INDIRECT("SYSGROUP"&amp;MATCH(Backlog!$J432,TeamGroup,0)),0))),"")</f>
        <v/>
      </c>
      <c r="AC449" s="33" t="str">
        <f t="array" aca="1" ref="AC449" ca="1">IF(AC$4&lt;&gt;"",NOT(ISERROR(MATCH(AC$4,INDIRECT("SYSGROUP"&amp;MATCH(Backlog!$J432,TeamGroup,0)),0))),"")</f>
        <v/>
      </c>
      <c r="AD449" s="33" t="str">
        <f t="array" aca="1" ref="AD449" ca="1">IF(AD$4&lt;&gt;"",NOT(ISERROR(MATCH(AD$4,INDIRECT("SYSGROUP"&amp;MATCH(Backlog!$J432,TeamGroup,0)),0))),"")</f>
        <v/>
      </c>
      <c r="AE449" s="33" t="str">
        <f t="array" aca="1" ref="AE449" ca="1">IF(AE$4&lt;&gt;"",NOT(ISERROR(MATCH(AE$4,INDIRECT("SYSGROUP"&amp;MATCH(Backlog!$J432,TeamGroup,0)),0))),"")</f>
        <v/>
      </c>
      <c r="AF449" s="33" t="str">
        <f t="array" aca="1" ref="AF449" ca="1">IF(AF$4&lt;&gt;"",NOT(ISERROR(MATCH(AF$4,INDIRECT("SYSGROUP"&amp;MATCH(Backlog!$J432,TeamGroup,0)),0))),"")</f>
        <v/>
      </c>
    </row>
    <row r="450" spans="2:32">
      <c r="B450" s="33">
        <v>428</v>
      </c>
      <c r="C450" s="33" t="b">
        <f t="array" aca="1" ref="C450" ca="1">IF(C$4&lt;&gt;"",NOT(ISERROR(MATCH(C$4,INDIRECT("SYSGROUP"&amp;MATCH(Backlog!$J433,TeamGroup,0)),0))),"")</f>
        <v>0</v>
      </c>
      <c r="D450" s="33" t="b">
        <f t="array" aca="1" ref="D450" ca="1">IF(D$4&lt;&gt;"",NOT(ISERROR(MATCH(D$4,INDIRECT("SYSGROUP"&amp;MATCH(Backlog!$J433,TeamGroup,0)),0))),"")</f>
        <v>0</v>
      </c>
      <c r="E450" s="33" t="b">
        <f t="array" aca="1" ref="E450" ca="1">IF(E$4&lt;&gt;"",NOT(ISERROR(MATCH(E$4,INDIRECT("SYSGROUP"&amp;MATCH(Backlog!$J433,TeamGroup,0)),0))),"")</f>
        <v>0</v>
      </c>
      <c r="F450" s="33" t="b">
        <f t="array" aca="1" ref="F450" ca="1">IF(F$4&lt;&gt;"",NOT(ISERROR(MATCH(F$4,INDIRECT("SYSGROUP"&amp;MATCH(Backlog!$J433,TeamGroup,0)),0))),"")</f>
        <v>0</v>
      </c>
      <c r="G450" s="33" t="b">
        <f t="array" aca="1" ref="G450" ca="1">IF(G$4&lt;&gt;"",NOT(ISERROR(MATCH(G$4,INDIRECT("SYSGROUP"&amp;MATCH(Backlog!$J433,TeamGroup,0)),0))),"")</f>
        <v>0</v>
      </c>
      <c r="H450" s="33" t="b">
        <f t="array" aca="1" ref="H450" ca="1">IF(H$4&lt;&gt;"",NOT(ISERROR(MATCH(H$4,INDIRECT("SYSGROUP"&amp;MATCH(Backlog!$J433,TeamGroup,0)),0))),"")</f>
        <v>0</v>
      </c>
      <c r="I450" s="33" t="b">
        <f t="array" aca="1" ref="I450" ca="1">IF(I$4&lt;&gt;"",NOT(ISERROR(MATCH(I$4,INDIRECT("SYSGROUP"&amp;MATCH(Backlog!$J433,TeamGroup,0)),0))),"")</f>
        <v>0</v>
      </c>
      <c r="J450" s="33" t="b">
        <f t="array" aca="1" ref="J450" ca="1">IF(J$4&lt;&gt;"",NOT(ISERROR(MATCH(J$4,INDIRECT("SYSGROUP"&amp;MATCH(Backlog!$J433,TeamGroup,0)),0))),"")</f>
        <v>0</v>
      </c>
      <c r="K450" s="33" t="b">
        <f t="array" aca="1" ref="K450" ca="1">IF(K$4&lt;&gt;"",NOT(ISERROR(MATCH(K$4,INDIRECT("SYSGROUP"&amp;MATCH(Backlog!$J433,TeamGroup,0)),0))),"")</f>
        <v>0</v>
      </c>
      <c r="L450" s="33" t="b">
        <f t="array" aca="1" ref="L450" ca="1">IF(L$4&lt;&gt;"",NOT(ISERROR(MATCH(L$4,INDIRECT("SYSGROUP"&amp;MATCH(Backlog!$J433,TeamGroup,0)),0))),"")</f>
        <v>0</v>
      </c>
      <c r="M450" s="33" t="b">
        <f t="array" aca="1" ref="M450" ca="1">IF(M$4&lt;&gt;"",NOT(ISERROR(MATCH(M$4,INDIRECT("SYSGROUP"&amp;MATCH(Backlog!$J433,TeamGroup,0)),0))),"")</f>
        <v>0</v>
      </c>
      <c r="N450" s="33" t="b">
        <f t="array" aca="1" ref="N450" ca="1">IF(N$4&lt;&gt;"",NOT(ISERROR(MATCH(N$4,INDIRECT("SYSGROUP"&amp;MATCH(Backlog!$J433,TeamGroup,0)),0))),"")</f>
        <v>0</v>
      </c>
      <c r="O450" s="33" t="str">
        <f t="array" aca="1" ref="O450" ca="1">IF(O$4&lt;&gt;"",NOT(ISERROR(MATCH(O$4,INDIRECT("SYSGROUP"&amp;MATCH(Backlog!$J433,TeamGroup,0)),0))),"")</f>
        <v/>
      </c>
      <c r="P450" s="33" t="str">
        <f t="array" aca="1" ref="P450" ca="1">IF(P$4&lt;&gt;"",NOT(ISERROR(MATCH(P$4,INDIRECT("SYSGROUP"&amp;MATCH(Backlog!$J433,TeamGroup,0)),0))),"")</f>
        <v/>
      </c>
      <c r="Q450" s="33" t="str">
        <f t="array" aca="1" ref="Q450" ca="1">IF(Q$4&lt;&gt;"",NOT(ISERROR(MATCH(Q$4,INDIRECT("SYSGROUP"&amp;MATCH(Backlog!$J433,TeamGroup,0)),0))),"")</f>
        <v/>
      </c>
      <c r="R450" s="33" t="str">
        <f t="array" aca="1" ref="R450" ca="1">IF(R$4&lt;&gt;"",NOT(ISERROR(MATCH(R$4,INDIRECT("SYSGROUP"&amp;MATCH(Backlog!$J433,TeamGroup,0)),0))),"")</f>
        <v/>
      </c>
      <c r="S450" s="33" t="str">
        <f t="array" aca="1" ref="S450" ca="1">IF(S$4&lt;&gt;"",NOT(ISERROR(MATCH(S$4,INDIRECT("SYSGROUP"&amp;MATCH(Backlog!$J433,TeamGroup,0)),0))),"")</f>
        <v/>
      </c>
      <c r="T450" s="33" t="str">
        <f t="array" aca="1" ref="T450" ca="1">IF(T$4&lt;&gt;"",NOT(ISERROR(MATCH(T$4,INDIRECT("SYSGROUP"&amp;MATCH(Backlog!$J433,TeamGroup,0)),0))),"")</f>
        <v/>
      </c>
      <c r="U450" s="33" t="str">
        <f t="array" aca="1" ref="U450" ca="1">IF(U$4&lt;&gt;"",NOT(ISERROR(MATCH(U$4,INDIRECT("SYSGROUP"&amp;MATCH(Backlog!$J433,TeamGroup,0)),0))),"")</f>
        <v/>
      </c>
      <c r="V450" s="33" t="str">
        <f t="array" aca="1" ref="V450" ca="1">IF(V$4&lt;&gt;"",NOT(ISERROR(MATCH(V$4,INDIRECT("SYSGROUP"&amp;MATCH(Backlog!$J433,TeamGroup,0)),0))),"")</f>
        <v/>
      </c>
      <c r="W450" s="33" t="str">
        <f t="array" aca="1" ref="W450" ca="1">IF(W$4&lt;&gt;"",NOT(ISERROR(MATCH(W$4,INDIRECT("SYSGROUP"&amp;MATCH(Backlog!$J433,TeamGroup,0)),0))),"")</f>
        <v/>
      </c>
      <c r="X450" s="33" t="str">
        <f t="array" aca="1" ref="X450" ca="1">IF(X$4&lt;&gt;"",NOT(ISERROR(MATCH(X$4,INDIRECT("SYSGROUP"&amp;MATCH(Backlog!$J433,TeamGroup,0)),0))),"")</f>
        <v/>
      </c>
      <c r="Y450" s="33" t="str">
        <f t="array" aca="1" ref="Y450" ca="1">IF(Y$4&lt;&gt;"",NOT(ISERROR(MATCH(Y$4,INDIRECT("SYSGROUP"&amp;MATCH(Backlog!$J433,TeamGroup,0)),0))),"")</f>
        <v/>
      </c>
      <c r="Z450" s="33" t="str">
        <f t="array" aca="1" ref="Z450" ca="1">IF(Z$4&lt;&gt;"",NOT(ISERROR(MATCH(Z$4,INDIRECT("SYSGROUP"&amp;MATCH(Backlog!$J433,TeamGroup,0)),0))),"")</f>
        <v/>
      </c>
      <c r="AA450" s="33" t="str">
        <f t="array" aca="1" ref="AA450" ca="1">IF(AA$4&lt;&gt;"",NOT(ISERROR(MATCH(AA$4,INDIRECT("SYSGROUP"&amp;MATCH(Backlog!$J433,TeamGroup,0)),0))),"")</f>
        <v/>
      </c>
      <c r="AB450" s="33" t="str">
        <f t="array" aca="1" ref="AB450" ca="1">IF(AB$4&lt;&gt;"",NOT(ISERROR(MATCH(AB$4,INDIRECT("SYSGROUP"&amp;MATCH(Backlog!$J433,TeamGroup,0)),0))),"")</f>
        <v/>
      </c>
      <c r="AC450" s="33" t="str">
        <f t="array" aca="1" ref="AC450" ca="1">IF(AC$4&lt;&gt;"",NOT(ISERROR(MATCH(AC$4,INDIRECT("SYSGROUP"&amp;MATCH(Backlog!$J433,TeamGroup,0)),0))),"")</f>
        <v/>
      </c>
      <c r="AD450" s="33" t="str">
        <f t="array" aca="1" ref="AD450" ca="1">IF(AD$4&lt;&gt;"",NOT(ISERROR(MATCH(AD$4,INDIRECT("SYSGROUP"&amp;MATCH(Backlog!$J433,TeamGroup,0)),0))),"")</f>
        <v/>
      </c>
      <c r="AE450" s="33" t="str">
        <f t="array" aca="1" ref="AE450" ca="1">IF(AE$4&lt;&gt;"",NOT(ISERROR(MATCH(AE$4,INDIRECT("SYSGROUP"&amp;MATCH(Backlog!$J433,TeamGroup,0)),0))),"")</f>
        <v/>
      </c>
      <c r="AF450" s="33" t="str">
        <f t="array" aca="1" ref="AF450" ca="1">IF(AF$4&lt;&gt;"",NOT(ISERROR(MATCH(AF$4,INDIRECT("SYSGROUP"&amp;MATCH(Backlog!$J433,TeamGroup,0)),0))),"")</f>
        <v/>
      </c>
    </row>
    <row r="451" spans="2:32">
      <c r="B451" s="33">
        <v>429</v>
      </c>
      <c r="C451" s="33" t="b">
        <f t="array" aca="1" ref="C451" ca="1">IF(C$4&lt;&gt;"",NOT(ISERROR(MATCH(C$4,INDIRECT("SYSGROUP"&amp;MATCH(Backlog!$J434,TeamGroup,0)),0))),"")</f>
        <v>0</v>
      </c>
      <c r="D451" s="33" t="b">
        <f t="array" aca="1" ref="D451" ca="1">IF(D$4&lt;&gt;"",NOT(ISERROR(MATCH(D$4,INDIRECT("SYSGROUP"&amp;MATCH(Backlog!$J434,TeamGroup,0)),0))),"")</f>
        <v>0</v>
      </c>
      <c r="E451" s="33" t="b">
        <f t="array" aca="1" ref="E451" ca="1">IF(E$4&lt;&gt;"",NOT(ISERROR(MATCH(E$4,INDIRECT("SYSGROUP"&amp;MATCH(Backlog!$J434,TeamGroup,0)),0))),"")</f>
        <v>0</v>
      </c>
      <c r="F451" s="33" t="b">
        <f t="array" aca="1" ref="F451" ca="1">IF(F$4&lt;&gt;"",NOT(ISERROR(MATCH(F$4,INDIRECT("SYSGROUP"&amp;MATCH(Backlog!$J434,TeamGroup,0)),0))),"")</f>
        <v>0</v>
      </c>
      <c r="G451" s="33" t="b">
        <f t="array" aca="1" ref="G451" ca="1">IF(G$4&lt;&gt;"",NOT(ISERROR(MATCH(G$4,INDIRECT("SYSGROUP"&amp;MATCH(Backlog!$J434,TeamGroup,0)),0))),"")</f>
        <v>0</v>
      </c>
      <c r="H451" s="33" t="b">
        <f t="array" aca="1" ref="H451" ca="1">IF(H$4&lt;&gt;"",NOT(ISERROR(MATCH(H$4,INDIRECT("SYSGROUP"&amp;MATCH(Backlog!$J434,TeamGroup,0)),0))),"")</f>
        <v>0</v>
      </c>
      <c r="I451" s="33" t="b">
        <f t="array" aca="1" ref="I451" ca="1">IF(I$4&lt;&gt;"",NOT(ISERROR(MATCH(I$4,INDIRECT("SYSGROUP"&amp;MATCH(Backlog!$J434,TeamGroup,0)),0))),"")</f>
        <v>0</v>
      </c>
      <c r="J451" s="33" t="b">
        <f t="array" aca="1" ref="J451" ca="1">IF(J$4&lt;&gt;"",NOT(ISERROR(MATCH(J$4,INDIRECT("SYSGROUP"&amp;MATCH(Backlog!$J434,TeamGroup,0)),0))),"")</f>
        <v>0</v>
      </c>
      <c r="K451" s="33" t="b">
        <f t="array" aca="1" ref="K451" ca="1">IF(K$4&lt;&gt;"",NOT(ISERROR(MATCH(K$4,INDIRECT("SYSGROUP"&amp;MATCH(Backlog!$J434,TeamGroup,0)),0))),"")</f>
        <v>0</v>
      </c>
      <c r="L451" s="33" t="b">
        <f t="array" aca="1" ref="L451" ca="1">IF(L$4&lt;&gt;"",NOT(ISERROR(MATCH(L$4,INDIRECT("SYSGROUP"&amp;MATCH(Backlog!$J434,TeamGroup,0)),0))),"")</f>
        <v>0</v>
      </c>
      <c r="M451" s="33" t="b">
        <f t="array" aca="1" ref="M451" ca="1">IF(M$4&lt;&gt;"",NOT(ISERROR(MATCH(M$4,INDIRECT("SYSGROUP"&amp;MATCH(Backlog!$J434,TeamGroup,0)),0))),"")</f>
        <v>0</v>
      </c>
      <c r="N451" s="33" t="b">
        <f t="array" aca="1" ref="N451" ca="1">IF(N$4&lt;&gt;"",NOT(ISERROR(MATCH(N$4,INDIRECT("SYSGROUP"&amp;MATCH(Backlog!$J434,TeamGroup,0)),0))),"")</f>
        <v>0</v>
      </c>
      <c r="O451" s="33" t="str">
        <f t="array" aca="1" ref="O451" ca="1">IF(O$4&lt;&gt;"",NOT(ISERROR(MATCH(O$4,INDIRECT("SYSGROUP"&amp;MATCH(Backlog!$J434,TeamGroup,0)),0))),"")</f>
        <v/>
      </c>
      <c r="P451" s="33" t="str">
        <f t="array" aca="1" ref="P451" ca="1">IF(P$4&lt;&gt;"",NOT(ISERROR(MATCH(P$4,INDIRECT("SYSGROUP"&amp;MATCH(Backlog!$J434,TeamGroup,0)),0))),"")</f>
        <v/>
      </c>
      <c r="Q451" s="33" t="str">
        <f t="array" aca="1" ref="Q451" ca="1">IF(Q$4&lt;&gt;"",NOT(ISERROR(MATCH(Q$4,INDIRECT("SYSGROUP"&amp;MATCH(Backlog!$J434,TeamGroup,0)),0))),"")</f>
        <v/>
      </c>
      <c r="R451" s="33" t="str">
        <f t="array" aca="1" ref="R451" ca="1">IF(R$4&lt;&gt;"",NOT(ISERROR(MATCH(R$4,INDIRECT("SYSGROUP"&amp;MATCH(Backlog!$J434,TeamGroup,0)),0))),"")</f>
        <v/>
      </c>
      <c r="S451" s="33" t="str">
        <f t="array" aca="1" ref="S451" ca="1">IF(S$4&lt;&gt;"",NOT(ISERROR(MATCH(S$4,INDIRECT("SYSGROUP"&amp;MATCH(Backlog!$J434,TeamGroup,0)),0))),"")</f>
        <v/>
      </c>
      <c r="T451" s="33" t="str">
        <f t="array" aca="1" ref="T451" ca="1">IF(T$4&lt;&gt;"",NOT(ISERROR(MATCH(T$4,INDIRECT("SYSGROUP"&amp;MATCH(Backlog!$J434,TeamGroup,0)),0))),"")</f>
        <v/>
      </c>
      <c r="U451" s="33" t="str">
        <f t="array" aca="1" ref="U451" ca="1">IF(U$4&lt;&gt;"",NOT(ISERROR(MATCH(U$4,INDIRECT("SYSGROUP"&amp;MATCH(Backlog!$J434,TeamGroup,0)),0))),"")</f>
        <v/>
      </c>
      <c r="V451" s="33" t="str">
        <f t="array" aca="1" ref="V451" ca="1">IF(V$4&lt;&gt;"",NOT(ISERROR(MATCH(V$4,INDIRECT("SYSGROUP"&amp;MATCH(Backlog!$J434,TeamGroup,0)),0))),"")</f>
        <v/>
      </c>
      <c r="W451" s="33" t="str">
        <f t="array" aca="1" ref="W451" ca="1">IF(W$4&lt;&gt;"",NOT(ISERROR(MATCH(W$4,INDIRECT("SYSGROUP"&amp;MATCH(Backlog!$J434,TeamGroup,0)),0))),"")</f>
        <v/>
      </c>
      <c r="X451" s="33" t="str">
        <f t="array" aca="1" ref="X451" ca="1">IF(X$4&lt;&gt;"",NOT(ISERROR(MATCH(X$4,INDIRECT("SYSGROUP"&amp;MATCH(Backlog!$J434,TeamGroup,0)),0))),"")</f>
        <v/>
      </c>
      <c r="Y451" s="33" t="str">
        <f t="array" aca="1" ref="Y451" ca="1">IF(Y$4&lt;&gt;"",NOT(ISERROR(MATCH(Y$4,INDIRECT("SYSGROUP"&amp;MATCH(Backlog!$J434,TeamGroup,0)),0))),"")</f>
        <v/>
      </c>
      <c r="Z451" s="33" t="str">
        <f t="array" aca="1" ref="Z451" ca="1">IF(Z$4&lt;&gt;"",NOT(ISERROR(MATCH(Z$4,INDIRECT("SYSGROUP"&amp;MATCH(Backlog!$J434,TeamGroup,0)),0))),"")</f>
        <v/>
      </c>
      <c r="AA451" s="33" t="str">
        <f t="array" aca="1" ref="AA451" ca="1">IF(AA$4&lt;&gt;"",NOT(ISERROR(MATCH(AA$4,INDIRECT("SYSGROUP"&amp;MATCH(Backlog!$J434,TeamGroup,0)),0))),"")</f>
        <v/>
      </c>
      <c r="AB451" s="33" t="str">
        <f t="array" aca="1" ref="AB451" ca="1">IF(AB$4&lt;&gt;"",NOT(ISERROR(MATCH(AB$4,INDIRECT("SYSGROUP"&amp;MATCH(Backlog!$J434,TeamGroup,0)),0))),"")</f>
        <v/>
      </c>
      <c r="AC451" s="33" t="str">
        <f t="array" aca="1" ref="AC451" ca="1">IF(AC$4&lt;&gt;"",NOT(ISERROR(MATCH(AC$4,INDIRECT("SYSGROUP"&amp;MATCH(Backlog!$J434,TeamGroup,0)),0))),"")</f>
        <v/>
      </c>
      <c r="AD451" s="33" t="str">
        <f t="array" aca="1" ref="AD451" ca="1">IF(AD$4&lt;&gt;"",NOT(ISERROR(MATCH(AD$4,INDIRECT("SYSGROUP"&amp;MATCH(Backlog!$J434,TeamGroup,0)),0))),"")</f>
        <v/>
      </c>
      <c r="AE451" s="33" t="str">
        <f t="array" aca="1" ref="AE451" ca="1">IF(AE$4&lt;&gt;"",NOT(ISERROR(MATCH(AE$4,INDIRECT("SYSGROUP"&amp;MATCH(Backlog!$J434,TeamGroup,0)),0))),"")</f>
        <v/>
      </c>
      <c r="AF451" s="33" t="str">
        <f t="array" aca="1" ref="AF451" ca="1">IF(AF$4&lt;&gt;"",NOT(ISERROR(MATCH(AF$4,INDIRECT("SYSGROUP"&amp;MATCH(Backlog!$J434,TeamGroup,0)),0))),"")</f>
        <v/>
      </c>
    </row>
    <row r="452" spans="2:32">
      <c r="B452" s="33">
        <v>430</v>
      </c>
      <c r="C452" s="33" t="b">
        <f t="array" aca="1" ref="C452" ca="1">IF(C$4&lt;&gt;"",NOT(ISERROR(MATCH(C$4,INDIRECT("SYSGROUP"&amp;MATCH(Backlog!$J435,TeamGroup,0)),0))),"")</f>
        <v>0</v>
      </c>
      <c r="D452" s="33" t="b">
        <f t="array" aca="1" ref="D452" ca="1">IF(D$4&lt;&gt;"",NOT(ISERROR(MATCH(D$4,INDIRECT("SYSGROUP"&amp;MATCH(Backlog!$J435,TeamGroup,0)),0))),"")</f>
        <v>0</v>
      </c>
      <c r="E452" s="33" t="b">
        <f t="array" aca="1" ref="E452" ca="1">IF(E$4&lt;&gt;"",NOT(ISERROR(MATCH(E$4,INDIRECT("SYSGROUP"&amp;MATCH(Backlog!$J435,TeamGroup,0)),0))),"")</f>
        <v>0</v>
      </c>
      <c r="F452" s="33" t="b">
        <f t="array" aca="1" ref="F452" ca="1">IF(F$4&lt;&gt;"",NOT(ISERROR(MATCH(F$4,INDIRECT("SYSGROUP"&amp;MATCH(Backlog!$J435,TeamGroup,0)),0))),"")</f>
        <v>0</v>
      </c>
      <c r="G452" s="33" t="b">
        <f t="array" aca="1" ref="G452" ca="1">IF(G$4&lt;&gt;"",NOT(ISERROR(MATCH(G$4,INDIRECT("SYSGROUP"&amp;MATCH(Backlog!$J435,TeamGroup,0)),0))),"")</f>
        <v>0</v>
      </c>
      <c r="H452" s="33" t="b">
        <f t="array" aca="1" ref="H452" ca="1">IF(H$4&lt;&gt;"",NOT(ISERROR(MATCH(H$4,INDIRECT("SYSGROUP"&amp;MATCH(Backlog!$J435,TeamGroup,0)),0))),"")</f>
        <v>0</v>
      </c>
      <c r="I452" s="33" t="b">
        <f t="array" aca="1" ref="I452" ca="1">IF(I$4&lt;&gt;"",NOT(ISERROR(MATCH(I$4,INDIRECT("SYSGROUP"&amp;MATCH(Backlog!$J435,TeamGroup,0)),0))),"")</f>
        <v>0</v>
      </c>
      <c r="J452" s="33" t="b">
        <f t="array" aca="1" ref="J452" ca="1">IF(J$4&lt;&gt;"",NOT(ISERROR(MATCH(J$4,INDIRECT("SYSGROUP"&amp;MATCH(Backlog!$J435,TeamGroup,0)),0))),"")</f>
        <v>0</v>
      </c>
      <c r="K452" s="33" t="b">
        <f t="array" aca="1" ref="K452" ca="1">IF(K$4&lt;&gt;"",NOT(ISERROR(MATCH(K$4,INDIRECT("SYSGROUP"&amp;MATCH(Backlog!$J435,TeamGroup,0)),0))),"")</f>
        <v>0</v>
      </c>
      <c r="L452" s="33" t="b">
        <f t="array" aca="1" ref="L452" ca="1">IF(L$4&lt;&gt;"",NOT(ISERROR(MATCH(L$4,INDIRECT("SYSGROUP"&amp;MATCH(Backlog!$J435,TeamGroup,0)),0))),"")</f>
        <v>0</v>
      </c>
      <c r="M452" s="33" t="b">
        <f t="array" aca="1" ref="M452" ca="1">IF(M$4&lt;&gt;"",NOT(ISERROR(MATCH(M$4,INDIRECT("SYSGROUP"&amp;MATCH(Backlog!$J435,TeamGroup,0)),0))),"")</f>
        <v>0</v>
      </c>
      <c r="N452" s="33" t="b">
        <f t="array" aca="1" ref="N452" ca="1">IF(N$4&lt;&gt;"",NOT(ISERROR(MATCH(N$4,INDIRECT("SYSGROUP"&amp;MATCH(Backlog!$J435,TeamGroup,0)),0))),"")</f>
        <v>0</v>
      </c>
      <c r="O452" s="33" t="str">
        <f t="array" aca="1" ref="O452" ca="1">IF(O$4&lt;&gt;"",NOT(ISERROR(MATCH(O$4,INDIRECT("SYSGROUP"&amp;MATCH(Backlog!$J435,TeamGroup,0)),0))),"")</f>
        <v/>
      </c>
      <c r="P452" s="33" t="str">
        <f t="array" aca="1" ref="P452" ca="1">IF(P$4&lt;&gt;"",NOT(ISERROR(MATCH(P$4,INDIRECT("SYSGROUP"&amp;MATCH(Backlog!$J435,TeamGroup,0)),0))),"")</f>
        <v/>
      </c>
      <c r="Q452" s="33" t="str">
        <f t="array" aca="1" ref="Q452" ca="1">IF(Q$4&lt;&gt;"",NOT(ISERROR(MATCH(Q$4,INDIRECT("SYSGROUP"&amp;MATCH(Backlog!$J435,TeamGroup,0)),0))),"")</f>
        <v/>
      </c>
      <c r="R452" s="33" t="str">
        <f t="array" aca="1" ref="R452" ca="1">IF(R$4&lt;&gt;"",NOT(ISERROR(MATCH(R$4,INDIRECT("SYSGROUP"&amp;MATCH(Backlog!$J435,TeamGroup,0)),0))),"")</f>
        <v/>
      </c>
      <c r="S452" s="33" t="str">
        <f t="array" aca="1" ref="S452" ca="1">IF(S$4&lt;&gt;"",NOT(ISERROR(MATCH(S$4,INDIRECT("SYSGROUP"&amp;MATCH(Backlog!$J435,TeamGroup,0)),0))),"")</f>
        <v/>
      </c>
      <c r="T452" s="33" t="str">
        <f t="array" aca="1" ref="T452" ca="1">IF(T$4&lt;&gt;"",NOT(ISERROR(MATCH(T$4,INDIRECT("SYSGROUP"&amp;MATCH(Backlog!$J435,TeamGroup,0)),0))),"")</f>
        <v/>
      </c>
      <c r="U452" s="33" t="str">
        <f t="array" aca="1" ref="U452" ca="1">IF(U$4&lt;&gt;"",NOT(ISERROR(MATCH(U$4,INDIRECT("SYSGROUP"&amp;MATCH(Backlog!$J435,TeamGroup,0)),0))),"")</f>
        <v/>
      </c>
      <c r="V452" s="33" t="str">
        <f t="array" aca="1" ref="V452" ca="1">IF(V$4&lt;&gt;"",NOT(ISERROR(MATCH(V$4,INDIRECT("SYSGROUP"&amp;MATCH(Backlog!$J435,TeamGroup,0)),0))),"")</f>
        <v/>
      </c>
      <c r="W452" s="33" t="str">
        <f t="array" aca="1" ref="W452" ca="1">IF(W$4&lt;&gt;"",NOT(ISERROR(MATCH(W$4,INDIRECT("SYSGROUP"&amp;MATCH(Backlog!$J435,TeamGroup,0)),0))),"")</f>
        <v/>
      </c>
      <c r="X452" s="33" t="str">
        <f t="array" aca="1" ref="X452" ca="1">IF(X$4&lt;&gt;"",NOT(ISERROR(MATCH(X$4,INDIRECT("SYSGROUP"&amp;MATCH(Backlog!$J435,TeamGroup,0)),0))),"")</f>
        <v/>
      </c>
      <c r="Y452" s="33" t="str">
        <f t="array" aca="1" ref="Y452" ca="1">IF(Y$4&lt;&gt;"",NOT(ISERROR(MATCH(Y$4,INDIRECT("SYSGROUP"&amp;MATCH(Backlog!$J435,TeamGroup,0)),0))),"")</f>
        <v/>
      </c>
      <c r="Z452" s="33" t="str">
        <f t="array" aca="1" ref="Z452" ca="1">IF(Z$4&lt;&gt;"",NOT(ISERROR(MATCH(Z$4,INDIRECT("SYSGROUP"&amp;MATCH(Backlog!$J435,TeamGroup,0)),0))),"")</f>
        <v/>
      </c>
      <c r="AA452" s="33" t="str">
        <f t="array" aca="1" ref="AA452" ca="1">IF(AA$4&lt;&gt;"",NOT(ISERROR(MATCH(AA$4,INDIRECT("SYSGROUP"&amp;MATCH(Backlog!$J435,TeamGroup,0)),0))),"")</f>
        <v/>
      </c>
      <c r="AB452" s="33" t="str">
        <f t="array" aca="1" ref="AB452" ca="1">IF(AB$4&lt;&gt;"",NOT(ISERROR(MATCH(AB$4,INDIRECT("SYSGROUP"&amp;MATCH(Backlog!$J435,TeamGroup,0)),0))),"")</f>
        <v/>
      </c>
      <c r="AC452" s="33" t="str">
        <f t="array" aca="1" ref="AC452" ca="1">IF(AC$4&lt;&gt;"",NOT(ISERROR(MATCH(AC$4,INDIRECT("SYSGROUP"&amp;MATCH(Backlog!$J435,TeamGroup,0)),0))),"")</f>
        <v/>
      </c>
      <c r="AD452" s="33" t="str">
        <f t="array" aca="1" ref="AD452" ca="1">IF(AD$4&lt;&gt;"",NOT(ISERROR(MATCH(AD$4,INDIRECT("SYSGROUP"&amp;MATCH(Backlog!$J435,TeamGroup,0)),0))),"")</f>
        <v/>
      </c>
      <c r="AE452" s="33" t="str">
        <f t="array" aca="1" ref="AE452" ca="1">IF(AE$4&lt;&gt;"",NOT(ISERROR(MATCH(AE$4,INDIRECT("SYSGROUP"&amp;MATCH(Backlog!$J435,TeamGroup,0)),0))),"")</f>
        <v/>
      </c>
      <c r="AF452" s="33" t="str">
        <f t="array" aca="1" ref="AF452" ca="1">IF(AF$4&lt;&gt;"",NOT(ISERROR(MATCH(AF$4,INDIRECT("SYSGROUP"&amp;MATCH(Backlog!$J435,TeamGroup,0)),0))),"")</f>
        <v/>
      </c>
    </row>
    <row r="453" spans="2:32">
      <c r="B453" s="33">
        <v>431</v>
      </c>
      <c r="C453" s="33" t="b">
        <f t="array" aca="1" ref="C453" ca="1">IF(C$4&lt;&gt;"",NOT(ISERROR(MATCH(C$4,INDIRECT("SYSGROUP"&amp;MATCH(Backlog!$J436,TeamGroup,0)),0))),"")</f>
        <v>0</v>
      </c>
      <c r="D453" s="33" t="b">
        <f t="array" aca="1" ref="D453" ca="1">IF(D$4&lt;&gt;"",NOT(ISERROR(MATCH(D$4,INDIRECT("SYSGROUP"&amp;MATCH(Backlog!$J436,TeamGroup,0)),0))),"")</f>
        <v>0</v>
      </c>
      <c r="E453" s="33" t="b">
        <f t="array" aca="1" ref="E453" ca="1">IF(E$4&lt;&gt;"",NOT(ISERROR(MATCH(E$4,INDIRECT("SYSGROUP"&amp;MATCH(Backlog!$J436,TeamGroup,0)),0))),"")</f>
        <v>0</v>
      </c>
      <c r="F453" s="33" t="b">
        <f t="array" aca="1" ref="F453" ca="1">IF(F$4&lt;&gt;"",NOT(ISERROR(MATCH(F$4,INDIRECT("SYSGROUP"&amp;MATCH(Backlog!$J436,TeamGroup,0)),0))),"")</f>
        <v>0</v>
      </c>
      <c r="G453" s="33" t="b">
        <f t="array" aca="1" ref="G453" ca="1">IF(G$4&lt;&gt;"",NOT(ISERROR(MATCH(G$4,INDIRECT("SYSGROUP"&amp;MATCH(Backlog!$J436,TeamGroup,0)),0))),"")</f>
        <v>0</v>
      </c>
      <c r="H453" s="33" t="b">
        <f t="array" aca="1" ref="H453" ca="1">IF(H$4&lt;&gt;"",NOT(ISERROR(MATCH(H$4,INDIRECT("SYSGROUP"&amp;MATCH(Backlog!$J436,TeamGroup,0)),0))),"")</f>
        <v>0</v>
      </c>
      <c r="I453" s="33" t="b">
        <f t="array" aca="1" ref="I453" ca="1">IF(I$4&lt;&gt;"",NOT(ISERROR(MATCH(I$4,INDIRECT("SYSGROUP"&amp;MATCH(Backlog!$J436,TeamGroup,0)),0))),"")</f>
        <v>0</v>
      </c>
      <c r="J453" s="33" t="b">
        <f t="array" aca="1" ref="J453" ca="1">IF(J$4&lt;&gt;"",NOT(ISERROR(MATCH(J$4,INDIRECT("SYSGROUP"&amp;MATCH(Backlog!$J436,TeamGroup,0)),0))),"")</f>
        <v>0</v>
      </c>
      <c r="K453" s="33" t="b">
        <f t="array" aca="1" ref="K453" ca="1">IF(K$4&lt;&gt;"",NOT(ISERROR(MATCH(K$4,INDIRECT("SYSGROUP"&amp;MATCH(Backlog!$J436,TeamGroup,0)),0))),"")</f>
        <v>0</v>
      </c>
      <c r="L453" s="33" t="b">
        <f t="array" aca="1" ref="L453" ca="1">IF(L$4&lt;&gt;"",NOT(ISERROR(MATCH(L$4,INDIRECT("SYSGROUP"&amp;MATCH(Backlog!$J436,TeamGroup,0)),0))),"")</f>
        <v>0</v>
      </c>
      <c r="M453" s="33" t="b">
        <f t="array" aca="1" ref="M453" ca="1">IF(M$4&lt;&gt;"",NOT(ISERROR(MATCH(M$4,INDIRECT("SYSGROUP"&amp;MATCH(Backlog!$J436,TeamGroup,0)),0))),"")</f>
        <v>0</v>
      </c>
      <c r="N453" s="33" t="b">
        <f t="array" aca="1" ref="N453" ca="1">IF(N$4&lt;&gt;"",NOT(ISERROR(MATCH(N$4,INDIRECT("SYSGROUP"&amp;MATCH(Backlog!$J436,TeamGroup,0)),0))),"")</f>
        <v>0</v>
      </c>
      <c r="O453" s="33" t="str">
        <f t="array" aca="1" ref="O453" ca="1">IF(O$4&lt;&gt;"",NOT(ISERROR(MATCH(O$4,INDIRECT("SYSGROUP"&amp;MATCH(Backlog!$J436,TeamGroup,0)),0))),"")</f>
        <v/>
      </c>
      <c r="P453" s="33" t="str">
        <f t="array" aca="1" ref="P453" ca="1">IF(P$4&lt;&gt;"",NOT(ISERROR(MATCH(P$4,INDIRECT("SYSGROUP"&amp;MATCH(Backlog!$J436,TeamGroup,0)),0))),"")</f>
        <v/>
      </c>
      <c r="Q453" s="33" t="str">
        <f t="array" aca="1" ref="Q453" ca="1">IF(Q$4&lt;&gt;"",NOT(ISERROR(MATCH(Q$4,INDIRECT("SYSGROUP"&amp;MATCH(Backlog!$J436,TeamGroup,0)),0))),"")</f>
        <v/>
      </c>
      <c r="R453" s="33" t="str">
        <f t="array" aca="1" ref="R453" ca="1">IF(R$4&lt;&gt;"",NOT(ISERROR(MATCH(R$4,INDIRECT("SYSGROUP"&amp;MATCH(Backlog!$J436,TeamGroup,0)),0))),"")</f>
        <v/>
      </c>
      <c r="S453" s="33" t="str">
        <f t="array" aca="1" ref="S453" ca="1">IF(S$4&lt;&gt;"",NOT(ISERROR(MATCH(S$4,INDIRECT("SYSGROUP"&amp;MATCH(Backlog!$J436,TeamGroup,0)),0))),"")</f>
        <v/>
      </c>
      <c r="T453" s="33" t="str">
        <f t="array" aca="1" ref="T453" ca="1">IF(T$4&lt;&gt;"",NOT(ISERROR(MATCH(T$4,INDIRECT("SYSGROUP"&amp;MATCH(Backlog!$J436,TeamGroup,0)),0))),"")</f>
        <v/>
      </c>
      <c r="U453" s="33" t="str">
        <f t="array" aca="1" ref="U453" ca="1">IF(U$4&lt;&gt;"",NOT(ISERROR(MATCH(U$4,INDIRECT("SYSGROUP"&amp;MATCH(Backlog!$J436,TeamGroup,0)),0))),"")</f>
        <v/>
      </c>
      <c r="V453" s="33" t="str">
        <f t="array" aca="1" ref="V453" ca="1">IF(V$4&lt;&gt;"",NOT(ISERROR(MATCH(V$4,INDIRECT("SYSGROUP"&amp;MATCH(Backlog!$J436,TeamGroup,0)),0))),"")</f>
        <v/>
      </c>
      <c r="W453" s="33" t="str">
        <f t="array" aca="1" ref="W453" ca="1">IF(W$4&lt;&gt;"",NOT(ISERROR(MATCH(W$4,INDIRECT("SYSGROUP"&amp;MATCH(Backlog!$J436,TeamGroup,0)),0))),"")</f>
        <v/>
      </c>
      <c r="X453" s="33" t="str">
        <f t="array" aca="1" ref="X453" ca="1">IF(X$4&lt;&gt;"",NOT(ISERROR(MATCH(X$4,INDIRECT("SYSGROUP"&amp;MATCH(Backlog!$J436,TeamGroup,0)),0))),"")</f>
        <v/>
      </c>
      <c r="Y453" s="33" t="str">
        <f t="array" aca="1" ref="Y453" ca="1">IF(Y$4&lt;&gt;"",NOT(ISERROR(MATCH(Y$4,INDIRECT("SYSGROUP"&amp;MATCH(Backlog!$J436,TeamGroup,0)),0))),"")</f>
        <v/>
      </c>
      <c r="Z453" s="33" t="str">
        <f t="array" aca="1" ref="Z453" ca="1">IF(Z$4&lt;&gt;"",NOT(ISERROR(MATCH(Z$4,INDIRECT("SYSGROUP"&amp;MATCH(Backlog!$J436,TeamGroup,0)),0))),"")</f>
        <v/>
      </c>
      <c r="AA453" s="33" t="str">
        <f t="array" aca="1" ref="AA453" ca="1">IF(AA$4&lt;&gt;"",NOT(ISERROR(MATCH(AA$4,INDIRECT("SYSGROUP"&amp;MATCH(Backlog!$J436,TeamGroup,0)),0))),"")</f>
        <v/>
      </c>
      <c r="AB453" s="33" t="str">
        <f t="array" aca="1" ref="AB453" ca="1">IF(AB$4&lt;&gt;"",NOT(ISERROR(MATCH(AB$4,INDIRECT("SYSGROUP"&amp;MATCH(Backlog!$J436,TeamGroup,0)),0))),"")</f>
        <v/>
      </c>
      <c r="AC453" s="33" t="str">
        <f t="array" aca="1" ref="AC453" ca="1">IF(AC$4&lt;&gt;"",NOT(ISERROR(MATCH(AC$4,INDIRECT("SYSGROUP"&amp;MATCH(Backlog!$J436,TeamGroup,0)),0))),"")</f>
        <v/>
      </c>
      <c r="AD453" s="33" t="str">
        <f t="array" aca="1" ref="AD453" ca="1">IF(AD$4&lt;&gt;"",NOT(ISERROR(MATCH(AD$4,INDIRECT("SYSGROUP"&amp;MATCH(Backlog!$J436,TeamGroup,0)),0))),"")</f>
        <v/>
      </c>
      <c r="AE453" s="33" t="str">
        <f t="array" aca="1" ref="AE453" ca="1">IF(AE$4&lt;&gt;"",NOT(ISERROR(MATCH(AE$4,INDIRECT("SYSGROUP"&amp;MATCH(Backlog!$J436,TeamGroup,0)),0))),"")</f>
        <v/>
      </c>
      <c r="AF453" s="33" t="str">
        <f t="array" aca="1" ref="AF453" ca="1">IF(AF$4&lt;&gt;"",NOT(ISERROR(MATCH(AF$4,INDIRECT("SYSGROUP"&amp;MATCH(Backlog!$J436,TeamGroup,0)),0))),"")</f>
        <v/>
      </c>
    </row>
    <row r="454" spans="2:32">
      <c r="B454" s="33">
        <v>432</v>
      </c>
      <c r="C454" s="33" t="b">
        <f t="array" aca="1" ref="C454" ca="1">IF(C$4&lt;&gt;"",NOT(ISERROR(MATCH(C$4,INDIRECT("SYSGROUP"&amp;MATCH(Backlog!$J437,TeamGroup,0)),0))),"")</f>
        <v>0</v>
      </c>
      <c r="D454" s="33" t="b">
        <f t="array" aca="1" ref="D454" ca="1">IF(D$4&lt;&gt;"",NOT(ISERROR(MATCH(D$4,INDIRECT("SYSGROUP"&amp;MATCH(Backlog!$J437,TeamGroup,0)),0))),"")</f>
        <v>0</v>
      </c>
      <c r="E454" s="33" t="b">
        <f t="array" aca="1" ref="E454" ca="1">IF(E$4&lt;&gt;"",NOT(ISERROR(MATCH(E$4,INDIRECT("SYSGROUP"&amp;MATCH(Backlog!$J437,TeamGroup,0)),0))),"")</f>
        <v>0</v>
      </c>
      <c r="F454" s="33" t="b">
        <f t="array" aca="1" ref="F454" ca="1">IF(F$4&lt;&gt;"",NOT(ISERROR(MATCH(F$4,INDIRECT("SYSGROUP"&amp;MATCH(Backlog!$J437,TeamGroup,0)),0))),"")</f>
        <v>0</v>
      </c>
      <c r="G454" s="33" t="b">
        <f t="array" aca="1" ref="G454" ca="1">IF(G$4&lt;&gt;"",NOT(ISERROR(MATCH(G$4,INDIRECT("SYSGROUP"&amp;MATCH(Backlog!$J437,TeamGroup,0)),0))),"")</f>
        <v>0</v>
      </c>
      <c r="H454" s="33" t="b">
        <f t="array" aca="1" ref="H454" ca="1">IF(H$4&lt;&gt;"",NOT(ISERROR(MATCH(H$4,INDIRECT("SYSGROUP"&amp;MATCH(Backlog!$J437,TeamGroup,0)),0))),"")</f>
        <v>0</v>
      </c>
      <c r="I454" s="33" t="b">
        <f t="array" aca="1" ref="I454" ca="1">IF(I$4&lt;&gt;"",NOT(ISERROR(MATCH(I$4,INDIRECT("SYSGROUP"&amp;MATCH(Backlog!$J437,TeamGroup,0)),0))),"")</f>
        <v>0</v>
      </c>
      <c r="J454" s="33" t="b">
        <f t="array" aca="1" ref="J454" ca="1">IF(J$4&lt;&gt;"",NOT(ISERROR(MATCH(J$4,INDIRECT("SYSGROUP"&amp;MATCH(Backlog!$J437,TeamGroup,0)),0))),"")</f>
        <v>0</v>
      </c>
      <c r="K454" s="33" t="b">
        <f t="array" aca="1" ref="K454" ca="1">IF(K$4&lt;&gt;"",NOT(ISERROR(MATCH(K$4,INDIRECT("SYSGROUP"&amp;MATCH(Backlog!$J437,TeamGroup,0)),0))),"")</f>
        <v>0</v>
      </c>
      <c r="L454" s="33" t="b">
        <f t="array" aca="1" ref="L454" ca="1">IF(L$4&lt;&gt;"",NOT(ISERROR(MATCH(L$4,INDIRECT("SYSGROUP"&amp;MATCH(Backlog!$J437,TeamGroup,0)),0))),"")</f>
        <v>0</v>
      </c>
      <c r="M454" s="33" t="b">
        <f t="array" aca="1" ref="M454" ca="1">IF(M$4&lt;&gt;"",NOT(ISERROR(MATCH(M$4,INDIRECT("SYSGROUP"&amp;MATCH(Backlog!$J437,TeamGroup,0)),0))),"")</f>
        <v>0</v>
      </c>
      <c r="N454" s="33" t="b">
        <f t="array" aca="1" ref="N454" ca="1">IF(N$4&lt;&gt;"",NOT(ISERROR(MATCH(N$4,INDIRECT("SYSGROUP"&amp;MATCH(Backlog!$J437,TeamGroup,0)),0))),"")</f>
        <v>0</v>
      </c>
      <c r="O454" s="33" t="str">
        <f t="array" aca="1" ref="O454" ca="1">IF(O$4&lt;&gt;"",NOT(ISERROR(MATCH(O$4,INDIRECT("SYSGROUP"&amp;MATCH(Backlog!$J437,TeamGroup,0)),0))),"")</f>
        <v/>
      </c>
      <c r="P454" s="33" t="str">
        <f t="array" aca="1" ref="P454" ca="1">IF(P$4&lt;&gt;"",NOT(ISERROR(MATCH(P$4,INDIRECT("SYSGROUP"&amp;MATCH(Backlog!$J437,TeamGroup,0)),0))),"")</f>
        <v/>
      </c>
      <c r="Q454" s="33" t="str">
        <f t="array" aca="1" ref="Q454" ca="1">IF(Q$4&lt;&gt;"",NOT(ISERROR(MATCH(Q$4,INDIRECT("SYSGROUP"&amp;MATCH(Backlog!$J437,TeamGroup,0)),0))),"")</f>
        <v/>
      </c>
      <c r="R454" s="33" t="str">
        <f t="array" aca="1" ref="R454" ca="1">IF(R$4&lt;&gt;"",NOT(ISERROR(MATCH(R$4,INDIRECT("SYSGROUP"&amp;MATCH(Backlog!$J437,TeamGroup,0)),0))),"")</f>
        <v/>
      </c>
      <c r="S454" s="33" t="str">
        <f t="array" aca="1" ref="S454" ca="1">IF(S$4&lt;&gt;"",NOT(ISERROR(MATCH(S$4,INDIRECT("SYSGROUP"&amp;MATCH(Backlog!$J437,TeamGroup,0)),0))),"")</f>
        <v/>
      </c>
      <c r="T454" s="33" t="str">
        <f t="array" aca="1" ref="T454" ca="1">IF(T$4&lt;&gt;"",NOT(ISERROR(MATCH(T$4,INDIRECT("SYSGROUP"&amp;MATCH(Backlog!$J437,TeamGroup,0)),0))),"")</f>
        <v/>
      </c>
      <c r="U454" s="33" t="str">
        <f t="array" aca="1" ref="U454" ca="1">IF(U$4&lt;&gt;"",NOT(ISERROR(MATCH(U$4,INDIRECT("SYSGROUP"&amp;MATCH(Backlog!$J437,TeamGroup,0)),0))),"")</f>
        <v/>
      </c>
      <c r="V454" s="33" t="str">
        <f t="array" aca="1" ref="V454" ca="1">IF(V$4&lt;&gt;"",NOT(ISERROR(MATCH(V$4,INDIRECT("SYSGROUP"&amp;MATCH(Backlog!$J437,TeamGroup,0)),0))),"")</f>
        <v/>
      </c>
      <c r="W454" s="33" t="str">
        <f t="array" aca="1" ref="W454" ca="1">IF(W$4&lt;&gt;"",NOT(ISERROR(MATCH(W$4,INDIRECT("SYSGROUP"&amp;MATCH(Backlog!$J437,TeamGroup,0)),0))),"")</f>
        <v/>
      </c>
      <c r="X454" s="33" t="str">
        <f t="array" aca="1" ref="X454" ca="1">IF(X$4&lt;&gt;"",NOT(ISERROR(MATCH(X$4,INDIRECT("SYSGROUP"&amp;MATCH(Backlog!$J437,TeamGroup,0)),0))),"")</f>
        <v/>
      </c>
      <c r="Y454" s="33" t="str">
        <f t="array" aca="1" ref="Y454" ca="1">IF(Y$4&lt;&gt;"",NOT(ISERROR(MATCH(Y$4,INDIRECT("SYSGROUP"&amp;MATCH(Backlog!$J437,TeamGroup,0)),0))),"")</f>
        <v/>
      </c>
      <c r="Z454" s="33" t="str">
        <f t="array" aca="1" ref="Z454" ca="1">IF(Z$4&lt;&gt;"",NOT(ISERROR(MATCH(Z$4,INDIRECT("SYSGROUP"&amp;MATCH(Backlog!$J437,TeamGroup,0)),0))),"")</f>
        <v/>
      </c>
      <c r="AA454" s="33" t="str">
        <f t="array" aca="1" ref="AA454" ca="1">IF(AA$4&lt;&gt;"",NOT(ISERROR(MATCH(AA$4,INDIRECT("SYSGROUP"&amp;MATCH(Backlog!$J437,TeamGroup,0)),0))),"")</f>
        <v/>
      </c>
      <c r="AB454" s="33" t="str">
        <f t="array" aca="1" ref="AB454" ca="1">IF(AB$4&lt;&gt;"",NOT(ISERROR(MATCH(AB$4,INDIRECT("SYSGROUP"&amp;MATCH(Backlog!$J437,TeamGroup,0)),0))),"")</f>
        <v/>
      </c>
      <c r="AC454" s="33" t="str">
        <f t="array" aca="1" ref="AC454" ca="1">IF(AC$4&lt;&gt;"",NOT(ISERROR(MATCH(AC$4,INDIRECT("SYSGROUP"&amp;MATCH(Backlog!$J437,TeamGroup,0)),0))),"")</f>
        <v/>
      </c>
      <c r="AD454" s="33" t="str">
        <f t="array" aca="1" ref="AD454" ca="1">IF(AD$4&lt;&gt;"",NOT(ISERROR(MATCH(AD$4,INDIRECT("SYSGROUP"&amp;MATCH(Backlog!$J437,TeamGroup,0)),0))),"")</f>
        <v/>
      </c>
      <c r="AE454" s="33" t="str">
        <f t="array" aca="1" ref="AE454" ca="1">IF(AE$4&lt;&gt;"",NOT(ISERROR(MATCH(AE$4,INDIRECT("SYSGROUP"&amp;MATCH(Backlog!$J437,TeamGroup,0)),0))),"")</f>
        <v/>
      </c>
      <c r="AF454" s="33" t="str">
        <f t="array" aca="1" ref="AF454" ca="1">IF(AF$4&lt;&gt;"",NOT(ISERROR(MATCH(AF$4,INDIRECT("SYSGROUP"&amp;MATCH(Backlog!$J437,TeamGroup,0)),0))),"")</f>
        <v/>
      </c>
    </row>
    <row r="455" spans="2:32">
      <c r="B455" s="33">
        <v>433</v>
      </c>
      <c r="C455" s="33" t="b">
        <f t="array" aca="1" ref="C455" ca="1">IF(C$4&lt;&gt;"",NOT(ISERROR(MATCH(C$4,INDIRECT("SYSGROUP"&amp;MATCH(Backlog!$J438,TeamGroup,0)),0))),"")</f>
        <v>0</v>
      </c>
      <c r="D455" s="33" t="b">
        <f t="array" aca="1" ref="D455" ca="1">IF(D$4&lt;&gt;"",NOT(ISERROR(MATCH(D$4,INDIRECT("SYSGROUP"&amp;MATCH(Backlog!$J438,TeamGroup,0)),0))),"")</f>
        <v>0</v>
      </c>
      <c r="E455" s="33" t="b">
        <f t="array" aca="1" ref="E455" ca="1">IF(E$4&lt;&gt;"",NOT(ISERROR(MATCH(E$4,INDIRECT("SYSGROUP"&amp;MATCH(Backlog!$J438,TeamGroup,0)),0))),"")</f>
        <v>0</v>
      </c>
      <c r="F455" s="33" t="b">
        <f t="array" aca="1" ref="F455" ca="1">IF(F$4&lt;&gt;"",NOT(ISERROR(MATCH(F$4,INDIRECT("SYSGROUP"&amp;MATCH(Backlog!$J438,TeamGroup,0)),0))),"")</f>
        <v>0</v>
      </c>
      <c r="G455" s="33" t="b">
        <f t="array" aca="1" ref="G455" ca="1">IF(G$4&lt;&gt;"",NOT(ISERROR(MATCH(G$4,INDIRECT("SYSGROUP"&amp;MATCH(Backlog!$J438,TeamGroup,0)),0))),"")</f>
        <v>0</v>
      </c>
      <c r="H455" s="33" t="b">
        <f t="array" aca="1" ref="H455" ca="1">IF(H$4&lt;&gt;"",NOT(ISERROR(MATCH(H$4,INDIRECT("SYSGROUP"&amp;MATCH(Backlog!$J438,TeamGroup,0)),0))),"")</f>
        <v>0</v>
      </c>
      <c r="I455" s="33" t="b">
        <f t="array" aca="1" ref="I455" ca="1">IF(I$4&lt;&gt;"",NOT(ISERROR(MATCH(I$4,INDIRECT("SYSGROUP"&amp;MATCH(Backlog!$J438,TeamGroup,0)),0))),"")</f>
        <v>0</v>
      </c>
      <c r="J455" s="33" t="b">
        <f t="array" aca="1" ref="J455" ca="1">IF(J$4&lt;&gt;"",NOT(ISERROR(MATCH(J$4,INDIRECT("SYSGROUP"&amp;MATCH(Backlog!$J438,TeamGroup,0)),0))),"")</f>
        <v>0</v>
      </c>
      <c r="K455" s="33" t="b">
        <f t="array" aca="1" ref="K455" ca="1">IF(K$4&lt;&gt;"",NOT(ISERROR(MATCH(K$4,INDIRECT("SYSGROUP"&amp;MATCH(Backlog!$J438,TeamGroup,0)),0))),"")</f>
        <v>0</v>
      </c>
      <c r="L455" s="33" t="b">
        <f t="array" aca="1" ref="L455" ca="1">IF(L$4&lt;&gt;"",NOT(ISERROR(MATCH(L$4,INDIRECT("SYSGROUP"&amp;MATCH(Backlog!$J438,TeamGroup,0)),0))),"")</f>
        <v>0</v>
      </c>
      <c r="M455" s="33" t="b">
        <f t="array" aca="1" ref="M455" ca="1">IF(M$4&lt;&gt;"",NOT(ISERROR(MATCH(M$4,INDIRECT("SYSGROUP"&amp;MATCH(Backlog!$J438,TeamGroup,0)),0))),"")</f>
        <v>0</v>
      </c>
      <c r="N455" s="33" t="b">
        <f t="array" aca="1" ref="N455" ca="1">IF(N$4&lt;&gt;"",NOT(ISERROR(MATCH(N$4,INDIRECT("SYSGROUP"&amp;MATCH(Backlog!$J438,TeamGroup,0)),0))),"")</f>
        <v>0</v>
      </c>
      <c r="O455" s="33" t="str">
        <f t="array" aca="1" ref="O455" ca="1">IF(O$4&lt;&gt;"",NOT(ISERROR(MATCH(O$4,INDIRECT("SYSGROUP"&amp;MATCH(Backlog!$J438,TeamGroup,0)),0))),"")</f>
        <v/>
      </c>
      <c r="P455" s="33" t="str">
        <f t="array" aca="1" ref="P455" ca="1">IF(P$4&lt;&gt;"",NOT(ISERROR(MATCH(P$4,INDIRECT("SYSGROUP"&amp;MATCH(Backlog!$J438,TeamGroup,0)),0))),"")</f>
        <v/>
      </c>
      <c r="Q455" s="33" t="str">
        <f t="array" aca="1" ref="Q455" ca="1">IF(Q$4&lt;&gt;"",NOT(ISERROR(MATCH(Q$4,INDIRECT("SYSGROUP"&amp;MATCH(Backlog!$J438,TeamGroup,0)),0))),"")</f>
        <v/>
      </c>
      <c r="R455" s="33" t="str">
        <f t="array" aca="1" ref="R455" ca="1">IF(R$4&lt;&gt;"",NOT(ISERROR(MATCH(R$4,INDIRECT("SYSGROUP"&amp;MATCH(Backlog!$J438,TeamGroup,0)),0))),"")</f>
        <v/>
      </c>
      <c r="S455" s="33" t="str">
        <f t="array" aca="1" ref="S455" ca="1">IF(S$4&lt;&gt;"",NOT(ISERROR(MATCH(S$4,INDIRECT("SYSGROUP"&amp;MATCH(Backlog!$J438,TeamGroup,0)),0))),"")</f>
        <v/>
      </c>
      <c r="T455" s="33" t="str">
        <f t="array" aca="1" ref="T455" ca="1">IF(T$4&lt;&gt;"",NOT(ISERROR(MATCH(T$4,INDIRECT("SYSGROUP"&amp;MATCH(Backlog!$J438,TeamGroup,0)),0))),"")</f>
        <v/>
      </c>
      <c r="U455" s="33" t="str">
        <f t="array" aca="1" ref="U455" ca="1">IF(U$4&lt;&gt;"",NOT(ISERROR(MATCH(U$4,INDIRECT("SYSGROUP"&amp;MATCH(Backlog!$J438,TeamGroup,0)),0))),"")</f>
        <v/>
      </c>
      <c r="V455" s="33" t="str">
        <f t="array" aca="1" ref="V455" ca="1">IF(V$4&lt;&gt;"",NOT(ISERROR(MATCH(V$4,INDIRECT("SYSGROUP"&amp;MATCH(Backlog!$J438,TeamGroup,0)),0))),"")</f>
        <v/>
      </c>
      <c r="W455" s="33" t="str">
        <f t="array" aca="1" ref="W455" ca="1">IF(W$4&lt;&gt;"",NOT(ISERROR(MATCH(W$4,INDIRECT("SYSGROUP"&amp;MATCH(Backlog!$J438,TeamGroup,0)),0))),"")</f>
        <v/>
      </c>
      <c r="X455" s="33" t="str">
        <f t="array" aca="1" ref="X455" ca="1">IF(X$4&lt;&gt;"",NOT(ISERROR(MATCH(X$4,INDIRECT("SYSGROUP"&amp;MATCH(Backlog!$J438,TeamGroup,0)),0))),"")</f>
        <v/>
      </c>
      <c r="Y455" s="33" t="str">
        <f t="array" aca="1" ref="Y455" ca="1">IF(Y$4&lt;&gt;"",NOT(ISERROR(MATCH(Y$4,INDIRECT("SYSGROUP"&amp;MATCH(Backlog!$J438,TeamGroup,0)),0))),"")</f>
        <v/>
      </c>
      <c r="Z455" s="33" t="str">
        <f t="array" aca="1" ref="Z455" ca="1">IF(Z$4&lt;&gt;"",NOT(ISERROR(MATCH(Z$4,INDIRECT("SYSGROUP"&amp;MATCH(Backlog!$J438,TeamGroup,0)),0))),"")</f>
        <v/>
      </c>
      <c r="AA455" s="33" t="str">
        <f t="array" aca="1" ref="AA455" ca="1">IF(AA$4&lt;&gt;"",NOT(ISERROR(MATCH(AA$4,INDIRECT("SYSGROUP"&amp;MATCH(Backlog!$J438,TeamGroup,0)),0))),"")</f>
        <v/>
      </c>
      <c r="AB455" s="33" t="str">
        <f t="array" aca="1" ref="AB455" ca="1">IF(AB$4&lt;&gt;"",NOT(ISERROR(MATCH(AB$4,INDIRECT("SYSGROUP"&amp;MATCH(Backlog!$J438,TeamGroup,0)),0))),"")</f>
        <v/>
      </c>
      <c r="AC455" s="33" t="str">
        <f t="array" aca="1" ref="AC455" ca="1">IF(AC$4&lt;&gt;"",NOT(ISERROR(MATCH(AC$4,INDIRECT("SYSGROUP"&amp;MATCH(Backlog!$J438,TeamGroup,0)),0))),"")</f>
        <v/>
      </c>
      <c r="AD455" s="33" t="str">
        <f t="array" aca="1" ref="AD455" ca="1">IF(AD$4&lt;&gt;"",NOT(ISERROR(MATCH(AD$4,INDIRECT("SYSGROUP"&amp;MATCH(Backlog!$J438,TeamGroup,0)),0))),"")</f>
        <v/>
      </c>
      <c r="AE455" s="33" t="str">
        <f t="array" aca="1" ref="AE455" ca="1">IF(AE$4&lt;&gt;"",NOT(ISERROR(MATCH(AE$4,INDIRECT("SYSGROUP"&amp;MATCH(Backlog!$J438,TeamGroup,0)),0))),"")</f>
        <v/>
      </c>
      <c r="AF455" s="33" t="str">
        <f t="array" aca="1" ref="AF455" ca="1">IF(AF$4&lt;&gt;"",NOT(ISERROR(MATCH(AF$4,INDIRECT("SYSGROUP"&amp;MATCH(Backlog!$J438,TeamGroup,0)),0))),"")</f>
        <v/>
      </c>
    </row>
    <row r="456" spans="2:32">
      <c r="B456" s="33">
        <v>434</v>
      </c>
      <c r="C456" s="33" t="b">
        <f t="array" aca="1" ref="C456" ca="1">IF(C$4&lt;&gt;"",NOT(ISERROR(MATCH(C$4,INDIRECT("SYSGROUP"&amp;MATCH(Backlog!$J439,TeamGroup,0)),0))),"")</f>
        <v>0</v>
      </c>
      <c r="D456" s="33" t="b">
        <f t="array" aca="1" ref="D456" ca="1">IF(D$4&lt;&gt;"",NOT(ISERROR(MATCH(D$4,INDIRECT("SYSGROUP"&amp;MATCH(Backlog!$J439,TeamGroup,0)),0))),"")</f>
        <v>0</v>
      </c>
      <c r="E456" s="33" t="b">
        <f t="array" aca="1" ref="E456" ca="1">IF(E$4&lt;&gt;"",NOT(ISERROR(MATCH(E$4,INDIRECT("SYSGROUP"&amp;MATCH(Backlog!$J439,TeamGroup,0)),0))),"")</f>
        <v>0</v>
      </c>
      <c r="F456" s="33" t="b">
        <f t="array" aca="1" ref="F456" ca="1">IF(F$4&lt;&gt;"",NOT(ISERROR(MATCH(F$4,INDIRECT("SYSGROUP"&amp;MATCH(Backlog!$J439,TeamGroup,0)),0))),"")</f>
        <v>0</v>
      </c>
      <c r="G456" s="33" t="b">
        <f t="array" aca="1" ref="G456" ca="1">IF(G$4&lt;&gt;"",NOT(ISERROR(MATCH(G$4,INDIRECT("SYSGROUP"&amp;MATCH(Backlog!$J439,TeamGroup,0)),0))),"")</f>
        <v>0</v>
      </c>
      <c r="H456" s="33" t="b">
        <f t="array" aca="1" ref="H456" ca="1">IF(H$4&lt;&gt;"",NOT(ISERROR(MATCH(H$4,INDIRECT("SYSGROUP"&amp;MATCH(Backlog!$J439,TeamGroup,0)),0))),"")</f>
        <v>0</v>
      </c>
      <c r="I456" s="33" t="b">
        <f t="array" aca="1" ref="I456" ca="1">IF(I$4&lt;&gt;"",NOT(ISERROR(MATCH(I$4,INDIRECT("SYSGROUP"&amp;MATCH(Backlog!$J439,TeamGroup,0)),0))),"")</f>
        <v>0</v>
      </c>
      <c r="J456" s="33" t="b">
        <f t="array" aca="1" ref="J456" ca="1">IF(J$4&lt;&gt;"",NOT(ISERROR(MATCH(J$4,INDIRECT("SYSGROUP"&amp;MATCH(Backlog!$J439,TeamGroup,0)),0))),"")</f>
        <v>0</v>
      </c>
      <c r="K456" s="33" t="b">
        <f t="array" aca="1" ref="K456" ca="1">IF(K$4&lt;&gt;"",NOT(ISERROR(MATCH(K$4,INDIRECT("SYSGROUP"&amp;MATCH(Backlog!$J439,TeamGroup,0)),0))),"")</f>
        <v>0</v>
      </c>
      <c r="L456" s="33" t="b">
        <f t="array" aca="1" ref="L456" ca="1">IF(L$4&lt;&gt;"",NOT(ISERROR(MATCH(L$4,INDIRECT("SYSGROUP"&amp;MATCH(Backlog!$J439,TeamGroup,0)),0))),"")</f>
        <v>0</v>
      </c>
      <c r="M456" s="33" t="b">
        <f t="array" aca="1" ref="M456" ca="1">IF(M$4&lt;&gt;"",NOT(ISERROR(MATCH(M$4,INDIRECT("SYSGROUP"&amp;MATCH(Backlog!$J439,TeamGroup,0)),0))),"")</f>
        <v>0</v>
      </c>
      <c r="N456" s="33" t="b">
        <f t="array" aca="1" ref="N456" ca="1">IF(N$4&lt;&gt;"",NOT(ISERROR(MATCH(N$4,INDIRECT("SYSGROUP"&amp;MATCH(Backlog!$J439,TeamGroup,0)),0))),"")</f>
        <v>0</v>
      </c>
      <c r="O456" s="33" t="str">
        <f t="array" aca="1" ref="O456" ca="1">IF(O$4&lt;&gt;"",NOT(ISERROR(MATCH(O$4,INDIRECT("SYSGROUP"&amp;MATCH(Backlog!$J439,TeamGroup,0)),0))),"")</f>
        <v/>
      </c>
      <c r="P456" s="33" t="str">
        <f t="array" aca="1" ref="P456" ca="1">IF(P$4&lt;&gt;"",NOT(ISERROR(MATCH(P$4,INDIRECT("SYSGROUP"&amp;MATCH(Backlog!$J439,TeamGroup,0)),0))),"")</f>
        <v/>
      </c>
      <c r="Q456" s="33" t="str">
        <f t="array" aca="1" ref="Q456" ca="1">IF(Q$4&lt;&gt;"",NOT(ISERROR(MATCH(Q$4,INDIRECT("SYSGROUP"&amp;MATCH(Backlog!$J439,TeamGroup,0)),0))),"")</f>
        <v/>
      </c>
      <c r="R456" s="33" t="str">
        <f t="array" aca="1" ref="R456" ca="1">IF(R$4&lt;&gt;"",NOT(ISERROR(MATCH(R$4,INDIRECT("SYSGROUP"&amp;MATCH(Backlog!$J439,TeamGroup,0)),0))),"")</f>
        <v/>
      </c>
      <c r="S456" s="33" t="str">
        <f t="array" aca="1" ref="S456" ca="1">IF(S$4&lt;&gt;"",NOT(ISERROR(MATCH(S$4,INDIRECT("SYSGROUP"&amp;MATCH(Backlog!$J439,TeamGroup,0)),0))),"")</f>
        <v/>
      </c>
      <c r="T456" s="33" t="str">
        <f t="array" aca="1" ref="T456" ca="1">IF(T$4&lt;&gt;"",NOT(ISERROR(MATCH(T$4,INDIRECT("SYSGROUP"&amp;MATCH(Backlog!$J439,TeamGroup,0)),0))),"")</f>
        <v/>
      </c>
      <c r="U456" s="33" t="str">
        <f t="array" aca="1" ref="U456" ca="1">IF(U$4&lt;&gt;"",NOT(ISERROR(MATCH(U$4,INDIRECT("SYSGROUP"&amp;MATCH(Backlog!$J439,TeamGroup,0)),0))),"")</f>
        <v/>
      </c>
      <c r="V456" s="33" t="str">
        <f t="array" aca="1" ref="V456" ca="1">IF(V$4&lt;&gt;"",NOT(ISERROR(MATCH(V$4,INDIRECT("SYSGROUP"&amp;MATCH(Backlog!$J439,TeamGroup,0)),0))),"")</f>
        <v/>
      </c>
      <c r="W456" s="33" t="str">
        <f t="array" aca="1" ref="W456" ca="1">IF(W$4&lt;&gt;"",NOT(ISERROR(MATCH(W$4,INDIRECT("SYSGROUP"&amp;MATCH(Backlog!$J439,TeamGroup,0)),0))),"")</f>
        <v/>
      </c>
      <c r="X456" s="33" t="str">
        <f t="array" aca="1" ref="X456" ca="1">IF(X$4&lt;&gt;"",NOT(ISERROR(MATCH(X$4,INDIRECT("SYSGROUP"&amp;MATCH(Backlog!$J439,TeamGroup,0)),0))),"")</f>
        <v/>
      </c>
      <c r="Y456" s="33" t="str">
        <f t="array" aca="1" ref="Y456" ca="1">IF(Y$4&lt;&gt;"",NOT(ISERROR(MATCH(Y$4,INDIRECT("SYSGROUP"&amp;MATCH(Backlog!$J439,TeamGroup,0)),0))),"")</f>
        <v/>
      </c>
      <c r="Z456" s="33" t="str">
        <f t="array" aca="1" ref="Z456" ca="1">IF(Z$4&lt;&gt;"",NOT(ISERROR(MATCH(Z$4,INDIRECT("SYSGROUP"&amp;MATCH(Backlog!$J439,TeamGroup,0)),0))),"")</f>
        <v/>
      </c>
      <c r="AA456" s="33" t="str">
        <f t="array" aca="1" ref="AA456" ca="1">IF(AA$4&lt;&gt;"",NOT(ISERROR(MATCH(AA$4,INDIRECT("SYSGROUP"&amp;MATCH(Backlog!$J439,TeamGroup,0)),0))),"")</f>
        <v/>
      </c>
      <c r="AB456" s="33" t="str">
        <f t="array" aca="1" ref="AB456" ca="1">IF(AB$4&lt;&gt;"",NOT(ISERROR(MATCH(AB$4,INDIRECT("SYSGROUP"&amp;MATCH(Backlog!$J439,TeamGroup,0)),0))),"")</f>
        <v/>
      </c>
      <c r="AC456" s="33" t="str">
        <f t="array" aca="1" ref="AC456" ca="1">IF(AC$4&lt;&gt;"",NOT(ISERROR(MATCH(AC$4,INDIRECT("SYSGROUP"&amp;MATCH(Backlog!$J439,TeamGroup,0)),0))),"")</f>
        <v/>
      </c>
      <c r="AD456" s="33" t="str">
        <f t="array" aca="1" ref="AD456" ca="1">IF(AD$4&lt;&gt;"",NOT(ISERROR(MATCH(AD$4,INDIRECT("SYSGROUP"&amp;MATCH(Backlog!$J439,TeamGroup,0)),0))),"")</f>
        <v/>
      </c>
      <c r="AE456" s="33" t="str">
        <f t="array" aca="1" ref="AE456" ca="1">IF(AE$4&lt;&gt;"",NOT(ISERROR(MATCH(AE$4,INDIRECT("SYSGROUP"&amp;MATCH(Backlog!$J439,TeamGroup,0)),0))),"")</f>
        <v/>
      </c>
      <c r="AF456" s="33" t="str">
        <f t="array" aca="1" ref="AF456" ca="1">IF(AF$4&lt;&gt;"",NOT(ISERROR(MATCH(AF$4,INDIRECT("SYSGROUP"&amp;MATCH(Backlog!$J439,TeamGroup,0)),0))),"")</f>
        <v/>
      </c>
    </row>
    <row r="457" spans="2:32">
      <c r="B457" s="33">
        <v>435</v>
      </c>
      <c r="C457" s="33" t="b">
        <f t="array" aca="1" ref="C457" ca="1">IF(C$4&lt;&gt;"",NOT(ISERROR(MATCH(C$4,INDIRECT("SYSGROUP"&amp;MATCH(Backlog!$J440,TeamGroup,0)),0))),"")</f>
        <v>0</v>
      </c>
      <c r="D457" s="33" t="b">
        <f t="array" aca="1" ref="D457" ca="1">IF(D$4&lt;&gt;"",NOT(ISERROR(MATCH(D$4,INDIRECT("SYSGROUP"&amp;MATCH(Backlog!$J440,TeamGroup,0)),0))),"")</f>
        <v>0</v>
      </c>
      <c r="E457" s="33" t="b">
        <f t="array" aca="1" ref="E457" ca="1">IF(E$4&lt;&gt;"",NOT(ISERROR(MATCH(E$4,INDIRECT("SYSGROUP"&amp;MATCH(Backlog!$J440,TeamGroup,0)),0))),"")</f>
        <v>0</v>
      </c>
      <c r="F457" s="33" t="b">
        <f t="array" aca="1" ref="F457" ca="1">IF(F$4&lt;&gt;"",NOT(ISERROR(MATCH(F$4,INDIRECT("SYSGROUP"&amp;MATCH(Backlog!$J440,TeamGroup,0)),0))),"")</f>
        <v>0</v>
      </c>
      <c r="G457" s="33" t="b">
        <f t="array" aca="1" ref="G457" ca="1">IF(G$4&lt;&gt;"",NOT(ISERROR(MATCH(G$4,INDIRECT("SYSGROUP"&amp;MATCH(Backlog!$J440,TeamGroup,0)),0))),"")</f>
        <v>0</v>
      </c>
      <c r="H457" s="33" t="b">
        <f t="array" aca="1" ref="H457" ca="1">IF(H$4&lt;&gt;"",NOT(ISERROR(MATCH(H$4,INDIRECT("SYSGROUP"&amp;MATCH(Backlog!$J440,TeamGroup,0)),0))),"")</f>
        <v>0</v>
      </c>
      <c r="I457" s="33" t="b">
        <f t="array" aca="1" ref="I457" ca="1">IF(I$4&lt;&gt;"",NOT(ISERROR(MATCH(I$4,INDIRECT("SYSGROUP"&amp;MATCH(Backlog!$J440,TeamGroup,0)),0))),"")</f>
        <v>0</v>
      </c>
      <c r="J457" s="33" t="b">
        <f t="array" aca="1" ref="J457" ca="1">IF(J$4&lt;&gt;"",NOT(ISERROR(MATCH(J$4,INDIRECT("SYSGROUP"&amp;MATCH(Backlog!$J440,TeamGroup,0)),0))),"")</f>
        <v>0</v>
      </c>
      <c r="K457" s="33" t="b">
        <f t="array" aca="1" ref="K457" ca="1">IF(K$4&lt;&gt;"",NOT(ISERROR(MATCH(K$4,INDIRECT("SYSGROUP"&amp;MATCH(Backlog!$J440,TeamGroup,0)),0))),"")</f>
        <v>0</v>
      </c>
      <c r="L457" s="33" t="b">
        <f t="array" aca="1" ref="L457" ca="1">IF(L$4&lt;&gt;"",NOT(ISERROR(MATCH(L$4,INDIRECT("SYSGROUP"&amp;MATCH(Backlog!$J440,TeamGroup,0)),0))),"")</f>
        <v>0</v>
      </c>
      <c r="M457" s="33" t="b">
        <f t="array" aca="1" ref="M457" ca="1">IF(M$4&lt;&gt;"",NOT(ISERROR(MATCH(M$4,INDIRECT("SYSGROUP"&amp;MATCH(Backlog!$J440,TeamGroup,0)),0))),"")</f>
        <v>0</v>
      </c>
      <c r="N457" s="33" t="b">
        <f t="array" aca="1" ref="N457" ca="1">IF(N$4&lt;&gt;"",NOT(ISERROR(MATCH(N$4,INDIRECT("SYSGROUP"&amp;MATCH(Backlog!$J440,TeamGroup,0)),0))),"")</f>
        <v>0</v>
      </c>
      <c r="O457" s="33" t="str">
        <f t="array" aca="1" ref="O457" ca="1">IF(O$4&lt;&gt;"",NOT(ISERROR(MATCH(O$4,INDIRECT("SYSGROUP"&amp;MATCH(Backlog!$J440,TeamGroup,0)),0))),"")</f>
        <v/>
      </c>
      <c r="P457" s="33" t="str">
        <f t="array" aca="1" ref="P457" ca="1">IF(P$4&lt;&gt;"",NOT(ISERROR(MATCH(P$4,INDIRECT("SYSGROUP"&amp;MATCH(Backlog!$J440,TeamGroup,0)),0))),"")</f>
        <v/>
      </c>
      <c r="Q457" s="33" t="str">
        <f t="array" aca="1" ref="Q457" ca="1">IF(Q$4&lt;&gt;"",NOT(ISERROR(MATCH(Q$4,INDIRECT("SYSGROUP"&amp;MATCH(Backlog!$J440,TeamGroup,0)),0))),"")</f>
        <v/>
      </c>
      <c r="R457" s="33" t="str">
        <f t="array" aca="1" ref="R457" ca="1">IF(R$4&lt;&gt;"",NOT(ISERROR(MATCH(R$4,INDIRECT("SYSGROUP"&amp;MATCH(Backlog!$J440,TeamGroup,0)),0))),"")</f>
        <v/>
      </c>
      <c r="S457" s="33" t="str">
        <f t="array" aca="1" ref="S457" ca="1">IF(S$4&lt;&gt;"",NOT(ISERROR(MATCH(S$4,INDIRECT("SYSGROUP"&amp;MATCH(Backlog!$J440,TeamGroup,0)),0))),"")</f>
        <v/>
      </c>
      <c r="T457" s="33" t="str">
        <f t="array" aca="1" ref="T457" ca="1">IF(T$4&lt;&gt;"",NOT(ISERROR(MATCH(T$4,INDIRECT("SYSGROUP"&amp;MATCH(Backlog!$J440,TeamGroup,0)),0))),"")</f>
        <v/>
      </c>
      <c r="U457" s="33" t="str">
        <f t="array" aca="1" ref="U457" ca="1">IF(U$4&lt;&gt;"",NOT(ISERROR(MATCH(U$4,INDIRECT("SYSGROUP"&amp;MATCH(Backlog!$J440,TeamGroup,0)),0))),"")</f>
        <v/>
      </c>
      <c r="V457" s="33" t="str">
        <f t="array" aca="1" ref="V457" ca="1">IF(V$4&lt;&gt;"",NOT(ISERROR(MATCH(V$4,INDIRECT("SYSGROUP"&amp;MATCH(Backlog!$J440,TeamGroup,0)),0))),"")</f>
        <v/>
      </c>
      <c r="W457" s="33" t="str">
        <f t="array" aca="1" ref="W457" ca="1">IF(W$4&lt;&gt;"",NOT(ISERROR(MATCH(W$4,INDIRECT("SYSGROUP"&amp;MATCH(Backlog!$J440,TeamGroup,0)),0))),"")</f>
        <v/>
      </c>
      <c r="X457" s="33" t="str">
        <f t="array" aca="1" ref="X457" ca="1">IF(X$4&lt;&gt;"",NOT(ISERROR(MATCH(X$4,INDIRECT("SYSGROUP"&amp;MATCH(Backlog!$J440,TeamGroup,0)),0))),"")</f>
        <v/>
      </c>
      <c r="Y457" s="33" t="str">
        <f t="array" aca="1" ref="Y457" ca="1">IF(Y$4&lt;&gt;"",NOT(ISERROR(MATCH(Y$4,INDIRECT("SYSGROUP"&amp;MATCH(Backlog!$J440,TeamGroup,0)),0))),"")</f>
        <v/>
      </c>
      <c r="Z457" s="33" t="str">
        <f t="array" aca="1" ref="Z457" ca="1">IF(Z$4&lt;&gt;"",NOT(ISERROR(MATCH(Z$4,INDIRECT("SYSGROUP"&amp;MATCH(Backlog!$J440,TeamGroup,0)),0))),"")</f>
        <v/>
      </c>
      <c r="AA457" s="33" t="str">
        <f t="array" aca="1" ref="AA457" ca="1">IF(AA$4&lt;&gt;"",NOT(ISERROR(MATCH(AA$4,INDIRECT("SYSGROUP"&amp;MATCH(Backlog!$J440,TeamGroup,0)),0))),"")</f>
        <v/>
      </c>
      <c r="AB457" s="33" t="str">
        <f t="array" aca="1" ref="AB457" ca="1">IF(AB$4&lt;&gt;"",NOT(ISERROR(MATCH(AB$4,INDIRECT("SYSGROUP"&amp;MATCH(Backlog!$J440,TeamGroup,0)),0))),"")</f>
        <v/>
      </c>
      <c r="AC457" s="33" t="str">
        <f t="array" aca="1" ref="AC457" ca="1">IF(AC$4&lt;&gt;"",NOT(ISERROR(MATCH(AC$4,INDIRECT("SYSGROUP"&amp;MATCH(Backlog!$J440,TeamGroup,0)),0))),"")</f>
        <v/>
      </c>
      <c r="AD457" s="33" t="str">
        <f t="array" aca="1" ref="AD457" ca="1">IF(AD$4&lt;&gt;"",NOT(ISERROR(MATCH(AD$4,INDIRECT("SYSGROUP"&amp;MATCH(Backlog!$J440,TeamGroup,0)),0))),"")</f>
        <v/>
      </c>
      <c r="AE457" s="33" t="str">
        <f t="array" aca="1" ref="AE457" ca="1">IF(AE$4&lt;&gt;"",NOT(ISERROR(MATCH(AE$4,INDIRECT("SYSGROUP"&amp;MATCH(Backlog!$J440,TeamGroup,0)),0))),"")</f>
        <v/>
      </c>
      <c r="AF457" s="33" t="str">
        <f t="array" aca="1" ref="AF457" ca="1">IF(AF$4&lt;&gt;"",NOT(ISERROR(MATCH(AF$4,INDIRECT("SYSGROUP"&amp;MATCH(Backlog!$J440,TeamGroup,0)),0))),"")</f>
        <v/>
      </c>
    </row>
    <row r="458" spans="2:32">
      <c r="B458" s="33">
        <v>436</v>
      </c>
      <c r="C458" s="33" t="b">
        <f t="array" aca="1" ref="C458" ca="1">IF(C$4&lt;&gt;"",NOT(ISERROR(MATCH(C$4,INDIRECT("SYSGROUP"&amp;MATCH(Backlog!$J441,TeamGroup,0)),0))),"")</f>
        <v>0</v>
      </c>
      <c r="D458" s="33" t="b">
        <f t="array" aca="1" ref="D458" ca="1">IF(D$4&lt;&gt;"",NOT(ISERROR(MATCH(D$4,INDIRECT("SYSGROUP"&amp;MATCH(Backlog!$J441,TeamGroup,0)),0))),"")</f>
        <v>0</v>
      </c>
      <c r="E458" s="33" t="b">
        <f t="array" aca="1" ref="E458" ca="1">IF(E$4&lt;&gt;"",NOT(ISERROR(MATCH(E$4,INDIRECT("SYSGROUP"&amp;MATCH(Backlog!$J441,TeamGroup,0)),0))),"")</f>
        <v>0</v>
      </c>
      <c r="F458" s="33" t="b">
        <f t="array" aca="1" ref="F458" ca="1">IF(F$4&lt;&gt;"",NOT(ISERROR(MATCH(F$4,INDIRECT("SYSGROUP"&amp;MATCH(Backlog!$J441,TeamGroup,0)),0))),"")</f>
        <v>0</v>
      </c>
      <c r="G458" s="33" t="b">
        <f t="array" aca="1" ref="G458" ca="1">IF(G$4&lt;&gt;"",NOT(ISERROR(MATCH(G$4,INDIRECT("SYSGROUP"&amp;MATCH(Backlog!$J441,TeamGroup,0)),0))),"")</f>
        <v>0</v>
      </c>
      <c r="H458" s="33" t="b">
        <f t="array" aca="1" ref="H458" ca="1">IF(H$4&lt;&gt;"",NOT(ISERROR(MATCH(H$4,INDIRECT("SYSGROUP"&amp;MATCH(Backlog!$J441,TeamGroup,0)),0))),"")</f>
        <v>0</v>
      </c>
      <c r="I458" s="33" t="b">
        <f t="array" aca="1" ref="I458" ca="1">IF(I$4&lt;&gt;"",NOT(ISERROR(MATCH(I$4,INDIRECT("SYSGROUP"&amp;MATCH(Backlog!$J441,TeamGroup,0)),0))),"")</f>
        <v>0</v>
      </c>
      <c r="J458" s="33" t="b">
        <f t="array" aca="1" ref="J458" ca="1">IF(J$4&lt;&gt;"",NOT(ISERROR(MATCH(J$4,INDIRECT("SYSGROUP"&amp;MATCH(Backlog!$J441,TeamGroup,0)),0))),"")</f>
        <v>0</v>
      </c>
      <c r="K458" s="33" t="b">
        <f t="array" aca="1" ref="K458" ca="1">IF(K$4&lt;&gt;"",NOT(ISERROR(MATCH(K$4,INDIRECT("SYSGROUP"&amp;MATCH(Backlog!$J441,TeamGroup,0)),0))),"")</f>
        <v>0</v>
      </c>
      <c r="L458" s="33" t="b">
        <f t="array" aca="1" ref="L458" ca="1">IF(L$4&lt;&gt;"",NOT(ISERROR(MATCH(L$4,INDIRECT("SYSGROUP"&amp;MATCH(Backlog!$J441,TeamGroup,0)),0))),"")</f>
        <v>0</v>
      </c>
      <c r="M458" s="33" t="b">
        <f t="array" aca="1" ref="M458" ca="1">IF(M$4&lt;&gt;"",NOT(ISERROR(MATCH(M$4,INDIRECT("SYSGROUP"&amp;MATCH(Backlog!$J441,TeamGroup,0)),0))),"")</f>
        <v>0</v>
      </c>
      <c r="N458" s="33" t="b">
        <f t="array" aca="1" ref="N458" ca="1">IF(N$4&lt;&gt;"",NOT(ISERROR(MATCH(N$4,INDIRECT("SYSGROUP"&amp;MATCH(Backlog!$J441,TeamGroup,0)),0))),"")</f>
        <v>0</v>
      </c>
      <c r="O458" s="33" t="str">
        <f t="array" aca="1" ref="O458" ca="1">IF(O$4&lt;&gt;"",NOT(ISERROR(MATCH(O$4,INDIRECT("SYSGROUP"&amp;MATCH(Backlog!$J441,TeamGroup,0)),0))),"")</f>
        <v/>
      </c>
      <c r="P458" s="33" t="str">
        <f t="array" aca="1" ref="P458" ca="1">IF(P$4&lt;&gt;"",NOT(ISERROR(MATCH(P$4,INDIRECT("SYSGROUP"&amp;MATCH(Backlog!$J441,TeamGroup,0)),0))),"")</f>
        <v/>
      </c>
      <c r="Q458" s="33" t="str">
        <f t="array" aca="1" ref="Q458" ca="1">IF(Q$4&lt;&gt;"",NOT(ISERROR(MATCH(Q$4,INDIRECT("SYSGROUP"&amp;MATCH(Backlog!$J441,TeamGroup,0)),0))),"")</f>
        <v/>
      </c>
      <c r="R458" s="33" t="str">
        <f t="array" aca="1" ref="R458" ca="1">IF(R$4&lt;&gt;"",NOT(ISERROR(MATCH(R$4,INDIRECT("SYSGROUP"&amp;MATCH(Backlog!$J441,TeamGroup,0)),0))),"")</f>
        <v/>
      </c>
      <c r="S458" s="33" t="str">
        <f t="array" aca="1" ref="S458" ca="1">IF(S$4&lt;&gt;"",NOT(ISERROR(MATCH(S$4,INDIRECT("SYSGROUP"&amp;MATCH(Backlog!$J441,TeamGroup,0)),0))),"")</f>
        <v/>
      </c>
      <c r="T458" s="33" t="str">
        <f t="array" aca="1" ref="T458" ca="1">IF(T$4&lt;&gt;"",NOT(ISERROR(MATCH(T$4,INDIRECT("SYSGROUP"&amp;MATCH(Backlog!$J441,TeamGroup,0)),0))),"")</f>
        <v/>
      </c>
      <c r="U458" s="33" t="str">
        <f t="array" aca="1" ref="U458" ca="1">IF(U$4&lt;&gt;"",NOT(ISERROR(MATCH(U$4,INDIRECT("SYSGROUP"&amp;MATCH(Backlog!$J441,TeamGroup,0)),0))),"")</f>
        <v/>
      </c>
      <c r="V458" s="33" t="str">
        <f t="array" aca="1" ref="V458" ca="1">IF(V$4&lt;&gt;"",NOT(ISERROR(MATCH(V$4,INDIRECT("SYSGROUP"&amp;MATCH(Backlog!$J441,TeamGroup,0)),0))),"")</f>
        <v/>
      </c>
      <c r="W458" s="33" t="str">
        <f t="array" aca="1" ref="W458" ca="1">IF(W$4&lt;&gt;"",NOT(ISERROR(MATCH(W$4,INDIRECT("SYSGROUP"&amp;MATCH(Backlog!$J441,TeamGroup,0)),0))),"")</f>
        <v/>
      </c>
      <c r="X458" s="33" t="str">
        <f t="array" aca="1" ref="X458" ca="1">IF(X$4&lt;&gt;"",NOT(ISERROR(MATCH(X$4,INDIRECT("SYSGROUP"&amp;MATCH(Backlog!$J441,TeamGroup,0)),0))),"")</f>
        <v/>
      </c>
      <c r="Y458" s="33" t="str">
        <f t="array" aca="1" ref="Y458" ca="1">IF(Y$4&lt;&gt;"",NOT(ISERROR(MATCH(Y$4,INDIRECT("SYSGROUP"&amp;MATCH(Backlog!$J441,TeamGroup,0)),0))),"")</f>
        <v/>
      </c>
      <c r="Z458" s="33" t="str">
        <f t="array" aca="1" ref="Z458" ca="1">IF(Z$4&lt;&gt;"",NOT(ISERROR(MATCH(Z$4,INDIRECT("SYSGROUP"&amp;MATCH(Backlog!$J441,TeamGroup,0)),0))),"")</f>
        <v/>
      </c>
      <c r="AA458" s="33" t="str">
        <f t="array" aca="1" ref="AA458" ca="1">IF(AA$4&lt;&gt;"",NOT(ISERROR(MATCH(AA$4,INDIRECT("SYSGROUP"&amp;MATCH(Backlog!$J441,TeamGroup,0)),0))),"")</f>
        <v/>
      </c>
      <c r="AB458" s="33" t="str">
        <f t="array" aca="1" ref="AB458" ca="1">IF(AB$4&lt;&gt;"",NOT(ISERROR(MATCH(AB$4,INDIRECT("SYSGROUP"&amp;MATCH(Backlog!$J441,TeamGroup,0)),0))),"")</f>
        <v/>
      </c>
      <c r="AC458" s="33" t="str">
        <f t="array" aca="1" ref="AC458" ca="1">IF(AC$4&lt;&gt;"",NOT(ISERROR(MATCH(AC$4,INDIRECT("SYSGROUP"&amp;MATCH(Backlog!$J441,TeamGroup,0)),0))),"")</f>
        <v/>
      </c>
      <c r="AD458" s="33" t="str">
        <f t="array" aca="1" ref="AD458" ca="1">IF(AD$4&lt;&gt;"",NOT(ISERROR(MATCH(AD$4,INDIRECT("SYSGROUP"&amp;MATCH(Backlog!$J441,TeamGroup,0)),0))),"")</f>
        <v/>
      </c>
      <c r="AE458" s="33" t="str">
        <f t="array" aca="1" ref="AE458" ca="1">IF(AE$4&lt;&gt;"",NOT(ISERROR(MATCH(AE$4,INDIRECT("SYSGROUP"&amp;MATCH(Backlog!$J441,TeamGroup,0)),0))),"")</f>
        <v/>
      </c>
      <c r="AF458" s="33" t="str">
        <f t="array" aca="1" ref="AF458" ca="1">IF(AF$4&lt;&gt;"",NOT(ISERROR(MATCH(AF$4,INDIRECT("SYSGROUP"&amp;MATCH(Backlog!$J441,TeamGroup,0)),0))),"")</f>
        <v/>
      </c>
    </row>
    <row r="459" spans="2:32">
      <c r="B459" s="33">
        <v>437</v>
      </c>
      <c r="C459" s="33" t="b">
        <f t="array" aca="1" ref="C459" ca="1">IF(C$4&lt;&gt;"",NOT(ISERROR(MATCH(C$4,INDIRECT("SYSGROUP"&amp;MATCH(Backlog!$J442,TeamGroup,0)),0))),"")</f>
        <v>0</v>
      </c>
      <c r="D459" s="33" t="b">
        <f t="array" aca="1" ref="D459" ca="1">IF(D$4&lt;&gt;"",NOT(ISERROR(MATCH(D$4,INDIRECT("SYSGROUP"&amp;MATCH(Backlog!$J442,TeamGroup,0)),0))),"")</f>
        <v>0</v>
      </c>
      <c r="E459" s="33" t="b">
        <f t="array" aca="1" ref="E459" ca="1">IF(E$4&lt;&gt;"",NOT(ISERROR(MATCH(E$4,INDIRECT("SYSGROUP"&amp;MATCH(Backlog!$J442,TeamGroup,0)),0))),"")</f>
        <v>0</v>
      </c>
      <c r="F459" s="33" t="b">
        <f t="array" aca="1" ref="F459" ca="1">IF(F$4&lt;&gt;"",NOT(ISERROR(MATCH(F$4,INDIRECT("SYSGROUP"&amp;MATCH(Backlog!$J442,TeamGroup,0)),0))),"")</f>
        <v>0</v>
      </c>
      <c r="G459" s="33" t="b">
        <f t="array" aca="1" ref="G459" ca="1">IF(G$4&lt;&gt;"",NOT(ISERROR(MATCH(G$4,INDIRECT("SYSGROUP"&amp;MATCH(Backlog!$J442,TeamGroup,0)),0))),"")</f>
        <v>0</v>
      </c>
      <c r="H459" s="33" t="b">
        <f t="array" aca="1" ref="H459" ca="1">IF(H$4&lt;&gt;"",NOT(ISERROR(MATCH(H$4,INDIRECT("SYSGROUP"&amp;MATCH(Backlog!$J442,TeamGroup,0)),0))),"")</f>
        <v>0</v>
      </c>
      <c r="I459" s="33" t="b">
        <f t="array" aca="1" ref="I459" ca="1">IF(I$4&lt;&gt;"",NOT(ISERROR(MATCH(I$4,INDIRECT("SYSGROUP"&amp;MATCH(Backlog!$J442,TeamGroup,0)),0))),"")</f>
        <v>0</v>
      </c>
      <c r="J459" s="33" t="b">
        <f t="array" aca="1" ref="J459" ca="1">IF(J$4&lt;&gt;"",NOT(ISERROR(MATCH(J$4,INDIRECT("SYSGROUP"&amp;MATCH(Backlog!$J442,TeamGroup,0)),0))),"")</f>
        <v>0</v>
      </c>
      <c r="K459" s="33" t="b">
        <f t="array" aca="1" ref="K459" ca="1">IF(K$4&lt;&gt;"",NOT(ISERROR(MATCH(K$4,INDIRECT("SYSGROUP"&amp;MATCH(Backlog!$J442,TeamGroup,0)),0))),"")</f>
        <v>0</v>
      </c>
      <c r="L459" s="33" t="b">
        <f t="array" aca="1" ref="L459" ca="1">IF(L$4&lt;&gt;"",NOT(ISERROR(MATCH(L$4,INDIRECT("SYSGROUP"&amp;MATCH(Backlog!$J442,TeamGroup,0)),0))),"")</f>
        <v>0</v>
      </c>
      <c r="M459" s="33" t="b">
        <f t="array" aca="1" ref="M459" ca="1">IF(M$4&lt;&gt;"",NOT(ISERROR(MATCH(M$4,INDIRECT("SYSGROUP"&amp;MATCH(Backlog!$J442,TeamGroup,0)),0))),"")</f>
        <v>0</v>
      </c>
      <c r="N459" s="33" t="b">
        <f t="array" aca="1" ref="N459" ca="1">IF(N$4&lt;&gt;"",NOT(ISERROR(MATCH(N$4,INDIRECT("SYSGROUP"&amp;MATCH(Backlog!$J442,TeamGroup,0)),0))),"")</f>
        <v>0</v>
      </c>
      <c r="O459" s="33" t="str">
        <f t="array" aca="1" ref="O459" ca="1">IF(O$4&lt;&gt;"",NOT(ISERROR(MATCH(O$4,INDIRECT("SYSGROUP"&amp;MATCH(Backlog!$J442,TeamGroup,0)),0))),"")</f>
        <v/>
      </c>
      <c r="P459" s="33" t="str">
        <f t="array" aca="1" ref="P459" ca="1">IF(P$4&lt;&gt;"",NOT(ISERROR(MATCH(P$4,INDIRECT("SYSGROUP"&amp;MATCH(Backlog!$J442,TeamGroup,0)),0))),"")</f>
        <v/>
      </c>
      <c r="Q459" s="33" t="str">
        <f t="array" aca="1" ref="Q459" ca="1">IF(Q$4&lt;&gt;"",NOT(ISERROR(MATCH(Q$4,INDIRECT("SYSGROUP"&amp;MATCH(Backlog!$J442,TeamGroup,0)),0))),"")</f>
        <v/>
      </c>
      <c r="R459" s="33" t="str">
        <f t="array" aca="1" ref="R459" ca="1">IF(R$4&lt;&gt;"",NOT(ISERROR(MATCH(R$4,INDIRECT("SYSGROUP"&amp;MATCH(Backlog!$J442,TeamGroup,0)),0))),"")</f>
        <v/>
      </c>
      <c r="S459" s="33" t="str">
        <f t="array" aca="1" ref="S459" ca="1">IF(S$4&lt;&gt;"",NOT(ISERROR(MATCH(S$4,INDIRECT("SYSGROUP"&amp;MATCH(Backlog!$J442,TeamGroup,0)),0))),"")</f>
        <v/>
      </c>
      <c r="T459" s="33" t="str">
        <f t="array" aca="1" ref="T459" ca="1">IF(T$4&lt;&gt;"",NOT(ISERROR(MATCH(T$4,INDIRECT("SYSGROUP"&amp;MATCH(Backlog!$J442,TeamGroup,0)),0))),"")</f>
        <v/>
      </c>
      <c r="U459" s="33" t="str">
        <f t="array" aca="1" ref="U459" ca="1">IF(U$4&lt;&gt;"",NOT(ISERROR(MATCH(U$4,INDIRECT("SYSGROUP"&amp;MATCH(Backlog!$J442,TeamGroup,0)),0))),"")</f>
        <v/>
      </c>
      <c r="V459" s="33" t="str">
        <f t="array" aca="1" ref="V459" ca="1">IF(V$4&lt;&gt;"",NOT(ISERROR(MATCH(V$4,INDIRECT("SYSGROUP"&amp;MATCH(Backlog!$J442,TeamGroup,0)),0))),"")</f>
        <v/>
      </c>
      <c r="W459" s="33" t="str">
        <f t="array" aca="1" ref="W459" ca="1">IF(W$4&lt;&gt;"",NOT(ISERROR(MATCH(W$4,INDIRECT("SYSGROUP"&amp;MATCH(Backlog!$J442,TeamGroup,0)),0))),"")</f>
        <v/>
      </c>
      <c r="X459" s="33" t="str">
        <f t="array" aca="1" ref="X459" ca="1">IF(X$4&lt;&gt;"",NOT(ISERROR(MATCH(X$4,INDIRECT("SYSGROUP"&amp;MATCH(Backlog!$J442,TeamGroup,0)),0))),"")</f>
        <v/>
      </c>
      <c r="Y459" s="33" t="str">
        <f t="array" aca="1" ref="Y459" ca="1">IF(Y$4&lt;&gt;"",NOT(ISERROR(MATCH(Y$4,INDIRECT("SYSGROUP"&amp;MATCH(Backlog!$J442,TeamGroup,0)),0))),"")</f>
        <v/>
      </c>
      <c r="Z459" s="33" t="str">
        <f t="array" aca="1" ref="Z459" ca="1">IF(Z$4&lt;&gt;"",NOT(ISERROR(MATCH(Z$4,INDIRECT("SYSGROUP"&amp;MATCH(Backlog!$J442,TeamGroup,0)),0))),"")</f>
        <v/>
      </c>
      <c r="AA459" s="33" t="str">
        <f t="array" aca="1" ref="AA459" ca="1">IF(AA$4&lt;&gt;"",NOT(ISERROR(MATCH(AA$4,INDIRECT("SYSGROUP"&amp;MATCH(Backlog!$J442,TeamGroup,0)),0))),"")</f>
        <v/>
      </c>
      <c r="AB459" s="33" t="str">
        <f t="array" aca="1" ref="AB459" ca="1">IF(AB$4&lt;&gt;"",NOT(ISERROR(MATCH(AB$4,INDIRECT("SYSGROUP"&amp;MATCH(Backlog!$J442,TeamGroup,0)),0))),"")</f>
        <v/>
      </c>
      <c r="AC459" s="33" t="str">
        <f t="array" aca="1" ref="AC459" ca="1">IF(AC$4&lt;&gt;"",NOT(ISERROR(MATCH(AC$4,INDIRECT("SYSGROUP"&amp;MATCH(Backlog!$J442,TeamGroup,0)),0))),"")</f>
        <v/>
      </c>
      <c r="AD459" s="33" t="str">
        <f t="array" aca="1" ref="AD459" ca="1">IF(AD$4&lt;&gt;"",NOT(ISERROR(MATCH(AD$4,INDIRECT("SYSGROUP"&amp;MATCH(Backlog!$J442,TeamGroup,0)),0))),"")</f>
        <v/>
      </c>
      <c r="AE459" s="33" t="str">
        <f t="array" aca="1" ref="AE459" ca="1">IF(AE$4&lt;&gt;"",NOT(ISERROR(MATCH(AE$4,INDIRECT("SYSGROUP"&amp;MATCH(Backlog!$J442,TeamGroup,0)),0))),"")</f>
        <v/>
      </c>
      <c r="AF459" s="33" t="str">
        <f t="array" aca="1" ref="AF459" ca="1">IF(AF$4&lt;&gt;"",NOT(ISERROR(MATCH(AF$4,INDIRECT("SYSGROUP"&amp;MATCH(Backlog!$J442,TeamGroup,0)),0))),"")</f>
        <v/>
      </c>
    </row>
    <row r="460" spans="2:32">
      <c r="B460" s="33">
        <v>438</v>
      </c>
      <c r="C460" s="33" t="b">
        <f t="array" aca="1" ref="C460" ca="1">IF(C$4&lt;&gt;"",NOT(ISERROR(MATCH(C$4,INDIRECT("SYSGROUP"&amp;MATCH(Backlog!$J443,TeamGroup,0)),0))),"")</f>
        <v>0</v>
      </c>
      <c r="D460" s="33" t="b">
        <f t="array" aca="1" ref="D460" ca="1">IF(D$4&lt;&gt;"",NOT(ISERROR(MATCH(D$4,INDIRECT("SYSGROUP"&amp;MATCH(Backlog!$J443,TeamGroup,0)),0))),"")</f>
        <v>0</v>
      </c>
      <c r="E460" s="33" t="b">
        <f t="array" aca="1" ref="E460" ca="1">IF(E$4&lt;&gt;"",NOT(ISERROR(MATCH(E$4,INDIRECT("SYSGROUP"&amp;MATCH(Backlog!$J443,TeamGroup,0)),0))),"")</f>
        <v>0</v>
      </c>
      <c r="F460" s="33" t="b">
        <f t="array" aca="1" ref="F460" ca="1">IF(F$4&lt;&gt;"",NOT(ISERROR(MATCH(F$4,INDIRECT("SYSGROUP"&amp;MATCH(Backlog!$J443,TeamGroup,0)),0))),"")</f>
        <v>0</v>
      </c>
      <c r="G460" s="33" t="b">
        <f t="array" aca="1" ref="G460" ca="1">IF(G$4&lt;&gt;"",NOT(ISERROR(MATCH(G$4,INDIRECT("SYSGROUP"&amp;MATCH(Backlog!$J443,TeamGroup,0)),0))),"")</f>
        <v>0</v>
      </c>
      <c r="H460" s="33" t="b">
        <f t="array" aca="1" ref="H460" ca="1">IF(H$4&lt;&gt;"",NOT(ISERROR(MATCH(H$4,INDIRECT("SYSGROUP"&amp;MATCH(Backlog!$J443,TeamGroup,0)),0))),"")</f>
        <v>0</v>
      </c>
      <c r="I460" s="33" t="b">
        <f t="array" aca="1" ref="I460" ca="1">IF(I$4&lt;&gt;"",NOT(ISERROR(MATCH(I$4,INDIRECT("SYSGROUP"&amp;MATCH(Backlog!$J443,TeamGroup,0)),0))),"")</f>
        <v>0</v>
      </c>
      <c r="J460" s="33" t="b">
        <f t="array" aca="1" ref="J460" ca="1">IF(J$4&lt;&gt;"",NOT(ISERROR(MATCH(J$4,INDIRECT("SYSGROUP"&amp;MATCH(Backlog!$J443,TeamGroup,0)),0))),"")</f>
        <v>0</v>
      </c>
      <c r="K460" s="33" t="b">
        <f t="array" aca="1" ref="K460" ca="1">IF(K$4&lt;&gt;"",NOT(ISERROR(MATCH(K$4,INDIRECT("SYSGROUP"&amp;MATCH(Backlog!$J443,TeamGroup,0)),0))),"")</f>
        <v>0</v>
      </c>
      <c r="L460" s="33" t="b">
        <f t="array" aca="1" ref="L460" ca="1">IF(L$4&lt;&gt;"",NOT(ISERROR(MATCH(L$4,INDIRECT("SYSGROUP"&amp;MATCH(Backlog!$J443,TeamGroup,0)),0))),"")</f>
        <v>0</v>
      </c>
      <c r="M460" s="33" t="b">
        <f t="array" aca="1" ref="M460" ca="1">IF(M$4&lt;&gt;"",NOT(ISERROR(MATCH(M$4,INDIRECT("SYSGROUP"&amp;MATCH(Backlog!$J443,TeamGroup,0)),0))),"")</f>
        <v>0</v>
      </c>
      <c r="N460" s="33" t="b">
        <f t="array" aca="1" ref="N460" ca="1">IF(N$4&lt;&gt;"",NOT(ISERROR(MATCH(N$4,INDIRECT("SYSGROUP"&amp;MATCH(Backlog!$J443,TeamGroup,0)),0))),"")</f>
        <v>0</v>
      </c>
      <c r="O460" s="33" t="str">
        <f t="array" aca="1" ref="O460" ca="1">IF(O$4&lt;&gt;"",NOT(ISERROR(MATCH(O$4,INDIRECT("SYSGROUP"&amp;MATCH(Backlog!$J443,TeamGroup,0)),0))),"")</f>
        <v/>
      </c>
      <c r="P460" s="33" t="str">
        <f t="array" aca="1" ref="P460" ca="1">IF(P$4&lt;&gt;"",NOT(ISERROR(MATCH(P$4,INDIRECT("SYSGROUP"&amp;MATCH(Backlog!$J443,TeamGroup,0)),0))),"")</f>
        <v/>
      </c>
      <c r="Q460" s="33" t="str">
        <f t="array" aca="1" ref="Q460" ca="1">IF(Q$4&lt;&gt;"",NOT(ISERROR(MATCH(Q$4,INDIRECT("SYSGROUP"&amp;MATCH(Backlog!$J443,TeamGroup,0)),0))),"")</f>
        <v/>
      </c>
      <c r="R460" s="33" t="str">
        <f t="array" aca="1" ref="R460" ca="1">IF(R$4&lt;&gt;"",NOT(ISERROR(MATCH(R$4,INDIRECT("SYSGROUP"&amp;MATCH(Backlog!$J443,TeamGroup,0)),0))),"")</f>
        <v/>
      </c>
      <c r="S460" s="33" t="str">
        <f t="array" aca="1" ref="S460" ca="1">IF(S$4&lt;&gt;"",NOT(ISERROR(MATCH(S$4,INDIRECT("SYSGROUP"&amp;MATCH(Backlog!$J443,TeamGroup,0)),0))),"")</f>
        <v/>
      </c>
      <c r="T460" s="33" t="str">
        <f t="array" aca="1" ref="T460" ca="1">IF(T$4&lt;&gt;"",NOT(ISERROR(MATCH(T$4,INDIRECT("SYSGROUP"&amp;MATCH(Backlog!$J443,TeamGroup,0)),0))),"")</f>
        <v/>
      </c>
      <c r="U460" s="33" t="str">
        <f t="array" aca="1" ref="U460" ca="1">IF(U$4&lt;&gt;"",NOT(ISERROR(MATCH(U$4,INDIRECT("SYSGROUP"&amp;MATCH(Backlog!$J443,TeamGroup,0)),0))),"")</f>
        <v/>
      </c>
      <c r="V460" s="33" t="str">
        <f t="array" aca="1" ref="V460" ca="1">IF(V$4&lt;&gt;"",NOT(ISERROR(MATCH(V$4,INDIRECT("SYSGROUP"&amp;MATCH(Backlog!$J443,TeamGroup,0)),0))),"")</f>
        <v/>
      </c>
      <c r="W460" s="33" t="str">
        <f t="array" aca="1" ref="W460" ca="1">IF(W$4&lt;&gt;"",NOT(ISERROR(MATCH(W$4,INDIRECT("SYSGROUP"&amp;MATCH(Backlog!$J443,TeamGroup,0)),0))),"")</f>
        <v/>
      </c>
      <c r="X460" s="33" t="str">
        <f t="array" aca="1" ref="X460" ca="1">IF(X$4&lt;&gt;"",NOT(ISERROR(MATCH(X$4,INDIRECT("SYSGROUP"&amp;MATCH(Backlog!$J443,TeamGroup,0)),0))),"")</f>
        <v/>
      </c>
      <c r="Y460" s="33" t="str">
        <f t="array" aca="1" ref="Y460" ca="1">IF(Y$4&lt;&gt;"",NOT(ISERROR(MATCH(Y$4,INDIRECT("SYSGROUP"&amp;MATCH(Backlog!$J443,TeamGroup,0)),0))),"")</f>
        <v/>
      </c>
      <c r="Z460" s="33" t="str">
        <f t="array" aca="1" ref="Z460" ca="1">IF(Z$4&lt;&gt;"",NOT(ISERROR(MATCH(Z$4,INDIRECT("SYSGROUP"&amp;MATCH(Backlog!$J443,TeamGroup,0)),0))),"")</f>
        <v/>
      </c>
      <c r="AA460" s="33" t="str">
        <f t="array" aca="1" ref="AA460" ca="1">IF(AA$4&lt;&gt;"",NOT(ISERROR(MATCH(AA$4,INDIRECT("SYSGROUP"&amp;MATCH(Backlog!$J443,TeamGroup,0)),0))),"")</f>
        <v/>
      </c>
      <c r="AB460" s="33" t="str">
        <f t="array" aca="1" ref="AB460" ca="1">IF(AB$4&lt;&gt;"",NOT(ISERROR(MATCH(AB$4,INDIRECT("SYSGROUP"&amp;MATCH(Backlog!$J443,TeamGroup,0)),0))),"")</f>
        <v/>
      </c>
      <c r="AC460" s="33" t="str">
        <f t="array" aca="1" ref="AC460" ca="1">IF(AC$4&lt;&gt;"",NOT(ISERROR(MATCH(AC$4,INDIRECT("SYSGROUP"&amp;MATCH(Backlog!$J443,TeamGroup,0)),0))),"")</f>
        <v/>
      </c>
      <c r="AD460" s="33" t="str">
        <f t="array" aca="1" ref="AD460" ca="1">IF(AD$4&lt;&gt;"",NOT(ISERROR(MATCH(AD$4,INDIRECT("SYSGROUP"&amp;MATCH(Backlog!$J443,TeamGroup,0)),0))),"")</f>
        <v/>
      </c>
      <c r="AE460" s="33" t="str">
        <f t="array" aca="1" ref="AE460" ca="1">IF(AE$4&lt;&gt;"",NOT(ISERROR(MATCH(AE$4,INDIRECT("SYSGROUP"&amp;MATCH(Backlog!$J443,TeamGroup,0)),0))),"")</f>
        <v/>
      </c>
      <c r="AF460" s="33" t="str">
        <f t="array" aca="1" ref="AF460" ca="1">IF(AF$4&lt;&gt;"",NOT(ISERROR(MATCH(AF$4,INDIRECT("SYSGROUP"&amp;MATCH(Backlog!$J443,TeamGroup,0)),0))),"")</f>
        <v/>
      </c>
    </row>
    <row r="461" spans="2:32">
      <c r="B461" s="33">
        <v>439</v>
      </c>
      <c r="C461" s="33" t="b">
        <f t="array" aca="1" ref="C461" ca="1">IF(C$4&lt;&gt;"",NOT(ISERROR(MATCH(C$4,INDIRECT("SYSGROUP"&amp;MATCH(Backlog!$J444,TeamGroup,0)),0))),"")</f>
        <v>0</v>
      </c>
      <c r="D461" s="33" t="b">
        <f t="array" aca="1" ref="D461" ca="1">IF(D$4&lt;&gt;"",NOT(ISERROR(MATCH(D$4,INDIRECT("SYSGROUP"&amp;MATCH(Backlog!$J444,TeamGroup,0)),0))),"")</f>
        <v>0</v>
      </c>
      <c r="E461" s="33" t="b">
        <f t="array" aca="1" ref="E461" ca="1">IF(E$4&lt;&gt;"",NOT(ISERROR(MATCH(E$4,INDIRECT("SYSGROUP"&amp;MATCH(Backlog!$J444,TeamGroup,0)),0))),"")</f>
        <v>0</v>
      </c>
      <c r="F461" s="33" t="b">
        <f t="array" aca="1" ref="F461" ca="1">IF(F$4&lt;&gt;"",NOT(ISERROR(MATCH(F$4,INDIRECT("SYSGROUP"&amp;MATCH(Backlog!$J444,TeamGroup,0)),0))),"")</f>
        <v>0</v>
      </c>
      <c r="G461" s="33" t="b">
        <f t="array" aca="1" ref="G461" ca="1">IF(G$4&lt;&gt;"",NOT(ISERROR(MATCH(G$4,INDIRECT("SYSGROUP"&amp;MATCH(Backlog!$J444,TeamGroup,0)),0))),"")</f>
        <v>0</v>
      </c>
      <c r="H461" s="33" t="b">
        <f t="array" aca="1" ref="H461" ca="1">IF(H$4&lt;&gt;"",NOT(ISERROR(MATCH(H$4,INDIRECT("SYSGROUP"&amp;MATCH(Backlog!$J444,TeamGroup,0)),0))),"")</f>
        <v>0</v>
      </c>
      <c r="I461" s="33" t="b">
        <f t="array" aca="1" ref="I461" ca="1">IF(I$4&lt;&gt;"",NOT(ISERROR(MATCH(I$4,INDIRECT("SYSGROUP"&amp;MATCH(Backlog!$J444,TeamGroup,0)),0))),"")</f>
        <v>0</v>
      </c>
      <c r="J461" s="33" t="b">
        <f t="array" aca="1" ref="J461" ca="1">IF(J$4&lt;&gt;"",NOT(ISERROR(MATCH(J$4,INDIRECT("SYSGROUP"&amp;MATCH(Backlog!$J444,TeamGroup,0)),0))),"")</f>
        <v>0</v>
      </c>
      <c r="K461" s="33" t="b">
        <f t="array" aca="1" ref="K461" ca="1">IF(K$4&lt;&gt;"",NOT(ISERROR(MATCH(K$4,INDIRECT("SYSGROUP"&amp;MATCH(Backlog!$J444,TeamGroup,0)),0))),"")</f>
        <v>0</v>
      </c>
      <c r="L461" s="33" t="b">
        <f t="array" aca="1" ref="L461" ca="1">IF(L$4&lt;&gt;"",NOT(ISERROR(MATCH(L$4,INDIRECT("SYSGROUP"&amp;MATCH(Backlog!$J444,TeamGroup,0)),0))),"")</f>
        <v>0</v>
      </c>
      <c r="M461" s="33" t="b">
        <f t="array" aca="1" ref="M461" ca="1">IF(M$4&lt;&gt;"",NOT(ISERROR(MATCH(M$4,INDIRECT("SYSGROUP"&amp;MATCH(Backlog!$J444,TeamGroup,0)),0))),"")</f>
        <v>0</v>
      </c>
      <c r="N461" s="33" t="b">
        <f t="array" aca="1" ref="N461" ca="1">IF(N$4&lt;&gt;"",NOT(ISERROR(MATCH(N$4,INDIRECT("SYSGROUP"&amp;MATCH(Backlog!$J444,TeamGroup,0)),0))),"")</f>
        <v>0</v>
      </c>
      <c r="O461" s="33" t="str">
        <f t="array" aca="1" ref="O461" ca="1">IF(O$4&lt;&gt;"",NOT(ISERROR(MATCH(O$4,INDIRECT("SYSGROUP"&amp;MATCH(Backlog!$J444,TeamGroup,0)),0))),"")</f>
        <v/>
      </c>
      <c r="P461" s="33" t="str">
        <f t="array" aca="1" ref="P461" ca="1">IF(P$4&lt;&gt;"",NOT(ISERROR(MATCH(P$4,INDIRECT("SYSGROUP"&amp;MATCH(Backlog!$J444,TeamGroup,0)),0))),"")</f>
        <v/>
      </c>
      <c r="Q461" s="33" t="str">
        <f t="array" aca="1" ref="Q461" ca="1">IF(Q$4&lt;&gt;"",NOT(ISERROR(MATCH(Q$4,INDIRECT("SYSGROUP"&amp;MATCH(Backlog!$J444,TeamGroup,0)),0))),"")</f>
        <v/>
      </c>
      <c r="R461" s="33" t="str">
        <f t="array" aca="1" ref="R461" ca="1">IF(R$4&lt;&gt;"",NOT(ISERROR(MATCH(R$4,INDIRECT("SYSGROUP"&amp;MATCH(Backlog!$J444,TeamGroup,0)),0))),"")</f>
        <v/>
      </c>
      <c r="S461" s="33" t="str">
        <f t="array" aca="1" ref="S461" ca="1">IF(S$4&lt;&gt;"",NOT(ISERROR(MATCH(S$4,INDIRECT("SYSGROUP"&amp;MATCH(Backlog!$J444,TeamGroup,0)),0))),"")</f>
        <v/>
      </c>
      <c r="T461" s="33" t="str">
        <f t="array" aca="1" ref="T461" ca="1">IF(T$4&lt;&gt;"",NOT(ISERROR(MATCH(T$4,INDIRECT("SYSGROUP"&amp;MATCH(Backlog!$J444,TeamGroup,0)),0))),"")</f>
        <v/>
      </c>
      <c r="U461" s="33" t="str">
        <f t="array" aca="1" ref="U461" ca="1">IF(U$4&lt;&gt;"",NOT(ISERROR(MATCH(U$4,INDIRECT("SYSGROUP"&amp;MATCH(Backlog!$J444,TeamGroup,0)),0))),"")</f>
        <v/>
      </c>
      <c r="V461" s="33" t="str">
        <f t="array" aca="1" ref="V461" ca="1">IF(V$4&lt;&gt;"",NOT(ISERROR(MATCH(V$4,INDIRECT("SYSGROUP"&amp;MATCH(Backlog!$J444,TeamGroup,0)),0))),"")</f>
        <v/>
      </c>
      <c r="W461" s="33" t="str">
        <f t="array" aca="1" ref="W461" ca="1">IF(W$4&lt;&gt;"",NOT(ISERROR(MATCH(W$4,INDIRECT("SYSGROUP"&amp;MATCH(Backlog!$J444,TeamGroup,0)),0))),"")</f>
        <v/>
      </c>
      <c r="X461" s="33" t="str">
        <f t="array" aca="1" ref="X461" ca="1">IF(X$4&lt;&gt;"",NOT(ISERROR(MATCH(X$4,INDIRECT("SYSGROUP"&amp;MATCH(Backlog!$J444,TeamGroup,0)),0))),"")</f>
        <v/>
      </c>
      <c r="Y461" s="33" t="str">
        <f t="array" aca="1" ref="Y461" ca="1">IF(Y$4&lt;&gt;"",NOT(ISERROR(MATCH(Y$4,INDIRECT("SYSGROUP"&amp;MATCH(Backlog!$J444,TeamGroup,0)),0))),"")</f>
        <v/>
      </c>
      <c r="Z461" s="33" t="str">
        <f t="array" aca="1" ref="Z461" ca="1">IF(Z$4&lt;&gt;"",NOT(ISERROR(MATCH(Z$4,INDIRECT("SYSGROUP"&amp;MATCH(Backlog!$J444,TeamGroup,0)),0))),"")</f>
        <v/>
      </c>
      <c r="AA461" s="33" t="str">
        <f t="array" aca="1" ref="AA461" ca="1">IF(AA$4&lt;&gt;"",NOT(ISERROR(MATCH(AA$4,INDIRECT("SYSGROUP"&amp;MATCH(Backlog!$J444,TeamGroup,0)),0))),"")</f>
        <v/>
      </c>
      <c r="AB461" s="33" t="str">
        <f t="array" aca="1" ref="AB461" ca="1">IF(AB$4&lt;&gt;"",NOT(ISERROR(MATCH(AB$4,INDIRECT("SYSGROUP"&amp;MATCH(Backlog!$J444,TeamGroup,0)),0))),"")</f>
        <v/>
      </c>
      <c r="AC461" s="33" t="str">
        <f t="array" aca="1" ref="AC461" ca="1">IF(AC$4&lt;&gt;"",NOT(ISERROR(MATCH(AC$4,INDIRECT("SYSGROUP"&amp;MATCH(Backlog!$J444,TeamGroup,0)),0))),"")</f>
        <v/>
      </c>
      <c r="AD461" s="33" t="str">
        <f t="array" aca="1" ref="AD461" ca="1">IF(AD$4&lt;&gt;"",NOT(ISERROR(MATCH(AD$4,INDIRECT("SYSGROUP"&amp;MATCH(Backlog!$J444,TeamGroup,0)),0))),"")</f>
        <v/>
      </c>
      <c r="AE461" s="33" t="str">
        <f t="array" aca="1" ref="AE461" ca="1">IF(AE$4&lt;&gt;"",NOT(ISERROR(MATCH(AE$4,INDIRECT("SYSGROUP"&amp;MATCH(Backlog!$J444,TeamGroup,0)),0))),"")</f>
        <v/>
      </c>
      <c r="AF461" s="33" t="str">
        <f t="array" aca="1" ref="AF461" ca="1">IF(AF$4&lt;&gt;"",NOT(ISERROR(MATCH(AF$4,INDIRECT("SYSGROUP"&amp;MATCH(Backlog!$J444,TeamGroup,0)),0))),"")</f>
        <v/>
      </c>
    </row>
    <row r="462" spans="2:32">
      <c r="B462" s="33">
        <v>440</v>
      </c>
      <c r="C462" s="33" t="b">
        <f t="array" aca="1" ref="C462" ca="1">IF(C$4&lt;&gt;"",NOT(ISERROR(MATCH(C$4,INDIRECT("SYSGROUP"&amp;MATCH(Backlog!$J445,TeamGroup,0)),0))),"")</f>
        <v>0</v>
      </c>
      <c r="D462" s="33" t="b">
        <f t="array" aca="1" ref="D462" ca="1">IF(D$4&lt;&gt;"",NOT(ISERROR(MATCH(D$4,INDIRECT("SYSGROUP"&amp;MATCH(Backlog!$J445,TeamGroup,0)),0))),"")</f>
        <v>0</v>
      </c>
      <c r="E462" s="33" t="b">
        <f t="array" aca="1" ref="E462" ca="1">IF(E$4&lt;&gt;"",NOT(ISERROR(MATCH(E$4,INDIRECT("SYSGROUP"&amp;MATCH(Backlog!$J445,TeamGroup,0)),0))),"")</f>
        <v>0</v>
      </c>
      <c r="F462" s="33" t="b">
        <f t="array" aca="1" ref="F462" ca="1">IF(F$4&lt;&gt;"",NOT(ISERROR(MATCH(F$4,INDIRECT("SYSGROUP"&amp;MATCH(Backlog!$J445,TeamGroup,0)),0))),"")</f>
        <v>0</v>
      </c>
      <c r="G462" s="33" t="b">
        <f t="array" aca="1" ref="G462" ca="1">IF(G$4&lt;&gt;"",NOT(ISERROR(MATCH(G$4,INDIRECT("SYSGROUP"&amp;MATCH(Backlog!$J445,TeamGroup,0)),0))),"")</f>
        <v>0</v>
      </c>
      <c r="H462" s="33" t="b">
        <f t="array" aca="1" ref="H462" ca="1">IF(H$4&lt;&gt;"",NOT(ISERROR(MATCH(H$4,INDIRECT("SYSGROUP"&amp;MATCH(Backlog!$J445,TeamGroup,0)),0))),"")</f>
        <v>0</v>
      </c>
      <c r="I462" s="33" t="b">
        <f t="array" aca="1" ref="I462" ca="1">IF(I$4&lt;&gt;"",NOT(ISERROR(MATCH(I$4,INDIRECT("SYSGROUP"&amp;MATCH(Backlog!$J445,TeamGroup,0)),0))),"")</f>
        <v>0</v>
      </c>
      <c r="J462" s="33" t="b">
        <f t="array" aca="1" ref="J462" ca="1">IF(J$4&lt;&gt;"",NOT(ISERROR(MATCH(J$4,INDIRECT("SYSGROUP"&amp;MATCH(Backlog!$J445,TeamGroup,0)),0))),"")</f>
        <v>0</v>
      </c>
      <c r="K462" s="33" t="b">
        <f t="array" aca="1" ref="K462" ca="1">IF(K$4&lt;&gt;"",NOT(ISERROR(MATCH(K$4,INDIRECT("SYSGROUP"&amp;MATCH(Backlog!$J445,TeamGroup,0)),0))),"")</f>
        <v>0</v>
      </c>
      <c r="L462" s="33" t="b">
        <f t="array" aca="1" ref="L462" ca="1">IF(L$4&lt;&gt;"",NOT(ISERROR(MATCH(L$4,INDIRECT("SYSGROUP"&amp;MATCH(Backlog!$J445,TeamGroup,0)),0))),"")</f>
        <v>0</v>
      </c>
      <c r="M462" s="33" t="b">
        <f t="array" aca="1" ref="M462" ca="1">IF(M$4&lt;&gt;"",NOT(ISERROR(MATCH(M$4,INDIRECT("SYSGROUP"&amp;MATCH(Backlog!$J445,TeamGroup,0)),0))),"")</f>
        <v>0</v>
      </c>
      <c r="N462" s="33" t="b">
        <f t="array" aca="1" ref="N462" ca="1">IF(N$4&lt;&gt;"",NOT(ISERROR(MATCH(N$4,INDIRECT("SYSGROUP"&amp;MATCH(Backlog!$J445,TeamGroup,0)),0))),"")</f>
        <v>0</v>
      </c>
      <c r="O462" s="33" t="str">
        <f t="array" aca="1" ref="O462" ca="1">IF(O$4&lt;&gt;"",NOT(ISERROR(MATCH(O$4,INDIRECT("SYSGROUP"&amp;MATCH(Backlog!$J445,TeamGroup,0)),0))),"")</f>
        <v/>
      </c>
      <c r="P462" s="33" t="str">
        <f t="array" aca="1" ref="P462" ca="1">IF(P$4&lt;&gt;"",NOT(ISERROR(MATCH(P$4,INDIRECT("SYSGROUP"&amp;MATCH(Backlog!$J445,TeamGroup,0)),0))),"")</f>
        <v/>
      </c>
      <c r="Q462" s="33" t="str">
        <f t="array" aca="1" ref="Q462" ca="1">IF(Q$4&lt;&gt;"",NOT(ISERROR(MATCH(Q$4,INDIRECT("SYSGROUP"&amp;MATCH(Backlog!$J445,TeamGroup,0)),0))),"")</f>
        <v/>
      </c>
      <c r="R462" s="33" t="str">
        <f t="array" aca="1" ref="R462" ca="1">IF(R$4&lt;&gt;"",NOT(ISERROR(MATCH(R$4,INDIRECT("SYSGROUP"&amp;MATCH(Backlog!$J445,TeamGroup,0)),0))),"")</f>
        <v/>
      </c>
      <c r="S462" s="33" t="str">
        <f t="array" aca="1" ref="S462" ca="1">IF(S$4&lt;&gt;"",NOT(ISERROR(MATCH(S$4,INDIRECT("SYSGROUP"&amp;MATCH(Backlog!$J445,TeamGroup,0)),0))),"")</f>
        <v/>
      </c>
      <c r="T462" s="33" t="str">
        <f t="array" aca="1" ref="T462" ca="1">IF(T$4&lt;&gt;"",NOT(ISERROR(MATCH(T$4,INDIRECT("SYSGROUP"&amp;MATCH(Backlog!$J445,TeamGroup,0)),0))),"")</f>
        <v/>
      </c>
      <c r="U462" s="33" t="str">
        <f t="array" aca="1" ref="U462" ca="1">IF(U$4&lt;&gt;"",NOT(ISERROR(MATCH(U$4,INDIRECT("SYSGROUP"&amp;MATCH(Backlog!$J445,TeamGroup,0)),0))),"")</f>
        <v/>
      </c>
      <c r="V462" s="33" t="str">
        <f t="array" aca="1" ref="V462" ca="1">IF(V$4&lt;&gt;"",NOT(ISERROR(MATCH(V$4,INDIRECT("SYSGROUP"&amp;MATCH(Backlog!$J445,TeamGroup,0)),0))),"")</f>
        <v/>
      </c>
      <c r="W462" s="33" t="str">
        <f t="array" aca="1" ref="W462" ca="1">IF(W$4&lt;&gt;"",NOT(ISERROR(MATCH(W$4,INDIRECT("SYSGROUP"&amp;MATCH(Backlog!$J445,TeamGroup,0)),0))),"")</f>
        <v/>
      </c>
      <c r="X462" s="33" t="str">
        <f t="array" aca="1" ref="X462" ca="1">IF(X$4&lt;&gt;"",NOT(ISERROR(MATCH(X$4,INDIRECT("SYSGROUP"&amp;MATCH(Backlog!$J445,TeamGroup,0)),0))),"")</f>
        <v/>
      </c>
      <c r="Y462" s="33" t="str">
        <f t="array" aca="1" ref="Y462" ca="1">IF(Y$4&lt;&gt;"",NOT(ISERROR(MATCH(Y$4,INDIRECT("SYSGROUP"&amp;MATCH(Backlog!$J445,TeamGroup,0)),0))),"")</f>
        <v/>
      </c>
      <c r="Z462" s="33" t="str">
        <f t="array" aca="1" ref="Z462" ca="1">IF(Z$4&lt;&gt;"",NOT(ISERROR(MATCH(Z$4,INDIRECT("SYSGROUP"&amp;MATCH(Backlog!$J445,TeamGroup,0)),0))),"")</f>
        <v/>
      </c>
      <c r="AA462" s="33" t="str">
        <f t="array" aca="1" ref="AA462" ca="1">IF(AA$4&lt;&gt;"",NOT(ISERROR(MATCH(AA$4,INDIRECT("SYSGROUP"&amp;MATCH(Backlog!$J445,TeamGroup,0)),0))),"")</f>
        <v/>
      </c>
      <c r="AB462" s="33" t="str">
        <f t="array" aca="1" ref="AB462" ca="1">IF(AB$4&lt;&gt;"",NOT(ISERROR(MATCH(AB$4,INDIRECT("SYSGROUP"&amp;MATCH(Backlog!$J445,TeamGroup,0)),0))),"")</f>
        <v/>
      </c>
      <c r="AC462" s="33" t="str">
        <f t="array" aca="1" ref="AC462" ca="1">IF(AC$4&lt;&gt;"",NOT(ISERROR(MATCH(AC$4,INDIRECT("SYSGROUP"&amp;MATCH(Backlog!$J445,TeamGroup,0)),0))),"")</f>
        <v/>
      </c>
      <c r="AD462" s="33" t="str">
        <f t="array" aca="1" ref="AD462" ca="1">IF(AD$4&lt;&gt;"",NOT(ISERROR(MATCH(AD$4,INDIRECT("SYSGROUP"&amp;MATCH(Backlog!$J445,TeamGroup,0)),0))),"")</f>
        <v/>
      </c>
      <c r="AE462" s="33" t="str">
        <f t="array" aca="1" ref="AE462" ca="1">IF(AE$4&lt;&gt;"",NOT(ISERROR(MATCH(AE$4,INDIRECT("SYSGROUP"&amp;MATCH(Backlog!$J445,TeamGroup,0)),0))),"")</f>
        <v/>
      </c>
      <c r="AF462" s="33" t="str">
        <f t="array" aca="1" ref="AF462" ca="1">IF(AF$4&lt;&gt;"",NOT(ISERROR(MATCH(AF$4,INDIRECT("SYSGROUP"&amp;MATCH(Backlog!$J445,TeamGroup,0)),0))),"")</f>
        <v/>
      </c>
    </row>
    <row r="463" spans="2:32">
      <c r="B463" s="33">
        <v>441</v>
      </c>
      <c r="C463" s="33" t="b">
        <f t="array" aca="1" ref="C463" ca="1">IF(C$4&lt;&gt;"",NOT(ISERROR(MATCH(C$4,INDIRECT("SYSGROUP"&amp;MATCH(Backlog!$J446,TeamGroup,0)),0))),"")</f>
        <v>0</v>
      </c>
      <c r="D463" s="33" t="b">
        <f t="array" aca="1" ref="D463" ca="1">IF(D$4&lt;&gt;"",NOT(ISERROR(MATCH(D$4,INDIRECT("SYSGROUP"&amp;MATCH(Backlog!$J446,TeamGroup,0)),0))),"")</f>
        <v>0</v>
      </c>
      <c r="E463" s="33" t="b">
        <f t="array" aca="1" ref="E463" ca="1">IF(E$4&lt;&gt;"",NOT(ISERROR(MATCH(E$4,INDIRECT("SYSGROUP"&amp;MATCH(Backlog!$J446,TeamGroup,0)),0))),"")</f>
        <v>0</v>
      </c>
      <c r="F463" s="33" t="b">
        <f t="array" aca="1" ref="F463" ca="1">IF(F$4&lt;&gt;"",NOT(ISERROR(MATCH(F$4,INDIRECT("SYSGROUP"&amp;MATCH(Backlog!$J446,TeamGroup,0)),0))),"")</f>
        <v>0</v>
      </c>
      <c r="G463" s="33" t="b">
        <f t="array" aca="1" ref="G463" ca="1">IF(G$4&lt;&gt;"",NOT(ISERROR(MATCH(G$4,INDIRECT("SYSGROUP"&amp;MATCH(Backlog!$J446,TeamGroup,0)),0))),"")</f>
        <v>0</v>
      </c>
      <c r="H463" s="33" t="b">
        <f t="array" aca="1" ref="H463" ca="1">IF(H$4&lt;&gt;"",NOT(ISERROR(MATCH(H$4,INDIRECT("SYSGROUP"&amp;MATCH(Backlog!$J446,TeamGroup,0)),0))),"")</f>
        <v>0</v>
      </c>
      <c r="I463" s="33" t="b">
        <f t="array" aca="1" ref="I463" ca="1">IF(I$4&lt;&gt;"",NOT(ISERROR(MATCH(I$4,INDIRECT("SYSGROUP"&amp;MATCH(Backlog!$J446,TeamGroup,0)),0))),"")</f>
        <v>0</v>
      </c>
      <c r="J463" s="33" t="b">
        <f t="array" aca="1" ref="J463" ca="1">IF(J$4&lt;&gt;"",NOT(ISERROR(MATCH(J$4,INDIRECT("SYSGROUP"&amp;MATCH(Backlog!$J446,TeamGroup,0)),0))),"")</f>
        <v>0</v>
      </c>
      <c r="K463" s="33" t="b">
        <f t="array" aca="1" ref="K463" ca="1">IF(K$4&lt;&gt;"",NOT(ISERROR(MATCH(K$4,INDIRECT("SYSGROUP"&amp;MATCH(Backlog!$J446,TeamGroup,0)),0))),"")</f>
        <v>0</v>
      </c>
      <c r="L463" s="33" t="b">
        <f t="array" aca="1" ref="L463" ca="1">IF(L$4&lt;&gt;"",NOT(ISERROR(MATCH(L$4,INDIRECT("SYSGROUP"&amp;MATCH(Backlog!$J446,TeamGroup,0)),0))),"")</f>
        <v>0</v>
      </c>
      <c r="M463" s="33" t="b">
        <f t="array" aca="1" ref="M463" ca="1">IF(M$4&lt;&gt;"",NOT(ISERROR(MATCH(M$4,INDIRECT("SYSGROUP"&amp;MATCH(Backlog!$J446,TeamGroup,0)),0))),"")</f>
        <v>0</v>
      </c>
      <c r="N463" s="33" t="b">
        <f t="array" aca="1" ref="N463" ca="1">IF(N$4&lt;&gt;"",NOT(ISERROR(MATCH(N$4,INDIRECT("SYSGROUP"&amp;MATCH(Backlog!$J446,TeamGroup,0)),0))),"")</f>
        <v>0</v>
      </c>
      <c r="O463" s="33" t="str">
        <f t="array" aca="1" ref="O463" ca="1">IF(O$4&lt;&gt;"",NOT(ISERROR(MATCH(O$4,INDIRECT("SYSGROUP"&amp;MATCH(Backlog!$J446,TeamGroup,0)),0))),"")</f>
        <v/>
      </c>
      <c r="P463" s="33" t="str">
        <f t="array" aca="1" ref="P463" ca="1">IF(P$4&lt;&gt;"",NOT(ISERROR(MATCH(P$4,INDIRECT("SYSGROUP"&amp;MATCH(Backlog!$J446,TeamGroup,0)),0))),"")</f>
        <v/>
      </c>
      <c r="Q463" s="33" t="str">
        <f t="array" aca="1" ref="Q463" ca="1">IF(Q$4&lt;&gt;"",NOT(ISERROR(MATCH(Q$4,INDIRECT("SYSGROUP"&amp;MATCH(Backlog!$J446,TeamGroup,0)),0))),"")</f>
        <v/>
      </c>
      <c r="R463" s="33" t="str">
        <f t="array" aca="1" ref="R463" ca="1">IF(R$4&lt;&gt;"",NOT(ISERROR(MATCH(R$4,INDIRECT("SYSGROUP"&amp;MATCH(Backlog!$J446,TeamGroup,0)),0))),"")</f>
        <v/>
      </c>
      <c r="S463" s="33" t="str">
        <f t="array" aca="1" ref="S463" ca="1">IF(S$4&lt;&gt;"",NOT(ISERROR(MATCH(S$4,INDIRECT("SYSGROUP"&amp;MATCH(Backlog!$J446,TeamGroup,0)),0))),"")</f>
        <v/>
      </c>
      <c r="T463" s="33" t="str">
        <f t="array" aca="1" ref="T463" ca="1">IF(T$4&lt;&gt;"",NOT(ISERROR(MATCH(T$4,INDIRECT("SYSGROUP"&amp;MATCH(Backlog!$J446,TeamGroup,0)),0))),"")</f>
        <v/>
      </c>
      <c r="U463" s="33" t="str">
        <f t="array" aca="1" ref="U463" ca="1">IF(U$4&lt;&gt;"",NOT(ISERROR(MATCH(U$4,INDIRECT("SYSGROUP"&amp;MATCH(Backlog!$J446,TeamGroup,0)),0))),"")</f>
        <v/>
      </c>
      <c r="V463" s="33" t="str">
        <f t="array" aca="1" ref="V463" ca="1">IF(V$4&lt;&gt;"",NOT(ISERROR(MATCH(V$4,INDIRECT("SYSGROUP"&amp;MATCH(Backlog!$J446,TeamGroup,0)),0))),"")</f>
        <v/>
      </c>
      <c r="W463" s="33" t="str">
        <f t="array" aca="1" ref="W463" ca="1">IF(W$4&lt;&gt;"",NOT(ISERROR(MATCH(W$4,INDIRECT("SYSGROUP"&amp;MATCH(Backlog!$J446,TeamGroup,0)),0))),"")</f>
        <v/>
      </c>
      <c r="X463" s="33" t="str">
        <f t="array" aca="1" ref="X463" ca="1">IF(X$4&lt;&gt;"",NOT(ISERROR(MATCH(X$4,INDIRECT("SYSGROUP"&amp;MATCH(Backlog!$J446,TeamGroup,0)),0))),"")</f>
        <v/>
      </c>
      <c r="Y463" s="33" t="str">
        <f t="array" aca="1" ref="Y463" ca="1">IF(Y$4&lt;&gt;"",NOT(ISERROR(MATCH(Y$4,INDIRECT("SYSGROUP"&amp;MATCH(Backlog!$J446,TeamGroup,0)),0))),"")</f>
        <v/>
      </c>
      <c r="Z463" s="33" t="str">
        <f t="array" aca="1" ref="Z463" ca="1">IF(Z$4&lt;&gt;"",NOT(ISERROR(MATCH(Z$4,INDIRECT("SYSGROUP"&amp;MATCH(Backlog!$J446,TeamGroup,0)),0))),"")</f>
        <v/>
      </c>
      <c r="AA463" s="33" t="str">
        <f t="array" aca="1" ref="AA463" ca="1">IF(AA$4&lt;&gt;"",NOT(ISERROR(MATCH(AA$4,INDIRECT("SYSGROUP"&amp;MATCH(Backlog!$J446,TeamGroup,0)),0))),"")</f>
        <v/>
      </c>
      <c r="AB463" s="33" t="str">
        <f t="array" aca="1" ref="AB463" ca="1">IF(AB$4&lt;&gt;"",NOT(ISERROR(MATCH(AB$4,INDIRECT("SYSGROUP"&amp;MATCH(Backlog!$J446,TeamGroup,0)),0))),"")</f>
        <v/>
      </c>
      <c r="AC463" s="33" t="str">
        <f t="array" aca="1" ref="AC463" ca="1">IF(AC$4&lt;&gt;"",NOT(ISERROR(MATCH(AC$4,INDIRECT("SYSGROUP"&amp;MATCH(Backlog!$J446,TeamGroup,0)),0))),"")</f>
        <v/>
      </c>
      <c r="AD463" s="33" t="str">
        <f t="array" aca="1" ref="AD463" ca="1">IF(AD$4&lt;&gt;"",NOT(ISERROR(MATCH(AD$4,INDIRECT("SYSGROUP"&amp;MATCH(Backlog!$J446,TeamGroup,0)),0))),"")</f>
        <v/>
      </c>
      <c r="AE463" s="33" t="str">
        <f t="array" aca="1" ref="AE463" ca="1">IF(AE$4&lt;&gt;"",NOT(ISERROR(MATCH(AE$4,INDIRECT("SYSGROUP"&amp;MATCH(Backlog!$J446,TeamGroup,0)),0))),"")</f>
        <v/>
      </c>
      <c r="AF463" s="33" t="str">
        <f t="array" aca="1" ref="AF463" ca="1">IF(AF$4&lt;&gt;"",NOT(ISERROR(MATCH(AF$4,INDIRECT("SYSGROUP"&amp;MATCH(Backlog!$J446,TeamGroup,0)),0))),"")</f>
        <v/>
      </c>
    </row>
    <row r="464" spans="2:32">
      <c r="B464" s="33">
        <v>442</v>
      </c>
      <c r="C464" s="33" t="b">
        <f t="array" aca="1" ref="C464" ca="1">IF(C$4&lt;&gt;"",NOT(ISERROR(MATCH(C$4,INDIRECT("SYSGROUP"&amp;MATCH(Backlog!$J447,TeamGroup,0)),0))),"")</f>
        <v>0</v>
      </c>
      <c r="D464" s="33" t="b">
        <f t="array" aca="1" ref="D464" ca="1">IF(D$4&lt;&gt;"",NOT(ISERROR(MATCH(D$4,INDIRECT("SYSGROUP"&amp;MATCH(Backlog!$J447,TeamGroup,0)),0))),"")</f>
        <v>0</v>
      </c>
      <c r="E464" s="33" t="b">
        <f t="array" aca="1" ref="E464" ca="1">IF(E$4&lt;&gt;"",NOT(ISERROR(MATCH(E$4,INDIRECT("SYSGROUP"&amp;MATCH(Backlog!$J447,TeamGroup,0)),0))),"")</f>
        <v>0</v>
      </c>
      <c r="F464" s="33" t="b">
        <f t="array" aca="1" ref="F464" ca="1">IF(F$4&lt;&gt;"",NOT(ISERROR(MATCH(F$4,INDIRECT("SYSGROUP"&amp;MATCH(Backlog!$J447,TeamGroup,0)),0))),"")</f>
        <v>0</v>
      </c>
      <c r="G464" s="33" t="b">
        <f t="array" aca="1" ref="G464" ca="1">IF(G$4&lt;&gt;"",NOT(ISERROR(MATCH(G$4,INDIRECT("SYSGROUP"&amp;MATCH(Backlog!$J447,TeamGroup,0)),0))),"")</f>
        <v>0</v>
      </c>
      <c r="H464" s="33" t="b">
        <f t="array" aca="1" ref="H464" ca="1">IF(H$4&lt;&gt;"",NOT(ISERROR(MATCH(H$4,INDIRECT("SYSGROUP"&amp;MATCH(Backlog!$J447,TeamGroup,0)),0))),"")</f>
        <v>0</v>
      </c>
      <c r="I464" s="33" t="b">
        <f t="array" aca="1" ref="I464" ca="1">IF(I$4&lt;&gt;"",NOT(ISERROR(MATCH(I$4,INDIRECT("SYSGROUP"&amp;MATCH(Backlog!$J447,TeamGroup,0)),0))),"")</f>
        <v>0</v>
      </c>
      <c r="J464" s="33" t="b">
        <f t="array" aca="1" ref="J464" ca="1">IF(J$4&lt;&gt;"",NOT(ISERROR(MATCH(J$4,INDIRECT("SYSGROUP"&amp;MATCH(Backlog!$J447,TeamGroup,0)),0))),"")</f>
        <v>0</v>
      </c>
      <c r="K464" s="33" t="b">
        <f t="array" aca="1" ref="K464" ca="1">IF(K$4&lt;&gt;"",NOT(ISERROR(MATCH(K$4,INDIRECT("SYSGROUP"&amp;MATCH(Backlog!$J447,TeamGroup,0)),0))),"")</f>
        <v>0</v>
      </c>
      <c r="L464" s="33" t="b">
        <f t="array" aca="1" ref="L464" ca="1">IF(L$4&lt;&gt;"",NOT(ISERROR(MATCH(L$4,INDIRECT("SYSGROUP"&amp;MATCH(Backlog!$J447,TeamGroup,0)),0))),"")</f>
        <v>0</v>
      </c>
      <c r="M464" s="33" t="b">
        <f t="array" aca="1" ref="M464" ca="1">IF(M$4&lt;&gt;"",NOT(ISERROR(MATCH(M$4,INDIRECT("SYSGROUP"&amp;MATCH(Backlog!$J447,TeamGroup,0)),0))),"")</f>
        <v>0</v>
      </c>
      <c r="N464" s="33" t="b">
        <f t="array" aca="1" ref="N464" ca="1">IF(N$4&lt;&gt;"",NOT(ISERROR(MATCH(N$4,INDIRECT("SYSGROUP"&amp;MATCH(Backlog!$J447,TeamGroup,0)),0))),"")</f>
        <v>0</v>
      </c>
      <c r="O464" s="33" t="str">
        <f t="array" aca="1" ref="O464" ca="1">IF(O$4&lt;&gt;"",NOT(ISERROR(MATCH(O$4,INDIRECT("SYSGROUP"&amp;MATCH(Backlog!$J447,TeamGroup,0)),0))),"")</f>
        <v/>
      </c>
      <c r="P464" s="33" t="str">
        <f t="array" aca="1" ref="P464" ca="1">IF(P$4&lt;&gt;"",NOT(ISERROR(MATCH(P$4,INDIRECT("SYSGROUP"&amp;MATCH(Backlog!$J447,TeamGroup,0)),0))),"")</f>
        <v/>
      </c>
      <c r="Q464" s="33" t="str">
        <f t="array" aca="1" ref="Q464" ca="1">IF(Q$4&lt;&gt;"",NOT(ISERROR(MATCH(Q$4,INDIRECT("SYSGROUP"&amp;MATCH(Backlog!$J447,TeamGroup,0)),0))),"")</f>
        <v/>
      </c>
      <c r="R464" s="33" t="str">
        <f t="array" aca="1" ref="R464" ca="1">IF(R$4&lt;&gt;"",NOT(ISERROR(MATCH(R$4,INDIRECT("SYSGROUP"&amp;MATCH(Backlog!$J447,TeamGroup,0)),0))),"")</f>
        <v/>
      </c>
      <c r="S464" s="33" t="str">
        <f t="array" aca="1" ref="S464" ca="1">IF(S$4&lt;&gt;"",NOT(ISERROR(MATCH(S$4,INDIRECT("SYSGROUP"&amp;MATCH(Backlog!$J447,TeamGroup,0)),0))),"")</f>
        <v/>
      </c>
      <c r="T464" s="33" t="str">
        <f t="array" aca="1" ref="T464" ca="1">IF(T$4&lt;&gt;"",NOT(ISERROR(MATCH(T$4,INDIRECT("SYSGROUP"&amp;MATCH(Backlog!$J447,TeamGroup,0)),0))),"")</f>
        <v/>
      </c>
      <c r="U464" s="33" t="str">
        <f t="array" aca="1" ref="U464" ca="1">IF(U$4&lt;&gt;"",NOT(ISERROR(MATCH(U$4,INDIRECT("SYSGROUP"&amp;MATCH(Backlog!$J447,TeamGroup,0)),0))),"")</f>
        <v/>
      </c>
      <c r="V464" s="33" t="str">
        <f t="array" aca="1" ref="V464" ca="1">IF(V$4&lt;&gt;"",NOT(ISERROR(MATCH(V$4,INDIRECT("SYSGROUP"&amp;MATCH(Backlog!$J447,TeamGroup,0)),0))),"")</f>
        <v/>
      </c>
      <c r="W464" s="33" t="str">
        <f t="array" aca="1" ref="W464" ca="1">IF(W$4&lt;&gt;"",NOT(ISERROR(MATCH(W$4,INDIRECT("SYSGROUP"&amp;MATCH(Backlog!$J447,TeamGroup,0)),0))),"")</f>
        <v/>
      </c>
      <c r="X464" s="33" t="str">
        <f t="array" aca="1" ref="X464" ca="1">IF(X$4&lt;&gt;"",NOT(ISERROR(MATCH(X$4,INDIRECT("SYSGROUP"&amp;MATCH(Backlog!$J447,TeamGroup,0)),0))),"")</f>
        <v/>
      </c>
      <c r="Y464" s="33" t="str">
        <f t="array" aca="1" ref="Y464" ca="1">IF(Y$4&lt;&gt;"",NOT(ISERROR(MATCH(Y$4,INDIRECT("SYSGROUP"&amp;MATCH(Backlog!$J447,TeamGroup,0)),0))),"")</f>
        <v/>
      </c>
      <c r="Z464" s="33" t="str">
        <f t="array" aca="1" ref="Z464" ca="1">IF(Z$4&lt;&gt;"",NOT(ISERROR(MATCH(Z$4,INDIRECT("SYSGROUP"&amp;MATCH(Backlog!$J447,TeamGroup,0)),0))),"")</f>
        <v/>
      </c>
      <c r="AA464" s="33" t="str">
        <f t="array" aca="1" ref="AA464" ca="1">IF(AA$4&lt;&gt;"",NOT(ISERROR(MATCH(AA$4,INDIRECT("SYSGROUP"&amp;MATCH(Backlog!$J447,TeamGroup,0)),0))),"")</f>
        <v/>
      </c>
      <c r="AB464" s="33" t="str">
        <f t="array" aca="1" ref="AB464" ca="1">IF(AB$4&lt;&gt;"",NOT(ISERROR(MATCH(AB$4,INDIRECT("SYSGROUP"&amp;MATCH(Backlog!$J447,TeamGroup,0)),0))),"")</f>
        <v/>
      </c>
      <c r="AC464" s="33" t="str">
        <f t="array" aca="1" ref="AC464" ca="1">IF(AC$4&lt;&gt;"",NOT(ISERROR(MATCH(AC$4,INDIRECT("SYSGROUP"&amp;MATCH(Backlog!$J447,TeamGroup,0)),0))),"")</f>
        <v/>
      </c>
      <c r="AD464" s="33" t="str">
        <f t="array" aca="1" ref="AD464" ca="1">IF(AD$4&lt;&gt;"",NOT(ISERROR(MATCH(AD$4,INDIRECT("SYSGROUP"&amp;MATCH(Backlog!$J447,TeamGroup,0)),0))),"")</f>
        <v/>
      </c>
      <c r="AE464" s="33" t="str">
        <f t="array" aca="1" ref="AE464" ca="1">IF(AE$4&lt;&gt;"",NOT(ISERROR(MATCH(AE$4,INDIRECT("SYSGROUP"&amp;MATCH(Backlog!$J447,TeamGroup,0)),0))),"")</f>
        <v/>
      </c>
      <c r="AF464" s="33" t="str">
        <f t="array" aca="1" ref="AF464" ca="1">IF(AF$4&lt;&gt;"",NOT(ISERROR(MATCH(AF$4,INDIRECT("SYSGROUP"&amp;MATCH(Backlog!$J447,TeamGroup,0)),0))),"")</f>
        <v/>
      </c>
    </row>
    <row r="465" spans="2:32">
      <c r="B465" s="33">
        <v>443</v>
      </c>
      <c r="C465" s="33" t="b">
        <f t="array" aca="1" ref="C465" ca="1">IF(C$4&lt;&gt;"",NOT(ISERROR(MATCH(C$4,INDIRECT("SYSGROUP"&amp;MATCH(Backlog!$J448,TeamGroup,0)),0))),"")</f>
        <v>0</v>
      </c>
      <c r="D465" s="33" t="b">
        <f t="array" aca="1" ref="D465" ca="1">IF(D$4&lt;&gt;"",NOT(ISERROR(MATCH(D$4,INDIRECT("SYSGROUP"&amp;MATCH(Backlog!$J448,TeamGroup,0)),0))),"")</f>
        <v>0</v>
      </c>
      <c r="E465" s="33" t="b">
        <f t="array" aca="1" ref="E465" ca="1">IF(E$4&lt;&gt;"",NOT(ISERROR(MATCH(E$4,INDIRECT("SYSGROUP"&amp;MATCH(Backlog!$J448,TeamGroup,0)),0))),"")</f>
        <v>0</v>
      </c>
      <c r="F465" s="33" t="b">
        <f t="array" aca="1" ref="F465" ca="1">IF(F$4&lt;&gt;"",NOT(ISERROR(MATCH(F$4,INDIRECT("SYSGROUP"&amp;MATCH(Backlog!$J448,TeamGroup,0)),0))),"")</f>
        <v>0</v>
      </c>
      <c r="G465" s="33" t="b">
        <f t="array" aca="1" ref="G465" ca="1">IF(G$4&lt;&gt;"",NOT(ISERROR(MATCH(G$4,INDIRECT("SYSGROUP"&amp;MATCH(Backlog!$J448,TeamGroup,0)),0))),"")</f>
        <v>0</v>
      </c>
      <c r="H465" s="33" t="b">
        <f t="array" aca="1" ref="H465" ca="1">IF(H$4&lt;&gt;"",NOT(ISERROR(MATCH(H$4,INDIRECT("SYSGROUP"&amp;MATCH(Backlog!$J448,TeamGroup,0)),0))),"")</f>
        <v>0</v>
      </c>
      <c r="I465" s="33" t="b">
        <f t="array" aca="1" ref="I465" ca="1">IF(I$4&lt;&gt;"",NOT(ISERROR(MATCH(I$4,INDIRECT("SYSGROUP"&amp;MATCH(Backlog!$J448,TeamGroup,0)),0))),"")</f>
        <v>0</v>
      </c>
      <c r="J465" s="33" t="b">
        <f t="array" aca="1" ref="J465" ca="1">IF(J$4&lt;&gt;"",NOT(ISERROR(MATCH(J$4,INDIRECT("SYSGROUP"&amp;MATCH(Backlog!$J448,TeamGroup,0)),0))),"")</f>
        <v>0</v>
      </c>
      <c r="K465" s="33" t="b">
        <f t="array" aca="1" ref="K465" ca="1">IF(K$4&lt;&gt;"",NOT(ISERROR(MATCH(K$4,INDIRECT("SYSGROUP"&amp;MATCH(Backlog!$J448,TeamGroup,0)),0))),"")</f>
        <v>0</v>
      </c>
      <c r="L465" s="33" t="b">
        <f t="array" aca="1" ref="L465" ca="1">IF(L$4&lt;&gt;"",NOT(ISERROR(MATCH(L$4,INDIRECT("SYSGROUP"&amp;MATCH(Backlog!$J448,TeamGroup,0)),0))),"")</f>
        <v>0</v>
      </c>
      <c r="M465" s="33" t="b">
        <f t="array" aca="1" ref="M465" ca="1">IF(M$4&lt;&gt;"",NOT(ISERROR(MATCH(M$4,INDIRECT("SYSGROUP"&amp;MATCH(Backlog!$J448,TeamGroup,0)),0))),"")</f>
        <v>0</v>
      </c>
      <c r="N465" s="33" t="b">
        <f t="array" aca="1" ref="N465" ca="1">IF(N$4&lt;&gt;"",NOT(ISERROR(MATCH(N$4,INDIRECT("SYSGROUP"&amp;MATCH(Backlog!$J448,TeamGroup,0)),0))),"")</f>
        <v>0</v>
      </c>
      <c r="O465" s="33" t="str">
        <f t="array" aca="1" ref="O465" ca="1">IF(O$4&lt;&gt;"",NOT(ISERROR(MATCH(O$4,INDIRECT("SYSGROUP"&amp;MATCH(Backlog!$J448,TeamGroup,0)),0))),"")</f>
        <v/>
      </c>
      <c r="P465" s="33" t="str">
        <f t="array" aca="1" ref="P465" ca="1">IF(P$4&lt;&gt;"",NOT(ISERROR(MATCH(P$4,INDIRECT("SYSGROUP"&amp;MATCH(Backlog!$J448,TeamGroup,0)),0))),"")</f>
        <v/>
      </c>
      <c r="Q465" s="33" t="str">
        <f t="array" aca="1" ref="Q465" ca="1">IF(Q$4&lt;&gt;"",NOT(ISERROR(MATCH(Q$4,INDIRECT("SYSGROUP"&amp;MATCH(Backlog!$J448,TeamGroup,0)),0))),"")</f>
        <v/>
      </c>
      <c r="R465" s="33" t="str">
        <f t="array" aca="1" ref="R465" ca="1">IF(R$4&lt;&gt;"",NOT(ISERROR(MATCH(R$4,INDIRECT("SYSGROUP"&amp;MATCH(Backlog!$J448,TeamGroup,0)),0))),"")</f>
        <v/>
      </c>
      <c r="S465" s="33" t="str">
        <f t="array" aca="1" ref="S465" ca="1">IF(S$4&lt;&gt;"",NOT(ISERROR(MATCH(S$4,INDIRECT("SYSGROUP"&amp;MATCH(Backlog!$J448,TeamGroup,0)),0))),"")</f>
        <v/>
      </c>
      <c r="T465" s="33" t="str">
        <f t="array" aca="1" ref="T465" ca="1">IF(T$4&lt;&gt;"",NOT(ISERROR(MATCH(T$4,INDIRECT("SYSGROUP"&amp;MATCH(Backlog!$J448,TeamGroup,0)),0))),"")</f>
        <v/>
      </c>
      <c r="U465" s="33" t="str">
        <f t="array" aca="1" ref="U465" ca="1">IF(U$4&lt;&gt;"",NOT(ISERROR(MATCH(U$4,INDIRECT("SYSGROUP"&amp;MATCH(Backlog!$J448,TeamGroup,0)),0))),"")</f>
        <v/>
      </c>
      <c r="V465" s="33" t="str">
        <f t="array" aca="1" ref="V465" ca="1">IF(V$4&lt;&gt;"",NOT(ISERROR(MATCH(V$4,INDIRECT("SYSGROUP"&amp;MATCH(Backlog!$J448,TeamGroup,0)),0))),"")</f>
        <v/>
      </c>
      <c r="W465" s="33" t="str">
        <f t="array" aca="1" ref="W465" ca="1">IF(W$4&lt;&gt;"",NOT(ISERROR(MATCH(W$4,INDIRECT("SYSGROUP"&amp;MATCH(Backlog!$J448,TeamGroup,0)),0))),"")</f>
        <v/>
      </c>
      <c r="X465" s="33" t="str">
        <f t="array" aca="1" ref="X465" ca="1">IF(X$4&lt;&gt;"",NOT(ISERROR(MATCH(X$4,INDIRECT("SYSGROUP"&amp;MATCH(Backlog!$J448,TeamGroup,0)),0))),"")</f>
        <v/>
      </c>
      <c r="Y465" s="33" t="str">
        <f t="array" aca="1" ref="Y465" ca="1">IF(Y$4&lt;&gt;"",NOT(ISERROR(MATCH(Y$4,INDIRECT("SYSGROUP"&amp;MATCH(Backlog!$J448,TeamGroup,0)),0))),"")</f>
        <v/>
      </c>
      <c r="Z465" s="33" t="str">
        <f t="array" aca="1" ref="Z465" ca="1">IF(Z$4&lt;&gt;"",NOT(ISERROR(MATCH(Z$4,INDIRECT("SYSGROUP"&amp;MATCH(Backlog!$J448,TeamGroup,0)),0))),"")</f>
        <v/>
      </c>
      <c r="AA465" s="33" t="str">
        <f t="array" aca="1" ref="AA465" ca="1">IF(AA$4&lt;&gt;"",NOT(ISERROR(MATCH(AA$4,INDIRECT("SYSGROUP"&amp;MATCH(Backlog!$J448,TeamGroup,0)),0))),"")</f>
        <v/>
      </c>
      <c r="AB465" s="33" t="str">
        <f t="array" aca="1" ref="AB465" ca="1">IF(AB$4&lt;&gt;"",NOT(ISERROR(MATCH(AB$4,INDIRECT("SYSGROUP"&amp;MATCH(Backlog!$J448,TeamGroup,0)),0))),"")</f>
        <v/>
      </c>
      <c r="AC465" s="33" t="str">
        <f t="array" aca="1" ref="AC465" ca="1">IF(AC$4&lt;&gt;"",NOT(ISERROR(MATCH(AC$4,INDIRECT("SYSGROUP"&amp;MATCH(Backlog!$J448,TeamGroup,0)),0))),"")</f>
        <v/>
      </c>
      <c r="AD465" s="33" t="str">
        <f t="array" aca="1" ref="AD465" ca="1">IF(AD$4&lt;&gt;"",NOT(ISERROR(MATCH(AD$4,INDIRECT("SYSGROUP"&amp;MATCH(Backlog!$J448,TeamGroup,0)),0))),"")</f>
        <v/>
      </c>
      <c r="AE465" s="33" t="str">
        <f t="array" aca="1" ref="AE465" ca="1">IF(AE$4&lt;&gt;"",NOT(ISERROR(MATCH(AE$4,INDIRECT("SYSGROUP"&amp;MATCH(Backlog!$J448,TeamGroup,0)),0))),"")</f>
        <v/>
      </c>
      <c r="AF465" s="33" t="str">
        <f t="array" aca="1" ref="AF465" ca="1">IF(AF$4&lt;&gt;"",NOT(ISERROR(MATCH(AF$4,INDIRECT("SYSGROUP"&amp;MATCH(Backlog!$J448,TeamGroup,0)),0))),"")</f>
        <v/>
      </c>
    </row>
    <row r="466" spans="2:32">
      <c r="B466" s="33">
        <v>444</v>
      </c>
      <c r="C466" s="33" t="b">
        <f t="array" aca="1" ref="C466" ca="1">IF(C$4&lt;&gt;"",NOT(ISERROR(MATCH(C$4,INDIRECT("SYSGROUP"&amp;MATCH(Backlog!$J449,TeamGroup,0)),0))),"")</f>
        <v>0</v>
      </c>
      <c r="D466" s="33" t="b">
        <f t="array" aca="1" ref="D466" ca="1">IF(D$4&lt;&gt;"",NOT(ISERROR(MATCH(D$4,INDIRECT("SYSGROUP"&amp;MATCH(Backlog!$J449,TeamGroup,0)),0))),"")</f>
        <v>0</v>
      </c>
      <c r="E466" s="33" t="b">
        <f t="array" aca="1" ref="E466" ca="1">IF(E$4&lt;&gt;"",NOT(ISERROR(MATCH(E$4,INDIRECT("SYSGROUP"&amp;MATCH(Backlog!$J449,TeamGroup,0)),0))),"")</f>
        <v>0</v>
      </c>
      <c r="F466" s="33" t="b">
        <f t="array" aca="1" ref="F466" ca="1">IF(F$4&lt;&gt;"",NOT(ISERROR(MATCH(F$4,INDIRECT("SYSGROUP"&amp;MATCH(Backlog!$J449,TeamGroup,0)),0))),"")</f>
        <v>0</v>
      </c>
      <c r="G466" s="33" t="b">
        <f t="array" aca="1" ref="G466" ca="1">IF(G$4&lt;&gt;"",NOT(ISERROR(MATCH(G$4,INDIRECT("SYSGROUP"&amp;MATCH(Backlog!$J449,TeamGroup,0)),0))),"")</f>
        <v>0</v>
      </c>
      <c r="H466" s="33" t="b">
        <f t="array" aca="1" ref="H466" ca="1">IF(H$4&lt;&gt;"",NOT(ISERROR(MATCH(H$4,INDIRECT("SYSGROUP"&amp;MATCH(Backlog!$J449,TeamGroup,0)),0))),"")</f>
        <v>0</v>
      </c>
      <c r="I466" s="33" t="b">
        <f t="array" aca="1" ref="I466" ca="1">IF(I$4&lt;&gt;"",NOT(ISERROR(MATCH(I$4,INDIRECT("SYSGROUP"&amp;MATCH(Backlog!$J449,TeamGroup,0)),0))),"")</f>
        <v>0</v>
      </c>
      <c r="J466" s="33" t="b">
        <f t="array" aca="1" ref="J466" ca="1">IF(J$4&lt;&gt;"",NOT(ISERROR(MATCH(J$4,INDIRECT("SYSGROUP"&amp;MATCH(Backlog!$J449,TeamGroup,0)),0))),"")</f>
        <v>0</v>
      </c>
      <c r="K466" s="33" t="b">
        <f t="array" aca="1" ref="K466" ca="1">IF(K$4&lt;&gt;"",NOT(ISERROR(MATCH(K$4,INDIRECT("SYSGROUP"&amp;MATCH(Backlog!$J449,TeamGroup,0)),0))),"")</f>
        <v>0</v>
      </c>
      <c r="L466" s="33" t="b">
        <f t="array" aca="1" ref="L466" ca="1">IF(L$4&lt;&gt;"",NOT(ISERROR(MATCH(L$4,INDIRECT("SYSGROUP"&amp;MATCH(Backlog!$J449,TeamGroup,0)),0))),"")</f>
        <v>0</v>
      </c>
      <c r="M466" s="33" t="b">
        <f t="array" aca="1" ref="M466" ca="1">IF(M$4&lt;&gt;"",NOT(ISERROR(MATCH(M$4,INDIRECT("SYSGROUP"&amp;MATCH(Backlog!$J449,TeamGroup,0)),0))),"")</f>
        <v>0</v>
      </c>
      <c r="N466" s="33" t="b">
        <f t="array" aca="1" ref="N466" ca="1">IF(N$4&lt;&gt;"",NOT(ISERROR(MATCH(N$4,INDIRECT("SYSGROUP"&amp;MATCH(Backlog!$J449,TeamGroup,0)),0))),"")</f>
        <v>0</v>
      </c>
      <c r="O466" s="33" t="str">
        <f t="array" aca="1" ref="O466" ca="1">IF(O$4&lt;&gt;"",NOT(ISERROR(MATCH(O$4,INDIRECT("SYSGROUP"&amp;MATCH(Backlog!$J449,TeamGroup,0)),0))),"")</f>
        <v/>
      </c>
      <c r="P466" s="33" t="str">
        <f t="array" aca="1" ref="P466" ca="1">IF(P$4&lt;&gt;"",NOT(ISERROR(MATCH(P$4,INDIRECT("SYSGROUP"&amp;MATCH(Backlog!$J449,TeamGroup,0)),0))),"")</f>
        <v/>
      </c>
      <c r="Q466" s="33" t="str">
        <f t="array" aca="1" ref="Q466" ca="1">IF(Q$4&lt;&gt;"",NOT(ISERROR(MATCH(Q$4,INDIRECT("SYSGROUP"&amp;MATCH(Backlog!$J449,TeamGroup,0)),0))),"")</f>
        <v/>
      </c>
      <c r="R466" s="33" t="str">
        <f t="array" aca="1" ref="R466" ca="1">IF(R$4&lt;&gt;"",NOT(ISERROR(MATCH(R$4,INDIRECT("SYSGROUP"&amp;MATCH(Backlog!$J449,TeamGroup,0)),0))),"")</f>
        <v/>
      </c>
      <c r="S466" s="33" t="str">
        <f t="array" aca="1" ref="S466" ca="1">IF(S$4&lt;&gt;"",NOT(ISERROR(MATCH(S$4,INDIRECT("SYSGROUP"&amp;MATCH(Backlog!$J449,TeamGroup,0)),0))),"")</f>
        <v/>
      </c>
      <c r="T466" s="33" t="str">
        <f t="array" aca="1" ref="T466" ca="1">IF(T$4&lt;&gt;"",NOT(ISERROR(MATCH(T$4,INDIRECT("SYSGROUP"&amp;MATCH(Backlog!$J449,TeamGroup,0)),0))),"")</f>
        <v/>
      </c>
      <c r="U466" s="33" t="str">
        <f t="array" aca="1" ref="U466" ca="1">IF(U$4&lt;&gt;"",NOT(ISERROR(MATCH(U$4,INDIRECT("SYSGROUP"&amp;MATCH(Backlog!$J449,TeamGroup,0)),0))),"")</f>
        <v/>
      </c>
      <c r="V466" s="33" t="str">
        <f t="array" aca="1" ref="V466" ca="1">IF(V$4&lt;&gt;"",NOT(ISERROR(MATCH(V$4,INDIRECT("SYSGROUP"&amp;MATCH(Backlog!$J449,TeamGroup,0)),0))),"")</f>
        <v/>
      </c>
      <c r="W466" s="33" t="str">
        <f t="array" aca="1" ref="W466" ca="1">IF(W$4&lt;&gt;"",NOT(ISERROR(MATCH(W$4,INDIRECT("SYSGROUP"&amp;MATCH(Backlog!$J449,TeamGroup,0)),0))),"")</f>
        <v/>
      </c>
      <c r="X466" s="33" t="str">
        <f t="array" aca="1" ref="X466" ca="1">IF(X$4&lt;&gt;"",NOT(ISERROR(MATCH(X$4,INDIRECT("SYSGROUP"&amp;MATCH(Backlog!$J449,TeamGroup,0)),0))),"")</f>
        <v/>
      </c>
      <c r="Y466" s="33" t="str">
        <f t="array" aca="1" ref="Y466" ca="1">IF(Y$4&lt;&gt;"",NOT(ISERROR(MATCH(Y$4,INDIRECT("SYSGROUP"&amp;MATCH(Backlog!$J449,TeamGroup,0)),0))),"")</f>
        <v/>
      </c>
      <c r="Z466" s="33" t="str">
        <f t="array" aca="1" ref="Z466" ca="1">IF(Z$4&lt;&gt;"",NOT(ISERROR(MATCH(Z$4,INDIRECT("SYSGROUP"&amp;MATCH(Backlog!$J449,TeamGroup,0)),0))),"")</f>
        <v/>
      </c>
      <c r="AA466" s="33" t="str">
        <f t="array" aca="1" ref="AA466" ca="1">IF(AA$4&lt;&gt;"",NOT(ISERROR(MATCH(AA$4,INDIRECT("SYSGROUP"&amp;MATCH(Backlog!$J449,TeamGroup,0)),0))),"")</f>
        <v/>
      </c>
      <c r="AB466" s="33" t="str">
        <f t="array" aca="1" ref="AB466" ca="1">IF(AB$4&lt;&gt;"",NOT(ISERROR(MATCH(AB$4,INDIRECT("SYSGROUP"&amp;MATCH(Backlog!$J449,TeamGroup,0)),0))),"")</f>
        <v/>
      </c>
      <c r="AC466" s="33" t="str">
        <f t="array" aca="1" ref="AC466" ca="1">IF(AC$4&lt;&gt;"",NOT(ISERROR(MATCH(AC$4,INDIRECT("SYSGROUP"&amp;MATCH(Backlog!$J449,TeamGroup,0)),0))),"")</f>
        <v/>
      </c>
      <c r="AD466" s="33" t="str">
        <f t="array" aca="1" ref="AD466" ca="1">IF(AD$4&lt;&gt;"",NOT(ISERROR(MATCH(AD$4,INDIRECT("SYSGROUP"&amp;MATCH(Backlog!$J449,TeamGroup,0)),0))),"")</f>
        <v/>
      </c>
      <c r="AE466" s="33" t="str">
        <f t="array" aca="1" ref="AE466" ca="1">IF(AE$4&lt;&gt;"",NOT(ISERROR(MATCH(AE$4,INDIRECT("SYSGROUP"&amp;MATCH(Backlog!$J449,TeamGroup,0)),0))),"")</f>
        <v/>
      </c>
      <c r="AF466" s="33" t="str">
        <f t="array" aca="1" ref="AF466" ca="1">IF(AF$4&lt;&gt;"",NOT(ISERROR(MATCH(AF$4,INDIRECT("SYSGROUP"&amp;MATCH(Backlog!$J449,TeamGroup,0)),0))),"")</f>
        <v/>
      </c>
    </row>
    <row r="467" spans="2:32">
      <c r="B467" s="33">
        <v>445</v>
      </c>
      <c r="C467" s="33" t="b">
        <f t="array" aca="1" ref="C467" ca="1">IF(C$4&lt;&gt;"",NOT(ISERROR(MATCH(C$4,INDIRECT("SYSGROUP"&amp;MATCH(Backlog!$J450,TeamGroup,0)),0))),"")</f>
        <v>0</v>
      </c>
      <c r="D467" s="33" t="b">
        <f t="array" aca="1" ref="D467" ca="1">IF(D$4&lt;&gt;"",NOT(ISERROR(MATCH(D$4,INDIRECT("SYSGROUP"&amp;MATCH(Backlog!$J450,TeamGroup,0)),0))),"")</f>
        <v>0</v>
      </c>
      <c r="E467" s="33" t="b">
        <f t="array" aca="1" ref="E467" ca="1">IF(E$4&lt;&gt;"",NOT(ISERROR(MATCH(E$4,INDIRECT("SYSGROUP"&amp;MATCH(Backlog!$J450,TeamGroup,0)),0))),"")</f>
        <v>0</v>
      </c>
      <c r="F467" s="33" t="b">
        <f t="array" aca="1" ref="F467" ca="1">IF(F$4&lt;&gt;"",NOT(ISERROR(MATCH(F$4,INDIRECT("SYSGROUP"&amp;MATCH(Backlog!$J450,TeamGroup,0)),0))),"")</f>
        <v>0</v>
      </c>
      <c r="G467" s="33" t="b">
        <f t="array" aca="1" ref="G467" ca="1">IF(G$4&lt;&gt;"",NOT(ISERROR(MATCH(G$4,INDIRECT("SYSGROUP"&amp;MATCH(Backlog!$J450,TeamGroup,0)),0))),"")</f>
        <v>0</v>
      </c>
      <c r="H467" s="33" t="b">
        <f t="array" aca="1" ref="H467" ca="1">IF(H$4&lt;&gt;"",NOT(ISERROR(MATCH(H$4,INDIRECT("SYSGROUP"&amp;MATCH(Backlog!$J450,TeamGroup,0)),0))),"")</f>
        <v>0</v>
      </c>
      <c r="I467" s="33" t="b">
        <f t="array" aca="1" ref="I467" ca="1">IF(I$4&lt;&gt;"",NOT(ISERROR(MATCH(I$4,INDIRECT("SYSGROUP"&amp;MATCH(Backlog!$J450,TeamGroup,0)),0))),"")</f>
        <v>0</v>
      </c>
      <c r="J467" s="33" t="b">
        <f t="array" aca="1" ref="J467" ca="1">IF(J$4&lt;&gt;"",NOT(ISERROR(MATCH(J$4,INDIRECT("SYSGROUP"&amp;MATCH(Backlog!$J450,TeamGroup,0)),0))),"")</f>
        <v>0</v>
      </c>
      <c r="K467" s="33" t="b">
        <f t="array" aca="1" ref="K467" ca="1">IF(K$4&lt;&gt;"",NOT(ISERROR(MATCH(K$4,INDIRECT("SYSGROUP"&amp;MATCH(Backlog!$J450,TeamGroup,0)),0))),"")</f>
        <v>0</v>
      </c>
      <c r="L467" s="33" t="b">
        <f t="array" aca="1" ref="L467" ca="1">IF(L$4&lt;&gt;"",NOT(ISERROR(MATCH(L$4,INDIRECT("SYSGROUP"&amp;MATCH(Backlog!$J450,TeamGroup,0)),0))),"")</f>
        <v>0</v>
      </c>
      <c r="M467" s="33" t="b">
        <f t="array" aca="1" ref="M467" ca="1">IF(M$4&lt;&gt;"",NOT(ISERROR(MATCH(M$4,INDIRECT("SYSGROUP"&amp;MATCH(Backlog!$J450,TeamGroup,0)),0))),"")</f>
        <v>0</v>
      </c>
      <c r="N467" s="33" t="b">
        <f t="array" aca="1" ref="N467" ca="1">IF(N$4&lt;&gt;"",NOT(ISERROR(MATCH(N$4,INDIRECT("SYSGROUP"&amp;MATCH(Backlog!$J450,TeamGroup,0)),0))),"")</f>
        <v>0</v>
      </c>
      <c r="O467" s="33" t="str">
        <f t="array" aca="1" ref="O467" ca="1">IF(O$4&lt;&gt;"",NOT(ISERROR(MATCH(O$4,INDIRECT("SYSGROUP"&amp;MATCH(Backlog!$J450,TeamGroup,0)),0))),"")</f>
        <v/>
      </c>
      <c r="P467" s="33" t="str">
        <f t="array" aca="1" ref="P467" ca="1">IF(P$4&lt;&gt;"",NOT(ISERROR(MATCH(P$4,INDIRECT("SYSGROUP"&amp;MATCH(Backlog!$J450,TeamGroup,0)),0))),"")</f>
        <v/>
      </c>
      <c r="Q467" s="33" t="str">
        <f t="array" aca="1" ref="Q467" ca="1">IF(Q$4&lt;&gt;"",NOT(ISERROR(MATCH(Q$4,INDIRECT("SYSGROUP"&amp;MATCH(Backlog!$J450,TeamGroup,0)),0))),"")</f>
        <v/>
      </c>
      <c r="R467" s="33" t="str">
        <f t="array" aca="1" ref="R467" ca="1">IF(R$4&lt;&gt;"",NOT(ISERROR(MATCH(R$4,INDIRECT("SYSGROUP"&amp;MATCH(Backlog!$J450,TeamGroup,0)),0))),"")</f>
        <v/>
      </c>
      <c r="S467" s="33" t="str">
        <f t="array" aca="1" ref="S467" ca="1">IF(S$4&lt;&gt;"",NOT(ISERROR(MATCH(S$4,INDIRECT("SYSGROUP"&amp;MATCH(Backlog!$J450,TeamGroup,0)),0))),"")</f>
        <v/>
      </c>
      <c r="T467" s="33" t="str">
        <f t="array" aca="1" ref="T467" ca="1">IF(T$4&lt;&gt;"",NOT(ISERROR(MATCH(T$4,INDIRECT("SYSGROUP"&amp;MATCH(Backlog!$J450,TeamGroup,0)),0))),"")</f>
        <v/>
      </c>
      <c r="U467" s="33" t="str">
        <f t="array" aca="1" ref="U467" ca="1">IF(U$4&lt;&gt;"",NOT(ISERROR(MATCH(U$4,INDIRECT("SYSGROUP"&amp;MATCH(Backlog!$J450,TeamGroup,0)),0))),"")</f>
        <v/>
      </c>
      <c r="V467" s="33" t="str">
        <f t="array" aca="1" ref="V467" ca="1">IF(V$4&lt;&gt;"",NOT(ISERROR(MATCH(V$4,INDIRECT("SYSGROUP"&amp;MATCH(Backlog!$J450,TeamGroup,0)),0))),"")</f>
        <v/>
      </c>
      <c r="W467" s="33" t="str">
        <f t="array" aca="1" ref="W467" ca="1">IF(W$4&lt;&gt;"",NOT(ISERROR(MATCH(W$4,INDIRECT("SYSGROUP"&amp;MATCH(Backlog!$J450,TeamGroup,0)),0))),"")</f>
        <v/>
      </c>
      <c r="X467" s="33" t="str">
        <f t="array" aca="1" ref="X467" ca="1">IF(X$4&lt;&gt;"",NOT(ISERROR(MATCH(X$4,INDIRECT("SYSGROUP"&amp;MATCH(Backlog!$J450,TeamGroup,0)),0))),"")</f>
        <v/>
      </c>
      <c r="Y467" s="33" t="str">
        <f t="array" aca="1" ref="Y467" ca="1">IF(Y$4&lt;&gt;"",NOT(ISERROR(MATCH(Y$4,INDIRECT("SYSGROUP"&amp;MATCH(Backlog!$J450,TeamGroup,0)),0))),"")</f>
        <v/>
      </c>
      <c r="Z467" s="33" t="str">
        <f t="array" aca="1" ref="Z467" ca="1">IF(Z$4&lt;&gt;"",NOT(ISERROR(MATCH(Z$4,INDIRECT("SYSGROUP"&amp;MATCH(Backlog!$J450,TeamGroup,0)),0))),"")</f>
        <v/>
      </c>
      <c r="AA467" s="33" t="str">
        <f t="array" aca="1" ref="AA467" ca="1">IF(AA$4&lt;&gt;"",NOT(ISERROR(MATCH(AA$4,INDIRECT("SYSGROUP"&amp;MATCH(Backlog!$J450,TeamGroup,0)),0))),"")</f>
        <v/>
      </c>
      <c r="AB467" s="33" t="str">
        <f t="array" aca="1" ref="AB467" ca="1">IF(AB$4&lt;&gt;"",NOT(ISERROR(MATCH(AB$4,INDIRECT("SYSGROUP"&amp;MATCH(Backlog!$J450,TeamGroup,0)),0))),"")</f>
        <v/>
      </c>
      <c r="AC467" s="33" t="str">
        <f t="array" aca="1" ref="AC467" ca="1">IF(AC$4&lt;&gt;"",NOT(ISERROR(MATCH(AC$4,INDIRECT("SYSGROUP"&amp;MATCH(Backlog!$J450,TeamGroup,0)),0))),"")</f>
        <v/>
      </c>
      <c r="AD467" s="33" t="str">
        <f t="array" aca="1" ref="AD467" ca="1">IF(AD$4&lt;&gt;"",NOT(ISERROR(MATCH(AD$4,INDIRECT("SYSGROUP"&amp;MATCH(Backlog!$J450,TeamGroup,0)),0))),"")</f>
        <v/>
      </c>
      <c r="AE467" s="33" t="str">
        <f t="array" aca="1" ref="AE467" ca="1">IF(AE$4&lt;&gt;"",NOT(ISERROR(MATCH(AE$4,INDIRECT("SYSGROUP"&amp;MATCH(Backlog!$J450,TeamGroup,0)),0))),"")</f>
        <v/>
      </c>
      <c r="AF467" s="33" t="str">
        <f t="array" aca="1" ref="AF467" ca="1">IF(AF$4&lt;&gt;"",NOT(ISERROR(MATCH(AF$4,INDIRECT("SYSGROUP"&amp;MATCH(Backlog!$J450,TeamGroup,0)),0))),"")</f>
        <v/>
      </c>
    </row>
    <row r="468" spans="2:32">
      <c r="B468" s="33">
        <v>446</v>
      </c>
      <c r="C468" s="33" t="b">
        <f t="array" aca="1" ref="C468" ca="1">IF(C$4&lt;&gt;"",NOT(ISERROR(MATCH(C$4,INDIRECT("SYSGROUP"&amp;MATCH(Backlog!$J451,TeamGroup,0)),0))),"")</f>
        <v>0</v>
      </c>
      <c r="D468" s="33" t="b">
        <f t="array" aca="1" ref="D468" ca="1">IF(D$4&lt;&gt;"",NOT(ISERROR(MATCH(D$4,INDIRECT("SYSGROUP"&amp;MATCH(Backlog!$J451,TeamGroup,0)),0))),"")</f>
        <v>0</v>
      </c>
      <c r="E468" s="33" t="b">
        <f t="array" aca="1" ref="E468" ca="1">IF(E$4&lt;&gt;"",NOT(ISERROR(MATCH(E$4,INDIRECT("SYSGROUP"&amp;MATCH(Backlog!$J451,TeamGroup,0)),0))),"")</f>
        <v>0</v>
      </c>
      <c r="F468" s="33" t="b">
        <f t="array" aca="1" ref="F468" ca="1">IF(F$4&lt;&gt;"",NOT(ISERROR(MATCH(F$4,INDIRECT("SYSGROUP"&amp;MATCH(Backlog!$J451,TeamGroup,0)),0))),"")</f>
        <v>0</v>
      </c>
      <c r="G468" s="33" t="b">
        <f t="array" aca="1" ref="G468" ca="1">IF(G$4&lt;&gt;"",NOT(ISERROR(MATCH(G$4,INDIRECT("SYSGROUP"&amp;MATCH(Backlog!$J451,TeamGroup,0)),0))),"")</f>
        <v>0</v>
      </c>
      <c r="H468" s="33" t="b">
        <f t="array" aca="1" ref="H468" ca="1">IF(H$4&lt;&gt;"",NOT(ISERROR(MATCH(H$4,INDIRECT("SYSGROUP"&amp;MATCH(Backlog!$J451,TeamGroup,0)),0))),"")</f>
        <v>0</v>
      </c>
      <c r="I468" s="33" t="b">
        <f t="array" aca="1" ref="I468" ca="1">IF(I$4&lt;&gt;"",NOT(ISERROR(MATCH(I$4,INDIRECT("SYSGROUP"&amp;MATCH(Backlog!$J451,TeamGroup,0)),0))),"")</f>
        <v>0</v>
      </c>
      <c r="J468" s="33" t="b">
        <f t="array" aca="1" ref="J468" ca="1">IF(J$4&lt;&gt;"",NOT(ISERROR(MATCH(J$4,INDIRECT("SYSGROUP"&amp;MATCH(Backlog!$J451,TeamGroup,0)),0))),"")</f>
        <v>0</v>
      </c>
      <c r="K468" s="33" t="b">
        <f t="array" aca="1" ref="K468" ca="1">IF(K$4&lt;&gt;"",NOT(ISERROR(MATCH(K$4,INDIRECT("SYSGROUP"&amp;MATCH(Backlog!$J451,TeamGroup,0)),0))),"")</f>
        <v>0</v>
      </c>
      <c r="L468" s="33" t="b">
        <f t="array" aca="1" ref="L468" ca="1">IF(L$4&lt;&gt;"",NOT(ISERROR(MATCH(L$4,INDIRECT("SYSGROUP"&amp;MATCH(Backlog!$J451,TeamGroup,0)),0))),"")</f>
        <v>0</v>
      </c>
      <c r="M468" s="33" t="b">
        <f t="array" aca="1" ref="M468" ca="1">IF(M$4&lt;&gt;"",NOT(ISERROR(MATCH(M$4,INDIRECT("SYSGROUP"&amp;MATCH(Backlog!$J451,TeamGroup,0)),0))),"")</f>
        <v>0</v>
      </c>
      <c r="N468" s="33" t="b">
        <f t="array" aca="1" ref="N468" ca="1">IF(N$4&lt;&gt;"",NOT(ISERROR(MATCH(N$4,INDIRECT("SYSGROUP"&amp;MATCH(Backlog!$J451,TeamGroup,0)),0))),"")</f>
        <v>0</v>
      </c>
      <c r="O468" s="33" t="str">
        <f t="array" aca="1" ref="O468" ca="1">IF(O$4&lt;&gt;"",NOT(ISERROR(MATCH(O$4,INDIRECT("SYSGROUP"&amp;MATCH(Backlog!$J451,TeamGroup,0)),0))),"")</f>
        <v/>
      </c>
      <c r="P468" s="33" t="str">
        <f t="array" aca="1" ref="P468" ca="1">IF(P$4&lt;&gt;"",NOT(ISERROR(MATCH(P$4,INDIRECT("SYSGROUP"&amp;MATCH(Backlog!$J451,TeamGroup,0)),0))),"")</f>
        <v/>
      </c>
      <c r="Q468" s="33" t="str">
        <f t="array" aca="1" ref="Q468" ca="1">IF(Q$4&lt;&gt;"",NOT(ISERROR(MATCH(Q$4,INDIRECT("SYSGROUP"&amp;MATCH(Backlog!$J451,TeamGroup,0)),0))),"")</f>
        <v/>
      </c>
      <c r="R468" s="33" t="str">
        <f t="array" aca="1" ref="R468" ca="1">IF(R$4&lt;&gt;"",NOT(ISERROR(MATCH(R$4,INDIRECT("SYSGROUP"&amp;MATCH(Backlog!$J451,TeamGroup,0)),0))),"")</f>
        <v/>
      </c>
      <c r="S468" s="33" t="str">
        <f t="array" aca="1" ref="S468" ca="1">IF(S$4&lt;&gt;"",NOT(ISERROR(MATCH(S$4,INDIRECT("SYSGROUP"&amp;MATCH(Backlog!$J451,TeamGroup,0)),0))),"")</f>
        <v/>
      </c>
      <c r="T468" s="33" t="str">
        <f t="array" aca="1" ref="T468" ca="1">IF(T$4&lt;&gt;"",NOT(ISERROR(MATCH(T$4,INDIRECT("SYSGROUP"&amp;MATCH(Backlog!$J451,TeamGroup,0)),0))),"")</f>
        <v/>
      </c>
      <c r="U468" s="33" t="str">
        <f t="array" aca="1" ref="U468" ca="1">IF(U$4&lt;&gt;"",NOT(ISERROR(MATCH(U$4,INDIRECT("SYSGROUP"&amp;MATCH(Backlog!$J451,TeamGroup,0)),0))),"")</f>
        <v/>
      </c>
      <c r="V468" s="33" t="str">
        <f t="array" aca="1" ref="V468" ca="1">IF(V$4&lt;&gt;"",NOT(ISERROR(MATCH(V$4,INDIRECT("SYSGROUP"&amp;MATCH(Backlog!$J451,TeamGroup,0)),0))),"")</f>
        <v/>
      </c>
      <c r="W468" s="33" t="str">
        <f t="array" aca="1" ref="W468" ca="1">IF(W$4&lt;&gt;"",NOT(ISERROR(MATCH(W$4,INDIRECT("SYSGROUP"&amp;MATCH(Backlog!$J451,TeamGroup,0)),0))),"")</f>
        <v/>
      </c>
      <c r="X468" s="33" t="str">
        <f t="array" aca="1" ref="X468" ca="1">IF(X$4&lt;&gt;"",NOT(ISERROR(MATCH(X$4,INDIRECT("SYSGROUP"&amp;MATCH(Backlog!$J451,TeamGroup,0)),0))),"")</f>
        <v/>
      </c>
      <c r="Y468" s="33" t="str">
        <f t="array" aca="1" ref="Y468" ca="1">IF(Y$4&lt;&gt;"",NOT(ISERROR(MATCH(Y$4,INDIRECT("SYSGROUP"&amp;MATCH(Backlog!$J451,TeamGroup,0)),0))),"")</f>
        <v/>
      </c>
      <c r="Z468" s="33" t="str">
        <f t="array" aca="1" ref="Z468" ca="1">IF(Z$4&lt;&gt;"",NOT(ISERROR(MATCH(Z$4,INDIRECT("SYSGROUP"&amp;MATCH(Backlog!$J451,TeamGroup,0)),0))),"")</f>
        <v/>
      </c>
      <c r="AA468" s="33" t="str">
        <f t="array" aca="1" ref="AA468" ca="1">IF(AA$4&lt;&gt;"",NOT(ISERROR(MATCH(AA$4,INDIRECT("SYSGROUP"&amp;MATCH(Backlog!$J451,TeamGroup,0)),0))),"")</f>
        <v/>
      </c>
      <c r="AB468" s="33" t="str">
        <f t="array" aca="1" ref="AB468" ca="1">IF(AB$4&lt;&gt;"",NOT(ISERROR(MATCH(AB$4,INDIRECT("SYSGROUP"&amp;MATCH(Backlog!$J451,TeamGroup,0)),0))),"")</f>
        <v/>
      </c>
      <c r="AC468" s="33" t="str">
        <f t="array" aca="1" ref="AC468" ca="1">IF(AC$4&lt;&gt;"",NOT(ISERROR(MATCH(AC$4,INDIRECT("SYSGROUP"&amp;MATCH(Backlog!$J451,TeamGroup,0)),0))),"")</f>
        <v/>
      </c>
      <c r="AD468" s="33" t="str">
        <f t="array" aca="1" ref="AD468" ca="1">IF(AD$4&lt;&gt;"",NOT(ISERROR(MATCH(AD$4,INDIRECT("SYSGROUP"&amp;MATCH(Backlog!$J451,TeamGroup,0)),0))),"")</f>
        <v/>
      </c>
      <c r="AE468" s="33" t="str">
        <f t="array" aca="1" ref="AE468" ca="1">IF(AE$4&lt;&gt;"",NOT(ISERROR(MATCH(AE$4,INDIRECT("SYSGROUP"&amp;MATCH(Backlog!$J451,TeamGroup,0)),0))),"")</f>
        <v/>
      </c>
      <c r="AF468" s="33" t="str">
        <f t="array" aca="1" ref="AF468" ca="1">IF(AF$4&lt;&gt;"",NOT(ISERROR(MATCH(AF$4,INDIRECT("SYSGROUP"&amp;MATCH(Backlog!$J451,TeamGroup,0)),0))),"")</f>
        <v/>
      </c>
    </row>
    <row r="469" spans="2:32">
      <c r="B469" s="33">
        <v>447</v>
      </c>
      <c r="C469" s="33" t="b">
        <f t="array" aca="1" ref="C469" ca="1">IF(C$4&lt;&gt;"",NOT(ISERROR(MATCH(C$4,INDIRECT("SYSGROUP"&amp;MATCH(Backlog!$J452,TeamGroup,0)),0))),"")</f>
        <v>0</v>
      </c>
      <c r="D469" s="33" t="b">
        <f t="array" aca="1" ref="D469" ca="1">IF(D$4&lt;&gt;"",NOT(ISERROR(MATCH(D$4,INDIRECT("SYSGROUP"&amp;MATCH(Backlog!$J452,TeamGroup,0)),0))),"")</f>
        <v>0</v>
      </c>
      <c r="E469" s="33" t="b">
        <f t="array" aca="1" ref="E469" ca="1">IF(E$4&lt;&gt;"",NOT(ISERROR(MATCH(E$4,INDIRECT("SYSGROUP"&amp;MATCH(Backlog!$J452,TeamGroup,0)),0))),"")</f>
        <v>0</v>
      </c>
      <c r="F469" s="33" t="b">
        <f t="array" aca="1" ref="F469" ca="1">IF(F$4&lt;&gt;"",NOT(ISERROR(MATCH(F$4,INDIRECT("SYSGROUP"&amp;MATCH(Backlog!$J452,TeamGroup,0)),0))),"")</f>
        <v>0</v>
      </c>
      <c r="G469" s="33" t="b">
        <f t="array" aca="1" ref="G469" ca="1">IF(G$4&lt;&gt;"",NOT(ISERROR(MATCH(G$4,INDIRECT("SYSGROUP"&amp;MATCH(Backlog!$J452,TeamGroup,0)),0))),"")</f>
        <v>0</v>
      </c>
      <c r="H469" s="33" t="b">
        <f t="array" aca="1" ref="H469" ca="1">IF(H$4&lt;&gt;"",NOT(ISERROR(MATCH(H$4,INDIRECT("SYSGROUP"&amp;MATCH(Backlog!$J452,TeamGroup,0)),0))),"")</f>
        <v>0</v>
      </c>
      <c r="I469" s="33" t="b">
        <f t="array" aca="1" ref="I469" ca="1">IF(I$4&lt;&gt;"",NOT(ISERROR(MATCH(I$4,INDIRECT("SYSGROUP"&amp;MATCH(Backlog!$J452,TeamGroup,0)),0))),"")</f>
        <v>0</v>
      </c>
      <c r="J469" s="33" t="b">
        <f t="array" aca="1" ref="J469" ca="1">IF(J$4&lt;&gt;"",NOT(ISERROR(MATCH(J$4,INDIRECT("SYSGROUP"&amp;MATCH(Backlog!$J452,TeamGroup,0)),0))),"")</f>
        <v>0</v>
      </c>
      <c r="K469" s="33" t="b">
        <f t="array" aca="1" ref="K469" ca="1">IF(K$4&lt;&gt;"",NOT(ISERROR(MATCH(K$4,INDIRECT("SYSGROUP"&amp;MATCH(Backlog!$J452,TeamGroup,0)),0))),"")</f>
        <v>0</v>
      </c>
      <c r="L469" s="33" t="b">
        <f t="array" aca="1" ref="L469" ca="1">IF(L$4&lt;&gt;"",NOT(ISERROR(MATCH(L$4,INDIRECT("SYSGROUP"&amp;MATCH(Backlog!$J452,TeamGroup,0)),0))),"")</f>
        <v>0</v>
      </c>
      <c r="M469" s="33" t="b">
        <f t="array" aca="1" ref="M469" ca="1">IF(M$4&lt;&gt;"",NOT(ISERROR(MATCH(M$4,INDIRECT("SYSGROUP"&amp;MATCH(Backlog!$J452,TeamGroup,0)),0))),"")</f>
        <v>0</v>
      </c>
      <c r="N469" s="33" t="b">
        <f t="array" aca="1" ref="N469" ca="1">IF(N$4&lt;&gt;"",NOT(ISERROR(MATCH(N$4,INDIRECT("SYSGROUP"&amp;MATCH(Backlog!$J452,TeamGroup,0)),0))),"")</f>
        <v>0</v>
      </c>
      <c r="O469" s="33" t="str">
        <f t="array" aca="1" ref="O469" ca="1">IF(O$4&lt;&gt;"",NOT(ISERROR(MATCH(O$4,INDIRECT("SYSGROUP"&amp;MATCH(Backlog!$J452,TeamGroup,0)),0))),"")</f>
        <v/>
      </c>
      <c r="P469" s="33" t="str">
        <f t="array" aca="1" ref="P469" ca="1">IF(P$4&lt;&gt;"",NOT(ISERROR(MATCH(P$4,INDIRECT("SYSGROUP"&amp;MATCH(Backlog!$J452,TeamGroup,0)),0))),"")</f>
        <v/>
      </c>
      <c r="Q469" s="33" t="str">
        <f t="array" aca="1" ref="Q469" ca="1">IF(Q$4&lt;&gt;"",NOT(ISERROR(MATCH(Q$4,INDIRECT("SYSGROUP"&amp;MATCH(Backlog!$J452,TeamGroup,0)),0))),"")</f>
        <v/>
      </c>
      <c r="R469" s="33" t="str">
        <f t="array" aca="1" ref="R469" ca="1">IF(R$4&lt;&gt;"",NOT(ISERROR(MATCH(R$4,INDIRECT("SYSGROUP"&amp;MATCH(Backlog!$J452,TeamGroup,0)),0))),"")</f>
        <v/>
      </c>
      <c r="S469" s="33" t="str">
        <f t="array" aca="1" ref="S469" ca="1">IF(S$4&lt;&gt;"",NOT(ISERROR(MATCH(S$4,INDIRECT("SYSGROUP"&amp;MATCH(Backlog!$J452,TeamGroup,0)),0))),"")</f>
        <v/>
      </c>
      <c r="T469" s="33" t="str">
        <f t="array" aca="1" ref="T469" ca="1">IF(T$4&lt;&gt;"",NOT(ISERROR(MATCH(T$4,INDIRECT("SYSGROUP"&amp;MATCH(Backlog!$J452,TeamGroup,0)),0))),"")</f>
        <v/>
      </c>
      <c r="U469" s="33" t="str">
        <f t="array" aca="1" ref="U469" ca="1">IF(U$4&lt;&gt;"",NOT(ISERROR(MATCH(U$4,INDIRECT("SYSGROUP"&amp;MATCH(Backlog!$J452,TeamGroup,0)),0))),"")</f>
        <v/>
      </c>
      <c r="V469" s="33" t="str">
        <f t="array" aca="1" ref="V469" ca="1">IF(V$4&lt;&gt;"",NOT(ISERROR(MATCH(V$4,INDIRECT("SYSGROUP"&amp;MATCH(Backlog!$J452,TeamGroup,0)),0))),"")</f>
        <v/>
      </c>
      <c r="W469" s="33" t="str">
        <f t="array" aca="1" ref="W469" ca="1">IF(W$4&lt;&gt;"",NOT(ISERROR(MATCH(W$4,INDIRECT("SYSGROUP"&amp;MATCH(Backlog!$J452,TeamGroup,0)),0))),"")</f>
        <v/>
      </c>
      <c r="X469" s="33" t="str">
        <f t="array" aca="1" ref="X469" ca="1">IF(X$4&lt;&gt;"",NOT(ISERROR(MATCH(X$4,INDIRECT("SYSGROUP"&amp;MATCH(Backlog!$J452,TeamGroup,0)),0))),"")</f>
        <v/>
      </c>
      <c r="Y469" s="33" t="str">
        <f t="array" aca="1" ref="Y469" ca="1">IF(Y$4&lt;&gt;"",NOT(ISERROR(MATCH(Y$4,INDIRECT("SYSGROUP"&amp;MATCH(Backlog!$J452,TeamGroup,0)),0))),"")</f>
        <v/>
      </c>
      <c r="Z469" s="33" t="str">
        <f t="array" aca="1" ref="Z469" ca="1">IF(Z$4&lt;&gt;"",NOT(ISERROR(MATCH(Z$4,INDIRECT("SYSGROUP"&amp;MATCH(Backlog!$J452,TeamGroup,0)),0))),"")</f>
        <v/>
      </c>
      <c r="AA469" s="33" t="str">
        <f t="array" aca="1" ref="AA469" ca="1">IF(AA$4&lt;&gt;"",NOT(ISERROR(MATCH(AA$4,INDIRECT("SYSGROUP"&amp;MATCH(Backlog!$J452,TeamGroup,0)),0))),"")</f>
        <v/>
      </c>
      <c r="AB469" s="33" t="str">
        <f t="array" aca="1" ref="AB469" ca="1">IF(AB$4&lt;&gt;"",NOT(ISERROR(MATCH(AB$4,INDIRECT("SYSGROUP"&amp;MATCH(Backlog!$J452,TeamGroup,0)),0))),"")</f>
        <v/>
      </c>
      <c r="AC469" s="33" t="str">
        <f t="array" aca="1" ref="AC469" ca="1">IF(AC$4&lt;&gt;"",NOT(ISERROR(MATCH(AC$4,INDIRECT("SYSGROUP"&amp;MATCH(Backlog!$J452,TeamGroup,0)),0))),"")</f>
        <v/>
      </c>
      <c r="AD469" s="33" t="str">
        <f t="array" aca="1" ref="AD469" ca="1">IF(AD$4&lt;&gt;"",NOT(ISERROR(MATCH(AD$4,INDIRECT("SYSGROUP"&amp;MATCH(Backlog!$J452,TeamGroup,0)),0))),"")</f>
        <v/>
      </c>
      <c r="AE469" s="33" t="str">
        <f t="array" aca="1" ref="AE469" ca="1">IF(AE$4&lt;&gt;"",NOT(ISERROR(MATCH(AE$4,INDIRECT("SYSGROUP"&amp;MATCH(Backlog!$J452,TeamGroup,0)),0))),"")</f>
        <v/>
      </c>
      <c r="AF469" s="33" t="str">
        <f t="array" aca="1" ref="AF469" ca="1">IF(AF$4&lt;&gt;"",NOT(ISERROR(MATCH(AF$4,INDIRECT("SYSGROUP"&amp;MATCH(Backlog!$J452,TeamGroup,0)),0))),"")</f>
        <v/>
      </c>
    </row>
    <row r="470" spans="2:32">
      <c r="B470" s="33">
        <v>448</v>
      </c>
      <c r="C470" s="33" t="b">
        <f t="array" aca="1" ref="C470" ca="1">IF(C$4&lt;&gt;"",NOT(ISERROR(MATCH(C$4,INDIRECT("SYSGROUP"&amp;MATCH(Backlog!$J453,TeamGroup,0)),0))),"")</f>
        <v>0</v>
      </c>
      <c r="D470" s="33" t="b">
        <f t="array" aca="1" ref="D470" ca="1">IF(D$4&lt;&gt;"",NOT(ISERROR(MATCH(D$4,INDIRECT("SYSGROUP"&amp;MATCH(Backlog!$J453,TeamGroup,0)),0))),"")</f>
        <v>0</v>
      </c>
      <c r="E470" s="33" t="b">
        <f t="array" aca="1" ref="E470" ca="1">IF(E$4&lt;&gt;"",NOT(ISERROR(MATCH(E$4,INDIRECT("SYSGROUP"&amp;MATCH(Backlog!$J453,TeamGroup,0)),0))),"")</f>
        <v>0</v>
      </c>
      <c r="F470" s="33" t="b">
        <f t="array" aca="1" ref="F470" ca="1">IF(F$4&lt;&gt;"",NOT(ISERROR(MATCH(F$4,INDIRECT("SYSGROUP"&amp;MATCH(Backlog!$J453,TeamGroup,0)),0))),"")</f>
        <v>0</v>
      </c>
      <c r="G470" s="33" t="b">
        <f t="array" aca="1" ref="G470" ca="1">IF(G$4&lt;&gt;"",NOT(ISERROR(MATCH(G$4,INDIRECT("SYSGROUP"&amp;MATCH(Backlog!$J453,TeamGroup,0)),0))),"")</f>
        <v>0</v>
      </c>
      <c r="H470" s="33" t="b">
        <f t="array" aca="1" ref="H470" ca="1">IF(H$4&lt;&gt;"",NOT(ISERROR(MATCH(H$4,INDIRECT("SYSGROUP"&amp;MATCH(Backlog!$J453,TeamGroup,0)),0))),"")</f>
        <v>0</v>
      </c>
      <c r="I470" s="33" t="b">
        <f t="array" aca="1" ref="I470" ca="1">IF(I$4&lt;&gt;"",NOT(ISERROR(MATCH(I$4,INDIRECT("SYSGROUP"&amp;MATCH(Backlog!$J453,TeamGroup,0)),0))),"")</f>
        <v>0</v>
      </c>
      <c r="J470" s="33" t="b">
        <f t="array" aca="1" ref="J470" ca="1">IF(J$4&lt;&gt;"",NOT(ISERROR(MATCH(J$4,INDIRECT("SYSGROUP"&amp;MATCH(Backlog!$J453,TeamGroup,0)),0))),"")</f>
        <v>0</v>
      </c>
      <c r="K470" s="33" t="b">
        <f t="array" aca="1" ref="K470" ca="1">IF(K$4&lt;&gt;"",NOT(ISERROR(MATCH(K$4,INDIRECT("SYSGROUP"&amp;MATCH(Backlog!$J453,TeamGroup,0)),0))),"")</f>
        <v>0</v>
      </c>
      <c r="L470" s="33" t="b">
        <f t="array" aca="1" ref="L470" ca="1">IF(L$4&lt;&gt;"",NOT(ISERROR(MATCH(L$4,INDIRECT("SYSGROUP"&amp;MATCH(Backlog!$J453,TeamGroup,0)),0))),"")</f>
        <v>0</v>
      </c>
      <c r="M470" s="33" t="b">
        <f t="array" aca="1" ref="M470" ca="1">IF(M$4&lt;&gt;"",NOT(ISERROR(MATCH(M$4,INDIRECT("SYSGROUP"&amp;MATCH(Backlog!$J453,TeamGroup,0)),0))),"")</f>
        <v>0</v>
      </c>
      <c r="N470" s="33" t="b">
        <f t="array" aca="1" ref="N470" ca="1">IF(N$4&lt;&gt;"",NOT(ISERROR(MATCH(N$4,INDIRECT("SYSGROUP"&amp;MATCH(Backlog!$J453,TeamGroup,0)),0))),"")</f>
        <v>0</v>
      </c>
      <c r="O470" s="33" t="str">
        <f t="array" aca="1" ref="O470" ca="1">IF(O$4&lt;&gt;"",NOT(ISERROR(MATCH(O$4,INDIRECT("SYSGROUP"&amp;MATCH(Backlog!$J453,TeamGroup,0)),0))),"")</f>
        <v/>
      </c>
      <c r="P470" s="33" t="str">
        <f t="array" aca="1" ref="P470" ca="1">IF(P$4&lt;&gt;"",NOT(ISERROR(MATCH(P$4,INDIRECT("SYSGROUP"&amp;MATCH(Backlog!$J453,TeamGroup,0)),0))),"")</f>
        <v/>
      </c>
      <c r="Q470" s="33" t="str">
        <f t="array" aca="1" ref="Q470" ca="1">IF(Q$4&lt;&gt;"",NOT(ISERROR(MATCH(Q$4,INDIRECT("SYSGROUP"&amp;MATCH(Backlog!$J453,TeamGroup,0)),0))),"")</f>
        <v/>
      </c>
      <c r="R470" s="33" t="str">
        <f t="array" aca="1" ref="R470" ca="1">IF(R$4&lt;&gt;"",NOT(ISERROR(MATCH(R$4,INDIRECT("SYSGROUP"&amp;MATCH(Backlog!$J453,TeamGroup,0)),0))),"")</f>
        <v/>
      </c>
      <c r="S470" s="33" t="str">
        <f t="array" aca="1" ref="S470" ca="1">IF(S$4&lt;&gt;"",NOT(ISERROR(MATCH(S$4,INDIRECT("SYSGROUP"&amp;MATCH(Backlog!$J453,TeamGroup,0)),0))),"")</f>
        <v/>
      </c>
      <c r="T470" s="33" t="str">
        <f t="array" aca="1" ref="T470" ca="1">IF(T$4&lt;&gt;"",NOT(ISERROR(MATCH(T$4,INDIRECT("SYSGROUP"&amp;MATCH(Backlog!$J453,TeamGroup,0)),0))),"")</f>
        <v/>
      </c>
      <c r="U470" s="33" t="str">
        <f t="array" aca="1" ref="U470" ca="1">IF(U$4&lt;&gt;"",NOT(ISERROR(MATCH(U$4,INDIRECT("SYSGROUP"&amp;MATCH(Backlog!$J453,TeamGroup,0)),0))),"")</f>
        <v/>
      </c>
      <c r="V470" s="33" t="str">
        <f t="array" aca="1" ref="V470" ca="1">IF(V$4&lt;&gt;"",NOT(ISERROR(MATCH(V$4,INDIRECT("SYSGROUP"&amp;MATCH(Backlog!$J453,TeamGroup,0)),0))),"")</f>
        <v/>
      </c>
      <c r="W470" s="33" t="str">
        <f t="array" aca="1" ref="W470" ca="1">IF(W$4&lt;&gt;"",NOT(ISERROR(MATCH(W$4,INDIRECT("SYSGROUP"&amp;MATCH(Backlog!$J453,TeamGroup,0)),0))),"")</f>
        <v/>
      </c>
      <c r="X470" s="33" t="str">
        <f t="array" aca="1" ref="X470" ca="1">IF(X$4&lt;&gt;"",NOT(ISERROR(MATCH(X$4,INDIRECT("SYSGROUP"&amp;MATCH(Backlog!$J453,TeamGroup,0)),0))),"")</f>
        <v/>
      </c>
      <c r="Y470" s="33" t="str">
        <f t="array" aca="1" ref="Y470" ca="1">IF(Y$4&lt;&gt;"",NOT(ISERROR(MATCH(Y$4,INDIRECT("SYSGROUP"&amp;MATCH(Backlog!$J453,TeamGroup,0)),0))),"")</f>
        <v/>
      </c>
      <c r="Z470" s="33" t="str">
        <f t="array" aca="1" ref="Z470" ca="1">IF(Z$4&lt;&gt;"",NOT(ISERROR(MATCH(Z$4,INDIRECT("SYSGROUP"&amp;MATCH(Backlog!$J453,TeamGroup,0)),0))),"")</f>
        <v/>
      </c>
      <c r="AA470" s="33" t="str">
        <f t="array" aca="1" ref="AA470" ca="1">IF(AA$4&lt;&gt;"",NOT(ISERROR(MATCH(AA$4,INDIRECT("SYSGROUP"&amp;MATCH(Backlog!$J453,TeamGroup,0)),0))),"")</f>
        <v/>
      </c>
      <c r="AB470" s="33" t="str">
        <f t="array" aca="1" ref="AB470" ca="1">IF(AB$4&lt;&gt;"",NOT(ISERROR(MATCH(AB$4,INDIRECT("SYSGROUP"&amp;MATCH(Backlog!$J453,TeamGroup,0)),0))),"")</f>
        <v/>
      </c>
      <c r="AC470" s="33" t="str">
        <f t="array" aca="1" ref="AC470" ca="1">IF(AC$4&lt;&gt;"",NOT(ISERROR(MATCH(AC$4,INDIRECT("SYSGROUP"&amp;MATCH(Backlog!$J453,TeamGroup,0)),0))),"")</f>
        <v/>
      </c>
      <c r="AD470" s="33" t="str">
        <f t="array" aca="1" ref="AD470" ca="1">IF(AD$4&lt;&gt;"",NOT(ISERROR(MATCH(AD$4,INDIRECT("SYSGROUP"&amp;MATCH(Backlog!$J453,TeamGroup,0)),0))),"")</f>
        <v/>
      </c>
      <c r="AE470" s="33" t="str">
        <f t="array" aca="1" ref="AE470" ca="1">IF(AE$4&lt;&gt;"",NOT(ISERROR(MATCH(AE$4,INDIRECT("SYSGROUP"&amp;MATCH(Backlog!$J453,TeamGroup,0)),0))),"")</f>
        <v/>
      </c>
      <c r="AF470" s="33" t="str">
        <f t="array" aca="1" ref="AF470" ca="1">IF(AF$4&lt;&gt;"",NOT(ISERROR(MATCH(AF$4,INDIRECT("SYSGROUP"&amp;MATCH(Backlog!$J453,TeamGroup,0)),0))),"")</f>
        <v/>
      </c>
    </row>
    <row r="471" spans="2:32">
      <c r="B471" s="33">
        <v>449</v>
      </c>
      <c r="C471" s="33" t="b">
        <f t="array" aca="1" ref="C471" ca="1">IF(C$4&lt;&gt;"",NOT(ISERROR(MATCH(C$4,INDIRECT("SYSGROUP"&amp;MATCH(Backlog!$J454,TeamGroup,0)),0))),"")</f>
        <v>0</v>
      </c>
      <c r="D471" s="33" t="b">
        <f t="array" aca="1" ref="D471" ca="1">IF(D$4&lt;&gt;"",NOT(ISERROR(MATCH(D$4,INDIRECT("SYSGROUP"&amp;MATCH(Backlog!$J454,TeamGroup,0)),0))),"")</f>
        <v>0</v>
      </c>
      <c r="E471" s="33" t="b">
        <f t="array" aca="1" ref="E471" ca="1">IF(E$4&lt;&gt;"",NOT(ISERROR(MATCH(E$4,INDIRECT("SYSGROUP"&amp;MATCH(Backlog!$J454,TeamGroup,0)),0))),"")</f>
        <v>0</v>
      </c>
      <c r="F471" s="33" t="b">
        <f t="array" aca="1" ref="F471" ca="1">IF(F$4&lt;&gt;"",NOT(ISERROR(MATCH(F$4,INDIRECT("SYSGROUP"&amp;MATCH(Backlog!$J454,TeamGroup,0)),0))),"")</f>
        <v>0</v>
      </c>
      <c r="G471" s="33" t="b">
        <f t="array" aca="1" ref="G471" ca="1">IF(G$4&lt;&gt;"",NOT(ISERROR(MATCH(G$4,INDIRECT("SYSGROUP"&amp;MATCH(Backlog!$J454,TeamGroup,0)),0))),"")</f>
        <v>0</v>
      </c>
      <c r="H471" s="33" t="b">
        <f t="array" aca="1" ref="H471" ca="1">IF(H$4&lt;&gt;"",NOT(ISERROR(MATCH(H$4,INDIRECT("SYSGROUP"&amp;MATCH(Backlog!$J454,TeamGroup,0)),0))),"")</f>
        <v>0</v>
      </c>
      <c r="I471" s="33" t="b">
        <f t="array" aca="1" ref="I471" ca="1">IF(I$4&lt;&gt;"",NOT(ISERROR(MATCH(I$4,INDIRECT("SYSGROUP"&amp;MATCH(Backlog!$J454,TeamGroup,0)),0))),"")</f>
        <v>0</v>
      </c>
      <c r="J471" s="33" t="b">
        <f t="array" aca="1" ref="J471" ca="1">IF(J$4&lt;&gt;"",NOT(ISERROR(MATCH(J$4,INDIRECT("SYSGROUP"&amp;MATCH(Backlog!$J454,TeamGroup,0)),0))),"")</f>
        <v>0</v>
      </c>
      <c r="K471" s="33" t="b">
        <f t="array" aca="1" ref="K471" ca="1">IF(K$4&lt;&gt;"",NOT(ISERROR(MATCH(K$4,INDIRECT("SYSGROUP"&amp;MATCH(Backlog!$J454,TeamGroup,0)),0))),"")</f>
        <v>0</v>
      </c>
      <c r="L471" s="33" t="b">
        <f t="array" aca="1" ref="L471" ca="1">IF(L$4&lt;&gt;"",NOT(ISERROR(MATCH(L$4,INDIRECT("SYSGROUP"&amp;MATCH(Backlog!$J454,TeamGroup,0)),0))),"")</f>
        <v>0</v>
      </c>
      <c r="M471" s="33" t="b">
        <f t="array" aca="1" ref="M471" ca="1">IF(M$4&lt;&gt;"",NOT(ISERROR(MATCH(M$4,INDIRECT("SYSGROUP"&amp;MATCH(Backlog!$J454,TeamGroup,0)),0))),"")</f>
        <v>0</v>
      </c>
      <c r="N471" s="33" t="b">
        <f t="array" aca="1" ref="N471" ca="1">IF(N$4&lt;&gt;"",NOT(ISERROR(MATCH(N$4,INDIRECT("SYSGROUP"&amp;MATCH(Backlog!$J454,TeamGroup,0)),0))),"")</f>
        <v>0</v>
      </c>
      <c r="O471" s="33" t="str">
        <f t="array" aca="1" ref="O471" ca="1">IF(O$4&lt;&gt;"",NOT(ISERROR(MATCH(O$4,INDIRECT("SYSGROUP"&amp;MATCH(Backlog!$J454,TeamGroup,0)),0))),"")</f>
        <v/>
      </c>
      <c r="P471" s="33" t="str">
        <f t="array" aca="1" ref="P471" ca="1">IF(P$4&lt;&gt;"",NOT(ISERROR(MATCH(P$4,INDIRECT("SYSGROUP"&amp;MATCH(Backlog!$J454,TeamGroup,0)),0))),"")</f>
        <v/>
      </c>
      <c r="Q471" s="33" t="str">
        <f t="array" aca="1" ref="Q471" ca="1">IF(Q$4&lt;&gt;"",NOT(ISERROR(MATCH(Q$4,INDIRECT("SYSGROUP"&amp;MATCH(Backlog!$J454,TeamGroup,0)),0))),"")</f>
        <v/>
      </c>
      <c r="R471" s="33" t="str">
        <f t="array" aca="1" ref="R471" ca="1">IF(R$4&lt;&gt;"",NOT(ISERROR(MATCH(R$4,INDIRECT("SYSGROUP"&amp;MATCH(Backlog!$J454,TeamGroup,0)),0))),"")</f>
        <v/>
      </c>
      <c r="S471" s="33" t="str">
        <f t="array" aca="1" ref="S471" ca="1">IF(S$4&lt;&gt;"",NOT(ISERROR(MATCH(S$4,INDIRECT("SYSGROUP"&amp;MATCH(Backlog!$J454,TeamGroup,0)),0))),"")</f>
        <v/>
      </c>
      <c r="T471" s="33" t="str">
        <f t="array" aca="1" ref="T471" ca="1">IF(T$4&lt;&gt;"",NOT(ISERROR(MATCH(T$4,INDIRECT("SYSGROUP"&amp;MATCH(Backlog!$J454,TeamGroup,0)),0))),"")</f>
        <v/>
      </c>
      <c r="U471" s="33" t="str">
        <f t="array" aca="1" ref="U471" ca="1">IF(U$4&lt;&gt;"",NOT(ISERROR(MATCH(U$4,INDIRECT("SYSGROUP"&amp;MATCH(Backlog!$J454,TeamGroup,0)),0))),"")</f>
        <v/>
      </c>
      <c r="V471" s="33" t="str">
        <f t="array" aca="1" ref="V471" ca="1">IF(V$4&lt;&gt;"",NOT(ISERROR(MATCH(V$4,INDIRECT("SYSGROUP"&amp;MATCH(Backlog!$J454,TeamGroup,0)),0))),"")</f>
        <v/>
      </c>
      <c r="W471" s="33" t="str">
        <f t="array" aca="1" ref="W471" ca="1">IF(W$4&lt;&gt;"",NOT(ISERROR(MATCH(W$4,INDIRECT("SYSGROUP"&amp;MATCH(Backlog!$J454,TeamGroup,0)),0))),"")</f>
        <v/>
      </c>
      <c r="X471" s="33" t="str">
        <f t="array" aca="1" ref="X471" ca="1">IF(X$4&lt;&gt;"",NOT(ISERROR(MATCH(X$4,INDIRECT("SYSGROUP"&amp;MATCH(Backlog!$J454,TeamGroup,0)),0))),"")</f>
        <v/>
      </c>
      <c r="Y471" s="33" t="str">
        <f t="array" aca="1" ref="Y471" ca="1">IF(Y$4&lt;&gt;"",NOT(ISERROR(MATCH(Y$4,INDIRECT("SYSGROUP"&amp;MATCH(Backlog!$J454,TeamGroup,0)),0))),"")</f>
        <v/>
      </c>
      <c r="Z471" s="33" t="str">
        <f t="array" aca="1" ref="Z471" ca="1">IF(Z$4&lt;&gt;"",NOT(ISERROR(MATCH(Z$4,INDIRECT("SYSGROUP"&amp;MATCH(Backlog!$J454,TeamGroup,0)),0))),"")</f>
        <v/>
      </c>
      <c r="AA471" s="33" t="str">
        <f t="array" aca="1" ref="AA471" ca="1">IF(AA$4&lt;&gt;"",NOT(ISERROR(MATCH(AA$4,INDIRECT("SYSGROUP"&amp;MATCH(Backlog!$J454,TeamGroup,0)),0))),"")</f>
        <v/>
      </c>
      <c r="AB471" s="33" t="str">
        <f t="array" aca="1" ref="AB471" ca="1">IF(AB$4&lt;&gt;"",NOT(ISERROR(MATCH(AB$4,INDIRECT("SYSGROUP"&amp;MATCH(Backlog!$J454,TeamGroup,0)),0))),"")</f>
        <v/>
      </c>
      <c r="AC471" s="33" t="str">
        <f t="array" aca="1" ref="AC471" ca="1">IF(AC$4&lt;&gt;"",NOT(ISERROR(MATCH(AC$4,INDIRECT("SYSGROUP"&amp;MATCH(Backlog!$J454,TeamGroup,0)),0))),"")</f>
        <v/>
      </c>
      <c r="AD471" s="33" t="str">
        <f t="array" aca="1" ref="AD471" ca="1">IF(AD$4&lt;&gt;"",NOT(ISERROR(MATCH(AD$4,INDIRECT("SYSGROUP"&amp;MATCH(Backlog!$J454,TeamGroup,0)),0))),"")</f>
        <v/>
      </c>
      <c r="AE471" s="33" t="str">
        <f t="array" aca="1" ref="AE471" ca="1">IF(AE$4&lt;&gt;"",NOT(ISERROR(MATCH(AE$4,INDIRECT("SYSGROUP"&amp;MATCH(Backlog!$J454,TeamGroup,0)),0))),"")</f>
        <v/>
      </c>
      <c r="AF471" s="33" t="str">
        <f t="array" aca="1" ref="AF471" ca="1">IF(AF$4&lt;&gt;"",NOT(ISERROR(MATCH(AF$4,INDIRECT("SYSGROUP"&amp;MATCH(Backlog!$J454,TeamGroup,0)),0))),"")</f>
        <v/>
      </c>
    </row>
    <row r="472" spans="2:32">
      <c r="B472" s="33">
        <v>450</v>
      </c>
      <c r="C472" s="33" t="b">
        <f t="array" aca="1" ref="C472" ca="1">IF(C$4&lt;&gt;"",NOT(ISERROR(MATCH(C$4,INDIRECT("SYSGROUP"&amp;MATCH(Backlog!$J455,TeamGroup,0)),0))),"")</f>
        <v>0</v>
      </c>
      <c r="D472" s="33" t="b">
        <f t="array" aca="1" ref="D472" ca="1">IF(D$4&lt;&gt;"",NOT(ISERROR(MATCH(D$4,INDIRECT("SYSGROUP"&amp;MATCH(Backlog!$J455,TeamGroup,0)),0))),"")</f>
        <v>0</v>
      </c>
      <c r="E472" s="33" t="b">
        <f t="array" aca="1" ref="E472" ca="1">IF(E$4&lt;&gt;"",NOT(ISERROR(MATCH(E$4,INDIRECT("SYSGROUP"&amp;MATCH(Backlog!$J455,TeamGroup,0)),0))),"")</f>
        <v>0</v>
      </c>
      <c r="F472" s="33" t="b">
        <f t="array" aca="1" ref="F472" ca="1">IF(F$4&lt;&gt;"",NOT(ISERROR(MATCH(F$4,INDIRECT("SYSGROUP"&amp;MATCH(Backlog!$J455,TeamGroup,0)),0))),"")</f>
        <v>0</v>
      </c>
      <c r="G472" s="33" t="b">
        <f t="array" aca="1" ref="G472" ca="1">IF(G$4&lt;&gt;"",NOT(ISERROR(MATCH(G$4,INDIRECT("SYSGROUP"&amp;MATCH(Backlog!$J455,TeamGroup,0)),0))),"")</f>
        <v>0</v>
      </c>
      <c r="H472" s="33" t="b">
        <f t="array" aca="1" ref="H472" ca="1">IF(H$4&lt;&gt;"",NOT(ISERROR(MATCH(H$4,INDIRECT("SYSGROUP"&amp;MATCH(Backlog!$J455,TeamGroup,0)),0))),"")</f>
        <v>0</v>
      </c>
      <c r="I472" s="33" t="b">
        <f t="array" aca="1" ref="I472" ca="1">IF(I$4&lt;&gt;"",NOT(ISERROR(MATCH(I$4,INDIRECT("SYSGROUP"&amp;MATCH(Backlog!$J455,TeamGroup,0)),0))),"")</f>
        <v>0</v>
      </c>
      <c r="J472" s="33" t="b">
        <f t="array" aca="1" ref="J472" ca="1">IF(J$4&lt;&gt;"",NOT(ISERROR(MATCH(J$4,INDIRECT("SYSGROUP"&amp;MATCH(Backlog!$J455,TeamGroup,0)),0))),"")</f>
        <v>0</v>
      </c>
      <c r="K472" s="33" t="b">
        <f t="array" aca="1" ref="K472" ca="1">IF(K$4&lt;&gt;"",NOT(ISERROR(MATCH(K$4,INDIRECT("SYSGROUP"&amp;MATCH(Backlog!$J455,TeamGroup,0)),0))),"")</f>
        <v>0</v>
      </c>
      <c r="L472" s="33" t="b">
        <f t="array" aca="1" ref="L472" ca="1">IF(L$4&lt;&gt;"",NOT(ISERROR(MATCH(L$4,INDIRECT("SYSGROUP"&amp;MATCH(Backlog!$J455,TeamGroup,0)),0))),"")</f>
        <v>0</v>
      </c>
      <c r="M472" s="33" t="b">
        <f t="array" aca="1" ref="M472" ca="1">IF(M$4&lt;&gt;"",NOT(ISERROR(MATCH(M$4,INDIRECT("SYSGROUP"&amp;MATCH(Backlog!$J455,TeamGroup,0)),0))),"")</f>
        <v>0</v>
      </c>
      <c r="N472" s="33" t="b">
        <f t="array" aca="1" ref="N472" ca="1">IF(N$4&lt;&gt;"",NOT(ISERROR(MATCH(N$4,INDIRECT("SYSGROUP"&amp;MATCH(Backlog!$J455,TeamGroup,0)),0))),"")</f>
        <v>0</v>
      </c>
      <c r="O472" s="33" t="str">
        <f t="array" aca="1" ref="O472" ca="1">IF(O$4&lt;&gt;"",NOT(ISERROR(MATCH(O$4,INDIRECT("SYSGROUP"&amp;MATCH(Backlog!$J455,TeamGroup,0)),0))),"")</f>
        <v/>
      </c>
      <c r="P472" s="33" t="str">
        <f t="array" aca="1" ref="P472" ca="1">IF(P$4&lt;&gt;"",NOT(ISERROR(MATCH(P$4,INDIRECT("SYSGROUP"&amp;MATCH(Backlog!$J455,TeamGroup,0)),0))),"")</f>
        <v/>
      </c>
      <c r="Q472" s="33" t="str">
        <f t="array" aca="1" ref="Q472" ca="1">IF(Q$4&lt;&gt;"",NOT(ISERROR(MATCH(Q$4,INDIRECT("SYSGROUP"&amp;MATCH(Backlog!$J455,TeamGroup,0)),0))),"")</f>
        <v/>
      </c>
      <c r="R472" s="33" t="str">
        <f t="array" aca="1" ref="R472" ca="1">IF(R$4&lt;&gt;"",NOT(ISERROR(MATCH(R$4,INDIRECT("SYSGROUP"&amp;MATCH(Backlog!$J455,TeamGroup,0)),0))),"")</f>
        <v/>
      </c>
      <c r="S472" s="33" t="str">
        <f t="array" aca="1" ref="S472" ca="1">IF(S$4&lt;&gt;"",NOT(ISERROR(MATCH(S$4,INDIRECT("SYSGROUP"&amp;MATCH(Backlog!$J455,TeamGroup,0)),0))),"")</f>
        <v/>
      </c>
      <c r="T472" s="33" t="str">
        <f t="array" aca="1" ref="T472" ca="1">IF(T$4&lt;&gt;"",NOT(ISERROR(MATCH(T$4,INDIRECT("SYSGROUP"&amp;MATCH(Backlog!$J455,TeamGroup,0)),0))),"")</f>
        <v/>
      </c>
      <c r="U472" s="33" t="str">
        <f t="array" aca="1" ref="U472" ca="1">IF(U$4&lt;&gt;"",NOT(ISERROR(MATCH(U$4,INDIRECT("SYSGROUP"&amp;MATCH(Backlog!$J455,TeamGroup,0)),0))),"")</f>
        <v/>
      </c>
      <c r="V472" s="33" t="str">
        <f t="array" aca="1" ref="V472" ca="1">IF(V$4&lt;&gt;"",NOT(ISERROR(MATCH(V$4,INDIRECT("SYSGROUP"&amp;MATCH(Backlog!$J455,TeamGroup,0)),0))),"")</f>
        <v/>
      </c>
      <c r="W472" s="33" t="str">
        <f t="array" aca="1" ref="W472" ca="1">IF(W$4&lt;&gt;"",NOT(ISERROR(MATCH(W$4,INDIRECT("SYSGROUP"&amp;MATCH(Backlog!$J455,TeamGroup,0)),0))),"")</f>
        <v/>
      </c>
      <c r="X472" s="33" t="str">
        <f t="array" aca="1" ref="X472" ca="1">IF(X$4&lt;&gt;"",NOT(ISERROR(MATCH(X$4,INDIRECT("SYSGROUP"&amp;MATCH(Backlog!$J455,TeamGroup,0)),0))),"")</f>
        <v/>
      </c>
      <c r="Y472" s="33" t="str">
        <f t="array" aca="1" ref="Y472" ca="1">IF(Y$4&lt;&gt;"",NOT(ISERROR(MATCH(Y$4,INDIRECT("SYSGROUP"&amp;MATCH(Backlog!$J455,TeamGroup,0)),0))),"")</f>
        <v/>
      </c>
      <c r="Z472" s="33" t="str">
        <f t="array" aca="1" ref="Z472" ca="1">IF(Z$4&lt;&gt;"",NOT(ISERROR(MATCH(Z$4,INDIRECT("SYSGROUP"&amp;MATCH(Backlog!$J455,TeamGroup,0)),0))),"")</f>
        <v/>
      </c>
      <c r="AA472" s="33" t="str">
        <f t="array" aca="1" ref="AA472" ca="1">IF(AA$4&lt;&gt;"",NOT(ISERROR(MATCH(AA$4,INDIRECT("SYSGROUP"&amp;MATCH(Backlog!$J455,TeamGroup,0)),0))),"")</f>
        <v/>
      </c>
      <c r="AB472" s="33" t="str">
        <f t="array" aca="1" ref="AB472" ca="1">IF(AB$4&lt;&gt;"",NOT(ISERROR(MATCH(AB$4,INDIRECT("SYSGROUP"&amp;MATCH(Backlog!$J455,TeamGroup,0)),0))),"")</f>
        <v/>
      </c>
      <c r="AC472" s="33" t="str">
        <f t="array" aca="1" ref="AC472" ca="1">IF(AC$4&lt;&gt;"",NOT(ISERROR(MATCH(AC$4,INDIRECT("SYSGROUP"&amp;MATCH(Backlog!$J455,TeamGroup,0)),0))),"")</f>
        <v/>
      </c>
      <c r="AD472" s="33" t="str">
        <f t="array" aca="1" ref="AD472" ca="1">IF(AD$4&lt;&gt;"",NOT(ISERROR(MATCH(AD$4,INDIRECT("SYSGROUP"&amp;MATCH(Backlog!$J455,TeamGroup,0)),0))),"")</f>
        <v/>
      </c>
      <c r="AE472" s="33" t="str">
        <f t="array" aca="1" ref="AE472" ca="1">IF(AE$4&lt;&gt;"",NOT(ISERROR(MATCH(AE$4,INDIRECT("SYSGROUP"&amp;MATCH(Backlog!$J455,TeamGroup,0)),0))),"")</f>
        <v/>
      </c>
      <c r="AF472" s="33" t="str">
        <f t="array" aca="1" ref="AF472" ca="1">IF(AF$4&lt;&gt;"",NOT(ISERROR(MATCH(AF$4,INDIRECT("SYSGROUP"&amp;MATCH(Backlog!$J455,TeamGroup,0)),0))),"")</f>
        <v/>
      </c>
    </row>
    <row r="473" spans="2:32">
      <c r="B473" s="33">
        <v>451</v>
      </c>
      <c r="C473" s="33" t="b">
        <f t="array" aca="1" ref="C473" ca="1">IF(C$4&lt;&gt;"",NOT(ISERROR(MATCH(C$4,INDIRECT("SYSGROUP"&amp;MATCH(Backlog!$J456,TeamGroup,0)),0))),"")</f>
        <v>0</v>
      </c>
      <c r="D473" s="33" t="b">
        <f t="array" aca="1" ref="D473" ca="1">IF(D$4&lt;&gt;"",NOT(ISERROR(MATCH(D$4,INDIRECT("SYSGROUP"&amp;MATCH(Backlog!$J456,TeamGroup,0)),0))),"")</f>
        <v>0</v>
      </c>
      <c r="E473" s="33" t="b">
        <f t="array" aca="1" ref="E473" ca="1">IF(E$4&lt;&gt;"",NOT(ISERROR(MATCH(E$4,INDIRECT("SYSGROUP"&amp;MATCH(Backlog!$J456,TeamGroup,0)),0))),"")</f>
        <v>0</v>
      </c>
      <c r="F473" s="33" t="b">
        <f t="array" aca="1" ref="F473" ca="1">IF(F$4&lt;&gt;"",NOT(ISERROR(MATCH(F$4,INDIRECT("SYSGROUP"&amp;MATCH(Backlog!$J456,TeamGroup,0)),0))),"")</f>
        <v>0</v>
      </c>
      <c r="G473" s="33" t="b">
        <f t="array" aca="1" ref="G473" ca="1">IF(G$4&lt;&gt;"",NOT(ISERROR(MATCH(G$4,INDIRECT("SYSGROUP"&amp;MATCH(Backlog!$J456,TeamGroup,0)),0))),"")</f>
        <v>0</v>
      </c>
      <c r="H473" s="33" t="b">
        <f t="array" aca="1" ref="H473" ca="1">IF(H$4&lt;&gt;"",NOT(ISERROR(MATCH(H$4,INDIRECT("SYSGROUP"&amp;MATCH(Backlog!$J456,TeamGroup,0)),0))),"")</f>
        <v>0</v>
      </c>
      <c r="I473" s="33" t="b">
        <f t="array" aca="1" ref="I473" ca="1">IF(I$4&lt;&gt;"",NOT(ISERROR(MATCH(I$4,INDIRECT("SYSGROUP"&amp;MATCH(Backlog!$J456,TeamGroup,0)),0))),"")</f>
        <v>0</v>
      </c>
      <c r="J473" s="33" t="b">
        <f t="array" aca="1" ref="J473" ca="1">IF(J$4&lt;&gt;"",NOT(ISERROR(MATCH(J$4,INDIRECT("SYSGROUP"&amp;MATCH(Backlog!$J456,TeamGroup,0)),0))),"")</f>
        <v>0</v>
      </c>
      <c r="K473" s="33" t="b">
        <f t="array" aca="1" ref="K473" ca="1">IF(K$4&lt;&gt;"",NOT(ISERROR(MATCH(K$4,INDIRECT("SYSGROUP"&amp;MATCH(Backlog!$J456,TeamGroup,0)),0))),"")</f>
        <v>0</v>
      </c>
      <c r="L473" s="33" t="b">
        <f t="array" aca="1" ref="L473" ca="1">IF(L$4&lt;&gt;"",NOT(ISERROR(MATCH(L$4,INDIRECT("SYSGROUP"&amp;MATCH(Backlog!$J456,TeamGroup,0)),0))),"")</f>
        <v>0</v>
      </c>
      <c r="M473" s="33" t="b">
        <f t="array" aca="1" ref="M473" ca="1">IF(M$4&lt;&gt;"",NOT(ISERROR(MATCH(M$4,INDIRECT("SYSGROUP"&amp;MATCH(Backlog!$J456,TeamGroup,0)),0))),"")</f>
        <v>0</v>
      </c>
      <c r="N473" s="33" t="b">
        <f t="array" aca="1" ref="N473" ca="1">IF(N$4&lt;&gt;"",NOT(ISERROR(MATCH(N$4,INDIRECT("SYSGROUP"&amp;MATCH(Backlog!$J456,TeamGroup,0)),0))),"")</f>
        <v>0</v>
      </c>
      <c r="O473" s="33" t="str">
        <f t="array" aca="1" ref="O473" ca="1">IF(O$4&lt;&gt;"",NOT(ISERROR(MATCH(O$4,INDIRECT("SYSGROUP"&amp;MATCH(Backlog!$J456,TeamGroup,0)),0))),"")</f>
        <v/>
      </c>
      <c r="P473" s="33" t="str">
        <f t="array" aca="1" ref="P473" ca="1">IF(P$4&lt;&gt;"",NOT(ISERROR(MATCH(P$4,INDIRECT("SYSGROUP"&amp;MATCH(Backlog!$J456,TeamGroup,0)),0))),"")</f>
        <v/>
      </c>
      <c r="Q473" s="33" t="str">
        <f t="array" aca="1" ref="Q473" ca="1">IF(Q$4&lt;&gt;"",NOT(ISERROR(MATCH(Q$4,INDIRECT("SYSGROUP"&amp;MATCH(Backlog!$J456,TeamGroup,0)),0))),"")</f>
        <v/>
      </c>
      <c r="R473" s="33" t="str">
        <f t="array" aca="1" ref="R473" ca="1">IF(R$4&lt;&gt;"",NOT(ISERROR(MATCH(R$4,INDIRECT("SYSGROUP"&amp;MATCH(Backlog!$J456,TeamGroup,0)),0))),"")</f>
        <v/>
      </c>
      <c r="S473" s="33" t="str">
        <f t="array" aca="1" ref="S473" ca="1">IF(S$4&lt;&gt;"",NOT(ISERROR(MATCH(S$4,INDIRECT("SYSGROUP"&amp;MATCH(Backlog!$J456,TeamGroup,0)),0))),"")</f>
        <v/>
      </c>
      <c r="T473" s="33" t="str">
        <f t="array" aca="1" ref="T473" ca="1">IF(T$4&lt;&gt;"",NOT(ISERROR(MATCH(T$4,INDIRECT("SYSGROUP"&amp;MATCH(Backlog!$J456,TeamGroup,0)),0))),"")</f>
        <v/>
      </c>
      <c r="U473" s="33" t="str">
        <f t="array" aca="1" ref="U473" ca="1">IF(U$4&lt;&gt;"",NOT(ISERROR(MATCH(U$4,INDIRECT("SYSGROUP"&amp;MATCH(Backlog!$J456,TeamGroup,0)),0))),"")</f>
        <v/>
      </c>
      <c r="V473" s="33" t="str">
        <f t="array" aca="1" ref="V473" ca="1">IF(V$4&lt;&gt;"",NOT(ISERROR(MATCH(V$4,INDIRECT("SYSGROUP"&amp;MATCH(Backlog!$J456,TeamGroup,0)),0))),"")</f>
        <v/>
      </c>
      <c r="W473" s="33" t="str">
        <f t="array" aca="1" ref="W473" ca="1">IF(W$4&lt;&gt;"",NOT(ISERROR(MATCH(W$4,INDIRECT("SYSGROUP"&amp;MATCH(Backlog!$J456,TeamGroup,0)),0))),"")</f>
        <v/>
      </c>
      <c r="X473" s="33" t="str">
        <f t="array" aca="1" ref="X473" ca="1">IF(X$4&lt;&gt;"",NOT(ISERROR(MATCH(X$4,INDIRECT("SYSGROUP"&amp;MATCH(Backlog!$J456,TeamGroup,0)),0))),"")</f>
        <v/>
      </c>
      <c r="Y473" s="33" t="str">
        <f t="array" aca="1" ref="Y473" ca="1">IF(Y$4&lt;&gt;"",NOT(ISERROR(MATCH(Y$4,INDIRECT("SYSGROUP"&amp;MATCH(Backlog!$J456,TeamGroup,0)),0))),"")</f>
        <v/>
      </c>
      <c r="Z473" s="33" t="str">
        <f t="array" aca="1" ref="Z473" ca="1">IF(Z$4&lt;&gt;"",NOT(ISERROR(MATCH(Z$4,INDIRECT("SYSGROUP"&amp;MATCH(Backlog!$J456,TeamGroup,0)),0))),"")</f>
        <v/>
      </c>
      <c r="AA473" s="33" t="str">
        <f t="array" aca="1" ref="AA473" ca="1">IF(AA$4&lt;&gt;"",NOT(ISERROR(MATCH(AA$4,INDIRECT("SYSGROUP"&amp;MATCH(Backlog!$J456,TeamGroup,0)),0))),"")</f>
        <v/>
      </c>
      <c r="AB473" s="33" t="str">
        <f t="array" aca="1" ref="AB473" ca="1">IF(AB$4&lt;&gt;"",NOT(ISERROR(MATCH(AB$4,INDIRECT("SYSGROUP"&amp;MATCH(Backlog!$J456,TeamGroup,0)),0))),"")</f>
        <v/>
      </c>
      <c r="AC473" s="33" t="str">
        <f t="array" aca="1" ref="AC473" ca="1">IF(AC$4&lt;&gt;"",NOT(ISERROR(MATCH(AC$4,INDIRECT("SYSGROUP"&amp;MATCH(Backlog!$J456,TeamGroup,0)),0))),"")</f>
        <v/>
      </c>
      <c r="AD473" s="33" t="str">
        <f t="array" aca="1" ref="AD473" ca="1">IF(AD$4&lt;&gt;"",NOT(ISERROR(MATCH(AD$4,INDIRECT("SYSGROUP"&amp;MATCH(Backlog!$J456,TeamGroup,0)),0))),"")</f>
        <v/>
      </c>
      <c r="AE473" s="33" t="str">
        <f t="array" aca="1" ref="AE473" ca="1">IF(AE$4&lt;&gt;"",NOT(ISERROR(MATCH(AE$4,INDIRECT("SYSGROUP"&amp;MATCH(Backlog!$J456,TeamGroup,0)),0))),"")</f>
        <v/>
      </c>
      <c r="AF473" s="33" t="str">
        <f t="array" aca="1" ref="AF473" ca="1">IF(AF$4&lt;&gt;"",NOT(ISERROR(MATCH(AF$4,INDIRECT("SYSGROUP"&amp;MATCH(Backlog!$J456,TeamGroup,0)),0))),"")</f>
        <v/>
      </c>
    </row>
    <row r="474" spans="2:32">
      <c r="B474" s="33">
        <v>452</v>
      </c>
      <c r="C474" s="33" t="b">
        <f t="array" aca="1" ref="C474" ca="1">IF(C$4&lt;&gt;"",NOT(ISERROR(MATCH(C$4,INDIRECT("SYSGROUP"&amp;MATCH(Backlog!$J457,TeamGroup,0)),0))),"")</f>
        <v>0</v>
      </c>
      <c r="D474" s="33" t="b">
        <f t="array" aca="1" ref="D474" ca="1">IF(D$4&lt;&gt;"",NOT(ISERROR(MATCH(D$4,INDIRECT("SYSGROUP"&amp;MATCH(Backlog!$J457,TeamGroup,0)),0))),"")</f>
        <v>0</v>
      </c>
      <c r="E474" s="33" t="b">
        <f t="array" aca="1" ref="E474" ca="1">IF(E$4&lt;&gt;"",NOT(ISERROR(MATCH(E$4,INDIRECT("SYSGROUP"&amp;MATCH(Backlog!$J457,TeamGroup,0)),0))),"")</f>
        <v>0</v>
      </c>
      <c r="F474" s="33" t="b">
        <f t="array" aca="1" ref="F474" ca="1">IF(F$4&lt;&gt;"",NOT(ISERROR(MATCH(F$4,INDIRECT("SYSGROUP"&amp;MATCH(Backlog!$J457,TeamGroup,0)),0))),"")</f>
        <v>0</v>
      </c>
      <c r="G474" s="33" t="b">
        <f t="array" aca="1" ref="G474" ca="1">IF(G$4&lt;&gt;"",NOT(ISERROR(MATCH(G$4,INDIRECT("SYSGROUP"&amp;MATCH(Backlog!$J457,TeamGroup,0)),0))),"")</f>
        <v>0</v>
      </c>
      <c r="H474" s="33" t="b">
        <f t="array" aca="1" ref="H474" ca="1">IF(H$4&lt;&gt;"",NOT(ISERROR(MATCH(H$4,INDIRECT("SYSGROUP"&amp;MATCH(Backlog!$J457,TeamGroup,0)),0))),"")</f>
        <v>0</v>
      </c>
      <c r="I474" s="33" t="b">
        <f t="array" aca="1" ref="I474" ca="1">IF(I$4&lt;&gt;"",NOT(ISERROR(MATCH(I$4,INDIRECT("SYSGROUP"&amp;MATCH(Backlog!$J457,TeamGroup,0)),0))),"")</f>
        <v>0</v>
      </c>
      <c r="J474" s="33" t="b">
        <f t="array" aca="1" ref="J474" ca="1">IF(J$4&lt;&gt;"",NOT(ISERROR(MATCH(J$4,INDIRECT("SYSGROUP"&amp;MATCH(Backlog!$J457,TeamGroup,0)),0))),"")</f>
        <v>0</v>
      </c>
      <c r="K474" s="33" t="b">
        <f t="array" aca="1" ref="K474" ca="1">IF(K$4&lt;&gt;"",NOT(ISERROR(MATCH(K$4,INDIRECT("SYSGROUP"&amp;MATCH(Backlog!$J457,TeamGroup,0)),0))),"")</f>
        <v>0</v>
      </c>
      <c r="L474" s="33" t="b">
        <f t="array" aca="1" ref="L474" ca="1">IF(L$4&lt;&gt;"",NOT(ISERROR(MATCH(L$4,INDIRECT("SYSGROUP"&amp;MATCH(Backlog!$J457,TeamGroup,0)),0))),"")</f>
        <v>0</v>
      </c>
      <c r="M474" s="33" t="b">
        <f t="array" aca="1" ref="M474" ca="1">IF(M$4&lt;&gt;"",NOT(ISERROR(MATCH(M$4,INDIRECT("SYSGROUP"&amp;MATCH(Backlog!$J457,TeamGroup,0)),0))),"")</f>
        <v>0</v>
      </c>
      <c r="N474" s="33" t="b">
        <f t="array" aca="1" ref="N474" ca="1">IF(N$4&lt;&gt;"",NOT(ISERROR(MATCH(N$4,INDIRECT("SYSGROUP"&amp;MATCH(Backlog!$J457,TeamGroup,0)),0))),"")</f>
        <v>0</v>
      </c>
      <c r="O474" s="33" t="str">
        <f t="array" aca="1" ref="O474" ca="1">IF(O$4&lt;&gt;"",NOT(ISERROR(MATCH(O$4,INDIRECT("SYSGROUP"&amp;MATCH(Backlog!$J457,TeamGroup,0)),0))),"")</f>
        <v/>
      </c>
      <c r="P474" s="33" t="str">
        <f t="array" aca="1" ref="P474" ca="1">IF(P$4&lt;&gt;"",NOT(ISERROR(MATCH(P$4,INDIRECT("SYSGROUP"&amp;MATCH(Backlog!$J457,TeamGroup,0)),0))),"")</f>
        <v/>
      </c>
      <c r="Q474" s="33" t="str">
        <f t="array" aca="1" ref="Q474" ca="1">IF(Q$4&lt;&gt;"",NOT(ISERROR(MATCH(Q$4,INDIRECT("SYSGROUP"&amp;MATCH(Backlog!$J457,TeamGroup,0)),0))),"")</f>
        <v/>
      </c>
      <c r="R474" s="33" t="str">
        <f t="array" aca="1" ref="R474" ca="1">IF(R$4&lt;&gt;"",NOT(ISERROR(MATCH(R$4,INDIRECT("SYSGROUP"&amp;MATCH(Backlog!$J457,TeamGroup,0)),0))),"")</f>
        <v/>
      </c>
      <c r="S474" s="33" t="str">
        <f t="array" aca="1" ref="S474" ca="1">IF(S$4&lt;&gt;"",NOT(ISERROR(MATCH(S$4,INDIRECT("SYSGROUP"&amp;MATCH(Backlog!$J457,TeamGroup,0)),0))),"")</f>
        <v/>
      </c>
      <c r="T474" s="33" t="str">
        <f t="array" aca="1" ref="T474" ca="1">IF(T$4&lt;&gt;"",NOT(ISERROR(MATCH(T$4,INDIRECT("SYSGROUP"&amp;MATCH(Backlog!$J457,TeamGroup,0)),0))),"")</f>
        <v/>
      </c>
      <c r="U474" s="33" t="str">
        <f t="array" aca="1" ref="U474" ca="1">IF(U$4&lt;&gt;"",NOT(ISERROR(MATCH(U$4,INDIRECT("SYSGROUP"&amp;MATCH(Backlog!$J457,TeamGroup,0)),0))),"")</f>
        <v/>
      </c>
      <c r="V474" s="33" t="str">
        <f t="array" aca="1" ref="V474" ca="1">IF(V$4&lt;&gt;"",NOT(ISERROR(MATCH(V$4,INDIRECT("SYSGROUP"&amp;MATCH(Backlog!$J457,TeamGroup,0)),0))),"")</f>
        <v/>
      </c>
      <c r="W474" s="33" t="str">
        <f t="array" aca="1" ref="W474" ca="1">IF(W$4&lt;&gt;"",NOT(ISERROR(MATCH(W$4,INDIRECT("SYSGROUP"&amp;MATCH(Backlog!$J457,TeamGroup,0)),0))),"")</f>
        <v/>
      </c>
      <c r="X474" s="33" t="str">
        <f t="array" aca="1" ref="X474" ca="1">IF(X$4&lt;&gt;"",NOT(ISERROR(MATCH(X$4,INDIRECT("SYSGROUP"&amp;MATCH(Backlog!$J457,TeamGroup,0)),0))),"")</f>
        <v/>
      </c>
      <c r="Y474" s="33" t="str">
        <f t="array" aca="1" ref="Y474" ca="1">IF(Y$4&lt;&gt;"",NOT(ISERROR(MATCH(Y$4,INDIRECT("SYSGROUP"&amp;MATCH(Backlog!$J457,TeamGroup,0)),0))),"")</f>
        <v/>
      </c>
      <c r="Z474" s="33" t="str">
        <f t="array" aca="1" ref="Z474" ca="1">IF(Z$4&lt;&gt;"",NOT(ISERROR(MATCH(Z$4,INDIRECT("SYSGROUP"&amp;MATCH(Backlog!$J457,TeamGroup,0)),0))),"")</f>
        <v/>
      </c>
      <c r="AA474" s="33" t="str">
        <f t="array" aca="1" ref="AA474" ca="1">IF(AA$4&lt;&gt;"",NOT(ISERROR(MATCH(AA$4,INDIRECT("SYSGROUP"&amp;MATCH(Backlog!$J457,TeamGroup,0)),0))),"")</f>
        <v/>
      </c>
      <c r="AB474" s="33" t="str">
        <f t="array" aca="1" ref="AB474" ca="1">IF(AB$4&lt;&gt;"",NOT(ISERROR(MATCH(AB$4,INDIRECT("SYSGROUP"&amp;MATCH(Backlog!$J457,TeamGroup,0)),0))),"")</f>
        <v/>
      </c>
      <c r="AC474" s="33" t="str">
        <f t="array" aca="1" ref="AC474" ca="1">IF(AC$4&lt;&gt;"",NOT(ISERROR(MATCH(AC$4,INDIRECT("SYSGROUP"&amp;MATCH(Backlog!$J457,TeamGroup,0)),0))),"")</f>
        <v/>
      </c>
      <c r="AD474" s="33" t="str">
        <f t="array" aca="1" ref="AD474" ca="1">IF(AD$4&lt;&gt;"",NOT(ISERROR(MATCH(AD$4,INDIRECT("SYSGROUP"&amp;MATCH(Backlog!$J457,TeamGroup,0)),0))),"")</f>
        <v/>
      </c>
      <c r="AE474" s="33" t="str">
        <f t="array" aca="1" ref="AE474" ca="1">IF(AE$4&lt;&gt;"",NOT(ISERROR(MATCH(AE$4,INDIRECT("SYSGROUP"&amp;MATCH(Backlog!$J457,TeamGroup,0)),0))),"")</f>
        <v/>
      </c>
      <c r="AF474" s="33" t="str">
        <f t="array" aca="1" ref="AF474" ca="1">IF(AF$4&lt;&gt;"",NOT(ISERROR(MATCH(AF$4,INDIRECT("SYSGROUP"&amp;MATCH(Backlog!$J457,TeamGroup,0)),0))),"")</f>
        <v/>
      </c>
    </row>
    <row r="475" spans="2:32">
      <c r="B475" s="33">
        <v>453</v>
      </c>
      <c r="C475" s="33" t="b">
        <f t="array" aca="1" ref="C475" ca="1">IF(C$4&lt;&gt;"",NOT(ISERROR(MATCH(C$4,INDIRECT("SYSGROUP"&amp;MATCH(Backlog!$J458,TeamGroup,0)),0))),"")</f>
        <v>0</v>
      </c>
      <c r="D475" s="33" t="b">
        <f t="array" aca="1" ref="D475" ca="1">IF(D$4&lt;&gt;"",NOT(ISERROR(MATCH(D$4,INDIRECT("SYSGROUP"&amp;MATCH(Backlog!$J458,TeamGroup,0)),0))),"")</f>
        <v>0</v>
      </c>
      <c r="E475" s="33" t="b">
        <f t="array" aca="1" ref="E475" ca="1">IF(E$4&lt;&gt;"",NOT(ISERROR(MATCH(E$4,INDIRECT("SYSGROUP"&amp;MATCH(Backlog!$J458,TeamGroup,0)),0))),"")</f>
        <v>0</v>
      </c>
      <c r="F475" s="33" t="b">
        <f t="array" aca="1" ref="F475" ca="1">IF(F$4&lt;&gt;"",NOT(ISERROR(MATCH(F$4,INDIRECT("SYSGROUP"&amp;MATCH(Backlog!$J458,TeamGroup,0)),0))),"")</f>
        <v>0</v>
      </c>
      <c r="G475" s="33" t="b">
        <f t="array" aca="1" ref="G475" ca="1">IF(G$4&lt;&gt;"",NOT(ISERROR(MATCH(G$4,INDIRECT("SYSGROUP"&amp;MATCH(Backlog!$J458,TeamGroup,0)),0))),"")</f>
        <v>0</v>
      </c>
      <c r="H475" s="33" t="b">
        <f t="array" aca="1" ref="H475" ca="1">IF(H$4&lt;&gt;"",NOT(ISERROR(MATCH(H$4,INDIRECT("SYSGROUP"&amp;MATCH(Backlog!$J458,TeamGroup,0)),0))),"")</f>
        <v>0</v>
      </c>
      <c r="I475" s="33" t="b">
        <f t="array" aca="1" ref="I475" ca="1">IF(I$4&lt;&gt;"",NOT(ISERROR(MATCH(I$4,INDIRECT("SYSGROUP"&amp;MATCH(Backlog!$J458,TeamGroup,0)),0))),"")</f>
        <v>0</v>
      </c>
      <c r="J475" s="33" t="b">
        <f t="array" aca="1" ref="J475" ca="1">IF(J$4&lt;&gt;"",NOT(ISERROR(MATCH(J$4,INDIRECT("SYSGROUP"&amp;MATCH(Backlog!$J458,TeamGroup,0)),0))),"")</f>
        <v>0</v>
      </c>
      <c r="K475" s="33" t="b">
        <f t="array" aca="1" ref="K475" ca="1">IF(K$4&lt;&gt;"",NOT(ISERROR(MATCH(K$4,INDIRECT("SYSGROUP"&amp;MATCH(Backlog!$J458,TeamGroup,0)),0))),"")</f>
        <v>0</v>
      </c>
      <c r="L475" s="33" t="b">
        <f t="array" aca="1" ref="L475" ca="1">IF(L$4&lt;&gt;"",NOT(ISERROR(MATCH(L$4,INDIRECT("SYSGROUP"&amp;MATCH(Backlog!$J458,TeamGroup,0)),0))),"")</f>
        <v>0</v>
      </c>
      <c r="M475" s="33" t="b">
        <f t="array" aca="1" ref="M475" ca="1">IF(M$4&lt;&gt;"",NOT(ISERROR(MATCH(M$4,INDIRECT("SYSGROUP"&amp;MATCH(Backlog!$J458,TeamGroup,0)),0))),"")</f>
        <v>0</v>
      </c>
      <c r="N475" s="33" t="b">
        <f t="array" aca="1" ref="N475" ca="1">IF(N$4&lt;&gt;"",NOT(ISERROR(MATCH(N$4,INDIRECT("SYSGROUP"&amp;MATCH(Backlog!$J458,TeamGroup,0)),0))),"")</f>
        <v>0</v>
      </c>
      <c r="O475" s="33" t="str">
        <f t="array" aca="1" ref="O475" ca="1">IF(O$4&lt;&gt;"",NOT(ISERROR(MATCH(O$4,INDIRECT("SYSGROUP"&amp;MATCH(Backlog!$J458,TeamGroup,0)),0))),"")</f>
        <v/>
      </c>
      <c r="P475" s="33" t="str">
        <f t="array" aca="1" ref="P475" ca="1">IF(P$4&lt;&gt;"",NOT(ISERROR(MATCH(P$4,INDIRECT("SYSGROUP"&amp;MATCH(Backlog!$J458,TeamGroup,0)),0))),"")</f>
        <v/>
      </c>
      <c r="Q475" s="33" t="str">
        <f t="array" aca="1" ref="Q475" ca="1">IF(Q$4&lt;&gt;"",NOT(ISERROR(MATCH(Q$4,INDIRECT("SYSGROUP"&amp;MATCH(Backlog!$J458,TeamGroup,0)),0))),"")</f>
        <v/>
      </c>
      <c r="R475" s="33" t="str">
        <f t="array" aca="1" ref="R475" ca="1">IF(R$4&lt;&gt;"",NOT(ISERROR(MATCH(R$4,INDIRECT("SYSGROUP"&amp;MATCH(Backlog!$J458,TeamGroup,0)),0))),"")</f>
        <v/>
      </c>
      <c r="S475" s="33" t="str">
        <f t="array" aca="1" ref="S475" ca="1">IF(S$4&lt;&gt;"",NOT(ISERROR(MATCH(S$4,INDIRECT("SYSGROUP"&amp;MATCH(Backlog!$J458,TeamGroup,0)),0))),"")</f>
        <v/>
      </c>
      <c r="T475" s="33" t="str">
        <f t="array" aca="1" ref="T475" ca="1">IF(T$4&lt;&gt;"",NOT(ISERROR(MATCH(T$4,INDIRECT("SYSGROUP"&amp;MATCH(Backlog!$J458,TeamGroup,0)),0))),"")</f>
        <v/>
      </c>
      <c r="U475" s="33" t="str">
        <f t="array" aca="1" ref="U475" ca="1">IF(U$4&lt;&gt;"",NOT(ISERROR(MATCH(U$4,INDIRECT("SYSGROUP"&amp;MATCH(Backlog!$J458,TeamGroup,0)),0))),"")</f>
        <v/>
      </c>
      <c r="V475" s="33" t="str">
        <f t="array" aca="1" ref="V475" ca="1">IF(V$4&lt;&gt;"",NOT(ISERROR(MATCH(V$4,INDIRECT("SYSGROUP"&amp;MATCH(Backlog!$J458,TeamGroup,0)),0))),"")</f>
        <v/>
      </c>
      <c r="W475" s="33" t="str">
        <f t="array" aca="1" ref="W475" ca="1">IF(W$4&lt;&gt;"",NOT(ISERROR(MATCH(W$4,INDIRECT("SYSGROUP"&amp;MATCH(Backlog!$J458,TeamGroup,0)),0))),"")</f>
        <v/>
      </c>
      <c r="X475" s="33" t="str">
        <f t="array" aca="1" ref="X475" ca="1">IF(X$4&lt;&gt;"",NOT(ISERROR(MATCH(X$4,INDIRECT("SYSGROUP"&amp;MATCH(Backlog!$J458,TeamGroup,0)),0))),"")</f>
        <v/>
      </c>
      <c r="Y475" s="33" t="str">
        <f t="array" aca="1" ref="Y475" ca="1">IF(Y$4&lt;&gt;"",NOT(ISERROR(MATCH(Y$4,INDIRECT("SYSGROUP"&amp;MATCH(Backlog!$J458,TeamGroup,0)),0))),"")</f>
        <v/>
      </c>
      <c r="Z475" s="33" t="str">
        <f t="array" aca="1" ref="Z475" ca="1">IF(Z$4&lt;&gt;"",NOT(ISERROR(MATCH(Z$4,INDIRECT("SYSGROUP"&amp;MATCH(Backlog!$J458,TeamGroup,0)),0))),"")</f>
        <v/>
      </c>
      <c r="AA475" s="33" t="str">
        <f t="array" aca="1" ref="AA475" ca="1">IF(AA$4&lt;&gt;"",NOT(ISERROR(MATCH(AA$4,INDIRECT("SYSGROUP"&amp;MATCH(Backlog!$J458,TeamGroup,0)),0))),"")</f>
        <v/>
      </c>
      <c r="AB475" s="33" t="str">
        <f t="array" aca="1" ref="AB475" ca="1">IF(AB$4&lt;&gt;"",NOT(ISERROR(MATCH(AB$4,INDIRECT("SYSGROUP"&amp;MATCH(Backlog!$J458,TeamGroup,0)),0))),"")</f>
        <v/>
      </c>
      <c r="AC475" s="33" t="str">
        <f t="array" aca="1" ref="AC475" ca="1">IF(AC$4&lt;&gt;"",NOT(ISERROR(MATCH(AC$4,INDIRECT("SYSGROUP"&amp;MATCH(Backlog!$J458,TeamGroup,0)),0))),"")</f>
        <v/>
      </c>
      <c r="AD475" s="33" t="str">
        <f t="array" aca="1" ref="AD475" ca="1">IF(AD$4&lt;&gt;"",NOT(ISERROR(MATCH(AD$4,INDIRECT("SYSGROUP"&amp;MATCH(Backlog!$J458,TeamGroup,0)),0))),"")</f>
        <v/>
      </c>
      <c r="AE475" s="33" t="str">
        <f t="array" aca="1" ref="AE475" ca="1">IF(AE$4&lt;&gt;"",NOT(ISERROR(MATCH(AE$4,INDIRECT("SYSGROUP"&amp;MATCH(Backlog!$J458,TeamGroup,0)),0))),"")</f>
        <v/>
      </c>
      <c r="AF475" s="33" t="str">
        <f t="array" aca="1" ref="AF475" ca="1">IF(AF$4&lt;&gt;"",NOT(ISERROR(MATCH(AF$4,INDIRECT("SYSGROUP"&amp;MATCH(Backlog!$J458,TeamGroup,0)),0))),"")</f>
        <v/>
      </c>
    </row>
    <row r="476" spans="2:32">
      <c r="B476" s="33">
        <v>454</v>
      </c>
      <c r="C476" s="33" t="b">
        <f t="array" aca="1" ref="C476" ca="1">IF(C$4&lt;&gt;"",NOT(ISERROR(MATCH(C$4,INDIRECT("SYSGROUP"&amp;MATCH(Backlog!$J459,TeamGroup,0)),0))),"")</f>
        <v>0</v>
      </c>
      <c r="D476" s="33" t="b">
        <f t="array" aca="1" ref="D476" ca="1">IF(D$4&lt;&gt;"",NOT(ISERROR(MATCH(D$4,INDIRECT("SYSGROUP"&amp;MATCH(Backlog!$J459,TeamGroup,0)),0))),"")</f>
        <v>0</v>
      </c>
      <c r="E476" s="33" t="b">
        <f t="array" aca="1" ref="E476" ca="1">IF(E$4&lt;&gt;"",NOT(ISERROR(MATCH(E$4,INDIRECT("SYSGROUP"&amp;MATCH(Backlog!$J459,TeamGroup,0)),0))),"")</f>
        <v>0</v>
      </c>
      <c r="F476" s="33" t="b">
        <f t="array" aca="1" ref="F476" ca="1">IF(F$4&lt;&gt;"",NOT(ISERROR(MATCH(F$4,INDIRECT("SYSGROUP"&amp;MATCH(Backlog!$J459,TeamGroup,0)),0))),"")</f>
        <v>0</v>
      </c>
      <c r="G476" s="33" t="b">
        <f t="array" aca="1" ref="G476" ca="1">IF(G$4&lt;&gt;"",NOT(ISERROR(MATCH(G$4,INDIRECT("SYSGROUP"&amp;MATCH(Backlog!$J459,TeamGroup,0)),0))),"")</f>
        <v>0</v>
      </c>
      <c r="H476" s="33" t="b">
        <f t="array" aca="1" ref="H476" ca="1">IF(H$4&lt;&gt;"",NOT(ISERROR(MATCH(H$4,INDIRECT("SYSGROUP"&amp;MATCH(Backlog!$J459,TeamGroup,0)),0))),"")</f>
        <v>0</v>
      </c>
      <c r="I476" s="33" t="b">
        <f t="array" aca="1" ref="I476" ca="1">IF(I$4&lt;&gt;"",NOT(ISERROR(MATCH(I$4,INDIRECT("SYSGROUP"&amp;MATCH(Backlog!$J459,TeamGroup,0)),0))),"")</f>
        <v>0</v>
      </c>
      <c r="J476" s="33" t="b">
        <f t="array" aca="1" ref="J476" ca="1">IF(J$4&lt;&gt;"",NOT(ISERROR(MATCH(J$4,INDIRECT("SYSGROUP"&amp;MATCH(Backlog!$J459,TeamGroup,0)),0))),"")</f>
        <v>0</v>
      </c>
      <c r="K476" s="33" t="b">
        <f t="array" aca="1" ref="K476" ca="1">IF(K$4&lt;&gt;"",NOT(ISERROR(MATCH(K$4,INDIRECT("SYSGROUP"&amp;MATCH(Backlog!$J459,TeamGroup,0)),0))),"")</f>
        <v>0</v>
      </c>
      <c r="L476" s="33" t="b">
        <f t="array" aca="1" ref="L476" ca="1">IF(L$4&lt;&gt;"",NOT(ISERROR(MATCH(L$4,INDIRECT("SYSGROUP"&amp;MATCH(Backlog!$J459,TeamGroup,0)),0))),"")</f>
        <v>0</v>
      </c>
      <c r="M476" s="33" t="b">
        <f t="array" aca="1" ref="M476" ca="1">IF(M$4&lt;&gt;"",NOT(ISERROR(MATCH(M$4,INDIRECT("SYSGROUP"&amp;MATCH(Backlog!$J459,TeamGroup,0)),0))),"")</f>
        <v>0</v>
      </c>
      <c r="N476" s="33" t="b">
        <f t="array" aca="1" ref="N476" ca="1">IF(N$4&lt;&gt;"",NOT(ISERROR(MATCH(N$4,INDIRECT("SYSGROUP"&amp;MATCH(Backlog!$J459,TeamGroup,0)),0))),"")</f>
        <v>0</v>
      </c>
      <c r="O476" s="33" t="str">
        <f t="array" aca="1" ref="O476" ca="1">IF(O$4&lt;&gt;"",NOT(ISERROR(MATCH(O$4,INDIRECT("SYSGROUP"&amp;MATCH(Backlog!$J459,TeamGroup,0)),0))),"")</f>
        <v/>
      </c>
      <c r="P476" s="33" t="str">
        <f t="array" aca="1" ref="P476" ca="1">IF(P$4&lt;&gt;"",NOT(ISERROR(MATCH(P$4,INDIRECT("SYSGROUP"&amp;MATCH(Backlog!$J459,TeamGroup,0)),0))),"")</f>
        <v/>
      </c>
      <c r="Q476" s="33" t="str">
        <f t="array" aca="1" ref="Q476" ca="1">IF(Q$4&lt;&gt;"",NOT(ISERROR(MATCH(Q$4,INDIRECT("SYSGROUP"&amp;MATCH(Backlog!$J459,TeamGroup,0)),0))),"")</f>
        <v/>
      </c>
      <c r="R476" s="33" t="str">
        <f t="array" aca="1" ref="R476" ca="1">IF(R$4&lt;&gt;"",NOT(ISERROR(MATCH(R$4,INDIRECT("SYSGROUP"&amp;MATCH(Backlog!$J459,TeamGroup,0)),0))),"")</f>
        <v/>
      </c>
      <c r="S476" s="33" t="str">
        <f t="array" aca="1" ref="S476" ca="1">IF(S$4&lt;&gt;"",NOT(ISERROR(MATCH(S$4,INDIRECT("SYSGROUP"&amp;MATCH(Backlog!$J459,TeamGroup,0)),0))),"")</f>
        <v/>
      </c>
      <c r="T476" s="33" t="str">
        <f t="array" aca="1" ref="T476" ca="1">IF(T$4&lt;&gt;"",NOT(ISERROR(MATCH(T$4,INDIRECT("SYSGROUP"&amp;MATCH(Backlog!$J459,TeamGroup,0)),0))),"")</f>
        <v/>
      </c>
      <c r="U476" s="33" t="str">
        <f t="array" aca="1" ref="U476" ca="1">IF(U$4&lt;&gt;"",NOT(ISERROR(MATCH(U$4,INDIRECT("SYSGROUP"&amp;MATCH(Backlog!$J459,TeamGroup,0)),0))),"")</f>
        <v/>
      </c>
      <c r="V476" s="33" t="str">
        <f t="array" aca="1" ref="V476" ca="1">IF(V$4&lt;&gt;"",NOT(ISERROR(MATCH(V$4,INDIRECT("SYSGROUP"&amp;MATCH(Backlog!$J459,TeamGroup,0)),0))),"")</f>
        <v/>
      </c>
      <c r="W476" s="33" t="str">
        <f t="array" aca="1" ref="W476" ca="1">IF(W$4&lt;&gt;"",NOT(ISERROR(MATCH(W$4,INDIRECT("SYSGROUP"&amp;MATCH(Backlog!$J459,TeamGroup,0)),0))),"")</f>
        <v/>
      </c>
      <c r="X476" s="33" t="str">
        <f t="array" aca="1" ref="X476" ca="1">IF(X$4&lt;&gt;"",NOT(ISERROR(MATCH(X$4,INDIRECT("SYSGROUP"&amp;MATCH(Backlog!$J459,TeamGroup,0)),0))),"")</f>
        <v/>
      </c>
      <c r="Y476" s="33" t="str">
        <f t="array" aca="1" ref="Y476" ca="1">IF(Y$4&lt;&gt;"",NOT(ISERROR(MATCH(Y$4,INDIRECT("SYSGROUP"&amp;MATCH(Backlog!$J459,TeamGroup,0)),0))),"")</f>
        <v/>
      </c>
      <c r="Z476" s="33" t="str">
        <f t="array" aca="1" ref="Z476" ca="1">IF(Z$4&lt;&gt;"",NOT(ISERROR(MATCH(Z$4,INDIRECT("SYSGROUP"&amp;MATCH(Backlog!$J459,TeamGroup,0)),0))),"")</f>
        <v/>
      </c>
      <c r="AA476" s="33" t="str">
        <f t="array" aca="1" ref="AA476" ca="1">IF(AA$4&lt;&gt;"",NOT(ISERROR(MATCH(AA$4,INDIRECT("SYSGROUP"&amp;MATCH(Backlog!$J459,TeamGroup,0)),0))),"")</f>
        <v/>
      </c>
      <c r="AB476" s="33" t="str">
        <f t="array" aca="1" ref="AB476" ca="1">IF(AB$4&lt;&gt;"",NOT(ISERROR(MATCH(AB$4,INDIRECT("SYSGROUP"&amp;MATCH(Backlog!$J459,TeamGroup,0)),0))),"")</f>
        <v/>
      </c>
      <c r="AC476" s="33" t="str">
        <f t="array" aca="1" ref="AC476" ca="1">IF(AC$4&lt;&gt;"",NOT(ISERROR(MATCH(AC$4,INDIRECT("SYSGROUP"&amp;MATCH(Backlog!$J459,TeamGroup,0)),0))),"")</f>
        <v/>
      </c>
      <c r="AD476" s="33" t="str">
        <f t="array" aca="1" ref="AD476" ca="1">IF(AD$4&lt;&gt;"",NOT(ISERROR(MATCH(AD$4,INDIRECT("SYSGROUP"&amp;MATCH(Backlog!$J459,TeamGroup,0)),0))),"")</f>
        <v/>
      </c>
      <c r="AE476" s="33" t="str">
        <f t="array" aca="1" ref="AE476" ca="1">IF(AE$4&lt;&gt;"",NOT(ISERROR(MATCH(AE$4,INDIRECT("SYSGROUP"&amp;MATCH(Backlog!$J459,TeamGroup,0)),0))),"")</f>
        <v/>
      </c>
      <c r="AF476" s="33" t="str">
        <f t="array" aca="1" ref="AF476" ca="1">IF(AF$4&lt;&gt;"",NOT(ISERROR(MATCH(AF$4,INDIRECT("SYSGROUP"&amp;MATCH(Backlog!$J459,TeamGroup,0)),0))),"")</f>
        <v/>
      </c>
    </row>
    <row r="477" spans="2:32">
      <c r="B477" s="33">
        <v>455</v>
      </c>
      <c r="C477" s="33" t="b">
        <f t="array" aca="1" ref="C477" ca="1">IF(C$4&lt;&gt;"",NOT(ISERROR(MATCH(C$4,INDIRECT("SYSGROUP"&amp;MATCH(Backlog!$J460,TeamGroup,0)),0))),"")</f>
        <v>0</v>
      </c>
      <c r="D477" s="33" t="b">
        <f t="array" aca="1" ref="D477" ca="1">IF(D$4&lt;&gt;"",NOT(ISERROR(MATCH(D$4,INDIRECT("SYSGROUP"&amp;MATCH(Backlog!$J460,TeamGroup,0)),0))),"")</f>
        <v>0</v>
      </c>
      <c r="E477" s="33" t="b">
        <f t="array" aca="1" ref="E477" ca="1">IF(E$4&lt;&gt;"",NOT(ISERROR(MATCH(E$4,INDIRECT("SYSGROUP"&amp;MATCH(Backlog!$J460,TeamGroup,0)),0))),"")</f>
        <v>0</v>
      </c>
      <c r="F477" s="33" t="b">
        <f t="array" aca="1" ref="F477" ca="1">IF(F$4&lt;&gt;"",NOT(ISERROR(MATCH(F$4,INDIRECT("SYSGROUP"&amp;MATCH(Backlog!$J460,TeamGroup,0)),0))),"")</f>
        <v>0</v>
      </c>
      <c r="G477" s="33" t="b">
        <f t="array" aca="1" ref="G477" ca="1">IF(G$4&lt;&gt;"",NOT(ISERROR(MATCH(G$4,INDIRECT("SYSGROUP"&amp;MATCH(Backlog!$J460,TeamGroup,0)),0))),"")</f>
        <v>0</v>
      </c>
      <c r="H477" s="33" t="b">
        <f t="array" aca="1" ref="H477" ca="1">IF(H$4&lt;&gt;"",NOT(ISERROR(MATCH(H$4,INDIRECT("SYSGROUP"&amp;MATCH(Backlog!$J460,TeamGroup,0)),0))),"")</f>
        <v>0</v>
      </c>
      <c r="I477" s="33" t="b">
        <f t="array" aca="1" ref="I477" ca="1">IF(I$4&lt;&gt;"",NOT(ISERROR(MATCH(I$4,INDIRECT("SYSGROUP"&amp;MATCH(Backlog!$J460,TeamGroup,0)),0))),"")</f>
        <v>0</v>
      </c>
      <c r="J477" s="33" t="b">
        <f t="array" aca="1" ref="J477" ca="1">IF(J$4&lt;&gt;"",NOT(ISERROR(MATCH(J$4,INDIRECT("SYSGROUP"&amp;MATCH(Backlog!$J460,TeamGroup,0)),0))),"")</f>
        <v>0</v>
      </c>
      <c r="K477" s="33" t="b">
        <f t="array" aca="1" ref="K477" ca="1">IF(K$4&lt;&gt;"",NOT(ISERROR(MATCH(K$4,INDIRECT("SYSGROUP"&amp;MATCH(Backlog!$J460,TeamGroup,0)),0))),"")</f>
        <v>0</v>
      </c>
      <c r="L477" s="33" t="b">
        <f t="array" aca="1" ref="L477" ca="1">IF(L$4&lt;&gt;"",NOT(ISERROR(MATCH(L$4,INDIRECT("SYSGROUP"&amp;MATCH(Backlog!$J460,TeamGroup,0)),0))),"")</f>
        <v>0</v>
      </c>
      <c r="M477" s="33" t="b">
        <f t="array" aca="1" ref="M477" ca="1">IF(M$4&lt;&gt;"",NOT(ISERROR(MATCH(M$4,INDIRECT("SYSGROUP"&amp;MATCH(Backlog!$J460,TeamGroup,0)),0))),"")</f>
        <v>0</v>
      </c>
      <c r="N477" s="33" t="b">
        <f t="array" aca="1" ref="N477" ca="1">IF(N$4&lt;&gt;"",NOT(ISERROR(MATCH(N$4,INDIRECT("SYSGROUP"&amp;MATCH(Backlog!$J460,TeamGroup,0)),0))),"")</f>
        <v>0</v>
      </c>
      <c r="O477" s="33" t="str">
        <f t="array" aca="1" ref="O477" ca="1">IF(O$4&lt;&gt;"",NOT(ISERROR(MATCH(O$4,INDIRECT("SYSGROUP"&amp;MATCH(Backlog!$J460,TeamGroup,0)),0))),"")</f>
        <v/>
      </c>
      <c r="P477" s="33" t="str">
        <f t="array" aca="1" ref="P477" ca="1">IF(P$4&lt;&gt;"",NOT(ISERROR(MATCH(P$4,INDIRECT("SYSGROUP"&amp;MATCH(Backlog!$J460,TeamGroup,0)),0))),"")</f>
        <v/>
      </c>
      <c r="Q477" s="33" t="str">
        <f t="array" aca="1" ref="Q477" ca="1">IF(Q$4&lt;&gt;"",NOT(ISERROR(MATCH(Q$4,INDIRECT("SYSGROUP"&amp;MATCH(Backlog!$J460,TeamGroup,0)),0))),"")</f>
        <v/>
      </c>
      <c r="R477" s="33" t="str">
        <f t="array" aca="1" ref="R477" ca="1">IF(R$4&lt;&gt;"",NOT(ISERROR(MATCH(R$4,INDIRECT("SYSGROUP"&amp;MATCH(Backlog!$J460,TeamGroup,0)),0))),"")</f>
        <v/>
      </c>
      <c r="S477" s="33" t="str">
        <f t="array" aca="1" ref="S477" ca="1">IF(S$4&lt;&gt;"",NOT(ISERROR(MATCH(S$4,INDIRECT("SYSGROUP"&amp;MATCH(Backlog!$J460,TeamGroup,0)),0))),"")</f>
        <v/>
      </c>
      <c r="T477" s="33" t="str">
        <f t="array" aca="1" ref="T477" ca="1">IF(T$4&lt;&gt;"",NOT(ISERROR(MATCH(T$4,INDIRECT("SYSGROUP"&amp;MATCH(Backlog!$J460,TeamGroup,0)),0))),"")</f>
        <v/>
      </c>
      <c r="U477" s="33" t="str">
        <f t="array" aca="1" ref="U477" ca="1">IF(U$4&lt;&gt;"",NOT(ISERROR(MATCH(U$4,INDIRECT("SYSGROUP"&amp;MATCH(Backlog!$J460,TeamGroup,0)),0))),"")</f>
        <v/>
      </c>
      <c r="V477" s="33" t="str">
        <f t="array" aca="1" ref="V477" ca="1">IF(V$4&lt;&gt;"",NOT(ISERROR(MATCH(V$4,INDIRECT("SYSGROUP"&amp;MATCH(Backlog!$J460,TeamGroup,0)),0))),"")</f>
        <v/>
      </c>
      <c r="W477" s="33" t="str">
        <f t="array" aca="1" ref="W477" ca="1">IF(W$4&lt;&gt;"",NOT(ISERROR(MATCH(W$4,INDIRECT("SYSGROUP"&amp;MATCH(Backlog!$J460,TeamGroup,0)),0))),"")</f>
        <v/>
      </c>
      <c r="X477" s="33" t="str">
        <f t="array" aca="1" ref="X477" ca="1">IF(X$4&lt;&gt;"",NOT(ISERROR(MATCH(X$4,INDIRECT("SYSGROUP"&amp;MATCH(Backlog!$J460,TeamGroup,0)),0))),"")</f>
        <v/>
      </c>
      <c r="Y477" s="33" t="str">
        <f t="array" aca="1" ref="Y477" ca="1">IF(Y$4&lt;&gt;"",NOT(ISERROR(MATCH(Y$4,INDIRECT("SYSGROUP"&amp;MATCH(Backlog!$J460,TeamGroup,0)),0))),"")</f>
        <v/>
      </c>
      <c r="Z477" s="33" t="str">
        <f t="array" aca="1" ref="Z477" ca="1">IF(Z$4&lt;&gt;"",NOT(ISERROR(MATCH(Z$4,INDIRECT("SYSGROUP"&amp;MATCH(Backlog!$J460,TeamGroup,0)),0))),"")</f>
        <v/>
      </c>
      <c r="AA477" s="33" t="str">
        <f t="array" aca="1" ref="AA477" ca="1">IF(AA$4&lt;&gt;"",NOT(ISERROR(MATCH(AA$4,INDIRECT("SYSGROUP"&amp;MATCH(Backlog!$J460,TeamGroup,0)),0))),"")</f>
        <v/>
      </c>
      <c r="AB477" s="33" t="str">
        <f t="array" aca="1" ref="AB477" ca="1">IF(AB$4&lt;&gt;"",NOT(ISERROR(MATCH(AB$4,INDIRECT("SYSGROUP"&amp;MATCH(Backlog!$J460,TeamGroup,0)),0))),"")</f>
        <v/>
      </c>
      <c r="AC477" s="33" t="str">
        <f t="array" aca="1" ref="AC477" ca="1">IF(AC$4&lt;&gt;"",NOT(ISERROR(MATCH(AC$4,INDIRECT("SYSGROUP"&amp;MATCH(Backlog!$J460,TeamGroup,0)),0))),"")</f>
        <v/>
      </c>
      <c r="AD477" s="33" t="str">
        <f t="array" aca="1" ref="AD477" ca="1">IF(AD$4&lt;&gt;"",NOT(ISERROR(MATCH(AD$4,INDIRECT("SYSGROUP"&amp;MATCH(Backlog!$J460,TeamGroup,0)),0))),"")</f>
        <v/>
      </c>
      <c r="AE477" s="33" t="str">
        <f t="array" aca="1" ref="AE477" ca="1">IF(AE$4&lt;&gt;"",NOT(ISERROR(MATCH(AE$4,INDIRECT("SYSGROUP"&amp;MATCH(Backlog!$J460,TeamGroup,0)),0))),"")</f>
        <v/>
      </c>
      <c r="AF477" s="33" t="str">
        <f t="array" aca="1" ref="AF477" ca="1">IF(AF$4&lt;&gt;"",NOT(ISERROR(MATCH(AF$4,INDIRECT("SYSGROUP"&amp;MATCH(Backlog!$J460,TeamGroup,0)),0))),"")</f>
        <v/>
      </c>
    </row>
    <row r="478" spans="2:32">
      <c r="B478" s="33">
        <v>456</v>
      </c>
      <c r="C478" s="33" t="b">
        <f t="array" aca="1" ref="C478" ca="1">IF(C$4&lt;&gt;"",NOT(ISERROR(MATCH(C$4,INDIRECT("SYSGROUP"&amp;MATCH(Backlog!$J461,TeamGroup,0)),0))),"")</f>
        <v>0</v>
      </c>
      <c r="D478" s="33" t="b">
        <f t="array" aca="1" ref="D478" ca="1">IF(D$4&lt;&gt;"",NOT(ISERROR(MATCH(D$4,INDIRECT("SYSGROUP"&amp;MATCH(Backlog!$J461,TeamGroup,0)),0))),"")</f>
        <v>0</v>
      </c>
      <c r="E478" s="33" t="b">
        <f t="array" aca="1" ref="E478" ca="1">IF(E$4&lt;&gt;"",NOT(ISERROR(MATCH(E$4,INDIRECT("SYSGROUP"&amp;MATCH(Backlog!$J461,TeamGroup,0)),0))),"")</f>
        <v>0</v>
      </c>
      <c r="F478" s="33" t="b">
        <f t="array" aca="1" ref="F478" ca="1">IF(F$4&lt;&gt;"",NOT(ISERROR(MATCH(F$4,INDIRECT("SYSGROUP"&amp;MATCH(Backlog!$J461,TeamGroup,0)),0))),"")</f>
        <v>0</v>
      </c>
      <c r="G478" s="33" t="b">
        <f t="array" aca="1" ref="G478" ca="1">IF(G$4&lt;&gt;"",NOT(ISERROR(MATCH(G$4,INDIRECT("SYSGROUP"&amp;MATCH(Backlog!$J461,TeamGroup,0)),0))),"")</f>
        <v>0</v>
      </c>
      <c r="H478" s="33" t="b">
        <f t="array" aca="1" ref="H478" ca="1">IF(H$4&lt;&gt;"",NOT(ISERROR(MATCH(H$4,INDIRECT("SYSGROUP"&amp;MATCH(Backlog!$J461,TeamGroup,0)),0))),"")</f>
        <v>0</v>
      </c>
      <c r="I478" s="33" t="b">
        <f t="array" aca="1" ref="I478" ca="1">IF(I$4&lt;&gt;"",NOT(ISERROR(MATCH(I$4,INDIRECT("SYSGROUP"&amp;MATCH(Backlog!$J461,TeamGroup,0)),0))),"")</f>
        <v>0</v>
      </c>
      <c r="J478" s="33" t="b">
        <f t="array" aca="1" ref="J478" ca="1">IF(J$4&lt;&gt;"",NOT(ISERROR(MATCH(J$4,INDIRECT("SYSGROUP"&amp;MATCH(Backlog!$J461,TeamGroup,0)),0))),"")</f>
        <v>0</v>
      </c>
      <c r="K478" s="33" t="b">
        <f t="array" aca="1" ref="K478" ca="1">IF(K$4&lt;&gt;"",NOT(ISERROR(MATCH(K$4,INDIRECT("SYSGROUP"&amp;MATCH(Backlog!$J461,TeamGroup,0)),0))),"")</f>
        <v>0</v>
      </c>
      <c r="L478" s="33" t="b">
        <f t="array" aca="1" ref="L478" ca="1">IF(L$4&lt;&gt;"",NOT(ISERROR(MATCH(L$4,INDIRECT("SYSGROUP"&amp;MATCH(Backlog!$J461,TeamGroup,0)),0))),"")</f>
        <v>0</v>
      </c>
      <c r="M478" s="33" t="b">
        <f t="array" aca="1" ref="M478" ca="1">IF(M$4&lt;&gt;"",NOT(ISERROR(MATCH(M$4,INDIRECT("SYSGROUP"&amp;MATCH(Backlog!$J461,TeamGroup,0)),0))),"")</f>
        <v>0</v>
      </c>
      <c r="N478" s="33" t="b">
        <f t="array" aca="1" ref="N478" ca="1">IF(N$4&lt;&gt;"",NOT(ISERROR(MATCH(N$4,INDIRECT("SYSGROUP"&amp;MATCH(Backlog!$J461,TeamGroup,0)),0))),"")</f>
        <v>0</v>
      </c>
      <c r="O478" s="33" t="str">
        <f t="array" aca="1" ref="O478" ca="1">IF(O$4&lt;&gt;"",NOT(ISERROR(MATCH(O$4,INDIRECT("SYSGROUP"&amp;MATCH(Backlog!$J461,TeamGroup,0)),0))),"")</f>
        <v/>
      </c>
      <c r="P478" s="33" t="str">
        <f t="array" aca="1" ref="P478" ca="1">IF(P$4&lt;&gt;"",NOT(ISERROR(MATCH(P$4,INDIRECT("SYSGROUP"&amp;MATCH(Backlog!$J461,TeamGroup,0)),0))),"")</f>
        <v/>
      </c>
      <c r="Q478" s="33" t="str">
        <f t="array" aca="1" ref="Q478" ca="1">IF(Q$4&lt;&gt;"",NOT(ISERROR(MATCH(Q$4,INDIRECT("SYSGROUP"&amp;MATCH(Backlog!$J461,TeamGroup,0)),0))),"")</f>
        <v/>
      </c>
      <c r="R478" s="33" t="str">
        <f t="array" aca="1" ref="R478" ca="1">IF(R$4&lt;&gt;"",NOT(ISERROR(MATCH(R$4,INDIRECT("SYSGROUP"&amp;MATCH(Backlog!$J461,TeamGroup,0)),0))),"")</f>
        <v/>
      </c>
      <c r="S478" s="33" t="str">
        <f t="array" aca="1" ref="S478" ca="1">IF(S$4&lt;&gt;"",NOT(ISERROR(MATCH(S$4,INDIRECT("SYSGROUP"&amp;MATCH(Backlog!$J461,TeamGroup,0)),0))),"")</f>
        <v/>
      </c>
      <c r="T478" s="33" t="str">
        <f t="array" aca="1" ref="T478" ca="1">IF(T$4&lt;&gt;"",NOT(ISERROR(MATCH(T$4,INDIRECT("SYSGROUP"&amp;MATCH(Backlog!$J461,TeamGroup,0)),0))),"")</f>
        <v/>
      </c>
      <c r="U478" s="33" t="str">
        <f t="array" aca="1" ref="U478" ca="1">IF(U$4&lt;&gt;"",NOT(ISERROR(MATCH(U$4,INDIRECT("SYSGROUP"&amp;MATCH(Backlog!$J461,TeamGroup,0)),0))),"")</f>
        <v/>
      </c>
      <c r="V478" s="33" t="str">
        <f t="array" aca="1" ref="V478" ca="1">IF(V$4&lt;&gt;"",NOT(ISERROR(MATCH(V$4,INDIRECT("SYSGROUP"&amp;MATCH(Backlog!$J461,TeamGroup,0)),0))),"")</f>
        <v/>
      </c>
      <c r="W478" s="33" t="str">
        <f t="array" aca="1" ref="W478" ca="1">IF(W$4&lt;&gt;"",NOT(ISERROR(MATCH(W$4,INDIRECT("SYSGROUP"&amp;MATCH(Backlog!$J461,TeamGroup,0)),0))),"")</f>
        <v/>
      </c>
      <c r="X478" s="33" t="str">
        <f t="array" aca="1" ref="X478" ca="1">IF(X$4&lt;&gt;"",NOT(ISERROR(MATCH(X$4,INDIRECT("SYSGROUP"&amp;MATCH(Backlog!$J461,TeamGroup,0)),0))),"")</f>
        <v/>
      </c>
      <c r="Y478" s="33" t="str">
        <f t="array" aca="1" ref="Y478" ca="1">IF(Y$4&lt;&gt;"",NOT(ISERROR(MATCH(Y$4,INDIRECT("SYSGROUP"&amp;MATCH(Backlog!$J461,TeamGroup,0)),0))),"")</f>
        <v/>
      </c>
      <c r="Z478" s="33" t="str">
        <f t="array" aca="1" ref="Z478" ca="1">IF(Z$4&lt;&gt;"",NOT(ISERROR(MATCH(Z$4,INDIRECT("SYSGROUP"&amp;MATCH(Backlog!$J461,TeamGroup,0)),0))),"")</f>
        <v/>
      </c>
      <c r="AA478" s="33" t="str">
        <f t="array" aca="1" ref="AA478" ca="1">IF(AA$4&lt;&gt;"",NOT(ISERROR(MATCH(AA$4,INDIRECT("SYSGROUP"&amp;MATCH(Backlog!$J461,TeamGroup,0)),0))),"")</f>
        <v/>
      </c>
      <c r="AB478" s="33" t="str">
        <f t="array" aca="1" ref="AB478" ca="1">IF(AB$4&lt;&gt;"",NOT(ISERROR(MATCH(AB$4,INDIRECT("SYSGROUP"&amp;MATCH(Backlog!$J461,TeamGroup,0)),0))),"")</f>
        <v/>
      </c>
      <c r="AC478" s="33" t="str">
        <f t="array" aca="1" ref="AC478" ca="1">IF(AC$4&lt;&gt;"",NOT(ISERROR(MATCH(AC$4,INDIRECT("SYSGROUP"&amp;MATCH(Backlog!$J461,TeamGroup,0)),0))),"")</f>
        <v/>
      </c>
      <c r="AD478" s="33" t="str">
        <f t="array" aca="1" ref="AD478" ca="1">IF(AD$4&lt;&gt;"",NOT(ISERROR(MATCH(AD$4,INDIRECT("SYSGROUP"&amp;MATCH(Backlog!$J461,TeamGroup,0)),0))),"")</f>
        <v/>
      </c>
      <c r="AE478" s="33" t="str">
        <f t="array" aca="1" ref="AE478" ca="1">IF(AE$4&lt;&gt;"",NOT(ISERROR(MATCH(AE$4,INDIRECT("SYSGROUP"&amp;MATCH(Backlog!$J461,TeamGroup,0)),0))),"")</f>
        <v/>
      </c>
      <c r="AF478" s="33" t="str">
        <f t="array" aca="1" ref="AF478" ca="1">IF(AF$4&lt;&gt;"",NOT(ISERROR(MATCH(AF$4,INDIRECT("SYSGROUP"&amp;MATCH(Backlog!$J461,TeamGroup,0)),0))),"")</f>
        <v/>
      </c>
    </row>
    <row r="479" spans="2:32">
      <c r="B479" s="33">
        <v>457</v>
      </c>
      <c r="C479" s="33" t="b">
        <f t="array" aca="1" ref="C479" ca="1">IF(C$4&lt;&gt;"",NOT(ISERROR(MATCH(C$4,INDIRECT("SYSGROUP"&amp;MATCH(Backlog!$J462,TeamGroup,0)),0))),"")</f>
        <v>0</v>
      </c>
      <c r="D479" s="33" t="b">
        <f t="array" aca="1" ref="D479" ca="1">IF(D$4&lt;&gt;"",NOT(ISERROR(MATCH(D$4,INDIRECT("SYSGROUP"&amp;MATCH(Backlog!$J462,TeamGroup,0)),0))),"")</f>
        <v>0</v>
      </c>
      <c r="E479" s="33" t="b">
        <f t="array" aca="1" ref="E479" ca="1">IF(E$4&lt;&gt;"",NOT(ISERROR(MATCH(E$4,INDIRECT("SYSGROUP"&amp;MATCH(Backlog!$J462,TeamGroup,0)),0))),"")</f>
        <v>0</v>
      </c>
      <c r="F479" s="33" t="b">
        <f t="array" aca="1" ref="F479" ca="1">IF(F$4&lt;&gt;"",NOT(ISERROR(MATCH(F$4,INDIRECT("SYSGROUP"&amp;MATCH(Backlog!$J462,TeamGroup,0)),0))),"")</f>
        <v>0</v>
      </c>
      <c r="G479" s="33" t="b">
        <f t="array" aca="1" ref="G479" ca="1">IF(G$4&lt;&gt;"",NOT(ISERROR(MATCH(G$4,INDIRECT("SYSGROUP"&amp;MATCH(Backlog!$J462,TeamGroup,0)),0))),"")</f>
        <v>0</v>
      </c>
      <c r="H479" s="33" t="b">
        <f t="array" aca="1" ref="H479" ca="1">IF(H$4&lt;&gt;"",NOT(ISERROR(MATCH(H$4,INDIRECT("SYSGROUP"&amp;MATCH(Backlog!$J462,TeamGroup,0)),0))),"")</f>
        <v>0</v>
      </c>
      <c r="I479" s="33" t="b">
        <f t="array" aca="1" ref="I479" ca="1">IF(I$4&lt;&gt;"",NOT(ISERROR(MATCH(I$4,INDIRECT("SYSGROUP"&amp;MATCH(Backlog!$J462,TeamGroup,0)),0))),"")</f>
        <v>0</v>
      </c>
      <c r="J479" s="33" t="b">
        <f t="array" aca="1" ref="J479" ca="1">IF(J$4&lt;&gt;"",NOT(ISERROR(MATCH(J$4,INDIRECT("SYSGROUP"&amp;MATCH(Backlog!$J462,TeamGroup,0)),0))),"")</f>
        <v>0</v>
      </c>
      <c r="K479" s="33" t="b">
        <f t="array" aca="1" ref="K479" ca="1">IF(K$4&lt;&gt;"",NOT(ISERROR(MATCH(K$4,INDIRECT("SYSGROUP"&amp;MATCH(Backlog!$J462,TeamGroup,0)),0))),"")</f>
        <v>0</v>
      </c>
      <c r="L479" s="33" t="b">
        <f t="array" aca="1" ref="L479" ca="1">IF(L$4&lt;&gt;"",NOT(ISERROR(MATCH(L$4,INDIRECT("SYSGROUP"&amp;MATCH(Backlog!$J462,TeamGroup,0)),0))),"")</f>
        <v>0</v>
      </c>
      <c r="M479" s="33" t="b">
        <f t="array" aca="1" ref="M479" ca="1">IF(M$4&lt;&gt;"",NOT(ISERROR(MATCH(M$4,INDIRECT("SYSGROUP"&amp;MATCH(Backlog!$J462,TeamGroup,0)),0))),"")</f>
        <v>0</v>
      </c>
      <c r="N479" s="33" t="b">
        <f t="array" aca="1" ref="N479" ca="1">IF(N$4&lt;&gt;"",NOT(ISERROR(MATCH(N$4,INDIRECT("SYSGROUP"&amp;MATCH(Backlog!$J462,TeamGroup,0)),0))),"")</f>
        <v>0</v>
      </c>
      <c r="O479" s="33" t="str">
        <f t="array" aca="1" ref="O479" ca="1">IF(O$4&lt;&gt;"",NOT(ISERROR(MATCH(O$4,INDIRECT("SYSGROUP"&amp;MATCH(Backlog!$J462,TeamGroup,0)),0))),"")</f>
        <v/>
      </c>
      <c r="P479" s="33" t="str">
        <f t="array" aca="1" ref="P479" ca="1">IF(P$4&lt;&gt;"",NOT(ISERROR(MATCH(P$4,INDIRECT("SYSGROUP"&amp;MATCH(Backlog!$J462,TeamGroup,0)),0))),"")</f>
        <v/>
      </c>
      <c r="Q479" s="33" t="str">
        <f t="array" aca="1" ref="Q479" ca="1">IF(Q$4&lt;&gt;"",NOT(ISERROR(MATCH(Q$4,INDIRECT("SYSGROUP"&amp;MATCH(Backlog!$J462,TeamGroup,0)),0))),"")</f>
        <v/>
      </c>
      <c r="R479" s="33" t="str">
        <f t="array" aca="1" ref="R479" ca="1">IF(R$4&lt;&gt;"",NOT(ISERROR(MATCH(R$4,INDIRECT("SYSGROUP"&amp;MATCH(Backlog!$J462,TeamGroup,0)),0))),"")</f>
        <v/>
      </c>
      <c r="S479" s="33" t="str">
        <f t="array" aca="1" ref="S479" ca="1">IF(S$4&lt;&gt;"",NOT(ISERROR(MATCH(S$4,INDIRECT("SYSGROUP"&amp;MATCH(Backlog!$J462,TeamGroup,0)),0))),"")</f>
        <v/>
      </c>
      <c r="T479" s="33" t="str">
        <f t="array" aca="1" ref="T479" ca="1">IF(T$4&lt;&gt;"",NOT(ISERROR(MATCH(T$4,INDIRECT("SYSGROUP"&amp;MATCH(Backlog!$J462,TeamGroup,0)),0))),"")</f>
        <v/>
      </c>
      <c r="U479" s="33" t="str">
        <f t="array" aca="1" ref="U479" ca="1">IF(U$4&lt;&gt;"",NOT(ISERROR(MATCH(U$4,INDIRECT("SYSGROUP"&amp;MATCH(Backlog!$J462,TeamGroup,0)),0))),"")</f>
        <v/>
      </c>
      <c r="V479" s="33" t="str">
        <f t="array" aca="1" ref="V479" ca="1">IF(V$4&lt;&gt;"",NOT(ISERROR(MATCH(V$4,INDIRECT("SYSGROUP"&amp;MATCH(Backlog!$J462,TeamGroup,0)),0))),"")</f>
        <v/>
      </c>
      <c r="W479" s="33" t="str">
        <f t="array" aca="1" ref="W479" ca="1">IF(W$4&lt;&gt;"",NOT(ISERROR(MATCH(W$4,INDIRECT("SYSGROUP"&amp;MATCH(Backlog!$J462,TeamGroup,0)),0))),"")</f>
        <v/>
      </c>
      <c r="X479" s="33" t="str">
        <f t="array" aca="1" ref="X479" ca="1">IF(X$4&lt;&gt;"",NOT(ISERROR(MATCH(X$4,INDIRECT("SYSGROUP"&amp;MATCH(Backlog!$J462,TeamGroup,0)),0))),"")</f>
        <v/>
      </c>
      <c r="Y479" s="33" t="str">
        <f t="array" aca="1" ref="Y479" ca="1">IF(Y$4&lt;&gt;"",NOT(ISERROR(MATCH(Y$4,INDIRECT("SYSGROUP"&amp;MATCH(Backlog!$J462,TeamGroup,0)),0))),"")</f>
        <v/>
      </c>
      <c r="Z479" s="33" t="str">
        <f t="array" aca="1" ref="Z479" ca="1">IF(Z$4&lt;&gt;"",NOT(ISERROR(MATCH(Z$4,INDIRECT("SYSGROUP"&amp;MATCH(Backlog!$J462,TeamGroup,0)),0))),"")</f>
        <v/>
      </c>
      <c r="AA479" s="33" t="str">
        <f t="array" aca="1" ref="AA479" ca="1">IF(AA$4&lt;&gt;"",NOT(ISERROR(MATCH(AA$4,INDIRECT("SYSGROUP"&amp;MATCH(Backlog!$J462,TeamGroup,0)),0))),"")</f>
        <v/>
      </c>
      <c r="AB479" s="33" t="str">
        <f t="array" aca="1" ref="AB479" ca="1">IF(AB$4&lt;&gt;"",NOT(ISERROR(MATCH(AB$4,INDIRECT("SYSGROUP"&amp;MATCH(Backlog!$J462,TeamGroup,0)),0))),"")</f>
        <v/>
      </c>
      <c r="AC479" s="33" t="str">
        <f t="array" aca="1" ref="AC479" ca="1">IF(AC$4&lt;&gt;"",NOT(ISERROR(MATCH(AC$4,INDIRECT("SYSGROUP"&amp;MATCH(Backlog!$J462,TeamGroup,0)),0))),"")</f>
        <v/>
      </c>
      <c r="AD479" s="33" t="str">
        <f t="array" aca="1" ref="AD479" ca="1">IF(AD$4&lt;&gt;"",NOT(ISERROR(MATCH(AD$4,INDIRECT("SYSGROUP"&amp;MATCH(Backlog!$J462,TeamGroup,0)),0))),"")</f>
        <v/>
      </c>
      <c r="AE479" s="33" t="str">
        <f t="array" aca="1" ref="AE479" ca="1">IF(AE$4&lt;&gt;"",NOT(ISERROR(MATCH(AE$4,INDIRECT("SYSGROUP"&amp;MATCH(Backlog!$J462,TeamGroup,0)),0))),"")</f>
        <v/>
      </c>
      <c r="AF479" s="33" t="str">
        <f t="array" aca="1" ref="AF479" ca="1">IF(AF$4&lt;&gt;"",NOT(ISERROR(MATCH(AF$4,INDIRECT("SYSGROUP"&amp;MATCH(Backlog!$J462,TeamGroup,0)),0))),"")</f>
        <v/>
      </c>
    </row>
    <row r="480" spans="2:32">
      <c r="B480" s="33">
        <v>458</v>
      </c>
      <c r="C480" s="33" t="b">
        <f t="array" aca="1" ref="C480" ca="1">IF(C$4&lt;&gt;"",NOT(ISERROR(MATCH(C$4,INDIRECT("SYSGROUP"&amp;MATCH(Backlog!$J463,TeamGroup,0)),0))),"")</f>
        <v>0</v>
      </c>
      <c r="D480" s="33" t="b">
        <f t="array" aca="1" ref="D480" ca="1">IF(D$4&lt;&gt;"",NOT(ISERROR(MATCH(D$4,INDIRECT("SYSGROUP"&amp;MATCH(Backlog!$J463,TeamGroup,0)),0))),"")</f>
        <v>0</v>
      </c>
      <c r="E480" s="33" t="b">
        <f t="array" aca="1" ref="E480" ca="1">IF(E$4&lt;&gt;"",NOT(ISERROR(MATCH(E$4,INDIRECT("SYSGROUP"&amp;MATCH(Backlog!$J463,TeamGroup,0)),0))),"")</f>
        <v>0</v>
      </c>
      <c r="F480" s="33" t="b">
        <f t="array" aca="1" ref="F480" ca="1">IF(F$4&lt;&gt;"",NOT(ISERROR(MATCH(F$4,INDIRECT("SYSGROUP"&amp;MATCH(Backlog!$J463,TeamGroup,0)),0))),"")</f>
        <v>0</v>
      </c>
      <c r="G480" s="33" t="b">
        <f t="array" aca="1" ref="G480" ca="1">IF(G$4&lt;&gt;"",NOT(ISERROR(MATCH(G$4,INDIRECT("SYSGROUP"&amp;MATCH(Backlog!$J463,TeamGroup,0)),0))),"")</f>
        <v>0</v>
      </c>
      <c r="H480" s="33" t="b">
        <f t="array" aca="1" ref="H480" ca="1">IF(H$4&lt;&gt;"",NOT(ISERROR(MATCH(H$4,INDIRECT("SYSGROUP"&amp;MATCH(Backlog!$J463,TeamGroup,0)),0))),"")</f>
        <v>0</v>
      </c>
      <c r="I480" s="33" t="b">
        <f t="array" aca="1" ref="I480" ca="1">IF(I$4&lt;&gt;"",NOT(ISERROR(MATCH(I$4,INDIRECT("SYSGROUP"&amp;MATCH(Backlog!$J463,TeamGroup,0)),0))),"")</f>
        <v>0</v>
      </c>
      <c r="J480" s="33" t="b">
        <f t="array" aca="1" ref="J480" ca="1">IF(J$4&lt;&gt;"",NOT(ISERROR(MATCH(J$4,INDIRECT("SYSGROUP"&amp;MATCH(Backlog!$J463,TeamGroup,0)),0))),"")</f>
        <v>0</v>
      </c>
      <c r="K480" s="33" t="b">
        <f t="array" aca="1" ref="K480" ca="1">IF(K$4&lt;&gt;"",NOT(ISERROR(MATCH(K$4,INDIRECT("SYSGROUP"&amp;MATCH(Backlog!$J463,TeamGroup,0)),0))),"")</f>
        <v>0</v>
      </c>
      <c r="L480" s="33" t="b">
        <f t="array" aca="1" ref="L480" ca="1">IF(L$4&lt;&gt;"",NOT(ISERROR(MATCH(L$4,INDIRECT("SYSGROUP"&amp;MATCH(Backlog!$J463,TeamGroup,0)),0))),"")</f>
        <v>0</v>
      </c>
      <c r="M480" s="33" t="b">
        <f t="array" aca="1" ref="M480" ca="1">IF(M$4&lt;&gt;"",NOT(ISERROR(MATCH(M$4,INDIRECT("SYSGROUP"&amp;MATCH(Backlog!$J463,TeamGroup,0)),0))),"")</f>
        <v>0</v>
      </c>
      <c r="N480" s="33" t="b">
        <f t="array" aca="1" ref="N480" ca="1">IF(N$4&lt;&gt;"",NOT(ISERROR(MATCH(N$4,INDIRECT("SYSGROUP"&amp;MATCH(Backlog!$J463,TeamGroup,0)),0))),"")</f>
        <v>0</v>
      </c>
      <c r="O480" s="33" t="str">
        <f t="array" aca="1" ref="O480" ca="1">IF(O$4&lt;&gt;"",NOT(ISERROR(MATCH(O$4,INDIRECT("SYSGROUP"&amp;MATCH(Backlog!$J463,TeamGroup,0)),0))),"")</f>
        <v/>
      </c>
      <c r="P480" s="33" t="str">
        <f t="array" aca="1" ref="P480" ca="1">IF(P$4&lt;&gt;"",NOT(ISERROR(MATCH(P$4,INDIRECT("SYSGROUP"&amp;MATCH(Backlog!$J463,TeamGroup,0)),0))),"")</f>
        <v/>
      </c>
      <c r="Q480" s="33" t="str">
        <f t="array" aca="1" ref="Q480" ca="1">IF(Q$4&lt;&gt;"",NOT(ISERROR(MATCH(Q$4,INDIRECT("SYSGROUP"&amp;MATCH(Backlog!$J463,TeamGroup,0)),0))),"")</f>
        <v/>
      </c>
      <c r="R480" s="33" t="str">
        <f t="array" aca="1" ref="R480" ca="1">IF(R$4&lt;&gt;"",NOT(ISERROR(MATCH(R$4,INDIRECT("SYSGROUP"&amp;MATCH(Backlog!$J463,TeamGroup,0)),0))),"")</f>
        <v/>
      </c>
      <c r="S480" s="33" t="str">
        <f t="array" aca="1" ref="S480" ca="1">IF(S$4&lt;&gt;"",NOT(ISERROR(MATCH(S$4,INDIRECT("SYSGROUP"&amp;MATCH(Backlog!$J463,TeamGroup,0)),0))),"")</f>
        <v/>
      </c>
      <c r="T480" s="33" t="str">
        <f t="array" aca="1" ref="T480" ca="1">IF(T$4&lt;&gt;"",NOT(ISERROR(MATCH(T$4,INDIRECT("SYSGROUP"&amp;MATCH(Backlog!$J463,TeamGroup,0)),0))),"")</f>
        <v/>
      </c>
      <c r="U480" s="33" t="str">
        <f t="array" aca="1" ref="U480" ca="1">IF(U$4&lt;&gt;"",NOT(ISERROR(MATCH(U$4,INDIRECT("SYSGROUP"&amp;MATCH(Backlog!$J463,TeamGroup,0)),0))),"")</f>
        <v/>
      </c>
      <c r="V480" s="33" t="str">
        <f t="array" aca="1" ref="V480" ca="1">IF(V$4&lt;&gt;"",NOT(ISERROR(MATCH(V$4,INDIRECT("SYSGROUP"&amp;MATCH(Backlog!$J463,TeamGroup,0)),0))),"")</f>
        <v/>
      </c>
      <c r="W480" s="33" t="str">
        <f t="array" aca="1" ref="W480" ca="1">IF(W$4&lt;&gt;"",NOT(ISERROR(MATCH(W$4,INDIRECT("SYSGROUP"&amp;MATCH(Backlog!$J463,TeamGroup,0)),0))),"")</f>
        <v/>
      </c>
      <c r="X480" s="33" t="str">
        <f t="array" aca="1" ref="X480" ca="1">IF(X$4&lt;&gt;"",NOT(ISERROR(MATCH(X$4,INDIRECT("SYSGROUP"&amp;MATCH(Backlog!$J463,TeamGroup,0)),0))),"")</f>
        <v/>
      </c>
      <c r="Y480" s="33" t="str">
        <f t="array" aca="1" ref="Y480" ca="1">IF(Y$4&lt;&gt;"",NOT(ISERROR(MATCH(Y$4,INDIRECT("SYSGROUP"&amp;MATCH(Backlog!$J463,TeamGroup,0)),0))),"")</f>
        <v/>
      </c>
      <c r="Z480" s="33" t="str">
        <f t="array" aca="1" ref="Z480" ca="1">IF(Z$4&lt;&gt;"",NOT(ISERROR(MATCH(Z$4,INDIRECT("SYSGROUP"&amp;MATCH(Backlog!$J463,TeamGroup,0)),0))),"")</f>
        <v/>
      </c>
      <c r="AA480" s="33" t="str">
        <f t="array" aca="1" ref="AA480" ca="1">IF(AA$4&lt;&gt;"",NOT(ISERROR(MATCH(AA$4,INDIRECT("SYSGROUP"&amp;MATCH(Backlog!$J463,TeamGroup,0)),0))),"")</f>
        <v/>
      </c>
      <c r="AB480" s="33" t="str">
        <f t="array" aca="1" ref="AB480" ca="1">IF(AB$4&lt;&gt;"",NOT(ISERROR(MATCH(AB$4,INDIRECT("SYSGROUP"&amp;MATCH(Backlog!$J463,TeamGroup,0)),0))),"")</f>
        <v/>
      </c>
      <c r="AC480" s="33" t="str">
        <f t="array" aca="1" ref="AC480" ca="1">IF(AC$4&lt;&gt;"",NOT(ISERROR(MATCH(AC$4,INDIRECT("SYSGROUP"&amp;MATCH(Backlog!$J463,TeamGroup,0)),0))),"")</f>
        <v/>
      </c>
      <c r="AD480" s="33" t="str">
        <f t="array" aca="1" ref="AD480" ca="1">IF(AD$4&lt;&gt;"",NOT(ISERROR(MATCH(AD$4,INDIRECT("SYSGROUP"&amp;MATCH(Backlog!$J463,TeamGroup,0)),0))),"")</f>
        <v/>
      </c>
      <c r="AE480" s="33" t="str">
        <f t="array" aca="1" ref="AE480" ca="1">IF(AE$4&lt;&gt;"",NOT(ISERROR(MATCH(AE$4,INDIRECT("SYSGROUP"&amp;MATCH(Backlog!$J463,TeamGroup,0)),0))),"")</f>
        <v/>
      </c>
      <c r="AF480" s="33" t="str">
        <f t="array" aca="1" ref="AF480" ca="1">IF(AF$4&lt;&gt;"",NOT(ISERROR(MATCH(AF$4,INDIRECT("SYSGROUP"&amp;MATCH(Backlog!$J463,TeamGroup,0)),0))),"")</f>
        <v/>
      </c>
    </row>
    <row r="481" spans="2:32">
      <c r="B481" s="33">
        <v>459</v>
      </c>
      <c r="C481" s="33" t="b">
        <f t="array" aca="1" ref="C481" ca="1">IF(C$4&lt;&gt;"",NOT(ISERROR(MATCH(C$4,INDIRECT("SYSGROUP"&amp;MATCH(Backlog!$J464,TeamGroup,0)),0))),"")</f>
        <v>0</v>
      </c>
      <c r="D481" s="33" t="b">
        <f t="array" aca="1" ref="D481" ca="1">IF(D$4&lt;&gt;"",NOT(ISERROR(MATCH(D$4,INDIRECT("SYSGROUP"&amp;MATCH(Backlog!$J464,TeamGroup,0)),0))),"")</f>
        <v>0</v>
      </c>
      <c r="E481" s="33" t="b">
        <f t="array" aca="1" ref="E481" ca="1">IF(E$4&lt;&gt;"",NOT(ISERROR(MATCH(E$4,INDIRECT("SYSGROUP"&amp;MATCH(Backlog!$J464,TeamGroup,0)),0))),"")</f>
        <v>0</v>
      </c>
      <c r="F481" s="33" t="b">
        <f t="array" aca="1" ref="F481" ca="1">IF(F$4&lt;&gt;"",NOT(ISERROR(MATCH(F$4,INDIRECT("SYSGROUP"&amp;MATCH(Backlog!$J464,TeamGroup,0)),0))),"")</f>
        <v>0</v>
      </c>
      <c r="G481" s="33" t="b">
        <f t="array" aca="1" ref="G481" ca="1">IF(G$4&lt;&gt;"",NOT(ISERROR(MATCH(G$4,INDIRECT("SYSGROUP"&amp;MATCH(Backlog!$J464,TeamGroup,0)),0))),"")</f>
        <v>0</v>
      </c>
      <c r="H481" s="33" t="b">
        <f t="array" aca="1" ref="H481" ca="1">IF(H$4&lt;&gt;"",NOT(ISERROR(MATCH(H$4,INDIRECT("SYSGROUP"&amp;MATCH(Backlog!$J464,TeamGroup,0)),0))),"")</f>
        <v>0</v>
      </c>
      <c r="I481" s="33" t="b">
        <f t="array" aca="1" ref="I481" ca="1">IF(I$4&lt;&gt;"",NOT(ISERROR(MATCH(I$4,INDIRECT("SYSGROUP"&amp;MATCH(Backlog!$J464,TeamGroup,0)),0))),"")</f>
        <v>0</v>
      </c>
      <c r="J481" s="33" t="b">
        <f t="array" aca="1" ref="J481" ca="1">IF(J$4&lt;&gt;"",NOT(ISERROR(MATCH(J$4,INDIRECT("SYSGROUP"&amp;MATCH(Backlog!$J464,TeamGroup,0)),0))),"")</f>
        <v>0</v>
      </c>
      <c r="K481" s="33" t="b">
        <f t="array" aca="1" ref="K481" ca="1">IF(K$4&lt;&gt;"",NOT(ISERROR(MATCH(K$4,INDIRECT("SYSGROUP"&amp;MATCH(Backlog!$J464,TeamGroup,0)),0))),"")</f>
        <v>0</v>
      </c>
      <c r="L481" s="33" t="b">
        <f t="array" aca="1" ref="L481" ca="1">IF(L$4&lt;&gt;"",NOT(ISERROR(MATCH(L$4,INDIRECT("SYSGROUP"&amp;MATCH(Backlog!$J464,TeamGroup,0)),0))),"")</f>
        <v>0</v>
      </c>
      <c r="M481" s="33" t="b">
        <f t="array" aca="1" ref="M481" ca="1">IF(M$4&lt;&gt;"",NOT(ISERROR(MATCH(M$4,INDIRECT("SYSGROUP"&amp;MATCH(Backlog!$J464,TeamGroup,0)),0))),"")</f>
        <v>0</v>
      </c>
      <c r="N481" s="33" t="b">
        <f t="array" aca="1" ref="N481" ca="1">IF(N$4&lt;&gt;"",NOT(ISERROR(MATCH(N$4,INDIRECT("SYSGROUP"&amp;MATCH(Backlog!$J464,TeamGroup,0)),0))),"")</f>
        <v>0</v>
      </c>
      <c r="O481" s="33" t="str">
        <f t="array" aca="1" ref="O481" ca="1">IF(O$4&lt;&gt;"",NOT(ISERROR(MATCH(O$4,INDIRECT("SYSGROUP"&amp;MATCH(Backlog!$J464,TeamGroup,0)),0))),"")</f>
        <v/>
      </c>
      <c r="P481" s="33" t="str">
        <f t="array" aca="1" ref="P481" ca="1">IF(P$4&lt;&gt;"",NOT(ISERROR(MATCH(P$4,INDIRECT("SYSGROUP"&amp;MATCH(Backlog!$J464,TeamGroup,0)),0))),"")</f>
        <v/>
      </c>
      <c r="Q481" s="33" t="str">
        <f t="array" aca="1" ref="Q481" ca="1">IF(Q$4&lt;&gt;"",NOT(ISERROR(MATCH(Q$4,INDIRECT("SYSGROUP"&amp;MATCH(Backlog!$J464,TeamGroup,0)),0))),"")</f>
        <v/>
      </c>
      <c r="R481" s="33" t="str">
        <f t="array" aca="1" ref="R481" ca="1">IF(R$4&lt;&gt;"",NOT(ISERROR(MATCH(R$4,INDIRECT("SYSGROUP"&amp;MATCH(Backlog!$J464,TeamGroup,0)),0))),"")</f>
        <v/>
      </c>
      <c r="S481" s="33" t="str">
        <f t="array" aca="1" ref="S481" ca="1">IF(S$4&lt;&gt;"",NOT(ISERROR(MATCH(S$4,INDIRECT("SYSGROUP"&amp;MATCH(Backlog!$J464,TeamGroup,0)),0))),"")</f>
        <v/>
      </c>
      <c r="T481" s="33" t="str">
        <f t="array" aca="1" ref="T481" ca="1">IF(T$4&lt;&gt;"",NOT(ISERROR(MATCH(T$4,INDIRECT("SYSGROUP"&amp;MATCH(Backlog!$J464,TeamGroup,0)),0))),"")</f>
        <v/>
      </c>
      <c r="U481" s="33" t="str">
        <f t="array" aca="1" ref="U481" ca="1">IF(U$4&lt;&gt;"",NOT(ISERROR(MATCH(U$4,INDIRECT("SYSGROUP"&amp;MATCH(Backlog!$J464,TeamGroup,0)),0))),"")</f>
        <v/>
      </c>
      <c r="V481" s="33" t="str">
        <f t="array" aca="1" ref="V481" ca="1">IF(V$4&lt;&gt;"",NOT(ISERROR(MATCH(V$4,INDIRECT("SYSGROUP"&amp;MATCH(Backlog!$J464,TeamGroup,0)),0))),"")</f>
        <v/>
      </c>
      <c r="W481" s="33" t="str">
        <f t="array" aca="1" ref="W481" ca="1">IF(W$4&lt;&gt;"",NOT(ISERROR(MATCH(W$4,INDIRECT("SYSGROUP"&amp;MATCH(Backlog!$J464,TeamGroup,0)),0))),"")</f>
        <v/>
      </c>
      <c r="X481" s="33" t="str">
        <f t="array" aca="1" ref="X481" ca="1">IF(X$4&lt;&gt;"",NOT(ISERROR(MATCH(X$4,INDIRECT("SYSGROUP"&amp;MATCH(Backlog!$J464,TeamGroup,0)),0))),"")</f>
        <v/>
      </c>
      <c r="Y481" s="33" t="str">
        <f t="array" aca="1" ref="Y481" ca="1">IF(Y$4&lt;&gt;"",NOT(ISERROR(MATCH(Y$4,INDIRECT("SYSGROUP"&amp;MATCH(Backlog!$J464,TeamGroup,0)),0))),"")</f>
        <v/>
      </c>
      <c r="Z481" s="33" t="str">
        <f t="array" aca="1" ref="Z481" ca="1">IF(Z$4&lt;&gt;"",NOT(ISERROR(MATCH(Z$4,INDIRECT("SYSGROUP"&amp;MATCH(Backlog!$J464,TeamGroup,0)),0))),"")</f>
        <v/>
      </c>
      <c r="AA481" s="33" t="str">
        <f t="array" aca="1" ref="AA481" ca="1">IF(AA$4&lt;&gt;"",NOT(ISERROR(MATCH(AA$4,INDIRECT("SYSGROUP"&amp;MATCH(Backlog!$J464,TeamGroup,0)),0))),"")</f>
        <v/>
      </c>
      <c r="AB481" s="33" t="str">
        <f t="array" aca="1" ref="AB481" ca="1">IF(AB$4&lt;&gt;"",NOT(ISERROR(MATCH(AB$4,INDIRECT("SYSGROUP"&amp;MATCH(Backlog!$J464,TeamGroup,0)),0))),"")</f>
        <v/>
      </c>
      <c r="AC481" s="33" t="str">
        <f t="array" aca="1" ref="AC481" ca="1">IF(AC$4&lt;&gt;"",NOT(ISERROR(MATCH(AC$4,INDIRECT("SYSGROUP"&amp;MATCH(Backlog!$J464,TeamGroup,0)),0))),"")</f>
        <v/>
      </c>
      <c r="AD481" s="33" t="str">
        <f t="array" aca="1" ref="AD481" ca="1">IF(AD$4&lt;&gt;"",NOT(ISERROR(MATCH(AD$4,INDIRECT("SYSGROUP"&amp;MATCH(Backlog!$J464,TeamGroup,0)),0))),"")</f>
        <v/>
      </c>
      <c r="AE481" s="33" t="str">
        <f t="array" aca="1" ref="AE481" ca="1">IF(AE$4&lt;&gt;"",NOT(ISERROR(MATCH(AE$4,INDIRECT("SYSGROUP"&amp;MATCH(Backlog!$J464,TeamGroup,0)),0))),"")</f>
        <v/>
      </c>
      <c r="AF481" s="33" t="str">
        <f t="array" aca="1" ref="AF481" ca="1">IF(AF$4&lt;&gt;"",NOT(ISERROR(MATCH(AF$4,INDIRECT("SYSGROUP"&amp;MATCH(Backlog!$J464,TeamGroup,0)),0))),"")</f>
        <v/>
      </c>
    </row>
    <row r="482" spans="2:32">
      <c r="B482" s="33">
        <v>460</v>
      </c>
      <c r="C482" s="33" t="b">
        <f t="array" aca="1" ref="C482" ca="1">IF(C$4&lt;&gt;"",NOT(ISERROR(MATCH(C$4,INDIRECT("SYSGROUP"&amp;MATCH(Backlog!$J465,TeamGroup,0)),0))),"")</f>
        <v>0</v>
      </c>
      <c r="D482" s="33" t="b">
        <f t="array" aca="1" ref="D482" ca="1">IF(D$4&lt;&gt;"",NOT(ISERROR(MATCH(D$4,INDIRECT("SYSGROUP"&amp;MATCH(Backlog!$J465,TeamGroup,0)),0))),"")</f>
        <v>0</v>
      </c>
      <c r="E482" s="33" t="b">
        <f t="array" aca="1" ref="E482" ca="1">IF(E$4&lt;&gt;"",NOT(ISERROR(MATCH(E$4,INDIRECT("SYSGROUP"&amp;MATCH(Backlog!$J465,TeamGroup,0)),0))),"")</f>
        <v>0</v>
      </c>
      <c r="F482" s="33" t="b">
        <f t="array" aca="1" ref="F482" ca="1">IF(F$4&lt;&gt;"",NOT(ISERROR(MATCH(F$4,INDIRECT("SYSGROUP"&amp;MATCH(Backlog!$J465,TeamGroup,0)),0))),"")</f>
        <v>0</v>
      </c>
      <c r="G482" s="33" t="b">
        <f t="array" aca="1" ref="G482" ca="1">IF(G$4&lt;&gt;"",NOT(ISERROR(MATCH(G$4,INDIRECT("SYSGROUP"&amp;MATCH(Backlog!$J465,TeamGroup,0)),0))),"")</f>
        <v>0</v>
      </c>
      <c r="H482" s="33" t="b">
        <f t="array" aca="1" ref="H482" ca="1">IF(H$4&lt;&gt;"",NOT(ISERROR(MATCH(H$4,INDIRECT("SYSGROUP"&amp;MATCH(Backlog!$J465,TeamGroup,0)),0))),"")</f>
        <v>0</v>
      </c>
      <c r="I482" s="33" t="b">
        <f t="array" aca="1" ref="I482" ca="1">IF(I$4&lt;&gt;"",NOT(ISERROR(MATCH(I$4,INDIRECT("SYSGROUP"&amp;MATCH(Backlog!$J465,TeamGroup,0)),0))),"")</f>
        <v>0</v>
      </c>
      <c r="J482" s="33" t="b">
        <f t="array" aca="1" ref="J482" ca="1">IF(J$4&lt;&gt;"",NOT(ISERROR(MATCH(J$4,INDIRECT("SYSGROUP"&amp;MATCH(Backlog!$J465,TeamGroup,0)),0))),"")</f>
        <v>0</v>
      </c>
      <c r="K482" s="33" t="b">
        <f t="array" aca="1" ref="K482" ca="1">IF(K$4&lt;&gt;"",NOT(ISERROR(MATCH(K$4,INDIRECT("SYSGROUP"&amp;MATCH(Backlog!$J465,TeamGroup,0)),0))),"")</f>
        <v>0</v>
      </c>
      <c r="L482" s="33" t="b">
        <f t="array" aca="1" ref="L482" ca="1">IF(L$4&lt;&gt;"",NOT(ISERROR(MATCH(L$4,INDIRECT("SYSGROUP"&amp;MATCH(Backlog!$J465,TeamGroup,0)),0))),"")</f>
        <v>0</v>
      </c>
      <c r="M482" s="33" t="b">
        <f t="array" aca="1" ref="M482" ca="1">IF(M$4&lt;&gt;"",NOT(ISERROR(MATCH(M$4,INDIRECT("SYSGROUP"&amp;MATCH(Backlog!$J465,TeamGroup,0)),0))),"")</f>
        <v>0</v>
      </c>
      <c r="N482" s="33" t="b">
        <f t="array" aca="1" ref="N482" ca="1">IF(N$4&lt;&gt;"",NOT(ISERROR(MATCH(N$4,INDIRECT("SYSGROUP"&amp;MATCH(Backlog!$J465,TeamGroup,0)),0))),"")</f>
        <v>0</v>
      </c>
      <c r="O482" s="33" t="str">
        <f t="array" aca="1" ref="O482" ca="1">IF(O$4&lt;&gt;"",NOT(ISERROR(MATCH(O$4,INDIRECT("SYSGROUP"&amp;MATCH(Backlog!$J465,TeamGroup,0)),0))),"")</f>
        <v/>
      </c>
      <c r="P482" s="33" t="str">
        <f t="array" aca="1" ref="P482" ca="1">IF(P$4&lt;&gt;"",NOT(ISERROR(MATCH(P$4,INDIRECT("SYSGROUP"&amp;MATCH(Backlog!$J465,TeamGroup,0)),0))),"")</f>
        <v/>
      </c>
      <c r="Q482" s="33" t="str">
        <f t="array" aca="1" ref="Q482" ca="1">IF(Q$4&lt;&gt;"",NOT(ISERROR(MATCH(Q$4,INDIRECT("SYSGROUP"&amp;MATCH(Backlog!$J465,TeamGroup,0)),0))),"")</f>
        <v/>
      </c>
      <c r="R482" s="33" t="str">
        <f t="array" aca="1" ref="R482" ca="1">IF(R$4&lt;&gt;"",NOT(ISERROR(MATCH(R$4,INDIRECT("SYSGROUP"&amp;MATCH(Backlog!$J465,TeamGroup,0)),0))),"")</f>
        <v/>
      </c>
      <c r="S482" s="33" t="str">
        <f t="array" aca="1" ref="S482" ca="1">IF(S$4&lt;&gt;"",NOT(ISERROR(MATCH(S$4,INDIRECT("SYSGROUP"&amp;MATCH(Backlog!$J465,TeamGroup,0)),0))),"")</f>
        <v/>
      </c>
      <c r="T482" s="33" t="str">
        <f t="array" aca="1" ref="T482" ca="1">IF(T$4&lt;&gt;"",NOT(ISERROR(MATCH(T$4,INDIRECT("SYSGROUP"&amp;MATCH(Backlog!$J465,TeamGroup,0)),0))),"")</f>
        <v/>
      </c>
      <c r="U482" s="33" t="str">
        <f t="array" aca="1" ref="U482" ca="1">IF(U$4&lt;&gt;"",NOT(ISERROR(MATCH(U$4,INDIRECT("SYSGROUP"&amp;MATCH(Backlog!$J465,TeamGroup,0)),0))),"")</f>
        <v/>
      </c>
      <c r="V482" s="33" t="str">
        <f t="array" aca="1" ref="V482" ca="1">IF(V$4&lt;&gt;"",NOT(ISERROR(MATCH(V$4,INDIRECT("SYSGROUP"&amp;MATCH(Backlog!$J465,TeamGroup,0)),0))),"")</f>
        <v/>
      </c>
      <c r="W482" s="33" t="str">
        <f t="array" aca="1" ref="W482" ca="1">IF(W$4&lt;&gt;"",NOT(ISERROR(MATCH(W$4,INDIRECT("SYSGROUP"&amp;MATCH(Backlog!$J465,TeamGroup,0)),0))),"")</f>
        <v/>
      </c>
      <c r="X482" s="33" t="str">
        <f t="array" aca="1" ref="X482" ca="1">IF(X$4&lt;&gt;"",NOT(ISERROR(MATCH(X$4,INDIRECT("SYSGROUP"&amp;MATCH(Backlog!$J465,TeamGroup,0)),0))),"")</f>
        <v/>
      </c>
      <c r="Y482" s="33" t="str">
        <f t="array" aca="1" ref="Y482" ca="1">IF(Y$4&lt;&gt;"",NOT(ISERROR(MATCH(Y$4,INDIRECT("SYSGROUP"&amp;MATCH(Backlog!$J465,TeamGroup,0)),0))),"")</f>
        <v/>
      </c>
      <c r="Z482" s="33" t="str">
        <f t="array" aca="1" ref="Z482" ca="1">IF(Z$4&lt;&gt;"",NOT(ISERROR(MATCH(Z$4,INDIRECT("SYSGROUP"&amp;MATCH(Backlog!$J465,TeamGroup,0)),0))),"")</f>
        <v/>
      </c>
      <c r="AA482" s="33" t="str">
        <f t="array" aca="1" ref="AA482" ca="1">IF(AA$4&lt;&gt;"",NOT(ISERROR(MATCH(AA$4,INDIRECT("SYSGROUP"&amp;MATCH(Backlog!$J465,TeamGroup,0)),0))),"")</f>
        <v/>
      </c>
      <c r="AB482" s="33" t="str">
        <f t="array" aca="1" ref="AB482" ca="1">IF(AB$4&lt;&gt;"",NOT(ISERROR(MATCH(AB$4,INDIRECT("SYSGROUP"&amp;MATCH(Backlog!$J465,TeamGroup,0)),0))),"")</f>
        <v/>
      </c>
      <c r="AC482" s="33" t="str">
        <f t="array" aca="1" ref="AC482" ca="1">IF(AC$4&lt;&gt;"",NOT(ISERROR(MATCH(AC$4,INDIRECT("SYSGROUP"&amp;MATCH(Backlog!$J465,TeamGroup,0)),0))),"")</f>
        <v/>
      </c>
      <c r="AD482" s="33" t="str">
        <f t="array" aca="1" ref="AD482" ca="1">IF(AD$4&lt;&gt;"",NOT(ISERROR(MATCH(AD$4,INDIRECT("SYSGROUP"&amp;MATCH(Backlog!$J465,TeamGroup,0)),0))),"")</f>
        <v/>
      </c>
      <c r="AE482" s="33" t="str">
        <f t="array" aca="1" ref="AE482" ca="1">IF(AE$4&lt;&gt;"",NOT(ISERROR(MATCH(AE$4,INDIRECT("SYSGROUP"&amp;MATCH(Backlog!$J465,TeamGroup,0)),0))),"")</f>
        <v/>
      </c>
      <c r="AF482" s="33" t="str">
        <f t="array" aca="1" ref="AF482" ca="1">IF(AF$4&lt;&gt;"",NOT(ISERROR(MATCH(AF$4,INDIRECT("SYSGROUP"&amp;MATCH(Backlog!$J465,TeamGroup,0)),0))),"")</f>
        <v/>
      </c>
    </row>
    <row r="483" spans="2:32">
      <c r="B483" s="33">
        <v>461</v>
      </c>
      <c r="C483" s="33" t="b">
        <f t="array" aca="1" ref="C483" ca="1">IF(C$4&lt;&gt;"",NOT(ISERROR(MATCH(C$4,INDIRECT("SYSGROUP"&amp;MATCH(Backlog!$J466,TeamGroup,0)),0))),"")</f>
        <v>0</v>
      </c>
      <c r="D483" s="33" t="b">
        <f t="array" aca="1" ref="D483" ca="1">IF(D$4&lt;&gt;"",NOT(ISERROR(MATCH(D$4,INDIRECT("SYSGROUP"&amp;MATCH(Backlog!$J466,TeamGroup,0)),0))),"")</f>
        <v>0</v>
      </c>
      <c r="E483" s="33" t="b">
        <f t="array" aca="1" ref="E483" ca="1">IF(E$4&lt;&gt;"",NOT(ISERROR(MATCH(E$4,INDIRECT("SYSGROUP"&amp;MATCH(Backlog!$J466,TeamGroup,0)),0))),"")</f>
        <v>0</v>
      </c>
      <c r="F483" s="33" t="b">
        <f t="array" aca="1" ref="F483" ca="1">IF(F$4&lt;&gt;"",NOT(ISERROR(MATCH(F$4,INDIRECT("SYSGROUP"&amp;MATCH(Backlog!$J466,TeamGroup,0)),0))),"")</f>
        <v>0</v>
      </c>
      <c r="G483" s="33" t="b">
        <f t="array" aca="1" ref="G483" ca="1">IF(G$4&lt;&gt;"",NOT(ISERROR(MATCH(G$4,INDIRECT("SYSGROUP"&amp;MATCH(Backlog!$J466,TeamGroup,0)),0))),"")</f>
        <v>0</v>
      </c>
      <c r="H483" s="33" t="b">
        <f t="array" aca="1" ref="H483" ca="1">IF(H$4&lt;&gt;"",NOT(ISERROR(MATCH(H$4,INDIRECT("SYSGROUP"&amp;MATCH(Backlog!$J466,TeamGroup,0)),0))),"")</f>
        <v>0</v>
      </c>
      <c r="I483" s="33" t="b">
        <f t="array" aca="1" ref="I483" ca="1">IF(I$4&lt;&gt;"",NOT(ISERROR(MATCH(I$4,INDIRECT("SYSGROUP"&amp;MATCH(Backlog!$J466,TeamGroup,0)),0))),"")</f>
        <v>0</v>
      </c>
      <c r="J483" s="33" t="b">
        <f t="array" aca="1" ref="J483" ca="1">IF(J$4&lt;&gt;"",NOT(ISERROR(MATCH(J$4,INDIRECT("SYSGROUP"&amp;MATCH(Backlog!$J466,TeamGroup,0)),0))),"")</f>
        <v>0</v>
      </c>
      <c r="K483" s="33" t="b">
        <f t="array" aca="1" ref="K483" ca="1">IF(K$4&lt;&gt;"",NOT(ISERROR(MATCH(K$4,INDIRECT("SYSGROUP"&amp;MATCH(Backlog!$J466,TeamGroup,0)),0))),"")</f>
        <v>0</v>
      </c>
      <c r="L483" s="33" t="b">
        <f t="array" aca="1" ref="L483" ca="1">IF(L$4&lt;&gt;"",NOT(ISERROR(MATCH(L$4,INDIRECT("SYSGROUP"&amp;MATCH(Backlog!$J466,TeamGroup,0)),0))),"")</f>
        <v>0</v>
      </c>
      <c r="M483" s="33" t="b">
        <f t="array" aca="1" ref="M483" ca="1">IF(M$4&lt;&gt;"",NOT(ISERROR(MATCH(M$4,INDIRECT("SYSGROUP"&amp;MATCH(Backlog!$J466,TeamGroup,0)),0))),"")</f>
        <v>0</v>
      </c>
      <c r="N483" s="33" t="b">
        <f t="array" aca="1" ref="N483" ca="1">IF(N$4&lt;&gt;"",NOT(ISERROR(MATCH(N$4,INDIRECT("SYSGROUP"&amp;MATCH(Backlog!$J466,TeamGroup,0)),0))),"")</f>
        <v>0</v>
      </c>
      <c r="O483" s="33" t="str">
        <f t="array" aca="1" ref="O483" ca="1">IF(O$4&lt;&gt;"",NOT(ISERROR(MATCH(O$4,INDIRECT("SYSGROUP"&amp;MATCH(Backlog!$J466,TeamGroup,0)),0))),"")</f>
        <v/>
      </c>
      <c r="P483" s="33" t="str">
        <f t="array" aca="1" ref="P483" ca="1">IF(P$4&lt;&gt;"",NOT(ISERROR(MATCH(P$4,INDIRECT("SYSGROUP"&amp;MATCH(Backlog!$J466,TeamGroup,0)),0))),"")</f>
        <v/>
      </c>
      <c r="Q483" s="33" t="str">
        <f t="array" aca="1" ref="Q483" ca="1">IF(Q$4&lt;&gt;"",NOT(ISERROR(MATCH(Q$4,INDIRECT("SYSGROUP"&amp;MATCH(Backlog!$J466,TeamGroup,0)),0))),"")</f>
        <v/>
      </c>
      <c r="R483" s="33" t="str">
        <f t="array" aca="1" ref="R483" ca="1">IF(R$4&lt;&gt;"",NOT(ISERROR(MATCH(R$4,INDIRECT("SYSGROUP"&amp;MATCH(Backlog!$J466,TeamGroup,0)),0))),"")</f>
        <v/>
      </c>
      <c r="S483" s="33" t="str">
        <f t="array" aca="1" ref="S483" ca="1">IF(S$4&lt;&gt;"",NOT(ISERROR(MATCH(S$4,INDIRECT("SYSGROUP"&amp;MATCH(Backlog!$J466,TeamGroup,0)),0))),"")</f>
        <v/>
      </c>
      <c r="T483" s="33" t="str">
        <f t="array" aca="1" ref="T483" ca="1">IF(T$4&lt;&gt;"",NOT(ISERROR(MATCH(T$4,INDIRECT("SYSGROUP"&amp;MATCH(Backlog!$J466,TeamGroup,0)),0))),"")</f>
        <v/>
      </c>
      <c r="U483" s="33" t="str">
        <f t="array" aca="1" ref="U483" ca="1">IF(U$4&lt;&gt;"",NOT(ISERROR(MATCH(U$4,INDIRECT("SYSGROUP"&amp;MATCH(Backlog!$J466,TeamGroup,0)),0))),"")</f>
        <v/>
      </c>
      <c r="V483" s="33" t="str">
        <f t="array" aca="1" ref="V483" ca="1">IF(V$4&lt;&gt;"",NOT(ISERROR(MATCH(V$4,INDIRECT("SYSGROUP"&amp;MATCH(Backlog!$J466,TeamGroup,0)),0))),"")</f>
        <v/>
      </c>
      <c r="W483" s="33" t="str">
        <f t="array" aca="1" ref="W483" ca="1">IF(W$4&lt;&gt;"",NOT(ISERROR(MATCH(W$4,INDIRECT("SYSGROUP"&amp;MATCH(Backlog!$J466,TeamGroup,0)),0))),"")</f>
        <v/>
      </c>
      <c r="X483" s="33" t="str">
        <f t="array" aca="1" ref="X483" ca="1">IF(X$4&lt;&gt;"",NOT(ISERROR(MATCH(X$4,INDIRECT("SYSGROUP"&amp;MATCH(Backlog!$J466,TeamGroup,0)),0))),"")</f>
        <v/>
      </c>
      <c r="Y483" s="33" t="str">
        <f t="array" aca="1" ref="Y483" ca="1">IF(Y$4&lt;&gt;"",NOT(ISERROR(MATCH(Y$4,INDIRECT("SYSGROUP"&amp;MATCH(Backlog!$J466,TeamGroup,0)),0))),"")</f>
        <v/>
      </c>
      <c r="Z483" s="33" t="str">
        <f t="array" aca="1" ref="Z483" ca="1">IF(Z$4&lt;&gt;"",NOT(ISERROR(MATCH(Z$4,INDIRECT("SYSGROUP"&amp;MATCH(Backlog!$J466,TeamGroup,0)),0))),"")</f>
        <v/>
      </c>
      <c r="AA483" s="33" t="str">
        <f t="array" aca="1" ref="AA483" ca="1">IF(AA$4&lt;&gt;"",NOT(ISERROR(MATCH(AA$4,INDIRECT("SYSGROUP"&amp;MATCH(Backlog!$J466,TeamGroup,0)),0))),"")</f>
        <v/>
      </c>
      <c r="AB483" s="33" t="str">
        <f t="array" aca="1" ref="AB483" ca="1">IF(AB$4&lt;&gt;"",NOT(ISERROR(MATCH(AB$4,INDIRECT("SYSGROUP"&amp;MATCH(Backlog!$J466,TeamGroup,0)),0))),"")</f>
        <v/>
      </c>
      <c r="AC483" s="33" t="str">
        <f t="array" aca="1" ref="AC483" ca="1">IF(AC$4&lt;&gt;"",NOT(ISERROR(MATCH(AC$4,INDIRECT("SYSGROUP"&amp;MATCH(Backlog!$J466,TeamGroup,0)),0))),"")</f>
        <v/>
      </c>
      <c r="AD483" s="33" t="str">
        <f t="array" aca="1" ref="AD483" ca="1">IF(AD$4&lt;&gt;"",NOT(ISERROR(MATCH(AD$4,INDIRECT("SYSGROUP"&amp;MATCH(Backlog!$J466,TeamGroup,0)),0))),"")</f>
        <v/>
      </c>
      <c r="AE483" s="33" t="str">
        <f t="array" aca="1" ref="AE483" ca="1">IF(AE$4&lt;&gt;"",NOT(ISERROR(MATCH(AE$4,INDIRECT("SYSGROUP"&amp;MATCH(Backlog!$J466,TeamGroup,0)),0))),"")</f>
        <v/>
      </c>
      <c r="AF483" s="33" t="str">
        <f t="array" aca="1" ref="AF483" ca="1">IF(AF$4&lt;&gt;"",NOT(ISERROR(MATCH(AF$4,INDIRECT("SYSGROUP"&amp;MATCH(Backlog!$J466,TeamGroup,0)),0))),"")</f>
        <v/>
      </c>
    </row>
    <row r="484" spans="2:32">
      <c r="B484" s="33">
        <v>462</v>
      </c>
      <c r="C484" s="33" t="b">
        <f t="array" aca="1" ref="C484" ca="1">IF(C$4&lt;&gt;"",NOT(ISERROR(MATCH(C$4,INDIRECT("SYSGROUP"&amp;MATCH(Backlog!$J467,TeamGroup,0)),0))),"")</f>
        <v>0</v>
      </c>
      <c r="D484" s="33" t="b">
        <f t="array" aca="1" ref="D484" ca="1">IF(D$4&lt;&gt;"",NOT(ISERROR(MATCH(D$4,INDIRECT("SYSGROUP"&amp;MATCH(Backlog!$J467,TeamGroup,0)),0))),"")</f>
        <v>0</v>
      </c>
      <c r="E484" s="33" t="b">
        <f t="array" aca="1" ref="E484" ca="1">IF(E$4&lt;&gt;"",NOT(ISERROR(MATCH(E$4,INDIRECT("SYSGROUP"&amp;MATCH(Backlog!$J467,TeamGroup,0)),0))),"")</f>
        <v>0</v>
      </c>
      <c r="F484" s="33" t="b">
        <f t="array" aca="1" ref="F484" ca="1">IF(F$4&lt;&gt;"",NOT(ISERROR(MATCH(F$4,INDIRECT("SYSGROUP"&amp;MATCH(Backlog!$J467,TeamGroup,0)),0))),"")</f>
        <v>0</v>
      </c>
      <c r="G484" s="33" t="b">
        <f t="array" aca="1" ref="G484" ca="1">IF(G$4&lt;&gt;"",NOT(ISERROR(MATCH(G$4,INDIRECT("SYSGROUP"&amp;MATCH(Backlog!$J467,TeamGroup,0)),0))),"")</f>
        <v>0</v>
      </c>
      <c r="H484" s="33" t="b">
        <f t="array" aca="1" ref="H484" ca="1">IF(H$4&lt;&gt;"",NOT(ISERROR(MATCH(H$4,INDIRECT("SYSGROUP"&amp;MATCH(Backlog!$J467,TeamGroup,0)),0))),"")</f>
        <v>0</v>
      </c>
      <c r="I484" s="33" t="b">
        <f t="array" aca="1" ref="I484" ca="1">IF(I$4&lt;&gt;"",NOT(ISERROR(MATCH(I$4,INDIRECT("SYSGROUP"&amp;MATCH(Backlog!$J467,TeamGroup,0)),0))),"")</f>
        <v>0</v>
      </c>
      <c r="J484" s="33" t="b">
        <f t="array" aca="1" ref="J484" ca="1">IF(J$4&lt;&gt;"",NOT(ISERROR(MATCH(J$4,INDIRECT("SYSGROUP"&amp;MATCH(Backlog!$J467,TeamGroup,0)),0))),"")</f>
        <v>0</v>
      </c>
      <c r="K484" s="33" t="b">
        <f t="array" aca="1" ref="K484" ca="1">IF(K$4&lt;&gt;"",NOT(ISERROR(MATCH(K$4,INDIRECT("SYSGROUP"&amp;MATCH(Backlog!$J467,TeamGroup,0)),0))),"")</f>
        <v>0</v>
      </c>
      <c r="L484" s="33" t="b">
        <f t="array" aca="1" ref="L484" ca="1">IF(L$4&lt;&gt;"",NOT(ISERROR(MATCH(L$4,INDIRECT("SYSGROUP"&amp;MATCH(Backlog!$J467,TeamGroup,0)),0))),"")</f>
        <v>0</v>
      </c>
      <c r="M484" s="33" t="b">
        <f t="array" aca="1" ref="M484" ca="1">IF(M$4&lt;&gt;"",NOT(ISERROR(MATCH(M$4,INDIRECT("SYSGROUP"&amp;MATCH(Backlog!$J467,TeamGroup,0)),0))),"")</f>
        <v>0</v>
      </c>
      <c r="N484" s="33" t="b">
        <f t="array" aca="1" ref="N484" ca="1">IF(N$4&lt;&gt;"",NOT(ISERROR(MATCH(N$4,INDIRECT("SYSGROUP"&amp;MATCH(Backlog!$J467,TeamGroup,0)),0))),"")</f>
        <v>0</v>
      </c>
      <c r="O484" s="33" t="str">
        <f t="array" aca="1" ref="O484" ca="1">IF(O$4&lt;&gt;"",NOT(ISERROR(MATCH(O$4,INDIRECT("SYSGROUP"&amp;MATCH(Backlog!$J467,TeamGroup,0)),0))),"")</f>
        <v/>
      </c>
      <c r="P484" s="33" t="str">
        <f t="array" aca="1" ref="P484" ca="1">IF(P$4&lt;&gt;"",NOT(ISERROR(MATCH(P$4,INDIRECT("SYSGROUP"&amp;MATCH(Backlog!$J467,TeamGroup,0)),0))),"")</f>
        <v/>
      </c>
      <c r="Q484" s="33" t="str">
        <f t="array" aca="1" ref="Q484" ca="1">IF(Q$4&lt;&gt;"",NOT(ISERROR(MATCH(Q$4,INDIRECT("SYSGROUP"&amp;MATCH(Backlog!$J467,TeamGroup,0)),0))),"")</f>
        <v/>
      </c>
      <c r="R484" s="33" t="str">
        <f t="array" aca="1" ref="R484" ca="1">IF(R$4&lt;&gt;"",NOT(ISERROR(MATCH(R$4,INDIRECT("SYSGROUP"&amp;MATCH(Backlog!$J467,TeamGroup,0)),0))),"")</f>
        <v/>
      </c>
      <c r="S484" s="33" t="str">
        <f t="array" aca="1" ref="S484" ca="1">IF(S$4&lt;&gt;"",NOT(ISERROR(MATCH(S$4,INDIRECT("SYSGROUP"&amp;MATCH(Backlog!$J467,TeamGroup,0)),0))),"")</f>
        <v/>
      </c>
      <c r="T484" s="33" t="str">
        <f t="array" aca="1" ref="T484" ca="1">IF(T$4&lt;&gt;"",NOT(ISERROR(MATCH(T$4,INDIRECT("SYSGROUP"&amp;MATCH(Backlog!$J467,TeamGroup,0)),0))),"")</f>
        <v/>
      </c>
      <c r="U484" s="33" t="str">
        <f t="array" aca="1" ref="U484" ca="1">IF(U$4&lt;&gt;"",NOT(ISERROR(MATCH(U$4,INDIRECT("SYSGROUP"&amp;MATCH(Backlog!$J467,TeamGroup,0)),0))),"")</f>
        <v/>
      </c>
      <c r="V484" s="33" t="str">
        <f t="array" aca="1" ref="V484" ca="1">IF(V$4&lt;&gt;"",NOT(ISERROR(MATCH(V$4,INDIRECT("SYSGROUP"&amp;MATCH(Backlog!$J467,TeamGroup,0)),0))),"")</f>
        <v/>
      </c>
      <c r="W484" s="33" t="str">
        <f t="array" aca="1" ref="W484" ca="1">IF(W$4&lt;&gt;"",NOT(ISERROR(MATCH(W$4,INDIRECT("SYSGROUP"&amp;MATCH(Backlog!$J467,TeamGroup,0)),0))),"")</f>
        <v/>
      </c>
      <c r="X484" s="33" t="str">
        <f t="array" aca="1" ref="X484" ca="1">IF(X$4&lt;&gt;"",NOT(ISERROR(MATCH(X$4,INDIRECT("SYSGROUP"&amp;MATCH(Backlog!$J467,TeamGroup,0)),0))),"")</f>
        <v/>
      </c>
      <c r="Y484" s="33" t="str">
        <f t="array" aca="1" ref="Y484" ca="1">IF(Y$4&lt;&gt;"",NOT(ISERROR(MATCH(Y$4,INDIRECT("SYSGROUP"&amp;MATCH(Backlog!$J467,TeamGroup,0)),0))),"")</f>
        <v/>
      </c>
      <c r="Z484" s="33" t="str">
        <f t="array" aca="1" ref="Z484" ca="1">IF(Z$4&lt;&gt;"",NOT(ISERROR(MATCH(Z$4,INDIRECT("SYSGROUP"&amp;MATCH(Backlog!$J467,TeamGroup,0)),0))),"")</f>
        <v/>
      </c>
      <c r="AA484" s="33" t="str">
        <f t="array" aca="1" ref="AA484" ca="1">IF(AA$4&lt;&gt;"",NOT(ISERROR(MATCH(AA$4,INDIRECT("SYSGROUP"&amp;MATCH(Backlog!$J467,TeamGroup,0)),0))),"")</f>
        <v/>
      </c>
      <c r="AB484" s="33" t="str">
        <f t="array" aca="1" ref="AB484" ca="1">IF(AB$4&lt;&gt;"",NOT(ISERROR(MATCH(AB$4,INDIRECT("SYSGROUP"&amp;MATCH(Backlog!$J467,TeamGroup,0)),0))),"")</f>
        <v/>
      </c>
      <c r="AC484" s="33" t="str">
        <f t="array" aca="1" ref="AC484" ca="1">IF(AC$4&lt;&gt;"",NOT(ISERROR(MATCH(AC$4,INDIRECT("SYSGROUP"&amp;MATCH(Backlog!$J467,TeamGroup,0)),0))),"")</f>
        <v/>
      </c>
      <c r="AD484" s="33" t="str">
        <f t="array" aca="1" ref="AD484" ca="1">IF(AD$4&lt;&gt;"",NOT(ISERROR(MATCH(AD$4,INDIRECT("SYSGROUP"&amp;MATCH(Backlog!$J467,TeamGroup,0)),0))),"")</f>
        <v/>
      </c>
      <c r="AE484" s="33" t="str">
        <f t="array" aca="1" ref="AE484" ca="1">IF(AE$4&lt;&gt;"",NOT(ISERROR(MATCH(AE$4,INDIRECT("SYSGROUP"&amp;MATCH(Backlog!$J467,TeamGroup,0)),0))),"")</f>
        <v/>
      </c>
      <c r="AF484" s="33" t="str">
        <f t="array" aca="1" ref="AF484" ca="1">IF(AF$4&lt;&gt;"",NOT(ISERROR(MATCH(AF$4,INDIRECT("SYSGROUP"&amp;MATCH(Backlog!$J467,TeamGroup,0)),0))),"")</f>
        <v/>
      </c>
    </row>
    <row r="485" spans="2:32">
      <c r="B485" s="33">
        <v>463</v>
      </c>
      <c r="C485" s="33" t="b">
        <f t="array" aca="1" ref="C485" ca="1">IF(C$4&lt;&gt;"",NOT(ISERROR(MATCH(C$4,INDIRECT("SYSGROUP"&amp;MATCH(Backlog!$J468,TeamGroup,0)),0))),"")</f>
        <v>0</v>
      </c>
      <c r="D485" s="33" t="b">
        <f t="array" aca="1" ref="D485" ca="1">IF(D$4&lt;&gt;"",NOT(ISERROR(MATCH(D$4,INDIRECT("SYSGROUP"&amp;MATCH(Backlog!$J468,TeamGroup,0)),0))),"")</f>
        <v>0</v>
      </c>
      <c r="E485" s="33" t="b">
        <f t="array" aca="1" ref="E485" ca="1">IF(E$4&lt;&gt;"",NOT(ISERROR(MATCH(E$4,INDIRECT("SYSGROUP"&amp;MATCH(Backlog!$J468,TeamGroup,0)),0))),"")</f>
        <v>0</v>
      </c>
      <c r="F485" s="33" t="b">
        <f t="array" aca="1" ref="F485" ca="1">IF(F$4&lt;&gt;"",NOT(ISERROR(MATCH(F$4,INDIRECT("SYSGROUP"&amp;MATCH(Backlog!$J468,TeamGroup,0)),0))),"")</f>
        <v>0</v>
      </c>
      <c r="G485" s="33" t="b">
        <f t="array" aca="1" ref="G485" ca="1">IF(G$4&lt;&gt;"",NOT(ISERROR(MATCH(G$4,INDIRECT("SYSGROUP"&amp;MATCH(Backlog!$J468,TeamGroup,0)),0))),"")</f>
        <v>0</v>
      </c>
      <c r="H485" s="33" t="b">
        <f t="array" aca="1" ref="H485" ca="1">IF(H$4&lt;&gt;"",NOT(ISERROR(MATCH(H$4,INDIRECT("SYSGROUP"&amp;MATCH(Backlog!$J468,TeamGroup,0)),0))),"")</f>
        <v>0</v>
      </c>
      <c r="I485" s="33" t="b">
        <f t="array" aca="1" ref="I485" ca="1">IF(I$4&lt;&gt;"",NOT(ISERROR(MATCH(I$4,INDIRECT("SYSGROUP"&amp;MATCH(Backlog!$J468,TeamGroup,0)),0))),"")</f>
        <v>0</v>
      </c>
      <c r="J485" s="33" t="b">
        <f t="array" aca="1" ref="J485" ca="1">IF(J$4&lt;&gt;"",NOT(ISERROR(MATCH(J$4,INDIRECT("SYSGROUP"&amp;MATCH(Backlog!$J468,TeamGroup,0)),0))),"")</f>
        <v>0</v>
      </c>
      <c r="K485" s="33" t="b">
        <f t="array" aca="1" ref="K485" ca="1">IF(K$4&lt;&gt;"",NOT(ISERROR(MATCH(K$4,INDIRECT("SYSGROUP"&amp;MATCH(Backlog!$J468,TeamGroup,0)),0))),"")</f>
        <v>0</v>
      </c>
      <c r="L485" s="33" t="b">
        <f t="array" aca="1" ref="L485" ca="1">IF(L$4&lt;&gt;"",NOT(ISERROR(MATCH(L$4,INDIRECT("SYSGROUP"&amp;MATCH(Backlog!$J468,TeamGroup,0)),0))),"")</f>
        <v>0</v>
      </c>
      <c r="M485" s="33" t="b">
        <f t="array" aca="1" ref="M485" ca="1">IF(M$4&lt;&gt;"",NOT(ISERROR(MATCH(M$4,INDIRECT("SYSGROUP"&amp;MATCH(Backlog!$J468,TeamGroup,0)),0))),"")</f>
        <v>0</v>
      </c>
      <c r="N485" s="33" t="b">
        <f t="array" aca="1" ref="N485" ca="1">IF(N$4&lt;&gt;"",NOT(ISERROR(MATCH(N$4,INDIRECT("SYSGROUP"&amp;MATCH(Backlog!$J468,TeamGroup,0)),0))),"")</f>
        <v>0</v>
      </c>
      <c r="O485" s="33" t="str">
        <f t="array" aca="1" ref="O485" ca="1">IF(O$4&lt;&gt;"",NOT(ISERROR(MATCH(O$4,INDIRECT("SYSGROUP"&amp;MATCH(Backlog!$J468,TeamGroup,0)),0))),"")</f>
        <v/>
      </c>
      <c r="P485" s="33" t="str">
        <f t="array" aca="1" ref="P485" ca="1">IF(P$4&lt;&gt;"",NOT(ISERROR(MATCH(P$4,INDIRECT("SYSGROUP"&amp;MATCH(Backlog!$J468,TeamGroup,0)),0))),"")</f>
        <v/>
      </c>
      <c r="Q485" s="33" t="str">
        <f t="array" aca="1" ref="Q485" ca="1">IF(Q$4&lt;&gt;"",NOT(ISERROR(MATCH(Q$4,INDIRECT("SYSGROUP"&amp;MATCH(Backlog!$J468,TeamGroup,0)),0))),"")</f>
        <v/>
      </c>
      <c r="R485" s="33" t="str">
        <f t="array" aca="1" ref="R485" ca="1">IF(R$4&lt;&gt;"",NOT(ISERROR(MATCH(R$4,INDIRECT("SYSGROUP"&amp;MATCH(Backlog!$J468,TeamGroup,0)),0))),"")</f>
        <v/>
      </c>
      <c r="S485" s="33" t="str">
        <f t="array" aca="1" ref="S485" ca="1">IF(S$4&lt;&gt;"",NOT(ISERROR(MATCH(S$4,INDIRECT("SYSGROUP"&amp;MATCH(Backlog!$J468,TeamGroup,0)),0))),"")</f>
        <v/>
      </c>
      <c r="T485" s="33" t="str">
        <f t="array" aca="1" ref="T485" ca="1">IF(T$4&lt;&gt;"",NOT(ISERROR(MATCH(T$4,INDIRECT("SYSGROUP"&amp;MATCH(Backlog!$J468,TeamGroup,0)),0))),"")</f>
        <v/>
      </c>
      <c r="U485" s="33" t="str">
        <f t="array" aca="1" ref="U485" ca="1">IF(U$4&lt;&gt;"",NOT(ISERROR(MATCH(U$4,INDIRECT("SYSGROUP"&amp;MATCH(Backlog!$J468,TeamGroup,0)),0))),"")</f>
        <v/>
      </c>
      <c r="V485" s="33" t="str">
        <f t="array" aca="1" ref="V485" ca="1">IF(V$4&lt;&gt;"",NOT(ISERROR(MATCH(V$4,INDIRECT("SYSGROUP"&amp;MATCH(Backlog!$J468,TeamGroup,0)),0))),"")</f>
        <v/>
      </c>
      <c r="W485" s="33" t="str">
        <f t="array" aca="1" ref="W485" ca="1">IF(W$4&lt;&gt;"",NOT(ISERROR(MATCH(W$4,INDIRECT("SYSGROUP"&amp;MATCH(Backlog!$J468,TeamGroup,0)),0))),"")</f>
        <v/>
      </c>
      <c r="X485" s="33" t="str">
        <f t="array" aca="1" ref="X485" ca="1">IF(X$4&lt;&gt;"",NOT(ISERROR(MATCH(X$4,INDIRECT("SYSGROUP"&amp;MATCH(Backlog!$J468,TeamGroup,0)),0))),"")</f>
        <v/>
      </c>
      <c r="Y485" s="33" t="str">
        <f t="array" aca="1" ref="Y485" ca="1">IF(Y$4&lt;&gt;"",NOT(ISERROR(MATCH(Y$4,INDIRECT("SYSGROUP"&amp;MATCH(Backlog!$J468,TeamGroup,0)),0))),"")</f>
        <v/>
      </c>
      <c r="Z485" s="33" t="str">
        <f t="array" aca="1" ref="Z485" ca="1">IF(Z$4&lt;&gt;"",NOT(ISERROR(MATCH(Z$4,INDIRECT("SYSGROUP"&amp;MATCH(Backlog!$J468,TeamGroup,0)),0))),"")</f>
        <v/>
      </c>
      <c r="AA485" s="33" t="str">
        <f t="array" aca="1" ref="AA485" ca="1">IF(AA$4&lt;&gt;"",NOT(ISERROR(MATCH(AA$4,INDIRECT("SYSGROUP"&amp;MATCH(Backlog!$J468,TeamGroup,0)),0))),"")</f>
        <v/>
      </c>
      <c r="AB485" s="33" t="str">
        <f t="array" aca="1" ref="AB485" ca="1">IF(AB$4&lt;&gt;"",NOT(ISERROR(MATCH(AB$4,INDIRECT("SYSGROUP"&amp;MATCH(Backlog!$J468,TeamGroup,0)),0))),"")</f>
        <v/>
      </c>
      <c r="AC485" s="33" t="str">
        <f t="array" aca="1" ref="AC485" ca="1">IF(AC$4&lt;&gt;"",NOT(ISERROR(MATCH(AC$4,INDIRECT("SYSGROUP"&amp;MATCH(Backlog!$J468,TeamGroup,0)),0))),"")</f>
        <v/>
      </c>
      <c r="AD485" s="33" t="str">
        <f t="array" aca="1" ref="AD485" ca="1">IF(AD$4&lt;&gt;"",NOT(ISERROR(MATCH(AD$4,INDIRECT("SYSGROUP"&amp;MATCH(Backlog!$J468,TeamGroup,0)),0))),"")</f>
        <v/>
      </c>
      <c r="AE485" s="33" t="str">
        <f t="array" aca="1" ref="AE485" ca="1">IF(AE$4&lt;&gt;"",NOT(ISERROR(MATCH(AE$4,INDIRECT("SYSGROUP"&amp;MATCH(Backlog!$J468,TeamGroup,0)),0))),"")</f>
        <v/>
      </c>
      <c r="AF485" s="33" t="str">
        <f t="array" aca="1" ref="AF485" ca="1">IF(AF$4&lt;&gt;"",NOT(ISERROR(MATCH(AF$4,INDIRECT("SYSGROUP"&amp;MATCH(Backlog!$J468,TeamGroup,0)),0))),"")</f>
        <v/>
      </c>
    </row>
    <row r="486" spans="2:32">
      <c r="B486" s="33">
        <v>464</v>
      </c>
      <c r="C486" s="33" t="b">
        <f t="array" aca="1" ref="C486" ca="1">IF(C$4&lt;&gt;"",NOT(ISERROR(MATCH(C$4,INDIRECT("SYSGROUP"&amp;MATCH(Backlog!$J469,TeamGroup,0)),0))),"")</f>
        <v>0</v>
      </c>
      <c r="D486" s="33" t="b">
        <f t="array" aca="1" ref="D486" ca="1">IF(D$4&lt;&gt;"",NOT(ISERROR(MATCH(D$4,INDIRECT("SYSGROUP"&amp;MATCH(Backlog!$J469,TeamGroup,0)),0))),"")</f>
        <v>0</v>
      </c>
      <c r="E486" s="33" t="b">
        <f t="array" aca="1" ref="E486" ca="1">IF(E$4&lt;&gt;"",NOT(ISERROR(MATCH(E$4,INDIRECT("SYSGROUP"&amp;MATCH(Backlog!$J469,TeamGroup,0)),0))),"")</f>
        <v>0</v>
      </c>
      <c r="F486" s="33" t="b">
        <f t="array" aca="1" ref="F486" ca="1">IF(F$4&lt;&gt;"",NOT(ISERROR(MATCH(F$4,INDIRECT("SYSGROUP"&amp;MATCH(Backlog!$J469,TeamGroup,0)),0))),"")</f>
        <v>0</v>
      </c>
      <c r="G486" s="33" t="b">
        <f t="array" aca="1" ref="G486" ca="1">IF(G$4&lt;&gt;"",NOT(ISERROR(MATCH(G$4,INDIRECT("SYSGROUP"&amp;MATCH(Backlog!$J469,TeamGroup,0)),0))),"")</f>
        <v>0</v>
      </c>
      <c r="H486" s="33" t="b">
        <f t="array" aca="1" ref="H486" ca="1">IF(H$4&lt;&gt;"",NOT(ISERROR(MATCH(H$4,INDIRECT("SYSGROUP"&amp;MATCH(Backlog!$J469,TeamGroup,0)),0))),"")</f>
        <v>0</v>
      </c>
      <c r="I486" s="33" t="b">
        <f t="array" aca="1" ref="I486" ca="1">IF(I$4&lt;&gt;"",NOT(ISERROR(MATCH(I$4,INDIRECT("SYSGROUP"&amp;MATCH(Backlog!$J469,TeamGroup,0)),0))),"")</f>
        <v>0</v>
      </c>
      <c r="J486" s="33" t="b">
        <f t="array" aca="1" ref="J486" ca="1">IF(J$4&lt;&gt;"",NOT(ISERROR(MATCH(J$4,INDIRECT("SYSGROUP"&amp;MATCH(Backlog!$J469,TeamGroup,0)),0))),"")</f>
        <v>0</v>
      </c>
      <c r="K486" s="33" t="b">
        <f t="array" aca="1" ref="K486" ca="1">IF(K$4&lt;&gt;"",NOT(ISERROR(MATCH(K$4,INDIRECT("SYSGROUP"&amp;MATCH(Backlog!$J469,TeamGroup,0)),0))),"")</f>
        <v>0</v>
      </c>
      <c r="L486" s="33" t="b">
        <f t="array" aca="1" ref="L486" ca="1">IF(L$4&lt;&gt;"",NOT(ISERROR(MATCH(L$4,INDIRECT("SYSGROUP"&amp;MATCH(Backlog!$J469,TeamGroup,0)),0))),"")</f>
        <v>0</v>
      </c>
      <c r="M486" s="33" t="b">
        <f t="array" aca="1" ref="M486" ca="1">IF(M$4&lt;&gt;"",NOT(ISERROR(MATCH(M$4,INDIRECT("SYSGROUP"&amp;MATCH(Backlog!$J469,TeamGroup,0)),0))),"")</f>
        <v>0</v>
      </c>
      <c r="N486" s="33" t="b">
        <f t="array" aca="1" ref="N486" ca="1">IF(N$4&lt;&gt;"",NOT(ISERROR(MATCH(N$4,INDIRECT("SYSGROUP"&amp;MATCH(Backlog!$J469,TeamGroup,0)),0))),"")</f>
        <v>0</v>
      </c>
      <c r="O486" s="33" t="str">
        <f t="array" aca="1" ref="O486" ca="1">IF(O$4&lt;&gt;"",NOT(ISERROR(MATCH(O$4,INDIRECT("SYSGROUP"&amp;MATCH(Backlog!$J469,TeamGroup,0)),0))),"")</f>
        <v/>
      </c>
      <c r="P486" s="33" t="str">
        <f t="array" aca="1" ref="P486" ca="1">IF(P$4&lt;&gt;"",NOT(ISERROR(MATCH(P$4,INDIRECT("SYSGROUP"&amp;MATCH(Backlog!$J469,TeamGroup,0)),0))),"")</f>
        <v/>
      </c>
      <c r="Q486" s="33" t="str">
        <f t="array" aca="1" ref="Q486" ca="1">IF(Q$4&lt;&gt;"",NOT(ISERROR(MATCH(Q$4,INDIRECT("SYSGROUP"&amp;MATCH(Backlog!$J469,TeamGroup,0)),0))),"")</f>
        <v/>
      </c>
      <c r="R486" s="33" t="str">
        <f t="array" aca="1" ref="R486" ca="1">IF(R$4&lt;&gt;"",NOT(ISERROR(MATCH(R$4,INDIRECT("SYSGROUP"&amp;MATCH(Backlog!$J469,TeamGroup,0)),0))),"")</f>
        <v/>
      </c>
      <c r="S486" s="33" t="str">
        <f t="array" aca="1" ref="S486" ca="1">IF(S$4&lt;&gt;"",NOT(ISERROR(MATCH(S$4,INDIRECT("SYSGROUP"&amp;MATCH(Backlog!$J469,TeamGroup,0)),0))),"")</f>
        <v/>
      </c>
      <c r="T486" s="33" t="str">
        <f t="array" aca="1" ref="T486" ca="1">IF(T$4&lt;&gt;"",NOT(ISERROR(MATCH(T$4,INDIRECT("SYSGROUP"&amp;MATCH(Backlog!$J469,TeamGroup,0)),0))),"")</f>
        <v/>
      </c>
      <c r="U486" s="33" t="str">
        <f t="array" aca="1" ref="U486" ca="1">IF(U$4&lt;&gt;"",NOT(ISERROR(MATCH(U$4,INDIRECT("SYSGROUP"&amp;MATCH(Backlog!$J469,TeamGroup,0)),0))),"")</f>
        <v/>
      </c>
      <c r="V486" s="33" t="str">
        <f t="array" aca="1" ref="V486" ca="1">IF(V$4&lt;&gt;"",NOT(ISERROR(MATCH(V$4,INDIRECT("SYSGROUP"&amp;MATCH(Backlog!$J469,TeamGroup,0)),0))),"")</f>
        <v/>
      </c>
      <c r="W486" s="33" t="str">
        <f t="array" aca="1" ref="W486" ca="1">IF(W$4&lt;&gt;"",NOT(ISERROR(MATCH(W$4,INDIRECT("SYSGROUP"&amp;MATCH(Backlog!$J469,TeamGroup,0)),0))),"")</f>
        <v/>
      </c>
      <c r="X486" s="33" t="str">
        <f t="array" aca="1" ref="X486" ca="1">IF(X$4&lt;&gt;"",NOT(ISERROR(MATCH(X$4,INDIRECT("SYSGROUP"&amp;MATCH(Backlog!$J469,TeamGroup,0)),0))),"")</f>
        <v/>
      </c>
      <c r="Y486" s="33" t="str">
        <f t="array" aca="1" ref="Y486" ca="1">IF(Y$4&lt;&gt;"",NOT(ISERROR(MATCH(Y$4,INDIRECT("SYSGROUP"&amp;MATCH(Backlog!$J469,TeamGroup,0)),0))),"")</f>
        <v/>
      </c>
      <c r="Z486" s="33" t="str">
        <f t="array" aca="1" ref="Z486" ca="1">IF(Z$4&lt;&gt;"",NOT(ISERROR(MATCH(Z$4,INDIRECT("SYSGROUP"&amp;MATCH(Backlog!$J469,TeamGroup,0)),0))),"")</f>
        <v/>
      </c>
      <c r="AA486" s="33" t="str">
        <f t="array" aca="1" ref="AA486" ca="1">IF(AA$4&lt;&gt;"",NOT(ISERROR(MATCH(AA$4,INDIRECT("SYSGROUP"&amp;MATCH(Backlog!$J469,TeamGroup,0)),0))),"")</f>
        <v/>
      </c>
      <c r="AB486" s="33" t="str">
        <f t="array" aca="1" ref="AB486" ca="1">IF(AB$4&lt;&gt;"",NOT(ISERROR(MATCH(AB$4,INDIRECT("SYSGROUP"&amp;MATCH(Backlog!$J469,TeamGroup,0)),0))),"")</f>
        <v/>
      </c>
      <c r="AC486" s="33" t="str">
        <f t="array" aca="1" ref="AC486" ca="1">IF(AC$4&lt;&gt;"",NOT(ISERROR(MATCH(AC$4,INDIRECT("SYSGROUP"&amp;MATCH(Backlog!$J469,TeamGroup,0)),0))),"")</f>
        <v/>
      </c>
      <c r="AD486" s="33" t="str">
        <f t="array" aca="1" ref="AD486" ca="1">IF(AD$4&lt;&gt;"",NOT(ISERROR(MATCH(AD$4,INDIRECT("SYSGROUP"&amp;MATCH(Backlog!$J469,TeamGroup,0)),0))),"")</f>
        <v/>
      </c>
      <c r="AE486" s="33" t="str">
        <f t="array" aca="1" ref="AE486" ca="1">IF(AE$4&lt;&gt;"",NOT(ISERROR(MATCH(AE$4,INDIRECT("SYSGROUP"&amp;MATCH(Backlog!$J469,TeamGroup,0)),0))),"")</f>
        <v/>
      </c>
      <c r="AF486" s="33" t="str">
        <f t="array" aca="1" ref="AF486" ca="1">IF(AF$4&lt;&gt;"",NOT(ISERROR(MATCH(AF$4,INDIRECT("SYSGROUP"&amp;MATCH(Backlog!$J469,TeamGroup,0)),0))),"")</f>
        <v/>
      </c>
    </row>
    <row r="487" spans="2:32">
      <c r="B487" s="33">
        <v>465</v>
      </c>
      <c r="C487" s="33" t="b">
        <f t="array" aca="1" ref="C487" ca="1">IF(C$4&lt;&gt;"",NOT(ISERROR(MATCH(C$4,INDIRECT("SYSGROUP"&amp;MATCH(Backlog!$J470,TeamGroup,0)),0))),"")</f>
        <v>0</v>
      </c>
      <c r="D487" s="33" t="b">
        <f t="array" aca="1" ref="D487" ca="1">IF(D$4&lt;&gt;"",NOT(ISERROR(MATCH(D$4,INDIRECT("SYSGROUP"&amp;MATCH(Backlog!$J470,TeamGroup,0)),0))),"")</f>
        <v>0</v>
      </c>
      <c r="E487" s="33" t="b">
        <f t="array" aca="1" ref="E487" ca="1">IF(E$4&lt;&gt;"",NOT(ISERROR(MATCH(E$4,INDIRECT("SYSGROUP"&amp;MATCH(Backlog!$J470,TeamGroup,0)),0))),"")</f>
        <v>0</v>
      </c>
      <c r="F487" s="33" t="b">
        <f t="array" aca="1" ref="F487" ca="1">IF(F$4&lt;&gt;"",NOT(ISERROR(MATCH(F$4,INDIRECT("SYSGROUP"&amp;MATCH(Backlog!$J470,TeamGroup,0)),0))),"")</f>
        <v>0</v>
      </c>
      <c r="G487" s="33" t="b">
        <f t="array" aca="1" ref="G487" ca="1">IF(G$4&lt;&gt;"",NOT(ISERROR(MATCH(G$4,INDIRECT("SYSGROUP"&amp;MATCH(Backlog!$J470,TeamGroup,0)),0))),"")</f>
        <v>0</v>
      </c>
      <c r="H487" s="33" t="b">
        <f t="array" aca="1" ref="H487" ca="1">IF(H$4&lt;&gt;"",NOT(ISERROR(MATCH(H$4,INDIRECT("SYSGROUP"&amp;MATCH(Backlog!$J470,TeamGroup,0)),0))),"")</f>
        <v>0</v>
      </c>
      <c r="I487" s="33" t="b">
        <f t="array" aca="1" ref="I487" ca="1">IF(I$4&lt;&gt;"",NOT(ISERROR(MATCH(I$4,INDIRECT("SYSGROUP"&amp;MATCH(Backlog!$J470,TeamGroup,0)),0))),"")</f>
        <v>0</v>
      </c>
      <c r="J487" s="33" t="b">
        <f t="array" aca="1" ref="J487" ca="1">IF(J$4&lt;&gt;"",NOT(ISERROR(MATCH(J$4,INDIRECT("SYSGROUP"&amp;MATCH(Backlog!$J470,TeamGroup,0)),0))),"")</f>
        <v>0</v>
      </c>
      <c r="K487" s="33" t="b">
        <f t="array" aca="1" ref="K487" ca="1">IF(K$4&lt;&gt;"",NOT(ISERROR(MATCH(K$4,INDIRECT("SYSGROUP"&amp;MATCH(Backlog!$J470,TeamGroup,0)),0))),"")</f>
        <v>0</v>
      </c>
      <c r="L487" s="33" t="b">
        <f t="array" aca="1" ref="L487" ca="1">IF(L$4&lt;&gt;"",NOT(ISERROR(MATCH(L$4,INDIRECT("SYSGROUP"&amp;MATCH(Backlog!$J470,TeamGroup,0)),0))),"")</f>
        <v>0</v>
      </c>
      <c r="M487" s="33" t="b">
        <f t="array" aca="1" ref="M487" ca="1">IF(M$4&lt;&gt;"",NOT(ISERROR(MATCH(M$4,INDIRECT("SYSGROUP"&amp;MATCH(Backlog!$J470,TeamGroup,0)),0))),"")</f>
        <v>0</v>
      </c>
      <c r="N487" s="33" t="b">
        <f t="array" aca="1" ref="N487" ca="1">IF(N$4&lt;&gt;"",NOT(ISERROR(MATCH(N$4,INDIRECT("SYSGROUP"&amp;MATCH(Backlog!$J470,TeamGroup,0)),0))),"")</f>
        <v>0</v>
      </c>
      <c r="O487" s="33" t="str">
        <f t="array" aca="1" ref="O487" ca="1">IF(O$4&lt;&gt;"",NOT(ISERROR(MATCH(O$4,INDIRECT("SYSGROUP"&amp;MATCH(Backlog!$J470,TeamGroup,0)),0))),"")</f>
        <v/>
      </c>
      <c r="P487" s="33" t="str">
        <f t="array" aca="1" ref="P487" ca="1">IF(P$4&lt;&gt;"",NOT(ISERROR(MATCH(P$4,INDIRECT("SYSGROUP"&amp;MATCH(Backlog!$J470,TeamGroup,0)),0))),"")</f>
        <v/>
      </c>
      <c r="Q487" s="33" t="str">
        <f t="array" aca="1" ref="Q487" ca="1">IF(Q$4&lt;&gt;"",NOT(ISERROR(MATCH(Q$4,INDIRECT("SYSGROUP"&amp;MATCH(Backlog!$J470,TeamGroup,0)),0))),"")</f>
        <v/>
      </c>
      <c r="R487" s="33" t="str">
        <f t="array" aca="1" ref="R487" ca="1">IF(R$4&lt;&gt;"",NOT(ISERROR(MATCH(R$4,INDIRECT("SYSGROUP"&amp;MATCH(Backlog!$J470,TeamGroup,0)),0))),"")</f>
        <v/>
      </c>
      <c r="S487" s="33" t="str">
        <f t="array" aca="1" ref="S487" ca="1">IF(S$4&lt;&gt;"",NOT(ISERROR(MATCH(S$4,INDIRECT("SYSGROUP"&amp;MATCH(Backlog!$J470,TeamGroup,0)),0))),"")</f>
        <v/>
      </c>
      <c r="T487" s="33" t="str">
        <f t="array" aca="1" ref="T487" ca="1">IF(T$4&lt;&gt;"",NOT(ISERROR(MATCH(T$4,INDIRECT("SYSGROUP"&amp;MATCH(Backlog!$J470,TeamGroup,0)),0))),"")</f>
        <v/>
      </c>
      <c r="U487" s="33" t="str">
        <f t="array" aca="1" ref="U487" ca="1">IF(U$4&lt;&gt;"",NOT(ISERROR(MATCH(U$4,INDIRECT("SYSGROUP"&amp;MATCH(Backlog!$J470,TeamGroup,0)),0))),"")</f>
        <v/>
      </c>
      <c r="V487" s="33" t="str">
        <f t="array" aca="1" ref="V487" ca="1">IF(V$4&lt;&gt;"",NOT(ISERROR(MATCH(V$4,INDIRECT("SYSGROUP"&amp;MATCH(Backlog!$J470,TeamGroup,0)),0))),"")</f>
        <v/>
      </c>
      <c r="W487" s="33" t="str">
        <f t="array" aca="1" ref="W487" ca="1">IF(W$4&lt;&gt;"",NOT(ISERROR(MATCH(W$4,INDIRECT("SYSGROUP"&amp;MATCH(Backlog!$J470,TeamGroup,0)),0))),"")</f>
        <v/>
      </c>
      <c r="X487" s="33" t="str">
        <f t="array" aca="1" ref="X487" ca="1">IF(X$4&lt;&gt;"",NOT(ISERROR(MATCH(X$4,INDIRECT("SYSGROUP"&amp;MATCH(Backlog!$J470,TeamGroup,0)),0))),"")</f>
        <v/>
      </c>
      <c r="Y487" s="33" t="str">
        <f t="array" aca="1" ref="Y487" ca="1">IF(Y$4&lt;&gt;"",NOT(ISERROR(MATCH(Y$4,INDIRECT("SYSGROUP"&amp;MATCH(Backlog!$J470,TeamGroup,0)),0))),"")</f>
        <v/>
      </c>
      <c r="Z487" s="33" t="str">
        <f t="array" aca="1" ref="Z487" ca="1">IF(Z$4&lt;&gt;"",NOT(ISERROR(MATCH(Z$4,INDIRECT("SYSGROUP"&amp;MATCH(Backlog!$J470,TeamGroup,0)),0))),"")</f>
        <v/>
      </c>
      <c r="AA487" s="33" t="str">
        <f t="array" aca="1" ref="AA487" ca="1">IF(AA$4&lt;&gt;"",NOT(ISERROR(MATCH(AA$4,INDIRECT("SYSGROUP"&amp;MATCH(Backlog!$J470,TeamGroup,0)),0))),"")</f>
        <v/>
      </c>
      <c r="AB487" s="33" t="str">
        <f t="array" aca="1" ref="AB487" ca="1">IF(AB$4&lt;&gt;"",NOT(ISERROR(MATCH(AB$4,INDIRECT("SYSGROUP"&amp;MATCH(Backlog!$J470,TeamGroup,0)),0))),"")</f>
        <v/>
      </c>
      <c r="AC487" s="33" t="str">
        <f t="array" aca="1" ref="AC487" ca="1">IF(AC$4&lt;&gt;"",NOT(ISERROR(MATCH(AC$4,INDIRECT("SYSGROUP"&amp;MATCH(Backlog!$J470,TeamGroup,0)),0))),"")</f>
        <v/>
      </c>
      <c r="AD487" s="33" t="str">
        <f t="array" aca="1" ref="AD487" ca="1">IF(AD$4&lt;&gt;"",NOT(ISERROR(MATCH(AD$4,INDIRECT("SYSGROUP"&amp;MATCH(Backlog!$J470,TeamGroup,0)),0))),"")</f>
        <v/>
      </c>
      <c r="AE487" s="33" t="str">
        <f t="array" aca="1" ref="AE487" ca="1">IF(AE$4&lt;&gt;"",NOT(ISERROR(MATCH(AE$4,INDIRECT("SYSGROUP"&amp;MATCH(Backlog!$J470,TeamGroup,0)),0))),"")</f>
        <v/>
      </c>
      <c r="AF487" s="33" t="str">
        <f t="array" aca="1" ref="AF487" ca="1">IF(AF$4&lt;&gt;"",NOT(ISERROR(MATCH(AF$4,INDIRECT("SYSGROUP"&amp;MATCH(Backlog!$J470,TeamGroup,0)),0))),"")</f>
        <v/>
      </c>
    </row>
    <row r="488" spans="2:32">
      <c r="B488" s="33">
        <v>466</v>
      </c>
      <c r="C488" s="33" t="b">
        <f t="array" aca="1" ref="C488" ca="1">IF(C$4&lt;&gt;"",NOT(ISERROR(MATCH(C$4,INDIRECT("SYSGROUP"&amp;MATCH(Backlog!$J471,TeamGroup,0)),0))),"")</f>
        <v>0</v>
      </c>
      <c r="D488" s="33" t="b">
        <f t="array" aca="1" ref="D488" ca="1">IF(D$4&lt;&gt;"",NOT(ISERROR(MATCH(D$4,INDIRECT("SYSGROUP"&amp;MATCH(Backlog!$J471,TeamGroup,0)),0))),"")</f>
        <v>0</v>
      </c>
      <c r="E488" s="33" t="b">
        <f t="array" aca="1" ref="E488" ca="1">IF(E$4&lt;&gt;"",NOT(ISERROR(MATCH(E$4,INDIRECT("SYSGROUP"&amp;MATCH(Backlog!$J471,TeamGroup,0)),0))),"")</f>
        <v>0</v>
      </c>
      <c r="F488" s="33" t="b">
        <f t="array" aca="1" ref="F488" ca="1">IF(F$4&lt;&gt;"",NOT(ISERROR(MATCH(F$4,INDIRECT("SYSGROUP"&amp;MATCH(Backlog!$J471,TeamGroup,0)),0))),"")</f>
        <v>0</v>
      </c>
      <c r="G488" s="33" t="b">
        <f t="array" aca="1" ref="G488" ca="1">IF(G$4&lt;&gt;"",NOT(ISERROR(MATCH(G$4,INDIRECT("SYSGROUP"&amp;MATCH(Backlog!$J471,TeamGroup,0)),0))),"")</f>
        <v>0</v>
      </c>
      <c r="H488" s="33" t="b">
        <f t="array" aca="1" ref="H488" ca="1">IF(H$4&lt;&gt;"",NOT(ISERROR(MATCH(H$4,INDIRECT("SYSGROUP"&amp;MATCH(Backlog!$J471,TeamGroup,0)),0))),"")</f>
        <v>0</v>
      </c>
      <c r="I488" s="33" t="b">
        <f t="array" aca="1" ref="I488" ca="1">IF(I$4&lt;&gt;"",NOT(ISERROR(MATCH(I$4,INDIRECT("SYSGROUP"&amp;MATCH(Backlog!$J471,TeamGroup,0)),0))),"")</f>
        <v>0</v>
      </c>
      <c r="J488" s="33" t="b">
        <f t="array" aca="1" ref="J488" ca="1">IF(J$4&lt;&gt;"",NOT(ISERROR(MATCH(J$4,INDIRECT("SYSGROUP"&amp;MATCH(Backlog!$J471,TeamGroup,0)),0))),"")</f>
        <v>0</v>
      </c>
      <c r="K488" s="33" t="b">
        <f t="array" aca="1" ref="K488" ca="1">IF(K$4&lt;&gt;"",NOT(ISERROR(MATCH(K$4,INDIRECT("SYSGROUP"&amp;MATCH(Backlog!$J471,TeamGroup,0)),0))),"")</f>
        <v>0</v>
      </c>
      <c r="L488" s="33" t="b">
        <f t="array" aca="1" ref="L488" ca="1">IF(L$4&lt;&gt;"",NOT(ISERROR(MATCH(L$4,INDIRECT("SYSGROUP"&amp;MATCH(Backlog!$J471,TeamGroup,0)),0))),"")</f>
        <v>0</v>
      </c>
      <c r="M488" s="33" t="b">
        <f t="array" aca="1" ref="M488" ca="1">IF(M$4&lt;&gt;"",NOT(ISERROR(MATCH(M$4,INDIRECT("SYSGROUP"&amp;MATCH(Backlog!$J471,TeamGroup,0)),0))),"")</f>
        <v>0</v>
      </c>
      <c r="N488" s="33" t="b">
        <f t="array" aca="1" ref="N488" ca="1">IF(N$4&lt;&gt;"",NOT(ISERROR(MATCH(N$4,INDIRECT("SYSGROUP"&amp;MATCH(Backlog!$J471,TeamGroup,0)),0))),"")</f>
        <v>0</v>
      </c>
      <c r="O488" s="33" t="str">
        <f t="array" aca="1" ref="O488" ca="1">IF(O$4&lt;&gt;"",NOT(ISERROR(MATCH(O$4,INDIRECT("SYSGROUP"&amp;MATCH(Backlog!$J471,TeamGroup,0)),0))),"")</f>
        <v/>
      </c>
      <c r="P488" s="33" t="str">
        <f t="array" aca="1" ref="P488" ca="1">IF(P$4&lt;&gt;"",NOT(ISERROR(MATCH(P$4,INDIRECT("SYSGROUP"&amp;MATCH(Backlog!$J471,TeamGroup,0)),0))),"")</f>
        <v/>
      </c>
      <c r="Q488" s="33" t="str">
        <f t="array" aca="1" ref="Q488" ca="1">IF(Q$4&lt;&gt;"",NOT(ISERROR(MATCH(Q$4,INDIRECT("SYSGROUP"&amp;MATCH(Backlog!$J471,TeamGroup,0)),0))),"")</f>
        <v/>
      </c>
      <c r="R488" s="33" t="str">
        <f t="array" aca="1" ref="R488" ca="1">IF(R$4&lt;&gt;"",NOT(ISERROR(MATCH(R$4,INDIRECT("SYSGROUP"&amp;MATCH(Backlog!$J471,TeamGroup,0)),0))),"")</f>
        <v/>
      </c>
      <c r="S488" s="33" t="str">
        <f t="array" aca="1" ref="S488" ca="1">IF(S$4&lt;&gt;"",NOT(ISERROR(MATCH(S$4,INDIRECT("SYSGROUP"&amp;MATCH(Backlog!$J471,TeamGroup,0)),0))),"")</f>
        <v/>
      </c>
      <c r="T488" s="33" t="str">
        <f t="array" aca="1" ref="T488" ca="1">IF(T$4&lt;&gt;"",NOT(ISERROR(MATCH(T$4,INDIRECT("SYSGROUP"&amp;MATCH(Backlog!$J471,TeamGroup,0)),0))),"")</f>
        <v/>
      </c>
      <c r="U488" s="33" t="str">
        <f t="array" aca="1" ref="U488" ca="1">IF(U$4&lt;&gt;"",NOT(ISERROR(MATCH(U$4,INDIRECT("SYSGROUP"&amp;MATCH(Backlog!$J471,TeamGroup,0)),0))),"")</f>
        <v/>
      </c>
      <c r="V488" s="33" t="str">
        <f t="array" aca="1" ref="V488" ca="1">IF(V$4&lt;&gt;"",NOT(ISERROR(MATCH(V$4,INDIRECT("SYSGROUP"&amp;MATCH(Backlog!$J471,TeamGroup,0)),0))),"")</f>
        <v/>
      </c>
      <c r="W488" s="33" t="str">
        <f t="array" aca="1" ref="W488" ca="1">IF(W$4&lt;&gt;"",NOT(ISERROR(MATCH(W$4,INDIRECT("SYSGROUP"&amp;MATCH(Backlog!$J471,TeamGroup,0)),0))),"")</f>
        <v/>
      </c>
      <c r="X488" s="33" t="str">
        <f t="array" aca="1" ref="X488" ca="1">IF(X$4&lt;&gt;"",NOT(ISERROR(MATCH(X$4,INDIRECT("SYSGROUP"&amp;MATCH(Backlog!$J471,TeamGroup,0)),0))),"")</f>
        <v/>
      </c>
      <c r="Y488" s="33" t="str">
        <f t="array" aca="1" ref="Y488" ca="1">IF(Y$4&lt;&gt;"",NOT(ISERROR(MATCH(Y$4,INDIRECT("SYSGROUP"&amp;MATCH(Backlog!$J471,TeamGroup,0)),0))),"")</f>
        <v/>
      </c>
      <c r="Z488" s="33" t="str">
        <f t="array" aca="1" ref="Z488" ca="1">IF(Z$4&lt;&gt;"",NOT(ISERROR(MATCH(Z$4,INDIRECT("SYSGROUP"&amp;MATCH(Backlog!$J471,TeamGroup,0)),0))),"")</f>
        <v/>
      </c>
      <c r="AA488" s="33" t="str">
        <f t="array" aca="1" ref="AA488" ca="1">IF(AA$4&lt;&gt;"",NOT(ISERROR(MATCH(AA$4,INDIRECT("SYSGROUP"&amp;MATCH(Backlog!$J471,TeamGroup,0)),0))),"")</f>
        <v/>
      </c>
      <c r="AB488" s="33" t="str">
        <f t="array" aca="1" ref="AB488" ca="1">IF(AB$4&lt;&gt;"",NOT(ISERROR(MATCH(AB$4,INDIRECT("SYSGROUP"&amp;MATCH(Backlog!$J471,TeamGroup,0)),0))),"")</f>
        <v/>
      </c>
      <c r="AC488" s="33" t="str">
        <f t="array" aca="1" ref="AC488" ca="1">IF(AC$4&lt;&gt;"",NOT(ISERROR(MATCH(AC$4,INDIRECT("SYSGROUP"&amp;MATCH(Backlog!$J471,TeamGroup,0)),0))),"")</f>
        <v/>
      </c>
      <c r="AD488" s="33" t="str">
        <f t="array" aca="1" ref="AD488" ca="1">IF(AD$4&lt;&gt;"",NOT(ISERROR(MATCH(AD$4,INDIRECT("SYSGROUP"&amp;MATCH(Backlog!$J471,TeamGroup,0)),0))),"")</f>
        <v/>
      </c>
      <c r="AE488" s="33" t="str">
        <f t="array" aca="1" ref="AE488" ca="1">IF(AE$4&lt;&gt;"",NOT(ISERROR(MATCH(AE$4,INDIRECT("SYSGROUP"&amp;MATCH(Backlog!$J471,TeamGroup,0)),0))),"")</f>
        <v/>
      </c>
      <c r="AF488" s="33" t="str">
        <f t="array" aca="1" ref="AF488" ca="1">IF(AF$4&lt;&gt;"",NOT(ISERROR(MATCH(AF$4,INDIRECT("SYSGROUP"&amp;MATCH(Backlog!$J471,TeamGroup,0)),0))),"")</f>
        <v/>
      </c>
    </row>
    <row r="489" spans="2:32">
      <c r="B489" s="33">
        <v>467</v>
      </c>
      <c r="C489" s="33" t="b">
        <f t="array" aca="1" ref="C489" ca="1">IF(C$4&lt;&gt;"",NOT(ISERROR(MATCH(C$4,INDIRECT("SYSGROUP"&amp;MATCH(Backlog!$J472,TeamGroup,0)),0))),"")</f>
        <v>0</v>
      </c>
      <c r="D489" s="33" t="b">
        <f t="array" aca="1" ref="D489" ca="1">IF(D$4&lt;&gt;"",NOT(ISERROR(MATCH(D$4,INDIRECT("SYSGROUP"&amp;MATCH(Backlog!$J472,TeamGroup,0)),0))),"")</f>
        <v>0</v>
      </c>
      <c r="E489" s="33" t="b">
        <f t="array" aca="1" ref="E489" ca="1">IF(E$4&lt;&gt;"",NOT(ISERROR(MATCH(E$4,INDIRECT("SYSGROUP"&amp;MATCH(Backlog!$J472,TeamGroup,0)),0))),"")</f>
        <v>0</v>
      </c>
      <c r="F489" s="33" t="b">
        <f t="array" aca="1" ref="F489" ca="1">IF(F$4&lt;&gt;"",NOT(ISERROR(MATCH(F$4,INDIRECT("SYSGROUP"&amp;MATCH(Backlog!$J472,TeamGroup,0)),0))),"")</f>
        <v>0</v>
      </c>
      <c r="G489" s="33" t="b">
        <f t="array" aca="1" ref="G489" ca="1">IF(G$4&lt;&gt;"",NOT(ISERROR(MATCH(G$4,INDIRECT("SYSGROUP"&amp;MATCH(Backlog!$J472,TeamGroup,0)),0))),"")</f>
        <v>0</v>
      </c>
      <c r="H489" s="33" t="b">
        <f t="array" aca="1" ref="H489" ca="1">IF(H$4&lt;&gt;"",NOT(ISERROR(MATCH(H$4,INDIRECT("SYSGROUP"&amp;MATCH(Backlog!$J472,TeamGroup,0)),0))),"")</f>
        <v>0</v>
      </c>
      <c r="I489" s="33" t="b">
        <f t="array" aca="1" ref="I489" ca="1">IF(I$4&lt;&gt;"",NOT(ISERROR(MATCH(I$4,INDIRECT("SYSGROUP"&amp;MATCH(Backlog!$J472,TeamGroup,0)),0))),"")</f>
        <v>0</v>
      </c>
      <c r="J489" s="33" t="b">
        <f t="array" aca="1" ref="J489" ca="1">IF(J$4&lt;&gt;"",NOT(ISERROR(MATCH(J$4,INDIRECT("SYSGROUP"&amp;MATCH(Backlog!$J472,TeamGroup,0)),0))),"")</f>
        <v>0</v>
      </c>
      <c r="K489" s="33" t="b">
        <f t="array" aca="1" ref="K489" ca="1">IF(K$4&lt;&gt;"",NOT(ISERROR(MATCH(K$4,INDIRECT("SYSGROUP"&amp;MATCH(Backlog!$J472,TeamGroup,0)),0))),"")</f>
        <v>0</v>
      </c>
      <c r="L489" s="33" t="b">
        <f t="array" aca="1" ref="L489" ca="1">IF(L$4&lt;&gt;"",NOT(ISERROR(MATCH(L$4,INDIRECT("SYSGROUP"&amp;MATCH(Backlog!$J472,TeamGroup,0)),0))),"")</f>
        <v>0</v>
      </c>
      <c r="M489" s="33" t="b">
        <f t="array" aca="1" ref="M489" ca="1">IF(M$4&lt;&gt;"",NOT(ISERROR(MATCH(M$4,INDIRECT("SYSGROUP"&amp;MATCH(Backlog!$J472,TeamGroup,0)),0))),"")</f>
        <v>0</v>
      </c>
      <c r="N489" s="33" t="b">
        <f t="array" aca="1" ref="N489" ca="1">IF(N$4&lt;&gt;"",NOT(ISERROR(MATCH(N$4,INDIRECT("SYSGROUP"&amp;MATCH(Backlog!$J472,TeamGroup,0)),0))),"")</f>
        <v>0</v>
      </c>
      <c r="O489" s="33" t="str">
        <f t="array" aca="1" ref="O489" ca="1">IF(O$4&lt;&gt;"",NOT(ISERROR(MATCH(O$4,INDIRECT("SYSGROUP"&amp;MATCH(Backlog!$J472,TeamGroup,0)),0))),"")</f>
        <v/>
      </c>
      <c r="P489" s="33" t="str">
        <f t="array" aca="1" ref="P489" ca="1">IF(P$4&lt;&gt;"",NOT(ISERROR(MATCH(P$4,INDIRECT("SYSGROUP"&amp;MATCH(Backlog!$J472,TeamGroup,0)),0))),"")</f>
        <v/>
      </c>
      <c r="Q489" s="33" t="str">
        <f t="array" aca="1" ref="Q489" ca="1">IF(Q$4&lt;&gt;"",NOT(ISERROR(MATCH(Q$4,INDIRECT("SYSGROUP"&amp;MATCH(Backlog!$J472,TeamGroup,0)),0))),"")</f>
        <v/>
      </c>
      <c r="R489" s="33" t="str">
        <f t="array" aca="1" ref="R489" ca="1">IF(R$4&lt;&gt;"",NOT(ISERROR(MATCH(R$4,INDIRECT("SYSGROUP"&amp;MATCH(Backlog!$J472,TeamGroup,0)),0))),"")</f>
        <v/>
      </c>
      <c r="S489" s="33" t="str">
        <f t="array" aca="1" ref="S489" ca="1">IF(S$4&lt;&gt;"",NOT(ISERROR(MATCH(S$4,INDIRECT("SYSGROUP"&amp;MATCH(Backlog!$J472,TeamGroup,0)),0))),"")</f>
        <v/>
      </c>
      <c r="T489" s="33" t="str">
        <f t="array" aca="1" ref="T489" ca="1">IF(T$4&lt;&gt;"",NOT(ISERROR(MATCH(T$4,INDIRECT("SYSGROUP"&amp;MATCH(Backlog!$J472,TeamGroup,0)),0))),"")</f>
        <v/>
      </c>
      <c r="U489" s="33" t="str">
        <f t="array" aca="1" ref="U489" ca="1">IF(U$4&lt;&gt;"",NOT(ISERROR(MATCH(U$4,INDIRECT("SYSGROUP"&amp;MATCH(Backlog!$J472,TeamGroup,0)),0))),"")</f>
        <v/>
      </c>
      <c r="V489" s="33" t="str">
        <f t="array" aca="1" ref="V489" ca="1">IF(V$4&lt;&gt;"",NOT(ISERROR(MATCH(V$4,INDIRECT("SYSGROUP"&amp;MATCH(Backlog!$J472,TeamGroup,0)),0))),"")</f>
        <v/>
      </c>
      <c r="W489" s="33" t="str">
        <f t="array" aca="1" ref="W489" ca="1">IF(W$4&lt;&gt;"",NOT(ISERROR(MATCH(W$4,INDIRECT("SYSGROUP"&amp;MATCH(Backlog!$J472,TeamGroup,0)),0))),"")</f>
        <v/>
      </c>
      <c r="X489" s="33" t="str">
        <f t="array" aca="1" ref="X489" ca="1">IF(X$4&lt;&gt;"",NOT(ISERROR(MATCH(X$4,INDIRECT("SYSGROUP"&amp;MATCH(Backlog!$J472,TeamGroup,0)),0))),"")</f>
        <v/>
      </c>
      <c r="Y489" s="33" t="str">
        <f t="array" aca="1" ref="Y489" ca="1">IF(Y$4&lt;&gt;"",NOT(ISERROR(MATCH(Y$4,INDIRECT("SYSGROUP"&amp;MATCH(Backlog!$J472,TeamGroup,0)),0))),"")</f>
        <v/>
      </c>
      <c r="Z489" s="33" t="str">
        <f t="array" aca="1" ref="Z489" ca="1">IF(Z$4&lt;&gt;"",NOT(ISERROR(MATCH(Z$4,INDIRECT("SYSGROUP"&amp;MATCH(Backlog!$J472,TeamGroup,0)),0))),"")</f>
        <v/>
      </c>
      <c r="AA489" s="33" t="str">
        <f t="array" aca="1" ref="AA489" ca="1">IF(AA$4&lt;&gt;"",NOT(ISERROR(MATCH(AA$4,INDIRECT("SYSGROUP"&amp;MATCH(Backlog!$J472,TeamGroup,0)),0))),"")</f>
        <v/>
      </c>
      <c r="AB489" s="33" t="str">
        <f t="array" aca="1" ref="AB489" ca="1">IF(AB$4&lt;&gt;"",NOT(ISERROR(MATCH(AB$4,INDIRECT("SYSGROUP"&amp;MATCH(Backlog!$J472,TeamGroup,0)),0))),"")</f>
        <v/>
      </c>
      <c r="AC489" s="33" t="str">
        <f t="array" aca="1" ref="AC489" ca="1">IF(AC$4&lt;&gt;"",NOT(ISERROR(MATCH(AC$4,INDIRECT("SYSGROUP"&amp;MATCH(Backlog!$J472,TeamGroup,0)),0))),"")</f>
        <v/>
      </c>
      <c r="AD489" s="33" t="str">
        <f t="array" aca="1" ref="AD489" ca="1">IF(AD$4&lt;&gt;"",NOT(ISERROR(MATCH(AD$4,INDIRECT("SYSGROUP"&amp;MATCH(Backlog!$J472,TeamGroup,0)),0))),"")</f>
        <v/>
      </c>
      <c r="AE489" s="33" t="str">
        <f t="array" aca="1" ref="AE489" ca="1">IF(AE$4&lt;&gt;"",NOT(ISERROR(MATCH(AE$4,INDIRECT("SYSGROUP"&amp;MATCH(Backlog!$J472,TeamGroup,0)),0))),"")</f>
        <v/>
      </c>
      <c r="AF489" s="33" t="str">
        <f t="array" aca="1" ref="AF489" ca="1">IF(AF$4&lt;&gt;"",NOT(ISERROR(MATCH(AF$4,INDIRECT("SYSGROUP"&amp;MATCH(Backlog!$J472,TeamGroup,0)),0))),"")</f>
        <v/>
      </c>
    </row>
    <row r="490" spans="2:32">
      <c r="B490" s="33">
        <v>468</v>
      </c>
      <c r="C490" s="33" t="b">
        <f t="array" aca="1" ref="C490" ca="1">IF(C$4&lt;&gt;"",NOT(ISERROR(MATCH(C$4,INDIRECT("SYSGROUP"&amp;MATCH(Backlog!$J473,TeamGroup,0)),0))),"")</f>
        <v>0</v>
      </c>
      <c r="D490" s="33" t="b">
        <f t="array" aca="1" ref="D490" ca="1">IF(D$4&lt;&gt;"",NOT(ISERROR(MATCH(D$4,INDIRECT("SYSGROUP"&amp;MATCH(Backlog!$J473,TeamGroup,0)),0))),"")</f>
        <v>0</v>
      </c>
      <c r="E490" s="33" t="b">
        <f t="array" aca="1" ref="E490" ca="1">IF(E$4&lt;&gt;"",NOT(ISERROR(MATCH(E$4,INDIRECT("SYSGROUP"&amp;MATCH(Backlog!$J473,TeamGroup,0)),0))),"")</f>
        <v>0</v>
      </c>
      <c r="F490" s="33" t="b">
        <f t="array" aca="1" ref="F490" ca="1">IF(F$4&lt;&gt;"",NOT(ISERROR(MATCH(F$4,INDIRECT("SYSGROUP"&amp;MATCH(Backlog!$J473,TeamGroup,0)),0))),"")</f>
        <v>0</v>
      </c>
      <c r="G490" s="33" t="b">
        <f t="array" aca="1" ref="G490" ca="1">IF(G$4&lt;&gt;"",NOT(ISERROR(MATCH(G$4,INDIRECT("SYSGROUP"&amp;MATCH(Backlog!$J473,TeamGroup,0)),0))),"")</f>
        <v>0</v>
      </c>
      <c r="H490" s="33" t="b">
        <f t="array" aca="1" ref="H490" ca="1">IF(H$4&lt;&gt;"",NOT(ISERROR(MATCH(H$4,INDIRECT("SYSGROUP"&amp;MATCH(Backlog!$J473,TeamGroup,0)),0))),"")</f>
        <v>0</v>
      </c>
      <c r="I490" s="33" t="b">
        <f t="array" aca="1" ref="I490" ca="1">IF(I$4&lt;&gt;"",NOT(ISERROR(MATCH(I$4,INDIRECT("SYSGROUP"&amp;MATCH(Backlog!$J473,TeamGroup,0)),0))),"")</f>
        <v>0</v>
      </c>
      <c r="J490" s="33" t="b">
        <f t="array" aca="1" ref="J490" ca="1">IF(J$4&lt;&gt;"",NOT(ISERROR(MATCH(J$4,INDIRECT("SYSGROUP"&amp;MATCH(Backlog!$J473,TeamGroup,0)),0))),"")</f>
        <v>0</v>
      </c>
      <c r="K490" s="33" t="b">
        <f t="array" aca="1" ref="K490" ca="1">IF(K$4&lt;&gt;"",NOT(ISERROR(MATCH(K$4,INDIRECT("SYSGROUP"&amp;MATCH(Backlog!$J473,TeamGroup,0)),0))),"")</f>
        <v>0</v>
      </c>
      <c r="L490" s="33" t="b">
        <f t="array" aca="1" ref="L490" ca="1">IF(L$4&lt;&gt;"",NOT(ISERROR(MATCH(L$4,INDIRECT("SYSGROUP"&amp;MATCH(Backlog!$J473,TeamGroup,0)),0))),"")</f>
        <v>0</v>
      </c>
      <c r="M490" s="33" t="b">
        <f t="array" aca="1" ref="M490" ca="1">IF(M$4&lt;&gt;"",NOT(ISERROR(MATCH(M$4,INDIRECT("SYSGROUP"&amp;MATCH(Backlog!$J473,TeamGroup,0)),0))),"")</f>
        <v>0</v>
      </c>
      <c r="N490" s="33" t="b">
        <f t="array" aca="1" ref="N490" ca="1">IF(N$4&lt;&gt;"",NOT(ISERROR(MATCH(N$4,INDIRECT("SYSGROUP"&amp;MATCH(Backlog!$J473,TeamGroup,0)),0))),"")</f>
        <v>0</v>
      </c>
      <c r="O490" s="33" t="str">
        <f t="array" aca="1" ref="O490" ca="1">IF(O$4&lt;&gt;"",NOT(ISERROR(MATCH(O$4,INDIRECT("SYSGROUP"&amp;MATCH(Backlog!$J473,TeamGroup,0)),0))),"")</f>
        <v/>
      </c>
      <c r="P490" s="33" t="str">
        <f t="array" aca="1" ref="P490" ca="1">IF(P$4&lt;&gt;"",NOT(ISERROR(MATCH(P$4,INDIRECT("SYSGROUP"&amp;MATCH(Backlog!$J473,TeamGroup,0)),0))),"")</f>
        <v/>
      </c>
      <c r="Q490" s="33" t="str">
        <f t="array" aca="1" ref="Q490" ca="1">IF(Q$4&lt;&gt;"",NOT(ISERROR(MATCH(Q$4,INDIRECT("SYSGROUP"&amp;MATCH(Backlog!$J473,TeamGroup,0)),0))),"")</f>
        <v/>
      </c>
      <c r="R490" s="33" t="str">
        <f t="array" aca="1" ref="R490" ca="1">IF(R$4&lt;&gt;"",NOT(ISERROR(MATCH(R$4,INDIRECT("SYSGROUP"&amp;MATCH(Backlog!$J473,TeamGroup,0)),0))),"")</f>
        <v/>
      </c>
      <c r="S490" s="33" t="str">
        <f t="array" aca="1" ref="S490" ca="1">IF(S$4&lt;&gt;"",NOT(ISERROR(MATCH(S$4,INDIRECT("SYSGROUP"&amp;MATCH(Backlog!$J473,TeamGroup,0)),0))),"")</f>
        <v/>
      </c>
      <c r="T490" s="33" t="str">
        <f t="array" aca="1" ref="T490" ca="1">IF(T$4&lt;&gt;"",NOT(ISERROR(MATCH(T$4,INDIRECT("SYSGROUP"&amp;MATCH(Backlog!$J473,TeamGroup,0)),0))),"")</f>
        <v/>
      </c>
      <c r="U490" s="33" t="str">
        <f t="array" aca="1" ref="U490" ca="1">IF(U$4&lt;&gt;"",NOT(ISERROR(MATCH(U$4,INDIRECT("SYSGROUP"&amp;MATCH(Backlog!$J473,TeamGroup,0)),0))),"")</f>
        <v/>
      </c>
      <c r="V490" s="33" t="str">
        <f t="array" aca="1" ref="V490" ca="1">IF(V$4&lt;&gt;"",NOT(ISERROR(MATCH(V$4,INDIRECT("SYSGROUP"&amp;MATCH(Backlog!$J473,TeamGroup,0)),0))),"")</f>
        <v/>
      </c>
      <c r="W490" s="33" t="str">
        <f t="array" aca="1" ref="W490" ca="1">IF(W$4&lt;&gt;"",NOT(ISERROR(MATCH(W$4,INDIRECT("SYSGROUP"&amp;MATCH(Backlog!$J473,TeamGroup,0)),0))),"")</f>
        <v/>
      </c>
      <c r="X490" s="33" t="str">
        <f t="array" aca="1" ref="X490" ca="1">IF(X$4&lt;&gt;"",NOT(ISERROR(MATCH(X$4,INDIRECT("SYSGROUP"&amp;MATCH(Backlog!$J473,TeamGroup,0)),0))),"")</f>
        <v/>
      </c>
      <c r="Y490" s="33" t="str">
        <f t="array" aca="1" ref="Y490" ca="1">IF(Y$4&lt;&gt;"",NOT(ISERROR(MATCH(Y$4,INDIRECT("SYSGROUP"&amp;MATCH(Backlog!$J473,TeamGroup,0)),0))),"")</f>
        <v/>
      </c>
      <c r="Z490" s="33" t="str">
        <f t="array" aca="1" ref="Z490" ca="1">IF(Z$4&lt;&gt;"",NOT(ISERROR(MATCH(Z$4,INDIRECT("SYSGROUP"&amp;MATCH(Backlog!$J473,TeamGroup,0)),0))),"")</f>
        <v/>
      </c>
      <c r="AA490" s="33" t="str">
        <f t="array" aca="1" ref="AA490" ca="1">IF(AA$4&lt;&gt;"",NOT(ISERROR(MATCH(AA$4,INDIRECT("SYSGROUP"&amp;MATCH(Backlog!$J473,TeamGroup,0)),0))),"")</f>
        <v/>
      </c>
      <c r="AB490" s="33" t="str">
        <f t="array" aca="1" ref="AB490" ca="1">IF(AB$4&lt;&gt;"",NOT(ISERROR(MATCH(AB$4,INDIRECT("SYSGROUP"&amp;MATCH(Backlog!$J473,TeamGroup,0)),0))),"")</f>
        <v/>
      </c>
      <c r="AC490" s="33" t="str">
        <f t="array" aca="1" ref="AC490" ca="1">IF(AC$4&lt;&gt;"",NOT(ISERROR(MATCH(AC$4,INDIRECT("SYSGROUP"&amp;MATCH(Backlog!$J473,TeamGroup,0)),0))),"")</f>
        <v/>
      </c>
      <c r="AD490" s="33" t="str">
        <f t="array" aca="1" ref="AD490" ca="1">IF(AD$4&lt;&gt;"",NOT(ISERROR(MATCH(AD$4,INDIRECT("SYSGROUP"&amp;MATCH(Backlog!$J473,TeamGroup,0)),0))),"")</f>
        <v/>
      </c>
      <c r="AE490" s="33" t="str">
        <f t="array" aca="1" ref="AE490" ca="1">IF(AE$4&lt;&gt;"",NOT(ISERROR(MATCH(AE$4,INDIRECT("SYSGROUP"&amp;MATCH(Backlog!$J473,TeamGroup,0)),0))),"")</f>
        <v/>
      </c>
      <c r="AF490" s="33" t="str">
        <f t="array" aca="1" ref="AF490" ca="1">IF(AF$4&lt;&gt;"",NOT(ISERROR(MATCH(AF$4,INDIRECT("SYSGROUP"&amp;MATCH(Backlog!$J473,TeamGroup,0)),0))),"")</f>
        <v/>
      </c>
    </row>
    <row r="491" spans="2:32">
      <c r="B491" s="33">
        <v>469</v>
      </c>
      <c r="C491" s="33" t="b">
        <f t="array" aca="1" ref="C491" ca="1">IF(C$4&lt;&gt;"",NOT(ISERROR(MATCH(C$4,INDIRECT("SYSGROUP"&amp;MATCH(Backlog!$J474,TeamGroup,0)),0))),"")</f>
        <v>0</v>
      </c>
      <c r="D491" s="33" t="b">
        <f t="array" aca="1" ref="D491" ca="1">IF(D$4&lt;&gt;"",NOT(ISERROR(MATCH(D$4,INDIRECT("SYSGROUP"&amp;MATCH(Backlog!$J474,TeamGroup,0)),0))),"")</f>
        <v>0</v>
      </c>
      <c r="E491" s="33" t="b">
        <f t="array" aca="1" ref="E491" ca="1">IF(E$4&lt;&gt;"",NOT(ISERROR(MATCH(E$4,INDIRECT("SYSGROUP"&amp;MATCH(Backlog!$J474,TeamGroup,0)),0))),"")</f>
        <v>0</v>
      </c>
      <c r="F491" s="33" t="b">
        <f t="array" aca="1" ref="F491" ca="1">IF(F$4&lt;&gt;"",NOT(ISERROR(MATCH(F$4,INDIRECT("SYSGROUP"&amp;MATCH(Backlog!$J474,TeamGroup,0)),0))),"")</f>
        <v>0</v>
      </c>
      <c r="G491" s="33" t="b">
        <f t="array" aca="1" ref="G491" ca="1">IF(G$4&lt;&gt;"",NOT(ISERROR(MATCH(G$4,INDIRECT("SYSGROUP"&amp;MATCH(Backlog!$J474,TeamGroup,0)),0))),"")</f>
        <v>0</v>
      </c>
      <c r="H491" s="33" t="b">
        <f t="array" aca="1" ref="H491" ca="1">IF(H$4&lt;&gt;"",NOT(ISERROR(MATCH(H$4,INDIRECT("SYSGROUP"&amp;MATCH(Backlog!$J474,TeamGroup,0)),0))),"")</f>
        <v>0</v>
      </c>
      <c r="I491" s="33" t="b">
        <f t="array" aca="1" ref="I491" ca="1">IF(I$4&lt;&gt;"",NOT(ISERROR(MATCH(I$4,INDIRECT("SYSGROUP"&amp;MATCH(Backlog!$J474,TeamGroup,0)),0))),"")</f>
        <v>0</v>
      </c>
      <c r="J491" s="33" t="b">
        <f t="array" aca="1" ref="J491" ca="1">IF(J$4&lt;&gt;"",NOT(ISERROR(MATCH(J$4,INDIRECT("SYSGROUP"&amp;MATCH(Backlog!$J474,TeamGroup,0)),0))),"")</f>
        <v>0</v>
      </c>
      <c r="K491" s="33" t="b">
        <f t="array" aca="1" ref="K491" ca="1">IF(K$4&lt;&gt;"",NOT(ISERROR(MATCH(K$4,INDIRECT("SYSGROUP"&amp;MATCH(Backlog!$J474,TeamGroup,0)),0))),"")</f>
        <v>0</v>
      </c>
      <c r="L491" s="33" t="b">
        <f t="array" aca="1" ref="L491" ca="1">IF(L$4&lt;&gt;"",NOT(ISERROR(MATCH(L$4,INDIRECT("SYSGROUP"&amp;MATCH(Backlog!$J474,TeamGroup,0)),0))),"")</f>
        <v>0</v>
      </c>
      <c r="M491" s="33" t="b">
        <f t="array" aca="1" ref="M491" ca="1">IF(M$4&lt;&gt;"",NOT(ISERROR(MATCH(M$4,INDIRECT("SYSGROUP"&amp;MATCH(Backlog!$J474,TeamGroup,0)),0))),"")</f>
        <v>0</v>
      </c>
      <c r="N491" s="33" t="b">
        <f t="array" aca="1" ref="N491" ca="1">IF(N$4&lt;&gt;"",NOT(ISERROR(MATCH(N$4,INDIRECT("SYSGROUP"&amp;MATCH(Backlog!$J474,TeamGroup,0)),0))),"")</f>
        <v>0</v>
      </c>
      <c r="O491" s="33" t="str">
        <f t="array" aca="1" ref="O491" ca="1">IF(O$4&lt;&gt;"",NOT(ISERROR(MATCH(O$4,INDIRECT("SYSGROUP"&amp;MATCH(Backlog!$J474,TeamGroup,0)),0))),"")</f>
        <v/>
      </c>
      <c r="P491" s="33" t="str">
        <f t="array" aca="1" ref="P491" ca="1">IF(P$4&lt;&gt;"",NOT(ISERROR(MATCH(P$4,INDIRECT("SYSGROUP"&amp;MATCH(Backlog!$J474,TeamGroup,0)),0))),"")</f>
        <v/>
      </c>
      <c r="Q491" s="33" t="str">
        <f t="array" aca="1" ref="Q491" ca="1">IF(Q$4&lt;&gt;"",NOT(ISERROR(MATCH(Q$4,INDIRECT("SYSGROUP"&amp;MATCH(Backlog!$J474,TeamGroup,0)),0))),"")</f>
        <v/>
      </c>
      <c r="R491" s="33" t="str">
        <f t="array" aca="1" ref="R491" ca="1">IF(R$4&lt;&gt;"",NOT(ISERROR(MATCH(R$4,INDIRECT("SYSGROUP"&amp;MATCH(Backlog!$J474,TeamGroup,0)),0))),"")</f>
        <v/>
      </c>
      <c r="S491" s="33" t="str">
        <f t="array" aca="1" ref="S491" ca="1">IF(S$4&lt;&gt;"",NOT(ISERROR(MATCH(S$4,INDIRECT("SYSGROUP"&amp;MATCH(Backlog!$J474,TeamGroup,0)),0))),"")</f>
        <v/>
      </c>
      <c r="T491" s="33" t="str">
        <f t="array" aca="1" ref="T491" ca="1">IF(T$4&lt;&gt;"",NOT(ISERROR(MATCH(T$4,INDIRECT("SYSGROUP"&amp;MATCH(Backlog!$J474,TeamGroup,0)),0))),"")</f>
        <v/>
      </c>
      <c r="U491" s="33" t="str">
        <f t="array" aca="1" ref="U491" ca="1">IF(U$4&lt;&gt;"",NOT(ISERROR(MATCH(U$4,INDIRECT("SYSGROUP"&amp;MATCH(Backlog!$J474,TeamGroup,0)),0))),"")</f>
        <v/>
      </c>
      <c r="V491" s="33" t="str">
        <f t="array" aca="1" ref="V491" ca="1">IF(V$4&lt;&gt;"",NOT(ISERROR(MATCH(V$4,INDIRECT("SYSGROUP"&amp;MATCH(Backlog!$J474,TeamGroup,0)),0))),"")</f>
        <v/>
      </c>
      <c r="W491" s="33" t="str">
        <f t="array" aca="1" ref="W491" ca="1">IF(W$4&lt;&gt;"",NOT(ISERROR(MATCH(W$4,INDIRECT("SYSGROUP"&amp;MATCH(Backlog!$J474,TeamGroup,0)),0))),"")</f>
        <v/>
      </c>
      <c r="X491" s="33" t="str">
        <f t="array" aca="1" ref="X491" ca="1">IF(X$4&lt;&gt;"",NOT(ISERROR(MATCH(X$4,INDIRECT("SYSGROUP"&amp;MATCH(Backlog!$J474,TeamGroup,0)),0))),"")</f>
        <v/>
      </c>
      <c r="Y491" s="33" t="str">
        <f t="array" aca="1" ref="Y491" ca="1">IF(Y$4&lt;&gt;"",NOT(ISERROR(MATCH(Y$4,INDIRECT("SYSGROUP"&amp;MATCH(Backlog!$J474,TeamGroup,0)),0))),"")</f>
        <v/>
      </c>
      <c r="Z491" s="33" t="str">
        <f t="array" aca="1" ref="Z491" ca="1">IF(Z$4&lt;&gt;"",NOT(ISERROR(MATCH(Z$4,INDIRECT("SYSGROUP"&amp;MATCH(Backlog!$J474,TeamGroup,0)),0))),"")</f>
        <v/>
      </c>
      <c r="AA491" s="33" t="str">
        <f t="array" aca="1" ref="AA491" ca="1">IF(AA$4&lt;&gt;"",NOT(ISERROR(MATCH(AA$4,INDIRECT("SYSGROUP"&amp;MATCH(Backlog!$J474,TeamGroup,0)),0))),"")</f>
        <v/>
      </c>
      <c r="AB491" s="33" t="str">
        <f t="array" aca="1" ref="AB491" ca="1">IF(AB$4&lt;&gt;"",NOT(ISERROR(MATCH(AB$4,INDIRECT("SYSGROUP"&amp;MATCH(Backlog!$J474,TeamGroup,0)),0))),"")</f>
        <v/>
      </c>
      <c r="AC491" s="33" t="str">
        <f t="array" aca="1" ref="AC491" ca="1">IF(AC$4&lt;&gt;"",NOT(ISERROR(MATCH(AC$4,INDIRECT("SYSGROUP"&amp;MATCH(Backlog!$J474,TeamGroup,0)),0))),"")</f>
        <v/>
      </c>
      <c r="AD491" s="33" t="str">
        <f t="array" aca="1" ref="AD491" ca="1">IF(AD$4&lt;&gt;"",NOT(ISERROR(MATCH(AD$4,INDIRECT("SYSGROUP"&amp;MATCH(Backlog!$J474,TeamGroup,0)),0))),"")</f>
        <v/>
      </c>
      <c r="AE491" s="33" t="str">
        <f t="array" aca="1" ref="AE491" ca="1">IF(AE$4&lt;&gt;"",NOT(ISERROR(MATCH(AE$4,INDIRECT("SYSGROUP"&amp;MATCH(Backlog!$J474,TeamGroup,0)),0))),"")</f>
        <v/>
      </c>
      <c r="AF491" s="33" t="str">
        <f t="array" aca="1" ref="AF491" ca="1">IF(AF$4&lt;&gt;"",NOT(ISERROR(MATCH(AF$4,INDIRECT("SYSGROUP"&amp;MATCH(Backlog!$J474,TeamGroup,0)),0))),"")</f>
        <v/>
      </c>
    </row>
    <row r="492" spans="2:32">
      <c r="B492" s="33">
        <v>470</v>
      </c>
      <c r="C492" s="33" t="b">
        <f t="array" aca="1" ref="C492" ca="1">IF(C$4&lt;&gt;"",NOT(ISERROR(MATCH(C$4,INDIRECT("SYSGROUP"&amp;MATCH(Backlog!$J475,TeamGroup,0)),0))),"")</f>
        <v>0</v>
      </c>
      <c r="D492" s="33" t="b">
        <f t="array" aca="1" ref="D492" ca="1">IF(D$4&lt;&gt;"",NOT(ISERROR(MATCH(D$4,INDIRECT("SYSGROUP"&amp;MATCH(Backlog!$J475,TeamGroup,0)),0))),"")</f>
        <v>0</v>
      </c>
      <c r="E492" s="33" t="b">
        <f t="array" aca="1" ref="E492" ca="1">IF(E$4&lt;&gt;"",NOT(ISERROR(MATCH(E$4,INDIRECT("SYSGROUP"&amp;MATCH(Backlog!$J475,TeamGroup,0)),0))),"")</f>
        <v>0</v>
      </c>
      <c r="F492" s="33" t="b">
        <f t="array" aca="1" ref="F492" ca="1">IF(F$4&lt;&gt;"",NOT(ISERROR(MATCH(F$4,INDIRECT("SYSGROUP"&amp;MATCH(Backlog!$J475,TeamGroup,0)),0))),"")</f>
        <v>0</v>
      </c>
      <c r="G492" s="33" t="b">
        <f t="array" aca="1" ref="G492" ca="1">IF(G$4&lt;&gt;"",NOT(ISERROR(MATCH(G$4,INDIRECT("SYSGROUP"&amp;MATCH(Backlog!$J475,TeamGroup,0)),0))),"")</f>
        <v>0</v>
      </c>
      <c r="H492" s="33" t="b">
        <f t="array" aca="1" ref="H492" ca="1">IF(H$4&lt;&gt;"",NOT(ISERROR(MATCH(H$4,INDIRECT("SYSGROUP"&amp;MATCH(Backlog!$J475,TeamGroup,0)),0))),"")</f>
        <v>0</v>
      </c>
      <c r="I492" s="33" t="b">
        <f t="array" aca="1" ref="I492" ca="1">IF(I$4&lt;&gt;"",NOT(ISERROR(MATCH(I$4,INDIRECT("SYSGROUP"&amp;MATCH(Backlog!$J475,TeamGroup,0)),0))),"")</f>
        <v>0</v>
      </c>
      <c r="J492" s="33" t="b">
        <f t="array" aca="1" ref="J492" ca="1">IF(J$4&lt;&gt;"",NOT(ISERROR(MATCH(J$4,INDIRECT("SYSGROUP"&amp;MATCH(Backlog!$J475,TeamGroup,0)),0))),"")</f>
        <v>0</v>
      </c>
      <c r="K492" s="33" t="b">
        <f t="array" aca="1" ref="K492" ca="1">IF(K$4&lt;&gt;"",NOT(ISERROR(MATCH(K$4,INDIRECT("SYSGROUP"&amp;MATCH(Backlog!$J475,TeamGroup,0)),0))),"")</f>
        <v>0</v>
      </c>
      <c r="L492" s="33" t="b">
        <f t="array" aca="1" ref="L492" ca="1">IF(L$4&lt;&gt;"",NOT(ISERROR(MATCH(L$4,INDIRECT("SYSGROUP"&amp;MATCH(Backlog!$J475,TeamGroup,0)),0))),"")</f>
        <v>0</v>
      </c>
      <c r="M492" s="33" t="b">
        <f t="array" aca="1" ref="M492" ca="1">IF(M$4&lt;&gt;"",NOT(ISERROR(MATCH(M$4,INDIRECT("SYSGROUP"&amp;MATCH(Backlog!$J475,TeamGroup,0)),0))),"")</f>
        <v>0</v>
      </c>
      <c r="N492" s="33" t="b">
        <f t="array" aca="1" ref="N492" ca="1">IF(N$4&lt;&gt;"",NOT(ISERROR(MATCH(N$4,INDIRECT("SYSGROUP"&amp;MATCH(Backlog!$J475,TeamGroup,0)),0))),"")</f>
        <v>0</v>
      </c>
      <c r="O492" s="33" t="str">
        <f t="array" aca="1" ref="O492" ca="1">IF(O$4&lt;&gt;"",NOT(ISERROR(MATCH(O$4,INDIRECT("SYSGROUP"&amp;MATCH(Backlog!$J475,TeamGroup,0)),0))),"")</f>
        <v/>
      </c>
      <c r="P492" s="33" t="str">
        <f t="array" aca="1" ref="P492" ca="1">IF(P$4&lt;&gt;"",NOT(ISERROR(MATCH(P$4,INDIRECT("SYSGROUP"&amp;MATCH(Backlog!$J475,TeamGroup,0)),0))),"")</f>
        <v/>
      </c>
      <c r="Q492" s="33" t="str">
        <f t="array" aca="1" ref="Q492" ca="1">IF(Q$4&lt;&gt;"",NOT(ISERROR(MATCH(Q$4,INDIRECT("SYSGROUP"&amp;MATCH(Backlog!$J475,TeamGroup,0)),0))),"")</f>
        <v/>
      </c>
      <c r="R492" s="33" t="str">
        <f t="array" aca="1" ref="R492" ca="1">IF(R$4&lt;&gt;"",NOT(ISERROR(MATCH(R$4,INDIRECT("SYSGROUP"&amp;MATCH(Backlog!$J475,TeamGroup,0)),0))),"")</f>
        <v/>
      </c>
      <c r="S492" s="33" t="str">
        <f t="array" aca="1" ref="S492" ca="1">IF(S$4&lt;&gt;"",NOT(ISERROR(MATCH(S$4,INDIRECT("SYSGROUP"&amp;MATCH(Backlog!$J475,TeamGroup,0)),0))),"")</f>
        <v/>
      </c>
      <c r="T492" s="33" t="str">
        <f t="array" aca="1" ref="T492" ca="1">IF(T$4&lt;&gt;"",NOT(ISERROR(MATCH(T$4,INDIRECT("SYSGROUP"&amp;MATCH(Backlog!$J475,TeamGroup,0)),0))),"")</f>
        <v/>
      </c>
      <c r="U492" s="33" t="str">
        <f t="array" aca="1" ref="U492" ca="1">IF(U$4&lt;&gt;"",NOT(ISERROR(MATCH(U$4,INDIRECT("SYSGROUP"&amp;MATCH(Backlog!$J475,TeamGroup,0)),0))),"")</f>
        <v/>
      </c>
      <c r="V492" s="33" t="str">
        <f t="array" aca="1" ref="V492" ca="1">IF(V$4&lt;&gt;"",NOT(ISERROR(MATCH(V$4,INDIRECT("SYSGROUP"&amp;MATCH(Backlog!$J475,TeamGroup,0)),0))),"")</f>
        <v/>
      </c>
      <c r="W492" s="33" t="str">
        <f t="array" aca="1" ref="W492" ca="1">IF(W$4&lt;&gt;"",NOT(ISERROR(MATCH(W$4,INDIRECT("SYSGROUP"&amp;MATCH(Backlog!$J475,TeamGroup,0)),0))),"")</f>
        <v/>
      </c>
      <c r="X492" s="33" t="str">
        <f t="array" aca="1" ref="X492" ca="1">IF(X$4&lt;&gt;"",NOT(ISERROR(MATCH(X$4,INDIRECT("SYSGROUP"&amp;MATCH(Backlog!$J475,TeamGroup,0)),0))),"")</f>
        <v/>
      </c>
      <c r="Y492" s="33" t="str">
        <f t="array" aca="1" ref="Y492" ca="1">IF(Y$4&lt;&gt;"",NOT(ISERROR(MATCH(Y$4,INDIRECT("SYSGROUP"&amp;MATCH(Backlog!$J475,TeamGroup,0)),0))),"")</f>
        <v/>
      </c>
      <c r="Z492" s="33" t="str">
        <f t="array" aca="1" ref="Z492" ca="1">IF(Z$4&lt;&gt;"",NOT(ISERROR(MATCH(Z$4,INDIRECT("SYSGROUP"&amp;MATCH(Backlog!$J475,TeamGroup,0)),0))),"")</f>
        <v/>
      </c>
      <c r="AA492" s="33" t="str">
        <f t="array" aca="1" ref="AA492" ca="1">IF(AA$4&lt;&gt;"",NOT(ISERROR(MATCH(AA$4,INDIRECT("SYSGROUP"&amp;MATCH(Backlog!$J475,TeamGroup,0)),0))),"")</f>
        <v/>
      </c>
      <c r="AB492" s="33" t="str">
        <f t="array" aca="1" ref="AB492" ca="1">IF(AB$4&lt;&gt;"",NOT(ISERROR(MATCH(AB$4,INDIRECT("SYSGROUP"&amp;MATCH(Backlog!$J475,TeamGroup,0)),0))),"")</f>
        <v/>
      </c>
      <c r="AC492" s="33" t="str">
        <f t="array" aca="1" ref="AC492" ca="1">IF(AC$4&lt;&gt;"",NOT(ISERROR(MATCH(AC$4,INDIRECT("SYSGROUP"&amp;MATCH(Backlog!$J475,TeamGroup,0)),0))),"")</f>
        <v/>
      </c>
      <c r="AD492" s="33" t="str">
        <f t="array" aca="1" ref="AD492" ca="1">IF(AD$4&lt;&gt;"",NOT(ISERROR(MATCH(AD$4,INDIRECT("SYSGROUP"&amp;MATCH(Backlog!$J475,TeamGroup,0)),0))),"")</f>
        <v/>
      </c>
      <c r="AE492" s="33" t="str">
        <f t="array" aca="1" ref="AE492" ca="1">IF(AE$4&lt;&gt;"",NOT(ISERROR(MATCH(AE$4,INDIRECT("SYSGROUP"&amp;MATCH(Backlog!$J475,TeamGroup,0)),0))),"")</f>
        <v/>
      </c>
      <c r="AF492" s="33" t="str">
        <f t="array" aca="1" ref="AF492" ca="1">IF(AF$4&lt;&gt;"",NOT(ISERROR(MATCH(AF$4,INDIRECT("SYSGROUP"&amp;MATCH(Backlog!$J475,TeamGroup,0)),0))),"")</f>
        <v/>
      </c>
    </row>
    <row r="493" spans="2:32">
      <c r="B493" s="33">
        <v>471</v>
      </c>
      <c r="C493" s="33" t="b">
        <f t="array" aca="1" ref="C493" ca="1">IF(C$4&lt;&gt;"",NOT(ISERROR(MATCH(C$4,INDIRECT("SYSGROUP"&amp;MATCH(Backlog!$J476,TeamGroup,0)),0))),"")</f>
        <v>0</v>
      </c>
      <c r="D493" s="33" t="b">
        <f t="array" aca="1" ref="D493" ca="1">IF(D$4&lt;&gt;"",NOT(ISERROR(MATCH(D$4,INDIRECT("SYSGROUP"&amp;MATCH(Backlog!$J476,TeamGroup,0)),0))),"")</f>
        <v>0</v>
      </c>
      <c r="E493" s="33" t="b">
        <f t="array" aca="1" ref="E493" ca="1">IF(E$4&lt;&gt;"",NOT(ISERROR(MATCH(E$4,INDIRECT("SYSGROUP"&amp;MATCH(Backlog!$J476,TeamGroup,0)),0))),"")</f>
        <v>0</v>
      </c>
      <c r="F493" s="33" t="b">
        <f t="array" aca="1" ref="F493" ca="1">IF(F$4&lt;&gt;"",NOT(ISERROR(MATCH(F$4,INDIRECT("SYSGROUP"&amp;MATCH(Backlog!$J476,TeamGroup,0)),0))),"")</f>
        <v>0</v>
      </c>
      <c r="G493" s="33" t="b">
        <f t="array" aca="1" ref="G493" ca="1">IF(G$4&lt;&gt;"",NOT(ISERROR(MATCH(G$4,INDIRECT("SYSGROUP"&amp;MATCH(Backlog!$J476,TeamGroup,0)),0))),"")</f>
        <v>0</v>
      </c>
      <c r="H493" s="33" t="b">
        <f t="array" aca="1" ref="H493" ca="1">IF(H$4&lt;&gt;"",NOT(ISERROR(MATCH(H$4,INDIRECT("SYSGROUP"&amp;MATCH(Backlog!$J476,TeamGroup,0)),0))),"")</f>
        <v>0</v>
      </c>
      <c r="I493" s="33" t="b">
        <f t="array" aca="1" ref="I493" ca="1">IF(I$4&lt;&gt;"",NOT(ISERROR(MATCH(I$4,INDIRECT("SYSGROUP"&amp;MATCH(Backlog!$J476,TeamGroup,0)),0))),"")</f>
        <v>0</v>
      </c>
      <c r="J493" s="33" t="b">
        <f t="array" aca="1" ref="J493" ca="1">IF(J$4&lt;&gt;"",NOT(ISERROR(MATCH(J$4,INDIRECT("SYSGROUP"&amp;MATCH(Backlog!$J476,TeamGroup,0)),0))),"")</f>
        <v>0</v>
      </c>
      <c r="K493" s="33" t="b">
        <f t="array" aca="1" ref="K493" ca="1">IF(K$4&lt;&gt;"",NOT(ISERROR(MATCH(K$4,INDIRECT("SYSGROUP"&amp;MATCH(Backlog!$J476,TeamGroup,0)),0))),"")</f>
        <v>0</v>
      </c>
      <c r="L493" s="33" t="b">
        <f t="array" aca="1" ref="L493" ca="1">IF(L$4&lt;&gt;"",NOT(ISERROR(MATCH(L$4,INDIRECT("SYSGROUP"&amp;MATCH(Backlog!$J476,TeamGroup,0)),0))),"")</f>
        <v>0</v>
      </c>
      <c r="M493" s="33" t="b">
        <f t="array" aca="1" ref="M493" ca="1">IF(M$4&lt;&gt;"",NOT(ISERROR(MATCH(M$4,INDIRECT("SYSGROUP"&amp;MATCH(Backlog!$J476,TeamGroup,0)),0))),"")</f>
        <v>0</v>
      </c>
      <c r="N493" s="33" t="b">
        <f t="array" aca="1" ref="N493" ca="1">IF(N$4&lt;&gt;"",NOT(ISERROR(MATCH(N$4,INDIRECT("SYSGROUP"&amp;MATCH(Backlog!$J476,TeamGroup,0)),0))),"")</f>
        <v>0</v>
      </c>
      <c r="O493" s="33" t="str">
        <f t="array" aca="1" ref="O493" ca="1">IF(O$4&lt;&gt;"",NOT(ISERROR(MATCH(O$4,INDIRECT("SYSGROUP"&amp;MATCH(Backlog!$J476,TeamGroup,0)),0))),"")</f>
        <v/>
      </c>
      <c r="P493" s="33" t="str">
        <f t="array" aca="1" ref="P493" ca="1">IF(P$4&lt;&gt;"",NOT(ISERROR(MATCH(P$4,INDIRECT("SYSGROUP"&amp;MATCH(Backlog!$J476,TeamGroup,0)),0))),"")</f>
        <v/>
      </c>
      <c r="Q493" s="33" t="str">
        <f t="array" aca="1" ref="Q493" ca="1">IF(Q$4&lt;&gt;"",NOT(ISERROR(MATCH(Q$4,INDIRECT("SYSGROUP"&amp;MATCH(Backlog!$J476,TeamGroup,0)),0))),"")</f>
        <v/>
      </c>
      <c r="R493" s="33" t="str">
        <f t="array" aca="1" ref="R493" ca="1">IF(R$4&lt;&gt;"",NOT(ISERROR(MATCH(R$4,INDIRECT("SYSGROUP"&amp;MATCH(Backlog!$J476,TeamGroup,0)),0))),"")</f>
        <v/>
      </c>
      <c r="S493" s="33" t="str">
        <f t="array" aca="1" ref="S493" ca="1">IF(S$4&lt;&gt;"",NOT(ISERROR(MATCH(S$4,INDIRECT("SYSGROUP"&amp;MATCH(Backlog!$J476,TeamGroup,0)),0))),"")</f>
        <v/>
      </c>
      <c r="T493" s="33" t="str">
        <f t="array" aca="1" ref="T493" ca="1">IF(T$4&lt;&gt;"",NOT(ISERROR(MATCH(T$4,INDIRECT("SYSGROUP"&amp;MATCH(Backlog!$J476,TeamGroup,0)),0))),"")</f>
        <v/>
      </c>
      <c r="U493" s="33" t="str">
        <f t="array" aca="1" ref="U493" ca="1">IF(U$4&lt;&gt;"",NOT(ISERROR(MATCH(U$4,INDIRECT("SYSGROUP"&amp;MATCH(Backlog!$J476,TeamGroup,0)),0))),"")</f>
        <v/>
      </c>
      <c r="V493" s="33" t="str">
        <f t="array" aca="1" ref="V493" ca="1">IF(V$4&lt;&gt;"",NOT(ISERROR(MATCH(V$4,INDIRECT("SYSGROUP"&amp;MATCH(Backlog!$J476,TeamGroup,0)),0))),"")</f>
        <v/>
      </c>
      <c r="W493" s="33" t="str">
        <f t="array" aca="1" ref="W493" ca="1">IF(W$4&lt;&gt;"",NOT(ISERROR(MATCH(W$4,INDIRECT("SYSGROUP"&amp;MATCH(Backlog!$J476,TeamGroup,0)),0))),"")</f>
        <v/>
      </c>
      <c r="X493" s="33" t="str">
        <f t="array" aca="1" ref="X493" ca="1">IF(X$4&lt;&gt;"",NOT(ISERROR(MATCH(X$4,INDIRECT("SYSGROUP"&amp;MATCH(Backlog!$J476,TeamGroup,0)),0))),"")</f>
        <v/>
      </c>
      <c r="Y493" s="33" t="str">
        <f t="array" aca="1" ref="Y493" ca="1">IF(Y$4&lt;&gt;"",NOT(ISERROR(MATCH(Y$4,INDIRECT("SYSGROUP"&amp;MATCH(Backlog!$J476,TeamGroup,0)),0))),"")</f>
        <v/>
      </c>
      <c r="Z493" s="33" t="str">
        <f t="array" aca="1" ref="Z493" ca="1">IF(Z$4&lt;&gt;"",NOT(ISERROR(MATCH(Z$4,INDIRECT("SYSGROUP"&amp;MATCH(Backlog!$J476,TeamGroup,0)),0))),"")</f>
        <v/>
      </c>
      <c r="AA493" s="33" t="str">
        <f t="array" aca="1" ref="AA493" ca="1">IF(AA$4&lt;&gt;"",NOT(ISERROR(MATCH(AA$4,INDIRECT("SYSGROUP"&amp;MATCH(Backlog!$J476,TeamGroup,0)),0))),"")</f>
        <v/>
      </c>
      <c r="AB493" s="33" t="str">
        <f t="array" aca="1" ref="AB493" ca="1">IF(AB$4&lt;&gt;"",NOT(ISERROR(MATCH(AB$4,INDIRECT("SYSGROUP"&amp;MATCH(Backlog!$J476,TeamGroup,0)),0))),"")</f>
        <v/>
      </c>
      <c r="AC493" s="33" t="str">
        <f t="array" aca="1" ref="AC493" ca="1">IF(AC$4&lt;&gt;"",NOT(ISERROR(MATCH(AC$4,INDIRECT("SYSGROUP"&amp;MATCH(Backlog!$J476,TeamGroup,0)),0))),"")</f>
        <v/>
      </c>
      <c r="AD493" s="33" t="str">
        <f t="array" aca="1" ref="AD493" ca="1">IF(AD$4&lt;&gt;"",NOT(ISERROR(MATCH(AD$4,INDIRECT("SYSGROUP"&amp;MATCH(Backlog!$J476,TeamGroup,0)),0))),"")</f>
        <v/>
      </c>
      <c r="AE493" s="33" t="str">
        <f t="array" aca="1" ref="AE493" ca="1">IF(AE$4&lt;&gt;"",NOT(ISERROR(MATCH(AE$4,INDIRECT("SYSGROUP"&amp;MATCH(Backlog!$J476,TeamGroup,0)),0))),"")</f>
        <v/>
      </c>
      <c r="AF493" s="33" t="str">
        <f t="array" aca="1" ref="AF493" ca="1">IF(AF$4&lt;&gt;"",NOT(ISERROR(MATCH(AF$4,INDIRECT("SYSGROUP"&amp;MATCH(Backlog!$J476,TeamGroup,0)),0))),"")</f>
        <v/>
      </c>
    </row>
    <row r="494" spans="2:32">
      <c r="B494" s="33">
        <v>472</v>
      </c>
      <c r="C494" s="33" t="b">
        <f t="array" aca="1" ref="C494" ca="1">IF(C$4&lt;&gt;"",NOT(ISERROR(MATCH(C$4,INDIRECT("SYSGROUP"&amp;MATCH(Backlog!$J477,TeamGroup,0)),0))),"")</f>
        <v>0</v>
      </c>
      <c r="D494" s="33" t="b">
        <f t="array" aca="1" ref="D494" ca="1">IF(D$4&lt;&gt;"",NOT(ISERROR(MATCH(D$4,INDIRECT("SYSGROUP"&amp;MATCH(Backlog!$J477,TeamGroup,0)),0))),"")</f>
        <v>0</v>
      </c>
      <c r="E494" s="33" t="b">
        <f t="array" aca="1" ref="E494" ca="1">IF(E$4&lt;&gt;"",NOT(ISERROR(MATCH(E$4,INDIRECT("SYSGROUP"&amp;MATCH(Backlog!$J477,TeamGroup,0)),0))),"")</f>
        <v>0</v>
      </c>
      <c r="F494" s="33" t="b">
        <f t="array" aca="1" ref="F494" ca="1">IF(F$4&lt;&gt;"",NOT(ISERROR(MATCH(F$4,INDIRECT("SYSGROUP"&amp;MATCH(Backlog!$J477,TeamGroup,0)),0))),"")</f>
        <v>0</v>
      </c>
      <c r="G494" s="33" t="b">
        <f t="array" aca="1" ref="G494" ca="1">IF(G$4&lt;&gt;"",NOT(ISERROR(MATCH(G$4,INDIRECT("SYSGROUP"&amp;MATCH(Backlog!$J477,TeamGroup,0)),0))),"")</f>
        <v>0</v>
      </c>
      <c r="H494" s="33" t="b">
        <f t="array" aca="1" ref="H494" ca="1">IF(H$4&lt;&gt;"",NOT(ISERROR(MATCH(H$4,INDIRECT("SYSGROUP"&amp;MATCH(Backlog!$J477,TeamGroup,0)),0))),"")</f>
        <v>0</v>
      </c>
      <c r="I494" s="33" t="b">
        <f t="array" aca="1" ref="I494" ca="1">IF(I$4&lt;&gt;"",NOT(ISERROR(MATCH(I$4,INDIRECT("SYSGROUP"&amp;MATCH(Backlog!$J477,TeamGroup,0)),0))),"")</f>
        <v>0</v>
      </c>
      <c r="J494" s="33" t="b">
        <f t="array" aca="1" ref="J494" ca="1">IF(J$4&lt;&gt;"",NOT(ISERROR(MATCH(J$4,INDIRECT("SYSGROUP"&amp;MATCH(Backlog!$J477,TeamGroup,0)),0))),"")</f>
        <v>0</v>
      </c>
      <c r="K494" s="33" t="b">
        <f t="array" aca="1" ref="K494" ca="1">IF(K$4&lt;&gt;"",NOT(ISERROR(MATCH(K$4,INDIRECT("SYSGROUP"&amp;MATCH(Backlog!$J477,TeamGroup,0)),0))),"")</f>
        <v>0</v>
      </c>
      <c r="L494" s="33" t="b">
        <f t="array" aca="1" ref="L494" ca="1">IF(L$4&lt;&gt;"",NOT(ISERROR(MATCH(L$4,INDIRECT("SYSGROUP"&amp;MATCH(Backlog!$J477,TeamGroup,0)),0))),"")</f>
        <v>0</v>
      </c>
      <c r="M494" s="33" t="b">
        <f t="array" aca="1" ref="M494" ca="1">IF(M$4&lt;&gt;"",NOT(ISERROR(MATCH(M$4,INDIRECT("SYSGROUP"&amp;MATCH(Backlog!$J477,TeamGroup,0)),0))),"")</f>
        <v>0</v>
      </c>
      <c r="N494" s="33" t="b">
        <f t="array" aca="1" ref="N494" ca="1">IF(N$4&lt;&gt;"",NOT(ISERROR(MATCH(N$4,INDIRECT("SYSGROUP"&amp;MATCH(Backlog!$J477,TeamGroup,0)),0))),"")</f>
        <v>0</v>
      </c>
      <c r="O494" s="33" t="str">
        <f t="array" aca="1" ref="O494" ca="1">IF(O$4&lt;&gt;"",NOT(ISERROR(MATCH(O$4,INDIRECT("SYSGROUP"&amp;MATCH(Backlog!$J477,TeamGroup,0)),0))),"")</f>
        <v/>
      </c>
      <c r="P494" s="33" t="str">
        <f t="array" aca="1" ref="P494" ca="1">IF(P$4&lt;&gt;"",NOT(ISERROR(MATCH(P$4,INDIRECT("SYSGROUP"&amp;MATCH(Backlog!$J477,TeamGroup,0)),0))),"")</f>
        <v/>
      </c>
      <c r="Q494" s="33" t="str">
        <f t="array" aca="1" ref="Q494" ca="1">IF(Q$4&lt;&gt;"",NOT(ISERROR(MATCH(Q$4,INDIRECT("SYSGROUP"&amp;MATCH(Backlog!$J477,TeamGroup,0)),0))),"")</f>
        <v/>
      </c>
      <c r="R494" s="33" t="str">
        <f t="array" aca="1" ref="R494" ca="1">IF(R$4&lt;&gt;"",NOT(ISERROR(MATCH(R$4,INDIRECT("SYSGROUP"&amp;MATCH(Backlog!$J477,TeamGroup,0)),0))),"")</f>
        <v/>
      </c>
      <c r="S494" s="33" t="str">
        <f t="array" aca="1" ref="S494" ca="1">IF(S$4&lt;&gt;"",NOT(ISERROR(MATCH(S$4,INDIRECT("SYSGROUP"&amp;MATCH(Backlog!$J477,TeamGroup,0)),0))),"")</f>
        <v/>
      </c>
      <c r="T494" s="33" t="str">
        <f t="array" aca="1" ref="T494" ca="1">IF(T$4&lt;&gt;"",NOT(ISERROR(MATCH(T$4,INDIRECT("SYSGROUP"&amp;MATCH(Backlog!$J477,TeamGroup,0)),0))),"")</f>
        <v/>
      </c>
      <c r="U494" s="33" t="str">
        <f t="array" aca="1" ref="U494" ca="1">IF(U$4&lt;&gt;"",NOT(ISERROR(MATCH(U$4,INDIRECT("SYSGROUP"&amp;MATCH(Backlog!$J477,TeamGroup,0)),0))),"")</f>
        <v/>
      </c>
      <c r="V494" s="33" t="str">
        <f t="array" aca="1" ref="V494" ca="1">IF(V$4&lt;&gt;"",NOT(ISERROR(MATCH(V$4,INDIRECT("SYSGROUP"&amp;MATCH(Backlog!$J477,TeamGroup,0)),0))),"")</f>
        <v/>
      </c>
      <c r="W494" s="33" t="str">
        <f t="array" aca="1" ref="W494" ca="1">IF(W$4&lt;&gt;"",NOT(ISERROR(MATCH(W$4,INDIRECT("SYSGROUP"&amp;MATCH(Backlog!$J477,TeamGroup,0)),0))),"")</f>
        <v/>
      </c>
      <c r="X494" s="33" t="str">
        <f t="array" aca="1" ref="X494" ca="1">IF(X$4&lt;&gt;"",NOT(ISERROR(MATCH(X$4,INDIRECT("SYSGROUP"&amp;MATCH(Backlog!$J477,TeamGroup,0)),0))),"")</f>
        <v/>
      </c>
      <c r="Y494" s="33" t="str">
        <f t="array" aca="1" ref="Y494" ca="1">IF(Y$4&lt;&gt;"",NOT(ISERROR(MATCH(Y$4,INDIRECT("SYSGROUP"&amp;MATCH(Backlog!$J477,TeamGroup,0)),0))),"")</f>
        <v/>
      </c>
      <c r="Z494" s="33" t="str">
        <f t="array" aca="1" ref="Z494" ca="1">IF(Z$4&lt;&gt;"",NOT(ISERROR(MATCH(Z$4,INDIRECT("SYSGROUP"&amp;MATCH(Backlog!$J477,TeamGroup,0)),0))),"")</f>
        <v/>
      </c>
      <c r="AA494" s="33" t="str">
        <f t="array" aca="1" ref="AA494" ca="1">IF(AA$4&lt;&gt;"",NOT(ISERROR(MATCH(AA$4,INDIRECT("SYSGROUP"&amp;MATCH(Backlog!$J477,TeamGroup,0)),0))),"")</f>
        <v/>
      </c>
      <c r="AB494" s="33" t="str">
        <f t="array" aca="1" ref="AB494" ca="1">IF(AB$4&lt;&gt;"",NOT(ISERROR(MATCH(AB$4,INDIRECT("SYSGROUP"&amp;MATCH(Backlog!$J477,TeamGroup,0)),0))),"")</f>
        <v/>
      </c>
      <c r="AC494" s="33" t="str">
        <f t="array" aca="1" ref="AC494" ca="1">IF(AC$4&lt;&gt;"",NOT(ISERROR(MATCH(AC$4,INDIRECT("SYSGROUP"&amp;MATCH(Backlog!$J477,TeamGroup,0)),0))),"")</f>
        <v/>
      </c>
      <c r="AD494" s="33" t="str">
        <f t="array" aca="1" ref="AD494" ca="1">IF(AD$4&lt;&gt;"",NOT(ISERROR(MATCH(AD$4,INDIRECT("SYSGROUP"&amp;MATCH(Backlog!$J477,TeamGroup,0)),0))),"")</f>
        <v/>
      </c>
      <c r="AE494" s="33" t="str">
        <f t="array" aca="1" ref="AE494" ca="1">IF(AE$4&lt;&gt;"",NOT(ISERROR(MATCH(AE$4,INDIRECT("SYSGROUP"&amp;MATCH(Backlog!$J477,TeamGroup,0)),0))),"")</f>
        <v/>
      </c>
      <c r="AF494" s="33" t="str">
        <f t="array" aca="1" ref="AF494" ca="1">IF(AF$4&lt;&gt;"",NOT(ISERROR(MATCH(AF$4,INDIRECT("SYSGROUP"&amp;MATCH(Backlog!$J477,TeamGroup,0)),0))),"")</f>
        <v/>
      </c>
    </row>
    <row r="495" spans="2:32">
      <c r="B495" s="33">
        <v>473</v>
      </c>
      <c r="C495" s="33" t="b">
        <f t="array" aca="1" ref="C495" ca="1">IF(C$4&lt;&gt;"",NOT(ISERROR(MATCH(C$4,INDIRECT("SYSGROUP"&amp;MATCH(Backlog!$J478,TeamGroup,0)),0))),"")</f>
        <v>0</v>
      </c>
      <c r="D495" s="33" t="b">
        <f t="array" aca="1" ref="D495" ca="1">IF(D$4&lt;&gt;"",NOT(ISERROR(MATCH(D$4,INDIRECT("SYSGROUP"&amp;MATCH(Backlog!$J478,TeamGroup,0)),0))),"")</f>
        <v>0</v>
      </c>
      <c r="E495" s="33" t="b">
        <f t="array" aca="1" ref="E495" ca="1">IF(E$4&lt;&gt;"",NOT(ISERROR(MATCH(E$4,INDIRECT("SYSGROUP"&amp;MATCH(Backlog!$J478,TeamGroup,0)),0))),"")</f>
        <v>0</v>
      </c>
      <c r="F495" s="33" t="b">
        <f t="array" aca="1" ref="F495" ca="1">IF(F$4&lt;&gt;"",NOT(ISERROR(MATCH(F$4,INDIRECT("SYSGROUP"&amp;MATCH(Backlog!$J478,TeamGroup,0)),0))),"")</f>
        <v>0</v>
      </c>
      <c r="G495" s="33" t="b">
        <f t="array" aca="1" ref="G495" ca="1">IF(G$4&lt;&gt;"",NOT(ISERROR(MATCH(G$4,INDIRECT("SYSGROUP"&amp;MATCH(Backlog!$J478,TeamGroup,0)),0))),"")</f>
        <v>0</v>
      </c>
      <c r="H495" s="33" t="b">
        <f t="array" aca="1" ref="H495" ca="1">IF(H$4&lt;&gt;"",NOT(ISERROR(MATCH(H$4,INDIRECT("SYSGROUP"&amp;MATCH(Backlog!$J478,TeamGroup,0)),0))),"")</f>
        <v>0</v>
      </c>
      <c r="I495" s="33" t="b">
        <f t="array" aca="1" ref="I495" ca="1">IF(I$4&lt;&gt;"",NOT(ISERROR(MATCH(I$4,INDIRECT("SYSGROUP"&amp;MATCH(Backlog!$J478,TeamGroup,0)),0))),"")</f>
        <v>0</v>
      </c>
      <c r="J495" s="33" t="b">
        <f t="array" aca="1" ref="J495" ca="1">IF(J$4&lt;&gt;"",NOT(ISERROR(MATCH(J$4,INDIRECT("SYSGROUP"&amp;MATCH(Backlog!$J478,TeamGroup,0)),0))),"")</f>
        <v>0</v>
      </c>
      <c r="K495" s="33" t="b">
        <f t="array" aca="1" ref="K495" ca="1">IF(K$4&lt;&gt;"",NOT(ISERROR(MATCH(K$4,INDIRECT("SYSGROUP"&amp;MATCH(Backlog!$J478,TeamGroup,0)),0))),"")</f>
        <v>0</v>
      </c>
      <c r="L495" s="33" t="b">
        <f t="array" aca="1" ref="L495" ca="1">IF(L$4&lt;&gt;"",NOT(ISERROR(MATCH(L$4,INDIRECT("SYSGROUP"&amp;MATCH(Backlog!$J478,TeamGroup,0)),0))),"")</f>
        <v>0</v>
      </c>
      <c r="M495" s="33" t="b">
        <f t="array" aca="1" ref="M495" ca="1">IF(M$4&lt;&gt;"",NOT(ISERROR(MATCH(M$4,INDIRECT("SYSGROUP"&amp;MATCH(Backlog!$J478,TeamGroup,0)),0))),"")</f>
        <v>0</v>
      </c>
      <c r="N495" s="33" t="b">
        <f t="array" aca="1" ref="N495" ca="1">IF(N$4&lt;&gt;"",NOT(ISERROR(MATCH(N$4,INDIRECT("SYSGROUP"&amp;MATCH(Backlog!$J478,TeamGroup,0)),0))),"")</f>
        <v>0</v>
      </c>
      <c r="O495" s="33" t="str">
        <f t="array" aca="1" ref="O495" ca="1">IF(O$4&lt;&gt;"",NOT(ISERROR(MATCH(O$4,INDIRECT("SYSGROUP"&amp;MATCH(Backlog!$J478,TeamGroup,0)),0))),"")</f>
        <v/>
      </c>
      <c r="P495" s="33" t="str">
        <f t="array" aca="1" ref="P495" ca="1">IF(P$4&lt;&gt;"",NOT(ISERROR(MATCH(P$4,INDIRECT("SYSGROUP"&amp;MATCH(Backlog!$J478,TeamGroup,0)),0))),"")</f>
        <v/>
      </c>
      <c r="Q495" s="33" t="str">
        <f t="array" aca="1" ref="Q495" ca="1">IF(Q$4&lt;&gt;"",NOT(ISERROR(MATCH(Q$4,INDIRECT("SYSGROUP"&amp;MATCH(Backlog!$J478,TeamGroup,0)),0))),"")</f>
        <v/>
      </c>
      <c r="R495" s="33" t="str">
        <f t="array" aca="1" ref="R495" ca="1">IF(R$4&lt;&gt;"",NOT(ISERROR(MATCH(R$4,INDIRECT("SYSGROUP"&amp;MATCH(Backlog!$J478,TeamGroup,0)),0))),"")</f>
        <v/>
      </c>
      <c r="S495" s="33" t="str">
        <f t="array" aca="1" ref="S495" ca="1">IF(S$4&lt;&gt;"",NOT(ISERROR(MATCH(S$4,INDIRECT("SYSGROUP"&amp;MATCH(Backlog!$J478,TeamGroup,0)),0))),"")</f>
        <v/>
      </c>
      <c r="T495" s="33" t="str">
        <f t="array" aca="1" ref="T495" ca="1">IF(T$4&lt;&gt;"",NOT(ISERROR(MATCH(T$4,INDIRECT("SYSGROUP"&amp;MATCH(Backlog!$J478,TeamGroup,0)),0))),"")</f>
        <v/>
      </c>
      <c r="U495" s="33" t="str">
        <f t="array" aca="1" ref="U495" ca="1">IF(U$4&lt;&gt;"",NOT(ISERROR(MATCH(U$4,INDIRECT("SYSGROUP"&amp;MATCH(Backlog!$J478,TeamGroup,0)),0))),"")</f>
        <v/>
      </c>
      <c r="V495" s="33" t="str">
        <f t="array" aca="1" ref="V495" ca="1">IF(V$4&lt;&gt;"",NOT(ISERROR(MATCH(V$4,INDIRECT("SYSGROUP"&amp;MATCH(Backlog!$J478,TeamGroup,0)),0))),"")</f>
        <v/>
      </c>
      <c r="W495" s="33" t="str">
        <f t="array" aca="1" ref="W495" ca="1">IF(W$4&lt;&gt;"",NOT(ISERROR(MATCH(W$4,INDIRECT("SYSGROUP"&amp;MATCH(Backlog!$J478,TeamGroup,0)),0))),"")</f>
        <v/>
      </c>
      <c r="X495" s="33" t="str">
        <f t="array" aca="1" ref="X495" ca="1">IF(X$4&lt;&gt;"",NOT(ISERROR(MATCH(X$4,INDIRECT("SYSGROUP"&amp;MATCH(Backlog!$J478,TeamGroup,0)),0))),"")</f>
        <v/>
      </c>
      <c r="Y495" s="33" t="str">
        <f t="array" aca="1" ref="Y495" ca="1">IF(Y$4&lt;&gt;"",NOT(ISERROR(MATCH(Y$4,INDIRECT("SYSGROUP"&amp;MATCH(Backlog!$J478,TeamGroup,0)),0))),"")</f>
        <v/>
      </c>
      <c r="Z495" s="33" t="str">
        <f t="array" aca="1" ref="Z495" ca="1">IF(Z$4&lt;&gt;"",NOT(ISERROR(MATCH(Z$4,INDIRECT("SYSGROUP"&amp;MATCH(Backlog!$J478,TeamGroup,0)),0))),"")</f>
        <v/>
      </c>
      <c r="AA495" s="33" t="str">
        <f t="array" aca="1" ref="AA495" ca="1">IF(AA$4&lt;&gt;"",NOT(ISERROR(MATCH(AA$4,INDIRECT("SYSGROUP"&amp;MATCH(Backlog!$J478,TeamGroup,0)),0))),"")</f>
        <v/>
      </c>
      <c r="AB495" s="33" t="str">
        <f t="array" aca="1" ref="AB495" ca="1">IF(AB$4&lt;&gt;"",NOT(ISERROR(MATCH(AB$4,INDIRECT("SYSGROUP"&amp;MATCH(Backlog!$J478,TeamGroup,0)),0))),"")</f>
        <v/>
      </c>
      <c r="AC495" s="33" t="str">
        <f t="array" aca="1" ref="AC495" ca="1">IF(AC$4&lt;&gt;"",NOT(ISERROR(MATCH(AC$4,INDIRECT("SYSGROUP"&amp;MATCH(Backlog!$J478,TeamGroup,0)),0))),"")</f>
        <v/>
      </c>
      <c r="AD495" s="33" t="str">
        <f t="array" aca="1" ref="AD495" ca="1">IF(AD$4&lt;&gt;"",NOT(ISERROR(MATCH(AD$4,INDIRECT("SYSGROUP"&amp;MATCH(Backlog!$J478,TeamGroup,0)),0))),"")</f>
        <v/>
      </c>
      <c r="AE495" s="33" t="str">
        <f t="array" aca="1" ref="AE495" ca="1">IF(AE$4&lt;&gt;"",NOT(ISERROR(MATCH(AE$4,INDIRECT("SYSGROUP"&amp;MATCH(Backlog!$J478,TeamGroup,0)),0))),"")</f>
        <v/>
      </c>
      <c r="AF495" s="33" t="str">
        <f t="array" aca="1" ref="AF495" ca="1">IF(AF$4&lt;&gt;"",NOT(ISERROR(MATCH(AF$4,INDIRECT("SYSGROUP"&amp;MATCH(Backlog!$J478,TeamGroup,0)),0))),"")</f>
        <v/>
      </c>
    </row>
    <row r="496" spans="2:32">
      <c r="B496" s="33">
        <v>474</v>
      </c>
      <c r="C496" s="33" t="b">
        <f t="array" aca="1" ref="C496" ca="1">IF(C$4&lt;&gt;"",NOT(ISERROR(MATCH(C$4,INDIRECT("SYSGROUP"&amp;MATCH(Backlog!$J479,TeamGroup,0)),0))),"")</f>
        <v>0</v>
      </c>
      <c r="D496" s="33" t="b">
        <f t="array" aca="1" ref="D496" ca="1">IF(D$4&lt;&gt;"",NOT(ISERROR(MATCH(D$4,INDIRECT("SYSGROUP"&amp;MATCH(Backlog!$J479,TeamGroup,0)),0))),"")</f>
        <v>0</v>
      </c>
      <c r="E496" s="33" t="b">
        <f t="array" aca="1" ref="E496" ca="1">IF(E$4&lt;&gt;"",NOT(ISERROR(MATCH(E$4,INDIRECT("SYSGROUP"&amp;MATCH(Backlog!$J479,TeamGroup,0)),0))),"")</f>
        <v>0</v>
      </c>
      <c r="F496" s="33" t="b">
        <f t="array" aca="1" ref="F496" ca="1">IF(F$4&lt;&gt;"",NOT(ISERROR(MATCH(F$4,INDIRECT("SYSGROUP"&amp;MATCH(Backlog!$J479,TeamGroup,0)),0))),"")</f>
        <v>0</v>
      </c>
      <c r="G496" s="33" t="b">
        <f t="array" aca="1" ref="G496" ca="1">IF(G$4&lt;&gt;"",NOT(ISERROR(MATCH(G$4,INDIRECT("SYSGROUP"&amp;MATCH(Backlog!$J479,TeamGroup,0)),0))),"")</f>
        <v>0</v>
      </c>
      <c r="H496" s="33" t="b">
        <f t="array" aca="1" ref="H496" ca="1">IF(H$4&lt;&gt;"",NOT(ISERROR(MATCH(H$4,INDIRECT("SYSGROUP"&amp;MATCH(Backlog!$J479,TeamGroup,0)),0))),"")</f>
        <v>0</v>
      </c>
      <c r="I496" s="33" t="b">
        <f t="array" aca="1" ref="I496" ca="1">IF(I$4&lt;&gt;"",NOT(ISERROR(MATCH(I$4,INDIRECT("SYSGROUP"&amp;MATCH(Backlog!$J479,TeamGroup,0)),0))),"")</f>
        <v>0</v>
      </c>
      <c r="J496" s="33" t="b">
        <f t="array" aca="1" ref="J496" ca="1">IF(J$4&lt;&gt;"",NOT(ISERROR(MATCH(J$4,INDIRECT("SYSGROUP"&amp;MATCH(Backlog!$J479,TeamGroup,0)),0))),"")</f>
        <v>0</v>
      </c>
      <c r="K496" s="33" t="b">
        <f t="array" aca="1" ref="K496" ca="1">IF(K$4&lt;&gt;"",NOT(ISERROR(MATCH(K$4,INDIRECT("SYSGROUP"&amp;MATCH(Backlog!$J479,TeamGroup,0)),0))),"")</f>
        <v>0</v>
      </c>
      <c r="L496" s="33" t="b">
        <f t="array" aca="1" ref="L496" ca="1">IF(L$4&lt;&gt;"",NOT(ISERROR(MATCH(L$4,INDIRECT("SYSGROUP"&amp;MATCH(Backlog!$J479,TeamGroup,0)),0))),"")</f>
        <v>0</v>
      </c>
      <c r="M496" s="33" t="b">
        <f t="array" aca="1" ref="M496" ca="1">IF(M$4&lt;&gt;"",NOT(ISERROR(MATCH(M$4,INDIRECT("SYSGROUP"&amp;MATCH(Backlog!$J479,TeamGroup,0)),0))),"")</f>
        <v>0</v>
      </c>
      <c r="N496" s="33" t="b">
        <f t="array" aca="1" ref="N496" ca="1">IF(N$4&lt;&gt;"",NOT(ISERROR(MATCH(N$4,INDIRECT("SYSGROUP"&amp;MATCH(Backlog!$J479,TeamGroup,0)),0))),"")</f>
        <v>0</v>
      </c>
      <c r="O496" s="33" t="str">
        <f t="array" aca="1" ref="O496" ca="1">IF(O$4&lt;&gt;"",NOT(ISERROR(MATCH(O$4,INDIRECT("SYSGROUP"&amp;MATCH(Backlog!$J479,TeamGroup,0)),0))),"")</f>
        <v/>
      </c>
      <c r="P496" s="33" t="str">
        <f t="array" aca="1" ref="P496" ca="1">IF(P$4&lt;&gt;"",NOT(ISERROR(MATCH(P$4,INDIRECT("SYSGROUP"&amp;MATCH(Backlog!$J479,TeamGroup,0)),0))),"")</f>
        <v/>
      </c>
      <c r="Q496" s="33" t="str">
        <f t="array" aca="1" ref="Q496" ca="1">IF(Q$4&lt;&gt;"",NOT(ISERROR(MATCH(Q$4,INDIRECT("SYSGROUP"&amp;MATCH(Backlog!$J479,TeamGroup,0)),0))),"")</f>
        <v/>
      </c>
      <c r="R496" s="33" t="str">
        <f t="array" aca="1" ref="R496" ca="1">IF(R$4&lt;&gt;"",NOT(ISERROR(MATCH(R$4,INDIRECT("SYSGROUP"&amp;MATCH(Backlog!$J479,TeamGroup,0)),0))),"")</f>
        <v/>
      </c>
      <c r="S496" s="33" t="str">
        <f t="array" aca="1" ref="S496" ca="1">IF(S$4&lt;&gt;"",NOT(ISERROR(MATCH(S$4,INDIRECT("SYSGROUP"&amp;MATCH(Backlog!$J479,TeamGroup,0)),0))),"")</f>
        <v/>
      </c>
      <c r="T496" s="33" t="str">
        <f t="array" aca="1" ref="T496" ca="1">IF(T$4&lt;&gt;"",NOT(ISERROR(MATCH(T$4,INDIRECT("SYSGROUP"&amp;MATCH(Backlog!$J479,TeamGroup,0)),0))),"")</f>
        <v/>
      </c>
      <c r="U496" s="33" t="str">
        <f t="array" aca="1" ref="U496" ca="1">IF(U$4&lt;&gt;"",NOT(ISERROR(MATCH(U$4,INDIRECT("SYSGROUP"&amp;MATCH(Backlog!$J479,TeamGroup,0)),0))),"")</f>
        <v/>
      </c>
      <c r="V496" s="33" t="str">
        <f t="array" aca="1" ref="V496" ca="1">IF(V$4&lt;&gt;"",NOT(ISERROR(MATCH(V$4,INDIRECT("SYSGROUP"&amp;MATCH(Backlog!$J479,TeamGroup,0)),0))),"")</f>
        <v/>
      </c>
      <c r="W496" s="33" t="str">
        <f t="array" aca="1" ref="W496" ca="1">IF(W$4&lt;&gt;"",NOT(ISERROR(MATCH(W$4,INDIRECT("SYSGROUP"&amp;MATCH(Backlog!$J479,TeamGroup,0)),0))),"")</f>
        <v/>
      </c>
      <c r="X496" s="33" t="str">
        <f t="array" aca="1" ref="X496" ca="1">IF(X$4&lt;&gt;"",NOT(ISERROR(MATCH(X$4,INDIRECT("SYSGROUP"&amp;MATCH(Backlog!$J479,TeamGroup,0)),0))),"")</f>
        <v/>
      </c>
      <c r="Y496" s="33" t="str">
        <f t="array" aca="1" ref="Y496" ca="1">IF(Y$4&lt;&gt;"",NOT(ISERROR(MATCH(Y$4,INDIRECT("SYSGROUP"&amp;MATCH(Backlog!$J479,TeamGroup,0)),0))),"")</f>
        <v/>
      </c>
      <c r="Z496" s="33" t="str">
        <f t="array" aca="1" ref="Z496" ca="1">IF(Z$4&lt;&gt;"",NOT(ISERROR(MATCH(Z$4,INDIRECT("SYSGROUP"&amp;MATCH(Backlog!$J479,TeamGroup,0)),0))),"")</f>
        <v/>
      </c>
      <c r="AA496" s="33" t="str">
        <f t="array" aca="1" ref="AA496" ca="1">IF(AA$4&lt;&gt;"",NOT(ISERROR(MATCH(AA$4,INDIRECT("SYSGROUP"&amp;MATCH(Backlog!$J479,TeamGroup,0)),0))),"")</f>
        <v/>
      </c>
      <c r="AB496" s="33" t="str">
        <f t="array" aca="1" ref="AB496" ca="1">IF(AB$4&lt;&gt;"",NOT(ISERROR(MATCH(AB$4,INDIRECT("SYSGROUP"&amp;MATCH(Backlog!$J479,TeamGroup,0)),0))),"")</f>
        <v/>
      </c>
      <c r="AC496" s="33" t="str">
        <f t="array" aca="1" ref="AC496" ca="1">IF(AC$4&lt;&gt;"",NOT(ISERROR(MATCH(AC$4,INDIRECT("SYSGROUP"&amp;MATCH(Backlog!$J479,TeamGroup,0)),0))),"")</f>
        <v/>
      </c>
      <c r="AD496" s="33" t="str">
        <f t="array" aca="1" ref="AD496" ca="1">IF(AD$4&lt;&gt;"",NOT(ISERROR(MATCH(AD$4,INDIRECT("SYSGROUP"&amp;MATCH(Backlog!$J479,TeamGroup,0)),0))),"")</f>
        <v/>
      </c>
      <c r="AE496" s="33" t="str">
        <f t="array" aca="1" ref="AE496" ca="1">IF(AE$4&lt;&gt;"",NOT(ISERROR(MATCH(AE$4,INDIRECT("SYSGROUP"&amp;MATCH(Backlog!$J479,TeamGroup,0)),0))),"")</f>
        <v/>
      </c>
      <c r="AF496" s="33" t="str">
        <f t="array" aca="1" ref="AF496" ca="1">IF(AF$4&lt;&gt;"",NOT(ISERROR(MATCH(AF$4,INDIRECT("SYSGROUP"&amp;MATCH(Backlog!$J479,TeamGroup,0)),0))),"")</f>
        <v/>
      </c>
    </row>
    <row r="497" spans="2:32">
      <c r="B497" s="33">
        <v>475</v>
      </c>
      <c r="C497" s="33" t="b">
        <f t="array" aca="1" ref="C497" ca="1">IF(C$4&lt;&gt;"",NOT(ISERROR(MATCH(C$4,INDIRECT("SYSGROUP"&amp;MATCH(Backlog!$J480,TeamGroup,0)),0))),"")</f>
        <v>0</v>
      </c>
      <c r="D497" s="33" t="b">
        <f t="array" aca="1" ref="D497" ca="1">IF(D$4&lt;&gt;"",NOT(ISERROR(MATCH(D$4,INDIRECT("SYSGROUP"&amp;MATCH(Backlog!$J480,TeamGroup,0)),0))),"")</f>
        <v>0</v>
      </c>
      <c r="E497" s="33" t="b">
        <f t="array" aca="1" ref="E497" ca="1">IF(E$4&lt;&gt;"",NOT(ISERROR(MATCH(E$4,INDIRECT("SYSGROUP"&amp;MATCH(Backlog!$J480,TeamGroup,0)),0))),"")</f>
        <v>0</v>
      </c>
      <c r="F497" s="33" t="b">
        <f t="array" aca="1" ref="F497" ca="1">IF(F$4&lt;&gt;"",NOT(ISERROR(MATCH(F$4,INDIRECT("SYSGROUP"&amp;MATCH(Backlog!$J480,TeamGroup,0)),0))),"")</f>
        <v>0</v>
      </c>
      <c r="G497" s="33" t="b">
        <f t="array" aca="1" ref="G497" ca="1">IF(G$4&lt;&gt;"",NOT(ISERROR(MATCH(G$4,INDIRECT("SYSGROUP"&amp;MATCH(Backlog!$J480,TeamGroup,0)),0))),"")</f>
        <v>0</v>
      </c>
      <c r="H497" s="33" t="b">
        <f t="array" aca="1" ref="H497" ca="1">IF(H$4&lt;&gt;"",NOT(ISERROR(MATCH(H$4,INDIRECT("SYSGROUP"&amp;MATCH(Backlog!$J480,TeamGroup,0)),0))),"")</f>
        <v>0</v>
      </c>
      <c r="I497" s="33" t="b">
        <f t="array" aca="1" ref="I497" ca="1">IF(I$4&lt;&gt;"",NOT(ISERROR(MATCH(I$4,INDIRECT("SYSGROUP"&amp;MATCH(Backlog!$J480,TeamGroup,0)),0))),"")</f>
        <v>0</v>
      </c>
      <c r="J497" s="33" t="b">
        <f t="array" aca="1" ref="J497" ca="1">IF(J$4&lt;&gt;"",NOT(ISERROR(MATCH(J$4,INDIRECT("SYSGROUP"&amp;MATCH(Backlog!$J480,TeamGroup,0)),0))),"")</f>
        <v>0</v>
      </c>
      <c r="K497" s="33" t="b">
        <f t="array" aca="1" ref="K497" ca="1">IF(K$4&lt;&gt;"",NOT(ISERROR(MATCH(K$4,INDIRECT("SYSGROUP"&amp;MATCH(Backlog!$J480,TeamGroup,0)),0))),"")</f>
        <v>0</v>
      </c>
      <c r="L497" s="33" t="b">
        <f t="array" aca="1" ref="L497" ca="1">IF(L$4&lt;&gt;"",NOT(ISERROR(MATCH(L$4,INDIRECT("SYSGROUP"&amp;MATCH(Backlog!$J480,TeamGroup,0)),0))),"")</f>
        <v>0</v>
      </c>
      <c r="M497" s="33" t="b">
        <f t="array" aca="1" ref="M497" ca="1">IF(M$4&lt;&gt;"",NOT(ISERROR(MATCH(M$4,INDIRECT("SYSGROUP"&amp;MATCH(Backlog!$J480,TeamGroup,0)),0))),"")</f>
        <v>0</v>
      </c>
      <c r="N497" s="33" t="b">
        <f t="array" aca="1" ref="N497" ca="1">IF(N$4&lt;&gt;"",NOT(ISERROR(MATCH(N$4,INDIRECT("SYSGROUP"&amp;MATCH(Backlog!$J480,TeamGroup,0)),0))),"")</f>
        <v>0</v>
      </c>
      <c r="O497" s="33" t="str">
        <f t="array" aca="1" ref="O497" ca="1">IF(O$4&lt;&gt;"",NOT(ISERROR(MATCH(O$4,INDIRECT("SYSGROUP"&amp;MATCH(Backlog!$J480,TeamGroup,0)),0))),"")</f>
        <v/>
      </c>
      <c r="P497" s="33" t="str">
        <f t="array" aca="1" ref="P497" ca="1">IF(P$4&lt;&gt;"",NOT(ISERROR(MATCH(P$4,INDIRECT("SYSGROUP"&amp;MATCH(Backlog!$J480,TeamGroup,0)),0))),"")</f>
        <v/>
      </c>
      <c r="Q497" s="33" t="str">
        <f t="array" aca="1" ref="Q497" ca="1">IF(Q$4&lt;&gt;"",NOT(ISERROR(MATCH(Q$4,INDIRECT("SYSGROUP"&amp;MATCH(Backlog!$J480,TeamGroup,0)),0))),"")</f>
        <v/>
      </c>
      <c r="R497" s="33" t="str">
        <f t="array" aca="1" ref="R497" ca="1">IF(R$4&lt;&gt;"",NOT(ISERROR(MATCH(R$4,INDIRECT("SYSGROUP"&amp;MATCH(Backlog!$J480,TeamGroup,0)),0))),"")</f>
        <v/>
      </c>
      <c r="S497" s="33" t="str">
        <f t="array" aca="1" ref="S497" ca="1">IF(S$4&lt;&gt;"",NOT(ISERROR(MATCH(S$4,INDIRECT("SYSGROUP"&amp;MATCH(Backlog!$J480,TeamGroup,0)),0))),"")</f>
        <v/>
      </c>
      <c r="T497" s="33" t="str">
        <f t="array" aca="1" ref="T497" ca="1">IF(T$4&lt;&gt;"",NOT(ISERROR(MATCH(T$4,INDIRECT("SYSGROUP"&amp;MATCH(Backlog!$J480,TeamGroup,0)),0))),"")</f>
        <v/>
      </c>
      <c r="U497" s="33" t="str">
        <f t="array" aca="1" ref="U497" ca="1">IF(U$4&lt;&gt;"",NOT(ISERROR(MATCH(U$4,INDIRECT("SYSGROUP"&amp;MATCH(Backlog!$J480,TeamGroup,0)),0))),"")</f>
        <v/>
      </c>
      <c r="V497" s="33" t="str">
        <f t="array" aca="1" ref="V497" ca="1">IF(V$4&lt;&gt;"",NOT(ISERROR(MATCH(V$4,INDIRECT("SYSGROUP"&amp;MATCH(Backlog!$J480,TeamGroup,0)),0))),"")</f>
        <v/>
      </c>
      <c r="W497" s="33" t="str">
        <f t="array" aca="1" ref="W497" ca="1">IF(W$4&lt;&gt;"",NOT(ISERROR(MATCH(W$4,INDIRECT("SYSGROUP"&amp;MATCH(Backlog!$J480,TeamGroup,0)),0))),"")</f>
        <v/>
      </c>
      <c r="X497" s="33" t="str">
        <f t="array" aca="1" ref="X497" ca="1">IF(X$4&lt;&gt;"",NOT(ISERROR(MATCH(X$4,INDIRECT("SYSGROUP"&amp;MATCH(Backlog!$J480,TeamGroup,0)),0))),"")</f>
        <v/>
      </c>
      <c r="Y497" s="33" t="str">
        <f t="array" aca="1" ref="Y497" ca="1">IF(Y$4&lt;&gt;"",NOT(ISERROR(MATCH(Y$4,INDIRECT("SYSGROUP"&amp;MATCH(Backlog!$J480,TeamGroup,0)),0))),"")</f>
        <v/>
      </c>
      <c r="Z497" s="33" t="str">
        <f t="array" aca="1" ref="Z497" ca="1">IF(Z$4&lt;&gt;"",NOT(ISERROR(MATCH(Z$4,INDIRECT("SYSGROUP"&amp;MATCH(Backlog!$J480,TeamGroup,0)),0))),"")</f>
        <v/>
      </c>
      <c r="AA497" s="33" t="str">
        <f t="array" aca="1" ref="AA497" ca="1">IF(AA$4&lt;&gt;"",NOT(ISERROR(MATCH(AA$4,INDIRECT("SYSGROUP"&amp;MATCH(Backlog!$J480,TeamGroup,0)),0))),"")</f>
        <v/>
      </c>
      <c r="AB497" s="33" t="str">
        <f t="array" aca="1" ref="AB497" ca="1">IF(AB$4&lt;&gt;"",NOT(ISERROR(MATCH(AB$4,INDIRECT("SYSGROUP"&amp;MATCH(Backlog!$J480,TeamGroup,0)),0))),"")</f>
        <v/>
      </c>
      <c r="AC497" s="33" t="str">
        <f t="array" aca="1" ref="AC497" ca="1">IF(AC$4&lt;&gt;"",NOT(ISERROR(MATCH(AC$4,INDIRECT("SYSGROUP"&amp;MATCH(Backlog!$J480,TeamGroup,0)),0))),"")</f>
        <v/>
      </c>
      <c r="AD497" s="33" t="str">
        <f t="array" aca="1" ref="AD497" ca="1">IF(AD$4&lt;&gt;"",NOT(ISERROR(MATCH(AD$4,INDIRECT("SYSGROUP"&amp;MATCH(Backlog!$J480,TeamGroup,0)),0))),"")</f>
        <v/>
      </c>
      <c r="AE497" s="33" t="str">
        <f t="array" aca="1" ref="AE497" ca="1">IF(AE$4&lt;&gt;"",NOT(ISERROR(MATCH(AE$4,INDIRECT("SYSGROUP"&amp;MATCH(Backlog!$J480,TeamGroup,0)),0))),"")</f>
        <v/>
      </c>
      <c r="AF497" s="33" t="str">
        <f t="array" aca="1" ref="AF497" ca="1">IF(AF$4&lt;&gt;"",NOT(ISERROR(MATCH(AF$4,INDIRECT("SYSGROUP"&amp;MATCH(Backlog!$J480,TeamGroup,0)),0))),"")</f>
        <v/>
      </c>
    </row>
    <row r="498" spans="2:32">
      <c r="B498" s="33">
        <v>476</v>
      </c>
      <c r="C498" s="33" t="b">
        <f t="array" aca="1" ref="C498" ca="1">IF(C$4&lt;&gt;"",NOT(ISERROR(MATCH(C$4,INDIRECT("SYSGROUP"&amp;MATCH(Backlog!$J481,TeamGroup,0)),0))),"")</f>
        <v>0</v>
      </c>
      <c r="D498" s="33" t="b">
        <f t="array" aca="1" ref="D498" ca="1">IF(D$4&lt;&gt;"",NOT(ISERROR(MATCH(D$4,INDIRECT("SYSGROUP"&amp;MATCH(Backlog!$J481,TeamGroup,0)),0))),"")</f>
        <v>0</v>
      </c>
      <c r="E498" s="33" t="b">
        <f t="array" aca="1" ref="E498" ca="1">IF(E$4&lt;&gt;"",NOT(ISERROR(MATCH(E$4,INDIRECT("SYSGROUP"&amp;MATCH(Backlog!$J481,TeamGroup,0)),0))),"")</f>
        <v>0</v>
      </c>
      <c r="F498" s="33" t="b">
        <f t="array" aca="1" ref="F498" ca="1">IF(F$4&lt;&gt;"",NOT(ISERROR(MATCH(F$4,INDIRECT("SYSGROUP"&amp;MATCH(Backlog!$J481,TeamGroup,0)),0))),"")</f>
        <v>0</v>
      </c>
      <c r="G498" s="33" t="b">
        <f t="array" aca="1" ref="G498" ca="1">IF(G$4&lt;&gt;"",NOT(ISERROR(MATCH(G$4,INDIRECT("SYSGROUP"&amp;MATCH(Backlog!$J481,TeamGroup,0)),0))),"")</f>
        <v>0</v>
      </c>
      <c r="H498" s="33" t="b">
        <f t="array" aca="1" ref="H498" ca="1">IF(H$4&lt;&gt;"",NOT(ISERROR(MATCH(H$4,INDIRECT("SYSGROUP"&amp;MATCH(Backlog!$J481,TeamGroup,0)),0))),"")</f>
        <v>0</v>
      </c>
      <c r="I498" s="33" t="b">
        <f t="array" aca="1" ref="I498" ca="1">IF(I$4&lt;&gt;"",NOT(ISERROR(MATCH(I$4,INDIRECT("SYSGROUP"&amp;MATCH(Backlog!$J481,TeamGroup,0)),0))),"")</f>
        <v>0</v>
      </c>
      <c r="J498" s="33" t="b">
        <f t="array" aca="1" ref="J498" ca="1">IF(J$4&lt;&gt;"",NOT(ISERROR(MATCH(J$4,INDIRECT("SYSGROUP"&amp;MATCH(Backlog!$J481,TeamGroup,0)),0))),"")</f>
        <v>0</v>
      </c>
      <c r="K498" s="33" t="b">
        <f t="array" aca="1" ref="K498" ca="1">IF(K$4&lt;&gt;"",NOT(ISERROR(MATCH(K$4,INDIRECT("SYSGROUP"&amp;MATCH(Backlog!$J481,TeamGroup,0)),0))),"")</f>
        <v>0</v>
      </c>
      <c r="L498" s="33" t="b">
        <f t="array" aca="1" ref="L498" ca="1">IF(L$4&lt;&gt;"",NOT(ISERROR(MATCH(L$4,INDIRECT("SYSGROUP"&amp;MATCH(Backlog!$J481,TeamGroup,0)),0))),"")</f>
        <v>0</v>
      </c>
      <c r="M498" s="33" t="b">
        <f t="array" aca="1" ref="M498" ca="1">IF(M$4&lt;&gt;"",NOT(ISERROR(MATCH(M$4,INDIRECT("SYSGROUP"&amp;MATCH(Backlog!$J481,TeamGroup,0)),0))),"")</f>
        <v>0</v>
      </c>
      <c r="N498" s="33" t="b">
        <f t="array" aca="1" ref="N498" ca="1">IF(N$4&lt;&gt;"",NOT(ISERROR(MATCH(N$4,INDIRECT("SYSGROUP"&amp;MATCH(Backlog!$J481,TeamGroup,0)),0))),"")</f>
        <v>0</v>
      </c>
      <c r="O498" s="33" t="str">
        <f t="array" aca="1" ref="O498" ca="1">IF(O$4&lt;&gt;"",NOT(ISERROR(MATCH(O$4,INDIRECT("SYSGROUP"&amp;MATCH(Backlog!$J481,TeamGroup,0)),0))),"")</f>
        <v/>
      </c>
      <c r="P498" s="33" t="str">
        <f t="array" aca="1" ref="P498" ca="1">IF(P$4&lt;&gt;"",NOT(ISERROR(MATCH(P$4,INDIRECT("SYSGROUP"&amp;MATCH(Backlog!$J481,TeamGroup,0)),0))),"")</f>
        <v/>
      </c>
      <c r="Q498" s="33" t="str">
        <f t="array" aca="1" ref="Q498" ca="1">IF(Q$4&lt;&gt;"",NOT(ISERROR(MATCH(Q$4,INDIRECT("SYSGROUP"&amp;MATCH(Backlog!$J481,TeamGroup,0)),0))),"")</f>
        <v/>
      </c>
      <c r="R498" s="33" t="str">
        <f t="array" aca="1" ref="R498" ca="1">IF(R$4&lt;&gt;"",NOT(ISERROR(MATCH(R$4,INDIRECT("SYSGROUP"&amp;MATCH(Backlog!$J481,TeamGroup,0)),0))),"")</f>
        <v/>
      </c>
      <c r="S498" s="33" t="str">
        <f t="array" aca="1" ref="S498" ca="1">IF(S$4&lt;&gt;"",NOT(ISERROR(MATCH(S$4,INDIRECT("SYSGROUP"&amp;MATCH(Backlog!$J481,TeamGroup,0)),0))),"")</f>
        <v/>
      </c>
      <c r="T498" s="33" t="str">
        <f t="array" aca="1" ref="T498" ca="1">IF(T$4&lt;&gt;"",NOT(ISERROR(MATCH(T$4,INDIRECT("SYSGROUP"&amp;MATCH(Backlog!$J481,TeamGroup,0)),0))),"")</f>
        <v/>
      </c>
      <c r="U498" s="33" t="str">
        <f t="array" aca="1" ref="U498" ca="1">IF(U$4&lt;&gt;"",NOT(ISERROR(MATCH(U$4,INDIRECT("SYSGROUP"&amp;MATCH(Backlog!$J481,TeamGroup,0)),0))),"")</f>
        <v/>
      </c>
      <c r="V498" s="33" t="str">
        <f t="array" aca="1" ref="V498" ca="1">IF(V$4&lt;&gt;"",NOT(ISERROR(MATCH(V$4,INDIRECT("SYSGROUP"&amp;MATCH(Backlog!$J481,TeamGroup,0)),0))),"")</f>
        <v/>
      </c>
      <c r="W498" s="33" t="str">
        <f t="array" aca="1" ref="W498" ca="1">IF(W$4&lt;&gt;"",NOT(ISERROR(MATCH(W$4,INDIRECT("SYSGROUP"&amp;MATCH(Backlog!$J481,TeamGroup,0)),0))),"")</f>
        <v/>
      </c>
      <c r="X498" s="33" t="str">
        <f t="array" aca="1" ref="X498" ca="1">IF(X$4&lt;&gt;"",NOT(ISERROR(MATCH(X$4,INDIRECT("SYSGROUP"&amp;MATCH(Backlog!$J481,TeamGroup,0)),0))),"")</f>
        <v/>
      </c>
      <c r="Y498" s="33" t="str">
        <f t="array" aca="1" ref="Y498" ca="1">IF(Y$4&lt;&gt;"",NOT(ISERROR(MATCH(Y$4,INDIRECT("SYSGROUP"&amp;MATCH(Backlog!$J481,TeamGroup,0)),0))),"")</f>
        <v/>
      </c>
      <c r="Z498" s="33" t="str">
        <f t="array" aca="1" ref="Z498" ca="1">IF(Z$4&lt;&gt;"",NOT(ISERROR(MATCH(Z$4,INDIRECT("SYSGROUP"&amp;MATCH(Backlog!$J481,TeamGroup,0)),0))),"")</f>
        <v/>
      </c>
      <c r="AA498" s="33" t="str">
        <f t="array" aca="1" ref="AA498" ca="1">IF(AA$4&lt;&gt;"",NOT(ISERROR(MATCH(AA$4,INDIRECT("SYSGROUP"&amp;MATCH(Backlog!$J481,TeamGroup,0)),0))),"")</f>
        <v/>
      </c>
      <c r="AB498" s="33" t="str">
        <f t="array" aca="1" ref="AB498" ca="1">IF(AB$4&lt;&gt;"",NOT(ISERROR(MATCH(AB$4,INDIRECT("SYSGROUP"&amp;MATCH(Backlog!$J481,TeamGroup,0)),0))),"")</f>
        <v/>
      </c>
      <c r="AC498" s="33" t="str">
        <f t="array" aca="1" ref="AC498" ca="1">IF(AC$4&lt;&gt;"",NOT(ISERROR(MATCH(AC$4,INDIRECT("SYSGROUP"&amp;MATCH(Backlog!$J481,TeamGroup,0)),0))),"")</f>
        <v/>
      </c>
      <c r="AD498" s="33" t="str">
        <f t="array" aca="1" ref="AD498" ca="1">IF(AD$4&lt;&gt;"",NOT(ISERROR(MATCH(AD$4,INDIRECT("SYSGROUP"&amp;MATCH(Backlog!$J481,TeamGroup,0)),0))),"")</f>
        <v/>
      </c>
      <c r="AE498" s="33" t="str">
        <f t="array" aca="1" ref="AE498" ca="1">IF(AE$4&lt;&gt;"",NOT(ISERROR(MATCH(AE$4,INDIRECT("SYSGROUP"&amp;MATCH(Backlog!$J481,TeamGroup,0)),0))),"")</f>
        <v/>
      </c>
      <c r="AF498" s="33" t="str">
        <f t="array" aca="1" ref="AF498" ca="1">IF(AF$4&lt;&gt;"",NOT(ISERROR(MATCH(AF$4,INDIRECT("SYSGROUP"&amp;MATCH(Backlog!$J481,TeamGroup,0)),0))),"")</f>
        <v/>
      </c>
    </row>
    <row r="499" spans="2:32">
      <c r="B499" s="33">
        <v>477</v>
      </c>
      <c r="C499" s="33" t="b">
        <f t="array" aca="1" ref="C499" ca="1">IF(C$4&lt;&gt;"",NOT(ISERROR(MATCH(C$4,INDIRECT("SYSGROUP"&amp;MATCH(Backlog!$J482,TeamGroup,0)),0))),"")</f>
        <v>0</v>
      </c>
      <c r="D499" s="33" t="b">
        <f t="array" aca="1" ref="D499" ca="1">IF(D$4&lt;&gt;"",NOT(ISERROR(MATCH(D$4,INDIRECT("SYSGROUP"&amp;MATCH(Backlog!$J482,TeamGroup,0)),0))),"")</f>
        <v>0</v>
      </c>
      <c r="E499" s="33" t="b">
        <f t="array" aca="1" ref="E499" ca="1">IF(E$4&lt;&gt;"",NOT(ISERROR(MATCH(E$4,INDIRECT("SYSGROUP"&amp;MATCH(Backlog!$J482,TeamGroup,0)),0))),"")</f>
        <v>0</v>
      </c>
      <c r="F499" s="33" t="b">
        <f t="array" aca="1" ref="F499" ca="1">IF(F$4&lt;&gt;"",NOT(ISERROR(MATCH(F$4,INDIRECT("SYSGROUP"&amp;MATCH(Backlog!$J482,TeamGroup,0)),0))),"")</f>
        <v>0</v>
      </c>
      <c r="G499" s="33" t="b">
        <f t="array" aca="1" ref="G499" ca="1">IF(G$4&lt;&gt;"",NOT(ISERROR(MATCH(G$4,INDIRECT("SYSGROUP"&amp;MATCH(Backlog!$J482,TeamGroup,0)),0))),"")</f>
        <v>0</v>
      </c>
      <c r="H499" s="33" t="b">
        <f t="array" aca="1" ref="H499" ca="1">IF(H$4&lt;&gt;"",NOT(ISERROR(MATCH(H$4,INDIRECT("SYSGROUP"&amp;MATCH(Backlog!$J482,TeamGroup,0)),0))),"")</f>
        <v>0</v>
      </c>
      <c r="I499" s="33" t="b">
        <f t="array" aca="1" ref="I499" ca="1">IF(I$4&lt;&gt;"",NOT(ISERROR(MATCH(I$4,INDIRECT("SYSGROUP"&amp;MATCH(Backlog!$J482,TeamGroup,0)),0))),"")</f>
        <v>0</v>
      </c>
      <c r="J499" s="33" t="b">
        <f t="array" aca="1" ref="J499" ca="1">IF(J$4&lt;&gt;"",NOT(ISERROR(MATCH(J$4,INDIRECT("SYSGROUP"&amp;MATCH(Backlog!$J482,TeamGroup,0)),0))),"")</f>
        <v>0</v>
      </c>
      <c r="K499" s="33" t="b">
        <f t="array" aca="1" ref="K499" ca="1">IF(K$4&lt;&gt;"",NOT(ISERROR(MATCH(K$4,INDIRECT("SYSGROUP"&amp;MATCH(Backlog!$J482,TeamGroup,0)),0))),"")</f>
        <v>0</v>
      </c>
      <c r="L499" s="33" t="b">
        <f t="array" aca="1" ref="L499" ca="1">IF(L$4&lt;&gt;"",NOT(ISERROR(MATCH(L$4,INDIRECT("SYSGROUP"&amp;MATCH(Backlog!$J482,TeamGroup,0)),0))),"")</f>
        <v>0</v>
      </c>
      <c r="M499" s="33" t="b">
        <f t="array" aca="1" ref="M499" ca="1">IF(M$4&lt;&gt;"",NOT(ISERROR(MATCH(M$4,INDIRECT("SYSGROUP"&amp;MATCH(Backlog!$J482,TeamGroup,0)),0))),"")</f>
        <v>0</v>
      </c>
      <c r="N499" s="33" t="b">
        <f t="array" aca="1" ref="N499" ca="1">IF(N$4&lt;&gt;"",NOT(ISERROR(MATCH(N$4,INDIRECT("SYSGROUP"&amp;MATCH(Backlog!$J482,TeamGroup,0)),0))),"")</f>
        <v>0</v>
      </c>
      <c r="O499" s="33" t="str">
        <f t="array" aca="1" ref="O499" ca="1">IF(O$4&lt;&gt;"",NOT(ISERROR(MATCH(O$4,INDIRECT("SYSGROUP"&amp;MATCH(Backlog!$J482,TeamGroup,0)),0))),"")</f>
        <v/>
      </c>
      <c r="P499" s="33" t="str">
        <f t="array" aca="1" ref="P499" ca="1">IF(P$4&lt;&gt;"",NOT(ISERROR(MATCH(P$4,INDIRECT("SYSGROUP"&amp;MATCH(Backlog!$J482,TeamGroup,0)),0))),"")</f>
        <v/>
      </c>
      <c r="Q499" s="33" t="str">
        <f t="array" aca="1" ref="Q499" ca="1">IF(Q$4&lt;&gt;"",NOT(ISERROR(MATCH(Q$4,INDIRECT("SYSGROUP"&amp;MATCH(Backlog!$J482,TeamGroup,0)),0))),"")</f>
        <v/>
      </c>
      <c r="R499" s="33" t="str">
        <f t="array" aca="1" ref="R499" ca="1">IF(R$4&lt;&gt;"",NOT(ISERROR(MATCH(R$4,INDIRECT("SYSGROUP"&amp;MATCH(Backlog!$J482,TeamGroup,0)),0))),"")</f>
        <v/>
      </c>
      <c r="S499" s="33" t="str">
        <f t="array" aca="1" ref="S499" ca="1">IF(S$4&lt;&gt;"",NOT(ISERROR(MATCH(S$4,INDIRECT("SYSGROUP"&amp;MATCH(Backlog!$J482,TeamGroup,0)),0))),"")</f>
        <v/>
      </c>
      <c r="T499" s="33" t="str">
        <f t="array" aca="1" ref="T499" ca="1">IF(T$4&lt;&gt;"",NOT(ISERROR(MATCH(T$4,INDIRECT("SYSGROUP"&amp;MATCH(Backlog!$J482,TeamGroup,0)),0))),"")</f>
        <v/>
      </c>
      <c r="U499" s="33" t="str">
        <f t="array" aca="1" ref="U499" ca="1">IF(U$4&lt;&gt;"",NOT(ISERROR(MATCH(U$4,INDIRECT("SYSGROUP"&amp;MATCH(Backlog!$J482,TeamGroup,0)),0))),"")</f>
        <v/>
      </c>
      <c r="V499" s="33" t="str">
        <f t="array" aca="1" ref="V499" ca="1">IF(V$4&lt;&gt;"",NOT(ISERROR(MATCH(V$4,INDIRECT("SYSGROUP"&amp;MATCH(Backlog!$J482,TeamGroup,0)),0))),"")</f>
        <v/>
      </c>
      <c r="W499" s="33" t="str">
        <f t="array" aca="1" ref="W499" ca="1">IF(W$4&lt;&gt;"",NOT(ISERROR(MATCH(W$4,INDIRECT("SYSGROUP"&amp;MATCH(Backlog!$J482,TeamGroup,0)),0))),"")</f>
        <v/>
      </c>
      <c r="X499" s="33" t="str">
        <f t="array" aca="1" ref="X499" ca="1">IF(X$4&lt;&gt;"",NOT(ISERROR(MATCH(X$4,INDIRECT("SYSGROUP"&amp;MATCH(Backlog!$J482,TeamGroup,0)),0))),"")</f>
        <v/>
      </c>
      <c r="Y499" s="33" t="str">
        <f t="array" aca="1" ref="Y499" ca="1">IF(Y$4&lt;&gt;"",NOT(ISERROR(MATCH(Y$4,INDIRECT("SYSGROUP"&amp;MATCH(Backlog!$J482,TeamGroup,0)),0))),"")</f>
        <v/>
      </c>
      <c r="Z499" s="33" t="str">
        <f t="array" aca="1" ref="Z499" ca="1">IF(Z$4&lt;&gt;"",NOT(ISERROR(MATCH(Z$4,INDIRECT("SYSGROUP"&amp;MATCH(Backlog!$J482,TeamGroup,0)),0))),"")</f>
        <v/>
      </c>
      <c r="AA499" s="33" t="str">
        <f t="array" aca="1" ref="AA499" ca="1">IF(AA$4&lt;&gt;"",NOT(ISERROR(MATCH(AA$4,INDIRECT("SYSGROUP"&amp;MATCH(Backlog!$J482,TeamGroup,0)),0))),"")</f>
        <v/>
      </c>
      <c r="AB499" s="33" t="str">
        <f t="array" aca="1" ref="AB499" ca="1">IF(AB$4&lt;&gt;"",NOT(ISERROR(MATCH(AB$4,INDIRECT("SYSGROUP"&amp;MATCH(Backlog!$J482,TeamGroup,0)),0))),"")</f>
        <v/>
      </c>
      <c r="AC499" s="33" t="str">
        <f t="array" aca="1" ref="AC499" ca="1">IF(AC$4&lt;&gt;"",NOT(ISERROR(MATCH(AC$4,INDIRECT("SYSGROUP"&amp;MATCH(Backlog!$J482,TeamGroup,0)),0))),"")</f>
        <v/>
      </c>
      <c r="AD499" s="33" t="str">
        <f t="array" aca="1" ref="AD499" ca="1">IF(AD$4&lt;&gt;"",NOT(ISERROR(MATCH(AD$4,INDIRECT("SYSGROUP"&amp;MATCH(Backlog!$J482,TeamGroup,0)),0))),"")</f>
        <v/>
      </c>
      <c r="AE499" s="33" t="str">
        <f t="array" aca="1" ref="AE499" ca="1">IF(AE$4&lt;&gt;"",NOT(ISERROR(MATCH(AE$4,INDIRECT("SYSGROUP"&amp;MATCH(Backlog!$J482,TeamGroup,0)),0))),"")</f>
        <v/>
      </c>
      <c r="AF499" s="33" t="str">
        <f t="array" aca="1" ref="AF499" ca="1">IF(AF$4&lt;&gt;"",NOT(ISERROR(MATCH(AF$4,INDIRECT("SYSGROUP"&amp;MATCH(Backlog!$J482,TeamGroup,0)),0))),"")</f>
        <v/>
      </c>
    </row>
    <row r="500" spans="2:32">
      <c r="B500" s="33">
        <v>478</v>
      </c>
      <c r="C500" s="33" t="b">
        <f t="array" aca="1" ref="C500" ca="1">IF(C$4&lt;&gt;"",NOT(ISERROR(MATCH(C$4,INDIRECT("SYSGROUP"&amp;MATCH(Backlog!$J483,TeamGroup,0)),0))),"")</f>
        <v>0</v>
      </c>
      <c r="D500" s="33" t="b">
        <f t="array" aca="1" ref="D500" ca="1">IF(D$4&lt;&gt;"",NOT(ISERROR(MATCH(D$4,INDIRECT("SYSGROUP"&amp;MATCH(Backlog!$J483,TeamGroup,0)),0))),"")</f>
        <v>0</v>
      </c>
      <c r="E500" s="33" t="b">
        <f t="array" aca="1" ref="E500" ca="1">IF(E$4&lt;&gt;"",NOT(ISERROR(MATCH(E$4,INDIRECT("SYSGROUP"&amp;MATCH(Backlog!$J483,TeamGroup,0)),0))),"")</f>
        <v>0</v>
      </c>
      <c r="F500" s="33" t="b">
        <f t="array" aca="1" ref="F500" ca="1">IF(F$4&lt;&gt;"",NOT(ISERROR(MATCH(F$4,INDIRECT("SYSGROUP"&amp;MATCH(Backlog!$J483,TeamGroup,0)),0))),"")</f>
        <v>0</v>
      </c>
      <c r="G500" s="33" t="b">
        <f t="array" aca="1" ref="G500" ca="1">IF(G$4&lt;&gt;"",NOT(ISERROR(MATCH(G$4,INDIRECT("SYSGROUP"&amp;MATCH(Backlog!$J483,TeamGroup,0)),0))),"")</f>
        <v>0</v>
      </c>
      <c r="H500" s="33" t="b">
        <f t="array" aca="1" ref="H500" ca="1">IF(H$4&lt;&gt;"",NOT(ISERROR(MATCH(H$4,INDIRECT("SYSGROUP"&amp;MATCH(Backlog!$J483,TeamGroup,0)),0))),"")</f>
        <v>0</v>
      </c>
      <c r="I500" s="33" t="b">
        <f t="array" aca="1" ref="I500" ca="1">IF(I$4&lt;&gt;"",NOT(ISERROR(MATCH(I$4,INDIRECT("SYSGROUP"&amp;MATCH(Backlog!$J483,TeamGroup,0)),0))),"")</f>
        <v>0</v>
      </c>
      <c r="J500" s="33" t="b">
        <f t="array" aca="1" ref="J500" ca="1">IF(J$4&lt;&gt;"",NOT(ISERROR(MATCH(J$4,INDIRECT("SYSGROUP"&amp;MATCH(Backlog!$J483,TeamGroup,0)),0))),"")</f>
        <v>0</v>
      </c>
      <c r="K500" s="33" t="b">
        <f t="array" aca="1" ref="K500" ca="1">IF(K$4&lt;&gt;"",NOT(ISERROR(MATCH(K$4,INDIRECT("SYSGROUP"&amp;MATCH(Backlog!$J483,TeamGroup,0)),0))),"")</f>
        <v>0</v>
      </c>
      <c r="L500" s="33" t="b">
        <f t="array" aca="1" ref="L500" ca="1">IF(L$4&lt;&gt;"",NOT(ISERROR(MATCH(L$4,INDIRECT("SYSGROUP"&amp;MATCH(Backlog!$J483,TeamGroup,0)),0))),"")</f>
        <v>0</v>
      </c>
      <c r="M500" s="33" t="b">
        <f t="array" aca="1" ref="M500" ca="1">IF(M$4&lt;&gt;"",NOT(ISERROR(MATCH(M$4,INDIRECT("SYSGROUP"&amp;MATCH(Backlog!$J483,TeamGroup,0)),0))),"")</f>
        <v>0</v>
      </c>
      <c r="N500" s="33" t="b">
        <f t="array" aca="1" ref="N500" ca="1">IF(N$4&lt;&gt;"",NOT(ISERROR(MATCH(N$4,INDIRECT("SYSGROUP"&amp;MATCH(Backlog!$J483,TeamGroup,0)),0))),"")</f>
        <v>0</v>
      </c>
      <c r="O500" s="33" t="str">
        <f t="array" aca="1" ref="O500" ca="1">IF(O$4&lt;&gt;"",NOT(ISERROR(MATCH(O$4,INDIRECT("SYSGROUP"&amp;MATCH(Backlog!$J483,TeamGroup,0)),0))),"")</f>
        <v/>
      </c>
      <c r="P500" s="33" t="str">
        <f t="array" aca="1" ref="P500" ca="1">IF(P$4&lt;&gt;"",NOT(ISERROR(MATCH(P$4,INDIRECT("SYSGROUP"&amp;MATCH(Backlog!$J483,TeamGroup,0)),0))),"")</f>
        <v/>
      </c>
      <c r="Q500" s="33" t="str">
        <f t="array" aca="1" ref="Q500" ca="1">IF(Q$4&lt;&gt;"",NOT(ISERROR(MATCH(Q$4,INDIRECT("SYSGROUP"&amp;MATCH(Backlog!$J483,TeamGroup,0)),0))),"")</f>
        <v/>
      </c>
      <c r="R500" s="33" t="str">
        <f t="array" aca="1" ref="R500" ca="1">IF(R$4&lt;&gt;"",NOT(ISERROR(MATCH(R$4,INDIRECT("SYSGROUP"&amp;MATCH(Backlog!$J483,TeamGroup,0)),0))),"")</f>
        <v/>
      </c>
      <c r="S500" s="33" t="str">
        <f t="array" aca="1" ref="S500" ca="1">IF(S$4&lt;&gt;"",NOT(ISERROR(MATCH(S$4,INDIRECT("SYSGROUP"&amp;MATCH(Backlog!$J483,TeamGroup,0)),0))),"")</f>
        <v/>
      </c>
      <c r="T500" s="33" t="str">
        <f t="array" aca="1" ref="T500" ca="1">IF(T$4&lt;&gt;"",NOT(ISERROR(MATCH(T$4,INDIRECT("SYSGROUP"&amp;MATCH(Backlog!$J483,TeamGroup,0)),0))),"")</f>
        <v/>
      </c>
      <c r="U500" s="33" t="str">
        <f t="array" aca="1" ref="U500" ca="1">IF(U$4&lt;&gt;"",NOT(ISERROR(MATCH(U$4,INDIRECT("SYSGROUP"&amp;MATCH(Backlog!$J483,TeamGroup,0)),0))),"")</f>
        <v/>
      </c>
      <c r="V500" s="33" t="str">
        <f t="array" aca="1" ref="V500" ca="1">IF(V$4&lt;&gt;"",NOT(ISERROR(MATCH(V$4,INDIRECT("SYSGROUP"&amp;MATCH(Backlog!$J483,TeamGroup,0)),0))),"")</f>
        <v/>
      </c>
      <c r="W500" s="33" t="str">
        <f t="array" aca="1" ref="W500" ca="1">IF(W$4&lt;&gt;"",NOT(ISERROR(MATCH(W$4,INDIRECT("SYSGROUP"&amp;MATCH(Backlog!$J483,TeamGroup,0)),0))),"")</f>
        <v/>
      </c>
      <c r="X500" s="33" t="str">
        <f t="array" aca="1" ref="X500" ca="1">IF(X$4&lt;&gt;"",NOT(ISERROR(MATCH(X$4,INDIRECT("SYSGROUP"&amp;MATCH(Backlog!$J483,TeamGroup,0)),0))),"")</f>
        <v/>
      </c>
      <c r="Y500" s="33" t="str">
        <f t="array" aca="1" ref="Y500" ca="1">IF(Y$4&lt;&gt;"",NOT(ISERROR(MATCH(Y$4,INDIRECT("SYSGROUP"&amp;MATCH(Backlog!$J483,TeamGroup,0)),0))),"")</f>
        <v/>
      </c>
      <c r="Z500" s="33" t="str">
        <f t="array" aca="1" ref="Z500" ca="1">IF(Z$4&lt;&gt;"",NOT(ISERROR(MATCH(Z$4,INDIRECT("SYSGROUP"&amp;MATCH(Backlog!$J483,TeamGroup,0)),0))),"")</f>
        <v/>
      </c>
      <c r="AA500" s="33" t="str">
        <f t="array" aca="1" ref="AA500" ca="1">IF(AA$4&lt;&gt;"",NOT(ISERROR(MATCH(AA$4,INDIRECT("SYSGROUP"&amp;MATCH(Backlog!$J483,TeamGroup,0)),0))),"")</f>
        <v/>
      </c>
      <c r="AB500" s="33" t="str">
        <f t="array" aca="1" ref="AB500" ca="1">IF(AB$4&lt;&gt;"",NOT(ISERROR(MATCH(AB$4,INDIRECT("SYSGROUP"&amp;MATCH(Backlog!$J483,TeamGroup,0)),0))),"")</f>
        <v/>
      </c>
      <c r="AC500" s="33" t="str">
        <f t="array" aca="1" ref="AC500" ca="1">IF(AC$4&lt;&gt;"",NOT(ISERROR(MATCH(AC$4,INDIRECT("SYSGROUP"&amp;MATCH(Backlog!$J483,TeamGroup,0)),0))),"")</f>
        <v/>
      </c>
      <c r="AD500" s="33" t="str">
        <f t="array" aca="1" ref="AD500" ca="1">IF(AD$4&lt;&gt;"",NOT(ISERROR(MATCH(AD$4,INDIRECT("SYSGROUP"&amp;MATCH(Backlog!$J483,TeamGroup,0)),0))),"")</f>
        <v/>
      </c>
      <c r="AE500" s="33" t="str">
        <f t="array" aca="1" ref="AE500" ca="1">IF(AE$4&lt;&gt;"",NOT(ISERROR(MATCH(AE$4,INDIRECT("SYSGROUP"&amp;MATCH(Backlog!$J483,TeamGroup,0)),0))),"")</f>
        <v/>
      </c>
      <c r="AF500" s="33" t="str">
        <f t="array" aca="1" ref="AF500" ca="1">IF(AF$4&lt;&gt;"",NOT(ISERROR(MATCH(AF$4,INDIRECT("SYSGROUP"&amp;MATCH(Backlog!$J483,TeamGroup,0)),0))),"")</f>
        <v/>
      </c>
    </row>
    <row r="501" spans="2:32">
      <c r="B501" s="33">
        <v>479</v>
      </c>
      <c r="C501" s="33" t="b">
        <f t="array" aca="1" ref="C501" ca="1">IF(C$4&lt;&gt;"",NOT(ISERROR(MATCH(C$4,INDIRECT("SYSGROUP"&amp;MATCH(Backlog!$J484,TeamGroup,0)),0))),"")</f>
        <v>0</v>
      </c>
      <c r="D501" s="33" t="b">
        <f t="array" aca="1" ref="D501" ca="1">IF(D$4&lt;&gt;"",NOT(ISERROR(MATCH(D$4,INDIRECT("SYSGROUP"&amp;MATCH(Backlog!$J484,TeamGroup,0)),0))),"")</f>
        <v>0</v>
      </c>
      <c r="E501" s="33" t="b">
        <f t="array" aca="1" ref="E501" ca="1">IF(E$4&lt;&gt;"",NOT(ISERROR(MATCH(E$4,INDIRECT("SYSGROUP"&amp;MATCH(Backlog!$J484,TeamGroup,0)),0))),"")</f>
        <v>0</v>
      </c>
      <c r="F501" s="33" t="b">
        <f t="array" aca="1" ref="F501" ca="1">IF(F$4&lt;&gt;"",NOT(ISERROR(MATCH(F$4,INDIRECT("SYSGROUP"&amp;MATCH(Backlog!$J484,TeamGroup,0)),0))),"")</f>
        <v>0</v>
      </c>
      <c r="G501" s="33" t="b">
        <f t="array" aca="1" ref="G501" ca="1">IF(G$4&lt;&gt;"",NOT(ISERROR(MATCH(G$4,INDIRECT("SYSGROUP"&amp;MATCH(Backlog!$J484,TeamGroup,0)),0))),"")</f>
        <v>0</v>
      </c>
      <c r="H501" s="33" t="b">
        <f t="array" aca="1" ref="H501" ca="1">IF(H$4&lt;&gt;"",NOT(ISERROR(MATCH(H$4,INDIRECT("SYSGROUP"&amp;MATCH(Backlog!$J484,TeamGroup,0)),0))),"")</f>
        <v>0</v>
      </c>
      <c r="I501" s="33" t="b">
        <f t="array" aca="1" ref="I501" ca="1">IF(I$4&lt;&gt;"",NOT(ISERROR(MATCH(I$4,INDIRECT("SYSGROUP"&amp;MATCH(Backlog!$J484,TeamGroup,0)),0))),"")</f>
        <v>0</v>
      </c>
      <c r="J501" s="33" t="b">
        <f t="array" aca="1" ref="J501" ca="1">IF(J$4&lt;&gt;"",NOT(ISERROR(MATCH(J$4,INDIRECT("SYSGROUP"&amp;MATCH(Backlog!$J484,TeamGroup,0)),0))),"")</f>
        <v>0</v>
      </c>
      <c r="K501" s="33" t="b">
        <f t="array" aca="1" ref="K501" ca="1">IF(K$4&lt;&gt;"",NOT(ISERROR(MATCH(K$4,INDIRECT("SYSGROUP"&amp;MATCH(Backlog!$J484,TeamGroup,0)),0))),"")</f>
        <v>0</v>
      </c>
      <c r="L501" s="33" t="b">
        <f t="array" aca="1" ref="L501" ca="1">IF(L$4&lt;&gt;"",NOT(ISERROR(MATCH(L$4,INDIRECT("SYSGROUP"&amp;MATCH(Backlog!$J484,TeamGroup,0)),0))),"")</f>
        <v>0</v>
      </c>
      <c r="M501" s="33" t="b">
        <f t="array" aca="1" ref="M501" ca="1">IF(M$4&lt;&gt;"",NOT(ISERROR(MATCH(M$4,INDIRECT("SYSGROUP"&amp;MATCH(Backlog!$J484,TeamGroup,0)),0))),"")</f>
        <v>0</v>
      </c>
      <c r="N501" s="33" t="b">
        <f t="array" aca="1" ref="N501" ca="1">IF(N$4&lt;&gt;"",NOT(ISERROR(MATCH(N$4,INDIRECT("SYSGROUP"&amp;MATCH(Backlog!$J484,TeamGroup,0)),0))),"")</f>
        <v>0</v>
      </c>
      <c r="O501" s="33" t="str">
        <f t="array" aca="1" ref="O501" ca="1">IF(O$4&lt;&gt;"",NOT(ISERROR(MATCH(O$4,INDIRECT("SYSGROUP"&amp;MATCH(Backlog!$J484,TeamGroup,0)),0))),"")</f>
        <v/>
      </c>
      <c r="P501" s="33" t="str">
        <f t="array" aca="1" ref="P501" ca="1">IF(P$4&lt;&gt;"",NOT(ISERROR(MATCH(P$4,INDIRECT("SYSGROUP"&amp;MATCH(Backlog!$J484,TeamGroup,0)),0))),"")</f>
        <v/>
      </c>
      <c r="Q501" s="33" t="str">
        <f t="array" aca="1" ref="Q501" ca="1">IF(Q$4&lt;&gt;"",NOT(ISERROR(MATCH(Q$4,INDIRECT("SYSGROUP"&amp;MATCH(Backlog!$J484,TeamGroup,0)),0))),"")</f>
        <v/>
      </c>
      <c r="R501" s="33" t="str">
        <f t="array" aca="1" ref="R501" ca="1">IF(R$4&lt;&gt;"",NOT(ISERROR(MATCH(R$4,INDIRECT("SYSGROUP"&amp;MATCH(Backlog!$J484,TeamGroup,0)),0))),"")</f>
        <v/>
      </c>
      <c r="S501" s="33" t="str">
        <f t="array" aca="1" ref="S501" ca="1">IF(S$4&lt;&gt;"",NOT(ISERROR(MATCH(S$4,INDIRECT("SYSGROUP"&amp;MATCH(Backlog!$J484,TeamGroup,0)),0))),"")</f>
        <v/>
      </c>
      <c r="T501" s="33" t="str">
        <f t="array" aca="1" ref="T501" ca="1">IF(T$4&lt;&gt;"",NOT(ISERROR(MATCH(T$4,INDIRECT("SYSGROUP"&amp;MATCH(Backlog!$J484,TeamGroup,0)),0))),"")</f>
        <v/>
      </c>
      <c r="U501" s="33" t="str">
        <f t="array" aca="1" ref="U501" ca="1">IF(U$4&lt;&gt;"",NOT(ISERROR(MATCH(U$4,INDIRECT("SYSGROUP"&amp;MATCH(Backlog!$J484,TeamGroup,0)),0))),"")</f>
        <v/>
      </c>
      <c r="V501" s="33" t="str">
        <f t="array" aca="1" ref="V501" ca="1">IF(V$4&lt;&gt;"",NOT(ISERROR(MATCH(V$4,INDIRECT("SYSGROUP"&amp;MATCH(Backlog!$J484,TeamGroup,0)),0))),"")</f>
        <v/>
      </c>
      <c r="W501" s="33" t="str">
        <f t="array" aca="1" ref="W501" ca="1">IF(W$4&lt;&gt;"",NOT(ISERROR(MATCH(W$4,INDIRECT("SYSGROUP"&amp;MATCH(Backlog!$J484,TeamGroup,0)),0))),"")</f>
        <v/>
      </c>
      <c r="X501" s="33" t="str">
        <f t="array" aca="1" ref="X501" ca="1">IF(X$4&lt;&gt;"",NOT(ISERROR(MATCH(X$4,INDIRECT("SYSGROUP"&amp;MATCH(Backlog!$J484,TeamGroup,0)),0))),"")</f>
        <v/>
      </c>
      <c r="Y501" s="33" t="str">
        <f t="array" aca="1" ref="Y501" ca="1">IF(Y$4&lt;&gt;"",NOT(ISERROR(MATCH(Y$4,INDIRECT("SYSGROUP"&amp;MATCH(Backlog!$J484,TeamGroup,0)),0))),"")</f>
        <v/>
      </c>
      <c r="Z501" s="33" t="str">
        <f t="array" aca="1" ref="Z501" ca="1">IF(Z$4&lt;&gt;"",NOT(ISERROR(MATCH(Z$4,INDIRECT("SYSGROUP"&amp;MATCH(Backlog!$J484,TeamGroup,0)),0))),"")</f>
        <v/>
      </c>
      <c r="AA501" s="33" t="str">
        <f t="array" aca="1" ref="AA501" ca="1">IF(AA$4&lt;&gt;"",NOT(ISERROR(MATCH(AA$4,INDIRECT("SYSGROUP"&amp;MATCH(Backlog!$J484,TeamGroup,0)),0))),"")</f>
        <v/>
      </c>
      <c r="AB501" s="33" t="str">
        <f t="array" aca="1" ref="AB501" ca="1">IF(AB$4&lt;&gt;"",NOT(ISERROR(MATCH(AB$4,INDIRECT("SYSGROUP"&amp;MATCH(Backlog!$J484,TeamGroup,0)),0))),"")</f>
        <v/>
      </c>
      <c r="AC501" s="33" t="str">
        <f t="array" aca="1" ref="AC501" ca="1">IF(AC$4&lt;&gt;"",NOT(ISERROR(MATCH(AC$4,INDIRECT("SYSGROUP"&amp;MATCH(Backlog!$J484,TeamGroup,0)),0))),"")</f>
        <v/>
      </c>
      <c r="AD501" s="33" t="str">
        <f t="array" aca="1" ref="AD501" ca="1">IF(AD$4&lt;&gt;"",NOT(ISERROR(MATCH(AD$4,INDIRECT("SYSGROUP"&amp;MATCH(Backlog!$J484,TeamGroup,0)),0))),"")</f>
        <v/>
      </c>
      <c r="AE501" s="33" t="str">
        <f t="array" aca="1" ref="AE501" ca="1">IF(AE$4&lt;&gt;"",NOT(ISERROR(MATCH(AE$4,INDIRECT("SYSGROUP"&amp;MATCH(Backlog!$J484,TeamGroup,0)),0))),"")</f>
        <v/>
      </c>
      <c r="AF501" s="33" t="str">
        <f t="array" aca="1" ref="AF501" ca="1">IF(AF$4&lt;&gt;"",NOT(ISERROR(MATCH(AF$4,INDIRECT("SYSGROUP"&amp;MATCH(Backlog!$J484,TeamGroup,0)),0))),"")</f>
        <v/>
      </c>
    </row>
    <row r="502" spans="2:32">
      <c r="B502" s="33">
        <v>480</v>
      </c>
      <c r="C502" s="33" t="b">
        <f t="array" aca="1" ref="C502" ca="1">IF(C$4&lt;&gt;"",NOT(ISERROR(MATCH(C$4,INDIRECT("SYSGROUP"&amp;MATCH(Backlog!$J485,TeamGroup,0)),0))),"")</f>
        <v>0</v>
      </c>
      <c r="D502" s="33" t="b">
        <f t="array" aca="1" ref="D502" ca="1">IF(D$4&lt;&gt;"",NOT(ISERROR(MATCH(D$4,INDIRECT("SYSGROUP"&amp;MATCH(Backlog!$J485,TeamGroup,0)),0))),"")</f>
        <v>0</v>
      </c>
      <c r="E502" s="33" t="b">
        <f t="array" aca="1" ref="E502" ca="1">IF(E$4&lt;&gt;"",NOT(ISERROR(MATCH(E$4,INDIRECT("SYSGROUP"&amp;MATCH(Backlog!$J485,TeamGroup,0)),0))),"")</f>
        <v>0</v>
      </c>
      <c r="F502" s="33" t="b">
        <f t="array" aca="1" ref="F502" ca="1">IF(F$4&lt;&gt;"",NOT(ISERROR(MATCH(F$4,INDIRECT("SYSGROUP"&amp;MATCH(Backlog!$J485,TeamGroup,0)),0))),"")</f>
        <v>0</v>
      </c>
      <c r="G502" s="33" t="b">
        <f t="array" aca="1" ref="G502" ca="1">IF(G$4&lt;&gt;"",NOT(ISERROR(MATCH(G$4,INDIRECT("SYSGROUP"&amp;MATCH(Backlog!$J485,TeamGroup,0)),0))),"")</f>
        <v>0</v>
      </c>
      <c r="H502" s="33" t="b">
        <f t="array" aca="1" ref="H502" ca="1">IF(H$4&lt;&gt;"",NOT(ISERROR(MATCH(H$4,INDIRECT("SYSGROUP"&amp;MATCH(Backlog!$J485,TeamGroup,0)),0))),"")</f>
        <v>0</v>
      </c>
      <c r="I502" s="33" t="b">
        <f t="array" aca="1" ref="I502" ca="1">IF(I$4&lt;&gt;"",NOT(ISERROR(MATCH(I$4,INDIRECT("SYSGROUP"&amp;MATCH(Backlog!$J485,TeamGroup,0)),0))),"")</f>
        <v>0</v>
      </c>
      <c r="J502" s="33" t="b">
        <f t="array" aca="1" ref="J502" ca="1">IF(J$4&lt;&gt;"",NOT(ISERROR(MATCH(J$4,INDIRECT("SYSGROUP"&amp;MATCH(Backlog!$J485,TeamGroup,0)),0))),"")</f>
        <v>0</v>
      </c>
      <c r="K502" s="33" t="b">
        <f t="array" aca="1" ref="K502" ca="1">IF(K$4&lt;&gt;"",NOT(ISERROR(MATCH(K$4,INDIRECT("SYSGROUP"&amp;MATCH(Backlog!$J485,TeamGroup,0)),0))),"")</f>
        <v>0</v>
      </c>
      <c r="L502" s="33" t="b">
        <f t="array" aca="1" ref="L502" ca="1">IF(L$4&lt;&gt;"",NOT(ISERROR(MATCH(L$4,INDIRECT("SYSGROUP"&amp;MATCH(Backlog!$J485,TeamGroup,0)),0))),"")</f>
        <v>0</v>
      </c>
      <c r="M502" s="33" t="b">
        <f t="array" aca="1" ref="M502" ca="1">IF(M$4&lt;&gt;"",NOT(ISERROR(MATCH(M$4,INDIRECT("SYSGROUP"&amp;MATCH(Backlog!$J485,TeamGroup,0)),0))),"")</f>
        <v>0</v>
      </c>
      <c r="N502" s="33" t="b">
        <f t="array" aca="1" ref="N502" ca="1">IF(N$4&lt;&gt;"",NOT(ISERROR(MATCH(N$4,INDIRECT("SYSGROUP"&amp;MATCH(Backlog!$J485,TeamGroup,0)),0))),"")</f>
        <v>0</v>
      </c>
      <c r="O502" s="33" t="str">
        <f t="array" aca="1" ref="O502" ca="1">IF(O$4&lt;&gt;"",NOT(ISERROR(MATCH(O$4,INDIRECT("SYSGROUP"&amp;MATCH(Backlog!$J485,TeamGroup,0)),0))),"")</f>
        <v/>
      </c>
      <c r="P502" s="33" t="str">
        <f t="array" aca="1" ref="P502" ca="1">IF(P$4&lt;&gt;"",NOT(ISERROR(MATCH(P$4,INDIRECT("SYSGROUP"&amp;MATCH(Backlog!$J485,TeamGroup,0)),0))),"")</f>
        <v/>
      </c>
      <c r="Q502" s="33" t="str">
        <f t="array" aca="1" ref="Q502" ca="1">IF(Q$4&lt;&gt;"",NOT(ISERROR(MATCH(Q$4,INDIRECT("SYSGROUP"&amp;MATCH(Backlog!$J485,TeamGroup,0)),0))),"")</f>
        <v/>
      </c>
      <c r="R502" s="33" t="str">
        <f t="array" aca="1" ref="R502" ca="1">IF(R$4&lt;&gt;"",NOT(ISERROR(MATCH(R$4,INDIRECT("SYSGROUP"&amp;MATCH(Backlog!$J485,TeamGroup,0)),0))),"")</f>
        <v/>
      </c>
      <c r="S502" s="33" t="str">
        <f t="array" aca="1" ref="S502" ca="1">IF(S$4&lt;&gt;"",NOT(ISERROR(MATCH(S$4,INDIRECT("SYSGROUP"&amp;MATCH(Backlog!$J485,TeamGroup,0)),0))),"")</f>
        <v/>
      </c>
      <c r="T502" s="33" t="str">
        <f t="array" aca="1" ref="T502" ca="1">IF(T$4&lt;&gt;"",NOT(ISERROR(MATCH(T$4,INDIRECT("SYSGROUP"&amp;MATCH(Backlog!$J485,TeamGroup,0)),0))),"")</f>
        <v/>
      </c>
      <c r="U502" s="33" t="str">
        <f t="array" aca="1" ref="U502" ca="1">IF(U$4&lt;&gt;"",NOT(ISERROR(MATCH(U$4,INDIRECT("SYSGROUP"&amp;MATCH(Backlog!$J485,TeamGroup,0)),0))),"")</f>
        <v/>
      </c>
      <c r="V502" s="33" t="str">
        <f t="array" aca="1" ref="V502" ca="1">IF(V$4&lt;&gt;"",NOT(ISERROR(MATCH(V$4,INDIRECT("SYSGROUP"&amp;MATCH(Backlog!$J485,TeamGroup,0)),0))),"")</f>
        <v/>
      </c>
      <c r="W502" s="33" t="str">
        <f t="array" aca="1" ref="W502" ca="1">IF(W$4&lt;&gt;"",NOT(ISERROR(MATCH(W$4,INDIRECT("SYSGROUP"&amp;MATCH(Backlog!$J485,TeamGroup,0)),0))),"")</f>
        <v/>
      </c>
      <c r="X502" s="33" t="str">
        <f t="array" aca="1" ref="X502" ca="1">IF(X$4&lt;&gt;"",NOT(ISERROR(MATCH(X$4,INDIRECT("SYSGROUP"&amp;MATCH(Backlog!$J485,TeamGroup,0)),0))),"")</f>
        <v/>
      </c>
      <c r="Y502" s="33" t="str">
        <f t="array" aca="1" ref="Y502" ca="1">IF(Y$4&lt;&gt;"",NOT(ISERROR(MATCH(Y$4,INDIRECT("SYSGROUP"&amp;MATCH(Backlog!$J485,TeamGroup,0)),0))),"")</f>
        <v/>
      </c>
      <c r="Z502" s="33" t="str">
        <f t="array" aca="1" ref="Z502" ca="1">IF(Z$4&lt;&gt;"",NOT(ISERROR(MATCH(Z$4,INDIRECT("SYSGROUP"&amp;MATCH(Backlog!$J485,TeamGroup,0)),0))),"")</f>
        <v/>
      </c>
      <c r="AA502" s="33" t="str">
        <f t="array" aca="1" ref="AA502" ca="1">IF(AA$4&lt;&gt;"",NOT(ISERROR(MATCH(AA$4,INDIRECT("SYSGROUP"&amp;MATCH(Backlog!$J485,TeamGroup,0)),0))),"")</f>
        <v/>
      </c>
      <c r="AB502" s="33" t="str">
        <f t="array" aca="1" ref="AB502" ca="1">IF(AB$4&lt;&gt;"",NOT(ISERROR(MATCH(AB$4,INDIRECT("SYSGROUP"&amp;MATCH(Backlog!$J485,TeamGroup,0)),0))),"")</f>
        <v/>
      </c>
      <c r="AC502" s="33" t="str">
        <f t="array" aca="1" ref="AC502" ca="1">IF(AC$4&lt;&gt;"",NOT(ISERROR(MATCH(AC$4,INDIRECT("SYSGROUP"&amp;MATCH(Backlog!$J485,TeamGroup,0)),0))),"")</f>
        <v/>
      </c>
      <c r="AD502" s="33" t="str">
        <f t="array" aca="1" ref="AD502" ca="1">IF(AD$4&lt;&gt;"",NOT(ISERROR(MATCH(AD$4,INDIRECT("SYSGROUP"&amp;MATCH(Backlog!$J485,TeamGroup,0)),0))),"")</f>
        <v/>
      </c>
      <c r="AE502" s="33" t="str">
        <f t="array" aca="1" ref="AE502" ca="1">IF(AE$4&lt;&gt;"",NOT(ISERROR(MATCH(AE$4,INDIRECT("SYSGROUP"&amp;MATCH(Backlog!$J485,TeamGroup,0)),0))),"")</f>
        <v/>
      </c>
      <c r="AF502" s="33" t="str">
        <f t="array" aca="1" ref="AF502" ca="1">IF(AF$4&lt;&gt;"",NOT(ISERROR(MATCH(AF$4,INDIRECT("SYSGROUP"&amp;MATCH(Backlog!$J485,TeamGroup,0)),0))),"")</f>
        <v/>
      </c>
    </row>
    <row r="503" spans="2:32">
      <c r="B503" s="33">
        <v>481</v>
      </c>
      <c r="C503" s="33" t="b">
        <f t="array" aca="1" ref="C503" ca="1">IF(C$4&lt;&gt;"",NOT(ISERROR(MATCH(C$4,INDIRECT("SYSGROUP"&amp;MATCH(Backlog!$J486,TeamGroup,0)),0))),"")</f>
        <v>0</v>
      </c>
      <c r="D503" s="33" t="b">
        <f t="array" aca="1" ref="D503" ca="1">IF(D$4&lt;&gt;"",NOT(ISERROR(MATCH(D$4,INDIRECT("SYSGROUP"&amp;MATCH(Backlog!$J486,TeamGroup,0)),0))),"")</f>
        <v>0</v>
      </c>
      <c r="E503" s="33" t="b">
        <f t="array" aca="1" ref="E503" ca="1">IF(E$4&lt;&gt;"",NOT(ISERROR(MATCH(E$4,INDIRECT("SYSGROUP"&amp;MATCH(Backlog!$J486,TeamGroup,0)),0))),"")</f>
        <v>0</v>
      </c>
      <c r="F503" s="33" t="b">
        <f t="array" aca="1" ref="F503" ca="1">IF(F$4&lt;&gt;"",NOT(ISERROR(MATCH(F$4,INDIRECT("SYSGROUP"&amp;MATCH(Backlog!$J486,TeamGroup,0)),0))),"")</f>
        <v>0</v>
      </c>
      <c r="G503" s="33" t="b">
        <f t="array" aca="1" ref="G503" ca="1">IF(G$4&lt;&gt;"",NOT(ISERROR(MATCH(G$4,INDIRECT("SYSGROUP"&amp;MATCH(Backlog!$J486,TeamGroup,0)),0))),"")</f>
        <v>0</v>
      </c>
      <c r="H503" s="33" t="b">
        <f t="array" aca="1" ref="H503" ca="1">IF(H$4&lt;&gt;"",NOT(ISERROR(MATCH(H$4,INDIRECT("SYSGROUP"&amp;MATCH(Backlog!$J486,TeamGroup,0)),0))),"")</f>
        <v>0</v>
      </c>
      <c r="I503" s="33" t="b">
        <f t="array" aca="1" ref="I503" ca="1">IF(I$4&lt;&gt;"",NOT(ISERROR(MATCH(I$4,INDIRECT("SYSGROUP"&amp;MATCH(Backlog!$J486,TeamGroup,0)),0))),"")</f>
        <v>0</v>
      </c>
      <c r="J503" s="33" t="b">
        <f t="array" aca="1" ref="J503" ca="1">IF(J$4&lt;&gt;"",NOT(ISERROR(MATCH(J$4,INDIRECT("SYSGROUP"&amp;MATCH(Backlog!$J486,TeamGroup,0)),0))),"")</f>
        <v>0</v>
      </c>
      <c r="K503" s="33" t="b">
        <f t="array" aca="1" ref="K503" ca="1">IF(K$4&lt;&gt;"",NOT(ISERROR(MATCH(K$4,INDIRECT("SYSGROUP"&amp;MATCH(Backlog!$J486,TeamGroup,0)),0))),"")</f>
        <v>0</v>
      </c>
      <c r="L503" s="33" t="b">
        <f t="array" aca="1" ref="L503" ca="1">IF(L$4&lt;&gt;"",NOT(ISERROR(MATCH(L$4,INDIRECT("SYSGROUP"&amp;MATCH(Backlog!$J486,TeamGroup,0)),0))),"")</f>
        <v>0</v>
      </c>
      <c r="M503" s="33" t="b">
        <f t="array" aca="1" ref="M503" ca="1">IF(M$4&lt;&gt;"",NOT(ISERROR(MATCH(M$4,INDIRECT("SYSGROUP"&amp;MATCH(Backlog!$J486,TeamGroup,0)),0))),"")</f>
        <v>0</v>
      </c>
      <c r="N503" s="33" t="b">
        <f t="array" aca="1" ref="N503" ca="1">IF(N$4&lt;&gt;"",NOT(ISERROR(MATCH(N$4,INDIRECT("SYSGROUP"&amp;MATCH(Backlog!$J486,TeamGroup,0)),0))),"")</f>
        <v>0</v>
      </c>
      <c r="O503" s="33" t="str">
        <f t="array" aca="1" ref="O503" ca="1">IF(O$4&lt;&gt;"",NOT(ISERROR(MATCH(O$4,INDIRECT("SYSGROUP"&amp;MATCH(Backlog!$J486,TeamGroup,0)),0))),"")</f>
        <v/>
      </c>
      <c r="P503" s="33" t="str">
        <f t="array" aca="1" ref="P503" ca="1">IF(P$4&lt;&gt;"",NOT(ISERROR(MATCH(P$4,INDIRECT("SYSGROUP"&amp;MATCH(Backlog!$J486,TeamGroup,0)),0))),"")</f>
        <v/>
      </c>
      <c r="Q503" s="33" t="str">
        <f t="array" aca="1" ref="Q503" ca="1">IF(Q$4&lt;&gt;"",NOT(ISERROR(MATCH(Q$4,INDIRECT("SYSGROUP"&amp;MATCH(Backlog!$J486,TeamGroup,0)),0))),"")</f>
        <v/>
      </c>
      <c r="R503" s="33" t="str">
        <f t="array" aca="1" ref="R503" ca="1">IF(R$4&lt;&gt;"",NOT(ISERROR(MATCH(R$4,INDIRECT("SYSGROUP"&amp;MATCH(Backlog!$J486,TeamGroup,0)),0))),"")</f>
        <v/>
      </c>
      <c r="S503" s="33" t="str">
        <f t="array" aca="1" ref="S503" ca="1">IF(S$4&lt;&gt;"",NOT(ISERROR(MATCH(S$4,INDIRECT("SYSGROUP"&amp;MATCH(Backlog!$J486,TeamGroup,0)),0))),"")</f>
        <v/>
      </c>
      <c r="T503" s="33" t="str">
        <f t="array" aca="1" ref="T503" ca="1">IF(T$4&lt;&gt;"",NOT(ISERROR(MATCH(T$4,INDIRECT("SYSGROUP"&amp;MATCH(Backlog!$J486,TeamGroup,0)),0))),"")</f>
        <v/>
      </c>
      <c r="U503" s="33" t="str">
        <f t="array" aca="1" ref="U503" ca="1">IF(U$4&lt;&gt;"",NOT(ISERROR(MATCH(U$4,INDIRECT("SYSGROUP"&amp;MATCH(Backlog!$J486,TeamGroup,0)),0))),"")</f>
        <v/>
      </c>
      <c r="V503" s="33" t="str">
        <f t="array" aca="1" ref="V503" ca="1">IF(V$4&lt;&gt;"",NOT(ISERROR(MATCH(V$4,INDIRECT("SYSGROUP"&amp;MATCH(Backlog!$J486,TeamGroup,0)),0))),"")</f>
        <v/>
      </c>
      <c r="W503" s="33" t="str">
        <f t="array" aca="1" ref="W503" ca="1">IF(W$4&lt;&gt;"",NOT(ISERROR(MATCH(W$4,INDIRECT("SYSGROUP"&amp;MATCH(Backlog!$J486,TeamGroup,0)),0))),"")</f>
        <v/>
      </c>
      <c r="X503" s="33" t="str">
        <f t="array" aca="1" ref="X503" ca="1">IF(X$4&lt;&gt;"",NOT(ISERROR(MATCH(X$4,INDIRECT("SYSGROUP"&amp;MATCH(Backlog!$J486,TeamGroup,0)),0))),"")</f>
        <v/>
      </c>
      <c r="Y503" s="33" t="str">
        <f t="array" aca="1" ref="Y503" ca="1">IF(Y$4&lt;&gt;"",NOT(ISERROR(MATCH(Y$4,INDIRECT("SYSGROUP"&amp;MATCH(Backlog!$J486,TeamGroup,0)),0))),"")</f>
        <v/>
      </c>
      <c r="Z503" s="33" t="str">
        <f t="array" aca="1" ref="Z503" ca="1">IF(Z$4&lt;&gt;"",NOT(ISERROR(MATCH(Z$4,INDIRECT("SYSGROUP"&amp;MATCH(Backlog!$J486,TeamGroup,0)),0))),"")</f>
        <v/>
      </c>
      <c r="AA503" s="33" t="str">
        <f t="array" aca="1" ref="AA503" ca="1">IF(AA$4&lt;&gt;"",NOT(ISERROR(MATCH(AA$4,INDIRECT("SYSGROUP"&amp;MATCH(Backlog!$J486,TeamGroup,0)),0))),"")</f>
        <v/>
      </c>
      <c r="AB503" s="33" t="str">
        <f t="array" aca="1" ref="AB503" ca="1">IF(AB$4&lt;&gt;"",NOT(ISERROR(MATCH(AB$4,INDIRECT("SYSGROUP"&amp;MATCH(Backlog!$J486,TeamGroup,0)),0))),"")</f>
        <v/>
      </c>
      <c r="AC503" s="33" t="str">
        <f t="array" aca="1" ref="AC503" ca="1">IF(AC$4&lt;&gt;"",NOT(ISERROR(MATCH(AC$4,INDIRECT("SYSGROUP"&amp;MATCH(Backlog!$J486,TeamGroup,0)),0))),"")</f>
        <v/>
      </c>
      <c r="AD503" s="33" t="str">
        <f t="array" aca="1" ref="AD503" ca="1">IF(AD$4&lt;&gt;"",NOT(ISERROR(MATCH(AD$4,INDIRECT("SYSGROUP"&amp;MATCH(Backlog!$J486,TeamGroup,0)),0))),"")</f>
        <v/>
      </c>
      <c r="AE503" s="33" t="str">
        <f t="array" aca="1" ref="AE503" ca="1">IF(AE$4&lt;&gt;"",NOT(ISERROR(MATCH(AE$4,INDIRECT("SYSGROUP"&amp;MATCH(Backlog!$J486,TeamGroup,0)),0))),"")</f>
        <v/>
      </c>
      <c r="AF503" s="33" t="str">
        <f t="array" aca="1" ref="AF503" ca="1">IF(AF$4&lt;&gt;"",NOT(ISERROR(MATCH(AF$4,INDIRECT("SYSGROUP"&amp;MATCH(Backlog!$J486,TeamGroup,0)),0))),"")</f>
        <v/>
      </c>
    </row>
    <row r="504" spans="2:32">
      <c r="B504" s="33">
        <v>482</v>
      </c>
      <c r="C504" s="33" t="b">
        <f t="array" aca="1" ref="C504" ca="1">IF(C$4&lt;&gt;"",NOT(ISERROR(MATCH(C$4,INDIRECT("SYSGROUP"&amp;MATCH(Backlog!$J487,TeamGroup,0)),0))),"")</f>
        <v>0</v>
      </c>
      <c r="D504" s="33" t="b">
        <f t="array" aca="1" ref="D504" ca="1">IF(D$4&lt;&gt;"",NOT(ISERROR(MATCH(D$4,INDIRECT("SYSGROUP"&amp;MATCH(Backlog!$J487,TeamGroup,0)),0))),"")</f>
        <v>0</v>
      </c>
      <c r="E504" s="33" t="b">
        <f t="array" aca="1" ref="E504" ca="1">IF(E$4&lt;&gt;"",NOT(ISERROR(MATCH(E$4,INDIRECT("SYSGROUP"&amp;MATCH(Backlog!$J487,TeamGroup,0)),0))),"")</f>
        <v>0</v>
      </c>
      <c r="F504" s="33" t="b">
        <f t="array" aca="1" ref="F504" ca="1">IF(F$4&lt;&gt;"",NOT(ISERROR(MATCH(F$4,INDIRECT("SYSGROUP"&amp;MATCH(Backlog!$J487,TeamGroup,0)),0))),"")</f>
        <v>0</v>
      </c>
      <c r="G504" s="33" t="b">
        <f t="array" aca="1" ref="G504" ca="1">IF(G$4&lt;&gt;"",NOT(ISERROR(MATCH(G$4,INDIRECT("SYSGROUP"&amp;MATCH(Backlog!$J487,TeamGroup,0)),0))),"")</f>
        <v>0</v>
      </c>
      <c r="H504" s="33" t="b">
        <f t="array" aca="1" ref="H504" ca="1">IF(H$4&lt;&gt;"",NOT(ISERROR(MATCH(H$4,INDIRECT("SYSGROUP"&amp;MATCH(Backlog!$J487,TeamGroup,0)),0))),"")</f>
        <v>0</v>
      </c>
      <c r="I504" s="33" t="b">
        <f t="array" aca="1" ref="I504" ca="1">IF(I$4&lt;&gt;"",NOT(ISERROR(MATCH(I$4,INDIRECT("SYSGROUP"&amp;MATCH(Backlog!$J487,TeamGroup,0)),0))),"")</f>
        <v>0</v>
      </c>
      <c r="J504" s="33" t="b">
        <f t="array" aca="1" ref="J504" ca="1">IF(J$4&lt;&gt;"",NOT(ISERROR(MATCH(J$4,INDIRECT("SYSGROUP"&amp;MATCH(Backlog!$J487,TeamGroup,0)),0))),"")</f>
        <v>0</v>
      </c>
      <c r="K504" s="33" t="b">
        <f t="array" aca="1" ref="K504" ca="1">IF(K$4&lt;&gt;"",NOT(ISERROR(MATCH(K$4,INDIRECT("SYSGROUP"&amp;MATCH(Backlog!$J487,TeamGroup,0)),0))),"")</f>
        <v>0</v>
      </c>
      <c r="L504" s="33" t="b">
        <f t="array" aca="1" ref="L504" ca="1">IF(L$4&lt;&gt;"",NOT(ISERROR(MATCH(L$4,INDIRECT("SYSGROUP"&amp;MATCH(Backlog!$J487,TeamGroup,0)),0))),"")</f>
        <v>0</v>
      </c>
      <c r="M504" s="33" t="b">
        <f t="array" aca="1" ref="M504" ca="1">IF(M$4&lt;&gt;"",NOT(ISERROR(MATCH(M$4,INDIRECT("SYSGROUP"&amp;MATCH(Backlog!$J487,TeamGroup,0)),0))),"")</f>
        <v>0</v>
      </c>
      <c r="N504" s="33" t="b">
        <f t="array" aca="1" ref="N504" ca="1">IF(N$4&lt;&gt;"",NOT(ISERROR(MATCH(N$4,INDIRECT("SYSGROUP"&amp;MATCH(Backlog!$J487,TeamGroup,0)),0))),"")</f>
        <v>0</v>
      </c>
      <c r="O504" s="33" t="str">
        <f t="array" aca="1" ref="O504" ca="1">IF(O$4&lt;&gt;"",NOT(ISERROR(MATCH(O$4,INDIRECT("SYSGROUP"&amp;MATCH(Backlog!$J487,TeamGroup,0)),0))),"")</f>
        <v/>
      </c>
      <c r="P504" s="33" t="str">
        <f t="array" aca="1" ref="P504" ca="1">IF(P$4&lt;&gt;"",NOT(ISERROR(MATCH(P$4,INDIRECT("SYSGROUP"&amp;MATCH(Backlog!$J487,TeamGroup,0)),0))),"")</f>
        <v/>
      </c>
      <c r="Q504" s="33" t="str">
        <f t="array" aca="1" ref="Q504" ca="1">IF(Q$4&lt;&gt;"",NOT(ISERROR(MATCH(Q$4,INDIRECT("SYSGROUP"&amp;MATCH(Backlog!$J487,TeamGroup,0)),0))),"")</f>
        <v/>
      </c>
      <c r="R504" s="33" t="str">
        <f t="array" aca="1" ref="R504" ca="1">IF(R$4&lt;&gt;"",NOT(ISERROR(MATCH(R$4,INDIRECT("SYSGROUP"&amp;MATCH(Backlog!$J487,TeamGroup,0)),0))),"")</f>
        <v/>
      </c>
      <c r="S504" s="33" t="str">
        <f t="array" aca="1" ref="S504" ca="1">IF(S$4&lt;&gt;"",NOT(ISERROR(MATCH(S$4,INDIRECT("SYSGROUP"&amp;MATCH(Backlog!$J487,TeamGroup,0)),0))),"")</f>
        <v/>
      </c>
      <c r="T504" s="33" t="str">
        <f t="array" aca="1" ref="T504" ca="1">IF(T$4&lt;&gt;"",NOT(ISERROR(MATCH(T$4,INDIRECT("SYSGROUP"&amp;MATCH(Backlog!$J487,TeamGroup,0)),0))),"")</f>
        <v/>
      </c>
      <c r="U504" s="33" t="str">
        <f t="array" aca="1" ref="U504" ca="1">IF(U$4&lt;&gt;"",NOT(ISERROR(MATCH(U$4,INDIRECT("SYSGROUP"&amp;MATCH(Backlog!$J487,TeamGroup,0)),0))),"")</f>
        <v/>
      </c>
      <c r="V504" s="33" t="str">
        <f t="array" aca="1" ref="V504" ca="1">IF(V$4&lt;&gt;"",NOT(ISERROR(MATCH(V$4,INDIRECT("SYSGROUP"&amp;MATCH(Backlog!$J487,TeamGroup,0)),0))),"")</f>
        <v/>
      </c>
      <c r="W504" s="33" t="str">
        <f t="array" aca="1" ref="W504" ca="1">IF(W$4&lt;&gt;"",NOT(ISERROR(MATCH(W$4,INDIRECT("SYSGROUP"&amp;MATCH(Backlog!$J487,TeamGroup,0)),0))),"")</f>
        <v/>
      </c>
      <c r="X504" s="33" t="str">
        <f t="array" aca="1" ref="X504" ca="1">IF(X$4&lt;&gt;"",NOT(ISERROR(MATCH(X$4,INDIRECT("SYSGROUP"&amp;MATCH(Backlog!$J487,TeamGroup,0)),0))),"")</f>
        <v/>
      </c>
      <c r="Y504" s="33" t="str">
        <f t="array" aca="1" ref="Y504" ca="1">IF(Y$4&lt;&gt;"",NOT(ISERROR(MATCH(Y$4,INDIRECT("SYSGROUP"&amp;MATCH(Backlog!$J487,TeamGroup,0)),0))),"")</f>
        <v/>
      </c>
      <c r="Z504" s="33" t="str">
        <f t="array" aca="1" ref="Z504" ca="1">IF(Z$4&lt;&gt;"",NOT(ISERROR(MATCH(Z$4,INDIRECT("SYSGROUP"&amp;MATCH(Backlog!$J487,TeamGroup,0)),0))),"")</f>
        <v/>
      </c>
      <c r="AA504" s="33" t="str">
        <f t="array" aca="1" ref="AA504" ca="1">IF(AA$4&lt;&gt;"",NOT(ISERROR(MATCH(AA$4,INDIRECT("SYSGROUP"&amp;MATCH(Backlog!$J487,TeamGroup,0)),0))),"")</f>
        <v/>
      </c>
      <c r="AB504" s="33" t="str">
        <f t="array" aca="1" ref="AB504" ca="1">IF(AB$4&lt;&gt;"",NOT(ISERROR(MATCH(AB$4,INDIRECT("SYSGROUP"&amp;MATCH(Backlog!$J487,TeamGroup,0)),0))),"")</f>
        <v/>
      </c>
      <c r="AC504" s="33" t="str">
        <f t="array" aca="1" ref="AC504" ca="1">IF(AC$4&lt;&gt;"",NOT(ISERROR(MATCH(AC$4,INDIRECT("SYSGROUP"&amp;MATCH(Backlog!$J487,TeamGroup,0)),0))),"")</f>
        <v/>
      </c>
      <c r="AD504" s="33" t="str">
        <f t="array" aca="1" ref="AD504" ca="1">IF(AD$4&lt;&gt;"",NOT(ISERROR(MATCH(AD$4,INDIRECT("SYSGROUP"&amp;MATCH(Backlog!$J487,TeamGroup,0)),0))),"")</f>
        <v/>
      </c>
      <c r="AE504" s="33" t="str">
        <f t="array" aca="1" ref="AE504" ca="1">IF(AE$4&lt;&gt;"",NOT(ISERROR(MATCH(AE$4,INDIRECT("SYSGROUP"&amp;MATCH(Backlog!$J487,TeamGroup,0)),0))),"")</f>
        <v/>
      </c>
      <c r="AF504" s="33" t="str">
        <f t="array" aca="1" ref="AF504" ca="1">IF(AF$4&lt;&gt;"",NOT(ISERROR(MATCH(AF$4,INDIRECT("SYSGROUP"&amp;MATCH(Backlog!$J487,TeamGroup,0)),0))),"")</f>
        <v/>
      </c>
    </row>
    <row r="505" spans="2:32">
      <c r="B505" s="33">
        <v>483</v>
      </c>
      <c r="C505" s="33" t="b">
        <f t="array" aca="1" ref="C505" ca="1">IF(C$4&lt;&gt;"",NOT(ISERROR(MATCH(C$4,INDIRECT("SYSGROUP"&amp;MATCH(Backlog!$J488,TeamGroup,0)),0))),"")</f>
        <v>0</v>
      </c>
      <c r="D505" s="33" t="b">
        <f t="array" aca="1" ref="D505" ca="1">IF(D$4&lt;&gt;"",NOT(ISERROR(MATCH(D$4,INDIRECT("SYSGROUP"&amp;MATCH(Backlog!$J488,TeamGroup,0)),0))),"")</f>
        <v>0</v>
      </c>
      <c r="E505" s="33" t="b">
        <f t="array" aca="1" ref="E505" ca="1">IF(E$4&lt;&gt;"",NOT(ISERROR(MATCH(E$4,INDIRECT("SYSGROUP"&amp;MATCH(Backlog!$J488,TeamGroup,0)),0))),"")</f>
        <v>0</v>
      </c>
      <c r="F505" s="33" t="b">
        <f t="array" aca="1" ref="F505" ca="1">IF(F$4&lt;&gt;"",NOT(ISERROR(MATCH(F$4,INDIRECT("SYSGROUP"&amp;MATCH(Backlog!$J488,TeamGroup,0)),0))),"")</f>
        <v>0</v>
      </c>
      <c r="G505" s="33" t="b">
        <f t="array" aca="1" ref="G505" ca="1">IF(G$4&lt;&gt;"",NOT(ISERROR(MATCH(G$4,INDIRECT("SYSGROUP"&amp;MATCH(Backlog!$J488,TeamGroup,0)),0))),"")</f>
        <v>0</v>
      </c>
      <c r="H505" s="33" t="b">
        <f t="array" aca="1" ref="H505" ca="1">IF(H$4&lt;&gt;"",NOT(ISERROR(MATCH(H$4,INDIRECT("SYSGROUP"&amp;MATCH(Backlog!$J488,TeamGroup,0)),0))),"")</f>
        <v>0</v>
      </c>
      <c r="I505" s="33" t="b">
        <f t="array" aca="1" ref="I505" ca="1">IF(I$4&lt;&gt;"",NOT(ISERROR(MATCH(I$4,INDIRECT("SYSGROUP"&amp;MATCH(Backlog!$J488,TeamGroup,0)),0))),"")</f>
        <v>0</v>
      </c>
      <c r="J505" s="33" t="b">
        <f t="array" aca="1" ref="J505" ca="1">IF(J$4&lt;&gt;"",NOT(ISERROR(MATCH(J$4,INDIRECT("SYSGROUP"&amp;MATCH(Backlog!$J488,TeamGroup,0)),0))),"")</f>
        <v>0</v>
      </c>
      <c r="K505" s="33" t="b">
        <f t="array" aca="1" ref="K505" ca="1">IF(K$4&lt;&gt;"",NOT(ISERROR(MATCH(K$4,INDIRECT("SYSGROUP"&amp;MATCH(Backlog!$J488,TeamGroup,0)),0))),"")</f>
        <v>0</v>
      </c>
      <c r="L505" s="33" t="b">
        <f t="array" aca="1" ref="L505" ca="1">IF(L$4&lt;&gt;"",NOT(ISERROR(MATCH(L$4,INDIRECT("SYSGROUP"&amp;MATCH(Backlog!$J488,TeamGroup,0)),0))),"")</f>
        <v>0</v>
      </c>
      <c r="M505" s="33" t="b">
        <f t="array" aca="1" ref="M505" ca="1">IF(M$4&lt;&gt;"",NOT(ISERROR(MATCH(M$4,INDIRECT("SYSGROUP"&amp;MATCH(Backlog!$J488,TeamGroup,0)),0))),"")</f>
        <v>0</v>
      </c>
      <c r="N505" s="33" t="b">
        <f t="array" aca="1" ref="N505" ca="1">IF(N$4&lt;&gt;"",NOT(ISERROR(MATCH(N$4,INDIRECT("SYSGROUP"&amp;MATCH(Backlog!$J488,TeamGroup,0)),0))),"")</f>
        <v>0</v>
      </c>
      <c r="O505" s="33" t="str">
        <f t="array" aca="1" ref="O505" ca="1">IF(O$4&lt;&gt;"",NOT(ISERROR(MATCH(O$4,INDIRECT("SYSGROUP"&amp;MATCH(Backlog!$J488,TeamGroup,0)),0))),"")</f>
        <v/>
      </c>
      <c r="P505" s="33" t="str">
        <f t="array" aca="1" ref="P505" ca="1">IF(P$4&lt;&gt;"",NOT(ISERROR(MATCH(P$4,INDIRECT("SYSGROUP"&amp;MATCH(Backlog!$J488,TeamGroup,0)),0))),"")</f>
        <v/>
      </c>
      <c r="Q505" s="33" t="str">
        <f t="array" aca="1" ref="Q505" ca="1">IF(Q$4&lt;&gt;"",NOT(ISERROR(MATCH(Q$4,INDIRECT("SYSGROUP"&amp;MATCH(Backlog!$J488,TeamGroup,0)),0))),"")</f>
        <v/>
      </c>
      <c r="R505" s="33" t="str">
        <f t="array" aca="1" ref="R505" ca="1">IF(R$4&lt;&gt;"",NOT(ISERROR(MATCH(R$4,INDIRECT("SYSGROUP"&amp;MATCH(Backlog!$J488,TeamGroup,0)),0))),"")</f>
        <v/>
      </c>
      <c r="S505" s="33" t="str">
        <f t="array" aca="1" ref="S505" ca="1">IF(S$4&lt;&gt;"",NOT(ISERROR(MATCH(S$4,INDIRECT("SYSGROUP"&amp;MATCH(Backlog!$J488,TeamGroup,0)),0))),"")</f>
        <v/>
      </c>
      <c r="T505" s="33" t="str">
        <f t="array" aca="1" ref="T505" ca="1">IF(T$4&lt;&gt;"",NOT(ISERROR(MATCH(T$4,INDIRECT("SYSGROUP"&amp;MATCH(Backlog!$J488,TeamGroup,0)),0))),"")</f>
        <v/>
      </c>
      <c r="U505" s="33" t="str">
        <f t="array" aca="1" ref="U505" ca="1">IF(U$4&lt;&gt;"",NOT(ISERROR(MATCH(U$4,INDIRECT("SYSGROUP"&amp;MATCH(Backlog!$J488,TeamGroup,0)),0))),"")</f>
        <v/>
      </c>
      <c r="V505" s="33" t="str">
        <f t="array" aca="1" ref="V505" ca="1">IF(V$4&lt;&gt;"",NOT(ISERROR(MATCH(V$4,INDIRECT("SYSGROUP"&amp;MATCH(Backlog!$J488,TeamGroup,0)),0))),"")</f>
        <v/>
      </c>
      <c r="W505" s="33" t="str">
        <f t="array" aca="1" ref="W505" ca="1">IF(W$4&lt;&gt;"",NOT(ISERROR(MATCH(W$4,INDIRECT("SYSGROUP"&amp;MATCH(Backlog!$J488,TeamGroup,0)),0))),"")</f>
        <v/>
      </c>
      <c r="X505" s="33" t="str">
        <f t="array" aca="1" ref="X505" ca="1">IF(X$4&lt;&gt;"",NOT(ISERROR(MATCH(X$4,INDIRECT("SYSGROUP"&amp;MATCH(Backlog!$J488,TeamGroup,0)),0))),"")</f>
        <v/>
      </c>
      <c r="Y505" s="33" t="str">
        <f t="array" aca="1" ref="Y505" ca="1">IF(Y$4&lt;&gt;"",NOT(ISERROR(MATCH(Y$4,INDIRECT("SYSGROUP"&amp;MATCH(Backlog!$J488,TeamGroup,0)),0))),"")</f>
        <v/>
      </c>
      <c r="Z505" s="33" t="str">
        <f t="array" aca="1" ref="Z505" ca="1">IF(Z$4&lt;&gt;"",NOT(ISERROR(MATCH(Z$4,INDIRECT("SYSGROUP"&amp;MATCH(Backlog!$J488,TeamGroup,0)),0))),"")</f>
        <v/>
      </c>
      <c r="AA505" s="33" t="str">
        <f t="array" aca="1" ref="AA505" ca="1">IF(AA$4&lt;&gt;"",NOT(ISERROR(MATCH(AA$4,INDIRECT("SYSGROUP"&amp;MATCH(Backlog!$J488,TeamGroup,0)),0))),"")</f>
        <v/>
      </c>
      <c r="AB505" s="33" t="str">
        <f t="array" aca="1" ref="AB505" ca="1">IF(AB$4&lt;&gt;"",NOT(ISERROR(MATCH(AB$4,INDIRECT("SYSGROUP"&amp;MATCH(Backlog!$J488,TeamGroup,0)),0))),"")</f>
        <v/>
      </c>
      <c r="AC505" s="33" t="str">
        <f t="array" aca="1" ref="AC505" ca="1">IF(AC$4&lt;&gt;"",NOT(ISERROR(MATCH(AC$4,INDIRECT("SYSGROUP"&amp;MATCH(Backlog!$J488,TeamGroup,0)),0))),"")</f>
        <v/>
      </c>
      <c r="AD505" s="33" t="str">
        <f t="array" aca="1" ref="AD505" ca="1">IF(AD$4&lt;&gt;"",NOT(ISERROR(MATCH(AD$4,INDIRECT("SYSGROUP"&amp;MATCH(Backlog!$J488,TeamGroup,0)),0))),"")</f>
        <v/>
      </c>
      <c r="AE505" s="33" t="str">
        <f t="array" aca="1" ref="AE505" ca="1">IF(AE$4&lt;&gt;"",NOT(ISERROR(MATCH(AE$4,INDIRECT("SYSGROUP"&amp;MATCH(Backlog!$J488,TeamGroup,0)),0))),"")</f>
        <v/>
      </c>
      <c r="AF505" s="33" t="str">
        <f t="array" aca="1" ref="AF505" ca="1">IF(AF$4&lt;&gt;"",NOT(ISERROR(MATCH(AF$4,INDIRECT("SYSGROUP"&amp;MATCH(Backlog!$J488,TeamGroup,0)),0))),"")</f>
        <v/>
      </c>
    </row>
    <row r="506" spans="2:32">
      <c r="B506" s="33">
        <v>484</v>
      </c>
      <c r="C506" s="33" t="b">
        <f t="array" aca="1" ref="C506" ca="1">IF(C$4&lt;&gt;"",NOT(ISERROR(MATCH(C$4,INDIRECT("SYSGROUP"&amp;MATCH(Backlog!$J489,TeamGroup,0)),0))),"")</f>
        <v>0</v>
      </c>
      <c r="D506" s="33" t="b">
        <f t="array" aca="1" ref="D506" ca="1">IF(D$4&lt;&gt;"",NOT(ISERROR(MATCH(D$4,INDIRECT("SYSGROUP"&amp;MATCH(Backlog!$J489,TeamGroup,0)),0))),"")</f>
        <v>0</v>
      </c>
      <c r="E506" s="33" t="b">
        <f t="array" aca="1" ref="E506" ca="1">IF(E$4&lt;&gt;"",NOT(ISERROR(MATCH(E$4,INDIRECT("SYSGROUP"&amp;MATCH(Backlog!$J489,TeamGroup,0)),0))),"")</f>
        <v>0</v>
      </c>
      <c r="F506" s="33" t="b">
        <f t="array" aca="1" ref="F506" ca="1">IF(F$4&lt;&gt;"",NOT(ISERROR(MATCH(F$4,INDIRECT("SYSGROUP"&amp;MATCH(Backlog!$J489,TeamGroup,0)),0))),"")</f>
        <v>0</v>
      </c>
      <c r="G506" s="33" t="b">
        <f t="array" aca="1" ref="G506" ca="1">IF(G$4&lt;&gt;"",NOT(ISERROR(MATCH(G$4,INDIRECT("SYSGROUP"&amp;MATCH(Backlog!$J489,TeamGroup,0)),0))),"")</f>
        <v>0</v>
      </c>
      <c r="H506" s="33" t="b">
        <f t="array" aca="1" ref="H506" ca="1">IF(H$4&lt;&gt;"",NOT(ISERROR(MATCH(H$4,INDIRECT("SYSGROUP"&amp;MATCH(Backlog!$J489,TeamGroup,0)),0))),"")</f>
        <v>0</v>
      </c>
      <c r="I506" s="33" t="b">
        <f t="array" aca="1" ref="I506" ca="1">IF(I$4&lt;&gt;"",NOT(ISERROR(MATCH(I$4,INDIRECT("SYSGROUP"&amp;MATCH(Backlog!$J489,TeamGroup,0)),0))),"")</f>
        <v>0</v>
      </c>
      <c r="J506" s="33" t="b">
        <f t="array" aca="1" ref="J506" ca="1">IF(J$4&lt;&gt;"",NOT(ISERROR(MATCH(J$4,INDIRECT("SYSGROUP"&amp;MATCH(Backlog!$J489,TeamGroup,0)),0))),"")</f>
        <v>0</v>
      </c>
      <c r="K506" s="33" t="b">
        <f t="array" aca="1" ref="K506" ca="1">IF(K$4&lt;&gt;"",NOT(ISERROR(MATCH(K$4,INDIRECT("SYSGROUP"&amp;MATCH(Backlog!$J489,TeamGroup,0)),0))),"")</f>
        <v>0</v>
      </c>
      <c r="L506" s="33" t="b">
        <f t="array" aca="1" ref="L506" ca="1">IF(L$4&lt;&gt;"",NOT(ISERROR(MATCH(L$4,INDIRECT("SYSGROUP"&amp;MATCH(Backlog!$J489,TeamGroup,0)),0))),"")</f>
        <v>0</v>
      </c>
      <c r="M506" s="33" t="b">
        <f t="array" aca="1" ref="M506" ca="1">IF(M$4&lt;&gt;"",NOT(ISERROR(MATCH(M$4,INDIRECT("SYSGROUP"&amp;MATCH(Backlog!$J489,TeamGroup,0)),0))),"")</f>
        <v>0</v>
      </c>
      <c r="N506" s="33" t="b">
        <f t="array" aca="1" ref="N506" ca="1">IF(N$4&lt;&gt;"",NOT(ISERROR(MATCH(N$4,INDIRECT("SYSGROUP"&amp;MATCH(Backlog!$J489,TeamGroup,0)),0))),"")</f>
        <v>0</v>
      </c>
      <c r="O506" s="33" t="str">
        <f t="array" aca="1" ref="O506" ca="1">IF(O$4&lt;&gt;"",NOT(ISERROR(MATCH(O$4,INDIRECT("SYSGROUP"&amp;MATCH(Backlog!$J489,TeamGroup,0)),0))),"")</f>
        <v/>
      </c>
      <c r="P506" s="33" t="str">
        <f t="array" aca="1" ref="P506" ca="1">IF(P$4&lt;&gt;"",NOT(ISERROR(MATCH(P$4,INDIRECT("SYSGROUP"&amp;MATCH(Backlog!$J489,TeamGroup,0)),0))),"")</f>
        <v/>
      </c>
      <c r="Q506" s="33" t="str">
        <f t="array" aca="1" ref="Q506" ca="1">IF(Q$4&lt;&gt;"",NOT(ISERROR(MATCH(Q$4,INDIRECT("SYSGROUP"&amp;MATCH(Backlog!$J489,TeamGroup,0)),0))),"")</f>
        <v/>
      </c>
      <c r="R506" s="33" t="str">
        <f t="array" aca="1" ref="R506" ca="1">IF(R$4&lt;&gt;"",NOT(ISERROR(MATCH(R$4,INDIRECT("SYSGROUP"&amp;MATCH(Backlog!$J489,TeamGroup,0)),0))),"")</f>
        <v/>
      </c>
      <c r="S506" s="33" t="str">
        <f t="array" aca="1" ref="S506" ca="1">IF(S$4&lt;&gt;"",NOT(ISERROR(MATCH(S$4,INDIRECT("SYSGROUP"&amp;MATCH(Backlog!$J489,TeamGroup,0)),0))),"")</f>
        <v/>
      </c>
      <c r="T506" s="33" t="str">
        <f t="array" aca="1" ref="T506" ca="1">IF(T$4&lt;&gt;"",NOT(ISERROR(MATCH(T$4,INDIRECT("SYSGROUP"&amp;MATCH(Backlog!$J489,TeamGroup,0)),0))),"")</f>
        <v/>
      </c>
      <c r="U506" s="33" t="str">
        <f t="array" aca="1" ref="U506" ca="1">IF(U$4&lt;&gt;"",NOT(ISERROR(MATCH(U$4,INDIRECT("SYSGROUP"&amp;MATCH(Backlog!$J489,TeamGroup,0)),0))),"")</f>
        <v/>
      </c>
      <c r="V506" s="33" t="str">
        <f t="array" aca="1" ref="V506" ca="1">IF(V$4&lt;&gt;"",NOT(ISERROR(MATCH(V$4,INDIRECT("SYSGROUP"&amp;MATCH(Backlog!$J489,TeamGroup,0)),0))),"")</f>
        <v/>
      </c>
      <c r="W506" s="33" t="str">
        <f t="array" aca="1" ref="W506" ca="1">IF(W$4&lt;&gt;"",NOT(ISERROR(MATCH(W$4,INDIRECT("SYSGROUP"&amp;MATCH(Backlog!$J489,TeamGroup,0)),0))),"")</f>
        <v/>
      </c>
      <c r="X506" s="33" t="str">
        <f t="array" aca="1" ref="X506" ca="1">IF(X$4&lt;&gt;"",NOT(ISERROR(MATCH(X$4,INDIRECT("SYSGROUP"&amp;MATCH(Backlog!$J489,TeamGroup,0)),0))),"")</f>
        <v/>
      </c>
      <c r="Y506" s="33" t="str">
        <f t="array" aca="1" ref="Y506" ca="1">IF(Y$4&lt;&gt;"",NOT(ISERROR(MATCH(Y$4,INDIRECT("SYSGROUP"&amp;MATCH(Backlog!$J489,TeamGroup,0)),0))),"")</f>
        <v/>
      </c>
      <c r="Z506" s="33" t="str">
        <f t="array" aca="1" ref="Z506" ca="1">IF(Z$4&lt;&gt;"",NOT(ISERROR(MATCH(Z$4,INDIRECT("SYSGROUP"&amp;MATCH(Backlog!$J489,TeamGroup,0)),0))),"")</f>
        <v/>
      </c>
      <c r="AA506" s="33" t="str">
        <f t="array" aca="1" ref="AA506" ca="1">IF(AA$4&lt;&gt;"",NOT(ISERROR(MATCH(AA$4,INDIRECT("SYSGROUP"&amp;MATCH(Backlog!$J489,TeamGroup,0)),0))),"")</f>
        <v/>
      </c>
      <c r="AB506" s="33" t="str">
        <f t="array" aca="1" ref="AB506" ca="1">IF(AB$4&lt;&gt;"",NOT(ISERROR(MATCH(AB$4,INDIRECT("SYSGROUP"&amp;MATCH(Backlog!$J489,TeamGroup,0)),0))),"")</f>
        <v/>
      </c>
      <c r="AC506" s="33" t="str">
        <f t="array" aca="1" ref="AC506" ca="1">IF(AC$4&lt;&gt;"",NOT(ISERROR(MATCH(AC$4,INDIRECT("SYSGROUP"&amp;MATCH(Backlog!$J489,TeamGroup,0)),0))),"")</f>
        <v/>
      </c>
      <c r="AD506" s="33" t="str">
        <f t="array" aca="1" ref="AD506" ca="1">IF(AD$4&lt;&gt;"",NOT(ISERROR(MATCH(AD$4,INDIRECT("SYSGROUP"&amp;MATCH(Backlog!$J489,TeamGroup,0)),0))),"")</f>
        <v/>
      </c>
      <c r="AE506" s="33" t="str">
        <f t="array" aca="1" ref="AE506" ca="1">IF(AE$4&lt;&gt;"",NOT(ISERROR(MATCH(AE$4,INDIRECT("SYSGROUP"&amp;MATCH(Backlog!$J489,TeamGroup,0)),0))),"")</f>
        <v/>
      </c>
      <c r="AF506" s="33" t="str">
        <f t="array" aca="1" ref="AF506" ca="1">IF(AF$4&lt;&gt;"",NOT(ISERROR(MATCH(AF$4,INDIRECT("SYSGROUP"&amp;MATCH(Backlog!$J489,TeamGroup,0)),0))),"")</f>
        <v/>
      </c>
    </row>
    <row r="507" spans="2:32">
      <c r="B507" s="33">
        <v>485</v>
      </c>
      <c r="C507" s="33" t="b">
        <f t="array" aca="1" ref="C507" ca="1">IF(C$4&lt;&gt;"",NOT(ISERROR(MATCH(C$4,INDIRECT("SYSGROUP"&amp;MATCH(Backlog!$J490,TeamGroup,0)),0))),"")</f>
        <v>0</v>
      </c>
      <c r="D507" s="33" t="b">
        <f t="array" aca="1" ref="D507" ca="1">IF(D$4&lt;&gt;"",NOT(ISERROR(MATCH(D$4,INDIRECT("SYSGROUP"&amp;MATCH(Backlog!$J490,TeamGroup,0)),0))),"")</f>
        <v>0</v>
      </c>
      <c r="E507" s="33" t="b">
        <f t="array" aca="1" ref="E507" ca="1">IF(E$4&lt;&gt;"",NOT(ISERROR(MATCH(E$4,INDIRECT("SYSGROUP"&amp;MATCH(Backlog!$J490,TeamGroup,0)),0))),"")</f>
        <v>0</v>
      </c>
      <c r="F507" s="33" t="b">
        <f t="array" aca="1" ref="F507" ca="1">IF(F$4&lt;&gt;"",NOT(ISERROR(MATCH(F$4,INDIRECT("SYSGROUP"&amp;MATCH(Backlog!$J490,TeamGroup,0)),0))),"")</f>
        <v>0</v>
      </c>
      <c r="G507" s="33" t="b">
        <f t="array" aca="1" ref="G507" ca="1">IF(G$4&lt;&gt;"",NOT(ISERROR(MATCH(G$4,INDIRECT("SYSGROUP"&amp;MATCH(Backlog!$J490,TeamGroup,0)),0))),"")</f>
        <v>0</v>
      </c>
      <c r="H507" s="33" t="b">
        <f t="array" aca="1" ref="H507" ca="1">IF(H$4&lt;&gt;"",NOT(ISERROR(MATCH(H$4,INDIRECT("SYSGROUP"&amp;MATCH(Backlog!$J490,TeamGroup,0)),0))),"")</f>
        <v>0</v>
      </c>
      <c r="I507" s="33" t="b">
        <f t="array" aca="1" ref="I507" ca="1">IF(I$4&lt;&gt;"",NOT(ISERROR(MATCH(I$4,INDIRECT("SYSGROUP"&amp;MATCH(Backlog!$J490,TeamGroup,0)),0))),"")</f>
        <v>0</v>
      </c>
      <c r="J507" s="33" t="b">
        <f t="array" aca="1" ref="J507" ca="1">IF(J$4&lt;&gt;"",NOT(ISERROR(MATCH(J$4,INDIRECT("SYSGROUP"&amp;MATCH(Backlog!$J490,TeamGroup,0)),0))),"")</f>
        <v>0</v>
      </c>
      <c r="K507" s="33" t="b">
        <f t="array" aca="1" ref="K507" ca="1">IF(K$4&lt;&gt;"",NOT(ISERROR(MATCH(K$4,INDIRECT("SYSGROUP"&amp;MATCH(Backlog!$J490,TeamGroup,0)),0))),"")</f>
        <v>0</v>
      </c>
      <c r="L507" s="33" t="b">
        <f t="array" aca="1" ref="L507" ca="1">IF(L$4&lt;&gt;"",NOT(ISERROR(MATCH(L$4,INDIRECT("SYSGROUP"&amp;MATCH(Backlog!$J490,TeamGroup,0)),0))),"")</f>
        <v>0</v>
      </c>
      <c r="M507" s="33" t="b">
        <f t="array" aca="1" ref="M507" ca="1">IF(M$4&lt;&gt;"",NOT(ISERROR(MATCH(M$4,INDIRECT("SYSGROUP"&amp;MATCH(Backlog!$J490,TeamGroup,0)),0))),"")</f>
        <v>0</v>
      </c>
      <c r="N507" s="33" t="b">
        <f t="array" aca="1" ref="N507" ca="1">IF(N$4&lt;&gt;"",NOT(ISERROR(MATCH(N$4,INDIRECT("SYSGROUP"&amp;MATCH(Backlog!$J490,TeamGroup,0)),0))),"")</f>
        <v>0</v>
      </c>
      <c r="O507" s="33" t="str">
        <f t="array" aca="1" ref="O507" ca="1">IF(O$4&lt;&gt;"",NOT(ISERROR(MATCH(O$4,INDIRECT("SYSGROUP"&amp;MATCH(Backlog!$J490,TeamGroup,0)),0))),"")</f>
        <v/>
      </c>
      <c r="P507" s="33" t="str">
        <f t="array" aca="1" ref="P507" ca="1">IF(P$4&lt;&gt;"",NOT(ISERROR(MATCH(P$4,INDIRECT("SYSGROUP"&amp;MATCH(Backlog!$J490,TeamGroup,0)),0))),"")</f>
        <v/>
      </c>
      <c r="Q507" s="33" t="str">
        <f t="array" aca="1" ref="Q507" ca="1">IF(Q$4&lt;&gt;"",NOT(ISERROR(MATCH(Q$4,INDIRECT("SYSGROUP"&amp;MATCH(Backlog!$J490,TeamGroup,0)),0))),"")</f>
        <v/>
      </c>
      <c r="R507" s="33" t="str">
        <f t="array" aca="1" ref="R507" ca="1">IF(R$4&lt;&gt;"",NOT(ISERROR(MATCH(R$4,INDIRECT("SYSGROUP"&amp;MATCH(Backlog!$J490,TeamGroup,0)),0))),"")</f>
        <v/>
      </c>
      <c r="S507" s="33" t="str">
        <f t="array" aca="1" ref="S507" ca="1">IF(S$4&lt;&gt;"",NOT(ISERROR(MATCH(S$4,INDIRECT("SYSGROUP"&amp;MATCH(Backlog!$J490,TeamGroup,0)),0))),"")</f>
        <v/>
      </c>
      <c r="T507" s="33" t="str">
        <f t="array" aca="1" ref="T507" ca="1">IF(T$4&lt;&gt;"",NOT(ISERROR(MATCH(T$4,INDIRECT("SYSGROUP"&amp;MATCH(Backlog!$J490,TeamGroup,0)),0))),"")</f>
        <v/>
      </c>
      <c r="U507" s="33" t="str">
        <f t="array" aca="1" ref="U507" ca="1">IF(U$4&lt;&gt;"",NOT(ISERROR(MATCH(U$4,INDIRECT("SYSGROUP"&amp;MATCH(Backlog!$J490,TeamGroup,0)),0))),"")</f>
        <v/>
      </c>
      <c r="V507" s="33" t="str">
        <f t="array" aca="1" ref="V507" ca="1">IF(V$4&lt;&gt;"",NOT(ISERROR(MATCH(V$4,INDIRECT("SYSGROUP"&amp;MATCH(Backlog!$J490,TeamGroup,0)),0))),"")</f>
        <v/>
      </c>
      <c r="W507" s="33" t="str">
        <f t="array" aca="1" ref="W507" ca="1">IF(W$4&lt;&gt;"",NOT(ISERROR(MATCH(W$4,INDIRECT("SYSGROUP"&amp;MATCH(Backlog!$J490,TeamGroup,0)),0))),"")</f>
        <v/>
      </c>
      <c r="X507" s="33" t="str">
        <f t="array" aca="1" ref="X507" ca="1">IF(X$4&lt;&gt;"",NOT(ISERROR(MATCH(X$4,INDIRECT("SYSGROUP"&amp;MATCH(Backlog!$J490,TeamGroup,0)),0))),"")</f>
        <v/>
      </c>
      <c r="Y507" s="33" t="str">
        <f t="array" aca="1" ref="Y507" ca="1">IF(Y$4&lt;&gt;"",NOT(ISERROR(MATCH(Y$4,INDIRECT("SYSGROUP"&amp;MATCH(Backlog!$J490,TeamGroup,0)),0))),"")</f>
        <v/>
      </c>
      <c r="Z507" s="33" t="str">
        <f t="array" aca="1" ref="Z507" ca="1">IF(Z$4&lt;&gt;"",NOT(ISERROR(MATCH(Z$4,INDIRECT("SYSGROUP"&amp;MATCH(Backlog!$J490,TeamGroup,0)),0))),"")</f>
        <v/>
      </c>
      <c r="AA507" s="33" t="str">
        <f t="array" aca="1" ref="AA507" ca="1">IF(AA$4&lt;&gt;"",NOT(ISERROR(MATCH(AA$4,INDIRECT("SYSGROUP"&amp;MATCH(Backlog!$J490,TeamGroup,0)),0))),"")</f>
        <v/>
      </c>
      <c r="AB507" s="33" t="str">
        <f t="array" aca="1" ref="AB507" ca="1">IF(AB$4&lt;&gt;"",NOT(ISERROR(MATCH(AB$4,INDIRECT("SYSGROUP"&amp;MATCH(Backlog!$J490,TeamGroup,0)),0))),"")</f>
        <v/>
      </c>
      <c r="AC507" s="33" t="str">
        <f t="array" aca="1" ref="AC507" ca="1">IF(AC$4&lt;&gt;"",NOT(ISERROR(MATCH(AC$4,INDIRECT("SYSGROUP"&amp;MATCH(Backlog!$J490,TeamGroup,0)),0))),"")</f>
        <v/>
      </c>
      <c r="AD507" s="33" t="str">
        <f t="array" aca="1" ref="AD507" ca="1">IF(AD$4&lt;&gt;"",NOT(ISERROR(MATCH(AD$4,INDIRECT("SYSGROUP"&amp;MATCH(Backlog!$J490,TeamGroup,0)),0))),"")</f>
        <v/>
      </c>
      <c r="AE507" s="33" t="str">
        <f t="array" aca="1" ref="AE507" ca="1">IF(AE$4&lt;&gt;"",NOT(ISERROR(MATCH(AE$4,INDIRECT("SYSGROUP"&amp;MATCH(Backlog!$J490,TeamGroup,0)),0))),"")</f>
        <v/>
      </c>
      <c r="AF507" s="33" t="str">
        <f t="array" aca="1" ref="AF507" ca="1">IF(AF$4&lt;&gt;"",NOT(ISERROR(MATCH(AF$4,INDIRECT("SYSGROUP"&amp;MATCH(Backlog!$J490,TeamGroup,0)),0))),"")</f>
        <v/>
      </c>
    </row>
    <row r="508" spans="2:32">
      <c r="B508" s="33">
        <v>486</v>
      </c>
      <c r="C508" s="33" t="b">
        <f t="array" aca="1" ref="C508" ca="1">IF(C$4&lt;&gt;"",NOT(ISERROR(MATCH(C$4,INDIRECT("SYSGROUP"&amp;MATCH(Backlog!$J491,TeamGroup,0)),0))),"")</f>
        <v>0</v>
      </c>
      <c r="D508" s="33" t="b">
        <f t="array" aca="1" ref="D508" ca="1">IF(D$4&lt;&gt;"",NOT(ISERROR(MATCH(D$4,INDIRECT("SYSGROUP"&amp;MATCH(Backlog!$J491,TeamGroup,0)),0))),"")</f>
        <v>0</v>
      </c>
      <c r="E508" s="33" t="b">
        <f t="array" aca="1" ref="E508" ca="1">IF(E$4&lt;&gt;"",NOT(ISERROR(MATCH(E$4,INDIRECT("SYSGROUP"&amp;MATCH(Backlog!$J491,TeamGroup,0)),0))),"")</f>
        <v>0</v>
      </c>
      <c r="F508" s="33" t="b">
        <f t="array" aca="1" ref="F508" ca="1">IF(F$4&lt;&gt;"",NOT(ISERROR(MATCH(F$4,INDIRECT("SYSGROUP"&amp;MATCH(Backlog!$J491,TeamGroup,0)),0))),"")</f>
        <v>0</v>
      </c>
      <c r="G508" s="33" t="b">
        <f t="array" aca="1" ref="G508" ca="1">IF(G$4&lt;&gt;"",NOT(ISERROR(MATCH(G$4,INDIRECT("SYSGROUP"&amp;MATCH(Backlog!$J491,TeamGroup,0)),0))),"")</f>
        <v>0</v>
      </c>
      <c r="H508" s="33" t="b">
        <f t="array" aca="1" ref="H508" ca="1">IF(H$4&lt;&gt;"",NOT(ISERROR(MATCH(H$4,INDIRECT("SYSGROUP"&amp;MATCH(Backlog!$J491,TeamGroup,0)),0))),"")</f>
        <v>0</v>
      </c>
      <c r="I508" s="33" t="b">
        <f t="array" aca="1" ref="I508" ca="1">IF(I$4&lt;&gt;"",NOT(ISERROR(MATCH(I$4,INDIRECT("SYSGROUP"&amp;MATCH(Backlog!$J491,TeamGroup,0)),0))),"")</f>
        <v>0</v>
      </c>
      <c r="J508" s="33" t="b">
        <f t="array" aca="1" ref="J508" ca="1">IF(J$4&lt;&gt;"",NOT(ISERROR(MATCH(J$4,INDIRECT("SYSGROUP"&amp;MATCH(Backlog!$J491,TeamGroup,0)),0))),"")</f>
        <v>0</v>
      </c>
      <c r="K508" s="33" t="b">
        <f t="array" aca="1" ref="K508" ca="1">IF(K$4&lt;&gt;"",NOT(ISERROR(MATCH(K$4,INDIRECT("SYSGROUP"&amp;MATCH(Backlog!$J491,TeamGroup,0)),0))),"")</f>
        <v>0</v>
      </c>
      <c r="L508" s="33" t="b">
        <f t="array" aca="1" ref="L508" ca="1">IF(L$4&lt;&gt;"",NOT(ISERROR(MATCH(L$4,INDIRECT("SYSGROUP"&amp;MATCH(Backlog!$J491,TeamGroup,0)),0))),"")</f>
        <v>0</v>
      </c>
      <c r="M508" s="33" t="b">
        <f t="array" aca="1" ref="M508" ca="1">IF(M$4&lt;&gt;"",NOT(ISERROR(MATCH(M$4,INDIRECT("SYSGROUP"&amp;MATCH(Backlog!$J491,TeamGroup,0)),0))),"")</f>
        <v>0</v>
      </c>
      <c r="N508" s="33" t="b">
        <f t="array" aca="1" ref="N508" ca="1">IF(N$4&lt;&gt;"",NOT(ISERROR(MATCH(N$4,INDIRECT("SYSGROUP"&amp;MATCH(Backlog!$J491,TeamGroup,0)),0))),"")</f>
        <v>0</v>
      </c>
      <c r="O508" s="33" t="str">
        <f t="array" aca="1" ref="O508" ca="1">IF(O$4&lt;&gt;"",NOT(ISERROR(MATCH(O$4,INDIRECT("SYSGROUP"&amp;MATCH(Backlog!$J491,TeamGroup,0)),0))),"")</f>
        <v/>
      </c>
      <c r="P508" s="33" t="str">
        <f t="array" aca="1" ref="P508" ca="1">IF(P$4&lt;&gt;"",NOT(ISERROR(MATCH(P$4,INDIRECT("SYSGROUP"&amp;MATCH(Backlog!$J491,TeamGroup,0)),0))),"")</f>
        <v/>
      </c>
      <c r="Q508" s="33" t="str">
        <f t="array" aca="1" ref="Q508" ca="1">IF(Q$4&lt;&gt;"",NOT(ISERROR(MATCH(Q$4,INDIRECT("SYSGROUP"&amp;MATCH(Backlog!$J491,TeamGroup,0)),0))),"")</f>
        <v/>
      </c>
      <c r="R508" s="33" t="str">
        <f t="array" aca="1" ref="R508" ca="1">IF(R$4&lt;&gt;"",NOT(ISERROR(MATCH(R$4,INDIRECT("SYSGROUP"&amp;MATCH(Backlog!$J491,TeamGroup,0)),0))),"")</f>
        <v/>
      </c>
      <c r="S508" s="33" t="str">
        <f t="array" aca="1" ref="S508" ca="1">IF(S$4&lt;&gt;"",NOT(ISERROR(MATCH(S$4,INDIRECT("SYSGROUP"&amp;MATCH(Backlog!$J491,TeamGroup,0)),0))),"")</f>
        <v/>
      </c>
      <c r="T508" s="33" t="str">
        <f t="array" aca="1" ref="T508" ca="1">IF(T$4&lt;&gt;"",NOT(ISERROR(MATCH(T$4,INDIRECT("SYSGROUP"&amp;MATCH(Backlog!$J491,TeamGroup,0)),0))),"")</f>
        <v/>
      </c>
      <c r="U508" s="33" t="str">
        <f t="array" aca="1" ref="U508" ca="1">IF(U$4&lt;&gt;"",NOT(ISERROR(MATCH(U$4,INDIRECT("SYSGROUP"&amp;MATCH(Backlog!$J491,TeamGroup,0)),0))),"")</f>
        <v/>
      </c>
      <c r="V508" s="33" t="str">
        <f t="array" aca="1" ref="V508" ca="1">IF(V$4&lt;&gt;"",NOT(ISERROR(MATCH(V$4,INDIRECT("SYSGROUP"&amp;MATCH(Backlog!$J491,TeamGroup,0)),0))),"")</f>
        <v/>
      </c>
      <c r="W508" s="33" t="str">
        <f t="array" aca="1" ref="W508" ca="1">IF(W$4&lt;&gt;"",NOT(ISERROR(MATCH(W$4,INDIRECT("SYSGROUP"&amp;MATCH(Backlog!$J491,TeamGroup,0)),0))),"")</f>
        <v/>
      </c>
      <c r="X508" s="33" t="str">
        <f t="array" aca="1" ref="X508" ca="1">IF(X$4&lt;&gt;"",NOT(ISERROR(MATCH(X$4,INDIRECT("SYSGROUP"&amp;MATCH(Backlog!$J491,TeamGroup,0)),0))),"")</f>
        <v/>
      </c>
      <c r="Y508" s="33" t="str">
        <f t="array" aca="1" ref="Y508" ca="1">IF(Y$4&lt;&gt;"",NOT(ISERROR(MATCH(Y$4,INDIRECT("SYSGROUP"&amp;MATCH(Backlog!$J491,TeamGroup,0)),0))),"")</f>
        <v/>
      </c>
      <c r="Z508" s="33" t="str">
        <f t="array" aca="1" ref="Z508" ca="1">IF(Z$4&lt;&gt;"",NOT(ISERROR(MATCH(Z$4,INDIRECT("SYSGROUP"&amp;MATCH(Backlog!$J491,TeamGroup,0)),0))),"")</f>
        <v/>
      </c>
      <c r="AA508" s="33" t="str">
        <f t="array" aca="1" ref="AA508" ca="1">IF(AA$4&lt;&gt;"",NOT(ISERROR(MATCH(AA$4,INDIRECT("SYSGROUP"&amp;MATCH(Backlog!$J491,TeamGroup,0)),0))),"")</f>
        <v/>
      </c>
      <c r="AB508" s="33" t="str">
        <f t="array" aca="1" ref="AB508" ca="1">IF(AB$4&lt;&gt;"",NOT(ISERROR(MATCH(AB$4,INDIRECT("SYSGROUP"&amp;MATCH(Backlog!$J491,TeamGroup,0)),0))),"")</f>
        <v/>
      </c>
      <c r="AC508" s="33" t="str">
        <f t="array" aca="1" ref="AC508" ca="1">IF(AC$4&lt;&gt;"",NOT(ISERROR(MATCH(AC$4,INDIRECT("SYSGROUP"&amp;MATCH(Backlog!$J491,TeamGroup,0)),0))),"")</f>
        <v/>
      </c>
      <c r="AD508" s="33" t="str">
        <f t="array" aca="1" ref="AD508" ca="1">IF(AD$4&lt;&gt;"",NOT(ISERROR(MATCH(AD$4,INDIRECT("SYSGROUP"&amp;MATCH(Backlog!$J491,TeamGroup,0)),0))),"")</f>
        <v/>
      </c>
      <c r="AE508" s="33" t="str">
        <f t="array" aca="1" ref="AE508" ca="1">IF(AE$4&lt;&gt;"",NOT(ISERROR(MATCH(AE$4,INDIRECT("SYSGROUP"&amp;MATCH(Backlog!$J491,TeamGroup,0)),0))),"")</f>
        <v/>
      </c>
      <c r="AF508" s="33" t="str">
        <f t="array" aca="1" ref="AF508" ca="1">IF(AF$4&lt;&gt;"",NOT(ISERROR(MATCH(AF$4,INDIRECT("SYSGROUP"&amp;MATCH(Backlog!$J491,TeamGroup,0)),0))),"")</f>
        <v/>
      </c>
    </row>
    <row r="509" spans="2:32">
      <c r="B509" s="33">
        <v>487</v>
      </c>
      <c r="C509" s="33" t="b">
        <f t="array" aca="1" ref="C509" ca="1">IF(C$4&lt;&gt;"",NOT(ISERROR(MATCH(C$4,INDIRECT("SYSGROUP"&amp;MATCH(Backlog!$J492,TeamGroup,0)),0))),"")</f>
        <v>0</v>
      </c>
      <c r="D509" s="33" t="b">
        <f t="array" aca="1" ref="D509" ca="1">IF(D$4&lt;&gt;"",NOT(ISERROR(MATCH(D$4,INDIRECT("SYSGROUP"&amp;MATCH(Backlog!$J492,TeamGroup,0)),0))),"")</f>
        <v>0</v>
      </c>
      <c r="E509" s="33" t="b">
        <f t="array" aca="1" ref="E509" ca="1">IF(E$4&lt;&gt;"",NOT(ISERROR(MATCH(E$4,INDIRECT("SYSGROUP"&amp;MATCH(Backlog!$J492,TeamGroup,0)),0))),"")</f>
        <v>0</v>
      </c>
      <c r="F509" s="33" t="b">
        <f t="array" aca="1" ref="F509" ca="1">IF(F$4&lt;&gt;"",NOT(ISERROR(MATCH(F$4,INDIRECT("SYSGROUP"&amp;MATCH(Backlog!$J492,TeamGroup,0)),0))),"")</f>
        <v>0</v>
      </c>
      <c r="G509" s="33" t="b">
        <f t="array" aca="1" ref="G509" ca="1">IF(G$4&lt;&gt;"",NOT(ISERROR(MATCH(G$4,INDIRECT("SYSGROUP"&amp;MATCH(Backlog!$J492,TeamGroup,0)),0))),"")</f>
        <v>0</v>
      </c>
      <c r="H509" s="33" t="b">
        <f t="array" aca="1" ref="H509" ca="1">IF(H$4&lt;&gt;"",NOT(ISERROR(MATCH(H$4,INDIRECT("SYSGROUP"&amp;MATCH(Backlog!$J492,TeamGroup,0)),0))),"")</f>
        <v>0</v>
      </c>
      <c r="I509" s="33" t="b">
        <f t="array" aca="1" ref="I509" ca="1">IF(I$4&lt;&gt;"",NOT(ISERROR(MATCH(I$4,INDIRECT("SYSGROUP"&amp;MATCH(Backlog!$J492,TeamGroup,0)),0))),"")</f>
        <v>0</v>
      </c>
      <c r="J509" s="33" t="b">
        <f t="array" aca="1" ref="J509" ca="1">IF(J$4&lt;&gt;"",NOT(ISERROR(MATCH(J$4,INDIRECT("SYSGROUP"&amp;MATCH(Backlog!$J492,TeamGroup,0)),0))),"")</f>
        <v>0</v>
      </c>
      <c r="K509" s="33" t="b">
        <f t="array" aca="1" ref="K509" ca="1">IF(K$4&lt;&gt;"",NOT(ISERROR(MATCH(K$4,INDIRECT("SYSGROUP"&amp;MATCH(Backlog!$J492,TeamGroup,0)),0))),"")</f>
        <v>0</v>
      </c>
      <c r="L509" s="33" t="b">
        <f t="array" aca="1" ref="L509" ca="1">IF(L$4&lt;&gt;"",NOT(ISERROR(MATCH(L$4,INDIRECT("SYSGROUP"&amp;MATCH(Backlog!$J492,TeamGroup,0)),0))),"")</f>
        <v>0</v>
      </c>
      <c r="M509" s="33" t="b">
        <f t="array" aca="1" ref="M509" ca="1">IF(M$4&lt;&gt;"",NOT(ISERROR(MATCH(M$4,INDIRECT("SYSGROUP"&amp;MATCH(Backlog!$J492,TeamGroup,0)),0))),"")</f>
        <v>0</v>
      </c>
      <c r="N509" s="33" t="b">
        <f t="array" aca="1" ref="N509" ca="1">IF(N$4&lt;&gt;"",NOT(ISERROR(MATCH(N$4,INDIRECT("SYSGROUP"&amp;MATCH(Backlog!$J492,TeamGroup,0)),0))),"")</f>
        <v>0</v>
      </c>
      <c r="O509" s="33" t="str">
        <f t="array" aca="1" ref="O509" ca="1">IF(O$4&lt;&gt;"",NOT(ISERROR(MATCH(O$4,INDIRECT("SYSGROUP"&amp;MATCH(Backlog!$J492,TeamGroup,0)),0))),"")</f>
        <v/>
      </c>
      <c r="P509" s="33" t="str">
        <f t="array" aca="1" ref="P509" ca="1">IF(P$4&lt;&gt;"",NOT(ISERROR(MATCH(P$4,INDIRECT("SYSGROUP"&amp;MATCH(Backlog!$J492,TeamGroup,0)),0))),"")</f>
        <v/>
      </c>
      <c r="Q509" s="33" t="str">
        <f t="array" aca="1" ref="Q509" ca="1">IF(Q$4&lt;&gt;"",NOT(ISERROR(MATCH(Q$4,INDIRECT("SYSGROUP"&amp;MATCH(Backlog!$J492,TeamGroup,0)),0))),"")</f>
        <v/>
      </c>
      <c r="R509" s="33" t="str">
        <f t="array" aca="1" ref="R509" ca="1">IF(R$4&lt;&gt;"",NOT(ISERROR(MATCH(R$4,INDIRECT("SYSGROUP"&amp;MATCH(Backlog!$J492,TeamGroup,0)),0))),"")</f>
        <v/>
      </c>
      <c r="S509" s="33" t="str">
        <f t="array" aca="1" ref="S509" ca="1">IF(S$4&lt;&gt;"",NOT(ISERROR(MATCH(S$4,INDIRECT("SYSGROUP"&amp;MATCH(Backlog!$J492,TeamGroup,0)),0))),"")</f>
        <v/>
      </c>
      <c r="T509" s="33" t="str">
        <f t="array" aca="1" ref="T509" ca="1">IF(T$4&lt;&gt;"",NOT(ISERROR(MATCH(T$4,INDIRECT("SYSGROUP"&amp;MATCH(Backlog!$J492,TeamGroup,0)),0))),"")</f>
        <v/>
      </c>
      <c r="U509" s="33" t="str">
        <f t="array" aca="1" ref="U509" ca="1">IF(U$4&lt;&gt;"",NOT(ISERROR(MATCH(U$4,INDIRECT("SYSGROUP"&amp;MATCH(Backlog!$J492,TeamGroup,0)),0))),"")</f>
        <v/>
      </c>
      <c r="V509" s="33" t="str">
        <f t="array" aca="1" ref="V509" ca="1">IF(V$4&lt;&gt;"",NOT(ISERROR(MATCH(V$4,INDIRECT("SYSGROUP"&amp;MATCH(Backlog!$J492,TeamGroup,0)),0))),"")</f>
        <v/>
      </c>
      <c r="W509" s="33" t="str">
        <f t="array" aca="1" ref="W509" ca="1">IF(W$4&lt;&gt;"",NOT(ISERROR(MATCH(W$4,INDIRECT("SYSGROUP"&amp;MATCH(Backlog!$J492,TeamGroup,0)),0))),"")</f>
        <v/>
      </c>
      <c r="X509" s="33" t="str">
        <f t="array" aca="1" ref="X509" ca="1">IF(X$4&lt;&gt;"",NOT(ISERROR(MATCH(X$4,INDIRECT("SYSGROUP"&amp;MATCH(Backlog!$J492,TeamGroup,0)),0))),"")</f>
        <v/>
      </c>
      <c r="Y509" s="33" t="str">
        <f t="array" aca="1" ref="Y509" ca="1">IF(Y$4&lt;&gt;"",NOT(ISERROR(MATCH(Y$4,INDIRECT("SYSGROUP"&amp;MATCH(Backlog!$J492,TeamGroup,0)),0))),"")</f>
        <v/>
      </c>
      <c r="Z509" s="33" t="str">
        <f t="array" aca="1" ref="Z509" ca="1">IF(Z$4&lt;&gt;"",NOT(ISERROR(MATCH(Z$4,INDIRECT("SYSGROUP"&amp;MATCH(Backlog!$J492,TeamGroup,0)),0))),"")</f>
        <v/>
      </c>
      <c r="AA509" s="33" t="str">
        <f t="array" aca="1" ref="AA509" ca="1">IF(AA$4&lt;&gt;"",NOT(ISERROR(MATCH(AA$4,INDIRECT("SYSGROUP"&amp;MATCH(Backlog!$J492,TeamGroup,0)),0))),"")</f>
        <v/>
      </c>
      <c r="AB509" s="33" t="str">
        <f t="array" aca="1" ref="AB509" ca="1">IF(AB$4&lt;&gt;"",NOT(ISERROR(MATCH(AB$4,INDIRECT("SYSGROUP"&amp;MATCH(Backlog!$J492,TeamGroup,0)),0))),"")</f>
        <v/>
      </c>
      <c r="AC509" s="33" t="str">
        <f t="array" aca="1" ref="AC509" ca="1">IF(AC$4&lt;&gt;"",NOT(ISERROR(MATCH(AC$4,INDIRECT("SYSGROUP"&amp;MATCH(Backlog!$J492,TeamGroup,0)),0))),"")</f>
        <v/>
      </c>
      <c r="AD509" s="33" t="str">
        <f t="array" aca="1" ref="AD509" ca="1">IF(AD$4&lt;&gt;"",NOT(ISERROR(MATCH(AD$4,INDIRECT("SYSGROUP"&amp;MATCH(Backlog!$J492,TeamGroup,0)),0))),"")</f>
        <v/>
      </c>
      <c r="AE509" s="33" t="str">
        <f t="array" aca="1" ref="AE509" ca="1">IF(AE$4&lt;&gt;"",NOT(ISERROR(MATCH(AE$4,INDIRECT("SYSGROUP"&amp;MATCH(Backlog!$J492,TeamGroup,0)),0))),"")</f>
        <v/>
      </c>
      <c r="AF509" s="33" t="str">
        <f t="array" aca="1" ref="AF509" ca="1">IF(AF$4&lt;&gt;"",NOT(ISERROR(MATCH(AF$4,INDIRECT("SYSGROUP"&amp;MATCH(Backlog!$J492,TeamGroup,0)),0))),"")</f>
        <v/>
      </c>
    </row>
    <row r="510" spans="2:32">
      <c r="B510" s="33">
        <v>488</v>
      </c>
      <c r="C510" s="33" t="b">
        <f t="array" aca="1" ref="C510" ca="1">IF(C$4&lt;&gt;"",NOT(ISERROR(MATCH(C$4,INDIRECT("SYSGROUP"&amp;MATCH(Backlog!$J493,TeamGroup,0)),0))),"")</f>
        <v>0</v>
      </c>
      <c r="D510" s="33" t="b">
        <f t="array" aca="1" ref="D510" ca="1">IF(D$4&lt;&gt;"",NOT(ISERROR(MATCH(D$4,INDIRECT("SYSGROUP"&amp;MATCH(Backlog!$J493,TeamGroup,0)),0))),"")</f>
        <v>0</v>
      </c>
      <c r="E510" s="33" t="b">
        <f t="array" aca="1" ref="E510" ca="1">IF(E$4&lt;&gt;"",NOT(ISERROR(MATCH(E$4,INDIRECT("SYSGROUP"&amp;MATCH(Backlog!$J493,TeamGroup,0)),0))),"")</f>
        <v>0</v>
      </c>
      <c r="F510" s="33" t="b">
        <f t="array" aca="1" ref="F510" ca="1">IF(F$4&lt;&gt;"",NOT(ISERROR(MATCH(F$4,INDIRECT("SYSGROUP"&amp;MATCH(Backlog!$J493,TeamGroup,0)),0))),"")</f>
        <v>0</v>
      </c>
      <c r="G510" s="33" t="b">
        <f t="array" aca="1" ref="G510" ca="1">IF(G$4&lt;&gt;"",NOT(ISERROR(MATCH(G$4,INDIRECT("SYSGROUP"&amp;MATCH(Backlog!$J493,TeamGroup,0)),0))),"")</f>
        <v>0</v>
      </c>
      <c r="H510" s="33" t="b">
        <f t="array" aca="1" ref="H510" ca="1">IF(H$4&lt;&gt;"",NOT(ISERROR(MATCH(H$4,INDIRECT("SYSGROUP"&amp;MATCH(Backlog!$J493,TeamGroup,0)),0))),"")</f>
        <v>0</v>
      </c>
      <c r="I510" s="33" t="b">
        <f t="array" aca="1" ref="I510" ca="1">IF(I$4&lt;&gt;"",NOT(ISERROR(MATCH(I$4,INDIRECT("SYSGROUP"&amp;MATCH(Backlog!$J493,TeamGroup,0)),0))),"")</f>
        <v>0</v>
      </c>
      <c r="J510" s="33" t="b">
        <f t="array" aca="1" ref="J510" ca="1">IF(J$4&lt;&gt;"",NOT(ISERROR(MATCH(J$4,INDIRECT("SYSGROUP"&amp;MATCH(Backlog!$J493,TeamGroup,0)),0))),"")</f>
        <v>0</v>
      </c>
      <c r="K510" s="33" t="b">
        <f t="array" aca="1" ref="K510" ca="1">IF(K$4&lt;&gt;"",NOT(ISERROR(MATCH(K$4,INDIRECT("SYSGROUP"&amp;MATCH(Backlog!$J493,TeamGroup,0)),0))),"")</f>
        <v>0</v>
      </c>
      <c r="L510" s="33" t="b">
        <f t="array" aca="1" ref="L510" ca="1">IF(L$4&lt;&gt;"",NOT(ISERROR(MATCH(L$4,INDIRECT("SYSGROUP"&amp;MATCH(Backlog!$J493,TeamGroup,0)),0))),"")</f>
        <v>0</v>
      </c>
      <c r="M510" s="33" t="b">
        <f t="array" aca="1" ref="M510" ca="1">IF(M$4&lt;&gt;"",NOT(ISERROR(MATCH(M$4,INDIRECT("SYSGROUP"&amp;MATCH(Backlog!$J493,TeamGroup,0)),0))),"")</f>
        <v>0</v>
      </c>
      <c r="N510" s="33" t="b">
        <f t="array" aca="1" ref="N510" ca="1">IF(N$4&lt;&gt;"",NOT(ISERROR(MATCH(N$4,INDIRECT("SYSGROUP"&amp;MATCH(Backlog!$J493,TeamGroup,0)),0))),"")</f>
        <v>0</v>
      </c>
      <c r="O510" s="33" t="str">
        <f t="array" aca="1" ref="O510" ca="1">IF(O$4&lt;&gt;"",NOT(ISERROR(MATCH(O$4,INDIRECT("SYSGROUP"&amp;MATCH(Backlog!$J493,TeamGroup,0)),0))),"")</f>
        <v/>
      </c>
      <c r="P510" s="33" t="str">
        <f t="array" aca="1" ref="P510" ca="1">IF(P$4&lt;&gt;"",NOT(ISERROR(MATCH(P$4,INDIRECT("SYSGROUP"&amp;MATCH(Backlog!$J493,TeamGroup,0)),0))),"")</f>
        <v/>
      </c>
      <c r="Q510" s="33" t="str">
        <f t="array" aca="1" ref="Q510" ca="1">IF(Q$4&lt;&gt;"",NOT(ISERROR(MATCH(Q$4,INDIRECT("SYSGROUP"&amp;MATCH(Backlog!$J493,TeamGroup,0)),0))),"")</f>
        <v/>
      </c>
      <c r="R510" s="33" t="str">
        <f t="array" aca="1" ref="R510" ca="1">IF(R$4&lt;&gt;"",NOT(ISERROR(MATCH(R$4,INDIRECT("SYSGROUP"&amp;MATCH(Backlog!$J493,TeamGroup,0)),0))),"")</f>
        <v/>
      </c>
      <c r="S510" s="33" t="str">
        <f t="array" aca="1" ref="S510" ca="1">IF(S$4&lt;&gt;"",NOT(ISERROR(MATCH(S$4,INDIRECT("SYSGROUP"&amp;MATCH(Backlog!$J493,TeamGroup,0)),0))),"")</f>
        <v/>
      </c>
      <c r="T510" s="33" t="str">
        <f t="array" aca="1" ref="T510" ca="1">IF(T$4&lt;&gt;"",NOT(ISERROR(MATCH(T$4,INDIRECT("SYSGROUP"&amp;MATCH(Backlog!$J493,TeamGroup,0)),0))),"")</f>
        <v/>
      </c>
      <c r="U510" s="33" t="str">
        <f t="array" aca="1" ref="U510" ca="1">IF(U$4&lt;&gt;"",NOT(ISERROR(MATCH(U$4,INDIRECT("SYSGROUP"&amp;MATCH(Backlog!$J493,TeamGroup,0)),0))),"")</f>
        <v/>
      </c>
      <c r="V510" s="33" t="str">
        <f t="array" aca="1" ref="V510" ca="1">IF(V$4&lt;&gt;"",NOT(ISERROR(MATCH(V$4,INDIRECT("SYSGROUP"&amp;MATCH(Backlog!$J493,TeamGroup,0)),0))),"")</f>
        <v/>
      </c>
      <c r="W510" s="33" t="str">
        <f t="array" aca="1" ref="W510" ca="1">IF(W$4&lt;&gt;"",NOT(ISERROR(MATCH(W$4,INDIRECT("SYSGROUP"&amp;MATCH(Backlog!$J493,TeamGroup,0)),0))),"")</f>
        <v/>
      </c>
      <c r="X510" s="33" t="str">
        <f t="array" aca="1" ref="X510" ca="1">IF(X$4&lt;&gt;"",NOT(ISERROR(MATCH(X$4,INDIRECT("SYSGROUP"&amp;MATCH(Backlog!$J493,TeamGroup,0)),0))),"")</f>
        <v/>
      </c>
      <c r="Y510" s="33" t="str">
        <f t="array" aca="1" ref="Y510" ca="1">IF(Y$4&lt;&gt;"",NOT(ISERROR(MATCH(Y$4,INDIRECT("SYSGROUP"&amp;MATCH(Backlog!$J493,TeamGroup,0)),0))),"")</f>
        <v/>
      </c>
      <c r="Z510" s="33" t="str">
        <f t="array" aca="1" ref="Z510" ca="1">IF(Z$4&lt;&gt;"",NOT(ISERROR(MATCH(Z$4,INDIRECT("SYSGROUP"&amp;MATCH(Backlog!$J493,TeamGroup,0)),0))),"")</f>
        <v/>
      </c>
      <c r="AA510" s="33" t="str">
        <f t="array" aca="1" ref="AA510" ca="1">IF(AA$4&lt;&gt;"",NOT(ISERROR(MATCH(AA$4,INDIRECT("SYSGROUP"&amp;MATCH(Backlog!$J493,TeamGroup,0)),0))),"")</f>
        <v/>
      </c>
      <c r="AB510" s="33" t="str">
        <f t="array" aca="1" ref="AB510" ca="1">IF(AB$4&lt;&gt;"",NOT(ISERROR(MATCH(AB$4,INDIRECT("SYSGROUP"&amp;MATCH(Backlog!$J493,TeamGroup,0)),0))),"")</f>
        <v/>
      </c>
      <c r="AC510" s="33" t="str">
        <f t="array" aca="1" ref="AC510" ca="1">IF(AC$4&lt;&gt;"",NOT(ISERROR(MATCH(AC$4,INDIRECT("SYSGROUP"&amp;MATCH(Backlog!$J493,TeamGroup,0)),0))),"")</f>
        <v/>
      </c>
      <c r="AD510" s="33" t="str">
        <f t="array" aca="1" ref="AD510" ca="1">IF(AD$4&lt;&gt;"",NOT(ISERROR(MATCH(AD$4,INDIRECT("SYSGROUP"&amp;MATCH(Backlog!$J493,TeamGroup,0)),0))),"")</f>
        <v/>
      </c>
      <c r="AE510" s="33" t="str">
        <f t="array" aca="1" ref="AE510" ca="1">IF(AE$4&lt;&gt;"",NOT(ISERROR(MATCH(AE$4,INDIRECT("SYSGROUP"&amp;MATCH(Backlog!$J493,TeamGroup,0)),0))),"")</f>
        <v/>
      </c>
      <c r="AF510" s="33" t="str">
        <f t="array" aca="1" ref="AF510" ca="1">IF(AF$4&lt;&gt;"",NOT(ISERROR(MATCH(AF$4,INDIRECT("SYSGROUP"&amp;MATCH(Backlog!$J493,TeamGroup,0)),0))),"")</f>
        <v/>
      </c>
    </row>
    <row r="511" spans="2:32">
      <c r="B511" s="33">
        <v>489</v>
      </c>
      <c r="C511" s="33" t="b">
        <f t="array" aca="1" ref="C511" ca="1">IF(C$4&lt;&gt;"",NOT(ISERROR(MATCH(C$4,INDIRECT("SYSGROUP"&amp;MATCH(Backlog!$J494,TeamGroup,0)),0))),"")</f>
        <v>0</v>
      </c>
      <c r="D511" s="33" t="b">
        <f t="array" aca="1" ref="D511" ca="1">IF(D$4&lt;&gt;"",NOT(ISERROR(MATCH(D$4,INDIRECT("SYSGROUP"&amp;MATCH(Backlog!$J494,TeamGroup,0)),0))),"")</f>
        <v>0</v>
      </c>
      <c r="E511" s="33" t="b">
        <f t="array" aca="1" ref="E511" ca="1">IF(E$4&lt;&gt;"",NOT(ISERROR(MATCH(E$4,INDIRECT("SYSGROUP"&amp;MATCH(Backlog!$J494,TeamGroup,0)),0))),"")</f>
        <v>0</v>
      </c>
      <c r="F511" s="33" t="b">
        <f t="array" aca="1" ref="F511" ca="1">IF(F$4&lt;&gt;"",NOT(ISERROR(MATCH(F$4,INDIRECT("SYSGROUP"&amp;MATCH(Backlog!$J494,TeamGroup,0)),0))),"")</f>
        <v>0</v>
      </c>
      <c r="G511" s="33" t="b">
        <f t="array" aca="1" ref="G511" ca="1">IF(G$4&lt;&gt;"",NOT(ISERROR(MATCH(G$4,INDIRECT("SYSGROUP"&amp;MATCH(Backlog!$J494,TeamGroup,0)),0))),"")</f>
        <v>0</v>
      </c>
      <c r="H511" s="33" t="b">
        <f t="array" aca="1" ref="H511" ca="1">IF(H$4&lt;&gt;"",NOT(ISERROR(MATCH(H$4,INDIRECT("SYSGROUP"&amp;MATCH(Backlog!$J494,TeamGroup,0)),0))),"")</f>
        <v>0</v>
      </c>
      <c r="I511" s="33" t="b">
        <f t="array" aca="1" ref="I511" ca="1">IF(I$4&lt;&gt;"",NOT(ISERROR(MATCH(I$4,INDIRECT("SYSGROUP"&amp;MATCH(Backlog!$J494,TeamGroup,0)),0))),"")</f>
        <v>0</v>
      </c>
      <c r="J511" s="33" t="b">
        <f t="array" aca="1" ref="J511" ca="1">IF(J$4&lt;&gt;"",NOT(ISERROR(MATCH(J$4,INDIRECT("SYSGROUP"&amp;MATCH(Backlog!$J494,TeamGroup,0)),0))),"")</f>
        <v>0</v>
      </c>
      <c r="K511" s="33" t="b">
        <f t="array" aca="1" ref="K511" ca="1">IF(K$4&lt;&gt;"",NOT(ISERROR(MATCH(K$4,INDIRECT("SYSGROUP"&amp;MATCH(Backlog!$J494,TeamGroup,0)),0))),"")</f>
        <v>0</v>
      </c>
      <c r="L511" s="33" t="b">
        <f t="array" aca="1" ref="L511" ca="1">IF(L$4&lt;&gt;"",NOT(ISERROR(MATCH(L$4,INDIRECT("SYSGROUP"&amp;MATCH(Backlog!$J494,TeamGroup,0)),0))),"")</f>
        <v>0</v>
      </c>
      <c r="M511" s="33" t="b">
        <f t="array" aca="1" ref="M511" ca="1">IF(M$4&lt;&gt;"",NOT(ISERROR(MATCH(M$4,INDIRECT("SYSGROUP"&amp;MATCH(Backlog!$J494,TeamGroup,0)),0))),"")</f>
        <v>0</v>
      </c>
      <c r="N511" s="33" t="b">
        <f t="array" aca="1" ref="N511" ca="1">IF(N$4&lt;&gt;"",NOT(ISERROR(MATCH(N$4,INDIRECT("SYSGROUP"&amp;MATCH(Backlog!$J494,TeamGroup,0)),0))),"")</f>
        <v>0</v>
      </c>
      <c r="O511" s="33" t="str">
        <f t="array" aca="1" ref="O511" ca="1">IF(O$4&lt;&gt;"",NOT(ISERROR(MATCH(O$4,INDIRECT("SYSGROUP"&amp;MATCH(Backlog!$J494,TeamGroup,0)),0))),"")</f>
        <v/>
      </c>
      <c r="P511" s="33" t="str">
        <f t="array" aca="1" ref="P511" ca="1">IF(P$4&lt;&gt;"",NOT(ISERROR(MATCH(P$4,INDIRECT("SYSGROUP"&amp;MATCH(Backlog!$J494,TeamGroup,0)),0))),"")</f>
        <v/>
      </c>
      <c r="Q511" s="33" t="str">
        <f t="array" aca="1" ref="Q511" ca="1">IF(Q$4&lt;&gt;"",NOT(ISERROR(MATCH(Q$4,INDIRECT("SYSGROUP"&amp;MATCH(Backlog!$J494,TeamGroup,0)),0))),"")</f>
        <v/>
      </c>
      <c r="R511" s="33" t="str">
        <f t="array" aca="1" ref="R511" ca="1">IF(R$4&lt;&gt;"",NOT(ISERROR(MATCH(R$4,INDIRECT("SYSGROUP"&amp;MATCH(Backlog!$J494,TeamGroup,0)),0))),"")</f>
        <v/>
      </c>
      <c r="S511" s="33" t="str">
        <f t="array" aca="1" ref="S511" ca="1">IF(S$4&lt;&gt;"",NOT(ISERROR(MATCH(S$4,INDIRECT("SYSGROUP"&amp;MATCH(Backlog!$J494,TeamGroup,0)),0))),"")</f>
        <v/>
      </c>
      <c r="T511" s="33" t="str">
        <f t="array" aca="1" ref="T511" ca="1">IF(T$4&lt;&gt;"",NOT(ISERROR(MATCH(T$4,INDIRECT("SYSGROUP"&amp;MATCH(Backlog!$J494,TeamGroup,0)),0))),"")</f>
        <v/>
      </c>
      <c r="U511" s="33" t="str">
        <f t="array" aca="1" ref="U511" ca="1">IF(U$4&lt;&gt;"",NOT(ISERROR(MATCH(U$4,INDIRECT("SYSGROUP"&amp;MATCH(Backlog!$J494,TeamGroup,0)),0))),"")</f>
        <v/>
      </c>
      <c r="V511" s="33" t="str">
        <f t="array" aca="1" ref="V511" ca="1">IF(V$4&lt;&gt;"",NOT(ISERROR(MATCH(V$4,INDIRECT("SYSGROUP"&amp;MATCH(Backlog!$J494,TeamGroup,0)),0))),"")</f>
        <v/>
      </c>
      <c r="W511" s="33" t="str">
        <f t="array" aca="1" ref="W511" ca="1">IF(W$4&lt;&gt;"",NOT(ISERROR(MATCH(W$4,INDIRECT("SYSGROUP"&amp;MATCH(Backlog!$J494,TeamGroup,0)),0))),"")</f>
        <v/>
      </c>
      <c r="X511" s="33" t="str">
        <f t="array" aca="1" ref="X511" ca="1">IF(X$4&lt;&gt;"",NOT(ISERROR(MATCH(X$4,INDIRECT("SYSGROUP"&amp;MATCH(Backlog!$J494,TeamGroup,0)),0))),"")</f>
        <v/>
      </c>
      <c r="Y511" s="33" t="str">
        <f t="array" aca="1" ref="Y511" ca="1">IF(Y$4&lt;&gt;"",NOT(ISERROR(MATCH(Y$4,INDIRECT("SYSGROUP"&amp;MATCH(Backlog!$J494,TeamGroup,0)),0))),"")</f>
        <v/>
      </c>
      <c r="Z511" s="33" t="str">
        <f t="array" aca="1" ref="Z511" ca="1">IF(Z$4&lt;&gt;"",NOT(ISERROR(MATCH(Z$4,INDIRECT("SYSGROUP"&amp;MATCH(Backlog!$J494,TeamGroup,0)),0))),"")</f>
        <v/>
      </c>
      <c r="AA511" s="33" t="str">
        <f t="array" aca="1" ref="AA511" ca="1">IF(AA$4&lt;&gt;"",NOT(ISERROR(MATCH(AA$4,INDIRECT("SYSGROUP"&amp;MATCH(Backlog!$J494,TeamGroup,0)),0))),"")</f>
        <v/>
      </c>
      <c r="AB511" s="33" t="str">
        <f t="array" aca="1" ref="AB511" ca="1">IF(AB$4&lt;&gt;"",NOT(ISERROR(MATCH(AB$4,INDIRECT("SYSGROUP"&amp;MATCH(Backlog!$J494,TeamGroup,0)),0))),"")</f>
        <v/>
      </c>
      <c r="AC511" s="33" t="str">
        <f t="array" aca="1" ref="AC511" ca="1">IF(AC$4&lt;&gt;"",NOT(ISERROR(MATCH(AC$4,INDIRECT("SYSGROUP"&amp;MATCH(Backlog!$J494,TeamGroup,0)),0))),"")</f>
        <v/>
      </c>
      <c r="AD511" s="33" t="str">
        <f t="array" aca="1" ref="AD511" ca="1">IF(AD$4&lt;&gt;"",NOT(ISERROR(MATCH(AD$4,INDIRECT("SYSGROUP"&amp;MATCH(Backlog!$J494,TeamGroup,0)),0))),"")</f>
        <v/>
      </c>
      <c r="AE511" s="33" t="str">
        <f t="array" aca="1" ref="AE511" ca="1">IF(AE$4&lt;&gt;"",NOT(ISERROR(MATCH(AE$4,INDIRECT("SYSGROUP"&amp;MATCH(Backlog!$J494,TeamGroup,0)),0))),"")</f>
        <v/>
      </c>
      <c r="AF511" s="33" t="str">
        <f t="array" aca="1" ref="AF511" ca="1">IF(AF$4&lt;&gt;"",NOT(ISERROR(MATCH(AF$4,INDIRECT("SYSGROUP"&amp;MATCH(Backlog!$J494,TeamGroup,0)),0))),"")</f>
        <v/>
      </c>
    </row>
    <row r="512" spans="2:32">
      <c r="B512" s="33">
        <v>490</v>
      </c>
      <c r="C512" s="33" t="b">
        <f t="array" aca="1" ref="C512" ca="1">IF(C$4&lt;&gt;"",NOT(ISERROR(MATCH(C$4,INDIRECT("SYSGROUP"&amp;MATCH(Backlog!$J495,TeamGroup,0)),0))),"")</f>
        <v>0</v>
      </c>
      <c r="D512" s="33" t="b">
        <f t="array" aca="1" ref="D512" ca="1">IF(D$4&lt;&gt;"",NOT(ISERROR(MATCH(D$4,INDIRECT("SYSGROUP"&amp;MATCH(Backlog!$J495,TeamGroup,0)),0))),"")</f>
        <v>0</v>
      </c>
      <c r="E512" s="33" t="b">
        <f t="array" aca="1" ref="E512" ca="1">IF(E$4&lt;&gt;"",NOT(ISERROR(MATCH(E$4,INDIRECT("SYSGROUP"&amp;MATCH(Backlog!$J495,TeamGroup,0)),0))),"")</f>
        <v>0</v>
      </c>
      <c r="F512" s="33" t="b">
        <f t="array" aca="1" ref="F512" ca="1">IF(F$4&lt;&gt;"",NOT(ISERROR(MATCH(F$4,INDIRECT("SYSGROUP"&amp;MATCH(Backlog!$J495,TeamGroup,0)),0))),"")</f>
        <v>0</v>
      </c>
      <c r="G512" s="33" t="b">
        <f t="array" aca="1" ref="G512" ca="1">IF(G$4&lt;&gt;"",NOT(ISERROR(MATCH(G$4,INDIRECT("SYSGROUP"&amp;MATCH(Backlog!$J495,TeamGroup,0)),0))),"")</f>
        <v>0</v>
      </c>
      <c r="H512" s="33" t="b">
        <f t="array" aca="1" ref="H512" ca="1">IF(H$4&lt;&gt;"",NOT(ISERROR(MATCH(H$4,INDIRECT("SYSGROUP"&amp;MATCH(Backlog!$J495,TeamGroup,0)),0))),"")</f>
        <v>0</v>
      </c>
      <c r="I512" s="33" t="b">
        <f t="array" aca="1" ref="I512" ca="1">IF(I$4&lt;&gt;"",NOT(ISERROR(MATCH(I$4,INDIRECT("SYSGROUP"&amp;MATCH(Backlog!$J495,TeamGroup,0)),0))),"")</f>
        <v>0</v>
      </c>
      <c r="J512" s="33" t="b">
        <f t="array" aca="1" ref="J512" ca="1">IF(J$4&lt;&gt;"",NOT(ISERROR(MATCH(J$4,INDIRECT("SYSGROUP"&amp;MATCH(Backlog!$J495,TeamGroup,0)),0))),"")</f>
        <v>0</v>
      </c>
      <c r="K512" s="33" t="b">
        <f t="array" aca="1" ref="K512" ca="1">IF(K$4&lt;&gt;"",NOT(ISERROR(MATCH(K$4,INDIRECT("SYSGROUP"&amp;MATCH(Backlog!$J495,TeamGroup,0)),0))),"")</f>
        <v>0</v>
      </c>
      <c r="L512" s="33" t="b">
        <f t="array" aca="1" ref="L512" ca="1">IF(L$4&lt;&gt;"",NOT(ISERROR(MATCH(L$4,INDIRECT("SYSGROUP"&amp;MATCH(Backlog!$J495,TeamGroup,0)),0))),"")</f>
        <v>0</v>
      </c>
      <c r="M512" s="33" t="b">
        <f t="array" aca="1" ref="M512" ca="1">IF(M$4&lt;&gt;"",NOT(ISERROR(MATCH(M$4,INDIRECT("SYSGROUP"&amp;MATCH(Backlog!$J495,TeamGroup,0)),0))),"")</f>
        <v>0</v>
      </c>
      <c r="N512" s="33" t="b">
        <f t="array" aca="1" ref="N512" ca="1">IF(N$4&lt;&gt;"",NOT(ISERROR(MATCH(N$4,INDIRECT("SYSGROUP"&amp;MATCH(Backlog!$J495,TeamGroup,0)),0))),"")</f>
        <v>0</v>
      </c>
      <c r="O512" s="33" t="str">
        <f t="array" aca="1" ref="O512" ca="1">IF(O$4&lt;&gt;"",NOT(ISERROR(MATCH(O$4,INDIRECT("SYSGROUP"&amp;MATCH(Backlog!$J495,TeamGroup,0)),0))),"")</f>
        <v/>
      </c>
      <c r="P512" s="33" t="str">
        <f t="array" aca="1" ref="P512" ca="1">IF(P$4&lt;&gt;"",NOT(ISERROR(MATCH(P$4,INDIRECT("SYSGROUP"&amp;MATCH(Backlog!$J495,TeamGroup,0)),0))),"")</f>
        <v/>
      </c>
      <c r="Q512" s="33" t="str">
        <f t="array" aca="1" ref="Q512" ca="1">IF(Q$4&lt;&gt;"",NOT(ISERROR(MATCH(Q$4,INDIRECT("SYSGROUP"&amp;MATCH(Backlog!$J495,TeamGroup,0)),0))),"")</f>
        <v/>
      </c>
      <c r="R512" s="33" t="str">
        <f t="array" aca="1" ref="R512" ca="1">IF(R$4&lt;&gt;"",NOT(ISERROR(MATCH(R$4,INDIRECT("SYSGROUP"&amp;MATCH(Backlog!$J495,TeamGroup,0)),0))),"")</f>
        <v/>
      </c>
      <c r="S512" s="33" t="str">
        <f t="array" aca="1" ref="S512" ca="1">IF(S$4&lt;&gt;"",NOT(ISERROR(MATCH(S$4,INDIRECT("SYSGROUP"&amp;MATCH(Backlog!$J495,TeamGroup,0)),0))),"")</f>
        <v/>
      </c>
      <c r="T512" s="33" t="str">
        <f t="array" aca="1" ref="T512" ca="1">IF(T$4&lt;&gt;"",NOT(ISERROR(MATCH(T$4,INDIRECT("SYSGROUP"&amp;MATCH(Backlog!$J495,TeamGroup,0)),0))),"")</f>
        <v/>
      </c>
      <c r="U512" s="33" t="str">
        <f t="array" aca="1" ref="U512" ca="1">IF(U$4&lt;&gt;"",NOT(ISERROR(MATCH(U$4,INDIRECT("SYSGROUP"&amp;MATCH(Backlog!$J495,TeamGroup,0)),0))),"")</f>
        <v/>
      </c>
      <c r="V512" s="33" t="str">
        <f t="array" aca="1" ref="V512" ca="1">IF(V$4&lt;&gt;"",NOT(ISERROR(MATCH(V$4,INDIRECT("SYSGROUP"&amp;MATCH(Backlog!$J495,TeamGroup,0)),0))),"")</f>
        <v/>
      </c>
      <c r="W512" s="33" t="str">
        <f t="array" aca="1" ref="W512" ca="1">IF(W$4&lt;&gt;"",NOT(ISERROR(MATCH(W$4,INDIRECT("SYSGROUP"&amp;MATCH(Backlog!$J495,TeamGroup,0)),0))),"")</f>
        <v/>
      </c>
      <c r="X512" s="33" t="str">
        <f t="array" aca="1" ref="X512" ca="1">IF(X$4&lt;&gt;"",NOT(ISERROR(MATCH(X$4,INDIRECT("SYSGROUP"&amp;MATCH(Backlog!$J495,TeamGroup,0)),0))),"")</f>
        <v/>
      </c>
      <c r="Y512" s="33" t="str">
        <f t="array" aca="1" ref="Y512" ca="1">IF(Y$4&lt;&gt;"",NOT(ISERROR(MATCH(Y$4,INDIRECT("SYSGROUP"&amp;MATCH(Backlog!$J495,TeamGroup,0)),0))),"")</f>
        <v/>
      </c>
      <c r="Z512" s="33" t="str">
        <f t="array" aca="1" ref="Z512" ca="1">IF(Z$4&lt;&gt;"",NOT(ISERROR(MATCH(Z$4,INDIRECT("SYSGROUP"&amp;MATCH(Backlog!$J495,TeamGroup,0)),0))),"")</f>
        <v/>
      </c>
      <c r="AA512" s="33" t="str">
        <f t="array" aca="1" ref="AA512" ca="1">IF(AA$4&lt;&gt;"",NOT(ISERROR(MATCH(AA$4,INDIRECT("SYSGROUP"&amp;MATCH(Backlog!$J495,TeamGroup,0)),0))),"")</f>
        <v/>
      </c>
      <c r="AB512" s="33" t="str">
        <f t="array" aca="1" ref="AB512" ca="1">IF(AB$4&lt;&gt;"",NOT(ISERROR(MATCH(AB$4,INDIRECT("SYSGROUP"&amp;MATCH(Backlog!$J495,TeamGroup,0)),0))),"")</f>
        <v/>
      </c>
      <c r="AC512" s="33" t="str">
        <f t="array" aca="1" ref="AC512" ca="1">IF(AC$4&lt;&gt;"",NOT(ISERROR(MATCH(AC$4,INDIRECT("SYSGROUP"&amp;MATCH(Backlog!$J495,TeamGroup,0)),0))),"")</f>
        <v/>
      </c>
      <c r="AD512" s="33" t="str">
        <f t="array" aca="1" ref="AD512" ca="1">IF(AD$4&lt;&gt;"",NOT(ISERROR(MATCH(AD$4,INDIRECT("SYSGROUP"&amp;MATCH(Backlog!$J495,TeamGroup,0)),0))),"")</f>
        <v/>
      </c>
      <c r="AE512" s="33" t="str">
        <f t="array" aca="1" ref="AE512" ca="1">IF(AE$4&lt;&gt;"",NOT(ISERROR(MATCH(AE$4,INDIRECT("SYSGROUP"&amp;MATCH(Backlog!$J495,TeamGroup,0)),0))),"")</f>
        <v/>
      </c>
      <c r="AF512" s="33" t="str">
        <f t="array" aca="1" ref="AF512" ca="1">IF(AF$4&lt;&gt;"",NOT(ISERROR(MATCH(AF$4,INDIRECT("SYSGROUP"&amp;MATCH(Backlog!$J495,TeamGroup,0)),0))),"")</f>
        <v/>
      </c>
    </row>
    <row r="513" spans="2:32">
      <c r="B513" s="33">
        <v>491</v>
      </c>
      <c r="C513" s="33" t="b">
        <f t="array" aca="1" ref="C513" ca="1">IF(C$4&lt;&gt;"",NOT(ISERROR(MATCH(C$4,INDIRECT("SYSGROUP"&amp;MATCH(Backlog!$J496,TeamGroup,0)),0))),"")</f>
        <v>0</v>
      </c>
      <c r="D513" s="33" t="b">
        <f t="array" aca="1" ref="D513" ca="1">IF(D$4&lt;&gt;"",NOT(ISERROR(MATCH(D$4,INDIRECT("SYSGROUP"&amp;MATCH(Backlog!$J496,TeamGroup,0)),0))),"")</f>
        <v>0</v>
      </c>
      <c r="E513" s="33" t="b">
        <f t="array" aca="1" ref="E513" ca="1">IF(E$4&lt;&gt;"",NOT(ISERROR(MATCH(E$4,INDIRECT("SYSGROUP"&amp;MATCH(Backlog!$J496,TeamGroup,0)),0))),"")</f>
        <v>0</v>
      </c>
      <c r="F513" s="33" t="b">
        <f t="array" aca="1" ref="F513" ca="1">IF(F$4&lt;&gt;"",NOT(ISERROR(MATCH(F$4,INDIRECT("SYSGROUP"&amp;MATCH(Backlog!$J496,TeamGroup,0)),0))),"")</f>
        <v>0</v>
      </c>
      <c r="G513" s="33" t="b">
        <f t="array" aca="1" ref="G513" ca="1">IF(G$4&lt;&gt;"",NOT(ISERROR(MATCH(G$4,INDIRECT("SYSGROUP"&amp;MATCH(Backlog!$J496,TeamGroup,0)),0))),"")</f>
        <v>0</v>
      </c>
      <c r="H513" s="33" t="b">
        <f t="array" aca="1" ref="H513" ca="1">IF(H$4&lt;&gt;"",NOT(ISERROR(MATCH(H$4,INDIRECT("SYSGROUP"&amp;MATCH(Backlog!$J496,TeamGroup,0)),0))),"")</f>
        <v>0</v>
      </c>
      <c r="I513" s="33" t="b">
        <f t="array" aca="1" ref="I513" ca="1">IF(I$4&lt;&gt;"",NOT(ISERROR(MATCH(I$4,INDIRECT("SYSGROUP"&amp;MATCH(Backlog!$J496,TeamGroup,0)),0))),"")</f>
        <v>0</v>
      </c>
      <c r="J513" s="33" t="b">
        <f t="array" aca="1" ref="J513" ca="1">IF(J$4&lt;&gt;"",NOT(ISERROR(MATCH(J$4,INDIRECT("SYSGROUP"&amp;MATCH(Backlog!$J496,TeamGroup,0)),0))),"")</f>
        <v>0</v>
      </c>
      <c r="K513" s="33" t="b">
        <f t="array" aca="1" ref="K513" ca="1">IF(K$4&lt;&gt;"",NOT(ISERROR(MATCH(K$4,INDIRECT("SYSGROUP"&amp;MATCH(Backlog!$J496,TeamGroup,0)),0))),"")</f>
        <v>0</v>
      </c>
      <c r="L513" s="33" t="b">
        <f t="array" aca="1" ref="L513" ca="1">IF(L$4&lt;&gt;"",NOT(ISERROR(MATCH(L$4,INDIRECT("SYSGROUP"&amp;MATCH(Backlog!$J496,TeamGroup,0)),0))),"")</f>
        <v>0</v>
      </c>
      <c r="M513" s="33" t="b">
        <f t="array" aca="1" ref="M513" ca="1">IF(M$4&lt;&gt;"",NOT(ISERROR(MATCH(M$4,INDIRECT("SYSGROUP"&amp;MATCH(Backlog!$J496,TeamGroup,0)),0))),"")</f>
        <v>0</v>
      </c>
      <c r="N513" s="33" t="b">
        <f t="array" aca="1" ref="N513" ca="1">IF(N$4&lt;&gt;"",NOT(ISERROR(MATCH(N$4,INDIRECT("SYSGROUP"&amp;MATCH(Backlog!$J496,TeamGroup,0)),0))),"")</f>
        <v>0</v>
      </c>
      <c r="O513" s="33" t="str">
        <f t="array" aca="1" ref="O513" ca="1">IF(O$4&lt;&gt;"",NOT(ISERROR(MATCH(O$4,INDIRECT("SYSGROUP"&amp;MATCH(Backlog!$J496,TeamGroup,0)),0))),"")</f>
        <v/>
      </c>
      <c r="P513" s="33" t="str">
        <f t="array" aca="1" ref="P513" ca="1">IF(P$4&lt;&gt;"",NOT(ISERROR(MATCH(P$4,INDIRECT("SYSGROUP"&amp;MATCH(Backlog!$J496,TeamGroup,0)),0))),"")</f>
        <v/>
      </c>
      <c r="Q513" s="33" t="str">
        <f t="array" aca="1" ref="Q513" ca="1">IF(Q$4&lt;&gt;"",NOT(ISERROR(MATCH(Q$4,INDIRECT("SYSGROUP"&amp;MATCH(Backlog!$J496,TeamGroup,0)),0))),"")</f>
        <v/>
      </c>
      <c r="R513" s="33" t="str">
        <f t="array" aca="1" ref="R513" ca="1">IF(R$4&lt;&gt;"",NOT(ISERROR(MATCH(R$4,INDIRECT("SYSGROUP"&amp;MATCH(Backlog!$J496,TeamGroup,0)),0))),"")</f>
        <v/>
      </c>
      <c r="S513" s="33" t="str">
        <f t="array" aca="1" ref="S513" ca="1">IF(S$4&lt;&gt;"",NOT(ISERROR(MATCH(S$4,INDIRECT("SYSGROUP"&amp;MATCH(Backlog!$J496,TeamGroup,0)),0))),"")</f>
        <v/>
      </c>
      <c r="T513" s="33" t="str">
        <f t="array" aca="1" ref="T513" ca="1">IF(T$4&lt;&gt;"",NOT(ISERROR(MATCH(T$4,INDIRECT("SYSGROUP"&amp;MATCH(Backlog!$J496,TeamGroup,0)),0))),"")</f>
        <v/>
      </c>
      <c r="U513" s="33" t="str">
        <f t="array" aca="1" ref="U513" ca="1">IF(U$4&lt;&gt;"",NOT(ISERROR(MATCH(U$4,INDIRECT("SYSGROUP"&amp;MATCH(Backlog!$J496,TeamGroup,0)),0))),"")</f>
        <v/>
      </c>
      <c r="V513" s="33" t="str">
        <f t="array" aca="1" ref="V513" ca="1">IF(V$4&lt;&gt;"",NOT(ISERROR(MATCH(V$4,INDIRECT("SYSGROUP"&amp;MATCH(Backlog!$J496,TeamGroup,0)),0))),"")</f>
        <v/>
      </c>
      <c r="W513" s="33" t="str">
        <f t="array" aca="1" ref="W513" ca="1">IF(W$4&lt;&gt;"",NOT(ISERROR(MATCH(W$4,INDIRECT("SYSGROUP"&amp;MATCH(Backlog!$J496,TeamGroup,0)),0))),"")</f>
        <v/>
      </c>
      <c r="X513" s="33" t="str">
        <f t="array" aca="1" ref="X513" ca="1">IF(X$4&lt;&gt;"",NOT(ISERROR(MATCH(X$4,INDIRECT("SYSGROUP"&amp;MATCH(Backlog!$J496,TeamGroup,0)),0))),"")</f>
        <v/>
      </c>
      <c r="Y513" s="33" t="str">
        <f t="array" aca="1" ref="Y513" ca="1">IF(Y$4&lt;&gt;"",NOT(ISERROR(MATCH(Y$4,INDIRECT("SYSGROUP"&amp;MATCH(Backlog!$J496,TeamGroup,0)),0))),"")</f>
        <v/>
      </c>
      <c r="Z513" s="33" t="str">
        <f t="array" aca="1" ref="Z513" ca="1">IF(Z$4&lt;&gt;"",NOT(ISERROR(MATCH(Z$4,INDIRECT("SYSGROUP"&amp;MATCH(Backlog!$J496,TeamGroup,0)),0))),"")</f>
        <v/>
      </c>
      <c r="AA513" s="33" t="str">
        <f t="array" aca="1" ref="AA513" ca="1">IF(AA$4&lt;&gt;"",NOT(ISERROR(MATCH(AA$4,INDIRECT("SYSGROUP"&amp;MATCH(Backlog!$J496,TeamGroup,0)),0))),"")</f>
        <v/>
      </c>
      <c r="AB513" s="33" t="str">
        <f t="array" aca="1" ref="AB513" ca="1">IF(AB$4&lt;&gt;"",NOT(ISERROR(MATCH(AB$4,INDIRECT("SYSGROUP"&amp;MATCH(Backlog!$J496,TeamGroup,0)),0))),"")</f>
        <v/>
      </c>
      <c r="AC513" s="33" t="str">
        <f t="array" aca="1" ref="AC513" ca="1">IF(AC$4&lt;&gt;"",NOT(ISERROR(MATCH(AC$4,INDIRECT("SYSGROUP"&amp;MATCH(Backlog!$J496,TeamGroup,0)),0))),"")</f>
        <v/>
      </c>
      <c r="AD513" s="33" t="str">
        <f t="array" aca="1" ref="AD513" ca="1">IF(AD$4&lt;&gt;"",NOT(ISERROR(MATCH(AD$4,INDIRECT("SYSGROUP"&amp;MATCH(Backlog!$J496,TeamGroup,0)),0))),"")</f>
        <v/>
      </c>
      <c r="AE513" s="33" t="str">
        <f t="array" aca="1" ref="AE513" ca="1">IF(AE$4&lt;&gt;"",NOT(ISERROR(MATCH(AE$4,INDIRECT("SYSGROUP"&amp;MATCH(Backlog!$J496,TeamGroup,0)),0))),"")</f>
        <v/>
      </c>
      <c r="AF513" s="33" t="str">
        <f t="array" aca="1" ref="AF513" ca="1">IF(AF$4&lt;&gt;"",NOT(ISERROR(MATCH(AF$4,INDIRECT("SYSGROUP"&amp;MATCH(Backlog!$J496,TeamGroup,0)),0))),"")</f>
        <v/>
      </c>
    </row>
    <row r="514" spans="2:32">
      <c r="B514" s="33">
        <v>492</v>
      </c>
      <c r="C514" s="33" t="b">
        <f t="array" aca="1" ref="C514" ca="1">IF(C$4&lt;&gt;"",NOT(ISERROR(MATCH(C$4,INDIRECT("SYSGROUP"&amp;MATCH(Backlog!$J497,TeamGroup,0)),0))),"")</f>
        <v>0</v>
      </c>
      <c r="D514" s="33" t="b">
        <f t="array" aca="1" ref="D514" ca="1">IF(D$4&lt;&gt;"",NOT(ISERROR(MATCH(D$4,INDIRECT("SYSGROUP"&amp;MATCH(Backlog!$J497,TeamGroup,0)),0))),"")</f>
        <v>0</v>
      </c>
      <c r="E514" s="33" t="b">
        <f t="array" aca="1" ref="E514" ca="1">IF(E$4&lt;&gt;"",NOT(ISERROR(MATCH(E$4,INDIRECT("SYSGROUP"&amp;MATCH(Backlog!$J497,TeamGroup,0)),0))),"")</f>
        <v>0</v>
      </c>
      <c r="F514" s="33" t="b">
        <f t="array" aca="1" ref="F514" ca="1">IF(F$4&lt;&gt;"",NOT(ISERROR(MATCH(F$4,INDIRECT("SYSGROUP"&amp;MATCH(Backlog!$J497,TeamGroup,0)),0))),"")</f>
        <v>0</v>
      </c>
      <c r="G514" s="33" t="b">
        <f t="array" aca="1" ref="G514" ca="1">IF(G$4&lt;&gt;"",NOT(ISERROR(MATCH(G$4,INDIRECT("SYSGROUP"&amp;MATCH(Backlog!$J497,TeamGroup,0)),0))),"")</f>
        <v>0</v>
      </c>
      <c r="H514" s="33" t="b">
        <f t="array" aca="1" ref="H514" ca="1">IF(H$4&lt;&gt;"",NOT(ISERROR(MATCH(H$4,INDIRECT("SYSGROUP"&amp;MATCH(Backlog!$J497,TeamGroup,0)),0))),"")</f>
        <v>0</v>
      </c>
      <c r="I514" s="33" t="b">
        <f t="array" aca="1" ref="I514" ca="1">IF(I$4&lt;&gt;"",NOT(ISERROR(MATCH(I$4,INDIRECT("SYSGROUP"&amp;MATCH(Backlog!$J497,TeamGroup,0)),0))),"")</f>
        <v>0</v>
      </c>
      <c r="J514" s="33" t="b">
        <f t="array" aca="1" ref="J514" ca="1">IF(J$4&lt;&gt;"",NOT(ISERROR(MATCH(J$4,INDIRECT("SYSGROUP"&amp;MATCH(Backlog!$J497,TeamGroup,0)),0))),"")</f>
        <v>0</v>
      </c>
      <c r="K514" s="33" t="b">
        <f t="array" aca="1" ref="K514" ca="1">IF(K$4&lt;&gt;"",NOT(ISERROR(MATCH(K$4,INDIRECT("SYSGROUP"&amp;MATCH(Backlog!$J497,TeamGroup,0)),0))),"")</f>
        <v>0</v>
      </c>
      <c r="L514" s="33" t="b">
        <f t="array" aca="1" ref="L514" ca="1">IF(L$4&lt;&gt;"",NOT(ISERROR(MATCH(L$4,INDIRECT("SYSGROUP"&amp;MATCH(Backlog!$J497,TeamGroup,0)),0))),"")</f>
        <v>0</v>
      </c>
      <c r="M514" s="33" t="b">
        <f t="array" aca="1" ref="M514" ca="1">IF(M$4&lt;&gt;"",NOT(ISERROR(MATCH(M$4,INDIRECT("SYSGROUP"&amp;MATCH(Backlog!$J497,TeamGroup,0)),0))),"")</f>
        <v>0</v>
      </c>
      <c r="N514" s="33" t="b">
        <f t="array" aca="1" ref="N514" ca="1">IF(N$4&lt;&gt;"",NOT(ISERROR(MATCH(N$4,INDIRECT("SYSGROUP"&amp;MATCH(Backlog!$J497,TeamGroup,0)),0))),"")</f>
        <v>0</v>
      </c>
      <c r="O514" s="33" t="str">
        <f t="array" aca="1" ref="O514" ca="1">IF(O$4&lt;&gt;"",NOT(ISERROR(MATCH(O$4,INDIRECT("SYSGROUP"&amp;MATCH(Backlog!$J497,TeamGroup,0)),0))),"")</f>
        <v/>
      </c>
      <c r="P514" s="33" t="str">
        <f t="array" aca="1" ref="P514" ca="1">IF(P$4&lt;&gt;"",NOT(ISERROR(MATCH(P$4,INDIRECT("SYSGROUP"&amp;MATCH(Backlog!$J497,TeamGroup,0)),0))),"")</f>
        <v/>
      </c>
      <c r="Q514" s="33" t="str">
        <f t="array" aca="1" ref="Q514" ca="1">IF(Q$4&lt;&gt;"",NOT(ISERROR(MATCH(Q$4,INDIRECT("SYSGROUP"&amp;MATCH(Backlog!$J497,TeamGroup,0)),0))),"")</f>
        <v/>
      </c>
      <c r="R514" s="33" t="str">
        <f t="array" aca="1" ref="R514" ca="1">IF(R$4&lt;&gt;"",NOT(ISERROR(MATCH(R$4,INDIRECT("SYSGROUP"&amp;MATCH(Backlog!$J497,TeamGroup,0)),0))),"")</f>
        <v/>
      </c>
      <c r="S514" s="33" t="str">
        <f t="array" aca="1" ref="S514" ca="1">IF(S$4&lt;&gt;"",NOT(ISERROR(MATCH(S$4,INDIRECT("SYSGROUP"&amp;MATCH(Backlog!$J497,TeamGroup,0)),0))),"")</f>
        <v/>
      </c>
      <c r="T514" s="33" t="str">
        <f t="array" aca="1" ref="T514" ca="1">IF(T$4&lt;&gt;"",NOT(ISERROR(MATCH(T$4,INDIRECT("SYSGROUP"&amp;MATCH(Backlog!$J497,TeamGroup,0)),0))),"")</f>
        <v/>
      </c>
      <c r="U514" s="33" t="str">
        <f t="array" aca="1" ref="U514" ca="1">IF(U$4&lt;&gt;"",NOT(ISERROR(MATCH(U$4,INDIRECT("SYSGROUP"&amp;MATCH(Backlog!$J497,TeamGroup,0)),0))),"")</f>
        <v/>
      </c>
      <c r="V514" s="33" t="str">
        <f t="array" aca="1" ref="V514" ca="1">IF(V$4&lt;&gt;"",NOT(ISERROR(MATCH(V$4,INDIRECT("SYSGROUP"&amp;MATCH(Backlog!$J497,TeamGroup,0)),0))),"")</f>
        <v/>
      </c>
      <c r="W514" s="33" t="str">
        <f t="array" aca="1" ref="W514" ca="1">IF(W$4&lt;&gt;"",NOT(ISERROR(MATCH(W$4,INDIRECT("SYSGROUP"&amp;MATCH(Backlog!$J497,TeamGroup,0)),0))),"")</f>
        <v/>
      </c>
      <c r="X514" s="33" t="str">
        <f t="array" aca="1" ref="X514" ca="1">IF(X$4&lt;&gt;"",NOT(ISERROR(MATCH(X$4,INDIRECT("SYSGROUP"&amp;MATCH(Backlog!$J497,TeamGroup,0)),0))),"")</f>
        <v/>
      </c>
      <c r="Y514" s="33" t="str">
        <f t="array" aca="1" ref="Y514" ca="1">IF(Y$4&lt;&gt;"",NOT(ISERROR(MATCH(Y$4,INDIRECT("SYSGROUP"&amp;MATCH(Backlog!$J497,TeamGroup,0)),0))),"")</f>
        <v/>
      </c>
      <c r="Z514" s="33" t="str">
        <f t="array" aca="1" ref="Z514" ca="1">IF(Z$4&lt;&gt;"",NOT(ISERROR(MATCH(Z$4,INDIRECT("SYSGROUP"&amp;MATCH(Backlog!$J497,TeamGroup,0)),0))),"")</f>
        <v/>
      </c>
      <c r="AA514" s="33" t="str">
        <f t="array" aca="1" ref="AA514" ca="1">IF(AA$4&lt;&gt;"",NOT(ISERROR(MATCH(AA$4,INDIRECT("SYSGROUP"&amp;MATCH(Backlog!$J497,TeamGroup,0)),0))),"")</f>
        <v/>
      </c>
      <c r="AB514" s="33" t="str">
        <f t="array" aca="1" ref="AB514" ca="1">IF(AB$4&lt;&gt;"",NOT(ISERROR(MATCH(AB$4,INDIRECT("SYSGROUP"&amp;MATCH(Backlog!$J497,TeamGroup,0)),0))),"")</f>
        <v/>
      </c>
      <c r="AC514" s="33" t="str">
        <f t="array" aca="1" ref="AC514" ca="1">IF(AC$4&lt;&gt;"",NOT(ISERROR(MATCH(AC$4,INDIRECT("SYSGROUP"&amp;MATCH(Backlog!$J497,TeamGroup,0)),0))),"")</f>
        <v/>
      </c>
      <c r="AD514" s="33" t="str">
        <f t="array" aca="1" ref="AD514" ca="1">IF(AD$4&lt;&gt;"",NOT(ISERROR(MATCH(AD$4,INDIRECT("SYSGROUP"&amp;MATCH(Backlog!$J497,TeamGroup,0)),0))),"")</f>
        <v/>
      </c>
      <c r="AE514" s="33" t="str">
        <f t="array" aca="1" ref="AE514" ca="1">IF(AE$4&lt;&gt;"",NOT(ISERROR(MATCH(AE$4,INDIRECT("SYSGROUP"&amp;MATCH(Backlog!$J497,TeamGroup,0)),0))),"")</f>
        <v/>
      </c>
      <c r="AF514" s="33" t="str">
        <f t="array" aca="1" ref="AF514" ca="1">IF(AF$4&lt;&gt;"",NOT(ISERROR(MATCH(AF$4,INDIRECT("SYSGROUP"&amp;MATCH(Backlog!$J497,TeamGroup,0)),0))),"")</f>
        <v/>
      </c>
    </row>
    <row r="515" spans="2:32">
      <c r="B515" s="33">
        <v>493</v>
      </c>
      <c r="C515" s="33" t="b">
        <f t="array" aca="1" ref="C515" ca="1">IF(C$4&lt;&gt;"",NOT(ISERROR(MATCH(C$4,INDIRECT("SYSGROUP"&amp;MATCH(Backlog!$J498,TeamGroup,0)),0))),"")</f>
        <v>0</v>
      </c>
      <c r="D515" s="33" t="b">
        <f t="array" aca="1" ref="D515" ca="1">IF(D$4&lt;&gt;"",NOT(ISERROR(MATCH(D$4,INDIRECT("SYSGROUP"&amp;MATCH(Backlog!$J498,TeamGroup,0)),0))),"")</f>
        <v>0</v>
      </c>
      <c r="E515" s="33" t="b">
        <f t="array" aca="1" ref="E515" ca="1">IF(E$4&lt;&gt;"",NOT(ISERROR(MATCH(E$4,INDIRECT("SYSGROUP"&amp;MATCH(Backlog!$J498,TeamGroup,0)),0))),"")</f>
        <v>0</v>
      </c>
      <c r="F515" s="33" t="b">
        <f t="array" aca="1" ref="F515" ca="1">IF(F$4&lt;&gt;"",NOT(ISERROR(MATCH(F$4,INDIRECT("SYSGROUP"&amp;MATCH(Backlog!$J498,TeamGroup,0)),0))),"")</f>
        <v>0</v>
      </c>
      <c r="G515" s="33" t="b">
        <f t="array" aca="1" ref="G515" ca="1">IF(G$4&lt;&gt;"",NOT(ISERROR(MATCH(G$4,INDIRECT("SYSGROUP"&amp;MATCH(Backlog!$J498,TeamGroup,0)),0))),"")</f>
        <v>0</v>
      </c>
      <c r="H515" s="33" t="b">
        <f t="array" aca="1" ref="H515" ca="1">IF(H$4&lt;&gt;"",NOT(ISERROR(MATCH(H$4,INDIRECT("SYSGROUP"&amp;MATCH(Backlog!$J498,TeamGroup,0)),0))),"")</f>
        <v>0</v>
      </c>
      <c r="I515" s="33" t="b">
        <f t="array" aca="1" ref="I515" ca="1">IF(I$4&lt;&gt;"",NOT(ISERROR(MATCH(I$4,INDIRECT("SYSGROUP"&amp;MATCH(Backlog!$J498,TeamGroup,0)),0))),"")</f>
        <v>0</v>
      </c>
      <c r="J515" s="33" t="b">
        <f t="array" aca="1" ref="J515" ca="1">IF(J$4&lt;&gt;"",NOT(ISERROR(MATCH(J$4,INDIRECT("SYSGROUP"&amp;MATCH(Backlog!$J498,TeamGroup,0)),0))),"")</f>
        <v>0</v>
      </c>
      <c r="K515" s="33" t="b">
        <f t="array" aca="1" ref="K515" ca="1">IF(K$4&lt;&gt;"",NOT(ISERROR(MATCH(K$4,INDIRECT("SYSGROUP"&amp;MATCH(Backlog!$J498,TeamGroup,0)),0))),"")</f>
        <v>0</v>
      </c>
      <c r="L515" s="33" t="b">
        <f t="array" aca="1" ref="L515" ca="1">IF(L$4&lt;&gt;"",NOT(ISERROR(MATCH(L$4,INDIRECT("SYSGROUP"&amp;MATCH(Backlog!$J498,TeamGroup,0)),0))),"")</f>
        <v>0</v>
      </c>
      <c r="M515" s="33" t="b">
        <f t="array" aca="1" ref="M515" ca="1">IF(M$4&lt;&gt;"",NOT(ISERROR(MATCH(M$4,INDIRECT("SYSGROUP"&amp;MATCH(Backlog!$J498,TeamGroup,0)),0))),"")</f>
        <v>0</v>
      </c>
      <c r="N515" s="33" t="b">
        <f t="array" aca="1" ref="N515" ca="1">IF(N$4&lt;&gt;"",NOT(ISERROR(MATCH(N$4,INDIRECT("SYSGROUP"&amp;MATCH(Backlog!$J498,TeamGroup,0)),0))),"")</f>
        <v>0</v>
      </c>
      <c r="O515" s="33" t="str">
        <f t="array" aca="1" ref="O515" ca="1">IF(O$4&lt;&gt;"",NOT(ISERROR(MATCH(O$4,INDIRECT("SYSGROUP"&amp;MATCH(Backlog!$J498,TeamGroup,0)),0))),"")</f>
        <v/>
      </c>
      <c r="P515" s="33" t="str">
        <f t="array" aca="1" ref="P515" ca="1">IF(P$4&lt;&gt;"",NOT(ISERROR(MATCH(P$4,INDIRECT("SYSGROUP"&amp;MATCH(Backlog!$J498,TeamGroup,0)),0))),"")</f>
        <v/>
      </c>
      <c r="Q515" s="33" t="str">
        <f t="array" aca="1" ref="Q515" ca="1">IF(Q$4&lt;&gt;"",NOT(ISERROR(MATCH(Q$4,INDIRECT("SYSGROUP"&amp;MATCH(Backlog!$J498,TeamGroup,0)),0))),"")</f>
        <v/>
      </c>
      <c r="R515" s="33" t="str">
        <f t="array" aca="1" ref="R515" ca="1">IF(R$4&lt;&gt;"",NOT(ISERROR(MATCH(R$4,INDIRECT("SYSGROUP"&amp;MATCH(Backlog!$J498,TeamGroup,0)),0))),"")</f>
        <v/>
      </c>
      <c r="S515" s="33" t="str">
        <f t="array" aca="1" ref="S515" ca="1">IF(S$4&lt;&gt;"",NOT(ISERROR(MATCH(S$4,INDIRECT("SYSGROUP"&amp;MATCH(Backlog!$J498,TeamGroup,0)),0))),"")</f>
        <v/>
      </c>
      <c r="T515" s="33" t="str">
        <f t="array" aca="1" ref="T515" ca="1">IF(T$4&lt;&gt;"",NOT(ISERROR(MATCH(T$4,INDIRECT("SYSGROUP"&amp;MATCH(Backlog!$J498,TeamGroup,0)),0))),"")</f>
        <v/>
      </c>
      <c r="U515" s="33" t="str">
        <f t="array" aca="1" ref="U515" ca="1">IF(U$4&lt;&gt;"",NOT(ISERROR(MATCH(U$4,INDIRECT("SYSGROUP"&amp;MATCH(Backlog!$J498,TeamGroup,0)),0))),"")</f>
        <v/>
      </c>
      <c r="V515" s="33" t="str">
        <f t="array" aca="1" ref="V515" ca="1">IF(V$4&lt;&gt;"",NOT(ISERROR(MATCH(V$4,INDIRECT("SYSGROUP"&amp;MATCH(Backlog!$J498,TeamGroup,0)),0))),"")</f>
        <v/>
      </c>
      <c r="W515" s="33" t="str">
        <f t="array" aca="1" ref="W515" ca="1">IF(W$4&lt;&gt;"",NOT(ISERROR(MATCH(W$4,INDIRECT("SYSGROUP"&amp;MATCH(Backlog!$J498,TeamGroup,0)),0))),"")</f>
        <v/>
      </c>
      <c r="X515" s="33" t="str">
        <f t="array" aca="1" ref="X515" ca="1">IF(X$4&lt;&gt;"",NOT(ISERROR(MATCH(X$4,INDIRECT("SYSGROUP"&amp;MATCH(Backlog!$J498,TeamGroup,0)),0))),"")</f>
        <v/>
      </c>
      <c r="Y515" s="33" t="str">
        <f t="array" aca="1" ref="Y515" ca="1">IF(Y$4&lt;&gt;"",NOT(ISERROR(MATCH(Y$4,INDIRECT("SYSGROUP"&amp;MATCH(Backlog!$J498,TeamGroup,0)),0))),"")</f>
        <v/>
      </c>
      <c r="Z515" s="33" t="str">
        <f t="array" aca="1" ref="Z515" ca="1">IF(Z$4&lt;&gt;"",NOT(ISERROR(MATCH(Z$4,INDIRECT("SYSGROUP"&amp;MATCH(Backlog!$J498,TeamGroup,0)),0))),"")</f>
        <v/>
      </c>
      <c r="AA515" s="33" t="str">
        <f t="array" aca="1" ref="AA515" ca="1">IF(AA$4&lt;&gt;"",NOT(ISERROR(MATCH(AA$4,INDIRECT("SYSGROUP"&amp;MATCH(Backlog!$J498,TeamGroup,0)),0))),"")</f>
        <v/>
      </c>
      <c r="AB515" s="33" t="str">
        <f t="array" aca="1" ref="AB515" ca="1">IF(AB$4&lt;&gt;"",NOT(ISERROR(MATCH(AB$4,INDIRECT("SYSGROUP"&amp;MATCH(Backlog!$J498,TeamGroup,0)),0))),"")</f>
        <v/>
      </c>
      <c r="AC515" s="33" t="str">
        <f t="array" aca="1" ref="AC515" ca="1">IF(AC$4&lt;&gt;"",NOT(ISERROR(MATCH(AC$4,INDIRECT("SYSGROUP"&amp;MATCH(Backlog!$J498,TeamGroup,0)),0))),"")</f>
        <v/>
      </c>
      <c r="AD515" s="33" t="str">
        <f t="array" aca="1" ref="AD515" ca="1">IF(AD$4&lt;&gt;"",NOT(ISERROR(MATCH(AD$4,INDIRECT("SYSGROUP"&amp;MATCH(Backlog!$J498,TeamGroup,0)),0))),"")</f>
        <v/>
      </c>
      <c r="AE515" s="33" t="str">
        <f t="array" aca="1" ref="AE515" ca="1">IF(AE$4&lt;&gt;"",NOT(ISERROR(MATCH(AE$4,INDIRECT("SYSGROUP"&amp;MATCH(Backlog!$J498,TeamGroup,0)),0))),"")</f>
        <v/>
      </c>
      <c r="AF515" s="33" t="str">
        <f t="array" aca="1" ref="AF515" ca="1">IF(AF$4&lt;&gt;"",NOT(ISERROR(MATCH(AF$4,INDIRECT("SYSGROUP"&amp;MATCH(Backlog!$J498,TeamGroup,0)),0))),"")</f>
        <v/>
      </c>
    </row>
    <row r="516" spans="2:32">
      <c r="B516" s="33">
        <v>494</v>
      </c>
      <c r="C516" s="33" t="b">
        <f t="array" aca="1" ref="C516" ca="1">IF(C$4&lt;&gt;"",NOT(ISERROR(MATCH(C$4,INDIRECT("SYSGROUP"&amp;MATCH(Backlog!$J499,TeamGroup,0)),0))),"")</f>
        <v>0</v>
      </c>
      <c r="D516" s="33" t="b">
        <f t="array" aca="1" ref="D516" ca="1">IF(D$4&lt;&gt;"",NOT(ISERROR(MATCH(D$4,INDIRECT("SYSGROUP"&amp;MATCH(Backlog!$J499,TeamGroup,0)),0))),"")</f>
        <v>0</v>
      </c>
      <c r="E516" s="33" t="b">
        <f t="array" aca="1" ref="E516" ca="1">IF(E$4&lt;&gt;"",NOT(ISERROR(MATCH(E$4,INDIRECT("SYSGROUP"&amp;MATCH(Backlog!$J499,TeamGroup,0)),0))),"")</f>
        <v>0</v>
      </c>
      <c r="F516" s="33" t="b">
        <f t="array" aca="1" ref="F516" ca="1">IF(F$4&lt;&gt;"",NOT(ISERROR(MATCH(F$4,INDIRECT("SYSGROUP"&amp;MATCH(Backlog!$J499,TeamGroup,0)),0))),"")</f>
        <v>0</v>
      </c>
      <c r="G516" s="33" t="b">
        <f t="array" aca="1" ref="G516" ca="1">IF(G$4&lt;&gt;"",NOT(ISERROR(MATCH(G$4,INDIRECT("SYSGROUP"&amp;MATCH(Backlog!$J499,TeamGroup,0)),0))),"")</f>
        <v>0</v>
      </c>
      <c r="H516" s="33" t="b">
        <f t="array" aca="1" ref="H516" ca="1">IF(H$4&lt;&gt;"",NOT(ISERROR(MATCH(H$4,INDIRECT("SYSGROUP"&amp;MATCH(Backlog!$J499,TeamGroup,0)),0))),"")</f>
        <v>0</v>
      </c>
      <c r="I516" s="33" t="b">
        <f t="array" aca="1" ref="I516" ca="1">IF(I$4&lt;&gt;"",NOT(ISERROR(MATCH(I$4,INDIRECT("SYSGROUP"&amp;MATCH(Backlog!$J499,TeamGroup,0)),0))),"")</f>
        <v>0</v>
      </c>
      <c r="J516" s="33" t="b">
        <f t="array" aca="1" ref="J516" ca="1">IF(J$4&lt;&gt;"",NOT(ISERROR(MATCH(J$4,INDIRECT("SYSGROUP"&amp;MATCH(Backlog!$J499,TeamGroup,0)),0))),"")</f>
        <v>0</v>
      </c>
      <c r="K516" s="33" t="b">
        <f t="array" aca="1" ref="K516" ca="1">IF(K$4&lt;&gt;"",NOT(ISERROR(MATCH(K$4,INDIRECT("SYSGROUP"&amp;MATCH(Backlog!$J499,TeamGroup,0)),0))),"")</f>
        <v>0</v>
      </c>
      <c r="L516" s="33" t="b">
        <f t="array" aca="1" ref="L516" ca="1">IF(L$4&lt;&gt;"",NOT(ISERROR(MATCH(L$4,INDIRECT("SYSGROUP"&amp;MATCH(Backlog!$J499,TeamGroup,0)),0))),"")</f>
        <v>0</v>
      </c>
      <c r="M516" s="33" t="b">
        <f t="array" aca="1" ref="M516" ca="1">IF(M$4&lt;&gt;"",NOT(ISERROR(MATCH(M$4,INDIRECT("SYSGROUP"&amp;MATCH(Backlog!$J499,TeamGroup,0)),0))),"")</f>
        <v>0</v>
      </c>
      <c r="N516" s="33" t="b">
        <f t="array" aca="1" ref="N516" ca="1">IF(N$4&lt;&gt;"",NOT(ISERROR(MATCH(N$4,INDIRECT("SYSGROUP"&amp;MATCH(Backlog!$J499,TeamGroup,0)),0))),"")</f>
        <v>0</v>
      </c>
      <c r="O516" s="33" t="str">
        <f t="array" aca="1" ref="O516" ca="1">IF(O$4&lt;&gt;"",NOT(ISERROR(MATCH(O$4,INDIRECT("SYSGROUP"&amp;MATCH(Backlog!$J499,TeamGroup,0)),0))),"")</f>
        <v/>
      </c>
      <c r="P516" s="33" t="str">
        <f t="array" aca="1" ref="P516" ca="1">IF(P$4&lt;&gt;"",NOT(ISERROR(MATCH(P$4,INDIRECT("SYSGROUP"&amp;MATCH(Backlog!$J499,TeamGroup,0)),0))),"")</f>
        <v/>
      </c>
      <c r="Q516" s="33" t="str">
        <f t="array" aca="1" ref="Q516" ca="1">IF(Q$4&lt;&gt;"",NOT(ISERROR(MATCH(Q$4,INDIRECT("SYSGROUP"&amp;MATCH(Backlog!$J499,TeamGroup,0)),0))),"")</f>
        <v/>
      </c>
      <c r="R516" s="33" t="str">
        <f t="array" aca="1" ref="R516" ca="1">IF(R$4&lt;&gt;"",NOT(ISERROR(MATCH(R$4,INDIRECT("SYSGROUP"&amp;MATCH(Backlog!$J499,TeamGroup,0)),0))),"")</f>
        <v/>
      </c>
      <c r="S516" s="33" t="str">
        <f t="array" aca="1" ref="S516" ca="1">IF(S$4&lt;&gt;"",NOT(ISERROR(MATCH(S$4,INDIRECT("SYSGROUP"&amp;MATCH(Backlog!$J499,TeamGroup,0)),0))),"")</f>
        <v/>
      </c>
      <c r="T516" s="33" t="str">
        <f t="array" aca="1" ref="T516" ca="1">IF(T$4&lt;&gt;"",NOT(ISERROR(MATCH(T$4,INDIRECT("SYSGROUP"&amp;MATCH(Backlog!$J499,TeamGroup,0)),0))),"")</f>
        <v/>
      </c>
      <c r="U516" s="33" t="str">
        <f t="array" aca="1" ref="U516" ca="1">IF(U$4&lt;&gt;"",NOT(ISERROR(MATCH(U$4,INDIRECT("SYSGROUP"&amp;MATCH(Backlog!$J499,TeamGroup,0)),0))),"")</f>
        <v/>
      </c>
      <c r="V516" s="33" t="str">
        <f t="array" aca="1" ref="V516" ca="1">IF(V$4&lt;&gt;"",NOT(ISERROR(MATCH(V$4,INDIRECT("SYSGROUP"&amp;MATCH(Backlog!$J499,TeamGroup,0)),0))),"")</f>
        <v/>
      </c>
      <c r="W516" s="33" t="str">
        <f t="array" aca="1" ref="W516" ca="1">IF(W$4&lt;&gt;"",NOT(ISERROR(MATCH(W$4,INDIRECT("SYSGROUP"&amp;MATCH(Backlog!$J499,TeamGroup,0)),0))),"")</f>
        <v/>
      </c>
      <c r="X516" s="33" t="str">
        <f t="array" aca="1" ref="X516" ca="1">IF(X$4&lt;&gt;"",NOT(ISERROR(MATCH(X$4,INDIRECT("SYSGROUP"&amp;MATCH(Backlog!$J499,TeamGroup,0)),0))),"")</f>
        <v/>
      </c>
      <c r="Y516" s="33" t="str">
        <f t="array" aca="1" ref="Y516" ca="1">IF(Y$4&lt;&gt;"",NOT(ISERROR(MATCH(Y$4,INDIRECT("SYSGROUP"&amp;MATCH(Backlog!$J499,TeamGroup,0)),0))),"")</f>
        <v/>
      </c>
      <c r="Z516" s="33" t="str">
        <f t="array" aca="1" ref="Z516" ca="1">IF(Z$4&lt;&gt;"",NOT(ISERROR(MATCH(Z$4,INDIRECT("SYSGROUP"&amp;MATCH(Backlog!$J499,TeamGroup,0)),0))),"")</f>
        <v/>
      </c>
      <c r="AA516" s="33" t="str">
        <f t="array" aca="1" ref="AA516" ca="1">IF(AA$4&lt;&gt;"",NOT(ISERROR(MATCH(AA$4,INDIRECT("SYSGROUP"&amp;MATCH(Backlog!$J499,TeamGroup,0)),0))),"")</f>
        <v/>
      </c>
      <c r="AB516" s="33" t="str">
        <f t="array" aca="1" ref="AB516" ca="1">IF(AB$4&lt;&gt;"",NOT(ISERROR(MATCH(AB$4,INDIRECT("SYSGROUP"&amp;MATCH(Backlog!$J499,TeamGroup,0)),0))),"")</f>
        <v/>
      </c>
      <c r="AC516" s="33" t="str">
        <f t="array" aca="1" ref="AC516" ca="1">IF(AC$4&lt;&gt;"",NOT(ISERROR(MATCH(AC$4,INDIRECT("SYSGROUP"&amp;MATCH(Backlog!$J499,TeamGroup,0)),0))),"")</f>
        <v/>
      </c>
      <c r="AD516" s="33" t="str">
        <f t="array" aca="1" ref="AD516" ca="1">IF(AD$4&lt;&gt;"",NOT(ISERROR(MATCH(AD$4,INDIRECT("SYSGROUP"&amp;MATCH(Backlog!$J499,TeamGroup,0)),0))),"")</f>
        <v/>
      </c>
      <c r="AE516" s="33" t="str">
        <f t="array" aca="1" ref="AE516" ca="1">IF(AE$4&lt;&gt;"",NOT(ISERROR(MATCH(AE$4,INDIRECT("SYSGROUP"&amp;MATCH(Backlog!$J499,TeamGroup,0)),0))),"")</f>
        <v/>
      </c>
      <c r="AF516" s="33" t="str">
        <f t="array" aca="1" ref="AF516" ca="1">IF(AF$4&lt;&gt;"",NOT(ISERROR(MATCH(AF$4,INDIRECT("SYSGROUP"&amp;MATCH(Backlog!$J499,TeamGroup,0)),0))),"")</f>
        <v/>
      </c>
    </row>
    <row r="517" spans="2:32">
      <c r="B517" s="33">
        <v>495</v>
      </c>
      <c r="C517" s="33" t="b">
        <f t="array" aca="1" ref="C517" ca="1">IF(C$4&lt;&gt;"",NOT(ISERROR(MATCH(C$4,INDIRECT("SYSGROUP"&amp;MATCH(Backlog!$J500,TeamGroup,0)),0))),"")</f>
        <v>0</v>
      </c>
      <c r="D517" s="33" t="b">
        <f t="array" aca="1" ref="D517" ca="1">IF(D$4&lt;&gt;"",NOT(ISERROR(MATCH(D$4,INDIRECT("SYSGROUP"&amp;MATCH(Backlog!$J500,TeamGroup,0)),0))),"")</f>
        <v>0</v>
      </c>
      <c r="E517" s="33" t="b">
        <f t="array" aca="1" ref="E517" ca="1">IF(E$4&lt;&gt;"",NOT(ISERROR(MATCH(E$4,INDIRECT("SYSGROUP"&amp;MATCH(Backlog!$J500,TeamGroup,0)),0))),"")</f>
        <v>0</v>
      </c>
      <c r="F517" s="33" t="b">
        <f t="array" aca="1" ref="F517" ca="1">IF(F$4&lt;&gt;"",NOT(ISERROR(MATCH(F$4,INDIRECT("SYSGROUP"&amp;MATCH(Backlog!$J500,TeamGroup,0)),0))),"")</f>
        <v>0</v>
      </c>
      <c r="G517" s="33" t="b">
        <f t="array" aca="1" ref="G517" ca="1">IF(G$4&lt;&gt;"",NOT(ISERROR(MATCH(G$4,INDIRECT("SYSGROUP"&amp;MATCH(Backlog!$J500,TeamGroup,0)),0))),"")</f>
        <v>0</v>
      </c>
      <c r="H517" s="33" t="b">
        <f t="array" aca="1" ref="H517" ca="1">IF(H$4&lt;&gt;"",NOT(ISERROR(MATCH(H$4,INDIRECT("SYSGROUP"&amp;MATCH(Backlog!$J500,TeamGroup,0)),0))),"")</f>
        <v>0</v>
      </c>
      <c r="I517" s="33" t="b">
        <f t="array" aca="1" ref="I517" ca="1">IF(I$4&lt;&gt;"",NOT(ISERROR(MATCH(I$4,INDIRECT("SYSGROUP"&amp;MATCH(Backlog!$J500,TeamGroup,0)),0))),"")</f>
        <v>0</v>
      </c>
      <c r="J517" s="33" t="b">
        <f t="array" aca="1" ref="J517" ca="1">IF(J$4&lt;&gt;"",NOT(ISERROR(MATCH(J$4,INDIRECT("SYSGROUP"&amp;MATCH(Backlog!$J500,TeamGroup,0)),0))),"")</f>
        <v>0</v>
      </c>
      <c r="K517" s="33" t="b">
        <f t="array" aca="1" ref="K517" ca="1">IF(K$4&lt;&gt;"",NOT(ISERROR(MATCH(K$4,INDIRECT("SYSGROUP"&amp;MATCH(Backlog!$J500,TeamGroup,0)),0))),"")</f>
        <v>0</v>
      </c>
      <c r="L517" s="33" t="b">
        <f t="array" aca="1" ref="L517" ca="1">IF(L$4&lt;&gt;"",NOT(ISERROR(MATCH(L$4,INDIRECT("SYSGROUP"&amp;MATCH(Backlog!$J500,TeamGroup,0)),0))),"")</f>
        <v>0</v>
      </c>
      <c r="M517" s="33" t="b">
        <f t="array" aca="1" ref="M517" ca="1">IF(M$4&lt;&gt;"",NOT(ISERROR(MATCH(M$4,INDIRECT("SYSGROUP"&amp;MATCH(Backlog!$J500,TeamGroup,0)),0))),"")</f>
        <v>0</v>
      </c>
      <c r="N517" s="33" t="b">
        <f t="array" aca="1" ref="N517" ca="1">IF(N$4&lt;&gt;"",NOT(ISERROR(MATCH(N$4,INDIRECT("SYSGROUP"&amp;MATCH(Backlog!$J500,TeamGroup,0)),0))),"")</f>
        <v>0</v>
      </c>
      <c r="O517" s="33" t="str">
        <f t="array" aca="1" ref="O517" ca="1">IF(O$4&lt;&gt;"",NOT(ISERROR(MATCH(O$4,INDIRECT("SYSGROUP"&amp;MATCH(Backlog!$J500,TeamGroup,0)),0))),"")</f>
        <v/>
      </c>
      <c r="P517" s="33" t="str">
        <f t="array" aca="1" ref="P517" ca="1">IF(P$4&lt;&gt;"",NOT(ISERROR(MATCH(P$4,INDIRECT("SYSGROUP"&amp;MATCH(Backlog!$J500,TeamGroup,0)),0))),"")</f>
        <v/>
      </c>
      <c r="Q517" s="33" t="str">
        <f t="array" aca="1" ref="Q517" ca="1">IF(Q$4&lt;&gt;"",NOT(ISERROR(MATCH(Q$4,INDIRECT("SYSGROUP"&amp;MATCH(Backlog!$J500,TeamGroup,0)),0))),"")</f>
        <v/>
      </c>
      <c r="R517" s="33" t="str">
        <f t="array" aca="1" ref="R517" ca="1">IF(R$4&lt;&gt;"",NOT(ISERROR(MATCH(R$4,INDIRECT("SYSGROUP"&amp;MATCH(Backlog!$J500,TeamGroup,0)),0))),"")</f>
        <v/>
      </c>
      <c r="S517" s="33" t="str">
        <f t="array" aca="1" ref="S517" ca="1">IF(S$4&lt;&gt;"",NOT(ISERROR(MATCH(S$4,INDIRECT("SYSGROUP"&amp;MATCH(Backlog!$J500,TeamGroup,0)),0))),"")</f>
        <v/>
      </c>
      <c r="T517" s="33" t="str">
        <f t="array" aca="1" ref="T517" ca="1">IF(T$4&lt;&gt;"",NOT(ISERROR(MATCH(T$4,INDIRECT("SYSGROUP"&amp;MATCH(Backlog!$J500,TeamGroup,0)),0))),"")</f>
        <v/>
      </c>
      <c r="U517" s="33" t="str">
        <f t="array" aca="1" ref="U517" ca="1">IF(U$4&lt;&gt;"",NOT(ISERROR(MATCH(U$4,INDIRECT("SYSGROUP"&amp;MATCH(Backlog!$J500,TeamGroup,0)),0))),"")</f>
        <v/>
      </c>
      <c r="V517" s="33" t="str">
        <f t="array" aca="1" ref="V517" ca="1">IF(V$4&lt;&gt;"",NOT(ISERROR(MATCH(V$4,INDIRECT("SYSGROUP"&amp;MATCH(Backlog!$J500,TeamGroup,0)),0))),"")</f>
        <v/>
      </c>
      <c r="W517" s="33" t="str">
        <f t="array" aca="1" ref="W517" ca="1">IF(W$4&lt;&gt;"",NOT(ISERROR(MATCH(W$4,INDIRECT("SYSGROUP"&amp;MATCH(Backlog!$J500,TeamGroup,0)),0))),"")</f>
        <v/>
      </c>
      <c r="X517" s="33" t="str">
        <f t="array" aca="1" ref="X517" ca="1">IF(X$4&lt;&gt;"",NOT(ISERROR(MATCH(X$4,INDIRECT("SYSGROUP"&amp;MATCH(Backlog!$J500,TeamGroup,0)),0))),"")</f>
        <v/>
      </c>
      <c r="Y517" s="33" t="str">
        <f t="array" aca="1" ref="Y517" ca="1">IF(Y$4&lt;&gt;"",NOT(ISERROR(MATCH(Y$4,INDIRECT("SYSGROUP"&amp;MATCH(Backlog!$J500,TeamGroup,0)),0))),"")</f>
        <v/>
      </c>
      <c r="Z517" s="33" t="str">
        <f t="array" aca="1" ref="Z517" ca="1">IF(Z$4&lt;&gt;"",NOT(ISERROR(MATCH(Z$4,INDIRECT("SYSGROUP"&amp;MATCH(Backlog!$J500,TeamGroup,0)),0))),"")</f>
        <v/>
      </c>
      <c r="AA517" s="33" t="str">
        <f t="array" aca="1" ref="AA517" ca="1">IF(AA$4&lt;&gt;"",NOT(ISERROR(MATCH(AA$4,INDIRECT("SYSGROUP"&amp;MATCH(Backlog!$J500,TeamGroup,0)),0))),"")</f>
        <v/>
      </c>
      <c r="AB517" s="33" t="str">
        <f t="array" aca="1" ref="AB517" ca="1">IF(AB$4&lt;&gt;"",NOT(ISERROR(MATCH(AB$4,INDIRECT("SYSGROUP"&amp;MATCH(Backlog!$J500,TeamGroup,0)),0))),"")</f>
        <v/>
      </c>
      <c r="AC517" s="33" t="str">
        <f t="array" aca="1" ref="AC517" ca="1">IF(AC$4&lt;&gt;"",NOT(ISERROR(MATCH(AC$4,INDIRECT("SYSGROUP"&amp;MATCH(Backlog!$J500,TeamGroup,0)),0))),"")</f>
        <v/>
      </c>
      <c r="AD517" s="33" t="str">
        <f t="array" aca="1" ref="AD517" ca="1">IF(AD$4&lt;&gt;"",NOT(ISERROR(MATCH(AD$4,INDIRECT("SYSGROUP"&amp;MATCH(Backlog!$J500,TeamGroup,0)),0))),"")</f>
        <v/>
      </c>
      <c r="AE517" s="33" t="str">
        <f t="array" aca="1" ref="AE517" ca="1">IF(AE$4&lt;&gt;"",NOT(ISERROR(MATCH(AE$4,INDIRECT("SYSGROUP"&amp;MATCH(Backlog!$J500,TeamGroup,0)),0))),"")</f>
        <v/>
      </c>
      <c r="AF517" s="33" t="str">
        <f t="array" aca="1" ref="AF517" ca="1">IF(AF$4&lt;&gt;"",NOT(ISERROR(MATCH(AF$4,INDIRECT("SYSGROUP"&amp;MATCH(Backlog!$J500,TeamGroup,0)),0))),"")</f>
        <v/>
      </c>
    </row>
    <row r="518" spans="2:32">
      <c r="B518" s="33">
        <v>496</v>
      </c>
      <c r="C518" s="33" t="b">
        <f t="array" aca="1" ref="C518" ca="1">IF(C$4&lt;&gt;"",NOT(ISERROR(MATCH(C$4,INDIRECT("SYSGROUP"&amp;MATCH(Backlog!$J501,TeamGroup,0)),0))),"")</f>
        <v>0</v>
      </c>
      <c r="D518" s="33" t="b">
        <f t="array" aca="1" ref="D518" ca="1">IF(D$4&lt;&gt;"",NOT(ISERROR(MATCH(D$4,INDIRECT("SYSGROUP"&amp;MATCH(Backlog!$J501,TeamGroup,0)),0))),"")</f>
        <v>0</v>
      </c>
      <c r="E518" s="33" t="b">
        <f t="array" aca="1" ref="E518" ca="1">IF(E$4&lt;&gt;"",NOT(ISERROR(MATCH(E$4,INDIRECT("SYSGROUP"&amp;MATCH(Backlog!$J501,TeamGroup,0)),0))),"")</f>
        <v>0</v>
      </c>
      <c r="F518" s="33" t="b">
        <f t="array" aca="1" ref="F518" ca="1">IF(F$4&lt;&gt;"",NOT(ISERROR(MATCH(F$4,INDIRECT("SYSGROUP"&amp;MATCH(Backlog!$J501,TeamGroup,0)),0))),"")</f>
        <v>0</v>
      </c>
      <c r="G518" s="33" t="b">
        <f t="array" aca="1" ref="G518" ca="1">IF(G$4&lt;&gt;"",NOT(ISERROR(MATCH(G$4,INDIRECT("SYSGROUP"&amp;MATCH(Backlog!$J501,TeamGroup,0)),0))),"")</f>
        <v>0</v>
      </c>
      <c r="H518" s="33" t="b">
        <f t="array" aca="1" ref="H518" ca="1">IF(H$4&lt;&gt;"",NOT(ISERROR(MATCH(H$4,INDIRECT("SYSGROUP"&amp;MATCH(Backlog!$J501,TeamGroup,0)),0))),"")</f>
        <v>0</v>
      </c>
      <c r="I518" s="33" t="b">
        <f t="array" aca="1" ref="I518" ca="1">IF(I$4&lt;&gt;"",NOT(ISERROR(MATCH(I$4,INDIRECT("SYSGROUP"&amp;MATCH(Backlog!$J501,TeamGroup,0)),0))),"")</f>
        <v>0</v>
      </c>
      <c r="J518" s="33" t="b">
        <f t="array" aca="1" ref="J518" ca="1">IF(J$4&lt;&gt;"",NOT(ISERROR(MATCH(J$4,INDIRECT("SYSGROUP"&amp;MATCH(Backlog!$J501,TeamGroup,0)),0))),"")</f>
        <v>0</v>
      </c>
      <c r="K518" s="33" t="b">
        <f t="array" aca="1" ref="K518" ca="1">IF(K$4&lt;&gt;"",NOT(ISERROR(MATCH(K$4,INDIRECT("SYSGROUP"&amp;MATCH(Backlog!$J501,TeamGroup,0)),0))),"")</f>
        <v>0</v>
      </c>
      <c r="L518" s="33" t="b">
        <f t="array" aca="1" ref="L518" ca="1">IF(L$4&lt;&gt;"",NOT(ISERROR(MATCH(L$4,INDIRECT("SYSGROUP"&amp;MATCH(Backlog!$J501,TeamGroup,0)),0))),"")</f>
        <v>0</v>
      </c>
      <c r="M518" s="33" t="b">
        <f t="array" aca="1" ref="M518" ca="1">IF(M$4&lt;&gt;"",NOT(ISERROR(MATCH(M$4,INDIRECT("SYSGROUP"&amp;MATCH(Backlog!$J501,TeamGroup,0)),0))),"")</f>
        <v>0</v>
      </c>
      <c r="N518" s="33" t="b">
        <f t="array" aca="1" ref="N518" ca="1">IF(N$4&lt;&gt;"",NOT(ISERROR(MATCH(N$4,INDIRECT("SYSGROUP"&amp;MATCH(Backlog!$J501,TeamGroup,0)),0))),"")</f>
        <v>0</v>
      </c>
      <c r="O518" s="33" t="str">
        <f t="array" aca="1" ref="O518" ca="1">IF(O$4&lt;&gt;"",NOT(ISERROR(MATCH(O$4,INDIRECT("SYSGROUP"&amp;MATCH(Backlog!$J501,TeamGroup,0)),0))),"")</f>
        <v/>
      </c>
      <c r="P518" s="33" t="str">
        <f t="array" aca="1" ref="P518" ca="1">IF(P$4&lt;&gt;"",NOT(ISERROR(MATCH(P$4,INDIRECT("SYSGROUP"&amp;MATCH(Backlog!$J501,TeamGroup,0)),0))),"")</f>
        <v/>
      </c>
      <c r="Q518" s="33" t="str">
        <f t="array" aca="1" ref="Q518" ca="1">IF(Q$4&lt;&gt;"",NOT(ISERROR(MATCH(Q$4,INDIRECT("SYSGROUP"&amp;MATCH(Backlog!$J501,TeamGroup,0)),0))),"")</f>
        <v/>
      </c>
      <c r="R518" s="33" t="str">
        <f t="array" aca="1" ref="R518" ca="1">IF(R$4&lt;&gt;"",NOT(ISERROR(MATCH(R$4,INDIRECT("SYSGROUP"&amp;MATCH(Backlog!$J501,TeamGroup,0)),0))),"")</f>
        <v/>
      </c>
      <c r="S518" s="33" t="str">
        <f t="array" aca="1" ref="S518" ca="1">IF(S$4&lt;&gt;"",NOT(ISERROR(MATCH(S$4,INDIRECT("SYSGROUP"&amp;MATCH(Backlog!$J501,TeamGroup,0)),0))),"")</f>
        <v/>
      </c>
      <c r="T518" s="33" t="str">
        <f t="array" aca="1" ref="T518" ca="1">IF(T$4&lt;&gt;"",NOT(ISERROR(MATCH(T$4,INDIRECT("SYSGROUP"&amp;MATCH(Backlog!$J501,TeamGroup,0)),0))),"")</f>
        <v/>
      </c>
      <c r="U518" s="33" t="str">
        <f t="array" aca="1" ref="U518" ca="1">IF(U$4&lt;&gt;"",NOT(ISERROR(MATCH(U$4,INDIRECT("SYSGROUP"&amp;MATCH(Backlog!$J501,TeamGroup,0)),0))),"")</f>
        <v/>
      </c>
      <c r="V518" s="33" t="str">
        <f t="array" aca="1" ref="V518" ca="1">IF(V$4&lt;&gt;"",NOT(ISERROR(MATCH(V$4,INDIRECT("SYSGROUP"&amp;MATCH(Backlog!$J501,TeamGroup,0)),0))),"")</f>
        <v/>
      </c>
      <c r="W518" s="33" t="str">
        <f t="array" aca="1" ref="W518" ca="1">IF(W$4&lt;&gt;"",NOT(ISERROR(MATCH(W$4,INDIRECT("SYSGROUP"&amp;MATCH(Backlog!$J501,TeamGroup,0)),0))),"")</f>
        <v/>
      </c>
      <c r="X518" s="33" t="str">
        <f t="array" aca="1" ref="X518" ca="1">IF(X$4&lt;&gt;"",NOT(ISERROR(MATCH(X$4,INDIRECT("SYSGROUP"&amp;MATCH(Backlog!$J501,TeamGroup,0)),0))),"")</f>
        <v/>
      </c>
      <c r="Y518" s="33" t="str">
        <f t="array" aca="1" ref="Y518" ca="1">IF(Y$4&lt;&gt;"",NOT(ISERROR(MATCH(Y$4,INDIRECT("SYSGROUP"&amp;MATCH(Backlog!$J501,TeamGroup,0)),0))),"")</f>
        <v/>
      </c>
      <c r="Z518" s="33" t="str">
        <f t="array" aca="1" ref="Z518" ca="1">IF(Z$4&lt;&gt;"",NOT(ISERROR(MATCH(Z$4,INDIRECT("SYSGROUP"&amp;MATCH(Backlog!$J501,TeamGroup,0)),0))),"")</f>
        <v/>
      </c>
      <c r="AA518" s="33" t="str">
        <f t="array" aca="1" ref="AA518" ca="1">IF(AA$4&lt;&gt;"",NOT(ISERROR(MATCH(AA$4,INDIRECT("SYSGROUP"&amp;MATCH(Backlog!$J501,TeamGroup,0)),0))),"")</f>
        <v/>
      </c>
      <c r="AB518" s="33" t="str">
        <f t="array" aca="1" ref="AB518" ca="1">IF(AB$4&lt;&gt;"",NOT(ISERROR(MATCH(AB$4,INDIRECT("SYSGROUP"&amp;MATCH(Backlog!$J501,TeamGroup,0)),0))),"")</f>
        <v/>
      </c>
      <c r="AC518" s="33" t="str">
        <f t="array" aca="1" ref="AC518" ca="1">IF(AC$4&lt;&gt;"",NOT(ISERROR(MATCH(AC$4,INDIRECT("SYSGROUP"&amp;MATCH(Backlog!$J501,TeamGroup,0)),0))),"")</f>
        <v/>
      </c>
      <c r="AD518" s="33" t="str">
        <f t="array" aca="1" ref="AD518" ca="1">IF(AD$4&lt;&gt;"",NOT(ISERROR(MATCH(AD$4,INDIRECT("SYSGROUP"&amp;MATCH(Backlog!$J501,TeamGroup,0)),0))),"")</f>
        <v/>
      </c>
      <c r="AE518" s="33" t="str">
        <f t="array" aca="1" ref="AE518" ca="1">IF(AE$4&lt;&gt;"",NOT(ISERROR(MATCH(AE$4,INDIRECT("SYSGROUP"&amp;MATCH(Backlog!$J501,TeamGroup,0)),0))),"")</f>
        <v/>
      </c>
      <c r="AF518" s="33" t="str">
        <f t="array" aca="1" ref="AF518" ca="1">IF(AF$4&lt;&gt;"",NOT(ISERROR(MATCH(AF$4,INDIRECT("SYSGROUP"&amp;MATCH(Backlog!$J501,TeamGroup,0)),0))),"")</f>
        <v/>
      </c>
    </row>
    <row r="519" spans="2:32">
      <c r="B519" s="33">
        <v>497</v>
      </c>
      <c r="C519" s="33" t="b">
        <f t="array" aca="1" ref="C519" ca="1">IF(C$4&lt;&gt;"",NOT(ISERROR(MATCH(C$4,INDIRECT("SYSGROUP"&amp;MATCH(Backlog!$J502,TeamGroup,0)),0))),"")</f>
        <v>0</v>
      </c>
      <c r="D519" s="33" t="b">
        <f t="array" aca="1" ref="D519" ca="1">IF(D$4&lt;&gt;"",NOT(ISERROR(MATCH(D$4,INDIRECT("SYSGROUP"&amp;MATCH(Backlog!$J502,TeamGroup,0)),0))),"")</f>
        <v>0</v>
      </c>
      <c r="E519" s="33" t="b">
        <f t="array" aca="1" ref="E519" ca="1">IF(E$4&lt;&gt;"",NOT(ISERROR(MATCH(E$4,INDIRECT("SYSGROUP"&amp;MATCH(Backlog!$J502,TeamGroup,0)),0))),"")</f>
        <v>0</v>
      </c>
      <c r="F519" s="33" t="b">
        <f t="array" aca="1" ref="F519" ca="1">IF(F$4&lt;&gt;"",NOT(ISERROR(MATCH(F$4,INDIRECT("SYSGROUP"&amp;MATCH(Backlog!$J502,TeamGroup,0)),0))),"")</f>
        <v>0</v>
      </c>
      <c r="G519" s="33" t="b">
        <f t="array" aca="1" ref="G519" ca="1">IF(G$4&lt;&gt;"",NOT(ISERROR(MATCH(G$4,INDIRECT("SYSGROUP"&amp;MATCH(Backlog!$J502,TeamGroup,0)),0))),"")</f>
        <v>0</v>
      </c>
      <c r="H519" s="33" t="b">
        <f t="array" aca="1" ref="H519" ca="1">IF(H$4&lt;&gt;"",NOT(ISERROR(MATCH(H$4,INDIRECT("SYSGROUP"&amp;MATCH(Backlog!$J502,TeamGroup,0)),0))),"")</f>
        <v>0</v>
      </c>
      <c r="I519" s="33" t="b">
        <f t="array" aca="1" ref="I519" ca="1">IF(I$4&lt;&gt;"",NOT(ISERROR(MATCH(I$4,INDIRECT("SYSGROUP"&amp;MATCH(Backlog!$J502,TeamGroup,0)),0))),"")</f>
        <v>0</v>
      </c>
      <c r="J519" s="33" t="b">
        <f t="array" aca="1" ref="J519" ca="1">IF(J$4&lt;&gt;"",NOT(ISERROR(MATCH(J$4,INDIRECT("SYSGROUP"&amp;MATCH(Backlog!$J502,TeamGroup,0)),0))),"")</f>
        <v>0</v>
      </c>
      <c r="K519" s="33" t="b">
        <f t="array" aca="1" ref="K519" ca="1">IF(K$4&lt;&gt;"",NOT(ISERROR(MATCH(K$4,INDIRECT("SYSGROUP"&amp;MATCH(Backlog!$J502,TeamGroup,0)),0))),"")</f>
        <v>0</v>
      </c>
      <c r="L519" s="33" t="b">
        <f t="array" aca="1" ref="L519" ca="1">IF(L$4&lt;&gt;"",NOT(ISERROR(MATCH(L$4,INDIRECT("SYSGROUP"&amp;MATCH(Backlog!$J502,TeamGroup,0)),0))),"")</f>
        <v>0</v>
      </c>
      <c r="M519" s="33" t="b">
        <f t="array" aca="1" ref="M519" ca="1">IF(M$4&lt;&gt;"",NOT(ISERROR(MATCH(M$4,INDIRECT("SYSGROUP"&amp;MATCH(Backlog!$J502,TeamGroup,0)),0))),"")</f>
        <v>0</v>
      </c>
      <c r="N519" s="33" t="b">
        <f t="array" aca="1" ref="N519" ca="1">IF(N$4&lt;&gt;"",NOT(ISERROR(MATCH(N$4,INDIRECT("SYSGROUP"&amp;MATCH(Backlog!$J502,TeamGroup,0)),0))),"")</f>
        <v>0</v>
      </c>
      <c r="O519" s="33" t="str">
        <f t="array" aca="1" ref="O519" ca="1">IF(O$4&lt;&gt;"",NOT(ISERROR(MATCH(O$4,INDIRECT("SYSGROUP"&amp;MATCH(Backlog!$J502,TeamGroup,0)),0))),"")</f>
        <v/>
      </c>
      <c r="P519" s="33" t="str">
        <f t="array" aca="1" ref="P519" ca="1">IF(P$4&lt;&gt;"",NOT(ISERROR(MATCH(P$4,INDIRECT("SYSGROUP"&amp;MATCH(Backlog!$J502,TeamGroup,0)),0))),"")</f>
        <v/>
      </c>
      <c r="Q519" s="33" t="str">
        <f t="array" aca="1" ref="Q519" ca="1">IF(Q$4&lt;&gt;"",NOT(ISERROR(MATCH(Q$4,INDIRECT("SYSGROUP"&amp;MATCH(Backlog!$J502,TeamGroup,0)),0))),"")</f>
        <v/>
      </c>
      <c r="R519" s="33" t="str">
        <f t="array" aca="1" ref="R519" ca="1">IF(R$4&lt;&gt;"",NOT(ISERROR(MATCH(R$4,INDIRECT("SYSGROUP"&amp;MATCH(Backlog!$J502,TeamGroup,0)),0))),"")</f>
        <v/>
      </c>
      <c r="S519" s="33" t="str">
        <f t="array" aca="1" ref="S519" ca="1">IF(S$4&lt;&gt;"",NOT(ISERROR(MATCH(S$4,INDIRECT("SYSGROUP"&amp;MATCH(Backlog!$J502,TeamGroup,0)),0))),"")</f>
        <v/>
      </c>
      <c r="T519" s="33" t="str">
        <f t="array" aca="1" ref="T519" ca="1">IF(T$4&lt;&gt;"",NOT(ISERROR(MATCH(T$4,INDIRECT("SYSGROUP"&amp;MATCH(Backlog!$J502,TeamGroup,0)),0))),"")</f>
        <v/>
      </c>
      <c r="U519" s="33" t="str">
        <f t="array" aca="1" ref="U519" ca="1">IF(U$4&lt;&gt;"",NOT(ISERROR(MATCH(U$4,INDIRECT("SYSGROUP"&amp;MATCH(Backlog!$J502,TeamGroup,0)),0))),"")</f>
        <v/>
      </c>
      <c r="V519" s="33" t="str">
        <f t="array" aca="1" ref="V519" ca="1">IF(V$4&lt;&gt;"",NOT(ISERROR(MATCH(V$4,INDIRECT("SYSGROUP"&amp;MATCH(Backlog!$J502,TeamGroup,0)),0))),"")</f>
        <v/>
      </c>
      <c r="W519" s="33" t="str">
        <f t="array" aca="1" ref="W519" ca="1">IF(W$4&lt;&gt;"",NOT(ISERROR(MATCH(W$4,INDIRECT("SYSGROUP"&amp;MATCH(Backlog!$J502,TeamGroup,0)),0))),"")</f>
        <v/>
      </c>
      <c r="X519" s="33" t="str">
        <f t="array" aca="1" ref="X519" ca="1">IF(X$4&lt;&gt;"",NOT(ISERROR(MATCH(X$4,INDIRECT("SYSGROUP"&amp;MATCH(Backlog!$J502,TeamGroup,0)),0))),"")</f>
        <v/>
      </c>
      <c r="Y519" s="33" t="str">
        <f t="array" aca="1" ref="Y519" ca="1">IF(Y$4&lt;&gt;"",NOT(ISERROR(MATCH(Y$4,INDIRECT("SYSGROUP"&amp;MATCH(Backlog!$J502,TeamGroup,0)),0))),"")</f>
        <v/>
      </c>
      <c r="Z519" s="33" t="str">
        <f t="array" aca="1" ref="Z519" ca="1">IF(Z$4&lt;&gt;"",NOT(ISERROR(MATCH(Z$4,INDIRECT("SYSGROUP"&amp;MATCH(Backlog!$J502,TeamGroup,0)),0))),"")</f>
        <v/>
      </c>
      <c r="AA519" s="33" t="str">
        <f t="array" aca="1" ref="AA519" ca="1">IF(AA$4&lt;&gt;"",NOT(ISERROR(MATCH(AA$4,INDIRECT("SYSGROUP"&amp;MATCH(Backlog!$J502,TeamGroup,0)),0))),"")</f>
        <v/>
      </c>
      <c r="AB519" s="33" t="str">
        <f t="array" aca="1" ref="AB519" ca="1">IF(AB$4&lt;&gt;"",NOT(ISERROR(MATCH(AB$4,INDIRECT("SYSGROUP"&amp;MATCH(Backlog!$J502,TeamGroup,0)),0))),"")</f>
        <v/>
      </c>
      <c r="AC519" s="33" t="str">
        <f t="array" aca="1" ref="AC519" ca="1">IF(AC$4&lt;&gt;"",NOT(ISERROR(MATCH(AC$4,INDIRECT("SYSGROUP"&amp;MATCH(Backlog!$J502,TeamGroup,0)),0))),"")</f>
        <v/>
      </c>
      <c r="AD519" s="33" t="str">
        <f t="array" aca="1" ref="AD519" ca="1">IF(AD$4&lt;&gt;"",NOT(ISERROR(MATCH(AD$4,INDIRECT("SYSGROUP"&amp;MATCH(Backlog!$J502,TeamGroup,0)),0))),"")</f>
        <v/>
      </c>
      <c r="AE519" s="33" t="str">
        <f t="array" aca="1" ref="AE519" ca="1">IF(AE$4&lt;&gt;"",NOT(ISERROR(MATCH(AE$4,INDIRECT("SYSGROUP"&amp;MATCH(Backlog!$J502,TeamGroup,0)),0))),"")</f>
        <v/>
      </c>
      <c r="AF519" s="33" t="str">
        <f t="array" aca="1" ref="AF519" ca="1">IF(AF$4&lt;&gt;"",NOT(ISERROR(MATCH(AF$4,INDIRECT("SYSGROUP"&amp;MATCH(Backlog!$J502,TeamGroup,0)),0))),"")</f>
        <v/>
      </c>
    </row>
    <row r="520" spans="2:32">
      <c r="B520" s="33">
        <v>498</v>
      </c>
      <c r="C520" s="33" t="b">
        <f t="array" aca="1" ref="C520" ca="1">IF(C$4&lt;&gt;"",NOT(ISERROR(MATCH(C$4,INDIRECT("SYSGROUP"&amp;MATCH(Backlog!$J503,TeamGroup,0)),0))),"")</f>
        <v>0</v>
      </c>
      <c r="D520" s="33" t="b">
        <f t="array" aca="1" ref="D520" ca="1">IF(D$4&lt;&gt;"",NOT(ISERROR(MATCH(D$4,INDIRECT("SYSGROUP"&amp;MATCH(Backlog!$J503,TeamGroup,0)),0))),"")</f>
        <v>0</v>
      </c>
      <c r="E520" s="33" t="b">
        <f t="array" aca="1" ref="E520" ca="1">IF(E$4&lt;&gt;"",NOT(ISERROR(MATCH(E$4,INDIRECT("SYSGROUP"&amp;MATCH(Backlog!$J503,TeamGroup,0)),0))),"")</f>
        <v>0</v>
      </c>
      <c r="F520" s="33" t="b">
        <f t="array" aca="1" ref="F520" ca="1">IF(F$4&lt;&gt;"",NOT(ISERROR(MATCH(F$4,INDIRECT("SYSGROUP"&amp;MATCH(Backlog!$J503,TeamGroup,0)),0))),"")</f>
        <v>0</v>
      </c>
      <c r="G520" s="33" t="b">
        <f t="array" aca="1" ref="G520" ca="1">IF(G$4&lt;&gt;"",NOT(ISERROR(MATCH(G$4,INDIRECT("SYSGROUP"&amp;MATCH(Backlog!$J503,TeamGroup,0)),0))),"")</f>
        <v>0</v>
      </c>
      <c r="H520" s="33" t="b">
        <f t="array" aca="1" ref="H520" ca="1">IF(H$4&lt;&gt;"",NOT(ISERROR(MATCH(H$4,INDIRECT("SYSGROUP"&amp;MATCH(Backlog!$J503,TeamGroup,0)),0))),"")</f>
        <v>0</v>
      </c>
      <c r="I520" s="33" t="b">
        <f t="array" aca="1" ref="I520" ca="1">IF(I$4&lt;&gt;"",NOT(ISERROR(MATCH(I$4,INDIRECT("SYSGROUP"&amp;MATCH(Backlog!$J503,TeamGroup,0)),0))),"")</f>
        <v>0</v>
      </c>
      <c r="J520" s="33" t="b">
        <f t="array" aca="1" ref="J520" ca="1">IF(J$4&lt;&gt;"",NOT(ISERROR(MATCH(J$4,INDIRECT("SYSGROUP"&amp;MATCH(Backlog!$J503,TeamGroup,0)),0))),"")</f>
        <v>0</v>
      </c>
      <c r="K520" s="33" t="b">
        <f t="array" aca="1" ref="K520" ca="1">IF(K$4&lt;&gt;"",NOT(ISERROR(MATCH(K$4,INDIRECT("SYSGROUP"&amp;MATCH(Backlog!$J503,TeamGroup,0)),0))),"")</f>
        <v>0</v>
      </c>
      <c r="L520" s="33" t="b">
        <f t="array" aca="1" ref="L520" ca="1">IF(L$4&lt;&gt;"",NOT(ISERROR(MATCH(L$4,INDIRECT("SYSGROUP"&amp;MATCH(Backlog!$J503,TeamGroup,0)),0))),"")</f>
        <v>0</v>
      </c>
      <c r="M520" s="33" t="b">
        <f t="array" aca="1" ref="M520" ca="1">IF(M$4&lt;&gt;"",NOT(ISERROR(MATCH(M$4,INDIRECT("SYSGROUP"&amp;MATCH(Backlog!$J503,TeamGroup,0)),0))),"")</f>
        <v>0</v>
      </c>
      <c r="N520" s="33" t="b">
        <f t="array" aca="1" ref="N520" ca="1">IF(N$4&lt;&gt;"",NOT(ISERROR(MATCH(N$4,INDIRECT("SYSGROUP"&amp;MATCH(Backlog!$J503,TeamGroup,0)),0))),"")</f>
        <v>0</v>
      </c>
      <c r="O520" s="33" t="str">
        <f t="array" aca="1" ref="O520" ca="1">IF(O$4&lt;&gt;"",NOT(ISERROR(MATCH(O$4,INDIRECT("SYSGROUP"&amp;MATCH(Backlog!$J503,TeamGroup,0)),0))),"")</f>
        <v/>
      </c>
      <c r="P520" s="33" t="str">
        <f t="array" aca="1" ref="P520" ca="1">IF(P$4&lt;&gt;"",NOT(ISERROR(MATCH(P$4,INDIRECT("SYSGROUP"&amp;MATCH(Backlog!$J503,TeamGroup,0)),0))),"")</f>
        <v/>
      </c>
      <c r="Q520" s="33" t="str">
        <f t="array" aca="1" ref="Q520" ca="1">IF(Q$4&lt;&gt;"",NOT(ISERROR(MATCH(Q$4,INDIRECT("SYSGROUP"&amp;MATCH(Backlog!$J503,TeamGroup,0)),0))),"")</f>
        <v/>
      </c>
      <c r="R520" s="33" t="str">
        <f t="array" aca="1" ref="R520" ca="1">IF(R$4&lt;&gt;"",NOT(ISERROR(MATCH(R$4,INDIRECT("SYSGROUP"&amp;MATCH(Backlog!$J503,TeamGroup,0)),0))),"")</f>
        <v/>
      </c>
      <c r="S520" s="33" t="str">
        <f t="array" aca="1" ref="S520" ca="1">IF(S$4&lt;&gt;"",NOT(ISERROR(MATCH(S$4,INDIRECT("SYSGROUP"&amp;MATCH(Backlog!$J503,TeamGroup,0)),0))),"")</f>
        <v/>
      </c>
      <c r="T520" s="33" t="str">
        <f t="array" aca="1" ref="T520" ca="1">IF(T$4&lt;&gt;"",NOT(ISERROR(MATCH(T$4,INDIRECT("SYSGROUP"&amp;MATCH(Backlog!$J503,TeamGroup,0)),0))),"")</f>
        <v/>
      </c>
      <c r="U520" s="33" t="str">
        <f t="array" aca="1" ref="U520" ca="1">IF(U$4&lt;&gt;"",NOT(ISERROR(MATCH(U$4,INDIRECT("SYSGROUP"&amp;MATCH(Backlog!$J503,TeamGroup,0)),0))),"")</f>
        <v/>
      </c>
      <c r="V520" s="33" t="str">
        <f t="array" aca="1" ref="V520" ca="1">IF(V$4&lt;&gt;"",NOT(ISERROR(MATCH(V$4,INDIRECT("SYSGROUP"&amp;MATCH(Backlog!$J503,TeamGroup,0)),0))),"")</f>
        <v/>
      </c>
      <c r="W520" s="33" t="str">
        <f t="array" aca="1" ref="W520" ca="1">IF(W$4&lt;&gt;"",NOT(ISERROR(MATCH(W$4,INDIRECT("SYSGROUP"&amp;MATCH(Backlog!$J503,TeamGroup,0)),0))),"")</f>
        <v/>
      </c>
      <c r="X520" s="33" t="str">
        <f t="array" aca="1" ref="X520" ca="1">IF(X$4&lt;&gt;"",NOT(ISERROR(MATCH(X$4,INDIRECT("SYSGROUP"&amp;MATCH(Backlog!$J503,TeamGroup,0)),0))),"")</f>
        <v/>
      </c>
      <c r="Y520" s="33" t="str">
        <f t="array" aca="1" ref="Y520" ca="1">IF(Y$4&lt;&gt;"",NOT(ISERROR(MATCH(Y$4,INDIRECT("SYSGROUP"&amp;MATCH(Backlog!$J503,TeamGroup,0)),0))),"")</f>
        <v/>
      </c>
      <c r="Z520" s="33" t="str">
        <f t="array" aca="1" ref="Z520" ca="1">IF(Z$4&lt;&gt;"",NOT(ISERROR(MATCH(Z$4,INDIRECT("SYSGROUP"&amp;MATCH(Backlog!$J503,TeamGroup,0)),0))),"")</f>
        <v/>
      </c>
      <c r="AA520" s="33" t="str">
        <f t="array" aca="1" ref="AA520" ca="1">IF(AA$4&lt;&gt;"",NOT(ISERROR(MATCH(AA$4,INDIRECT("SYSGROUP"&amp;MATCH(Backlog!$J503,TeamGroup,0)),0))),"")</f>
        <v/>
      </c>
      <c r="AB520" s="33" t="str">
        <f t="array" aca="1" ref="AB520" ca="1">IF(AB$4&lt;&gt;"",NOT(ISERROR(MATCH(AB$4,INDIRECT("SYSGROUP"&amp;MATCH(Backlog!$J503,TeamGroup,0)),0))),"")</f>
        <v/>
      </c>
      <c r="AC520" s="33" t="str">
        <f t="array" aca="1" ref="AC520" ca="1">IF(AC$4&lt;&gt;"",NOT(ISERROR(MATCH(AC$4,INDIRECT("SYSGROUP"&amp;MATCH(Backlog!$J503,TeamGroup,0)),0))),"")</f>
        <v/>
      </c>
      <c r="AD520" s="33" t="str">
        <f t="array" aca="1" ref="AD520" ca="1">IF(AD$4&lt;&gt;"",NOT(ISERROR(MATCH(AD$4,INDIRECT("SYSGROUP"&amp;MATCH(Backlog!$J503,TeamGroup,0)),0))),"")</f>
        <v/>
      </c>
      <c r="AE520" s="33" t="str">
        <f t="array" aca="1" ref="AE520" ca="1">IF(AE$4&lt;&gt;"",NOT(ISERROR(MATCH(AE$4,INDIRECT("SYSGROUP"&amp;MATCH(Backlog!$J503,TeamGroup,0)),0))),"")</f>
        <v/>
      </c>
      <c r="AF520" s="33" t="str">
        <f t="array" aca="1" ref="AF520" ca="1">IF(AF$4&lt;&gt;"",NOT(ISERROR(MATCH(AF$4,INDIRECT("SYSGROUP"&amp;MATCH(Backlog!$J503,TeamGroup,0)),0))),"")</f>
        <v/>
      </c>
    </row>
    <row r="521" spans="2:32">
      <c r="B521" s="33">
        <v>499</v>
      </c>
      <c r="C521" s="33" t="b">
        <f t="array" aca="1" ref="C521" ca="1">IF(C$4&lt;&gt;"",NOT(ISERROR(MATCH(C$4,INDIRECT("SYSGROUP"&amp;MATCH(Backlog!$J504,TeamGroup,0)),0))),"")</f>
        <v>0</v>
      </c>
      <c r="D521" s="33" t="b">
        <f t="array" aca="1" ref="D521" ca="1">IF(D$4&lt;&gt;"",NOT(ISERROR(MATCH(D$4,INDIRECT("SYSGROUP"&amp;MATCH(Backlog!$J504,TeamGroup,0)),0))),"")</f>
        <v>0</v>
      </c>
      <c r="E521" s="33" t="b">
        <f t="array" aca="1" ref="E521" ca="1">IF(E$4&lt;&gt;"",NOT(ISERROR(MATCH(E$4,INDIRECT("SYSGROUP"&amp;MATCH(Backlog!$J504,TeamGroup,0)),0))),"")</f>
        <v>0</v>
      </c>
      <c r="F521" s="33" t="b">
        <f t="array" aca="1" ref="F521" ca="1">IF(F$4&lt;&gt;"",NOT(ISERROR(MATCH(F$4,INDIRECT("SYSGROUP"&amp;MATCH(Backlog!$J504,TeamGroup,0)),0))),"")</f>
        <v>0</v>
      </c>
      <c r="G521" s="33" t="b">
        <f t="array" aca="1" ref="G521" ca="1">IF(G$4&lt;&gt;"",NOT(ISERROR(MATCH(G$4,INDIRECT("SYSGROUP"&amp;MATCH(Backlog!$J504,TeamGroup,0)),0))),"")</f>
        <v>0</v>
      </c>
      <c r="H521" s="33" t="b">
        <f t="array" aca="1" ref="H521" ca="1">IF(H$4&lt;&gt;"",NOT(ISERROR(MATCH(H$4,INDIRECT("SYSGROUP"&amp;MATCH(Backlog!$J504,TeamGroup,0)),0))),"")</f>
        <v>0</v>
      </c>
      <c r="I521" s="33" t="b">
        <f t="array" aca="1" ref="I521" ca="1">IF(I$4&lt;&gt;"",NOT(ISERROR(MATCH(I$4,INDIRECT("SYSGROUP"&amp;MATCH(Backlog!$J504,TeamGroup,0)),0))),"")</f>
        <v>0</v>
      </c>
      <c r="J521" s="33" t="b">
        <f t="array" aca="1" ref="J521" ca="1">IF(J$4&lt;&gt;"",NOT(ISERROR(MATCH(J$4,INDIRECT("SYSGROUP"&amp;MATCH(Backlog!$J504,TeamGroup,0)),0))),"")</f>
        <v>0</v>
      </c>
      <c r="K521" s="33" t="b">
        <f t="array" aca="1" ref="K521" ca="1">IF(K$4&lt;&gt;"",NOT(ISERROR(MATCH(K$4,INDIRECT("SYSGROUP"&amp;MATCH(Backlog!$J504,TeamGroup,0)),0))),"")</f>
        <v>0</v>
      </c>
      <c r="L521" s="33" t="b">
        <f t="array" aca="1" ref="L521" ca="1">IF(L$4&lt;&gt;"",NOT(ISERROR(MATCH(L$4,INDIRECT("SYSGROUP"&amp;MATCH(Backlog!$J504,TeamGroup,0)),0))),"")</f>
        <v>0</v>
      </c>
      <c r="M521" s="33" t="b">
        <f t="array" aca="1" ref="M521" ca="1">IF(M$4&lt;&gt;"",NOT(ISERROR(MATCH(M$4,INDIRECT("SYSGROUP"&amp;MATCH(Backlog!$J504,TeamGroup,0)),0))),"")</f>
        <v>0</v>
      </c>
      <c r="N521" s="33" t="b">
        <f t="array" aca="1" ref="N521" ca="1">IF(N$4&lt;&gt;"",NOT(ISERROR(MATCH(N$4,INDIRECT("SYSGROUP"&amp;MATCH(Backlog!$J504,TeamGroup,0)),0))),"")</f>
        <v>0</v>
      </c>
      <c r="O521" s="33" t="str">
        <f t="array" aca="1" ref="O521" ca="1">IF(O$4&lt;&gt;"",NOT(ISERROR(MATCH(O$4,INDIRECT("SYSGROUP"&amp;MATCH(Backlog!$J504,TeamGroup,0)),0))),"")</f>
        <v/>
      </c>
      <c r="P521" s="33" t="str">
        <f t="array" aca="1" ref="P521" ca="1">IF(P$4&lt;&gt;"",NOT(ISERROR(MATCH(P$4,INDIRECT("SYSGROUP"&amp;MATCH(Backlog!$J504,TeamGroup,0)),0))),"")</f>
        <v/>
      </c>
      <c r="Q521" s="33" t="str">
        <f t="array" aca="1" ref="Q521" ca="1">IF(Q$4&lt;&gt;"",NOT(ISERROR(MATCH(Q$4,INDIRECT("SYSGROUP"&amp;MATCH(Backlog!$J504,TeamGroup,0)),0))),"")</f>
        <v/>
      </c>
      <c r="R521" s="33" t="str">
        <f t="array" aca="1" ref="R521" ca="1">IF(R$4&lt;&gt;"",NOT(ISERROR(MATCH(R$4,INDIRECT("SYSGROUP"&amp;MATCH(Backlog!$J504,TeamGroup,0)),0))),"")</f>
        <v/>
      </c>
      <c r="S521" s="33" t="str">
        <f t="array" aca="1" ref="S521" ca="1">IF(S$4&lt;&gt;"",NOT(ISERROR(MATCH(S$4,INDIRECT("SYSGROUP"&amp;MATCH(Backlog!$J504,TeamGroup,0)),0))),"")</f>
        <v/>
      </c>
      <c r="T521" s="33" t="str">
        <f t="array" aca="1" ref="T521" ca="1">IF(T$4&lt;&gt;"",NOT(ISERROR(MATCH(T$4,INDIRECT("SYSGROUP"&amp;MATCH(Backlog!$J504,TeamGroup,0)),0))),"")</f>
        <v/>
      </c>
      <c r="U521" s="33" t="str">
        <f t="array" aca="1" ref="U521" ca="1">IF(U$4&lt;&gt;"",NOT(ISERROR(MATCH(U$4,INDIRECT("SYSGROUP"&amp;MATCH(Backlog!$J504,TeamGroup,0)),0))),"")</f>
        <v/>
      </c>
      <c r="V521" s="33" t="str">
        <f t="array" aca="1" ref="V521" ca="1">IF(V$4&lt;&gt;"",NOT(ISERROR(MATCH(V$4,INDIRECT("SYSGROUP"&amp;MATCH(Backlog!$J504,TeamGroup,0)),0))),"")</f>
        <v/>
      </c>
      <c r="W521" s="33" t="str">
        <f t="array" aca="1" ref="W521" ca="1">IF(W$4&lt;&gt;"",NOT(ISERROR(MATCH(W$4,INDIRECT("SYSGROUP"&amp;MATCH(Backlog!$J504,TeamGroup,0)),0))),"")</f>
        <v/>
      </c>
      <c r="X521" s="33" t="str">
        <f t="array" aca="1" ref="X521" ca="1">IF(X$4&lt;&gt;"",NOT(ISERROR(MATCH(X$4,INDIRECT("SYSGROUP"&amp;MATCH(Backlog!$J504,TeamGroup,0)),0))),"")</f>
        <v/>
      </c>
      <c r="Y521" s="33" t="str">
        <f t="array" aca="1" ref="Y521" ca="1">IF(Y$4&lt;&gt;"",NOT(ISERROR(MATCH(Y$4,INDIRECT("SYSGROUP"&amp;MATCH(Backlog!$J504,TeamGroup,0)),0))),"")</f>
        <v/>
      </c>
      <c r="Z521" s="33" t="str">
        <f t="array" aca="1" ref="Z521" ca="1">IF(Z$4&lt;&gt;"",NOT(ISERROR(MATCH(Z$4,INDIRECT("SYSGROUP"&amp;MATCH(Backlog!$J504,TeamGroup,0)),0))),"")</f>
        <v/>
      </c>
      <c r="AA521" s="33" t="str">
        <f t="array" aca="1" ref="AA521" ca="1">IF(AA$4&lt;&gt;"",NOT(ISERROR(MATCH(AA$4,INDIRECT("SYSGROUP"&amp;MATCH(Backlog!$J504,TeamGroup,0)),0))),"")</f>
        <v/>
      </c>
      <c r="AB521" s="33" t="str">
        <f t="array" aca="1" ref="AB521" ca="1">IF(AB$4&lt;&gt;"",NOT(ISERROR(MATCH(AB$4,INDIRECT("SYSGROUP"&amp;MATCH(Backlog!$J504,TeamGroup,0)),0))),"")</f>
        <v/>
      </c>
      <c r="AC521" s="33" t="str">
        <f t="array" aca="1" ref="AC521" ca="1">IF(AC$4&lt;&gt;"",NOT(ISERROR(MATCH(AC$4,INDIRECT("SYSGROUP"&amp;MATCH(Backlog!$J504,TeamGroup,0)),0))),"")</f>
        <v/>
      </c>
      <c r="AD521" s="33" t="str">
        <f t="array" aca="1" ref="AD521" ca="1">IF(AD$4&lt;&gt;"",NOT(ISERROR(MATCH(AD$4,INDIRECT("SYSGROUP"&amp;MATCH(Backlog!$J504,TeamGroup,0)),0))),"")</f>
        <v/>
      </c>
      <c r="AE521" s="33" t="str">
        <f t="array" aca="1" ref="AE521" ca="1">IF(AE$4&lt;&gt;"",NOT(ISERROR(MATCH(AE$4,INDIRECT("SYSGROUP"&amp;MATCH(Backlog!$J504,TeamGroup,0)),0))),"")</f>
        <v/>
      </c>
      <c r="AF521" s="33" t="str">
        <f t="array" aca="1" ref="AF521" ca="1">IF(AF$4&lt;&gt;"",NOT(ISERROR(MATCH(AF$4,INDIRECT("SYSGROUP"&amp;MATCH(Backlog!$J504,TeamGroup,0)),0))),"")</f>
        <v/>
      </c>
    </row>
    <row r="522" spans="2:32">
      <c r="B522" s="33">
        <v>500</v>
      </c>
      <c r="C522" s="33" t="b">
        <f t="array" aca="1" ref="C522" ca="1">IF(C$4&lt;&gt;"",NOT(ISERROR(MATCH(C$4,INDIRECT("SYSGROUP"&amp;MATCH(Backlog!$J505,TeamGroup,0)),0))),"")</f>
        <v>0</v>
      </c>
      <c r="D522" s="33" t="b">
        <f t="array" aca="1" ref="D522" ca="1">IF(D$4&lt;&gt;"",NOT(ISERROR(MATCH(D$4,INDIRECT("SYSGROUP"&amp;MATCH(Backlog!$J505,TeamGroup,0)),0))),"")</f>
        <v>0</v>
      </c>
      <c r="E522" s="33" t="b">
        <f t="array" aca="1" ref="E522" ca="1">IF(E$4&lt;&gt;"",NOT(ISERROR(MATCH(E$4,INDIRECT("SYSGROUP"&amp;MATCH(Backlog!$J505,TeamGroup,0)),0))),"")</f>
        <v>0</v>
      </c>
      <c r="F522" s="33" t="b">
        <f t="array" aca="1" ref="F522" ca="1">IF(F$4&lt;&gt;"",NOT(ISERROR(MATCH(F$4,INDIRECT("SYSGROUP"&amp;MATCH(Backlog!$J505,TeamGroup,0)),0))),"")</f>
        <v>0</v>
      </c>
      <c r="G522" s="33" t="b">
        <f t="array" aca="1" ref="G522" ca="1">IF(G$4&lt;&gt;"",NOT(ISERROR(MATCH(G$4,INDIRECT("SYSGROUP"&amp;MATCH(Backlog!$J505,TeamGroup,0)),0))),"")</f>
        <v>0</v>
      </c>
      <c r="H522" s="33" t="b">
        <f t="array" aca="1" ref="H522" ca="1">IF(H$4&lt;&gt;"",NOT(ISERROR(MATCH(H$4,INDIRECT("SYSGROUP"&amp;MATCH(Backlog!$J505,TeamGroup,0)),0))),"")</f>
        <v>0</v>
      </c>
      <c r="I522" s="33" t="b">
        <f t="array" aca="1" ref="I522" ca="1">IF(I$4&lt;&gt;"",NOT(ISERROR(MATCH(I$4,INDIRECT("SYSGROUP"&amp;MATCH(Backlog!$J505,TeamGroup,0)),0))),"")</f>
        <v>0</v>
      </c>
      <c r="J522" s="33" t="b">
        <f t="array" aca="1" ref="J522" ca="1">IF(J$4&lt;&gt;"",NOT(ISERROR(MATCH(J$4,INDIRECT("SYSGROUP"&amp;MATCH(Backlog!$J505,TeamGroup,0)),0))),"")</f>
        <v>0</v>
      </c>
      <c r="K522" s="33" t="b">
        <f t="array" aca="1" ref="K522" ca="1">IF(K$4&lt;&gt;"",NOT(ISERROR(MATCH(K$4,INDIRECT("SYSGROUP"&amp;MATCH(Backlog!$J505,TeamGroup,0)),0))),"")</f>
        <v>0</v>
      </c>
      <c r="L522" s="33" t="b">
        <f t="array" aca="1" ref="L522" ca="1">IF(L$4&lt;&gt;"",NOT(ISERROR(MATCH(L$4,INDIRECT("SYSGROUP"&amp;MATCH(Backlog!$J505,TeamGroup,0)),0))),"")</f>
        <v>0</v>
      </c>
      <c r="M522" s="33" t="b">
        <f t="array" aca="1" ref="M522" ca="1">IF(M$4&lt;&gt;"",NOT(ISERROR(MATCH(M$4,INDIRECT("SYSGROUP"&amp;MATCH(Backlog!$J505,TeamGroup,0)),0))),"")</f>
        <v>0</v>
      </c>
      <c r="N522" s="33" t="b">
        <f t="array" aca="1" ref="N522" ca="1">IF(N$4&lt;&gt;"",NOT(ISERROR(MATCH(N$4,INDIRECT("SYSGROUP"&amp;MATCH(Backlog!$J505,TeamGroup,0)),0))),"")</f>
        <v>0</v>
      </c>
      <c r="O522" s="33" t="str">
        <f t="array" aca="1" ref="O522" ca="1">IF(O$4&lt;&gt;"",NOT(ISERROR(MATCH(O$4,INDIRECT("SYSGROUP"&amp;MATCH(Backlog!$J505,TeamGroup,0)),0))),"")</f>
        <v/>
      </c>
      <c r="P522" s="33" t="str">
        <f t="array" aca="1" ref="P522" ca="1">IF(P$4&lt;&gt;"",NOT(ISERROR(MATCH(P$4,INDIRECT("SYSGROUP"&amp;MATCH(Backlog!$J505,TeamGroup,0)),0))),"")</f>
        <v/>
      </c>
      <c r="Q522" s="33" t="str">
        <f t="array" aca="1" ref="Q522" ca="1">IF(Q$4&lt;&gt;"",NOT(ISERROR(MATCH(Q$4,INDIRECT("SYSGROUP"&amp;MATCH(Backlog!$J505,TeamGroup,0)),0))),"")</f>
        <v/>
      </c>
      <c r="R522" s="33" t="str">
        <f t="array" aca="1" ref="R522" ca="1">IF(R$4&lt;&gt;"",NOT(ISERROR(MATCH(R$4,INDIRECT("SYSGROUP"&amp;MATCH(Backlog!$J505,TeamGroup,0)),0))),"")</f>
        <v/>
      </c>
      <c r="S522" s="33" t="str">
        <f t="array" aca="1" ref="S522" ca="1">IF(S$4&lt;&gt;"",NOT(ISERROR(MATCH(S$4,INDIRECT("SYSGROUP"&amp;MATCH(Backlog!$J505,TeamGroup,0)),0))),"")</f>
        <v/>
      </c>
      <c r="T522" s="33" t="str">
        <f t="array" aca="1" ref="T522" ca="1">IF(T$4&lt;&gt;"",NOT(ISERROR(MATCH(T$4,INDIRECT("SYSGROUP"&amp;MATCH(Backlog!$J505,TeamGroup,0)),0))),"")</f>
        <v/>
      </c>
      <c r="U522" s="33" t="str">
        <f t="array" aca="1" ref="U522" ca="1">IF(U$4&lt;&gt;"",NOT(ISERROR(MATCH(U$4,INDIRECT("SYSGROUP"&amp;MATCH(Backlog!$J505,TeamGroup,0)),0))),"")</f>
        <v/>
      </c>
      <c r="V522" s="33" t="str">
        <f t="array" aca="1" ref="V522" ca="1">IF(V$4&lt;&gt;"",NOT(ISERROR(MATCH(V$4,INDIRECT("SYSGROUP"&amp;MATCH(Backlog!$J505,TeamGroup,0)),0))),"")</f>
        <v/>
      </c>
      <c r="W522" s="33" t="str">
        <f t="array" aca="1" ref="W522" ca="1">IF(W$4&lt;&gt;"",NOT(ISERROR(MATCH(W$4,INDIRECT("SYSGROUP"&amp;MATCH(Backlog!$J505,TeamGroup,0)),0))),"")</f>
        <v/>
      </c>
      <c r="X522" s="33" t="str">
        <f t="array" aca="1" ref="X522" ca="1">IF(X$4&lt;&gt;"",NOT(ISERROR(MATCH(X$4,INDIRECT("SYSGROUP"&amp;MATCH(Backlog!$J505,TeamGroup,0)),0))),"")</f>
        <v/>
      </c>
      <c r="Y522" s="33" t="str">
        <f t="array" aca="1" ref="Y522" ca="1">IF(Y$4&lt;&gt;"",NOT(ISERROR(MATCH(Y$4,INDIRECT("SYSGROUP"&amp;MATCH(Backlog!$J505,TeamGroup,0)),0))),"")</f>
        <v/>
      </c>
      <c r="Z522" s="33" t="str">
        <f t="array" aca="1" ref="Z522" ca="1">IF(Z$4&lt;&gt;"",NOT(ISERROR(MATCH(Z$4,INDIRECT("SYSGROUP"&amp;MATCH(Backlog!$J505,TeamGroup,0)),0))),"")</f>
        <v/>
      </c>
      <c r="AA522" s="33" t="str">
        <f t="array" aca="1" ref="AA522" ca="1">IF(AA$4&lt;&gt;"",NOT(ISERROR(MATCH(AA$4,INDIRECT("SYSGROUP"&amp;MATCH(Backlog!$J505,TeamGroup,0)),0))),"")</f>
        <v/>
      </c>
      <c r="AB522" s="33" t="str">
        <f t="array" aca="1" ref="AB522" ca="1">IF(AB$4&lt;&gt;"",NOT(ISERROR(MATCH(AB$4,INDIRECT("SYSGROUP"&amp;MATCH(Backlog!$J505,TeamGroup,0)),0))),"")</f>
        <v/>
      </c>
      <c r="AC522" s="33" t="str">
        <f t="array" aca="1" ref="AC522" ca="1">IF(AC$4&lt;&gt;"",NOT(ISERROR(MATCH(AC$4,INDIRECT("SYSGROUP"&amp;MATCH(Backlog!$J505,TeamGroup,0)),0))),"")</f>
        <v/>
      </c>
      <c r="AD522" s="33" t="str">
        <f t="array" aca="1" ref="AD522" ca="1">IF(AD$4&lt;&gt;"",NOT(ISERROR(MATCH(AD$4,INDIRECT("SYSGROUP"&amp;MATCH(Backlog!$J505,TeamGroup,0)),0))),"")</f>
        <v/>
      </c>
      <c r="AE522" s="33" t="str">
        <f t="array" aca="1" ref="AE522" ca="1">IF(AE$4&lt;&gt;"",NOT(ISERROR(MATCH(AE$4,INDIRECT("SYSGROUP"&amp;MATCH(Backlog!$J505,TeamGroup,0)),0))),"")</f>
        <v/>
      </c>
      <c r="AF522" s="33" t="str">
        <f t="array" aca="1" ref="AF522" ca="1">IF(AF$4&lt;&gt;"",NOT(ISERROR(MATCH(AF$4,INDIRECT("SYSGROUP"&amp;MATCH(Backlog!$J505,TeamGroup,0)),0))),"")</f>
        <v/>
      </c>
    </row>
    <row r="523" spans="2:32">
      <c r="B523" s="33">
        <v>501</v>
      </c>
      <c r="C523" s="33" t="b">
        <f t="array" aca="1" ref="C523" ca="1">IF(C$4&lt;&gt;"",NOT(ISERROR(MATCH(C$4,INDIRECT("SYSGROUP"&amp;MATCH(Backlog!$J506,TeamGroup,0)),0))),"")</f>
        <v>0</v>
      </c>
      <c r="D523" s="33" t="b">
        <f t="array" aca="1" ref="D523" ca="1">IF(D$4&lt;&gt;"",NOT(ISERROR(MATCH(D$4,INDIRECT("SYSGROUP"&amp;MATCH(Backlog!$J506,TeamGroup,0)),0))),"")</f>
        <v>0</v>
      </c>
      <c r="E523" s="33" t="b">
        <f t="array" aca="1" ref="E523" ca="1">IF(E$4&lt;&gt;"",NOT(ISERROR(MATCH(E$4,INDIRECT("SYSGROUP"&amp;MATCH(Backlog!$J506,TeamGroup,0)),0))),"")</f>
        <v>0</v>
      </c>
      <c r="F523" s="33" t="b">
        <f t="array" aca="1" ref="F523" ca="1">IF(F$4&lt;&gt;"",NOT(ISERROR(MATCH(F$4,INDIRECT("SYSGROUP"&amp;MATCH(Backlog!$J506,TeamGroup,0)),0))),"")</f>
        <v>0</v>
      </c>
      <c r="G523" s="33" t="b">
        <f t="array" aca="1" ref="G523" ca="1">IF(G$4&lt;&gt;"",NOT(ISERROR(MATCH(G$4,INDIRECT("SYSGROUP"&amp;MATCH(Backlog!$J506,TeamGroup,0)),0))),"")</f>
        <v>0</v>
      </c>
      <c r="H523" s="33" t="b">
        <f t="array" aca="1" ref="H523" ca="1">IF(H$4&lt;&gt;"",NOT(ISERROR(MATCH(H$4,INDIRECT("SYSGROUP"&amp;MATCH(Backlog!$J506,TeamGroup,0)),0))),"")</f>
        <v>0</v>
      </c>
      <c r="I523" s="33" t="b">
        <f t="array" aca="1" ref="I523" ca="1">IF(I$4&lt;&gt;"",NOT(ISERROR(MATCH(I$4,INDIRECT("SYSGROUP"&amp;MATCH(Backlog!$J506,TeamGroup,0)),0))),"")</f>
        <v>0</v>
      </c>
      <c r="J523" s="33" t="b">
        <f t="array" aca="1" ref="J523" ca="1">IF(J$4&lt;&gt;"",NOT(ISERROR(MATCH(J$4,INDIRECT("SYSGROUP"&amp;MATCH(Backlog!$J506,TeamGroup,0)),0))),"")</f>
        <v>0</v>
      </c>
      <c r="K523" s="33" t="b">
        <f t="array" aca="1" ref="K523" ca="1">IF(K$4&lt;&gt;"",NOT(ISERROR(MATCH(K$4,INDIRECT("SYSGROUP"&amp;MATCH(Backlog!$J506,TeamGroup,0)),0))),"")</f>
        <v>0</v>
      </c>
      <c r="L523" s="33" t="b">
        <f t="array" aca="1" ref="L523" ca="1">IF(L$4&lt;&gt;"",NOT(ISERROR(MATCH(L$4,INDIRECT("SYSGROUP"&amp;MATCH(Backlog!$J506,TeamGroup,0)),0))),"")</f>
        <v>0</v>
      </c>
      <c r="M523" s="33" t="b">
        <f t="array" aca="1" ref="M523" ca="1">IF(M$4&lt;&gt;"",NOT(ISERROR(MATCH(M$4,INDIRECT("SYSGROUP"&amp;MATCH(Backlog!$J506,TeamGroup,0)),0))),"")</f>
        <v>0</v>
      </c>
      <c r="N523" s="33" t="b">
        <f t="array" aca="1" ref="N523" ca="1">IF(N$4&lt;&gt;"",NOT(ISERROR(MATCH(N$4,INDIRECT("SYSGROUP"&amp;MATCH(Backlog!$J506,TeamGroup,0)),0))),"")</f>
        <v>0</v>
      </c>
      <c r="O523" s="33" t="str">
        <f t="array" aca="1" ref="O523" ca="1">IF(O$4&lt;&gt;"",NOT(ISERROR(MATCH(O$4,INDIRECT("SYSGROUP"&amp;MATCH(Backlog!$J506,TeamGroup,0)),0))),"")</f>
        <v/>
      </c>
      <c r="P523" s="33" t="str">
        <f t="array" aca="1" ref="P523" ca="1">IF(P$4&lt;&gt;"",NOT(ISERROR(MATCH(P$4,INDIRECT("SYSGROUP"&amp;MATCH(Backlog!$J506,TeamGroup,0)),0))),"")</f>
        <v/>
      </c>
      <c r="Q523" s="33" t="str">
        <f t="array" aca="1" ref="Q523" ca="1">IF(Q$4&lt;&gt;"",NOT(ISERROR(MATCH(Q$4,INDIRECT("SYSGROUP"&amp;MATCH(Backlog!$J506,TeamGroup,0)),0))),"")</f>
        <v/>
      </c>
      <c r="R523" s="33" t="str">
        <f t="array" aca="1" ref="R523" ca="1">IF(R$4&lt;&gt;"",NOT(ISERROR(MATCH(R$4,INDIRECT("SYSGROUP"&amp;MATCH(Backlog!$J506,TeamGroup,0)),0))),"")</f>
        <v/>
      </c>
      <c r="S523" s="33" t="str">
        <f t="array" aca="1" ref="S523" ca="1">IF(S$4&lt;&gt;"",NOT(ISERROR(MATCH(S$4,INDIRECT("SYSGROUP"&amp;MATCH(Backlog!$J506,TeamGroup,0)),0))),"")</f>
        <v/>
      </c>
      <c r="T523" s="33" t="str">
        <f t="array" aca="1" ref="T523" ca="1">IF(T$4&lt;&gt;"",NOT(ISERROR(MATCH(T$4,INDIRECT("SYSGROUP"&amp;MATCH(Backlog!$J506,TeamGroup,0)),0))),"")</f>
        <v/>
      </c>
      <c r="U523" s="33" t="str">
        <f t="array" aca="1" ref="U523" ca="1">IF(U$4&lt;&gt;"",NOT(ISERROR(MATCH(U$4,INDIRECT("SYSGROUP"&amp;MATCH(Backlog!$J506,TeamGroup,0)),0))),"")</f>
        <v/>
      </c>
      <c r="V523" s="33" t="str">
        <f t="array" aca="1" ref="V523" ca="1">IF(V$4&lt;&gt;"",NOT(ISERROR(MATCH(V$4,INDIRECT("SYSGROUP"&amp;MATCH(Backlog!$J506,TeamGroup,0)),0))),"")</f>
        <v/>
      </c>
      <c r="W523" s="33" t="str">
        <f t="array" aca="1" ref="W523" ca="1">IF(W$4&lt;&gt;"",NOT(ISERROR(MATCH(W$4,INDIRECT("SYSGROUP"&amp;MATCH(Backlog!$J506,TeamGroup,0)),0))),"")</f>
        <v/>
      </c>
      <c r="X523" s="33" t="str">
        <f t="array" aca="1" ref="X523" ca="1">IF(X$4&lt;&gt;"",NOT(ISERROR(MATCH(X$4,INDIRECT("SYSGROUP"&amp;MATCH(Backlog!$J506,TeamGroup,0)),0))),"")</f>
        <v/>
      </c>
      <c r="Y523" s="33" t="str">
        <f t="array" aca="1" ref="Y523" ca="1">IF(Y$4&lt;&gt;"",NOT(ISERROR(MATCH(Y$4,INDIRECT("SYSGROUP"&amp;MATCH(Backlog!$J506,TeamGroup,0)),0))),"")</f>
        <v/>
      </c>
      <c r="Z523" s="33" t="str">
        <f t="array" aca="1" ref="Z523" ca="1">IF(Z$4&lt;&gt;"",NOT(ISERROR(MATCH(Z$4,INDIRECT("SYSGROUP"&amp;MATCH(Backlog!$J506,TeamGroup,0)),0))),"")</f>
        <v/>
      </c>
      <c r="AA523" s="33" t="str">
        <f t="array" aca="1" ref="AA523" ca="1">IF(AA$4&lt;&gt;"",NOT(ISERROR(MATCH(AA$4,INDIRECT("SYSGROUP"&amp;MATCH(Backlog!$J506,TeamGroup,0)),0))),"")</f>
        <v/>
      </c>
      <c r="AB523" s="33" t="str">
        <f t="array" aca="1" ref="AB523" ca="1">IF(AB$4&lt;&gt;"",NOT(ISERROR(MATCH(AB$4,INDIRECT("SYSGROUP"&amp;MATCH(Backlog!$J506,TeamGroup,0)),0))),"")</f>
        <v/>
      </c>
      <c r="AC523" s="33" t="str">
        <f t="array" aca="1" ref="AC523" ca="1">IF(AC$4&lt;&gt;"",NOT(ISERROR(MATCH(AC$4,INDIRECT("SYSGROUP"&amp;MATCH(Backlog!$J506,TeamGroup,0)),0))),"")</f>
        <v/>
      </c>
      <c r="AD523" s="33" t="str">
        <f t="array" aca="1" ref="AD523" ca="1">IF(AD$4&lt;&gt;"",NOT(ISERROR(MATCH(AD$4,INDIRECT("SYSGROUP"&amp;MATCH(Backlog!$J506,TeamGroup,0)),0))),"")</f>
        <v/>
      </c>
      <c r="AE523" s="33" t="str">
        <f t="array" aca="1" ref="AE523" ca="1">IF(AE$4&lt;&gt;"",NOT(ISERROR(MATCH(AE$4,INDIRECT("SYSGROUP"&amp;MATCH(Backlog!$J506,TeamGroup,0)),0))),"")</f>
        <v/>
      </c>
      <c r="AF523" s="33" t="str">
        <f t="array" aca="1" ref="AF523" ca="1">IF(AF$4&lt;&gt;"",NOT(ISERROR(MATCH(AF$4,INDIRECT("SYSGROUP"&amp;MATCH(Backlog!$J506,TeamGroup,0)),0))),"")</f>
        <v/>
      </c>
    </row>
    <row r="524" spans="2:32">
      <c r="B524" s="33">
        <v>502</v>
      </c>
      <c r="C524" s="33" t="b">
        <f t="array" aca="1" ref="C524" ca="1">IF(C$4&lt;&gt;"",NOT(ISERROR(MATCH(C$4,INDIRECT("SYSGROUP"&amp;MATCH(Backlog!$J507,TeamGroup,0)),0))),"")</f>
        <v>0</v>
      </c>
      <c r="D524" s="33" t="b">
        <f t="array" aca="1" ref="D524" ca="1">IF(D$4&lt;&gt;"",NOT(ISERROR(MATCH(D$4,INDIRECT("SYSGROUP"&amp;MATCH(Backlog!$J507,TeamGroup,0)),0))),"")</f>
        <v>0</v>
      </c>
      <c r="E524" s="33" t="b">
        <f t="array" aca="1" ref="E524" ca="1">IF(E$4&lt;&gt;"",NOT(ISERROR(MATCH(E$4,INDIRECT("SYSGROUP"&amp;MATCH(Backlog!$J507,TeamGroup,0)),0))),"")</f>
        <v>0</v>
      </c>
      <c r="F524" s="33" t="b">
        <f t="array" aca="1" ref="F524" ca="1">IF(F$4&lt;&gt;"",NOT(ISERROR(MATCH(F$4,INDIRECT("SYSGROUP"&amp;MATCH(Backlog!$J507,TeamGroup,0)),0))),"")</f>
        <v>0</v>
      </c>
      <c r="G524" s="33" t="b">
        <f t="array" aca="1" ref="G524" ca="1">IF(G$4&lt;&gt;"",NOT(ISERROR(MATCH(G$4,INDIRECT("SYSGROUP"&amp;MATCH(Backlog!$J507,TeamGroup,0)),0))),"")</f>
        <v>0</v>
      </c>
      <c r="H524" s="33" t="b">
        <f t="array" aca="1" ref="H524" ca="1">IF(H$4&lt;&gt;"",NOT(ISERROR(MATCH(H$4,INDIRECT("SYSGROUP"&amp;MATCH(Backlog!$J507,TeamGroup,0)),0))),"")</f>
        <v>0</v>
      </c>
      <c r="I524" s="33" t="b">
        <f t="array" aca="1" ref="I524" ca="1">IF(I$4&lt;&gt;"",NOT(ISERROR(MATCH(I$4,INDIRECT("SYSGROUP"&amp;MATCH(Backlog!$J507,TeamGroup,0)),0))),"")</f>
        <v>0</v>
      </c>
      <c r="J524" s="33" t="b">
        <f t="array" aca="1" ref="J524" ca="1">IF(J$4&lt;&gt;"",NOT(ISERROR(MATCH(J$4,INDIRECT("SYSGROUP"&amp;MATCH(Backlog!$J507,TeamGroup,0)),0))),"")</f>
        <v>0</v>
      </c>
      <c r="K524" s="33" t="b">
        <f t="array" aca="1" ref="K524" ca="1">IF(K$4&lt;&gt;"",NOT(ISERROR(MATCH(K$4,INDIRECT("SYSGROUP"&amp;MATCH(Backlog!$J507,TeamGroup,0)),0))),"")</f>
        <v>0</v>
      </c>
      <c r="L524" s="33" t="b">
        <f t="array" aca="1" ref="L524" ca="1">IF(L$4&lt;&gt;"",NOT(ISERROR(MATCH(L$4,INDIRECT("SYSGROUP"&amp;MATCH(Backlog!$J507,TeamGroup,0)),0))),"")</f>
        <v>0</v>
      </c>
      <c r="M524" s="33" t="b">
        <f t="array" aca="1" ref="M524" ca="1">IF(M$4&lt;&gt;"",NOT(ISERROR(MATCH(M$4,INDIRECT("SYSGROUP"&amp;MATCH(Backlog!$J507,TeamGroup,0)),0))),"")</f>
        <v>0</v>
      </c>
      <c r="N524" s="33" t="b">
        <f t="array" aca="1" ref="N524" ca="1">IF(N$4&lt;&gt;"",NOT(ISERROR(MATCH(N$4,INDIRECT("SYSGROUP"&amp;MATCH(Backlog!$J507,TeamGroup,0)),0))),"")</f>
        <v>0</v>
      </c>
      <c r="O524" s="33" t="str">
        <f t="array" aca="1" ref="O524" ca="1">IF(O$4&lt;&gt;"",NOT(ISERROR(MATCH(O$4,INDIRECT("SYSGROUP"&amp;MATCH(Backlog!$J507,TeamGroup,0)),0))),"")</f>
        <v/>
      </c>
      <c r="P524" s="33" t="str">
        <f t="array" aca="1" ref="P524" ca="1">IF(P$4&lt;&gt;"",NOT(ISERROR(MATCH(P$4,INDIRECT("SYSGROUP"&amp;MATCH(Backlog!$J507,TeamGroup,0)),0))),"")</f>
        <v/>
      </c>
      <c r="Q524" s="33" t="str">
        <f t="array" aca="1" ref="Q524" ca="1">IF(Q$4&lt;&gt;"",NOT(ISERROR(MATCH(Q$4,INDIRECT("SYSGROUP"&amp;MATCH(Backlog!$J507,TeamGroup,0)),0))),"")</f>
        <v/>
      </c>
      <c r="R524" s="33" t="str">
        <f t="array" aca="1" ref="R524" ca="1">IF(R$4&lt;&gt;"",NOT(ISERROR(MATCH(R$4,INDIRECT("SYSGROUP"&amp;MATCH(Backlog!$J507,TeamGroup,0)),0))),"")</f>
        <v/>
      </c>
      <c r="S524" s="33" t="str">
        <f t="array" aca="1" ref="S524" ca="1">IF(S$4&lt;&gt;"",NOT(ISERROR(MATCH(S$4,INDIRECT("SYSGROUP"&amp;MATCH(Backlog!$J507,TeamGroup,0)),0))),"")</f>
        <v/>
      </c>
      <c r="T524" s="33" t="str">
        <f t="array" aca="1" ref="T524" ca="1">IF(T$4&lt;&gt;"",NOT(ISERROR(MATCH(T$4,INDIRECT("SYSGROUP"&amp;MATCH(Backlog!$J507,TeamGroup,0)),0))),"")</f>
        <v/>
      </c>
      <c r="U524" s="33" t="str">
        <f t="array" aca="1" ref="U524" ca="1">IF(U$4&lt;&gt;"",NOT(ISERROR(MATCH(U$4,INDIRECT("SYSGROUP"&amp;MATCH(Backlog!$J507,TeamGroup,0)),0))),"")</f>
        <v/>
      </c>
      <c r="V524" s="33" t="str">
        <f t="array" aca="1" ref="V524" ca="1">IF(V$4&lt;&gt;"",NOT(ISERROR(MATCH(V$4,INDIRECT("SYSGROUP"&amp;MATCH(Backlog!$J507,TeamGroup,0)),0))),"")</f>
        <v/>
      </c>
      <c r="W524" s="33" t="str">
        <f t="array" aca="1" ref="W524" ca="1">IF(W$4&lt;&gt;"",NOT(ISERROR(MATCH(W$4,INDIRECT("SYSGROUP"&amp;MATCH(Backlog!$J507,TeamGroup,0)),0))),"")</f>
        <v/>
      </c>
      <c r="X524" s="33" t="str">
        <f t="array" aca="1" ref="X524" ca="1">IF(X$4&lt;&gt;"",NOT(ISERROR(MATCH(X$4,INDIRECT("SYSGROUP"&amp;MATCH(Backlog!$J507,TeamGroup,0)),0))),"")</f>
        <v/>
      </c>
      <c r="Y524" s="33" t="str">
        <f t="array" aca="1" ref="Y524" ca="1">IF(Y$4&lt;&gt;"",NOT(ISERROR(MATCH(Y$4,INDIRECT("SYSGROUP"&amp;MATCH(Backlog!$J507,TeamGroup,0)),0))),"")</f>
        <v/>
      </c>
      <c r="Z524" s="33" t="str">
        <f t="array" aca="1" ref="Z524" ca="1">IF(Z$4&lt;&gt;"",NOT(ISERROR(MATCH(Z$4,INDIRECT("SYSGROUP"&amp;MATCH(Backlog!$J507,TeamGroup,0)),0))),"")</f>
        <v/>
      </c>
      <c r="AA524" s="33" t="str">
        <f t="array" aca="1" ref="AA524" ca="1">IF(AA$4&lt;&gt;"",NOT(ISERROR(MATCH(AA$4,INDIRECT("SYSGROUP"&amp;MATCH(Backlog!$J507,TeamGroup,0)),0))),"")</f>
        <v/>
      </c>
      <c r="AB524" s="33" t="str">
        <f t="array" aca="1" ref="AB524" ca="1">IF(AB$4&lt;&gt;"",NOT(ISERROR(MATCH(AB$4,INDIRECT("SYSGROUP"&amp;MATCH(Backlog!$J507,TeamGroup,0)),0))),"")</f>
        <v/>
      </c>
      <c r="AC524" s="33" t="str">
        <f t="array" aca="1" ref="AC524" ca="1">IF(AC$4&lt;&gt;"",NOT(ISERROR(MATCH(AC$4,INDIRECT("SYSGROUP"&amp;MATCH(Backlog!$J507,TeamGroup,0)),0))),"")</f>
        <v/>
      </c>
      <c r="AD524" s="33" t="str">
        <f t="array" aca="1" ref="AD524" ca="1">IF(AD$4&lt;&gt;"",NOT(ISERROR(MATCH(AD$4,INDIRECT("SYSGROUP"&amp;MATCH(Backlog!$J507,TeamGroup,0)),0))),"")</f>
        <v/>
      </c>
      <c r="AE524" s="33" t="str">
        <f t="array" aca="1" ref="AE524" ca="1">IF(AE$4&lt;&gt;"",NOT(ISERROR(MATCH(AE$4,INDIRECT("SYSGROUP"&amp;MATCH(Backlog!$J507,TeamGroup,0)),0))),"")</f>
        <v/>
      </c>
      <c r="AF524" s="33" t="str">
        <f t="array" aca="1" ref="AF524" ca="1">IF(AF$4&lt;&gt;"",NOT(ISERROR(MATCH(AF$4,INDIRECT("SYSGROUP"&amp;MATCH(Backlog!$J507,TeamGroup,0)),0))),"")</f>
        <v/>
      </c>
    </row>
    <row r="525" spans="2:32">
      <c r="B525" s="33">
        <v>503</v>
      </c>
      <c r="C525" s="33" t="b">
        <f t="array" aca="1" ref="C525" ca="1">IF(C$4&lt;&gt;"",NOT(ISERROR(MATCH(C$4,INDIRECT("SYSGROUP"&amp;MATCH(Backlog!$J508,TeamGroup,0)),0))),"")</f>
        <v>0</v>
      </c>
      <c r="D525" s="33" t="b">
        <f t="array" aca="1" ref="D525" ca="1">IF(D$4&lt;&gt;"",NOT(ISERROR(MATCH(D$4,INDIRECT("SYSGROUP"&amp;MATCH(Backlog!$J508,TeamGroup,0)),0))),"")</f>
        <v>0</v>
      </c>
      <c r="E525" s="33" t="b">
        <f t="array" aca="1" ref="E525" ca="1">IF(E$4&lt;&gt;"",NOT(ISERROR(MATCH(E$4,INDIRECT("SYSGROUP"&amp;MATCH(Backlog!$J508,TeamGroup,0)),0))),"")</f>
        <v>0</v>
      </c>
      <c r="F525" s="33" t="b">
        <f t="array" aca="1" ref="F525" ca="1">IF(F$4&lt;&gt;"",NOT(ISERROR(MATCH(F$4,INDIRECT("SYSGROUP"&amp;MATCH(Backlog!$J508,TeamGroup,0)),0))),"")</f>
        <v>0</v>
      </c>
      <c r="G525" s="33" t="b">
        <f t="array" aca="1" ref="G525" ca="1">IF(G$4&lt;&gt;"",NOT(ISERROR(MATCH(G$4,INDIRECT("SYSGROUP"&amp;MATCH(Backlog!$J508,TeamGroup,0)),0))),"")</f>
        <v>0</v>
      </c>
      <c r="H525" s="33" t="b">
        <f t="array" aca="1" ref="H525" ca="1">IF(H$4&lt;&gt;"",NOT(ISERROR(MATCH(H$4,INDIRECT("SYSGROUP"&amp;MATCH(Backlog!$J508,TeamGroup,0)),0))),"")</f>
        <v>0</v>
      </c>
      <c r="I525" s="33" t="b">
        <f t="array" aca="1" ref="I525" ca="1">IF(I$4&lt;&gt;"",NOT(ISERROR(MATCH(I$4,INDIRECT("SYSGROUP"&amp;MATCH(Backlog!$J508,TeamGroup,0)),0))),"")</f>
        <v>0</v>
      </c>
      <c r="J525" s="33" t="b">
        <f t="array" aca="1" ref="J525" ca="1">IF(J$4&lt;&gt;"",NOT(ISERROR(MATCH(J$4,INDIRECT("SYSGROUP"&amp;MATCH(Backlog!$J508,TeamGroup,0)),0))),"")</f>
        <v>0</v>
      </c>
      <c r="K525" s="33" t="b">
        <f t="array" aca="1" ref="K525" ca="1">IF(K$4&lt;&gt;"",NOT(ISERROR(MATCH(K$4,INDIRECT("SYSGROUP"&amp;MATCH(Backlog!$J508,TeamGroup,0)),0))),"")</f>
        <v>0</v>
      </c>
      <c r="L525" s="33" t="b">
        <f t="array" aca="1" ref="L525" ca="1">IF(L$4&lt;&gt;"",NOT(ISERROR(MATCH(L$4,INDIRECT("SYSGROUP"&amp;MATCH(Backlog!$J508,TeamGroup,0)),0))),"")</f>
        <v>0</v>
      </c>
      <c r="M525" s="33" t="b">
        <f t="array" aca="1" ref="M525" ca="1">IF(M$4&lt;&gt;"",NOT(ISERROR(MATCH(M$4,INDIRECT("SYSGROUP"&amp;MATCH(Backlog!$J508,TeamGroup,0)),0))),"")</f>
        <v>0</v>
      </c>
      <c r="N525" s="33" t="b">
        <f t="array" aca="1" ref="N525" ca="1">IF(N$4&lt;&gt;"",NOT(ISERROR(MATCH(N$4,INDIRECT("SYSGROUP"&amp;MATCH(Backlog!$J508,TeamGroup,0)),0))),"")</f>
        <v>0</v>
      </c>
      <c r="O525" s="33" t="str">
        <f t="array" aca="1" ref="O525" ca="1">IF(O$4&lt;&gt;"",NOT(ISERROR(MATCH(O$4,INDIRECT("SYSGROUP"&amp;MATCH(Backlog!$J508,TeamGroup,0)),0))),"")</f>
        <v/>
      </c>
      <c r="P525" s="33" t="str">
        <f t="array" aca="1" ref="P525" ca="1">IF(P$4&lt;&gt;"",NOT(ISERROR(MATCH(P$4,INDIRECT("SYSGROUP"&amp;MATCH(Backlog!$J508,TeamGroup,0)),0))),"")</f>
        <v/>
      </c>
      <c r="Q525" s="33" t="str">
        <f t="array" aca="1" ref="Q525" ca="1">IF(Q$4&lt;&gt;"",NOT(ISERROR(MATCH(Q$4,INDIRECT("SYSGROUP"&amp;MATCH(Backlog!$J508,TeamGroup,0)),0))),"")</f>
        <v/>
      </c>
      <c r="R525" s="33" t="str">
        <f t="array" aca="1" ref="R525" ca="1">IF(R$4&lt;&gt;"",NOT(ISERROR(MATCH(R$4,INDIRECT("SYSGROUP"&amp;MATCH(Backlog!$J508,TeamGroup,0)),0))),"")</f>
        <v/>
      </c>
      <c r="S525" s="33" t="str">
        <f t="array" aca="1" ref="S525" ca="1">IF(S$4&lt;&gt;"",NOT(ISERROR(MATCH(S$4,INDIRECT("SYSGROUP"&amp;MATCH(Backlog!$J508,TeamGroup,0)),0))),"")</f>
        <v/>
      </c>
      <c r="T525" s="33" t="str">
        <f t="array" aca="1" ref="T525" ca="1">IF(T$4&lt;&gt;"",NOT(ISERROR(MATCH(T$4,INDIRECT("SYSGROUP"&amp;MATCH(Backlog!$J508,TeamGroup,0)),0))),"")</f>
        <v/>
      </c>
      <c r="U525" s="33" t="str">
        <f t="array" aca="1" ref="U525" ca="1">IF(U$4&lt;&gt;"",NOT(ISERROR(MATCH(U$4,INDIRECT("SYSGROUP"&amp;MATCH(Backlog!$J508,TeamGroup,0)),0))),"")</f>
        <v/>
      </c>
      <c r="V525" s="33" t="str">
        <f t="array" aca="1" ref="V525" ca="1">IF(V$4&lt;&gt;"",NOT(ISERROR(MATCH(V$4,INDIRECT("SYSGROUP"&amp;MATCH(Backlog!$J508,TeamGroup,0)),0))),"")</f>
        <v/>
      </c>
      <c r="W525" s="33" t="str">
        <f t="array" aca="1" ref="W525" ca="1">IF(W$4&lt;&gt;"",NOT(ISERROR(MATCH(W$4,INDIRECT("SYSGROUP"&amp;MATCH(Backlog!$J508,TeamGroup,0)),0))),"")</f>
        <v/>
      </c>
      <c r="X525" s="33" t="str">
        <f t="array" aca="1" ref="X525" ca="1">IF(X$4&lt;&gt;"",NOT(ISERROR(MATCH(X$4,INDIRECT("SYSGROUP"&amp;MATCH(Backlog!$J508,TeamGroup,0)),0))),"")</f>
        <v/>
      </c>
      <c r="Y525" s="33" t="str">
        <f t="array" aca="1" ref="Y525" ca="1">IF(Y$4&lt;&gt;"",NOT(ISERROR(MATCH(Y$4,INDIRECT("SYSGROUP"&amp;MATCH(Backlog!$J508,TeamGroup,0)),0))),"")</f>
        <v/>
      </c>
      <c r="Z525" s="33" t="str">
        <f t="array" aca="1" ref="Z525" ca="1">IF(Z$4&lt;&gt;"",NOT(ISERROR(MATCH(Z$4,INDIRECT("SYSGROUP"&amp;MATCH(Backlog!$J508,TeamGroup,0)),0))),"")</f>
        <v/>
      </c>
      <c r="AA525" s="33" t="str">
        <f t="array" aca="1" ref="AA525" ca="1">IF(AA$4&lt;&gt;"",NOT(ISERROR(MATCH(AA$4,INDIRECT("SYSGROUP"&amp;MATCH(Backlog!$J508,TeamGroup,0)),0))),"")</f>
        <v/>
      </c>
      <c r="AB525" s="33" t="str">
        <f t="array" aca="1" ref="AB525" ca="1">IF(AB$4&lt;&gt;"",NOT(ISERROR(MATCH(AB$4,INDIRECT("SYSGROUP"&amp;MATCH(Backlog!$J508,TeamGroup,0)),0))),"")</f>
        <v/>
      </c>
      <c r="AC525" s="33" t="str">
        <f t="array" aca="1" ref="AC525" ca="1">IF(AC$4&lt;&gt;"",NOT(ISERROR(MATCH(AC$4,INDIRECT("SYSGROUP"&amp;MATCH(Backlog!$J508,TeamGroup,0)),0))),"")</f>
        <v/>
      </c>
      <c r="AD525" s="33" t="str">
        <f t="array" aca="1" ref="AD525" ca="1">IF(AD$4&lt;&gt;"",NOT(ISERROR(MATCH(AD$4,INDIRECT("SYSGROUP"&amp;MATCH(Backlog!$J508,TeamGroup,0)),0))),"")</f>
        <v/>
      </c>
      <c r="AE525" s="33" t="str">
        <f t="array" aca="1" ref="AE525" ca="1">IF(AE$4&lt;&gt;"",NOT(ISERROR(MATCH(AE$4,INDIRECT("SYSGROUP"&amp;MATCH(Backlog!$J508,TeamGroup,0)),0))),"")</f>
        <v/>
      </c>
      <c r="AF525" s="33" t="str">
        <f t="array" aca="1" ref="AF525" ca="1">IF(AF$4&lt;&gt;"",NOT(ISERROR(MATCH(AF$4,INDIRECT("SYSGROUP"&amp;MATCH(Backlog!$J508,TeamGroup,0)),0))),"")</f>
        <v/>
      </c>
    </row>
    <row r="526" spans="2:32">
      <c r="B526" s="33">
        <v>504</v>
      </c>
      <c r="C526" s="33" t="b">
        <f t="array" aca="1" ref="C526" ca="1">IF(C$4&lt;&gt;"",NOT(ISERROR(MATCH(C$4,INDIRECT("SYSGROUP"&amp;MATCH(Backlog!$J509,TeamGroup,0)),0))),"")</f>
        <v>0</v>
      </c>
      <c r="D526" s="33" t="b">
        <f t="array" aca="1" ref="D526" ca="1">IF(D$4&lt;&gt;"",NOT(ISERROR(MATCH(D$4,INDIRECT("SYSGROUP"&amp;MATCH(Backlog!$J509,TeamGroup,0)),0))),"")</f>
        <v>0</v>
      </c>
      <c r="E526" s="33" t="b">
        <f t="array" aca="1" ref="E526" ca="1">IF(E$4&lt;&gt;"",NOT(ISERROR(MATCH(E$4,INDIRECT("SYSGROUP"&amp;MATCH(Backlog!$J509,TeamGroup,0)),0))),"")</f>
        <v>0</v>
      </c>
      <c r="F526" s="33" t="b">
        <f t="array" aca="1" ref="F526" ca="1">IF(F$4&lt;&gt;"",NOT(ISERROR(MATCH(F$4,INDIRECT("SYSGROUP"&amp;MATCH(Backlog!$J509,TeamGroup,0)),0))),"")</f>
        <v>0</v>
      </c>
      <c r="G526" s="33" t="b">
        <f t="array" aca="1" ref="G526" ca="1">IF(G$4&lt;&gt;"",NOT(ISERROR(MATCH(G$4,INDIRECT("SYSGROUP"&amp;MATCH(Backlog!$J509,TeamGroup,0)),0))),"")</f>
        <v>0</v>
      </c>
      <c r="H526" s="33" t="b">
        <f t="array" aca="1" ref="H526" ca="1">IF(H$4&lt;&gt;"",NOT(ISERROR(MATCH(H$4,INDIRECT("SYSGROUP"&amp;MATCH(Backlog!$J509,TeamGroup,0)),0))),"")</f>
        <v>0</v>
      </c>
      <c r="I526" s="33" t="b">
        <f t="array" aca="1" ref="I526" ca="1">IF(I$4&lt;&gt;"",NOT(ISERROR(MATCH(I$4,INDIRECT("SYSGROUP"&amp;MATCH(Backlog!$J509,TeamGroup,0)),0))),"")</f>
        <v>0</v>
      </c>
      <c r="J526" s="33" t="b">
        <f t="array" aca="1" ref="J526" ca="1">IF(J$4&lt;&gt;"",NOT(ISERROR(MATCH(J$4,INDIRECT("SYSGROUP"&amp;MATCH(Backlog!$J509,TeamGroup,0)),0))),"")</f>
        <v>0</v>
      </c>
      <c r="K526" s="33" t="b">
        <f t="array" aca="1" ref="K526" ca="1">IF(K$4&lt;&gt;"",NOT(ISERROR(MATCH(K$4,INDIRECT("SYSGROUP"&amp;MATCH(Backlog!$J509,TeamGroup,0)),0))),"")</f>
        <v>0</v>
      </c>
      <c r="L526" s="33" t="b">
        <f t="array" aca="1" ref="L526" ca="1">IF(L$4&lt;&gt;"",NOT(ISERROR(MATCH(L$4,INDIRECT("SYSGROUP"&amp;MATCH(Backlog!$J509,TeamGroup,0)),0))),"")</f>
        <v>0</v>
      </c>
      <c r="M526" s="33" t="b">
        <f t="array" aca="1" ref="M526" ca="1">IF(M$4&lt;&gt;"",NOT(ISERROR(MATCH(M$4,INDIRECT("SYSGROUP"&amp;MATCH(Backlog!$J509,TeamGroup,0)),0))),"")</f>
        <v>0</v>
      </c>
      <c r="N526" s="33" t="b">
        <f t="array" aca="1" ref="N526" ca="1">IF(N$4&lt;&gt;"",NOT(ISERROR(MATCH(N$4,INDIRECT("SYSGROUP"&amp;MATCH(Backlog!$J509,TeamGroup,0)),0))),"")</f>
        <v>0</v>
      </c>
      <c r="O526" s="33" t="str">
        <f t="array" aca="1" ref="O526" ca="1">IF(O$4&lt;&gt;"",NOT(ISERROR(MATCH(O$4,INDIRECT("SYSGROUP"&amp;MATCH(Backlog!$J509,TeamGroup,0)),0))),"")</f>
        <v/>
      </c>
      <c r="P526" s="33" t="str">
        <f t="array" aca="1" ref="P526" ca="1">IF(P$4&lt;&gt;"",NOT(ISERROR(MATCH(P$4,INDIRECT("SYSGROUP"&amp;MATCH(Backlog!$J509,TeamGroup,0)),0))),"")</f>
        <v/>
      </c>
      <c r="Q526" s="33" t="str">
        <f t="array" aca="1" ref="Q526" ca="1">IF(Q$4&lt;&gt;"",NOT(ISERROR(MATCH(Q$4,INDIRECT("SYSGROUP"&amp;MATCH(Backlog!$J509,TeamGroup,0)),0))),"")</f>
        <v/>
      </c>
      <c r="R526" s="33" t="str">
        <f t="array" aca="1" ref="R526" ca="1">IF(R$4&lt;&gt;"",NOT(ISERROR(MATCH(R$4,INDIRECT("SYSGROUP"&amp;MATCH(Backlog!$J509,TeamGroup,0)),0))),"")</f>
        <v/>
      </c>
      <c r="S526" s="33" t="str">
        <f t="array" aca="1" ref="S526" ca="1">IF(S$4&lt;&gt;"",NOT(ISERROR(MATCH(S$4,INDIRECT("SYSGROUP"&amp;MATCH(Backlog!$J509,TeamGroup,0)),0))),"")</f>
        <v/>
      </c>
      <c r="T526" s="33" t="str">
        <f t="array" aca="1" ref="T526" ca="1">IF(T$4&lt;&gt;"",NOT(ISERROR(MATCH(T$4,INDIRECT("SYSGROUP"&amp;MATCH(Backlog!$J509,TeamGroup,0)),0))),"")</f>
        <v/>
      </c>
      <c r="U526" s="33" t="str">
        <f t="array" aca="1" ref="U526" ca="1">IF(U$4&lt;&gt;"",NOT(ISERROR(MATCH(U$4,INDIRECT("SYSGROUP"&amp;MATCH(Backlog!$J509,TeamGroup,0)),0))),"")</f>
        <v/>
      </c>
      <c r="V526" s="33" t="str">
        <f t="array" aca="1" ref="V526" ca="1">IF(V$4&lt;&gt;"",NOT(ISERROR(MATCH(V$4,INDIRECT("SYSGROUP"&amp;MATCH(Backlog!$J509,TeamGroup,0)),0))),"")</f>
        <v/>
      </c>
      <c r="W526" s="33" t="str">
        <f t="array" aca="1" ref="W526" ca="1">IF(W$4&lt;&gt;"",NOT(ISERROR(MATCH(W$4,INDIRECT("SYSGROUP"&amp;MATCH(Backlog!$J509,TeamGroup,0)),0))),"")</f>
        <v/>
      </c>
      <c r="X526" s="33" t="str">
        <f t="array" aca="1" ref="X526" ca="1">IF(X$4&lt;&gt;"",NOT(ISERROR(MATCH(X$4,INDIRECT("SYSGROUP"&amp;MATCH(Backlog!$J509,TeamGroup,0)),0))),"")</f>
        <v/>
      </c>
      <c r="Y526" s="33" t="str">
        <f t="array" aca="1" ref="Y526" ca="1">IF(Y$4&lt;&gt;"",NOT(ISERROR(MATCH(Y$4,INDIRECT("SYSGROUP"&amp;MATCH(Backlog!$J509,TeamGroup,0)),0))),"")</f>
        <v/>
      </c>
      <c r="Z526" s="33" t="str">
        <f t="array" aca="1" ref="Z526" ca="1">IF(Z$4&lt;&gt;"",NOT(ISERROR(MATCH(Z$4,INDIRECT("SYSGROUP"&amp;MATCH(Backlog!$J509,TeamGroup,0)),0))),"")</f>
        <v/>
      </c>
      <c r="AA526" s="33" t="str">
        <f t="array" aca="1" ref="AA526" ca="1">IF(AA$4&lt;&gt;"",NOT(ISERROR(MATCH(AA$4,INDIRECT("SYSGROUP"&amp;MATCH(Backlog!$J509,TeamGroup,0)),0))),"")</f>
        <v/>
      </c>
      <c r="AB526" s="33" t="str">
        <f t="array" aca="1" ref="AB526" ca="1">IF(AB$4&lt;&gt;"",NOT(ISERROR(MATCH(AB$4,INDIRECT("SYSGROUP"&amp;MATCH(Backlog!$J509,TeamGroup,0)),0))),"")</f>
        <v/>
      </c>
      <c r="AC526" s="33" t="str">
        <f t="array" aca="1" ref="AC526" ca="1">IF(AC$4&lt;&gt;"",NOT(ISERROR(MATCH(AC$4,INDIRECT("SYSGROUP"&amp;MATCH(Backlog!$J509,TeamGroup,0)),0))),"")</f>
        <v/>
      </c>
      <c r="AD526" s="33" t="str">
        <f t="array" aca="1" ref="AD526" ca="1">IF(AD$4&lt;&gt;"",NOT(ISERROR(MATCH(AD$4,INDIRECT("SYSGROUP"&amp;MATCH(Backlog!$J509,TeamGroup,0)),0))),"")</f>
        <v/>
      </c>
      <c r="AE526" s="33" t="str">
        <f t="array" aca="1" ref="AE526" ca="1">IF(AE$4&lt;&gt;"",NOT(ISERROR(MATCH(AE$4,INDIRECT("SYSGROUP"&amp;MATCH(Backlog!$J509,TeamGroup,0)),0))),"")</f>
        <v/>
      </c>
      <c r="AF526" s="33" t="str">
        <f t="array" aca="1" ref="AF526" ca="1">IF(AF$4&lt;&gt;"",NOT(ISERROR(MATCH(AF$4,INDIRECT("SYSGROUP"&amp;MATCH(Backlog!$J509,TeamGroup,0)),0))),"")</f>
        <v/>
      </c>
    </row>
    <row r="527" spans="2:32">
      <c r="B527" s="33">
        <v>505</v>
      </c>
      <c r="C527" s="33" t="b">
        <f t="array" aca="1" ref="C527" ca="1">IF(C$4&lt;&gt;"",NOT(ISERROR(MATCH(C$4,INDIRECT("SYSGROUP"&amp;MATCH(Backlog!$J510,TeamGroup,0)),0))),"")</f>
        <v>0</v>
      </c>
      <c r="D527" s="33" t="b">
        <f t="array" aca="1" ref="D527" ca="1">IF(D$4&lt;&gt;"",NOT(ISERROR(MATCH(D$4,INDIRECT("SYSGROUP"&amp;MATCH(Backlog!$J510,TeamGroup,0)),0))),"")</f>
        <v>0</v>
      </c>
      <c r="E527" s="33" t="b">
        <f t="array" aca="1" ref="E527" ca="1">IF(E$4&lt;&gt;"",NOT(ISERROR(MATCH(E$4,INDIRECT("SYSGROUP"&amp;MATCH(Backlog!$J510,TeamGroup,0)),0))),"")</f>
        <v>0</v>
      </c>
      <c r="F527" s="33" t="b">
        <f t="array" aca="1" ref="F527" ca="1">IF(F$4&lt;&gt;"",NOT(ISERROR(MATCH(F$4,INDIRECT("SYSGROUP"&amp;MATCH(Backlog!$J510,TeamGroup,0)),0))),"")</f>
        <v>0</v>
      </c>
      <c r="G527" s="33" t="b">
        <f t="array" aca="1" ref="G527" ca="1">IF(G$4&lt;&gt;"",NOT(ISERROR(MATCH(G$4,INDIRECT("SYSGROUP"&amp;MATCH(Backlog!$J510,TeamGroup,0)),0))),"")</f>
        <v>0</v>
      </c>
      <c r="H527" s="33" t="b">
        <f t="array" aca="1" ref="H527" ca="1">IF(H$4&lt;&gt;"",NOT(ISERROR(MATCH(H$4,INDIRECT("SYSGROUP"&amp;MATCH(Backlog!$J510,TeamGroup,0)),0))),"")</f>
        <v>0</v>
      </c>
      <c r="I527" s="33" t="b">
        <f t="array" aca="1" ref="I527" ca="1">IF(I$4&lt;&gt;"",NOT(ISERROR(MATCH(I$4,INDIRECT("SYSGROUP"&amp;MATCH(Backlog!$J510,TeamGroup,0)),0))),"")</f>
        <v>0</v>
      </c>
      <c r="J527" s="33" t="b">
        <f t="array" aca="1" ref="J527" ca="1">IF(J$4&lt;&gt;"",NOT(ISERROR(MATCH(J$4,INDIRECT("SYSGROUP"&amp;MATCH(Backlog!$J510,TeamGroup,0)),0))),"")</f>
        <v>0</v>
      </c>
      <c r="K527" s="33" t="b">
        <f t="array" aca="1" ref="K527" ca="1">IF(K$4&lt;&gt;"",NOT(ISERROR(MATCH(K$4,INDIRECT("SYSGROUP"&amp;MATCH(Backlog!$J510,TeamGroup,0)),0))),"")</f>
        <v>0</v>
      </c>
      <c r="L527" s="33" t="b">
        <f t="array" aca="1" ref="L527" ca="1">IF(L$4&lt;&gt;"",NOT(ISERROR(MATCH(L$4,INDIRECT("SYSGROUP"&amp;MATCH(Backlog!$J510,TeamGroup,0)),0))),"")</f>
        <v>0</v>
      </c>
      <c r="M527" s="33" t="b">
        <f t="array" aca="1" ref="M527" ca="1">IF(M$4&lt;&gt;"",NOT(ISERROR(MATCH(M$4,INDIRECT("SYSGROUP"&amp;MATCH(Backlog!$J510,TeamGroup,0)),0))),"")</f>
        <v>0</v>
      </c>
      <c r="N527" s="33" t="b">
        <f t="array" aca="1" ref="N527" ca="1">IF(N$4&lt;&gt;"",NOT(ISERROR(MATCH(N$4,INDIRECT("SYSGROUP"&amp;MATCH(Backlog!$J510,TeamGroup,0)),0))),"")</f>
        <v>0</v>
      </c>
      <c r="O527" s="33" t="str">
        <f t="array" aca="1" ref="O527" ca="1">IF(O$4&lt;&gt;"",NOT(ISERROR(MATCH(O$4,INDIRECT("SYSGROUP"&amp;MATCH(Backlog!$J510,TeamGroup,0)),0))),"")</f>
        <v/>
      </c>
      <c r="P527" s="33" t="str">
        <f t="array" aca="1" ref="P527" ca="1">IF(P$4&lt;&gt;"",NOT(ISERROR(MATCH(P$4,INDIRECT("SYSGROUP"&amp;MATCH(Backlog!$J510,TeamGroup,0)),0))),"")</f>
        <v/>
      </c>
      <c r="Q527" s="33" t="str">
        <f t="array" aca="1" ref="Q527" ca="1">IF(Q$4&lt;&gt;"",NOT(ISERROR(MATCH(Q$4,INDIRECT("SYSGROUP"&amp;MATCH(Backlog!$J510,TeamGroup,0)),0))),"")</f>
        <v/>
      </c>
      <c r="R527" s="33" t="str">
        <f t="array" aca="1" ref="R527" ca="1">IF(R$4&lt;&gt;"",NOT(ISERROR(MATCH(R$4,INDIRECT("SYSGROUP"&amp;MATCH(Backlog!$J510,TeamGroup,0)),0))),"")</f>
        <v/>
      </c>
      <c r="S527" s="33" t="str">
        <f t="array" aca="1" ref="S527" ca="1">IF(S$4&lt;&gt;"",NOT(ISERROR(MATCH(S$4,INDIRECT("SYSGROUP"&amp;MATCH(Backlog!$J510,TeamGroup,0)),0))),"")</f>
        <v/>
      </c>
      <c r="T527" s="33" t="str">
        <f t="array" aca="1" ref="T527" ca="1">IF(T$4&lt;&gt;"",NOT(ISERROR(MATCH(T$4,INDIRECT("SYSGROUP"&amp;MATCH(Backlog!$J510,TeamGroup,0)),0))),"")</f>
        <v/>
      </c>
      <c r="U527" s="33" t="str">
        <f t="array" aca="1" ref="U527" ca="1">IF(U$4&lt;&gt;"",NOT(ISERROR(MATCH(U$4,INDIRECT("SYSGROUP"&amp;MATCH(Backlog!$J510,TeamGroup,0)),0))),"")</f>
        <v/>
      </c>
      <c r="V527" s="33" t="str">
        <f t="array" aca="1" ref="V527" ca="1">IF(V$4&lt;&gt;"",NOT(ISERROR(MATCH(V$4,INDIRECT("SYSGROUP"&amp;MATCH(Backlog!$J510,TeamGroup,0)),0))),"")</f>
        <v/>
      </c>
      <c r="W527" s="33" t="str">
        <f t="array" aca="1" ref="W527" ca="1">IF(W$4&lt;&gt;"",NOT(ISERROR(MATCH(W$4,INDIRECT("SYSGROUP"&amp;MATCH(Backlog!$J510,TeamGroup,0)),0))),"")</f>
        <v/>
      </c>
      <c r="X527" s="33" t="str">
        <f t="array" aca="1" ref="X527" ca="1">IF(X$4&lt;&gt;"",NOT(ISERROR(MATCH(X$4,INDIRECT("SYSGROUP"&amp;MATCH(Backlog!$J510,TeamGroup,0)),0))),"")</f>
        <v/>
      </c>
      <c r="Y527" s="33" t="str">
        <f t="array" aca="1" ref="Y527" ca="1">IF(Y$4&lt;&gt;"",NOT(ISERROR(MATCH(Y$4,INDIRECT("SYSGROUP"&amp;MATCH(Backlog!$J510,TeamGroup,0)),0))),"")</f>
        <v/>
      </c>
      <c r="Z527" s="33" t="str">
        <f t="array" aca="1" ref="Z527" ca="1">IF(Z$4&lt;&gt;"",NOT(ISERROR(MATCH(Z$4,INDIRECT("SYSGROUP"&amp;MATCH(Backlog!$J510,TeamGroup,0)),0))),"")</f>
        <v/>
      </c>
      <c r="AA527" s="33" t="str">
        <f t="array" aca="1" ref="AA527" ca="1">IF(AA$4&lt;&gt;"",NOT(ISERROR(MATCH(AA$4,INDIRECT("SYSGROUP"&amp;MATCH(Backlog!$J510,TeamGroup,0)),0))),"")</f>
        <v/>
      </c>
      <c r="AB527" s="33" t="str">
        <f t="array" aca="1" ref="AB527" ca="1">IF(AB$4&lt;&gt;"",NOT(ISERROR(MATCH(AB$4,INDIRECT("SYSGROUP"&amp;MATCH(Backlog!$J510,TeamGroup,0)),0))),"")</f>
        <v/>
      </c>
      <c r="AC527" s="33" t="str">
        <f t="array" aca="1" ref="AC527" ca="1">IF(AC$4&lt;&gt;"",NOT(ISERROR(MATCH(AC$4,INDIRECT("SYSGROUP"&amp;MATCH(Backlog!$J510,TeamGroup,0)),0))),"")</f>
        <v/>
      </c>
      <c r="AD527" s="33" t="str">
        <f t="array" aca="1" ref="AD527" ca="1">IF(AD$4&lt;&gt;"",NOT(ISERROR(MATCH(AD$4,INDIRECT("SYSGROUP"&amp;MATCH(Backlog!$J510,TeamGroup,0)),0))),"")</f>
        <v/>
      </c>
      <c r="AE527" s="33" t="str">
        <f t="array" aca="1" ref="AE527" ca="1">IF(AE$4&lt;&gt;"",NOT(ISERROR(MATCH(AE$4,INDIRECT("SYSGROUP"&amp;MATCH(Backlog!$J510,TeamGroup,0)),0))),"")</f>
        <v/>
      </c>
      <c r="AF527" s="33" t="str">
        <f t="array" aca="1" ref="AF527" ca="1">IF(AF$4&lt;&gt;"",NOT(ISERROR(MATCH(AF$4,INDIRECT("SYSGROUP"&amp;MATCH(Backlog!$J510,TeamGroup,0)),0))),"")</f>
        <v/>
      </c>
    </row>
    <row r="528" spans="2:32">
      <c r="B528" s="33">
        <v>506</v>
      </c>
      <c r="C528" s="33" t="b">
        <f t="array" aca="1" ref="C528" ca="1">IF(C$4&lt;&gt;"",NOT(ISERROR(MATCH(C$4,INDIRECT("SYSGROUP"&amp;MATCH(Backlog!$J511,TeamGroup,0)),0))),"")</f>
        <v>0</v>
      </c>
      <c r="D528" s="33" t="b">
        <f t="array" aca="1" ref="D528" ca="1">IF(D$4&lt;&gt;"",NOT(ISERROR(MATCH(D$4,INDIRECT("SYSGROUP"&amp;MATCH(Backlog!$J511,TeamGroup,0)),0))),"")</f>
        <v>0</v>
      </c>
      <c r="E528" s="33" t="b">
        <f t="array" aca="1" ref="E528" ca="1">IF(E$4&lt;&gt;"",NOT(ISERROR(MATCH(E$4,INDIRECT("SYSGROUP"&amp;MATCH(Backlog!$J511,TeamGroup,0)),0))),"")</f>
        <v>0</v>
      </c>
      <c r="F528" s="33" t="b">
        <f t="array" aca="1" ref="F528" ca="1">IF(F$4&lt;&gt;"",NOT(ISERROR(MATCH(F$4,INDIRECT("SYSGROUP"&amp;MATCH(Backlog!$J511,TeamGroup,0)),0))),"")</f>
        <v>0</v>
      </c>
      <c r="G528" s="33" t="b">
        <f t="array" aca="1" ref="G528" ca="1">IF(G$4&lt;&gt;"",NOT(ISERROR(MATCH(G$4,INDIRECT("SYSGROUP"&amp;MATCH(Backlog!$J511,TeamGroup,0)),0))),"")</f>
        <v>0</v>
      </c>
      <c r="H528" s="33" t="b">
        <f t="array" aca="1" ref="H528" ca="1">IF(H$4&lt;&gt;"",NOT(ISERROR(MATCH(H$4,INDIRECT("SYSGROUP"&amp;MATCH(Backlog!$J511,TeamGroup,0)),0))),"")</f>
        <v>0</v>
      </c>
      <c r="I528" s="33" t="b">
        <f t="array" aca="1" ref="I528" ca="1">IF(I$4&lt;&gt;"",NOT(ISERROR(MATCH(I$4,INDIRECT("SYSGROUP"&amp;MATCH(Backlog!$J511,TeamGroup,0)),0))),"")</f>
        <v>0</v>
      </c>
      <c r="J528" s="33" t="b">
        <f t="array" aca="1" ref="J528" ca="1">IF(J$4&lt;&gt;"",NOT(ISERROR(MATCH(J$4,INDIRECT("SYSGROUP"&amp;MATCH(Backlog!$J511,TeamGroup,0)),0))),"")</f>
        <v>0</v>
      </c>
      <c r="K528" s="33" t="b">
        <f t="array" aca="1" ref="K528" ca="1">IF(K$4&lt;&gt;"",NOT(ISERROR(MATCH(K$4,INDIRECT("SYSGROUP"&amp;MATCH(Backlog!$J511,TeamGroup,0)),0))),"")</f>
        <v>0</v>
      </c>
      <c r="L528" s="33" t="b">
        <f t="array" aca="1" ref="L528" ca="1">IF(L$4&lt;&gt;"",NOT(ISERROR(MATCH(L$4,INDIRECT("SYSGROUP"&amp;MATCH(Backlog!$J511,TeamGroup,0)),0))),"")</f>
        <v>0</v>
      </c>
      <c r="M528" s="33" t="b">
        <f t="array" aca="1" ref="M528" ca="1">IF(M$4&lt;&gt;"",NOT(ISERROR(MATCH(M$4,INDIRECT("SYSGROUP"&amp;MATCH(Backlog!$J511,TeamGroup,0)),0))),"")</f>
        <v>0</v>
      </c>
      <c r="N528" s="33" t="b">
        <f t="array" aca="1" ref="N528" ca="1">IF(N$4&lt;&gt;"",NOT(ISERROR(MATCH(N$4,INDIRECT("SYSGROUP"&amp;MATCH(Backlog!$J511,TeamGroup,0)),0))),"")</f>
        <v>0</v>
      </c>
      <c r="O528" s="33" t="str">
        <f t="array" aca="1" ref="O528" ca="1">IF(O$4&lt;&gt;"",NOT(ISERROR(MATCH(O$4,INDIRECT("SYSGROUP"&amp;MATCH(Backlog!$J511,TeamGroup,0)),0))),"")</f>
        <v/>
      </c>
      <c r="P528" s="33" t="str">
        <f t="array" aca="1" ref="P528" ca="1">IF(P$4&lt;&gt;"",NOT(ISERROR(MATCH(P$4,INDIRECT("SYSGROUP"&amp;MATCH(Backlog!$J511,TeamGroup,0)),0))),"")</f>
        <v/>
      </c>
      <c r="Q528" s="33" t="str">
        <f t="array" aca="1" ref="Q528" ca="1">IF(Q$4&lt;&gt;"",NOT(ISERROR(MATCH(Q$4,INDIRECT("SYSGROUP"&amp;MATCH(Backlog!$J511,TeamGroup,0)),0))),"")</f>
        <v/>
      </c>
      <c r="R528" s="33" t="str">
        <f t="array" aca="1" ref="R528" ca="1">IF(R$4&lt;&gt;"",NOT(ISERROR(MATCH(R$4,INDIRECT("SYSGROUP"&amp;MATCH(Backlog!$J511,TeamGroup,0)),0))),"")</f>
        <v/>
      </c>
      <c r="S528" s="33" t="str">
        <f t="array" aca="1" ref="S528" ca="1">IF(S$4&lt;&gt;"",NOT(ISERROR(MATCH(S$4,INDIRECT("SYSGROUP"&amp;MATCH(Backlog!$J511,TeamGroup,0)),0))),"")</f>
        <v/>
      </c>
      <c r="T528" s="33" t="str">
        <f t="array" aca="1" ref="T528" ca="1">IF(T$4&lt;&gt;"",NOT(ISERROR(MATCH(T$4,INDIRECT("SYSGROUP"&amp;MATCH(Backlog!$J511,TeamGroup,0)),0))),"")</f>
        <v/>
      </c>
      <c r="U528" s="33" t="str">
        <f t="array" aca="1" ref="U528" ca="1">IF(U$4&lt;&gt;"",NOT(ISERROR(MATCH(U$4,INDIRECT("SYSGROUP"&amp;MATCH(Backlog!$J511,TeamGroup,0)),0))),"")</f>
        <v/>
      </c>
      <c r="V528" s="33" t="str">
        <f t="array" aca="1" ref="V528" ca="1">IF(V$4&lt;&gt;"",NOT(ISERROR(MATCH(V$4,INDIRECT("SYSGROUP"&amp;MATCH(Backlog!$J511,TeamGroup,0)),0))),"")</f>
        <v/>
      </c>
      <c r="W528" s="33" t="str">
        <f t="array" aca="1" ref="W528" ca="1">IF(W$4&lt;&gt;"",NOT(ISERROR(MATCH(W$4,INDIRECT("SYSGROUP"&amp;MATCH(Backlog!$J511,TeamGroup,0)),0))),"")</f>
        <v/>
      </c>
      <c r="X528" s="33" t="str">
        <f t="array" aca="1" ref="X528" ca="1">IF(X$4&lt;&gt;"",NOT(ISERROR(MATCH(X$4,INDIRECT("SYSGROUP"&amp;MATCH(Backlog!$J511,TeamGroup,0)),0))),"")</f>
        <v/>
      </c>
      <c r="Y528" s="33" t="str">
        <f t="array" aca="1" ref="Y528" ca="1">IF(Y$4&lt;&gt;"",NOT(ISERROR(MATCH(Y$4,INDIRECT("SYSGROUP"&amp;MATCH(Backlog!$J511,TeamGroup,0)),0))),"")</f>
        <v/>
      </c>
      <c r="Z528" s="33" t="str">
        <f t="array" aca="1" ref="Z528" ca="1">IF(Z$4&lt;&gt;"",NOT(ISERROR(MATCH(Z$4,INDIRECT("SYSGROUP"&amp;MATCH(Backlog!$J511,TeamGroup,0)),0))),"")</f>
        <v/>
      </c>
      <c r="AA528" s="33" t="str">
        <f t="array" aca="1" ref="AA528" ca="1">IF(AA$4&lt;&gt;"",NOT(ISERROR(MATCH(AA$4,INDIRECT("SYSGROUP"&amp;MATCH(Backlog!$J511,TeamGroup,0)),0))),"")</f>
        <v/>
      </c>
      <c r="AB528" s="33" t="str">
        <f t="array" aca="1" ref="AB528" ca="1">IF(AB$4&lt;&gt;"",NOT(ISERROR(MATCH(AB$4,INDIRECT("SYSGROUP"&amp;MATCH(Backlog!$J511,TeamGroup,0)),0))),"")</f>
        <v/>
      </c>
      <c r="AC528" s="33" t="str">
        <f t="array" aca="1" ref="AC528" ca="1">IF(AC$4&lt;&gt;"",NOT(ISERROR(MATCH(AC$4,INDIRECT("SYSGROUP"&amp;MATCH(Backlog!$J511,TeamGroup,0)),0))),"")</f>
        <v/>
      </c>
      <c r="AD528" s="33" t="str">
        <f t="array" aca="1" ref="AD528" ca="1">IF(AD$4&lt;&gt;"",NOT(ISERROR(MATCH(AD$4,INDIRECT("SYSGROUP"&amp;MATCH(Backlog!$J511,TeamGroup,0)),0))),"")</f>
        <v/>
      </c>
      <c r="AE528" s="33" t="str">
        <f t="array" aca="1" ref="AE528" ca="1">IF(AE$4&lt;&gt;"",NOT(ISERROR(MATCH(AE$4,INDIRECT("SYSGROUP"&amp;MATCH(Backlog!$J511,TeamGroup,0)),0))),"")</f>
        <v/>
      </c>
      <c r="AF528" s="33" t="str">
        <f t="array" aca="1" ref="AF528" ca="1">IF(AF$4&lt;&gt;"",NOT(ISERROR(MATCH(AF$4,INDIRECT("SYSGROUP"&amp;MATCH(Backlog!$J511,TeamGroup,0)),0))),"")</f>
        <v/>
      </c>
    </row>
    <row r="529" spans="2:32">
      <c r="B529" s="33">
        <v>507</v>
      </c>
      <c r="C529" s="33" t="b">
        <f t="array" aca="1" ref="C529" ca="1">IF(C$4&lt;&gt;"",NOT(ISERROR(MATCH(C$4,INDIRECT("SYSGROUP"&amp;MATCH(Backlog!$J512,TeamGroup,0)),0))),"")</f>
        <v>0</v>
      </c>
      <c r="D529" s="33" t="b">
        <f t="array" aca="1" ref="D529" ca="1">IF(D$4&lt;&gt;"",NOT(ISERROR(MATCH(D$4,INDIRECT("SYSGROUP"&amp;MATCH(Backlog!$J512,TeamGroup,0)),0))),"")</f>
        <v>0</v>
      </c>
      <c r="E529" s="33" t="b">
        <f t="array" aca="1" ref="E529" ca="1">IF(E$4&lt;&gt;"",NOT(ISERROR(MATCH(E$4,INDIRECT("SYSGROUP"&amp;MATCH(Backlog!$J512,TeamGroup,0)),0))),"")</f>
        <v>0</v>
      </c>
      <c r="F529" s="33" t="b">
        <f t="array" aca="1" ref="F529" ca="1">IF(F$4&lt;&gt;"",NOT(ISERROR(MATCH(F$4,INDIRECT("SYSGROUP"&amp;MATCH(Backlog!$J512,TeamGroup,0)),0))),"")</f>
        <v>0</v>
      </c>
      <c r="G529" s="33" t="b">
        <f t="array" aca="1" ref="G529" ca="1">IF(G$4&lt;&gt;"",NOT(ISERROR(MATCH(G$4,INDIRECT("SYSGROUP"&amp;MATCH(Backlog!$J512,TeamGroup,0)),0))),"")</f>
        <v>0</v>
      </c>
      <c r="H529" s="33" t="b">
        <f t="array" aca="1" ref="H529" ca="1">IF(H$4&lt;&gt;"",NOT(ISERROR(MATCH(H$4,INDIRECT("SYSGROUP"&amp;MATCH(Backlog!$J512,TeamGroup,0)),0))),"")</f>
        <v>0</v>
      </c>
      <c r="I529" s="33" t="b">
        <f t="array" aca="1" ref="I529" ca="1">IF(I$4&lt;&gt;"",NOT(ISERROR(MATCH(I$4,INDIRECT("SYSGROUP"&amp;MATCH(Backlog!$J512,TeamGroup,0)),0))),"")</f>
        <v>0</v>
      </c>
      <c r="J529" s="33" t="b">
        <f t="array" aca="1" ref="J529" ca="1">IF(J$4&lt;&gt;"",NOT(ISERROR(MATCH(J$4,INDIRECT("SYSGROUP"&amp;MATCH(Backlog!$J512,TeamGroup,0)),0))),"")</f>
        <v>0</v>
      </c>
      <c r="K529" s="33" t="b">
        <f t="array" aca="1" ref="K529" ca="1">IF(K$4&lt;&gt;"",NOT(ISERROR(MATCH(K$4,INDIRECT("SYSGROUP"&amp;MATCH(Backlog!$J512,TeamGroup,0)),0))),"")</f>
        <v>0</v>
      </c>
      <c r="L529" s="33" t="b">
        <f t="array" aca="1" ref="L529" ca="1">IF(L$4&lt;&gt;"",NOT(ISERROR(MATCH(L$4,INDIRECT("SYSGROUP"&amp;MATCH(Backlog!$J512,TeamGroup,0)),0))),"")</f>
        <v>0</v>
      </c>
      <c r="M529" s="33" t="b">
        <f t="array" aca="1" ref="M529" ca="1">IF(M$4&lt;&gt;"",NOT(ISERROR(MATCH(M$4,INDIRECT("SYSGROUP"&amp;MATCH(Backlog!$J512,TeamGroup,0)),0))),"")</f>
        <v>0</v>
      </c>
      <c r="N529" s="33" t="b">
        <f t="array" aca="1" ref="N529" ca="1">IF(N$4&lt;&gt;"",NOT(ISERROR(MATCH(N$4,INDIRECT("SYSGROUP"&amp;MATCH(Backlog!$J512,TeamGroup,0)),0))),"")</f>
        <v>0</v>
      </c>
      <c r="O529" s="33" t="str">
        <f t="array" aca="1" ref="O529" ca="1">IF(O$4&lt;&gt;"",NOT(ISERROR(MATCH(O$4,INDIRECT("SYSGROUP"&amp;MATCH(Backlog!$J512,TeamGroup,0)),0))),"")</f>
        <v/>
      </c>
      <c r="P529" s="33" t="str">
        <f t="array" aca="1" ref="P529" ca="1">IF(P$4&lt;&gt;"",NOT(ISERROR(MATCH(P$4,INDIRECT("SYSGROUP"&amp;MATCH(Backlog!$J512,TeamGroup,0)),0))),"")</f>
        <v/>
      </c>
      <c r="Q529" s="33" t="str">
        <f t="array" aca="1" ref="Q529" ca="1">IF(Q$4&lt;&gt;"",NOT(ISERROR(MATCH(Q$4,INDIRECT("SYSGROUP"&amp;MATCH(Backlog!$J512,TeamGroup,0)),0))),"")</f>
        <v/>
      </c>
      <c r="R529" s="33" t="str">
        <f t="array" aca="1" ref="R529" ca="1">IF(R$4&lt;&gt;"",NOT(ISERROR(MATCH(R$4,INDIRECT("SYSGROUP"&amp;MATCH(Backlog!$J512,TeamGroup,0)),0))),"")</f>
        <v/>
      </c>
      <c r="S529" s="33" t="str">
        <f t="array" aca="1" ref="S529" ca="1">IF(S$4&lt;&gt;"",NOT(ISERROR(MATCH(S$4,INDIRECT("SYSGROUP"&amp;MATCH(Backlog!$J512,TeamGroup,0)),0))),"")</f>
        <v/>
      </c>
      <c r="T529" s="33" t="str">
        <f t="array" aca="1" ref="T529" ca="1">IF(T$4&lt;&gt;"",NOT(ISERROR(MATCH(T$4,INDIRECT("SYSGROUP"&amp;MATCH(Backlog!$J512,TeamGroup,0)),0))),"")</f>
        <v/>
      </c>
      <c r="U529" s="33" t="str">
        <f t="array" aca="1" ref="U529" ca="1">IF(U$4&lt;&gt;"",NOT(ISERROR(MATCH(U$4,INDIRECT("SYSGROUP"&amp;MATCH(Backlog!$J512,TeamGroup,0)),0))),"")</f>
        <v/>
      </c>
      <c r="V529" s="33" t="str">
        <f t="array" aca="1" ref="V529" ca="1">IF(V$4&lt;&gt;"",NOT(ISERROR(MATCH(V$4,INDIRECT("SYSGROUP"&amp;MATCH(Backlog!$J512,TeamGroup,0)),0))),"")</f>
        <v/>
      </c>
      <c r="W529" s="33" t="str">
        <f t="array" aca="1" ref="W529" ca="1">IF(W$4&lt;&gt;"",NOT(ISERROR(MATCH(W$4,INDIRECT("SYSGROUP"&amp;MATCH(Backlog!$J512,TeamGroup,0)),0))),"")</f>
        <v/>
      </c>
      <c r="X529" s="33" t="str">
        <f t="array" aca="1" ref="X529" ca="1">IF(X$4&lt;&gt;"",NOT(ISERROR(MATCH(X$4,INDIRECT("SYSGROUP"&amp;MATCH(Backlog!$J512,TeamGroup,0)),0))),"")</f>
        <v/>
      </c>
      <c r="Y529" s="33" t="str">
        <f t="array" aca="1" ref="Y529" ca="1">IF(Y$4&lt;&gt;"",NOT(ISERROR(MATCH(Y$4,INDIRECT("SYSGROUP"&amp;MATCH(Backlog!$J512,TeamGroup,0)),0))),"")</f>
        <v/>
      </c>
      <c r="Z529" s="33" t="str">
        <f t="array" aca="1" ref="Z529" ca="1">IF(Z$4&lt;&gt;"",NOT(ISERROR(MATCH(Z$4,INDIRECT("SYSGROUP"&amp;MATCH(Backlog!$J512,TeamGroup,0)),0))),"")</f>
        <v/>
      </c>
      <c r="AA529" s="33" t="str">
        <f t="array" aca="1" ref="AA529" ca="1">IF(AA$4&lt;&gt;"",NOT(ISERROR(MATCH(AA$4,INDIRECT("SYSGROUP"&amp;MATCH(Backlog!$J512,TeamGroup,0)),0))),"")</f>
        <v/>
      </c>
      <c r="AB529" s="33" t="str">
        <f t="array" aca="1" ref="AB529" ca="1">IF(AB$4&lt;&gt;"",NOT(ISERROR(MATCH(AB$4,INDIRECT("SYSGROUP"&amp;MATCH(Backlog!$J512,TeamGroup,0)),0))),"")</f>
        <v/>
      </c>
      <c r="AC529" s="33" t="str">
        <f t="array" aca="1" ref="AC529" ca="1">IF(AC$4&lt;&gt;"",NOT(ISERROR(MATCH(AC$4,INDIRECT("SYSGROUP"&amp;MATCH(Backlog!$J512,TeamGroup,0)),0))),"")</f>
        <v/>
      </c>
      <c r="AD529" s="33" t="str">
        <f t="array" aca="1" ref="AD529" ca="1">IF(AD$4&lt;&gt;"",NOT(ISERROR(MATCH(AD$4,INDIRECT("SYSGROUP"&amp;MATCH(Backlog!$J512,TeamGroup,0)),0))),"")</f>
        <v/>
      </c>
      <c r="AE529" s="33" t="str">
        <f t="array" aca="1" ref="AE529" ca="1">IF(AE$4&lt;&gt;"",NOT(ISERROR(MATCH(AE$4,INDIRECT("SYSGROUP"&amp;MATCH(Backlog!$J512,TeamGroup,0)),0))),"")</f>
        <v/>
      </c>
      <c r="AF529" s="33" t="str">
        <f t="array" aca="1" ref="AF529" ca="1">IF(AF$4&lt;&gt;"",NOT(ISERROR(MATCH(AF$4,INDIRECT("SYSGROUP"&amp;MATCH(Backlog!$J512,TeamGroup,0)),0))),"")</f>
        <v/>
      </c>
    </row>
    <row r="530" spans="2:32">
      <c r="B530" s="33">
        <v>508</v>
      </c>
      <c r="C530" s="33" t="b">
        <f t="array" aca="1" ref="C530" ca="1">IF(C$4&lt;&gt;"",NOT(ISERROR(MATCH(C$4,INDIRECT("SYSGROUP"&amp;MATCH(Backlog!$J513,TeamGroup,0)),0))),"")</f>
        <v>0</v>
      </c>
      <c r="D530" s="33" t="b">
        <f t="array" aca="1" ref="D530" ca="1">IF(D$4&lt;&gt;"",NOT(ISERROR(MATCH(D$4,INDIRECT("SYSGROUP"&amp;MATCH(Backlog!$J513,TeamGroup,0)),0))),"")</f>
        <v>0</v>
      </c>
      <c r="E530" s="33" t="b">
        <f t="array" aca="1" ref="E530" ca="1">IF(E$4&lt;&gt;"",NOT(ISERROR(MATCH(E$4,INDIRECT("SYSGROUP"&amp;MATCH(Backlog!$J513,TeamGroup,0)),0))),"")</f>
        <v>0</v>
      </c>
      <c r="F530" s="33" t="b">
        <f t="array" aca="1" ref="F530" ca="1">IF(F$4&lt;&gt;"",NOT(ISERROR(MATCH(F$4,INDIRECT("SYSGROUP"&amp;MATCH(Backlog!$J513,TeamGroup,0)),0))),"")</f>
        <v>0</v>
      </c>
      <c r="G530" s="33" t="b">
        <f t="array" aca="1" ref="G530" ca="1">IF(G$4&lt;&gt;"",NOT(ISERROR(MATCH(G$4,INDIRECT("SYSGROUP"&amp;MATCH(Backlog!$J513,TeamGroup,0)),0))),"")</f>
        <v>0</v>
      </c>
      <c r="H530" s="33" t="b">
        <f t="array" aca="1" ref="H530" ca="1">IF(H$4&lt;&gt;"",NOT(ISERROR(MATCH(H$4,INDIRECT("SYSGROUP"&amp;MATCH(Backlog!$J513,TeamGroup,0)),0))),"")</f>
        <v>0</v>
      </c>
      <c r="I530" s="33" t="b">
        <f t="array" aca="1" ref="I530" ca="1">IF(I$4&lt;&gt;"",NOT(ISERROR(MATCH(I$4,INDIRECT("SYSGROUP"&amp;MATCH(Backlog!$J513,TeamGroup,0)),0))),"")</f>
        <v>0</v>
      </c>
      <c r="J530" s="33" t="b">
        <f t="array" aca="1" ref="J530" ca="1">IF(J$4&lt;&gt;"",NOT(ISERROR(MATCH(J$4,INDIRECT("SYSGROUP"&amp;MATCH(Backlog!$J513,TeamGroup,0)),0))),"")</f>
        <v>0</v>
      </c>
      <c r="K530" s="33" t="b">
        <f t="array" aca="1" ref="K530" ca="1">IF(K$4&lt;&gt;"",NOT(ISERROR(MATCH(K$4,INDIRECT("SYSGROUP"&amp;MATCH(Backlog!$J513,TeamGroup,0)),0))),"")</f>
        <v>0</v>
      </c>
      <c r="L530" s="33" t="b">
        <f t="array" aca="1" ref="L530" ca="1">IF(L$4&lt;&gt;"",NOT(ISERROR(MATCH(L$4,INDIRECT("SYSGROUP"&amp;MATCH(Backlog!$J513,TeamGroup,0)),0))),"")</f>
        <v>0</v>
      </c>
      <c r="M530" s="33" t="b">
        <f t="array" aca="1" ref="M530" ca="1">IF(M$4&lt;&gt;"",NOT(ISERROR(MATCH(M$4,INDIRECT("SYSGROUP"&amp;MATCH(Backlog!$J513,TeamGroup,0)),0))),"")</f>
        <v>0</v>
      </c>
      <c r="N530" s="33" t="b">
        <f t="array" aca="1" ref="N530" ca="1">IF(N$4&lt;&gt;"",NOT(ISERROR(MATCH(N$4,INDIRECT("SYSGROUP"&amp;MATCH(Backlog!$J513,TeamGroup,0)),0))),"")</f>
        <v>0</v>
      </c>
      <c r="O530" s="33" t="str">
        <f t="array" aca="1" ref="O530" ca="1">IF(O$4&lt;&gt;"",NOT(ISERROR(MATCH(O$4,INDIRECT("SYSGROUP"&amp;MATCH(Backlog!$J513,TeamGroup,0)),0))),"")</f>
        <v/>
      </c>
      <c r="P530" s="33" t="str">
        <f t="array" aca="1" ref="P530" ca="1">IF(P$4&lt;&gt;"",NOT(ISERROR(MATCH(P$4,INDIRECT("SYSGROUP"&amp;MATCH(Backlog!$J513,TeamGroup,0)),0))),"")</f>
        <v/>
      </c>
      <c r="Q530" s="33" t="str">
        <f t="array" aca="1" ref="Q530" ca="1">IF(Q$4&lt;&gt;"",NOT(ISERROR(MATCH(Q$4,INDIRECT("SYSGROUP"&amp;MATCH(Backlog!$J513,TeamGroup,0)),0))),"")</f>
        <v/>
      </c>
      <c r="R530" s="33" t="str">
        <f t="array" aca="1" ref="R530" ca="1">IF(R$4&lt;&gt;"",NOT(ISERROR(MATCH(R$4,INDIRECT("SYSGROUP"&amp;MATCH(Backlog!$J513,TeamGroup,0)),0))),"")</f>
        <v/>
      </c>
      <c r="S530" s="33" t="str">
        <f t="array" aca="1" ref="S530" ca="1">IF(S$4&lt;&gt;"",NOT(ISERROR(MATCH(S$4,INDIRECT("SYSGROUP"&amp;MATCH(Backlog!$J513,TeamGroup,0)),0))),"")</f>
        <v/>
      </c>
      <c r="T530" s="33" t="str">
        <f t="array" aca="1" ref="T530" ca="1">IF(T$4&lt;&gt;"",NOT(ISERROR(MATCH(T$4,INDIRECT("SYSGROUP"&amp;MATCH(Backlog!$J513,TeamGroup,0)),0))),"")</f>
        <v/>
      </c>
      <c r="U530" s="33" t="str">
        <f t="array" aca="1" ref="U530" ca="1">IF(U$4&lt;&gt;"",NOT(ISERROR(MATCH(U$4,INDIRECT("SYSGROUP"&amp;MATCH(Backlog!$J513,TeamGroup,0)),0))),"")</f>
        <v/>
      </c>
      <c r="V530" s="33" t="str">
        <f t="array" aca="1" ref="V530" ca="1">IF(V$4&lt;&gt;"",NOT(ISERROR(MATCH(V$4,INDIRECT("SYSGROUP"&amp;MATCH(Backlog!$J513,TeamGroup,0)),0))),"")</f>
        <v/>
      </c>
      <c r="W530" s="33" t="str">
        <f t="array" aca="1" ref="W530" ca="1">IF(W$4&lt;&gt;"",NOT(ISERROR(MATCH(W$4,INDIRECT("SYSGROUP"&amp;MATCH(Backlog!$J513,TeamGroup,0)),0))),"")</f>
        <v/>
      </c>
      <c r="X530" s="33" t="str">
        <f t="array" aca="1" ref="X530" ca="1">IF(X$4&lt;&gt;"",NOT(ISERROR(MATCH(X$4,INDIRECT("SYSGROUP"&amp;MATCH(Backlog!$J513,TeamGroup,0)),0))),"")</f>
        <v/>
      </c>
      <c r="Y530" s="33" t="str">
        <f t="array" aca="1" ref="Y530" ca="1">IF(Y$4&lt;&gt;"",NOT(ISERROR(MATCH(Y$4,INDIRECT("SYSGROUP"&amp;MATCH(Backlog!$J513,TeamGroup,0)),0))),"")</f>
        <v/>
      </c>
      <c r="Z530" s="33" t="str">
        <f t="array" aca="1" ref="Z530" ca="1">IF(Z$4&lt;&gt;"",NOT(ISERROR(MATCH(Z$4,INDIRECT("SYSGROUP"&amp;MATCH(Backlog!$J513,TeamGroup,0)),0))),"")</f>
        <v/>
      </c>
      <c r="AA530" s="33" t="str">
        <f t="array" aca="1" ref="AA530" ca="1">IF(AA$4&lt;&gt;"",NOT(ISERROR(MATCH(AA$4,INDIRECT("SYSGROUP"&amp;MATCH(Backlog!$J513,TeamGroup,0)),0))),"")</f>
        <v/>
      </c>
      <c r="AB530" s="33" t="str">
        <f t="array" aca="1" ref="AB530" ca="1">IF(AB$4&lt;&gt;"",NOT(ISERROR(MATCH(AB$4,INDIRECT("SYSGROUP"&amp;MATCH(Backlog!$J513,TeamGroup,0)),0))),"")</f>
        <v/>
      </c>
      <c r="AC530" s="33" t="str">
        <f t="array" aca="1" ref="AC530" ca="1">IF(AC$4&lt;&gt;"",NOT(ISERROR(MATCH(AC$4,INDIRECT("SYSGROUP"&amp;MATCH(Backlog!$J513,TeamGroup,0)),0))),"")</f>
        <v/>
      </c>
      <c r="AD530" s="33" t="str">
        <f t="array" aca="1" ref="AD530" ca="1">IF(AD$4&lt;&gt;"",NOT(ISERROR(MATCH(AD$4,INDIRECT("SYSGROUP"&amp;MATCH(Backlog!$J513,TeamGroup,0)),0))),"")</f>
        <v/>
      </c>
      <c r="AE530" s="33" t="str">
        <f t="array" aca="1" ref="AE530" ca="1">IF(AE$4&lt;&gt;"",NOT(ISERROR(MATCH(AE$4,INDIRECT("SYSGROUP"&amp;MATCH(Backlog!$J513,TeamGroup,0)),0))),"")</f>
        <v/>
      </c>
      <c r="AF530" s="33" t="str">
        <f t="array" aca="1" ref="AF530" ca="1">IF(AF$4&lt;&gt;"",NOT(ISERROR(MATCH(AF$4,INDIRECT("SYSGROUP"&amp;MATCH(Backlog!$J513,TeamGroup,0)),0))),"")</f>
        <v/>
      </c>
    </row>
    <row r="531" spans="2:32">
      <c r="B531" s="33">
        <v>509</v>
      </c>
      <c r="C531" s="33" t="b">
        <f t="array" aca="1" ref="C531" ca="1">IF(C$4&lt;&gt;"",NOT(ISERROR(MATCH(C$4,INDIRECT("SYSGROUP"&amp;MATCH(Backlog!$J514,TeamGroup,0)),0))),"")</f>
        <v>0</v>
      </c>
      <c r="D531" s="33" t="b">
        <f t="array" aca="1" ref="D531" ca="1">IF(D$4&lt;&gt;"",NOT(ISERROR(MATCH(D$4,INDIRECT("SYSGROUP"&amp;MATCH(Backlog!$J514,TeamGroup,0)),0))),"")</f>
        <v>0</v>
      </c>
      <c r="E531" s="33" t="b">
        <f t="array" aca="1" ref="E531" ca="1">IF(E$4&lt;&gt;"",NOT(ISERROR(MATCH(E$4,INDIRECT("SYSGROUP"&amp;MATCH(Backlog!$J514,TeamGroup,0)),0))),"")</f>
        <v>0</v>
      </c>
      <c r="F531" s="33" t="b">
        <f t="array" aca="1" ref="F531" ca="1">IF(F$4&lt;&gt;"",NOT(ISERROR(MATCH(F$4,INDIRECT("SYSGROUP"&amp;MATCH(Backlog!$J514,TeamGroup,0)),0))),"")</f>
        <v>0</v>
      </c>
      <c r="G531" s="33" t="b">
        <f t="array" aca="1" ref="G531" ca="1">IF(G$4&lt;&gt;"",NOT(ISERROR(MATCH(G$4,INDIRECT("SYSGROUP"&amp;MATCH(Backlog!$J514,TeamGroup,0)),0))),"")</f>
        <v>0</v>
      </c>
      <c r="H531" s="33" t="b">
        <f t="array" aca="1" ref="H531" ca="1">IF(H$4&lt;&gt;"",NOT(ISERROR(MATCH(H$4,INDIRECT("SYSGROUP"&amp;MATCH(Backlog!$J514,TeamGroup,0)),0))),"")</f>
        <v>0</v>
      </c>
      <c r="I531" s="33" t="b">
        <f t="array" aca="1" ref="I531" ca="1">IF(I$4&lt;&gt;"",NOT(ISERROR(MATCH(I$4,INDIRECT("SYSGROUP"&amp;MATCH(Backlog!$J514,TeamGroup,0)),0))),"")</f>
        <v>0</v>
      </c>
      <c r="J531" s="33" t="b">
        <f t="array" aca="1" ref="J531" ca="1">IF(J$4&lt;&gt;"",NOT(ISERROR(MATCH(J$4,INDIRECT("SYSGROUP"&amp;MATCH(Backlog!$J514,TeamGroup,0)),0))),"")</f>
        <v>0</v>
      </c>
      <c r="K531" s="33" t="b">
        <f t="array" aca="1" ref="K531" ca="1">IF(K$4&lt;&gt;"",NOT(ISERROR(MATCH(K$4,INDIRECT("SYSGROUP"&amp;MATCH(Backlog!$J514,TeamGroup,0)),0))),"")</f>
        <v>0</v>
      </c>
      <c r="L531" s="33" t="b">
        <f t="array" aca="1" ref="L531" ca="1">IF(L$4&lt;&gt;"",NOT(ISERROR(MATCH(L$4,INDIRECT("SYSGROUP"&amp;MATCH(Backlog!$J514,TeamGroup,0)),0))),"")</f>
        <v>0</v>
      </c>
      <c r="M531" s="33" t="b">
        <f t="array" aca="1" ref="M531" ca="1">IF(M$4&lt;&gt;"",NOT(ISERROR(MATCH(M$4,INDIRECT("SYSGROUP"&amp;MATCH(Backlog!$J514,TeamGroup,0)),0))),"")</f>
        <v>0</v>
      </c>
      <c r="N531" s="33" t="b">
        <f t="array" aca="1" ref="N531" ca="1">IF(N$4&lt;&gt;"",NOT(ISERROR(MATCH(N$4,INDIRECT("SYSGROUP"&amp;MATCH(Backlog!$J514,TeamGroup,0)),0))),"")</f>
        <v>0</v>
      </c>
      <c r="O531" s="33" t="str">
        <f t="array" aca="1" ref="O531" ca="1">IF(O$4&lt;&gt;"",NOT(ISERROR(MATCH(O$4,INDIRECT("SYSGROUP"&amp;MATCH(Backlog!$J514,TeamGroup,0)),0))),"")</f>
        <v/>
      </c>
      <c r="P531" s="33" t="str">
        <f t="array" aca="1" ref="P531" ca="1">IF(P$4&lt;&gt;"",NOT(ISERROR(MATCH(P$4,INDIRECT("SYSGROUP"&amp;MATCH(Backlog!$J514,TeamGroup,0)),0))),"")</f>
        <v/>
      </c>
      <c r="Q531" s="33" t="str">
        <f t="array" aca="1" ref="Q531" ca="1">IF(Q$4&lt;&gt;"",NOT(ISERROR(MATCH(Q$4,INDIRECT("SYSGROUP"&amp;MATCH(Backlog!$J514,TeamGroup,0)),0))),"")</f>
        <v/>
      </c>
      <c r="R531" s="33" t="str">
        <f t="array" aca="1" ref="R531" ca="1">IF(R$4&lt;&gt;"",NOT(ISERROR(MATCH(R$4,INDIRECT("SYSGROUP"&amp;MATCH(Backlog!$J514,TeamGroup,0)),0))),"")</f>
        <v/>
      </c>
      <c r="S531" s="33" t="str">
        <f t="array" aca="1" ref="S531" ca="1">IF(S$4&lt;&gt;"",NOT(ISERROR(MATCH(S$4,INDIRECT("SYSGROUP"&amp;MATCH(Backlog!$J514,TeamGroup,0)),0))),"")</f>
        <v/>
      </c>
      <c r="T531" s="33" t="str">
        <f t="array" aca="1" ref="T531" ca="1">IF(T$4&lt;&gt;"",NOT(ISERROR(MATCH(T$4,INDIRECT("SYSGROUP"&amp;MATCH(Backlog!$J514,TeamGroup,0)),0))),"")</f>
        <v/>
      </c>
      <c r="U531" s="33" t="str">
        <f t="array" aca="1" ref="U531" ca="1">IF(U$4&lt;&gt;"",NOT(ISERROR(MATCH(U$4,INDIRECT("SYSGROUP"&amp;MATCH(Backlog!$J514,TeamGroup,0)),0))),"")</f>
        <v/>
      </c>
      <c r="V531" s="33" t="str">
        <f t="array" aca="1" ref="V531" ca="1">IF(V$4&lt;&gt;"",NOT(ISERROR(MATCH(V$4,INDIRECT("SYSGROUP"&amp;MATCH(Backlog!$J514,TeamGroup,0)),0))),"")</f>
        <v/>
      </c>
      <c r="W531" s="33" t="str">
        <f t="array" aca="1" ref="W531" ca="1">IF(W$4&lt;&gt;"",NOT(ISERROR(MATCH(W$4,INDIRECT("SYSGROUP"&amp;MATCH(Backlog!$J514,TeamGroup,0)),0))),"")</f>
        <v/>
      </c>
      <c r="X531" s="33" t="str">
        <f t="array" aca="1" ref="X531" ca="1">IF(X$4&lt;&gt;"",NOT(ISERROR(MATCH(X$4,INDIRECT("SYSGROUP"&amp;MATCH(Backlog!$J514,TeamGroup,0)),0))),"")</f>
        <v/>
      </c>
      <c r="Y531" s="33" t="str">
        <f t="array" aca="1" ref="Y531" ca="1">IF(Y$4&lt;&gt;"",NOT(ISERROR(MATCH(Y$4,INDIRECT("SYSGROUP"&amp;MATCH(Backlog!$J514,TeamGroup,0)),0))),"")</f>
        <v/>
      </c>
      <c r="Z531" s="33" t="str">
        <f t="array" aca="1" ref="Z531" ca="1">IF(Z$4&lt;&gt;"",NOT(ISERROR(MATCH(Z$4,INDIRECT("SYSGROUP"&amp;MATCH(Backlog!$J514,TeamGroup,0)),0))),"")</f>
        <v/>
      </c>
      <c r="AA531" s="33" t="str">
        <f t="array" aca="1" ref="AA531" ca="1">IF(AA$4&lt;&gt;"",NOT(ISERROR(MATCH(AA$4,INDIRECT("SYSGROUP"&amp;MATCH(Backlog!$J514,TeamGroup,0)),0))),"")</f>
        <v/>
      </c>
      <c r="AB531" s="33" t="str">
        <f t="array" aca="1" ref="AB531" ca="1">IF(AB$4&lt;&gt;"",NOT(ISERROR(MATCH(AB$4,INDIRECT("SYSGROUP"&amp;MATCH(Backlog!$J514,TeamGroup,0)),0))),"")</f>
        <v/>
      </c>
      <c r="AC531" s="33" t="str">
        <f t="array" aca="1" ref="AC531" ca="1">IF(AC$4&lt;&gt;"",NOT(ISERROR(MATCH(AC$4,INDIRECT("SYSGROUP"&amp;MATCH(Backlog!$J514,TeamGroup,0)),0))),"")</f>
        <v/>
      </c>
      <c r="AD531" s="33" t="str">
        <f t="array" aca="1" ref="AD531" ca="1">IF(AD$4&lt;&gt;"",NOT(ISERROR(MATCH(AD$4,INDIRECT("SYSGROUP"&amp;MATCH(Backlog!$J514,TeamGroup,0)),0))),"")</f>
        <v/>
      </c>
      <c r="AE531" s="33" t="str">
        <f t="array" aca="1" ref="AE531" ca="1">IF(AE$4&lt;&gt;"",NOT(ISERROR(MATCH(AE$4,INDIRECT("SYSGROUP"&amp;MATCH(Backlog!$J514,TeamGroup,0)),0))),"")</f>
        <v/>
      </c>
      <c r="AF531" s="33" t="str">
        <f t="array" aca="1" ref="AF531" ca="1">IF(AF$4&lt;&gt;"",NOT(ISERROR(MATCH(AF$4,INDIRECT("SYSGROUP"&amp;MATCH(Backlog!$J514,TeamGroup,0)),0))),"")</f>
        <v/>
      </c>
    </row>
    <row r="532" spans="2:32">
      <c r="B532" s="33">
        <v>510</v>
      </c>
      <c r="C532" s="33" t="b">
        <f t="array" aca="1" ref="C532" ca="1">IF(C$4&lt;&gt;"",NOT(ISERROR(MATCH(C$4,INDIRECT("SYSGROUP"&amp;MATCH(Backlog!$J515,TeamGroup,0)),0))),"")</f>
        <v>0</v>
      </c>
      <c r="D532" s="33" t="b">
        <f t="array" aca="1" ref="D532" ca="1">IF(D$4&lt;&gt;"",NOT(ISERROR(MATCH(D$4,INDIRECT("SYSGROUP"&amp;MATCH(Backlog!$J515,TeamGroup,0)),0))),"")</f>
        <v>0</v>
      </c>
      <c r="E532" s="33" t="b">
        <f t="array" aca="1" ref="E532" ca="1">IF(E$4&lt;&gt;"",NOT(ISERROR(MATCH(E$4,INDIRECT("SYSGROUP"&amp;MATCH(Backlog!$J515,TeamGroup,0)),0))),"")</f>
        <v>0</v>
      </c>
      <c r="F532" s="33" t="b">
        <f t="array" aca="1" ref="F532" ca="1">IF(F$4&lt;&gt;"",NOT(ISERROR(MATCH(F$4,INDIRECT("SYSGROUP"&amp;MATCH(Backlog!$J515,TeamGroup,0)),0))),"")</f>
        <v>0</v>
      </c>
      <c r="G532" s="33" t="b">
        <f t="array" aca="1" ref="G532" ca="1">IF(G$4&lt;&gt;"",NOT(ISERROR(MATCH(G$4,INDIRECT("SYSGROUP"&amp;MATCH(Backlog!$J515,TeamGroup,0)),0))),"")</f>
        <v>0</v>
      </c>
      <c r="H532" s="33" t="b">
        <f t="array" aca="1" ref="H532" ca="1">IF(H$4&lt;&gt;"",NOT(ISERROR(MATCH(H$4,INDIRECT("SYSGROUP"&amp;MATCH(Backlog!$J515,TeamGroup,0)),0))),"")</f>
        <v>0</v>
      </c>
      <c r="I532" s="33" t="b">
        <f t="array" aca="1" ref="I532" ca="1">IF(I$4&lt;&gt;"",NOT(ISERROR(MATCH(I$4,INDIRECT("SYSGROUP"&amp;MATCH(Backlog!$J515,TeamGroup,0)),0))),"")</f>
        <v>0</v>
      </c>
      <c r="J532" s="33" t="b">
        <f t="array" aca="1" ref="J532" ca="1">IF(J$4&lt;&gt;"",NOT(ISERROR(MATCH(J$4,INDIRECT("SYSGROUP"&amp;MATCH(Backlog!$J515,TeamGroup,0)),0))),"")</f>
        <v>0</v>
      </c>
      <c r="K532" s="33" t="b">
        <f t="array" aca="1" ref="K532" ca="1">IF(K$4&lt;&gt;"",NOT(ISERROR(MATCH(K$4,INDIRECT("SYSGROUP"&amp;MATCH(Backlog!$J515,TeamGroup,0)),0))),"")</f>
        <v>0</v>
      </c>
      <c r="L532" s="33" t="b">
        <f t="array" aca="1" ref="L532" ca="1">IF(L$4&lt;&gt;"",NOT(ISERROR(MATCH(L$4,INDIRECT("SYSGROUP"&amp;MATCH(Backlog!$J515,TeamGroup,0)),0))),"")</f>
        <v>0</v>
      </c>
      <c r="M532" s="33" t="b">
        <f t="array" aca="1" ref="M532" ca="1">IF(M$4&lt;&gt;"",NOT(ISERROR(MATCH(M$4,INDIRECT("SYSGROUP"&amp;MATCH(Backlog!$J515,TeamGroup,0)),0))),"")</f>
        <v>0</v>
      </c>
      <c r="N532" s="33" t="b">
        <f t="array" aca="1" ref="N532" ca="1">IF(N$4&lt;&gt;"",NOT(ISERROR(MATCH(N$4,INDIRECT("SYSGROUP"&amp;MATCH(Backlog!$J515,TeamGroup,0)),0))),"")</f>
        <v>0</v>
      </c>
      <c r="O532" s="33" t="str">
        <f t="array" aca="1" ref="O532" ca="1">IF(O$4&lt;&gt;"",NOT(ISERROR(MATCH(O$4,INDIRECT("SYSGROUP"&amp;MATCH(Backlog!$J515,TeamGroup,0)),0))),"")</f>
        <v/>
      </c>
      <c r="P532" s="33" t="str">
        <f t="array" aca="1" ref="P532" ca="1">IF(P$4&lt;&gt;"",NOT(ISERROR(MATCH(P$4,INDIRECT("SYSGROUP"&amp;MATCH(Backlog!$J515,TeamGroup,0)),0))),"")</f>
        <v/>
      </c>
      <c r="Q532" s="33" t="str">
        <f t="array" aca="1" ref="Q532" ca="1">IF(Q$4&lt;&gt;"",NOT(ISERROR(MATCH(Q$4,INDIRECT("SYSGROUP"&amp;MATCH(Backlog!$J515,TeamGroup,0)),0))),"")</f>
        <v/>
      </c>
      <c r="R532" s="33" t="str">
        <f t="array" aca="1" ref="R532" ca="1">IF(R$4&lt;&gt;"",NOT(ISERROR(MATCH(R$4,INDIRECT("SYSGROUP"&amp;MATCH(Backlog!$J515,TeamGroup,0)),0))),"")</f>
        <v/>
      </c>
      <c r="S532" s="33" t="str">
        <f t="array" aca="1" ref="S532" ca="1">IF(S$4&lt;&gt;"",NOT(ISERROR(MATCH(S$4,INDIRECT("SYSGROUP"&amp;MATCH(Backlog!$J515,TeamGroup,0)),0))),"")</f>
        <v/>
      </c>
      <c r="T532" s="33" t="str">
        <f t="array" aca="1" ref="T532" ca="1">IF(T$4&lt;&gt;"",NOT(ISERROR(MATCH(T$4,INDIRECT("SYSGROUP"&amp;MATCH(Backlog!$J515,TeamGroup,0)),0))),"")</f>
        <v/>
      </c>
      <c r="U532" s="33" t="str">
        <f t="array" aca="1" ref="U532" ca="1">IF(U$4&lt;&gt;"",NOT(ISERROR(MATCH(U$4,INDIRECT("SYSGROUP"&amp;MATCH(Backlog!$J515,TeamGroup,0)),0))),"")</f>
        <v/>
      </c>
      <c r="V532" s="33" t="str">
        <f t="array" aca="1" ref="V532" ca="1">IF(V$4&lt;&gt;"",NOT(ISERROR(MATCH(V$4,INDIRECT("SYSGROUP"&amp;MATCH(Backlog!$J515,TeamGroup,0)),0))),"")</f>
        <v/>
      </c>
      <c r="W532" s="33" t="str">
        <f t="array" aca="1" ref="W532" ca="1">IF(W$4&lt;&gt;"",NOT(ISERROR(MATCH(W$4,INDIRECT("SYSGROUP"&amp;MATCH(Backlog!$J515,TeamGroup,0)),0))),"")</f>
        <v/>
      </c>
      <c r="X532" s="33" t="str">
        <f t="array" aca="1" ref="X532" ca="1">IF(X$4&lt;&gt;"",NOT(ISERROR(MATCH(X$4,INDIRECT("SYSGROUP"&amp;MATCH(Backlog!$J515,TeamGroup,0)),0))),"")</f>
        <v/>
      </c>
      <c r="Y532" s="33" t="str">
        <f t="array" aca="1" ref="Y532" ca="1">IF(Y$4&lt;&gt;"",NOT(ISERROR(MATCH(Y$4,INDIRECT("SYSGROUP"&amp;MATCH(Backlog!$J515,TeamGroup,0)),0))),"")</f>
        <v/>
      </c>
      <c r="Z532" s="33" t="str">
        <f t="array" aca="1" ref="Z532" ca="1">IF(Z$4&lt;&gt;"",NOT(ISERROR(MATCH(Z$4,INDIRECT("SYSGROUP"&amp;MATCH(Backlog!$J515,TeamGroup,0)),0))),"")</f>
        <v/>
      </c>
      <c r="AA532" s="33" t="str">
        <f t="array" aca="1" ref="AA532" ca="1">IF(AA$4&lt;&gt;"",NOT(ISERROR(MATCH(AA$4,INDIRECT("SYSGROUP"&amp;MATCH(Backlog!$J515,TeamGroup,0)),0))),"")</f>
        <v/>
      </c>
      <c r="AB532" s="33" t="str">
        <f t="array" aca="1" ref="AB532" ca="1">IF(AB$4&lt;&gt;"",NOT(ISERROR(MATCH(AB$4,INDIRECT("SYSGROUP"&amp;MATCH(Backlog!$J515,TeamGroup,0)),0))),"")</f>
        <v/>
      </c>
      <c r="AC532" s="33" t="str">
        <f t="array" aca="1" ref="AC532" ca="1">IF(AC$4&lt;&gt;"",NOT(ISERROR(MATCH(AC$4,INDIRECT("SYSGROUP"&amp;MATCH(Backlog!$J515,TeamGroup,0)),0))),"")</f>
        <v/>
      </c>
      <c r="AD532" s="33" t="str">
        <f t="array" aca="1" ref="AD532" ca="1">IF(AD$4&lt;&gt;"",NOT(ISERROR(MATCH(AD$4,INDIRECT("SYSGROUP"&amp;MATCH(Backlog!$J515,TeamGroup,0)),0))),"")</f>
        <v/>
      </c>
      <c r="AE532" s="33" t="str">
        <f t="array" aca="1" ref="AE532" ca="1">IF(AE$4&lt;&gt;"",NOT(ISERROR(MATCH(AE$4,INDIRECT("SYSGROUP"&amp;MATCH(Backlog!$J515,TeamGroup,0)),0))),"")</f>
        <v/>
      </c>
      <c r="AF532" s="33" t="str">
        <f t="array" aca="1" ref="AF532" ca="1">IF(AF$4&lt;&gt;"",NOT(ISERROR(MATCH(AF$4,INDIRECT("SYSGROUP"&amp;MATCH(Backlog!$J515,TeamGroup,0)),0))),"")</f>
        <v/>
      </c>
    </row>
    <row r="533" spans="2:32">
      <c r="B533" s="33">
        <v>511</v>
      </c>
      <c r="C533" s="33" t="b">
        <f t="array" aca="1" ref="C533" ca="1">IF(C$4&lt;&gt;"",NOT(ISERROR(MATCH(C$4,INDIRECT("SYSGROUP"&amp;MATCH(Backlog!$J516,TeamGroup,0)),0))),"")</f>
        <v>0</v>
      </c>
      <c r="D533" s="33" t="b">
        <f t="array" aca="1" ref="D533" ca="1">IF(D$4&lt;&gt;"",NOT(ISERROR(MATCH(D$4,INDIRECT("SYSGROUP"&amp;MATCH(Backlog!$J516,TeamGroup,0)),0))),"")</f>
        <v>0</v>
      </c>
      <c r="E533" s="33" t="b">
        <f t="array" aca="1" ref="E533" ca="1">IF(E$4&lt;&gt;"",NOT(ISERROR(MATCH(E$4,INDIRECT("SYSGROUP"&amp;MATCH(Backlog!$J516,TeamGroup,0)),0))),"")</f>
        <v>0</v>
      </c>
      <c r="F533" s="33" t="b">
        <f t="array" aca="1" ref="F533" ca="1">IF(F$4&lt;&gt;"",NOT(ISERROR(MATCH(F$4,INDIRECT("SYSGROUP"&amp;MATCH(Backlog!$J516,TeamGroup,0)),0))),"")</f>
        <v>0</v>
      </c>
      <c r="G533" s="33" t="b">
        <f t="array" aca="1" ref="G533" ca="1">IF(G$4&lt;&gt;"",NOT(ISERROR(MATCH(G$4,INDIRECT("SYSGROUP"&amp;MATCH(Backlog!$J516,TeamGroup,0)),0))),"")</f>
        <v>0</v>
      </c>
      <c r="H533" s="33" t="b">
        <f t="array" aca="1" ref="H533" ca="1">IF(H$4&lt;&gt;"",NOT(ISERROR(MATCH(H$4,INDIRECT("SYSGROUP"&amp;MATCH(Backlog!$J516,TeamGroup,0)),0))),"")</f>
        <v>0</v>
      </c>
      <c r="I533" s="33" t="b">
        <f t="array" aca="1" ref="I533" ca="1">IF(I$4&lt;&gt;"",NOT(ISERROR(MATCH(I$4,INDIRECT("SYSGROUP"&amp;MATCH(Backlog!$J516,TeamGroup,0)),0))),"")</f>
        <v>0</v>
      </c>
      <c r="J533" s="33" t="b">
        <f t="array" aca="1" ref="J533" ca="1">IF(J$4&lt;&gt;"",NOT(ISERROR(MATCH(J$4,INDIRECT("SYSGROUP"&amp;MATCH(Backlog!$J516,TeamGroup,0)),0))),"")</f>
        <v>0</v>
      </c>
      <c r="K533" s="33" t="b">
        <f t="array" aca="1" ref="K533" ca="1">IF(K$4&lt;&gt;"",NOT(ISERROR(MATCH(K$4,INDIRECT("SYSGROUP"&amp;MATCH(Backlog!$J516,TeamGroup,0)),0))),"")</f>
        <v>0</v>
      </c>
      <c r="L533" s="33" t="b">
        <f t="array" aca="1" ref="L533" ca="1">IF(L$4&lt;&gt;"",NOT(ISERROR(MATCH(L$4,INDIRECT("SYSGROUP"&amp;MATCH(Backlog!$J516,TeamGroup,0)),0))),"")</f>
        <v>0</v>
      </c>
      <c r="M533" s="33" t="b">
        <f t="array" aca="1" ref="M533" ca="1">IF(M$4&lt;&gt;"",NOT(ISERROR(MATCH(M$4,INDIRECT("SYSGROUP"&amp;MATCH(Backlog!$J516,TeamGroup,0)),0))),"")</f>
        <v>0</v>
      </c>
      <c r="N533" s="33" t="b">
        <f t="array" aca="1" ref="N533" ca="1">IF(N$4&lt;&gt;"",NOT(ISERROR(MATCH(N$4,INDIRECT("SYSGROUP"&amp;MATCH(Backlog!$J516,TeamGroup,0)),0))),"")</f>
        <v>0</v>
      </c>
      <c r="O533" s="33" t="str">
        <f t="array" aca="1" ref="O533" ca="1">IF(O$4&lt;&gt;"",NOT(ISERROR(MATCH(O$4,INDIRECT("SYSGROUP"&amp;MATCH(Backlog!$J516,TeamGroup,0)),0))),"")</f>
        <v/>
      </c>
      <c r="P533" s="33" t="str">
        <f t="array" aca="1" ref="P533" ca="1">IF(P$4&lt;&gt;"",NOT(ISERROR(MATCH(P$4,INDIRECT("SYSGROUP"&amp;MATCH(Backlog!$J516,TeamGroup,0)),0))),"")</f>
        <v/>
      </c>
      <c r="Q533" s="33" t="str">
        <f t="array" aca="1" ref="Q533" ca="1">IF(Q$4&lt;&gt;"",NOT(ISERROR(MATCH(Q$4,INDIRECT("SYSGROUP"&amp;MATCH(Backlog!$J516,TeamGroup,0)),0))),"")</f>
        <v/>
      </c>
      <c r="R533" s="33" t="str">
        <f t="array" aca="1" ref="R533" ca="1">IF(R$4&lt;&gt;"",NOT(ISERROR(MATCH(R$4,INDIRECT("SYSGROUP"&amp;MATCH(Backlog!$J516,TeamGroup,0)),0))),"")</f>
        <v/>
      </c>
      <c r="S533" s="33" t="str">
        <f t="array" aca="1" ref="S533" ca="1">IF(S$4&lt;&gt;"",NOT(ISERROR(MATCH(S$4,INDIRECT("SYSGROUP"&amp;MATCH(Backlog!$J516,TeamGroup,0)),0))),"")</f>
        <v/>
      </c>
      <c r="T533" s="33" t="str">
        <f t="array" aca="1" ref="T533" ca="1">IF(T$4&lt;&gt;"",NOT(ISERROR(MATCH(T$4,INDIRECT("SYSGROUP"&amp;MATCH(Backlog!$J516,TeamGroup,0)),0))),"")</f>
        <v/>
      </c>
      <c r="U533" s="33" t="str">
        <f t="array" aca="1" ref="U533" ca="1">IF(U$4&lt;&gt;"",NOT(ISERROR(MATCH(U$4,INDIRECT("SYSGROUP"&amp;MATCH(Backlog!$J516,TeamGroup,0)),0))),"")</f>
        <v/>
      </c>
      <c r="V533" s="33" t="str">
        <f t="array" aca="1" ref="V533" ca="1">IF(V$4&lt;&gt;"",NOT(ISERROR(MATCH(V$4,INDIRECT("SYSGROUP"&amp;MATCH(Backlog!$J516,TeamGroup,0)),0))),"")</f>
        <v/>
      </c>
      <c r="W533" s="33" t="str">
        <f t="array" aca="1" ref="W533" ca="1">IF(W$4&lt;&gt;"",NOT(ISERROR(MATCH(W$4,INDIRECT("SYSGROUP"&amp;MATCH(Backlog!$J516,TeamGroup,0)),0))),"")</f>
        <v/>
      </c>
      <c r="X533" s="33" t="str">
        <f t="array" aca="1" ref="X533" ca="1">IF(X$4&lt;&gt;"",NOT(ISERROR(MATCH(X$4,INDIRECT("SYSGROUP"&amp;MATCH(Backlog!$J516,TeamGroup,0)),0))),"")</f>
        <v/>
      </c>
      <c r="Y533" s="33" t="str">
        <f t="array" aca="1" ref="Y533" ca="1">IF(Y$4&lt;&gt;"",NOT(ISERROR(MATCH(Y$4,INDIRECT("SYSGROUP"&amp;MATCH(Backlog!$J516,TeamGroup,0)),0))),"")</f>
        <v/>
      </c>
      <c r="Z533" s="33" t="str">
        <f t="array" aca="1" ref="Z533" ca="1">IF(Z$4&lt;&gt;"",NOT(ISERROR(MATCH(Z$4,INDIRECT("SYSGROUP"&amp;MATCH(Backlog!$J516,TeamGroup,0)),0))),"")</f>
        <v/>
      </c>
      <c r="AA533" s="33" t="str">
        <f t="array" aca="1" ref="AA533" ca="1">IF(AA$4&lt;&gt;"",NOT(ISERROR(MATCH(AA$4,INDIRECT("SYSGROUP"&amp;MATCH(Backlog!$J516,TeamGroup,0)),0))),"")</f>
        <v/>
      </c>
      <c r="AB533" s="33" t="str">
        <f t="array" aca="1" ref="AB533" ca="1">IF(AB$4&lt;&gt;"",NOT(ISERROR(MATCH(AB$4,INDIRECT("SYSGROUP"&amp;MATCH(Backlog!$J516,TeamGroup,0)),0))),"")</f>
        <v/>
      </c>
      <c r="AC533" s="33" t="str">
        <f t="array" aca="1" ref="AC533" ca="1">IF(AC$4&lt;&gt;"",NOT(ISERROR(MATCH(AC$4,INDIRECT("SYSGROUP"&amp;MATCH(Backlog!$J516,TeamGroup,0)),0))),"")</f>
        <v/>
      </c>
      <c r="AD533" s="33" t="str">
        <f t="array" aca="1" ref="AD533" ca="1">IF(AD$4&lt;&gt;"",NOT(ISERROR(MATCH(AD$4,INDIRECT("SYSGROUP"&amp;MATCH(Backlog!$J516,TeamGroup,0)),0))),"")</f>
        <v/>
      </c>
      <c r="AE533" s="33" t="str">
        <f t="array" aca="1" ref="AE533" ca="1">IF(AE$4&lt;&gt;"",NOT(ISERROR(MATCH(AE$4,INDIRECT("SYSGROUP"&amp;MATCH(Backlog!$J516,TeamGroup,0)),0))),"")</f>
        <v/>
      </c>
      <c r="AF533" s="33" t="str">
        <f t="array" aca="1" ref="AF533" ca="1">IF(AF$4&lt;&gt;"",NOT(ISERROR(MATCH(AF$4,INDIRECT("SYSGROUP"&amp;MATCH(Backlog!$J516,TeamGroup,0)),0))),"")</f>
        <v/>
      </c>
    </row>
    <row r="534" spans="2:32">
      <c r="B534" s="33">
        <v>512</v>
      </c>
      <c r="C534" s="33" t="b">
        <f t="array" aca="1" ref="C534" ca="1">IF(C$4&lt;&gt;"",NOT(ISERROR(MATCH(C$4,INDIRECT("SYSGROUP"&amp;MATCH(Backlog!$J517,TeamGroup,0)),0))),"")</f>
        <v>0</v>
      </c>
      <c r="D534" s="33" t="b">
        <f t="array" aca="1" ref="D534" ca="1">IF(D$4&lt;&gt;"",NOT(ISERROR(MATCH(D$4,INDIRECT("SYSGROUP"&amp;MATCH(Backlog!$J517,TeamGroup,0)),0))),"")</f>
        <v>0</v>
      </c>
      <c r="E534" s="33" t="b">
        <f t="array" aca="1" ref="E534" ca="1">IF(E$4&lt;&gt;"",NOT(ISERROR(MATCH(E$4,INDIRECT("SYSGROUP"&amp;MATCH(Backlog!$J517,TeamGroup,0)),0))),"")</f>
        <v>0</v>
      </c>
      <c r="F534" s="33" t="b">
        <f t="array" aca="1" ref="F534" ca="1">IF(F$4&lt;&gt;"",NOT(ISERROR(MATCH(F$4,INDIRECT("SYSGROUP"&amp;MATCH(Backlog!$J517,TeamGroup,0)),0))),"")</f>
        <v>0</v>
      </c>
      <c r="G534" s="33" t="b">
        <f t="array" aca="1" ref="G534" ca="1">IF(G$4&lt;&gt;"",NOT(ISERROR(MATCH(G$4,INDIRECT("SYSGROUP"&amp;MATCH(Backlog!$J517,TeamGroup,0)),0))),"")</f>
        <v>0</v>
      </c>
      <c r="H534" s="33" t="b">
        <f t="array" aca="1" ref="H534" ca="1">IF(H$4&lt;&gt;"",NOT(ISERROR(MATCH(H$4,INDIRECT("SYSGROUP"&amp;MATCH(Backlog!$J517,TeamGroup,0)),0))),"")</f>
        <v>0</v>
      </c>
      <c r="I534" s="33" t="b">
        <f t="array" aca="1" ref="I534" ca="1">IF(I$4&lt;&gt;"",NOT(ISERROR(MATCH(I$4,INDIRECT("SYSGROUP"&amp;MATCH(Backlog!$J517,TeamGroup,0)),0))),"")</f>
        <v>0</v>
      </c>
      <c r="J534" s="33" t="b">
        <f t="array" aca="1" ref="J534" ca="1">IF(J$4&lt;&gt;"",NOT(ISERROR(MATCH(J$4,INDIRECT("SYSGROUP"&amp;MATCH(Backlog!$J517,TeamGroup,0)),0))),"")</f>
        <v>0</v>
      </c>
      <c r="K534" s="33" t="b">
        <f t="array" aca="1" ref="K534" ca="1">IF(K$4&lt;&gt;"",NOT(ISERROR(MATCH(K$4,INDIRECT("SYSGROUP"&amp;MATCH(Backlog!$J517,TeamGroup,0)),0))),"")</f>
        <v>0</v>
      </c>
      <c r="L534" s="33" t="b">
        <f t="array" aca="1" ref="L534" ca="1">IF(L$4&lt;&gt;"",NOT(ISERROR(MATCH(L$4,INDIRECT("SYSGROUP"&amp;MATCH(Backlog!$J517,TeamGroup,0)),0))),"")</f>
        <v>0</v>
      </c>
      <c r="M534" s="33" t="b">
        <f t="array" aca="1" ref="M534" ca="1">IF(M$4&lt;&gt;"",NOT(ISERROR(MATCH(M$4,INDIRECT("SYSGROUP"&amp;MATCH(Backlog!$J517,TeamGroup,0)),0))),"")</f>
        <v>0</v>
      </c>
      <c r="N534" s="33" t="b">
        <f t="array" aca="1" ref="N534" ca="1">IF(N$4&lt;&gt;"",NOT(ISERROR(MATCH(N$4,INDIRECT("SYSGROUP"&amp;MATCH(Backlog!$J517,TeamGroup,0)),0))),"")</f>
        <v>0</v>
      </c>
      <c r="O534" s="33" t="str">
        <f t="array" aca="1" ref="O534" ca="1">IF(O$4&lt;&gt;"",NOT(ISERROR(MATCH(O$4,INDIRECT("SYSGROUP"&amp;MATCH(Backlog!$J517,TeamGroup,0)),0))),"")</f>
        <v/>
      </c>
      <c r="P534" s="33" t="str">
        <f t="array" aca="1" ref="P534" ca="1">IF(P$4&lt;&gt;"",NOT(ISERROR(MATCH(P$4,INDIRECT("SYSGROUP"&amp;MATCH(Backlog!$J517,TeamGroup,0)),0))),"")</f>
        <v/>
      </c>
      <c r="Q534" s="33" t="str">
        <f t="array" aca="1" ref="Q534" ca="1">IF(Q$4&lt;&gt;"",NOT(ISERROR(MATCH(Q$4,INDIRECT("SYSGROUP"&amp;MATCH(Backlog!$J517,TeamGroup,0)),0))),"")</f>
        <v/>
      </c>
      <c r="R534" s="33" t="str">
        <f t="array" aca="1" ref="R534" ca="1">IF(R$4&lt;&gt;"",NOT(ISERROR(MATCH(R$4,INDIRECT("SYSGROUP"&amp;MATCH(Backlog!$J517,TeamGroup,0)),0))),"")</f>
        <v/>
      </c>
      <c r="S534" s="33" t="str">
        <f t="array" aca="1" ref="S534" ca="1">IF(S$4&lt;&gt;"",NOT(ISERROR(MATCH(S$4,INDIRECT("SYSGROUP"&amp;MATCH(Backlog!$J517,TeamGroup,0)),0))),"")</f>
        <v/>
      </c>
      <c r="T534" s="33" t="str">
        <f t="array" aca="1" ref="T534" ca="1">IF(T$4&lt;&gt;"",NOT(ISERROR(MATCH(T$4,INDIRECT("SYSGROUP"&amp;MATCH(Backlog!$J517,TeamGroup,0)),0))),"")</f>
        <v/>
      </c>
      <c r="U534" s="33" t="str">
        <f t="array" aca="1" ref="U534" ca="1">IF(U$4&lt;&gt;"",NOT(ISERROR(MATCH(U$4,INDIRECT("SYSGROUP"&amp;MATCH(Backlog!$J517,TeamGroup,0)),0))),"")</f>
        <v/>
      </c>
      <c r="V534" s="33" t="str">
        <f t="array" aca="1" ref="V534" ca="1">IF(V$4&lt;&gt;"",NOT(ISERROR(MATCH(V$4,INDIRECT("SYSGROUP"&amp;MATCH(Backlog!$J517,TeamGroup,0)),0))),"")</f>
        <v/>
      </c>
      <c r="W534" s="33" t="str">
        <f t="array" aca="1" ref="W534" ca="1">IF(W$4&lt;&gt;"",NOT(ISERROR(MATCH(W$4,INDIRECT("SYSGROUP"&amp;MATCH(Backlog!$J517,TeamGroup,0)),0))),"")</f>
        <v/>
      </c>
      <c r="X534" s="33" t="str">
        <f t="array" aca="1" ref="X534" ca="1">IF(X$4&lt;&gt;"",NOT(ISERROR(MATCH(X$4,INDIRECT("SYSGROUP"&amp;MATCH(Backlog!$J517,TeamGroup,0)),0))),"")</f>
        <v/>
      </c>
      <c r="Y534" s="33" t="str">
        <f t="array" aca="1" ref="Y534" ca="1">IF(Y$4&lt;&gt;"",NOT(ISERROR(MATCH(Y$4,INDIRECT("SYSGROUP"&amp;MATCH(Backlog!$J517,TeamGroup,0)),0))),"")</f>
        <v/>
      </c>
      <c r="Z534" s="33" t="str">
        <f t="array" aca="1" ref="Z534" ca="1">IF(Z$4&lt;&gt;"",NOT(ISERROR(MATCH(Z$4,INDIRECT("SYSGROUP"&amp;MATCH(Backlog!$J517,TeamGroup,0)),0))),"")</f>
        <v/>
      </c>
      <c r="AA534" s="33" t="str">
        <f t="array" aca="1" ref="AA534" ca="1">IF(AA$4&lt;&gt;"",NOT(ISERROR(MATCH(AA$4,INDIRECT("SYSGROUP"&amp;MATCH(Backlog!$J517,TeamGroup,0)),0))),"")</f>
        <v/>
      </c>
      <c r="AB534" s="33" t="str">
        <f t="array" aca="1" ref="AB534" ca="1">IF(AB$4&lt;&gt;"",NOT(ISERROR(MATCH(AB$4,INDIRECT("SYSGROUP"&amp;MATCH(Backlog!$J517,TeamGroup,0)),0))),"")</f>
        <v/>
      </c>
      <c r="AC534" s="33" t="str">
        <f t="array" aca="1" ref="AC534" ca="1">IF(AC$4&lt;&gt;"",NOT(ISERROR(MATCH(AC$4,INDIRECT("SYSGROUP"&amp;MATCH(Backlog!$J517,TeamGroup,0)),0))),"")</f>
        <v/>
      </c>
      <c r="AD534" s="33" t="str">
        <f t="array" aca="1" ref="AD534" ca="1">IF(AD$4&lt;&gt;"",NOT(ISERROR(MATCH(AD$4,INDIRECT("SYSGROUP"&amp;MATCH(Backlog!$J517,TeamGroup,0)),0))),"")</f>
        <v/>
      </c>
      <c r="AE534" s="33" t="str">
        <f t="array" aca="1" ref="AE534" ca="1">IF(AE$4&lt;&gt;"",NOT(ISERROR(MATCH(AE$4,INDIRECT("SYSGROUP"&amp;MATCH(Backlog!$J517,TeamGroup,0)),0))),"")</f>
        <v/>
      </c>
      <c r="AF534" s="33" t="str">
        <f t="array" aca="1" ref="AF534" ca="1">IF(AF$4&lt;&gt;"",NOT(ISERROR(MATCH(AF$4,INDIRECT("SYSGROUP"&amp;MATCH(Backlog!$J517,TeamGroup,0)),0))),"")</f>
        <v/>
      </c>
    </row>
    <row r="535" spans="2:32">
      <c r="B535" s="33">
        <v>513</v>
      </c>
      <c r="C535" s="33" t="b">
        <f t="array" aca="1" ref="C535" ca="1">IF(C$4&lt;&gt;"",NOT(ISERROR(MATCH(C$4,INDIRECT("SYSGROUP"&amp;MATCH(Backlog!$J518,TeamGroup,0)),0))),"")</f>
        <v>0</v>
      </c>
      <c r="D535" s="33" t="b">
        <f t="array" aca="1" ref="D535" ca="1">IF(D$4&lt;&gt;"",NOT(ISERROR(MATCH(D$4,INDIRECT("SYSGROUP"&amp;MATCH(Backlog!$J518,TeamGroup,0)),0))),"")</f>
        <v>0</v>
      </c>
      <c r="E535" s="33" t="b">
        <f t="array" aca="1" ref="E535" ca="1">IF(E$4&lt;&gt;"",NOT(ISERROR(MATCH(E$4,INDIRECT("SYSGROUP"&amp;MATCH(Backlog!$J518,TeamGroup,0)),0))),"")</f>
        <v>0</v>
      </c>
      <c r="F535" s="33" t="b">
        <f t="array" aca="1" ref="F535" ca="1">IF(F$4&lt;&gt;"",NOT(ISERROR(MATCH(F$4,INDIRECT("SYSGROUP"&amp;MATCH(Backlog!$J518,TeamGroup,0)),0))),"")</f>
        <v>0</v>
      </c>
      <c r="G535" s="33" t="b">
        <f t="array" aca="1" ref="G535" ca="1">IF(G$4&lt;&gt;"",NOT(ISERROR(MATCH(G$4,INDIRECT("SYSGROUP"&amp;MATCH(Backlog!$J518,TeamGroup,0)),0))),"")</f>
        <v>0</v>
      </c>
      <c r="H535" s="33" t="b">
        <f t="array" aca="1" ref="H535" ca="1">IF(H$4&lt;&gt;"",NOT(ISERROR(MATCH(H$4,INDIRECT("SYSGROUP"&amp;MATCH(Backlog!$J518,TeamGroup,0)),0))),"")</f>
        <v>0</v>
      </c>
      <c r="I535" s="33" t="b">
        <f t="array" aca="1" ref="I535" ca="1">IF(I$4&lt;&gt;"",NOT(ISERROR(MATCH(I$4,INDIRECT("SYSGROUP"&amp;MATCH(Backlog!$J518,TeamGroup,0)),0))),"")</f>
        <v>0</v>
      </c>
      <c r="J535" s="33" t="b">
        <f t="array" aca="1" ref="J535" ca="1">IF(J$4&lt;&gt;"",NOT(ISERROR(MATCH(J$4,INDIRECT("SYSGROUP"&amp;MATCH(Backlog!$J518,TeamGroup,0)),0))),"")</f>
        <v>0</v>
      </c>
      <c r="K535" s="33" t="b">
        <f t="array" aca="1" ref="K535" ca="1">IF(K$4&lt;&gt;"",NOT(ISERROR(MATCH(K$4,INDIRECT("SYSGROUP"&amp;MATCH(Backlog!$J518,TeamGroup,0)),0))),"")</f>
        <v>0</v>
      </c>
      <c r="L535" s="33" t="b">
        <f t="array" aca="1" ref="L535" ca="1">IF(L$4&lt;&gt;"",NOT(ISERROR(MATCH(L$4,INDIRECT("SYSGROUP"&amp;MATCH(Backlog!$J518,TeamGroup,0)),0))),"")</f>
        <v>0</v>
      </c>
      <c r="M535" s="33" t="b">
        <f t="array" aca="1" ref="M535" ca="1">IF(M$4&lt;&gt;"",NOT(ISERROR(MATCH(M$4,INDIRECT("SYSGROUP"&amp;MATCH(Backlog!$J518,TeamGroup,0)),0))),"")</f>
        <v>0</v>
      </c>
      <c r="N535" s="33" t="b">
        <f t="array" aca="1" ref="N535" ca="1">IF(N$4&lt;&gt;"",NOT(ISERROR(MATCH(N$4,INDIRECT("SYSGROUP"&amp;MATCH(Backlog!$J518,TeamGroup,0)),0))),"")</f>
        <v>0</v>
      </c>
      <c r="O535" s="33" t="str">
        <f t="array" aca="1" ref="O535" ca="1">IF(O$4&lt;&gt;"",NOT(ISERROR(MATCH(O$4,INDIRECT("SYSGROUP"&amp;MATCH(Backlog!$J518,TeamGroup,0)),0))),"")</f>
        <v/>
      </c>
      <c r="P535" s="33" t="str">
        <f t="array" aca="1" ref="P535" ca="1">IF(P$4&lt;&gt;"",NOT(ISERROR(MATCH(P$4,INDIRECT("SYSGROUP"&amp;MATCH(Backlog!$J518,TeamGroup,0)),0))),"")</f>
        <v/>
      </c>
      <c r="Q535" s="33" t="str">
        <f t="array" aca="1" ref="Q535" ca="1">IF(Q$4&lt;&gt;"",NOT(ISERROR(MATCH(Q$4,INDIRECT("SYSGROUP"&amp;MATCH(Backlog!$J518,TeamGroup,0)),0))),"")</f>
        <v/>
      </c>
      <c r="R535" s="33" t="str">
        <f t="array" aca="1" ref="R535" ca="1">IF(R$4&lt;&gt;"",NOT(ISERROR(MATCH(R$4,INDIRECT("SYSGROUP"&amp;MATCH(Backlog!$J518,TeamGroup,0)),0))),"")</f>
        <v/>
      </c>
      <c r="S535" s="33" t="str">
        <f t="array" aca="1" ref="S535" ca="1">IF(S$4&lt;&gt;"",NOT(ISERROR(MATCH(S$4,INDIRECT("SYSGROUP"&amp;MATCH(Backlog!$J518,TeamGroup,0)),0))),"")</f>
        <v/>
      </c>
      <c r="T535" s="33" t="str">
        <f t="array" aca="1" ref="T535" ca="1">IF(T$4&lt;&gt;"",NOT(ISERROR(MATCH(T$4,INDIRECT("SYSGROUP"&amp;MATCH(Backlog!$J518,TeamGroup,0)),0))),"")</f>
        <v/>
      </c>
      <c r="U535" s="33" t="str">
        <f t="array" aca="1" ref="U535" ca="1">IF(U$4&lt;&gt;"",NOT(ISERROR(MATCH(U$4,INDIRECT("SYSGROUP"&amp;MATCH(Backlog!$J518,TeamGroup,0)),0))),"")</f>
        <v/>
      </c>
      <c r="V535" s="33" t="str">
        <f t="array" aca="1" ref="V535" ca="1">IF(V$4&lt;&gt;"",NOT(ISERROR(MATCH(V$4,INDIRECT("SYSGROUP"&amp;MATCH(Backlog!$J518,TeamGroup,0)),0))),"")</f>
        <v/>
      </c>
      <c r="W535" s="33" t="str">
        <f t="array" aca="1" ref="W535" ca="1">IF(W$4&lt;&gt;"",NOT(ISERROR(MATCH(W$4,INDIRECT("SYSGROUP"&amp;MATCH(Backlog!$J518,TeamGroup,0)),0))),"")</f>
        <v/>
      </c>
      <c r="X535" s="33" t="str">
        <f t="array" aca="1" ref="X535" ca="1">IF(X$4&lt;&gt;"",NOT(ISERROR(MATCH(X$4,INDIRECT("SYSGROUP"&amp;MATCH(Backlog!$J518,TeamGroup,0)),0))),"")</f>
        <v/>
      </c>
      <c r="Y535" s="33" t="str">
        <f t="array" aca="1" ref="Y535" ca="1">IF(Y$4&lt;&gt;"",NOT(ISERROR(MATCH(Y$4,INDIRECT("SYSGROUP"&amp;MATCH(Backlog!$J518,TeamGroup,0)),0))),"")</f>
        <v/>
      </c>
      <c r="Z535" s="33" t="str">
        <f t="array" aca="1" ref="Z535" ca="1">IF(Z$4&lt;&gt;"",NOT(ISERROR(MATCH(Z$4,INDIRECT("SYSGROUP"&amp;MATCH(Backlog!$J518,TeamGroup,0)),0))),"")</f>
        <v/>
      </c>
      <c r="AA535" s="33" t="str">
        <f t="array" aca="1" ref="AA535" ca="1">IF(AA$4&lt;&gt;"",NOT(ISERROR(MATCH(AA$4,INDIRECT("SYSGROUP"&amp;MATCH(Backlog!$J518,TeamGroup,0)),0))),"")</f>
        <v/>
      </c>
      <c r="AB535" s="33" t="str">
        <f t="array" aca="1" ref="AB535" ca="1">IF(AB$4&lt;&gt;"",NOT(ISERROR(MATCH(AB$4,INDIRECT("SYSGROUP"&amp;MATCH(Backlog!$J518,TeamGroup,0)),0))),"")</f>
        <v/>
      </c>
      <c r="AC535" s="33" t="str">
        <f t="array" aca="1" ref="AC535" ca="1">IF(AC$4&lt;&gt;"",NOT(ISERROR(MATCH(AC$4,INDIRECT("SYSGROUP"&amp;MATCH(Backlog!$J518,TeamGroup,0)),0))),"")</f>
        <v/>
      </c>
      <c r="AD535" s="33" t="str">
        <f t="array" aca="1" ref="AD535" ca="1">IF(AD$4&lt;&gt;"",NOT(ISERROR(MATCH(AD$4,INDIRECT("SYSGROUP"&amp;MATCH(Backlog!$J518,TeamGroup,0)),0))),"")</f>
        <v/>
      </c>
      <c r="AE535" s="33" t="str">
        <f t="array" aca="1" ref="AE535" ca="1">IF(AE$4&lt;&gt;"",NOT(ISERROR(MATCH(AE$4,INDIRECT("SYSGROUP"&amp;MATCH(Backlog!$J518,TeamGroup,0)),0))),"")</f>
        <v/>
      </c>
      <c r="AF535" s="33" t="str">
        <f t="array" aca="1" ref="AF535" ca="1">IF(AF$4&lt;&gt;"",NOT(ISERROR(MATCH(AF$4,INDIRECT("SYSGROUP"&amp;MATCH(Backlog!$J518,TeamGroup,0)),0))),"")</f>
        <v/>
      </c>
    </row>
    <row r="536" spans="2:32">
      <c r="B536" s="33">
        <v>514</v>
      </c>
      <c r="C536" s="33" t="b">
        <f t="array" aca="1" ref="C536" ca="1">IF(C$4&lt;&gt;"",NOT(ISERROR(MATCH(C$4,INDIRECT("SYSGROUP"&amp;MATCH(Backlog!$J519,TeamGroup,0)),0))),"")</f>
        <v>0</v>
      </c>
      <c r="D536" s="33" t="b">
        <f t="array" aca="1" ref="D536" ca="1">IF(D$4&lt;&gt;"",NOT(ISERROR(MATCH(D$4,INDIRECT("SYSGROUP"&amp;MATCH(Backlog!$J519,TeamGroup,0)),0))),"")</f>
        <v>0</v>
      </c>
      <c r="E536" s="33" t="b">
        <f t="array" aca="1" ref="E536" ca="1">IF(E$4&lt;&gt;"",NOT(ISERROR(MATCH(E$4,INDIRECT("SYSGROUP"&amp;MATCH(Backlog!$J519,TeamGroup,0)),0))),"")</f>
        <v>0</v>
      </c>
      <c r="F536" s="33" t="b">
        <f t="array" aca="1" ref="F536" ca="1">IF(F$4&lt;&gt;"",NOT(ISERROR(MATCH(F$4,INDIRECT("SYSGROUP"&amp;MATCH(Backlog!$J519,TeamGroup,0)),0))),"")</f>
        <v>0</v>
      </c>
      <c r="G536" s="33" t="b">
        <f t="array" aca="1" ref="G536" ca="1">IF(G$4&lt;&gt;"",NOT(ISERROR(MATCH(G$4,INDIRECT("SYSGROUP"&amp;MATCH(Backlog!$J519,TeamGroup,0)),0))),"")</f>
        <v>0</v>
      </c>
      <c r="H536" s="33" t="b">
        <f t="array" aca="1" ref="H536" ca="1">IF(H$4&lt;&gt;"",NOT(ISERROR(MATCH(H$4,INDIRECT("SYSGROUP"&amp;MATCH(Backlog!$J519,TeamGroup,0)),0))),"")</f>
        <v>0</v>
      </c>
      <c r="I536" s="33" t="b">
        <f t="array" aca="1" ref="I536" ca="1">IF(I$4&lt;&gt;"",NOT(ISERROR(MATCH(I$4,INDIRECT("SYSGROUP"&amp;MATCH(Backlog!$J519,TeamGroup,0)),0))),"")</f>
        <v>0</v>
      </c>
      <c r="J536" s="33" t="b">
        <f t="array" aca="1" ref="J536" ca="1">IF(J$4&lt;&gt;"",NOT(ISERROR(MATCH(J$4,INDIRECT("SYSGROUP"&amp;MATCH(Backlog!$J519,TeamGroup,0)),0))),"")</f>
        <v>0</v>
      </c>
      <c r="K536" s="33" t="b">
        <f t="array" aca="1" ref="K536" ca="1">IF(K$4&lt;&gt;"",NOT(ISERROR(MATCH(K$4,INDIRECT("SYSGROUP"&amp;MATCH(Backlog!$J519,TeamGroup,0)),0))),"")</f>
        <v>0</v>
      </c>
      <c r="L536" s="33" t="b">
        <f t="array" aca="1" ref="L536" ca="1">IF(L$4&lt;&gt;"",NOT(ISERROR(MATCH(L$4,INDIRECT("SYSGROUP"&amp;MATCH(Backlog!$J519,TeamGroup,0)),0))),"")</f>
        <v>0</v>
      </c>
      <c r="M536" s="33" t="b">
        <f t="array" aca="1" ref="M536" ca="1">IF(M$4&lt;&gt;"",NOT(ISERROR(MATCH(M$4,INDIRECT("SYSGROUP"&amp;MATCH(Backlog!$J519,TeamGroup,0)),0))),"")</f>
        <v>0</v>
      </c>
      <c r="N536" s="33" t="b">
        <f t="array" aca="1" ref="N536" ca="1">IF(N$4&lt;&gt;"",NOT(ISERROR(MATCH(N$4,INDIRECT("SYSGROUP"&amp;MATCH(Backlog!$J519,TeamGroup,0)),0))),"")</f>
        <v>0</v>
      </c>
      <c r="O536" s="33" t="str">
        <f t="array" aca="1" ref="O536" ca="1">IF(O$4&lt;&gt;"",NOT(ISERROR(MATCH(O$4,INDIRECT("SYSGROUP"&amp;MATCH(Backlog!$J519,TeamGroup,0)),0))),"")</f>
        <v/>
      </c>
      <c r="P536" s="33" t="str">
        <f t="array" aca="1" ref="P536" ca="1">IF(P$4&lt;&gt;"",NOT(ISERROR(MATCH(P$4,INDIRECT("SYSGROUP"&amp;MATCH(Backlog!$J519,TeamGroup,0)),0))),"")</f>
        <v/>
      </c>
      <c r="Q536" s="33" t="str">
        <f t="array" aca="1" ref="Q536" ca="1">IF(Q$4&lt;&gt;"",NOT(ISERROR(MATCH(Q$4,INDIRECT("SYSGROUP"&amp;MATCH(Backlog!$J519,TeamGroup,0)),0))),"")</f>
        <v/>
      </c>
      <c r="R536" s="33" t="str">
        <f t="array" aca="1" ref="R536" ca="1">IF(R$4&lt;&gt;"",NOT(ISERROR(MATCH(R$4,INDIRECT("SYSGROUP"&amp;MATCH(Backlog!$J519,TeamGroup,0)),0))),"")</f>
        <v/>
      </c>
      <c r="S536" s="33" t="str">
        <f t="array" aca="1" ref="S536" ca="1">IF(S$4&lt;&gt;"",NOT(ISERROR(MATCH(S$4,INDIRECT("SYSGROUP"&amp;MATCH(Backlog!$J519,TeamGroup,0)),0))),"")</f>
        <v/>
      </c>
      <c r="T536" s="33" t="str">
        <f t="array" aca="1" ref="T536" ca="1">IF(T$4&lt;&gt;"",NOT(ISERROR(MATCH(T$4,INDIRECT("SYSGROUP"&amp;MATCH(Backlog!$J519,TeamGroup,0)),0))),"")</f>
        <v/>
      </c>
      <c r="U536" s="33" t="str">
        <f t="array" aca="1" ref="U536" ca="1">IF(U$4&lt;&gt;"",NOT(ISERROR(MATCH(U$4,INDIRECT("SYSGROUP"&amp;MATCH(Backlog!$J519,TeamGroup,0)),0))),"")</f>
        <v/>
      </c>
      <c r="V536" s="33" t="str">
        <f t="array" aca="1" ref="V536" ca="1">IF(V$4&lt;&gt;"",NOT(ISERROR(MATCH(V$4,INDIRECT("SYSGROUP"&amp;MATCH(Backlog!$J519,TeamGroup,0)),0))),"")</f>
        <v/>
      </c>
      <c r="W536" s="33" t="str">
        <f t="array" aca="1" ref="W536" ca="1">IF(W$4&lt;&gt;"",NOT(ISERROR(MATCH(W$4,INDIRECT("SYSGROUP"&amp;MATCH(Backlog!$J519,TeamGroup,0)),0))),"")</f>
        <v/>
      </c>
      <c r="X536" s="33" t="str">
        <f t="array" aca="1" ref="X536" ca="1">IF(X$4&lt;&gt;"",NOT(ISERROR(MATCH(X$4,INDIRECT("SYSGROUP"&amp;MATCH(Backlog!$J519,TeamGroup,0)),0))),"")</f>
        <v/>
      </c>
      <c r="Y536" s="33" t="str">
        <f t="array" aca="1" ref="Y536" ca="1">IF(Y$4&lt;&gt;"",NOT(ISERROR(MATCH(Y$4,INDIRECT("SYSGROUP"&amp;MATCH(Backlog!$J519,TeamGroup,0)),0))),"")</f>
        <v/>
      </c>
      <c r="Z536" s="33" t="str">
        <f t="array" aca="1" ref="Z536" ca="1">IF(Z$4&lt;&gt;"",NOT(ISERROR(MATCH(Z$4,INDIRECT("SYSGROUP"&amp;MATCH(Backlog!$J519,TeamGroup,0)),0))),"")</f>
        <v/>
      </c>
      <c r="AA536" s="33" t="str">
        <f t="array" aca="1" ref="AA536" ca="1">IF(AA$4&lt;&gt;"",NOT(ISERROR(MATCH(AA$4,INDIRECT("SYSGROUP"&amp;MATCH(Backlog!$J519,TeamGroup,0)),0))),"")</f>
        <v/>
      </c>
      <c r="AB536" s="33" t="str">
        <f t="array" aca="1" ref="AB536" ca="1">IF(AB$4&lt;&gt;"",NOT(ISERROR(MATCH(AB$4,INDIRECT("SYSGROUP"&amp;MATCH(Backlog!$J519,TeamGroup,0)),0))),"")</f>
        <v/>
      </c>
      <c r="AC536" s="33" t="str">
        <f t="array" aca="1" ref="AC536" ca="1">IF(AC$4&lt;&gt;"",NOT(ISERROR(MATCH(AC$4,INDIRECT("SYSGROUP"&amp;MATCH(Backlog!$J519,TeamGroup,0)),0))),"")</f>
        <v/>
      </c>
      <c r="AD536" s="33" t="str">
        <f t="array" aca="1" ref="AD536" ca="1">IF(AD$4&lt;&gt;"",NOT(ISERROR(MATCH(AD$4,INDIRECT("SYSGROUP"&amp;MATCH(Backlog!$J519,TeamGroup,0)),0))),"")</f>
        <v/>
      </c>
      <c r="AE536" s="33" t="str">
        <f t="array" aca="1" ref="AE536" ca="1">IF(AE$4&lt;&gt;"",NOT(ISERROR(MATCH(AE$4,INDIRECT("SYSGROUP"&amp;MATCH(Backlog!$J519,TeamGroup,0)),0))),"")</f>
        <v/>
      </c>
      <c r="AF536" s="33" t="str">
        <f t="array" aca="1" ref="AF536" ca="1">IF(AF$4&lt;&gt;"",NOT(ISERROR(MATCH(AF$4,INDIRECT("SYSGROUP"&amp;MATCH(Backlog!$J519,TeamGroup,0)),0))),"")</f>
        <v/>
      </c>
    </row>
    <row r="537" spans="2:32">
      <c r="B537" s="33">
        <v>515</v>
      </c>
      <c r="C537" s="33" t="b">
        <f t="array" aca="1" ref="C537" ca="1">IF(C$4&lt;&gt;"",NOT(ISERROR(MATCH(C$4,INDIRECT("SYSGROUP"&amp;MATCH(Backlog!$J520,TeamGroup,0)),0))),"")</f>
        <v>0</v>
      </c>
      <c r="D537" s="33" t="b">
        <f t="array" aca="1" ref="D537" ca="1">IF(D$4&lt;&gt;"",NOT(ISERROR(MATCH(D$4,INDIRECT("SYSGROUP"&amp;MATCH(Backlog!$J520,TeamGroup,0)),0))),"")</f>
        <v>0</v>
      </c>
      <c r="E537" s="33" t="b">
        <f t="array" aca="1" ref="E537" ca="1">IF(E$4&lt;&gt;"",NOT(ISERROR(MATCH(E$4,INDIRECT("SYSGROUP"&amp;MATCH(Backlog!$J520,TeamGroup,0)),0))),"")</f>
        <v>0</v>
      </c>
      <c r="F537" s="33" t="b">
        <f t="array" aca="1" ref="F537" ca="1">IF(F$4&lt;&gt;"",NOT(ISERROR(MATCH(F$4,INDIRECT("SYSGROUP"&amp;MATCH(Backlog!$J520,TeamGroup,0)),0))),"")</f>
        <v>0</v>
      </c>
      <c r="G537" s="33" t="b">
        <f t="array" aca="1" ref="G537" ca="1">IF(G$4&lt;&gt;"",NOT(ISERROR(MATCH(G$4,INDIRECT("SYSGROUP"&amp;MATCH(Backlog!$J520,TeamGroup,0)),0))),"")</f>
        <v>0</v>
      </c>
      <c r="H537" s="33" t="b">
        <f t="array" aca="1" ref="H537" ca="1">IF(H$4&lt;&gt;"",NOT(ISERROR(MATCH(H$4,INDIRECT("SYSGROUP"&amp;MATCH(Backlog!$J520,TeamGroup,0)),0))),"")</f>
        <v>0</v>
      </c>
      <c r="I537" s="33" t="b">
        <f t="array" aca="1" ref="I537" ca="1">IF(I$4&lt;&gt;"",NOT(ISERROR(MATCH(I$4,INDIRECT("SYSGROUP"&amp;MATCH(Backlog!$J520,TeamGroup,0)),0))),"")</f>
        <v>0</v>
      </c>
      <c r="J537" s="33" t="b">
        <f t="array" aca="1" ref="J537" ca="1">IF(J$4&lt;&gt;"",NOT(ISERROR(MATCH(J$4,INDIRECT("SYSGROUP"&amp;MATCH(Backlog!$J520,TeamGroup,0)),0))),"")</f>
        <v>0</v>
      </c>
      <c r="K537" s="33" t="b">
        <f t="array" aca="1" ref="K537" ca="1">IF(K$4&lt;&gt;"",NOT(ISERROR(MATCH(K$4,INDIRECT("SYSGROUP"&amp;MATCH(Backlog!$J520,TeamGroup,0)),0))),"")</f>
        <v>0</v>
      </c>
      <c r="L537" s="33" t="b">
        <f t="array" aca="1" ref="L537" ca="1">IF(L$4&lt;&gt;"",NOT(ISERROR(MATCH(L$4,INDIRECT("SYSGROUP"&amp;MATCH(Backlog!$J520,TeamGroup,0)),0))),"")</f>
        <v>0</v>
      </c>
      <c r="M537" s="33" t="b">
        <f t="array" aca="1" ref="M537" ca="1">IF(M$4&lt;&gt;"",NOT(ISERROR(MATCH(M$4,INDIRECT("SYSGROUP"&amp;MATCH(Backlog!$J520,TeamGroup,0)),0))),"")</f>
        <v>0</v>
      </c>
      <c r="N537" s="33" t="b">
        <f t="array" aca="1" ref="N537" ca="1">IF(N$4&lt;&gt;"",NOT(ISERROR(MATCH(N$4,INDIRECT("SYSGROUP"&amp;MATCH(Backlog!$J520,TeamGroup,0)),0))),"")</f>
        <v>0</v>
      </c>
      <c r="O537" s="33" t="str">
        <f t="array" aca="1" ref="O537" ca="1">IF(O$4&lt;&gt;"",NOT(ISERROR(MATCH(O$4,INDIRECT("SYSGROUP"&amp;MATCH(Backlog!$J520,TeamGroup,0)),0))),"")</f>
        <v/>
      </c>
      <c r="P537" s="33" t="str">
        <f t="array" aca="1" ref="P537" ca="1">IF(P$4&lt;&gt;"",NOT(ISERROR(MATCH(P$4,INDIRECT("SYSGROUP"&amp;MATCH(Backlog!$J520,TeamGroup,0)),0))),"")</f>
        <v/>
      </c>
      <c r="Q537" s="33" t="str">
        <f t="array" aca="1" ref="Q537" ca="1">IF(Q$4&lt;&gt;"",NOT(ISERROR(MATCH(Q$4,INDIRECT("SYSGROUP"&amp;MATCH(Backlog!$J520,TeamGroup,0)),0))),"")</f>
        <v/>
      </c>
      <c r="R537" s="33" t="str">
        <f t="array" aca="1" ref="R537" ca="1">IF(R$4&lt;&gt;"",NOT(ISERROR(MATCH(R$4,INDIRECT("SYSGROUP"&amp;MATCH(Backlog!$J520,TeamGroup,0)),0))),"")</f>
        <v/>
      </c>
      <c r="S537" s="33" t="str">
        <f t="array" aca="1" ref="S537" ca="1">IF(S$4&lt;&gt;"",NOT(ISERROR(MATCH(S$4,INDIRECT("SYSGROUP"&amp;MATCH(Backlog!$J520,TeamGroup,0)),0))),"")</f>
        <v/>
      </c>
      <c r="T537" s="33" t="str">
        <f t="array" aca="1" ref="T537" ca="1">IF(T$4&lt;&gt;"",NOT(ISERROR(MATCH(T$4,INDIRECT("SYSGROUP"&amp;MATCH(Backlog!$J520,TeamGroup,0)),0))),"")</f>
        <v/>
      </c>
      <c r="U537" s="33" t="str">
        <f t="array" aca="1" ref="U537" ca="1">IF(U$4&lt;&gt;"",NOT(ISERROR(MATCH(U$4,INDIRECT("SYSGROUP"&amp;MATCH(Backlog!$J520,TeamGroup,0)),0))),"")</f>
        <v/>
      </c>
      <c r="V537" s="33" t="str">
        <f t="array" aca="1" ref="V537" ca="1">IF(V$4&lt;&gt;"",NOT(ISERROR(MATCH(V$4,INDIRECT("SYSGROUP"&amp;MATCH(Backlog!$J520,TeamGroup,0)),0))),"")</f>
        <v/>
      </c>
      <c r="W537" s="33" t="str">
        <f t="array" aca="1" ref="W537" ca="1">IF(W$4&lt;&gt;"",NOT(ISERROR(MATCH(W$4,INDIRECT("SYSGROUP"&amp;MATCH(Backlog!$J520,TeamGroup,0)),0))),"")</f>
        <v/>
      </c>
      <c r="X537" s="33" t="str">
        <f t="array" aca="1" ref="X537" ca="1">IF(X$4&lt;&gt;"",NOT(ISERROR(MATCH(X$4,INDIRECT("SYSGROUP"&amp;MATCH(Backlog!$J520,TeamGroup,0)),0))),"")</f>
        <v/>
      </c>
      <c r="Y537" s="33" t="str">
        <f t="array" aca="1" ref="Y537" ca="1">IF(Y$4&lt;&gt;"",NOT(ISERROR(MATCH(Y$4,INDIRECT("SYSGROUP"&amp;MATCH(Backlog!$J520,TeamGroup,0)),0))),"")</f>
        <v/>
      </c>
      <c r="Z537" s="33" t="str">
        <f t="array" aca="1" ref="Z537" ca="1">IF(Z$4&lt;&gt;"",NOT(ISERROR(MATCH(Z$4,INDIRECT("SYSGROUP"&amp;MATCH(Backlog!$J520,TeamGroup,0)),0))),"")</f>
        <v/>
      </c>
      <c r="AA537" s="33" t="str">
        <f t="array" aca="1" ref="AA537" ca="1">IF(AA$4&lt;&gt;"",NOT(ISERROR(MATCH(AA$4,INDIRECT("SYSGROUP"&amp;MATCH(Backlog!$J520,TeamGroup,0)),0))),"")</f>
        <v/>
      </c>
      <c r="AB537" s="33" t="str">
        <f t="array" aca="1" ref="AB537" ca="1">IF(AB$4&lt;&gt;"",NOT(ISERROR(MATCH(AB$4,INDIRECT("SYSGROUP"&amp;MATCH(Backlog!$J520,TeamGroup,0)),0))),"")</f>
        <v/>
      </c>
      <c r="AC537" s="33" t="str">
        <f t="array" aca="1" ref="AC537" ca="1">IF(AC$4&lt;&gt;"",NOT(ISERROR(MATCH(AC$4,INDIRECT("SYSGROUP"&amp;MATCH(Backlog!$J520,TeamGroup,0)),0))),"")</f>
        <v/>
      </c>
      <c r="AD537" s="33" t="str">
        <f t="array" aca="1" ref="AD537" ca="1">IF(AD$4&lt;&gt;"",NOT(ISERROR(MATCH(AD$4,INDIRECT("SYSGROUP"&amp;MATCH(Backlog!$J520,TeamGroup,0)),0))),"")</f>
        <v/>
      </c>
      <c r="AE537" s="33" t="str">
        <f t="array" aca="1" ref="AE537" ca="1">IF(AE$4&lt;&gt;"",NOT(ISERROR(MATCH(AE$4,INDIRECT("SYSGROUP"&amp;MATCH(Backlog!$J520,TeamGroup,0)),0))),"")</f>
        <v/>
      </c>
      <c r="AF537" s="33" t="str">
        <f t="array" aca="1" ref="AF537" ca="1">IF(AF$4&lt;&gt;"",NOT(ISERROR(MATCH(AF$4,INDIRECT("SYSGROUP"&amp;MATCH(Backlog!$J520,TeamGroup,0)),0))),"")</f>
        <v/>
      </c>
    </row>
    <row r="538" spans="2:32">
      <c r="B538" s="33">
        <v>516</v>
      </c>
      <c r="C538" s="33" t="b">
        <f t="array" aca="1" ref="C538" ca="1">IF(C$4&lt;&gt;"",NOT(ISERROR(MATCH(C$4,INDIRECT("SYSGROUP"&amp;MATCH(Backlog!$J521,TeamGroup,0)),0))),"")</f>
        <v>0</v>
      </c>
      <c r="D538" s="33" t="b">
        <f t="array" aca="1" ref="D538" ca="1">IF(D$4&lt;&gt;"",NOT(ISERROR(MATCH(D$4,INDIRECT("SYSGROUP"&amp;MATCH(Backlog!$J521,TeamGroup,0)),0))),"")</f>
        <v>0</v>
      </c>
      <c r="E538" s="33" t="b">
        <f t="array" aca="1" ref="E538" ca="1">IF(E$4&lt;&gt;"",NOT(ISERROR(MATCH(E$4,INDIRECT("SYSGROUP"&amp;MATCH(Backlog!$J521,TeamGroup,0)),0))),"")</f>
        <v>0</v>
      </c>
      <c r="F538" s="33" t="b">
        <f t="array" aca="1" ref="F538" ca="1">IF(F$4&lt;&gt;"",NOT(ISERROR(MATCH(F$4,INDIRECT("SYSGROUP"&amp;MATCH(Backlog!$J521,TeamGroup,0)),0))),"")</f>
        <v>0</v>
      </c>
      <c r="G538" s="33" t="b">
        <f t="array" aca="1" ref="G538" ca="1">IF(G$4&lt;&gt;"",NOT(ISERROR(MATCH(G$4,INDIRECT("SYSGROUP"&amp;MATCH(Backlog!$J521,TeamGroup,0)),0))),"")</f>
        <v>0</v>
      </c>
      <c r="H538" s="33" t="b">
        <f t="array" aca="1" ref="H538" ca="1">IF(H$4&lt;&gt;"",NOT(ISERROR(MATCH(H$4,INDIRECT("SYSGROUP"&amp;MATCH(Backlog!$J521,TeamGroup,0)),0))),"")</f>
        <v>0</v>
      </c>
      <c r="I538" s="33" t="b">
        <f t="array" aca="1" ref="I538" ca="1">IF(I$4&lt;&gt;"",NOT(ISERROR(MATCH(I$4,INDIRECT("SYSGROUP"&amp;MATCH(Backlog!$J521,TeamGroup,0)),0))),"")</f>
        <v>0</v>
      </c>
      <c r="J538" s="33" t="b">
        <f t="array" aca="1" ref="J538" ca="1">IF(J$4&lt;&gt;"",NOT(ISERROR(MATCH(J$4,INDIRECT("SYSGROUP"&amp;MATCH(Backlog!$J521,TeamGroup,0)),0))),"")</f>
        <v>0</v>
      </c>
      <c r="K538" s="33" t="b">
        <f t="array" aca="1" ref="K538" ca="1">IF(K$4&lt;&gt;"",NOT(ISERROR(MATCH(K$4,INDIRECT("SYSGROUP"&amp;MATCH(Backlog!$J521,TeamGroup,0)),0))),"")</f>
        <v>0</v>
      </c>
      <c r="L538" s="33" t="b">
        <f t="array" aca="1" ref="L538" ca="1">IF(L$4&lt;&gt;"",NOT(ISERROR(MATCH(L$4,INDIRECT("SYSGROUP"&amp;MATCH(Backlog!$J521,TeamGroup,0)),0))),"")</f>
        <v>0</v>
      </c>
      <c r="M538" s="33" t="b">
        <f t="array" aca="1" ref="M538" ca="1">IF(M$4&lt;&gt;"",NOT(ISERROR(MATCH(M$4,INDIRECT("SYSGROUP"&amp;MATCH(Backlog!$J521,TeamGroup,0)),0))),"")</f>
        <v>0</v>
      </c>
      <c r="N538" s="33" t="b">
        <f t="array" aca="1" ref="N538" ca="1">IF(N$4&lt;&gt;"",NOT(ISERROR(MATCH(N$4,INDIRECT("SYSGROUP"&amp;MATCH(Backlog!$J521,TeamGroup,0)),0))),"")</f>
        <v>0</v>
      </c>
      <c r="O538" s="33" t="str">
        <f t="array" aca="1" ref="O538" ca="1">IF(O$4&lt;&gt;"",NOT(ISERROR(MATCH(O$4,INDIRECT("SYSGROUP"&amp;MATCH(Backlog!$J521,TeamGroup,0)),0))),"")</f>
        <v/>
      </c>
      <c r="P538" s="33" t="str">
        <f t="array" aca="1" ref="P538" ca="1">IF(P$4&lt;&gt;"",NOT(ISERROR(MATCH(P$4,INDIRECT("SYSGROUP"&amp;MATCH(Backlog!$J521,TeamGroup,0)),0))),"")</f>
        <v/>
      </c>
      <c r="Q538" s="33" t="str">
        <f t="array" aca="1" ref="Q538" ca="1">IF(Q$4&lt;&gt;"",NOT(ISERROR(MATCH(Q$4,INDIRECT("SYSGROUP"&amp;MATCH(Backlog!$J521,TeamGroup,0)),0))),"")</f>
        <v/>
      </c>
      <c r="R538" s="33" t="str">
        <f t="array" aca="1" ref="R538" ca="1">IF(R$4&lt;&gt;"",NOT(ISERROR(MATCH(R$4,INDIRECT("SYSGROUP"&amp;MATCH(Backlog!$J521,TeamGroup,0)),0))),"")</f>
        <v/>
      </c>
      <c r="S538" s="33" t="str">
        <f t="array" aca="1" ref="S538" ca="1">IF(S$4&lt;&gt;"",NOT(ISERROR(MATCH(S$4,INDIRECT("SYSGROUP"&amp;MATCH(Backlog!$J521,TeamGroup,0)),0))),"")</f>
        <v/>
      </c>
      <c r="T538" s="33" t="str">
        <f t="array" aca="1" ref="T538" ca="1">IF(T$4&lt;&gt;"",NOT(ISERROR(MATCH(T$4,INDIRECT("SYSGROUP"&amp;MATCH(Backlog!$J521,TeamGroup,0)),0))),"")</f>
        <v/>
      </c>
      <c r="U538" s="33" t="str">
        <f t="array" aca="1" ref="U538" ca="1">IF(U$4&lt;&gt;"",NOT(ISERROR(MATCH(U$4,INDIRECT("SYSGROUP"&amp;MATCH(Backlog!$J521,TeamGroup,0)),0))),"")</f>
        <v/>
      </c>
      <c r="V538" s="33" t="str">
        <f t="array" aca="1" ref="V538" ca="1">IF(V$4&lt;&gt;"",NOT(ISERROR(MATCH(V$4,INDIRECT("SYSGROUP"&amp;MATCH(Backlog!$J521,TeamGroup,0)),0))),"")</f>
        <v/>
      </c>
      <c r="W538" s="33" t="str">
        <f t="array" aca="1" ref="W538" ca="1">IF(W$4&lt;&gt;"",NOT(ISERROR(MATCH(W$4,INDIRECT("SYSGROUP"&amp;MATCH(Backlog!$J521,TeamGroup,0)),0))),"")</f>
        <v/>
      </c>
      <c r="X538" s="33" t="str">
        <f t="array" aca="1" ref="X538" ca="1">IF(X$4&lt;&gt;"",NOT(ISERROR(MATCH(X$4,INDIRECT("SYSGROUP"&amp;MATCH(Backlog!$J521,TeamGroup,0)),0))),"")</f>
        <v/>
      </c>
      <c r="Y538" s="33" t="str">
        <f t="array" aca="1" ref="Y538" ca="1">IF(Y$4&lt;&gt;"",NOT(ISERROR(MATCH(Y$4,INDIRECT("SYSGROUP"&amp;MATCH(Backlog!$J521,TeamGroup,0)),0))),"")</f>
        <v/>
      </c>
      <c r="Z538" s="33" t="str">
        <f t="array" aca="1" ref="Z538" ca="1">IF(Z$4&lt;&gt;"",NOT(ISERROR(MATCH(Z$4,INDIRECT("SYSGROUP"&amp;MATCH(Backlog!$J521,TeamGroup,0)),0))),"")</f>
        <v/>
      </c>
      <c r="AA538" s="33" t="str">
        <f t="array" aca="1" ref="AA538" ca="1">IF(AA$4&lt;&gt;"",NOT(ISERROR(MATCH(AA$4,INDIRECT("SYSGROUP"&amp;MATCH(Backlog!$J521,TeamGroup,0)),0))),"")</f>
        <v/>
      </c>
      <c r="AB538" s="33" t="str">
        <f t="array" aca="1" ref="AB538" ca="1">IF(AB$4&lt;&gt;"",NOT(ISERROR(MATCH(AB$4,INDIRECT("SYSGROUP"&amp;MATCH(Backlog!$J521,TeamGroup,0)),0))),"")</f>
        <v/>
      </c>
      <c r="AC538" s="33" t="str">
        <f t="array" aca="1" ref="AC538" ca="1">IF(AC$4&lt;&gt;"",NOT(ISERROR(MATCH(AC$4,INDIRECT("SYSGROUP"&amp;MATCH(Backlog!$J521,TeamGroup,0)),0))),"")</f>
        <v/>
      </c>
      <c r="AD538" s="33" t="str">
        <f t="array" aca="1" ref="AD538" ca="1">IF(AD$4&lt;&gt;"",NOT(ISERROR(MATCH(AD$4,INDIRECT("SYSGROUP"&amp;MATCH(Backlog!$J521,TeamGroup,0)),0))),"")</f>
        <v/>
      </c>
      <c r="AE538" s="33" t="str">
        <f t="array" aca="1" ref="AE538" ca="1">IF(AE$4&lt;&gt;"",NOT(ISERROR(MATCH(AE$4,INDIRECT("SYSGROUP"&amp;MATCH(Backlog!$J521,TeamGroup,0)),0))),"")</f>
        <v/>
      </c>
      <c r="AF538" s="33" t="str">
        <f t="array" aca="1" ref="AF538" ca="1">IF(AF$4&lt;&gt;"",NOT(ISERROR(MATCH(AF$4,INDIRECT("SYSGROUP"&amp;MATCH(Backlog!$J521,TeamGroup,0)),0))),"")</f>
        <v/>
      </c>
    </row>
    <row r="539" spans="2:32">
      <c r="B539" s="33">
        <v>517</v>
      </c>
      <c r="C539" s="33" t="b">
        <f t="array" aca="1" ref="C539" ca="1">IF(C$4&lt;&gt;"",NOT(ISERROR(MATCH(C$4,INDIRECT("SYSGROUP"&amp;MATCH(Backlog!$J522,TeamGroup,0)),0))),"")</f>
        <v>0</v>
      </c>
      <c r="D539" s="33" t="b">
        <f t="array" aca="1" ref="D539" ca="1">IF(D$4&lt;&gt;"",NOT(ISERROR(MATCH(D$4,INDIRECT("SYSGROUP"&amp;MATCH(Backlog!$J522,TeamGroup,0)),0))),"")</f>
        <v>0</v>
      </c>
      <c r="E539" s="33" t="b">
        <f t="array" aca="1" ref="E539" ca="1">IF(E$4&lt;&gt;"",NOT(ISERROR(MATCH(E$4,INDIRECT("SYSGROUP"&amp;MATCH(Backlog!$J522,TeamGroup,0)),0))),"")</f>
        <v>0</v>
      </c>
      <c r="F539" s="33" t="b">
        <f t="array" aca="1" ref="F539" ca="1">IF(F$4&lt;&gt;"",NOT(ISERROR(MATCH(F$4,INDIRECT("SYSGROUP"&amp;MATCH(Backlog!$J522,TeamGroup,0)),0))),"")</f>
        <v>0</v>
      </c>
      <c r="G539" s="33" t="b">
        <f t="array" aca="1" ref="G539" ca="1">IF(G$4&lt;&gt;"",NOT(ISERROR(MATCH(G$4,INDIRECT("SYSGROUP"&amp;MATCH(Backlog!$J522,TeamGroup,0)),0))),"")</f>
        <v>0</v>
      </c>
      <c r="H539" s="33" t="b">
        <f t="array" aca="1" ref="H539" ca="1">IF(H$4&lt;&gt;"",NOT(ISERROR(MATCH(H$4,INDIRECT("SYSGROUP"&amp;MATCH(Backlog!$J522,TeamGroup,0)),0))),"")</f>
        <v>0</v>
      </c>
      <c r="I539" s="33" t="b">
        <f t="array" aca="1" ref="I539" ca="1">IF(I$4&lt;&gt;"",NOT(ISERROR(MATCH(I$4,INDIRECT("SYSGROUP"&amp;MATCH(Backlog!$J522,TeamGroup,0)),0))),"")</f>
        <v>0</v>
      </c>
      <c r="J539" s="33" t="b">
        <f t="array" aca="1" ref="J539" ca="1">IF(J$4&lt;&gt;"",NOT(ISERROR(MATCH(J$4,INDIRECT("SYSGROUP"&amp;MATCH(Backlog!$J522,TeamGroup,0)),0))),"")</f>
        <v>0</v>
      </c>
      <c r="K539" s="33" t="b">
        <f t="array" aca="1" ref="K539" ca="1">IF(K$4&lt;&gt;"",NOT(ISERROR(MATCH(K$4,INDIRECT("SYSGROUP"&amp;MATCH(Backlog!$J522,TeamGroup,0)),0))),"")</f>
        <v>0</v>
      </c>
      <c r="L539" s="33" t="b">
        <f t="array" aca="1" ref="L539" ca="1">IF(L$4&lt;&gt;"",NOT(ISERROR(MATCH(L$4,INDIRECT("SYSGROUP"&amp;MATCH(Backlog!$J522,TeamGroup,0)),0))),"")</f>
        <v>0</v>
      </c>
      <c r="M539" s="33" t="b">
        <f t="array" aca="1" ref="M539" ca="1">IF(M$4&lt;&gt;"",NOT(ISERROR(MATCH(M$4,INDIRECT("SYSGROUP"&amp;MATCH(Backlog!$J522,TeamGroup,0)),0))),"")</f>
        <v>0</v>
      </c>
      <c r="N539" s="33" t="b">
        <f t="array" aca="1" ref="N539" ca="1">IF(N$4&lt;&gt;"",NOT(ISERROR(MATCH(N$4,INDIRECT("SYSGROUP"&amp;MATCH(Backlog!$J522,TeamGroup,0)),0))),"")</f>
        <v>0</v>
      </c>
      <c r="O539" s="33" t="str">
        <f t="array" aca="1" ref="O539" ca="1">IF(O$4&lt;&gt;"",NOT(ISERROR(MATCH(O$4,INDIRECT("SYSGROUP"&amp;MATCH(Backlog!$J522,TeamGroup,0)),0))),"")</f>
        <v/>
      </c>
      <c r="P539" s="33" t="str">
        <f t="array" aca="1" ref="P539" ca="1">IF(P$4&lt;&gt;"",NOT(ISERROR(MATCH(P$4,INDIRECT("SYSGROUP"&amp;MATCH(Backlog!$J522,TeamGroup,0)),0))),"")</f>
        <v/>
      </c>
      <c r="Q539" s="33" t="str">
        <f t="array" aca="1" ref="Q539" ca="1">IF(Q$4&lt;&gt;"",NOT(ISERROR(MATCH(Q$4,INDIRECT("SYSGROUP"&amp;MATCH(Backlog!$J522,TeamGroup,0)),0))),"")</f>
        <v/>
      </c>
      <c r="R539" s="33" t="str">
        <f t="array" aca="1" ref="R539" ca="1">IF(R$4&lt;&gt;"",NOT(ISERROR(MATCH(R$4,INDIRECT("SYSGROUP"&amp;MATCH(Backlog!$J522,TeamGroup,0)),0))),"")</f>
        <v/>
      </c>
      <c r="S539" s="33" t="str">
        <f t="array" aca="1" ref="S539" ca="1">IF(S$4&lt;&gt;"",NOT(ISERROR(MATCH(S$4,INDIRECT("SYSGROUP"&amp;MATCH(Backlog!$J522,TeamGroup,0)),0))),"")</f>
        <v/>
      </c>
      <c r="T539" s="33" t="str">
        <f t="array" aca="1" ref="T539" ca="1">IF(T$4&lt;&gt;"",NOT(ISERROR(MATCH(T$4,INDIRECT("SYSGROUP"&amp;MATCH(Backlog!$J522,TeamGroup,0)),0))),"")</f>
        <v/>
      </c>
      <c r="U539" s="33" t="str">
        <f t="array" aca="1" ref="U539" ca="1">IF(U$4&lt;&gt;"",NOT(ISERROR(MATCH(U$4,INDIRECT("SYSGROUP"&amp;MATCH(Backlog!$J522,TeamGroup,0)),0))),"")</f>
        <v/>
      </c>
      <c r="V539" s="33" t="str">
        <f t="array" aca="1" ref="V539" ca="1">IF(V$4&lt;&gt;"",NOT(ISERROR(MATCH(V$4,INDIRECT("SYSGROUP"&amp;MATCH(Backlog!$J522,TeamGroup,0)),0))),"")</f>
        <v/>
      </c>
      <c r="W539" s="33" t="str">
        <f t="array" aca="1" ref="W539" ca="1">IF(W$4&lt;&gt;"",NOT(ISERROR(MATCH(W$4,INDIRECT("SYSGROUP"&amp;MATCH(Backlog!$J522,TeamGroup,0)),0))),"")</f>
        <v/>
      </c>
      <c r="X539" s="33" t="str">
        <f t="array" aca="1" ref="X539" ca="1">IF(X$4&lt;&gt;"",NOT(ISERROR(MATCH(X$4,INDIRECT("SYSGROUP"&amp;MATCH(Backlog!$J522,TeamGroup,0)),0))),"")</f>
        <v/>
      </c>
      <c r="Y539" s="33" t="str">
        <f t="array" aca="1" ref="Y539" ca="1">IF(Y$4&lt;&gt;"",NOT(ISERROR(MATCH(Y$4,INDIRECT("SYSGROUP"&amp;MATCH(Backlog!$J522,TeamGroup,0)),0))),"")</f>
        <v/>
      </c>
      <c r="Z539" s="33" t="str">
        <f t="array" aca="1" ref="Z539" ca="1">IF(Z$4&lt;&gt;"",NOT(ISERROR(MATCH(Z$4,INDIRECT("SYSGROUP"&amp;MATCH(Backlog!$J522,TeamGroup,0)),0))),"")</f>
        <v/>
      </c>
      <c r="AA539" s="33" t="str">
        <f t="array" aca="1" ref="AA539" ca="1">IF(AA$4&lt;&gt;"",NOT(ISERROR(MATCH(AA$4,INDIRECT("SYSGROUP"&amp;MATCH(Backlog!$J522,TeamGroup,0)),0))),"")</f>
        <v/>
      </c>
      <c r="AB539" s="33" t="str">
        <f t="array" aca="1" ref="AB539" ca="1">IF(AB$4&lt;&gt;"",NOT(ISERROR(MATCH(AB$4,INDIRECT("SYSGROUP"&amp;MATCH(Backlog!$J522,TeamGroup,0)),0))),"")</f>
        <v/>
      </c>
      <c r="AC539" s="33" t="str">
        <f t="array" aca="1" ref="AC539" ca="1">IF(AC$4&lt;&gt;"",NOT(ISERROR(MATCH(AC$4,INDIRECT("SYSGROUP"&amp;MATCH(Backlog!$J522,TeamGroup,0)),0))),"")</f>
        <v/>
      </c>
      <c r="AD539" s="33" t="str">
        <f t="array" aca="1" ref="AD539" ca="1">IF(AD$4&lt;&gt;"",NOT(ISERROR(MATCH(AD$4,INDIRECT("SYSGROUP"&amp;MATCH(Backlog!$J522,TeamGroup,0)),0))),"")</f>
        <v/>
      </c>
      <c r="AE539" s="33" t="str">
        <f t="array" aca="1" ref="AE539" ca="1">IF(AE$4&lt;&gt;"",NOT(ISERROR(MATCH(AE$4,INDIRECT("SYSGROUP"&amp;MATCH(Backlog!$J522,TeamGroup,0)),0))),"")</f>
        <v/>
      </c>
      <c r="AF539" s="33" t="str">
        <f t="array" aca="1" ref="AF539" ca="1">IF(AF$4&lt;&gt;"",NOT(ISERROR(MATCH(AF$4,INDIRECT("SYSGROUP"&amp;MATCH(Backlog!$J522,TeamGroup,0)),0))),"")</f>
        <v/>
      </c>
    </row>
    <row r="540" spans="2:32">
      <c r="B540" s="33">
        <v>518</v>
      </c>
      <c r="C540" s="33" t="b">
        <f t="array" aca="1" ref="C540" ca="1">IF(C$4&lt;&gt;"",NOT(ISERROR(MATCH(C$4,INDIRECT("SYSGROUP"&amp;MATCH(Backlog!$J523,TeamGroup,0)),0))),"")</f>
        <v>0</v>
      </c>
      <c r="D540" s="33" t="b">
        <f t="array" aca="1" ref="D540" ca="1">IF(D$4&lt;&gt;"",NOT(ISERROR(MATCH(D$4,INDIRECT("SYSGROUP"&amp;MATCH(Backlog!$J523,TeamGroup,0)),0))),"")</f>
        <v>0</v>
      </c>
      <c r="E540" s="33" t="b">
        <f t="array" aca="1" ref="E540" ca="1">IF(E$4&lt;&gt;"",NOT(ISERROR(MATCH(E$4,INDIRECT("SYSGROUP"&amp;MATCH(Backlog!$J523,TeamGroup,0)),0))),"")</f>
        <v>0</v>
      </c>
      <c r="F540" s="33" t="b">
        <f t="array" aca="1" ref="F540" ca="1">IF(F$4&lt;&gt;"",NOT(ISERROR(MATCH(F$4,INDIRECT("SYSGROUP"&amp;MATCH(Backlog!$J523,TeamGroup,0)),0))),"")</f>
        <v>0</v>
      </c>
      <c r="G540" s="33" t="b">
        <f t="array" aca="1" ref="G540" ca="1">IF(G$4&lt;&gt;"",NOT(ISERROR(MATCH(G$4,INDIRECT("SYSGROUP"&amp;MATCH(Backlog!$J523,TeamGroup,0)),0))),"")</f>
        <v>0</v>
      </c>
      <c r="H540" s="33" t="b">
        <f t="array" aca="1" ref="H540" ca="1">IF(H$4&lt;&gt;"",NOT(ISERROR(MATCH(H$4,INDIRECT("SYSGROUP"&amp;MATCH(Backlog!$J523,TeamGroup,0)),0))),"")</f>
        <v>0</v>
      </c>
      <c r="I540" s="33" t="b">
        <f t="array" aca="1" ref="I540" ca="1">IF(I$4&lt;&gt;"",NOT(ISERROR(MATCH(I$4,INDIRECT("SYSGROUP"&amp;MATCH(Backlog!$J523,TeamGroup,0)),0))),"")</f>
        <v>0</v>
      </c>
      <c r="J540" s="33" t="b">
        <f t="array" aca="1" ref="J540" ca="1">IF(J$4&lt;&gt;"",NOT(ISERROR(MATCH(J$4,INDIRECT("SYSGROUP"&amp;MATCH(Backlog!$J523,TeamGroup,0)),0))),"")</f>
        <v>0</v>
      </c>
      <c r="K540" s="33" t="b">
        <f t="array" aca="1" ref="K540" ca="1">IF(K$4&lt;&gt;"",NOT(ISERROR(MATCH(K$4,INDIRECT("SYSGROUP"&amp;MATCH(Backlog!$J523,TeamGroup,0)),0))),"")</f>
        <v>0</v>
      </c>
      <c r="L540" s="33" t="b">
        <f t="array" aca="1" ref="L540" ca="1">IF(L$4&lt;&gt;"",NOT(ISERROR(MATCH(L$4,INDIRECT("SYSGROUP"&amp;MATCH(Backlog!$J523,TeamGroup,0)),0))),"")</f>
        <v>0</v>
      </c>
      <c r="M540" s="33" t="b">
        <f t="array" aca="1" ref="M540" ca="1">IF(M$4&lt;&gt;"",NOT(ISERROR(MATCH(M$4,INDIRECT("SYSGROUP"&amp;MATCH(Backlog!$J523,TeamGroup,0)),0))),"")</f>
        <v>0</v>
      </c>
      <c r="N540" s="33" t="b">
        <f t="array" aca="1" ref="N540" ca="1">IF(N$4&lt;&gt;"",NOT(ISERROR(MATCH(N$4,INDIRECT("SYSGROUP"&amp;MATCH(Backlog!$J523,TeamGroup,0)),0))),"")</f>
        <v>0</v>
      </c>
      <c r="O540" s="33" t="str">
        <f t="array" aca="1" ref="O540" ca="1">IF(O$4&lt;&gt;"",NOT(ISERROR(MATCH(O$4,INDIRECT("SYSGROUP"&amp;MATCH(Backlog!$J523,TeamGroup,0)),0))),"")</f>
        <v/>
      </c>
      <c r="P540" s="33" t="str">
        <f t="array" aca="1" ref="P540" ca="1">IF(P$4&lt;&gt;"",NOT(ISERROR(MATCH(P$4,INDIRECT("SYSGROUP"&amp;MATCH(Backlog!$J523,TeamGroup,0)),0))),"")</f>
        <v/>
      </c>
      <c r="Q540" s="33" t="str">
        <f t="array" aca="1" ref="Q540" ca="1">IF(Q$4&lt;&gt;"",NOT(ISERROR(MATCH(Q$4,INDIRECT("SYSGROUP"&amp;MATCH(Backlog!$J523,TeamGroup,0)),0))),"")</f>
        <v/>
      </c>
      <c r="R540" s="33" t="str">
        <f t="array" aca="1" ref="R540" ca="1">IF(R$4&lt;&gt;"",NOT(ISERROR(MATCH(R$4,INDIRECT("SYSGROUP"&amp;MATCH(Backlog!$J523,TeamGroup,0)),0))),"")</f>
        <v/>
      </c>
      <c r="S540" s="33" t="str">
        <f t="array" aca="1" ref="S540" ca="1">IF(S$4&lt;&gt;"",NOT(ISERROR(MATCH(S$4,INDIRECT("SYSGROUP"&amp;MATCH(Backlog!$J523,TeamGroup,0)),0))),"")</f>
        <v/>
      </c>
      <c r="T540" s="33" t="str">
        <f t="array" aca="1" ref="T540" ca="1">IF(T$4&lt;&gt;"",NOT(ISERROR(MATCH(T$4,INDIRECT("SYSGROUP"&amp;MATCH(Backlog!$J523,TeamGroup,0)),0))),"")</f>
        <v/>
      </c>
      <c r="U540" s="33" t="str">
        <f t="array" aca="1" ref="U540" ca="1">IF(U$4&lt;&gt;"",NOT(ISERROR(MATCH(U$4,INDIRECT("SYSGROUP"&amp;MATCH(Backlog!$J523,TeamGroup,0)),0))),"")</f>
        <v/>
      </c>
      <c r="V540" s="33" t="str">
        <f t="array" aca="1" ref="V540" ca="1">IF(V$4&lt;&gt;"",NOT(ISERROR(MATCH(V$4,INDIRECT("SYSGROUP"&amp;MATCH(Backlog!$J523,TeamGroup,0)),0))),"")</f>
        <v/>
      </c>
      <c r="W540" s="33" t="str">
        <f t="array" aca="1" ref="W540" ca="1">IF(W$4&lt;&gt;"",NOT(ISERROR(MATCH(W$4,INDIRECT("SYSGROUP"&amp;MATCH(Backlog!$J523,TeamGroup,0)),0))),"")</f>
        <v/>
      </c>
      <c r="X540" s="33" t="str">
        <f t="array" aca="1" ref="X540" ca="1">IF(X$4&lt;&gt;"",NOT(ISERROR(MATCH(X$4,INDIRECT("SYSGROUP"&amp;MATCH(Backlog!$J523,TeamGroup,0)),0))),"")</f>
        <v/>
      </c>
      <c r="Y540" s="33" t="str">
        <f t="array" aca="1" ref="Y540" ca="1">IF(Y$4&lt;&gt;"",NOT(ISERROR(MATCH(Y$4,INDIRECT("SYSGROUP"&amp;MATCH(Backlog!$J523,TeamGroup,0)),0))),"")</f>
        <v/>
      </c>
      <c r="Z540" s="33" t="str">
        <f t="array" aca="1" ref="Z540" ca="1">IF(Z$4&lt;&gt;"",NOT(ISERROR(MATCH(Z$4,INDIRECT("SYSGROUP"&amp;MATCH(Backlog!$J523,TeamGroup,0)),0))),"")</f>
        <v/>
      </c>
      <c r="AA540" s="33" t="str">
        <f t="array" aca="1" ref="AA540" ca="1">IF(AA$4&lt;&gt;"",NOT(ISERROR(MATCH(AA$4,INDIRECT("SYSGROUP"&amp;MATCH(Backlog!$J523,TeamGroup,0)),0))),"")</f>
        <v/>
      </c>
      <c r="AB540" s="33" t="str">
        <f t="array" aca="1" ref="AB540" ca="1">IF(AB$4&lt;&gt;"",NOT(ISERROR(MATCH(AB$4,INDIRECT("SYSGROUP"&amp;MATCH(Backlog!$J523,TeamGroup,0)),0))),"")</f>
        <v/>
      </c>
      <c r="AC540" s="33" t="str">
        <f t="array" aca="1" ref="AC540" ca="1">IF(AC$4&lt;&gt;"",NOT(ISERROR(MATCH(AC$4,INDIRECT("SYSGROUP"&amp;MATCH(Backlog!$J523,TeamGroup,0)),0))),"")</f>
        <v/>
      </c>
      <c r="AD540" s="33" t="str">
        <f t="array" aca="1" ref="AD540" ca="1">IF(AD$4&lt;&gt;"",NOT(ISERROR(MATCH(AD$4,INDIRECT("SYSGROUP"&amp;MATCH(Backlog!$J523,TeamGroup,0)),0))),"")</f>
        <v/>
      </c>
      <c r="AE540" s="33" t="str">
        <f t="array" aca="1" ref="AE540" ca="1">IF(AE$4&lt;&gt;"",NOT(ISERROR(MATCH(AE$4,INDIRECT("SYSGROUP"&amp;MATCH(Backlog!$J523,TeamGroup,0)),0))),"")</f>
        <v/>
      </c>
      <c r="AF540" s="33" t="str">
        <f t="array" aca="1" ref="AF540" ca="1">IF(AF$4&lt;&gt;"",NOT(ISERROR(MATCH(AF$4,INDIRECT("SYSGROUP"&amp;MATCH(Backlog!$J523,TeamGroup,0)),0))),"")</f>
        <v/>
      </c>
    </row>
    <row r="541" spans="2:32">
      <c r="B541" s="33">
        <v>519</v>
      </c>
      <c r="C541" s="33" t="b">
        <f t="array" aca="1" ref="C541" ca="1">IF(C$4&lt;&gt;"",NOT(ISERROR(MATCH(C$4,INDIRECT("SYSGROUP"&amp;MATCH(Backlog!$J524,TeamGroup,0)),0))),"")</f>
        <v>0</v>
      </c>
      <c r="D541" s="33" t="b">
        <f t="array" aca="1" ref="D541" ca="1">IF(D$4&lt;&gt;"",NOT(ISERROR(MATCH(D$4,INDIRECT("SYSGROUP"&amp;MATCH(Backlog!$J524,TeamGroup,0)),0))),"")</f>
        <v>0</v>
      </c>
      <c r="E541" s="33" t="b">
        <f t="array" aca="1" ref="E541" ca="1">IF(E$4&lt;&gt;"",NOT(ISERROR(MATCH(E$4,INDIRECT("SYSGROUP"&amp;MATCH(Backlog!$J524,TeamGroup,0)),0))),"")</f>
        <v>0</v>
      </c>
      <c r="F541" s="33" t="b">
        <f t="array" aca="1" ref="F541" ca="1">IF(F$4&lt;&gt;"",NOT(ISERROR(MATCH(F$4,INDIRECT("SYSGROUP"&amp;MATCH(Backlog!$J524,TeamGroup,0)),0))),"")</f>
        <v>0</v>
      </c>
      <c r="G541" s="33" t="b">
        <f t="array" aca="1" ref="G541" ca="1">IF(G$4&lt;&gt;"",NOT(ISERROR(MATCH(G$4,INDIRECT("SYSGROUP"&amp;MATCH(Backlog!$J524,TeamGroup,0)),0))),"")</f>
        <v>0</v>
      </c>
      <c r="H541" s="33" t="b">
        <f t="array" aca="1" ref="H541" ca="1">IF(H$4&lt;&gt;"",NOT(ISERROR(MATCH(H$4,INDIRECT("SYSGROUP"&amp;MATCH(Backlog!$J524,TeamGroup,0)),0))),"")</f>
        <v>0</v>
      </c>
      <c r="I541" s="33" t="b">
        <f t="array" aca="1" ref="I541" ca="1">IF(I$4&lt;&gt;"",NOT(ISERROR(MATCH(I$4,INDIRECT("SYSGROUP"&amp;MATCH(Backlog!$J524,TeamGroup,0)),0))),"")</f>
        <v>0</v>
      </c>
      <c r="J541" s="33" t="b">
        <f t="array" aca="1" ref="J541" ca="1">IF(J$4&lt;&gt;"",NOT(ISERROR(MATCH(J$4,INDIRECT("SYSGROUP"&amp;MATCH(Backlog!$J524,TeamGroup,0)),0))),"")</f>
        <v>0</v>
      </c>
      <c r="K541" s="33" t="b">
        <f t="array" aca="1" ref="K541" ca="1">IF(K$4&lt;&gt;"",NOT(ISERROR(MATCH(K$4,INDIRECT("SYSGROUP"&amp;MATCH(Backlog!$J524,TeamGroup,0)),0))),"")</f>
        <v>0</v>
      </c>
      <c r="L541" s="33" t="b">
        <f t="array" aca="1" ref="L541" ca="1">IF(L$4&lt;&gt;"",NOT(ISERROR(MATCH(L$4,INDIRECT("SYSGROUP"&amp;MATCH(Backlog!$J524,TeamGroup,0)),0))),"")</f>
        <v>0</v>
      </c>
      <c r="M541" s="33" t="b">
        <f t="array" aca="1" ref="M541" ca="1">IF(M$4&lt;&gt;"",NOT(ISERROR(MATCH(M$4,INDIRECT("SYSGROUP"&amp;MATCH(Backlog!$J524,TeamGroup,0)),0))),"")</f>
        <v>0</v>
      </c>
      <c r="N541" s="33" t="b">
        <f t="array" aca="1" ref="N541" ca="1">IF(N$4&lt;&gt;"",NOT(ISERROR(MATCH(N$4,INDIRECT("SYSGROUP"&amp;MATCH(Backlog!$J524,TeamGroup,0)),0))),"")</f>
        <v>0</v>
      </c>
      <c r="O541" s="33" t="str">
        <f t="array" aca="1" ref="O541" ca="1">IF(O$4&lt;&gt;"",NOT(ISERROR(MATCH(O$4,INDIRECT("SYSGROUP"&amp;MATCH(Backlog!$J524,TeamGroup,0)),0))),"")</f>
        <v/>
      </c>
      <c r="P541" s="33" t="str">
        <f t="array" aca="1" ref="P541" ca="1">IF(P$4&lt;&gt;"",NOT(ISERROR(MATCH(P$4,INDIRECT("SYSGROUP"&amp;MATCH(Backlog!$J524,TeamGroup,0)),0))),"")</f>
        <v/>
      </c>
      <c r="Q541" s="33" t="str">
        <f t="array" aca="1" ref="Q541" ca="1">IF(Q$4&lt;&gt;"",NOT(ISERROR(MATCH(Q$4,INDIRECT("SYSGROUP"&amp;MATCH(Backlog!$J524,TeamGroup,0)),0))),"")</f>
        <v/>
      </c>
      <c r="R541" s="33" t="str">
        <f t="array" aca="1" ref="R541" ca="1">IF(R$4&lt;&gt;"",NOT(ISERROR(MATCH(R$4,INDIRECT("SYSGROUP"&amp;MATCH(Backlog!$J524,TeamGroup,0)),0))),"")</f>
        <v/>
      </c>
      <c r="S541" s="33" t="str">
        <f t="array" aca="1" ref="S541" ca="1">IF(S$4&lt;&gt;"",NOT(ISERROR(MATCH(S$4,INDIRECT("SYSGROUP"&amp;MATCH(Backlog!$J524,TeamGroup,0)),0))),"")</f>
        <v/>
      </c>
      <c r="T541" s="33" t="str">
        <f t="array" aca="1" ref="T541" ca="1">IF(T$4&lt;&gt;"",NOT(ISERROR(MATCH(T$4,INDIRECT("SYSGROUP"&amp;MATCH(Backlog!$J524,TeamGroup,0)),0))),"")</f>
        <v/>
      </c>
      <c r="U541" s="33" t="str">
        <f t="array" aca="1" ref="U541" ca="1">IF(U$4&lt;&gt;"",NOT(ISERROR(MATCH(U$4,INDIRECT("SYSGROUP"&amp;MATCH(Backlog!$J524,TeamGroup,0)),0))),"")</f>
        <v/>
      </c>
      <c r="V541" s="33" t="str">
        <f t="array" aca="1" ref="V541" ca="1">IF(V$4&lt;&gt;"",NOT(ISERROR(MATCH(V$4,INDIRECT("SYSGROUP"&amp;MATCH(Backlog!$J524,TeamGroup,0)),0))),"")</f>
        <v/>
      </c>
      <c r="W541" s="33" t="str">
        <f t="array" aca="1" ref="W541" ca="1">IF(W$4&lt;&gt;"",NOT(ISERROR(MATCH(W$4,INDIRECT("SYSGROUP"&amp;MATCH(Backlog!$J524,TeamGroup,0)),0))),"")</f>
        <v/>
      </c>
      <c r="X541" s="33" t="str">
        <f t="array" aca="1" ref="X541" ca="1">IF(X$4&lt;&gt;"",NOT(ISERROR(MATCH(X$4,INDIRECT("SYSGROUP"&amp;MATCH(Backlog!$J524,TeamGroup,0)),0))),"")</f>
        <v/>
      </c>
      <c r="Y541" s="33" t="str">
        <f t="array" aca="1" ref="Y541" ca="1">IF(Y$4&lt;&gt;"",NOT(ISERROR(MATCH(Y$4,INDIRECT("SYSGROUP"&amp;MATCH(Backlog!$J524,TeamGroup,0)),0))),"")</f>
        <v/>
      </c>
      <c r="Z541" s="33" t="str">
        <f t="array" aca="1" ref="Z541" ca="1">IF(Z$4&lt;&gt;"",NOT(ISERROR(MATCH(Z$4,INDIRECT("SYSGROUP"&amp;MATCH(Backlog!$J524,TeamGroup,0)),0))),"")</f>
        <v/>
      </c>
      <c r="AA541" s="33" t="str">
        <f t="array" aca="1" ref="AA541" ca="1">IF(AA$4&lt;&gt;"",NOT(ISERROR(MATCH(AA$4,INDIRECT("SYSGROUP"&amp;MATCH(Backlog!$J524,TeamGroup,0)),0))),"")</f>
        <v/>
      </c>
      <c r="AB541" s="33" t="str">
        <f t="array" aca="1" ref="AB541" ca="1">IF(AB$4&lt;&gt;"",NOT(ISERROR(MATCH(AB$4,INDIRECT("SYSGROUP"&amp;MATCH(Backlog!$J524,TeamGroup,0)),0))),"")</f>
        <v/>
      </c>
      <c r="AC541" s="33" t="str">
        <f t="array" aca="1" ref="AC541" ca="1">IF(AC$4&lt;&gt;"",NOT(ISERROR(MATCH(AC$4,INDIRECT("SYSGROUP"&amp;MATCH(Backlog!$J524,TeamGroup,0)),0))),"")</f>
        <v/>
      </c>
      <c r="AD541" s="33" t="str">
        <f t="array" aca="1" ref="AD541" ca="1">IF(AD$4&lt;&gt;"",NOT(ISERROR(MATCH(AD$4,INDIRECT("SYSGROUP"&amp;MATCH(Backlog!$J524,TeamGroup,0)),0))),"")</f>
        <v/>
      </c>
      <c r="AE541" s="33" t="str">
        <f t="array" aca="1" ref="AE541" ca="1">IF(AE$4&lt;&gt;"",NOT(ISERROR(MATCH(AE$4,INDIRECT("SYSGROUP"&amp;MATCH(Backlog!$J524,TeamGroup,0)),0))),"")</f>
        <v/>
      </c>
      <c r="AF541" s="33" t="str">
        <f t="array" aca="1" ref="AF541" ca="1">IF(AF$4&lt;&gt;"",NOT(ISERROR(MATCH(AF$4,INDIRECT("SYSGROUP"&amp;MATCH(Backlog!$J524,TeamGroup,0)),0))),"")</f>
        <v/>
      </c>
    </row>
    <row r="542" spans="2:32">
      <c r="B542" s="33">
        <v>520</v>
      </c>
      <c r="C542" s="33" t="b">
        <f t="array" aca="1" ref="C542" ca="1">IF(C$4&lt;&gt;"",NOT(ISERROR(MATCH(C$4,INDIRECT("SYSGROUP"&amp;MATCH(Backlog!$J525,TeamGroup,0)),0))),"")</f>
        <v>0</v>
      </c>
      <c r="D542" s="33" t="b">
        <f t="array" aca="1" ref="D542" ca="1">IF(D$4&lt;&gt;"",NOT(ISERROR(MATCH(D$4,INDIRECT("SYSGROUP"&amp;MATCH(Backlog!$J525,TeamGroup,0)),0))),"")</f>
        <v>0</v>
      </c>
      <c r="E542" s="33" t="b">
        <f t="array" aca="1" ref="E542" ca="1">IF(E$4&lt;&gt;"",NOT(ISERROR(MATCH(E$4,INDIRECT("SYSGROUP"&amp;MATCH(Backlog!$J525,TeamGroup,0)),0))),"")</f>
        <v>0</v>
      </c>
      <c r="F542" s="33" t="b">
        <f t="array" aca="1" ref="F542" ca="1">IF(F$4&lt;&gt;"",NOT(ISERROR(MATCH(F$4,INDIRECT("SYSGROUP"&amp;MATCH(Backlog!$J525,TeamGroup,0)),0))),"")</f>
        <v>0</v>
      </c>
      <c r="G542" s="33" t="b">
        <f t="array" aca="1" ref="G542" ca="1">IF(G$4&lt;&gt;"",NOT(ISERROR(MATCH(G$4,INDIRECT("SYSGROUP"&amp;MATCH(Backlog!$J525,TeamGroup,0)),0))),"")</f>
        <v>0</v>
      </c>
      <c r="H542" s="33" t="b">
        <f t="array" aca="1" ref="H542" ca="1">IF(H$4&lt;&gt;"",NOT(ISERROR(MATCH(H$4,INDIRECT("SYSGROUP"&amp;MATCH(Backlog!$J525,TeamGroup,0)),0))),"")</f>
        <v>0</v>
      </c>
      <c r="I542" s="33" t="b">
        <f t="array" aca="1" ref="I542" ca="1">IF(I$4&lt;&gt;"",NOT(ISERROR(MATCH(I$4,INDIRECT("SYSGROUP"&amp;MATCH(Backlog!$J525,TeamGroup,0)),0))),"")</f>
        <v>0</v>
      </c>
      <c r="J542" s="33" t="b">
        <f t="array" aca="1" ref="J542" ca="1">IF(J$4&lt;&gt;"",NOT(ISERROR(MATCH(J$4,INDIRECT("SYSGROUP"&amp;MATCH(Backlog!$J525,TeamGroup,0)),0))),"")</f>
        <v>0</v>
      </c>
      <c r="K542" s="33" t="b">
        <f t="array" aca="1" ref="K542" ca="1">IF(K$4&lt;&gt;"",NOT(ISERROR(MATCH(K$4,INDIRECT("SYSGROUP"&amp;MATCH(Backlog!$J525,TeamGroup,0)),0))),"")</f>
        <v>0</v>
      </c>
      <c r="L542" s="33" t="b">
        <f t="array" aca="1" ref="L542" ca="1">IF(L$4&lt;&gt;"",NOT(ISERROR(MATCH(L$4,INDIRECT("SYSGROUP"&amp;MATCH(Backlog!$J525,TeamGroup,0)),0))),"")</f>
        <v>0</v>
      </c>
      <c r="M542" s="33" t="b">
        <f t="array" aca="1" ref="M542" ca="1">IF(M$4&lt;&gt;"",NOT(ISERROR(MATCH(M$4,INDIRECT("SYSGROUP"&amp;MATCH(Backlog!$J525,TeamGroup,0)),0))),"")</f>
        <v>0</v>
      </c>
      <c r="N542" s="33" t="b">
        <f t="array" aca="1" ref="N542" ca="1">IF(N$4&lt;&gt;"",NOT(ISERROR(MATCH(N$4,INDIRECT("SYSGROUP"&amp;MATCH(Backlog!$J525,TeamGroup,0)),0))),"")</f>
        <v>0</v>
      </c>
      <c r="O542" s="33" t="str">
        <f t="array" aca="1" ref="O542" ca="1">IF(O$4&lt;&gt;"",NOT(ISERROR(MATCH(O$4,INDIRECT("SYSGROUP"&amp;MATCH(Backlog!$J525,TeamGroup,0)),0))),"")</f>
        <v/>
      </c>
      <c r="P542" s="33" t="str">
        <f t="array" aca="1" ref="P542" ca="1">IF(P$4&lt;&gt;"",NOT(ISERROR(MATCH(P$4,INDIRECT("SYSGROUP"&amp;MATCH(Backlog!$J525,TeamGroup,0)),0))),"")</f>
        <v/>
      </c>
      <c r="Q542" s="33" t="str">
        <f t="array" aca="1" ref="Q542" ca="1">IF(Q$4&lt;&gt;"",NOT(ISERROR(MATCH(Q$4,INDIRECT("SYSGROUP"&amp;MATCH(Backlog!$J525,TeamGroup,0)),0))),"")</f>
        <v/>
      </c>
      <c r="R542" s="33" t="str">
        <f t="array" aca="1" ref="R542" ca="1">IF(R$4&lt;&gt;"",NOT(ISERROR(MATCH(R$4,INDIRECT("SYSGROUP"&amp;MATCH(Backlog!$J525,TeamGroup,0)),0))),"")</f>
        <v/>
      </c>
      <c r="S542" s="33" t="str">
        <f t="array" aca="1" ref="S542" ca="1">IF(S$4&lt;&gt;"",NOT(ISERROR(MATCH(S$4,INDIRECT("SYSGROUP"&amp;MATCH(Backlog!$J525,TeamGroup,0)),0))),"")</f>
        <v/>
      </c>
      <c r="T542" s="33" t="str">
        <f t="array" aca="1" ref="T542" ca="1">IF(T$4&lt;&gt;"",NOT(ISERROR(MATCH(T$4,INDIRECT("SYSGROUP"&amp;MATCH(Backlog!$J525,TeamGroup,0)),0))),"")</f>
        <v/>
      </c>
      <c r="U542" s="33" t="str">
        <f t="array" aca="1" ref="U542" ca="1">IF(U$4&lt;&gt;"",NOT(ISERROR(MATCH(U$4,INDIRECT("SYSGROUP"&amp;MATCH(Backlog!$J525,TeamGroup,0)),0))),"")</f>
        <v/>
      </c>
      <c r="V542" s="33" t="str">
        <f t="array" aca="1" ref="V542" ca="1">IF(V$4&lt;&gt;"",NOT(ISERROR(MATCH(V$4,INDIRECT("SYSGROUP"&amp;MATCH(Backlog!$J525,TeamGroup,0)),0))),"")</f>
        <v/>
      </c>
      <c r="W542" s="33" t="str">
        <f t="array" aca="1" ref="W542" ca="1">IF(W$4&lt;&gt;"",NOT(ISERROR(MATCH(W$4,INDIRECT("SYSGROUP"&amp;MATCH(Backlog!$J525,TeamGroup,0)),0))),"")</f>
        <v/>
      </c>
      <c r="X542" s="33" t="str">
        <f t="array" aca="1" ref="X542" ca="1">IF(X$4&lt;&gt;"",NOT(ISERROR(MATCH(X$4,INDIRECT("SYSGROUP"&amp;MATCH(Backlog!$J525,TeamGroup,0)),0))),"")</f>
        <v/>
      </c>
      <c r="Y542" s="33" t="str">
        <f t="array" aca="1" ref="Y542" ca="1">IF(Y$4&lt;&gt;"",NOT(ISERROR(MATCH(Y$4,INDIRECT("SYSGROUP"&amp;MATCH(Backlog!$J525,TeamGroup,0)),0))),"")</f>
        <v/>
      </c>
      <c r="Z542" s="33" t="str">
        <f t="array" aca="1" ref="Z542" ca="1">IF(Z$4&lt;&gt;"",NOT(ISERROR(MATCH(Z$4,INDIRECT("SYSGROUP"&amp;MATCH(Backlog!$J525,TeamGroup,0)),0))),"")</f>
        <v/>
      </c>
      <c r="AA542" s="33" t="str">
        <f t="array" aca="1" ref="AA542" ca="1">IF(AA$4&lt;&gt;"",NOT(ISERROR(MATCH(AA$4,INDIRECT("SYSGROUP"&amp;MATCH(Backlog!$J525,TeamGroup,0)),0))),"")</f>
        <v/>
      </c>
      <c r="AB542" s="33" t="str">
        <f t="array" aca="1" ref="AB542" ca="1">IF(AB$4&lt;&gt;"",NOT(ISERROR(MATCH(AB$4,INDIRECT("SYSGROUP"&amp;MATCH(Backlog!$J525,TeamGroup,0)),0))),"")</f>
        <v/>
      </c>
      <c r="AC542" s="33" t="str">
        <f t="array" aca="1" ref="AC542" ca="1">IF(AC$4&lt;&gt;"",NOT(ISERROR(MATCH(AC$4,INDIRECT("SYSGROUP"&amp;MATCH(Backlog!$J525,TeamGroup,0)),0))),"")</f>
        <v/>
      </c>
      <c r="AD542" s="33" t="str">
        <f t="array" aca="1" ref="AD542" ca="1">IF(AD$4&lt;&gt;"",NOT(ISERROR(MATCH(AD$4,INDIRECT("SYSGROUP"&amp;MATCH(Backlog!$J525,TeamGroup,0)),0))),"")</f>
        <v/>
      </c>
      <c r="AE542" s="33" t="str">
        <f t="array" aca="1" ref="AE542" ca="1">IF(AE$4&lt;&gt;"",NOT(ISERROR(MATCH(AE$4,INDIRECT("SYSGROUP"&amp;MATCH(Backlog!$J525,TeamGroup,0)),0))),"")</f>
        <v/>
      </c>
      <c r="AF542" s="33" t="str">
        <f t="array" aca="1" ref="AF542" ca="1">IF(AF$4&lt;&gt;"",NOT(ISERROR(MATCH(AF$4,INDIRECT("SYSGROUP"&amp;MATCH(Backlog!$J525,TeamGroup,0)),0))),"")</f>
        <v/>
      </c>
    </row>
    <row r="543" spans="2:32">
      <c r="B543" s="33">
        <v>521</v>
      </c>
      <c r="C543" s="33" t="b">
        <f t="array" aca="1" ref="C543" ca="1">IF(C$4&lt;&gt;"",NOT(ISERROR(MATCH(C$4,INDIRECT("SYSGROUP"&amp;MATCH(Backlog!$J526,TeamGroup,0)),0))),"")</f>
        <v>0</v>
      </c>
      <c r="D543" s="33" t="b">
        <f t="array" aca="1" ref="D543" ca="1">IF(D$4&lt;&gt;"",NOT(ISERROR(MATCH(D$4,INDIRECT("SYSGROUP"&amp;MATCH(Backlog!$J526,TeamGroup,0)),0))),"")</f>
        <v>0</v>
      </c>
      <c r="E543" s="33" t="b">
        <f t="array" aca="1" ref="E543" ca="1">IF(E$4&lt;&gt;"",NOT(ISERROR(MATCH(E$4,INDIRECT("SYSGROUP"&amp;MATCH(Backlog!$J526,TeamGroup,0)),0))),"")</f>
        <v>0</v>
      </c>
      <c r="F543" s="33" t="b">
        <f t="array" aca="1" ref="F543" ca="1">IF(F$4&lt;&gt;"",NOT(ISERROR(MATCH(F$4,INDIRECT("SYSGROUP"&amp;MATCH(Backlog!$J526,TeamGroup,0)),0))),"")</f>
        <v>0</v>
      </c>
      <c r="G543" s="33" t="b">
        <f t="array" aca="1" ref="G543" ca="1">IF(G$4&lt;&gt;"",NOT(ISERROR(MATCH(G$4,INDIRECT("SYSGROUP"&amp;MATCH(Backlog!$J526,TeamGroup,0)),0))),"")</f>
        <v>0</v>
      </c>
      <c r="H543" s="33" t="b">
        <f t="array" aca="1" ref="H543" ca="1">IF(H$4&lt;&gt;"",NOT(ISERROR(MATCH(H$4,INDIRECT("SYSGROUP"&amp;MATCH(Backlog!$J526,TeamGroup,0)),0))),"")</f>
        <v>0</v>
      </c>
      <c r="I543" s="33" t="b">
        <f t="array" aca="1" ref="I543" ca="1">IF(I$4&lt;&gt;"",NOT(ISERROR(MATCH(I$4,INDIRECT("SYSGROUP"&amp;MATCH(Backlog!$J526,TeamGroup,0)),0))),"")</f>
        <v>0</v>
      </c>
      <c r="J543" s="33" t="b">
        <f t="array" aca="1" ref="J543" ca="1">IF(J$4&lt;&gt;"",NOT(ISERROR(MATCH(J$4,INDIRECT("SYSGROUP"&amp;MATCH(Backlog!$J526,TeamGroup,0)),0))),"")</f>
        <v>0</v>
      </c>
      <c r="K543" s="33" t="b">
        <f t="array" aca="1" ref="K543" ca="1">IF(K$4&lt;&gt;"",NOT(ISERROR(MATCH(K$4,INDIRECT("SYSGROUP"&amp;MATCH(Backlog!$J526,TeamGroup,0)),0))),"")</f>
        <v>0</v>
      </c>
      <c r="L543" s="33" t="b">
        <f t="array" aca="1" ref="L543" ca="1">IF(L$4&lt;&gt;"",NOT(ISERROR(MATCH(L$4,INDIRECT("SYSGROUP"&amp;MATCH(Backlog!$J526,TeamGroup,0)),0))),"")</f>
        <v>0</v>
      </c>
      <c r="M543" s="33" t="b">
        <f t="array" aca="1" ref="M543" ca="1">IF(M$4&lt;&gt;"",NOT(ISERROR(MATCH(M$4,INDIRECT("SYSGROUP"&amp;MATCH(Backlog!$J526,TeamGroup,0)),0))),"")</f>
        <v>0</v>
      </c>
      <c r="N543" s="33" t="b">
        <f t="array" aca="1" ref="N543" ca="1">IF(N$4&lt;&gt;"",NOT(ISERROR(MATCH(N$4,INDIRECT("SYSGROUP"&amp;MATCH(Backlog!$J526,TeamGroup,0)),0))),"")</f>
        <v>0</v>
      </c>
      <c r="O543" s="33" t="str">
        <f t="array" aca="1" ref="O543" ca="1">IF(O$4&lt;&gt;"",NOT(ISERROR(MATCH(O$4,INDIRECT("SYSGROUP"&amp;MATCH(Backlog!$J526,TeamGroup,0)),0))),"")</f>
        <v/>
      </c>
      <c r="P543" s="33" t="str">
        <f t="array" aca="1" ref="P543" ca="1">IF(P$4&lt;&gt;"",NOT(ISERROR(MATCH(P$4,INDIRECT("SYSGROUP"&amp;MATCH(Backlog!$J526,TeamGroup,0)),0))),"")</f>
        <v/>
      </c>
      <c r="Q543" s="33" t="str">
        <f t="array" aca="1" ref="Q543" ca="1">IF(Q$4&lt;&gt;"",NOT(ISERROR(MATCH(Q$4,INDIRECT("SYSGROUP"&amp;MATCH(Backlog!$J526,TeamGroup,0)),0))),"")</f>
        <v/>
      </c>
      <c r="R543" s="33" t="str">
        <f t="array" aca="1" ref="R543" ca="1">IF(R$4&lt;&gt;"",NOT(ISERROR(MATCH(R$4,INDIRECT("SYSGROUP"&amp;MATCH(Backlog!$J526,TeamGroup,0)),0))),"")</f>
        <v/>
      </c>
      <c r="S543" s="33" t="str">
        <f t="array" aca="1" ref="S543" ca="1">IF(S$4&lt;&gt;"",NOT(ISERROR(MATCH(S$4,INDIRECT("SYSGROUP"&amp;MATCH(Backlog!$J526,TeamGroup,0)),0))),"")</f>
        <v/>
      </c>
      <c r="T543" s="33" t="str">
        <f t="array" aca="1" ref="T543" ca="1">IF(T$4&lt;&gt;"",NOT(ISERROR(MATCH(T$4,INDIRECT("SYSGROUP"&amp;MATCH(Backlog!$J526,TeamGroup,0)),0))),"")</f>
        <v/>
      </c>
      <c r="U543" s="33" t="str">
        <f t="array" aca="1" ref="U543" ca="1">IF(U$4&lt;&gt;"",NOT(ISERROR(MATCH(U$4,INDIRECT("SYSGROUP"&amp;MATCH(Backlog!$J526,TeamGroup,0)),0))),"")</f>
        <v/>
      </c>
      <c r="V543" s="33" t="str">
        <f t="array" aca="1" ref="V543" ca="1">IF(V$4&lt;&gt;"",NOT(ISERROR(MATCH(V$4,INDIRECT("SYSGROUP"&amp;MATCH(Backlog!$J526,TeamGroup,0)),0))),"")</f>
        <v/>
      </c>
      <c r="W543" s="33" t="str">
        <f t="array" aca="1" ref="W543" ca="1">IF(W$4&lt;&gt;"",NOT(ISERROR(MATCH(W$4,INDIRECT("SYSGROUP"&amp;MATCH(Backlog!$J526,TeamGroup,0)),0))),"")</f>
        <v/>
      </c>
      <c r="X543" s="33" t="str">
        <f t="array" aca="1" ref="X543" ca="1">IF(X$4&lt;&gt;"",NOT(ISERROR(MATCH(X$4,INDIRECT("SYSGROUP"&amp;MATCH(Backlog!$J526,TeamGroup,0)),0))),"")</f>
        <v/>
      </c>
      <c r="Y543" s="33" t="str">
        <f t="array" aca="1" ref="Y543" ca="1">IF(Y$4&lt;&gt;"",NOT(ISERROR(MATCH(Y$4,INDIRECT("SYSGROUP"&amp;MATCH(Backlog!$J526,TeamGroup,0)),0))),"")</f>
        <v/>
      </c>
      <c r="Z543" s="33" t="str">
        <f t="array" aca="1" ref="Z543" ca="1">IF(Z$4&lt;&gt;"",NOT(ISERROR(MATCH(Z$4,INDIRECT("SYSGROUP"&amp;MATCH(Backlog!$J526,TeamGroup,0)),0))),"")</f>
        <v/>
      </c>
      <c r="AA543" s="33" t="str">
        <f t="array" aca="1" ref="AA543" ca="1">IF(AA$4&lt;&gt;"",NOT(ISERROR(MATCH(AA$4,INDIRECT("SYSGROUP"&amp;MATCH(Backlog!$J526,TeamGroup,0)),0))),"")</f>
        <v/>
      </c>
      <c r="AB543" s="33" t="str">
        <f t="array" aca="1" ref="AB543" ca="1">IF(AB$4&lt;&gt;"",NOT(ISERROR(MATCH(AB$4,INDIRECT("SYSGROUP"&amp;MATCH(Backlog!$J526,TeamGroup,0)),0))),"")</f>
        <v/>
      </c>
      <c r="AC543" s="33" t="str">
        <f t="array" aca="1" ref="AC543" ca="1">IF(AC$4&lt;&gt;"",NOT(ISERROR(MATCH(AC$4,INDIRECT("SYSGROUP"&amp;MATCH(Backlog!$J526,TeamGroup,0)),0))),"")</f>
        <v/>
      </c>
      <c r="AD543" s="33" t="str">
        <f t="array" aca="1" ref="AD543" ca="1">IF(AD$4&lt;&gt;"",NOT(ISERROR(MATCH(AD$4,INDIRECT("SYSGROUP"&amp;MATCH(Backlog!$J526,TeamGroup,0)),0))),"")</f>
        <v/>
      </c>
      <c r="AE543" s="33" t="str">
        <f t="array" aca="1" ref="AE543" ca="1">IF(AE$4&lt;&gt;"",NOT(ISERROR(MATCH(AE$4,INDIRECT("SYSGROUP"&amp;MATCH(Backlog!$J526,TeamGroup,0)),0))),"")</f>
        <v/>
      </c>
      <c r="AF543" s="33" t="str">
        <f t="array" aca="1" ref="AF543" ca="1">IF(AF$4&lt;&gt;"",NOT(ISERROR(MATCH(AF$4,INDIRECT("SYSGROUP"&amp;MATCH(Backlog!$J526,TeamGroup,0)),0))),"")</f>
        <v/>
      </c>
    </row>
    <row r="544" spans="2:32">
      <c r="B544" s="33">
        <v>522</v>
      </c>
      <c r="C544" s="33" t="b">
        <f t="array" aca="1" ref="C544" ca="1">IF(C$4&lt;&gt;"",NOT(ISERROR(MATCH(C$4,INDIRECT("SYSGROUP"&amp;MATCH(Backlog!$J527,TeamGroup,0)),0))),"")</f>
        <v>0</v>
      </c>
      <c r="D544" s="33" t="b">
        <f t="array" aca="1" ref="D544" ca="1">IF(D$4&lt;&gt;"",NOT(ISERROR(MATCH(D$4,INDIRECT("SYSGROUP"&amp;MATCH(Backlog!$J527,TeamGroup,0)),0))),"")</f>
        <v>0</v>
      </c>
      <c r="E544" s="33" t="b">
        <f t="array" aca="1" ref="E544" ca="1">IF(E$4&lt;&gt;"",NOT(ISERROR(MATCH(E$4,INDIRECT("SYSGROUP"&amp;MATCH(Backlog!$J527,TeamGroup,0)),0))),"")</f>
        <v>0</v>
      </c>
      <c r="F544" s="33" t="b">
        <f t="array" aca="1" ref="F544" ca="1">IF(F$4&lt;&gt;"",NOT(ISERROR(MATCH(F$4,INDIRECT("SYSGROUP"&amp;MATCH(Backlog!$J527,TeamGroup,0)),0))),"")</f>
        <v>0</v>
      </c>
      <c r="G544" s="33" t="b">
        <f t="array" aca="1" ref="G544" ca="1">IF(G$4&lt;&gt;"",NOT(ISERROR(MATCH(G$4,INDIRECT("SYSGROUP"&amp;MATCH(Backlog!$J527,TeamGroup,0)),0))),"")</f>
        <v>0</v>
      </c>
      <c r="H544" s="33" t="b">
        <f t="array" aca="1" ref="H544" ca="1">IF(H$4&lt;&gt;"",NOT(ISERROR(MATCH(H$4,INDIRECT("SYSGROUP"&amp;MATCH(Backlog!$J527,TeamGroup,0)),0))),"")</f>
        <v>0</v>
      </c>
      <c r="I544" s="33" t="b">
        <f t="array" aca="1" ref="I544" ca="1">IF(I$4&lt;&gt;"",NOT(ISERROR(MATCH(I$4,INDIRECT("SYSGROUP"&amp;MATCH(Backlog!$J527,TeamGroup,0)),0))),"")</f>
        <v>0</v>
      </c>
      <c r="J544" s="33" t="b">
        <f t="array" aca="1" ref="J544" ca="1">IF(J$4&lt;&gt;"",NOT(ISERROR(MATCH(J$4,INDIRECT("SYSGROUP"&amp;MATCH(Backlog!$J527,TeamGroup,0)),0))),"")</f>
        <v>0</v>
      </c>
      <c r="K544" s="33" t="b">
        <f t="array" aca="1" ref="K544" ca="1">IF(K$4&lt;&gt;"",NOT(ISERROR(MATCH(K$4,INDIRECT("SYSGROUP"&amp;MATCH(Backlog!$J527,TeamGroup,0)),0))),"")</f>
        <v>0</v>
      </c>
      <c r="L544" s="33" t="b">
        <f t="array" aca="1" ref="L544" ca="1">IF(L$4&lt;&gt;"",NOT(ISERROR(MATCH(L$4,INDIRECT("SYSGROUP"&amp;MATCH(Backlog!$J527,TeamGroup,0)),0))),"")</f>
        <v>0</v>
      </c>
      <c r="M544" s="33" t="b">
        <f t="array" aca="1" ref="M544" ca="1">IF(M$4&lt;&gt;"",NOT(ISERROR(MATCH(M$4,INDIRECT("SYSGROUP"&amp;MATCH(Backlog!$J527,TeamGroup,0)),0))),"")</f>
        <v>0</v>
      </c>
      <c r="N544" s="33" t="b">
        <f t="array" aca="1" ref="N544" ca="1">IF(N$4&lt;&gt;"",NOT(ISERROR(MATCH(N$4,INDIRECT("SYSGROUP"&amp;MATCH(Backlog!$J527,TeamGroup,0)),0))),"")</f>
        <v>0</v>
      </c>
      <c r="O544" s="33" t="str">
        <f t="array" aca="1" ref="O544" ca="1">IF(O$4&lt;&gt;"",NOT(ISERROR(MATCH(O$4,INDIRECT("SYSGROUP"&amp;MATCH(Backlog!$J527,TeamGroup,0)),0))),"")</f>
        <v/>
      </c>
      <c r="P544" s="33" t="str">
        <f t="array" aca="1" ref="P544" ca="1">IF(P$4&lt;&gt;"",NOT(ISERROR(MATCH(P$4,INDIRECT("SYSGROUP"&amp;MATCH(Backlog!$J527,TeamGroup,0)),0))),"")</f>
        <v/>
      </c>
      <c r="Q544" s="33" t="str">
        <f t="array" aca="1" ref="Q544" ca="1">IF(Q$4&lt;&gt;"",NOT(ISERROR(MATCH(Q$4,INDIRECT("SYSGROUP"&amp;MATCH(Backlog!$J527,TeamGroup,0)),0))),"")</f>
        <v/>
      </c>
      <c r="R544" s="33" t="str">
        <f t="array" aca="1" ref="R544" ca="1">IF(R$4&lt;&gt;"",NOT(ISERROR(MATCH(R$4,INDIRECT("SYSGROUP"&amp;MATCH(Backlog!$J527,TeamGroup,0)),0))),"")</f>
        <v/>
      </c>
      <c r="S544" s="33" t="str">
        <f t="array" aca="1" ref="S544" ca="1">IF(S$4&lt;&gt;"",NOT(ISERROR(MATCH(S$4,INDIRECT("SYSGROUP"&amp;MATCH(Backlog!$J527,TeamGroup,0)),0))),"")</f>
        <v/>
      </c>
      <c r="T544" s="33" t="str">
        <f t="array" aca="1" ref="T544" ca="1">IF(T$4&lt;&gt;"",NOT(ISERROR(MATCH(T$4,INDIRECT("SYSGROUP"&amp;MATCH(Backlog!$J527,TeamGroup,0)),0))),"")</f>
        <v/>
      </c>
      <c r="U544" s="33" t="str">
        <f t="array" aca="1" ref="U544" ca="1">IF(U$4&lt;&gt;"",NOT(ISERROR(MATCH(U$4,INDIRECT("SYSGROUP"&amp;MATCH(Backlog!$J527,TeamGroup,0)),0))),"")</f>
        <v/>
      </c>
      <c r="V544" s="33" t="str">
        <f t="array" aca="1" ref="V544" ca="1">IF(V$4&lt;&gt;"",NOT(ISERROR(MATCH(V$4,INDIRECT("SYSGROUP"&amp;MATCH(Backlog!$J527,TeamGroup,0)),0))),"")</f>
        <v/>
      </c>
      <c r="W544" s="33" t="str">
        <f t="array" aca="1" ref="W544" ca="1">IF(W$4&lt;&gt;"",NOT(ISERROR(MATCH(W$4,INDIRECT("SYSGROUP"&amp;MATCH(Backlog!$J527,TeamGroup,0)),0))),"")</f>
        <v/>
      </c>
      <c r="X544" s="33" t="str">
        <f t="array" aca="1" ref="X544" ca="1">IF(X$4&lt;&gt;"",NOT(ISERROR(MATCH(X$4,INDIRECT("SYSGROUP"&amp;MATCH(Backlog!$J527,TeamGroup,0)),0))),"")</f>
        <v/>
      </c>
      <c r="Y544" s="33" t="str">
        <f t="array" aca="1" ref="Y544" ca="1">IF(Y$4&lt;&gt;"",NOT(ISERROR(MATCH(Y$4,INDIRECT("SYSGROUP"&amp;MATCH(Backlog!$J527,TeamGroup,0)),0))),"")</f>
        <v/>
      </c>
      <c r="Z544" s="33" t="str">
        <f t="array" aca="1" ref="Z544" ca="1">IF(Z$4&lt;&gt;"",NOT(ISERROR(MATCH(Z$4,INDIRECT("SYSGROUP"&amp;MATCH(Backlog!$J527,TeamGroup,0)),0))),"")</f>
        <v/>
      </c>
      <c r="AA544" s="33" t="str">
        <f t="array" aca="1" ref="AA544" ca="1">IF(AA$4&lt;&gt;"",NOT(ISERROR(MATCH(AA$4,INDIRECT("SYSGROUP"&amp;MATCH(Backlog!$J527,TeamGroup,0)),0))),"")</f>
        <v/>
      </c>
      <c r="AB544" s="33" t="str">
        <f t="array" aca="1" ref="AB544" ca="1">IF(AB$4&lt;&gt;"",NOT(ISERROR(MATCH(AB$4,INDIRECT("SYSGROUP"&amp;MATCH(Backlog!$J527,TeamGroup,0)),0))),"")</f>
        <v/>
      </c>
      <c r="AC544" s="33" t="str">
        <f t="array" aca="1" ref="AC544" ca="1">IF(AC$4&lt;&gt;"",NOT(ISERROR(MATCH(AC$4,INDIRECT("SYSGROUP"&amp;MATCH(Backlog!$J527,TeamGroup,0)),0))),"")</f>
        <v/>
      </c>
      <c r="AD544" s="33" t="str">
        <f t="array" aca="1" ref="AD544" ca="1">IF(AD$4&lt;&gt;"",NOT(ISERROR(MATCH(AD$4,INDIRECT("SYSGROUP"&amp;MATCH(Backlog!$J527,TeamGroup,0)),0))),"")</f>
        <v/>
      </c>
      <c r="AE544" s="33" t="str">
        <f t="array" aca="1" ref="AE544" ca="1">IF(AE$4&lt;&gt;"",NOT(ISERROR(MATCH(AE$4,INDIRECT("SYSGROUP"&amp;MATCH(Backlog!$J527,TeamGroup,0)),0))),"")</f>
        <v/>
      </c>
      <c r="AF544" s="33" t="str">
        <f t="array" aca="1" ref="AF544" ca="1">IF(AF$4&lt;&gt;"",NOT(ISERROR(MATCH(AF$4,INDIRECT("SYSGROUP"&amp;MATCH(Backlog!$J527,TeamGroup,0)),0))),"")</f>
        <v/>
      </c>
    </row>
    <row r="545" spans="2:32">
      <c r="B545" s="33">
        <v>523</v>
      </c>
      <c r="C545" s="33" t="b">
        <f t="array" aca="1" ref="C545" ca="1">IF(C$4&lt;&gt;"",NOT(ISERROR(MATCH(C$4,INDIRECT("SYSGROUP"&amp;MATCH(Backlog!$J528,TeamGroup,0)),0))),"")</f>
        <v>0</v>
      </c>
      <c r="D545" s="33" t="b">
        <f t="array" aca="1" ref="D545" ca="1">IF(D$4&lt;&gt;"",NOT(ISERROR(MATCH(D$4,INDIRECT("SYSGROUP"&amp;MATCH(Backlog!$J528,TeamGroup,0)),0))),"")</f>
        <v>0</v>
      </c>
      <c r="E545" s="33" t="b">
        <f t="array" aca="1" ref="E545" ca="1">IF(E$4&lt;&gt;"",NOT(ISERROR(MATCH(E$4,INDIRECT("SYSGROUP"&amp;MATCH(Backlog!$J528,TeamGroup,0)),0))),"")</f>
        <v>0</v>
      </c>
      <c r="F545" s="33" t="b">
        <f t="array" aca="1" ref="F545" ca="1">IF(F$4&lt;&gt;"",NOT(ISERROR(MATCH(F$4,INDIRECT("SYSGROUP"&amp;MATCH(Backlog!$J528,TeamGroup,0)),0))),"")</f>
        <v>0</v>
      </c>
      <c r="G545" s="33" t="b">
        <f t="array" aca="1" ref="G545" ca="1">IF(G$4&lt;&gt;"",NOT(ISERROR(MATCH(G$4,INDIRECT("SYSGROUP"&amp;MATCH(Backlog!$J528,TeamGroup,0)),0))),"")</f>
        <v>0</v>
      </c>
      <c r="H545" s="33" t="b">
        <f t="array" aca="1" ref="H545" ca="1">IF(H$4&lt;&gt;"",NOT(ISERROR(MATCH(H$4,INDIRECT("SYSGROUP"&amp;MATCH(Backlog!$J528,TeamGroup,0)),0))),"")</f>
        <v>0</v>
      </c>
      <c r="I545" s="33" t="b">
        <f t="array" aca="1" ref="I545" ca="1">IF(I$4&lt;&gt;"",NOT(ISERROR(MATCH(I$4,INDIRECT("SYSGROUP"&amp;MATCH(Backlog!$J528,TeamGroup,0)),0))),"")</f>
        <v>0</v>
      </c>
      <c r="J545" s="33" t="b">
        <f t="array" aca="1" ref="J545" ca="1">IF(J$4&lt;&gt;"",NOT(ISERROR(MATCH(J$4,INDIRECT("SYSGROUP"&amp;MATCH(Backlog!$J528,TeamGroup,0)),0))),"")</f>
        <v>0</v>
      </c>
      <c r="K545" s="33" t="b">
        <f t="array" aca="1" ref="K545" ca="1">IF(K$4&lt;&gt;"",NOT(ISERROR(MATCH(K$4,INDIRECT("SYSGROUP"&amp;MATCH(Backlog!$J528,TeamGroup,0)),0))),"")</f>
        <v>0</v>
      </c>
      <c r="L545" s="33" t="b">
        <f t="array" aca="1" ref="L545" ca="1">IF(L$4&lt;&gt;"",NOT(ISERROR(MATCH(L$4,INDIRECT("SYSGROUP"&amp;MATCH(Backlog!$J528,TeamGroup,0)),0))),"")</f>
        <v>0</v>
      </c>
      <c r="M545" s="33" t="b">
        <f t="array" aca="1" ref="M545" ca="1">IF(M$4&lt;&gt;"",NOT(ISERROR(MATCH(M$4,INDIRECT("SYSGROUP"&amp;MATCH(Backlog!$J528,TeamGroup,0)),0))),"")</f>
        <v>0</v>
      </c>
      <c r="N545" s="33" t="b">
        <f t="array" aca="1" ref="N545" ca="1">IF(N$4&lt;&gt;"",NOT(ISERROR(MATCH(N$4,INDIRECT("SYSGROUP"&amp;MATCH(Backlog!$J528,TeamGroup,0)),0))),"")</f>
        <v>0</v>
      </c>
      <c r="O545" s="33" t="str">
        <f t="array" aca="1" ref="O545" ca="1">IF(O$4&lt;&gt;"",NOT(ISERROR(MATCH(O$4,INDIRECT("SYSGROUP"&amp;MATCH(Backlog!$J528,TeamGroup,0)),0))),"")</f>
        <v/>
      </c>
      <c r="P545" s="33" t="str">
        <f t="array" aca="1" ref="P545" ca="1">IF(P$4&lt;&gt;"",NOT(ISERROR(MATCH(P$4,INDIRECT("SYSGROUP"&amp;MATCH(Backlog!$J528,TeamGroup,0)),0))),"")</f>
        <v/>
      </c>
      <c r="Q545" s="33" t="str">
        <f t="array" aca="1" ref="Q545" ca="1">IF(Q$4&lt;&gt;"",NOT(ISERROR(MATCH(Q$4,INDIRECT("SYSGROUP"&amp;MATCH(Backlog!$J528,TeamGroup,0)),0))),"")</f>
        <v/>
      </c>
      <c r="R545" s="33" t="str">
        <f t="array" aca="1" ref="R545" ca="1">IF(R$4&lt;&gt;"",NOT(ISERROR(MATCH(R$4,INDIRECT("SYSGROUP"&amp;MATCH(Backlog!$J528,TeamGroup,0)),0))),"")</f>
        <v/>
      </c>
      <c r="S545" s="33" t="str">
        <f t="array" aca="1" ref="S545" ca="1">IF(S$4&lt;&gt;"",NOT(ISERROR(MATCH(S$4,INDIRECT("SYSGROUP"&amp;MATCH(Backlog!$J528,TeamGroup,0)),0))),"")</f>
        <v/>
      </c>
      <c r="T545" s="33" t="str">
        <f t="array" aca="1" ref="T545" ca="1">IF(T$4&lt;&gt;"",NOT(ISERROR(MATCH(T$4,INDIRECT("SYSGROUP"&amp;MATCH(Backlog!$J528,TeamGroup,0)),0))),"")</f>
        <v/>
      </c>
      <c r="U545" s="33" t="str">
        <f t="array" aca="1" ref="U545" ca="1">IF(U$4&lt;&gt;"",NOT(ISERROR(MATCH(U$4,INDIRECT("SYSGROUP"&amp;MATCH(Backlog!$J528,TeamGroup,0)),0))),"")</f>
        <v/>
      </c>
      <c r="V545" s="33" t="str">
        <f t="array" aca="1" ref="V545" ca="1">IF(V$4&lt;&gt;"",NOT(ISERROR(MATCH(V$4,INDIRECT("SYSGROUP"&amp;MATCH(Backlog!$J528,TeamGroup,0)),0))),"")</f>
        <v/>
      </c>
      <c r="W545" s="33" t="str">
        <f t="array" aca="1" ref="W545" ca="1">IF(W$4&lt;&gt;"",NOT(ISERROR(MATCH(W$4,INDIRECT("SYSGROUP"&amp;MATCH(Backlog!$J528,TeamGroup,0)),0))),"")</f>
        <v/>
      </c>
      <c r="X545" s="33" t="str">
        <f t="array" aca="1" ref="X545" ca="1">IF(X$4&lt;&gt;"",NOT(ISERROR(MATCH(X$4,INDIRECT("SYSGROUP"&amp;MATCH(Backlog!$J528,TeamGroup,0)),0))),"")</f>
        <v/>
      </c>
      <c r="Y545" s="33" t="str">
        <f t="array" aca="1" ref="Y545" ca="1">IF(Y$4&lt;&gt;"",NOT(ISERROR(MATCH(Y$4,INDIRECT("SYSGROUP"&amp;MATCH(Backlog!$J528,TeamGroup,0)),0))),"")</f>
        <v/>
      </c>
      <c r="Z545" s="33" t="str">
        <f t="array" aca="1" ref="Z545" ca="1">IF(Z$4&lt;&gt;"",NOT(ISERROR(MATCH(Z$4,INDIRECT("SYSGROUP"&amp;MATCH(Backlog!$J528,TeamGroup,0)),0))),"")</f>
        <v/>
      </c>
      <c r="AA545" s="33" t="str">
        <f t="array" aca="1" ref="AA545" ca="1">IF(AA$4&lt;&gt;"",NOT(ISERROR(MATCH(AA$4,INDIRECT("SYSGROUP"&amp;MATCH(Backlog!$J528,TeamGroup,0)),0))),"")</f>
        <v/>
      </c>
      <c r="AB545" s="33" t="str">
        <f t="array" aca="1" ref="AB545" ca="1">IF(AB$4&lt;&gt;"",NOT(ISERROR(MATCH(AB$4,INDIRECT("SYSGROUP"&amp;MATCH(Backlog!$J528,TeamGroup,0)),0))),"")</f>
        <v/>
      </c>
      <c r="AC545" s="33" t="str">
        <f t="array" aca="1" ref="AC545" ca="1">IF(AC$4&lt;&gt;"",NOT(ISERROR(MATCH(AC$4,INDIRECT("SYSGROUP"&amp;MATCH(Backlog!$J528,TeamGroup,0)),0))),"")</f>
        <v/>
      </c>
      <c r="AD545" s="33" t="str">
        <f t="array" aca="1" ref="AD545" ca="1">IF(AD$4&lt;&gt;"",NOT(ISERROR(MATCH(AD$4,INDIRECT("SYSGROUP"&amp;MATCH(Backlog!$J528,TeamGroup,0)),0))),"")</f>
        <v/>
      </c>
      <c r="AE545" s="33" t="str">
        <f t="array" aca="1" ref="AE545" ca="1">IF(AE$4&lt;&gt;"",NOT(ISERROR(MATCH(AE$4,INDIRECT("SYSGROUP"&amp;MATCH(Backlog!$J528,TeamGroup,0)),0))),"")</f>
        <v/>
      </c>
      <c r="AF545" s="33" t="str">
        <f t="array" aca="1" ref="AF545" ca="1">IF(AF$4&lt;&gt;"",NOT(ISERROR(MATCH(AF$4,INDIRECT("SYSGROUP"&amp;MATCH(Backlog!$J528,TeamGroup,0)),0))),"")</f>
        <v/>
      </c>
    </row>
    <row r="546" spans="2:32">
      <c r="B546" s="33">
        <v>524</v>
      </c>
      <c r="C546" s="33" t="b">
        <f t="array" aca="1" ref="C546" ca="1">IF(C$4&lt;&gt;"",NOT(ISERROR(MATCH(C$4,INDIRECT("SYSGROUP"&amp;MATCH(Backlog!$J529,TeamGroup,0)),0))),"")</f>
        <v>0</v>
      </c>
      <c r="D546" s="33" t="b">
        <f t="array" aca="1" ref="D546" ca="1">IF(D$4&lt;&gt;"",NOT(ISERROR(MATCH(D$4,INDIRECT("SYSGROUP"&amp;MATCH(Backlog!$J529,TeamGroup,0)),0))),"")</f>
        <v>0</v>
      </c>
      <c r="E546" s="33" t="b">
        <f t="array" aca="1" ref="E546" ca="1">IF(E$4&lt;&gt;"",NOT(ISERROR(MATCH(E$4,INDIRECT("SYSGROUP"&amp;MATCH(Backlog!$J529,TeamGroup,0)),0))),"")</f>
        <v>0</v>
      </c>
      <c r="F546" s="33" t="b">
        <f t="array" aca="1" ref="F546" ca="1">IF(F$4&lt;&gt;"",NOT(ISERROR(MATCH(F$4,INDIRECT("SYSGROUP"&amp;MATCH(Backlog!$J529,TeamGroup,0)),0))),"")</f>
        <v>0</v>
      </c>
      <c r="G546" s="33" t="b">
        <f t="array" aca="1" ref="G546" ca="1">IF(G$4&lt;&gt;"",NOT(ISERROR(MATCH(G$4,INDIRECT("SYSGROUP"&amp;MATCH(Backlog!$J529,TeamGroup,0)),0))),"")</f>
        <v>0</v>
      </c>
      <c r="H546" s="33" t="b">
        <f t="array" aca="1" ref="H546" ca="1">IF(H$4&lt;&gt;"",NOT(ISERROR(MATCH(H$4,INDIRECT("SYSGROUP"&amp;MATCH(Backlog!$J529,TeamGroup,0)),0))),"")</f>
        <v>0</v>
      </c>
      <c r="I546" s="33" t="b">
        <f t="array" aca="1" ref="I546" ca="1">IF(I$4&lt;&gt;"",NOT(ISERROR(MATCH(I$4,INDIRECT("SYSGROUP"&amp;MATCH(Backlog!$J529,TeamGroup,0)),0))),"")</f>
        <v>0</v>
      </c>
      <c r="J546" s="33" t="b">
        <f t="array" aca="1" ref="J546" ca="1">IF(J$4&lt;&gt;"",NOT(ISERROR(MATCH(J$4,INDIRECT("SYSGROUP"&amp;MATCH(Backlog!$J529,TeamGroup,0)),0))),"")</f>
        <v>0</v>
      </c>
      <c r="K546" s="33" t="b">
        <f t="array" aca="1" ref="K546" ca="1">IF(K$4&lt;&gt;"",NOT(ISERROR(MATCH(K$4,INDIRECT("SYSGROUP"&amp;MATCH(Backlog!$J529,TeamGroup,0)),0))),"")</f>
        <v>0</v>
      </c>
      <c r="L546" s="33" t="b">
        <f t="array" aca="1" ref="L546" ca="1">IF(L$4&lt;&gt;"",NOT(ISERROR(MATCH(L$4,INDIRECT("SYSGROUP"&amp;MATCH(Backlog!$J529,TeamGroup,0)),0))),"")</f>
        <v>0</v>
      </c>
      <c r="M546" s="33" t="b">
        <f t="array" aca="1" ref="M546" ca="1">IF(M$4&lt;&gt;"",NOT(ISERROR(MATCH(M$4,INDIRECT("SYSGROUP"&amp;MATCH(Backlog!$J529,TeamGroup,0)),0))),"")</f>
        <v>0</v>
      </c>
      <c r="N546" s="33" t="b">
        <f t="array" aca="1" ref="N546" ca="1">IF(N$4&lt;&gt;"",NOT(ISERROR(MATCH(N$4,INDIRECT("SYSGROUP"&amp;MATCH(Backlog!$J529,TeamGroup,0)),0))),"")</f>
        <v>0</v>
      </c>
      <c r="O546" s="33" t="str">
        <f t="array" aca="1" ref="O546" ca="1">IF(O$4&lt;&gt;"",NOT(ISERROR(MATCH(O$4,INDIRECT("SYSGROUP"&amp;MATCH(Backlog!$J529,TeamGroup,0)),0))),"")</f>
        <v/>
      </c>
      <c r="P546" s="33" t="str">
        <f t="array" aca="1" ref="P546" ca="1">IF(P$4&lt;&gt;"",NOT(ISERROR(MATCH(P$4,INDIRECT("SYSGROUP"&amp;MATCH(Backlog!$J529,TeamGroup,0)),0))),"")</f>
        <v/>
      </c>
      <c r="Q546" s="33" t="str">
        <f t="array" aca="1" ref="Q546" ca="1">IF(Q$4&lt;&gt;"",NOT(ISERROR(MATCH(Q$4,INDIRECT("SYSGROUP"&amp;MATCH(Backlog!$J529,TeamGroup,0)),0))),"")</f>
        <v/>
      </c>
      <c r="R546" s="33" t="str">
        <f t="array" aca="1" ref="R546" ca="1">IF(R$4&lt;&gt;"",NOT(ISERROR(MATCH(R$4,INDIRECT("SYSGROUP"&amp;MATCH(Backlog!$J529,TeamGroup,0)),0))),"")</f>
        <v/>
      </c>
      <c r="S546" s="33" t="str">
        <f t="array" aca="1" ref="S546" ca="1">IF(S$4&lt;&gt;"",NOT(ISERROR(MATCH(S$4,INDIRECT("SYSGROUP"&amp;MATCH(Backlog!$J529,TeamGroup,0)),0))),"")</f>
        <v/>
      </c>
      <c r="T546" s="33" t="str">
        <f t="array" aca="1" ref="T546" ca="1">IF(T$4&lt;&gt;"",NOT(ISERROR(MATCH(T$4,INDIRECT("SYSGROUP"&amp;MATCH(Backlog!$J529,TeamGroup,0)),0))),"")</f>
        <v/>
      </c>
      <c r="U546" s="33" t="str">
        <f t="array" aca="1" ref="U546" ca="1">IF(U$4&lt;&gt;"",NOT(ISERROR(MATCH(U$4,INDIRECT("SYSGROUP"&amp;MATCH(Backlog!$J529,TeamGroup,0)),0))),"")</f>
        <v/>
      </c>
      <c r="V546" s="33" t="str">
        <f t="array" aca="1" ref="V546" ca="1">IF(V$4&lt;&gt;"",NOT(ISERROR(MATCH(V$4,INDIRECT("SYSGROUP"&amp;MATCH(Backlog!$J529,TeamGroup,0)),0))),"")</f>
        <v/>
      </c>
      <c r="W546" s="33" t="str">
        <f t="array" aca="1" ref="W546" ca="1">IF(W$4&lt;&gt;"",NOT(ISERROR(MATCH(W$4,INDIRECT("SYSGROUP"&amp;MATCH(Backlog!$J529,TeamGroup,0)),0))),"")</f>
        <v/>
      </c>
      <c r="X546" s="33" t="str">
        <f t="array" aca="1" ref="X546" ca="1">IF(X$4&lt;&gt;"",NOT(ISERROR(MATCH(X$4,INDIRECT("SYSGROUP"&amp;MATCH(Backlog!$J529,TeamGroup,0)),0))),"")</f>
        <v/>
      </c>
      <c r="Y546" s="33" t="str">
        <f t="array" aca="1" ref="Y546" ca="1">IF(Y$4&lt;&gt;"",NOT(ISERROR(MATCH(Y$4,INDIRECT("SYSGROUP"&amp;MATCH(Backlog!$J529,TeamGroup,0)),0))),"")</f>
        <v/>
      </c>
      <c r="Z546" s="33" t="str">
        <f t="array" aca="1" ref="Z546" ca="1">IF(Z$4&lt;&gt;"",NOT(ISERROR(MATCH(Z$4,INDIRECT("SYSGROUP"&amp;MATCH(Backlog!$J529,TeamGroup,0)),0))),"")</f>
        <v/>
      </c>
      <c r="AA546" s="33" t="str">
        <f t="array" aca="1" ref="AA546" ca="1">IF(AA$4&lt;&gt;"",NOT(ISERROR(MATCH(AA$4,INDIRECT("SYSGROUP"&amp;MATCH(Backlog!$J529,TeamGroup,0)),0))),"")</f>
        <v/>
      </c>
      <c r="AB546" s="33" t="str">
        <f t="array" aca="1" ref="AB546" ca="1">IF(AB$4&lt;&gt;"",NOT(ISERROR(MATCH(AB$4,INDIRECT("SYSGROUP"&amp;MATCH(Backlog!$J529,TeamGroup,0)),0))),"")</f>
        <v/>
      </c>
      <c r="AC546" s="33" t="str">
        <f t="array" aca="1" ref="AC546" ca="1">IF(AC$4&lt;&gt;"",NOT(ISERROR(MATCH(AC$4,INDIRECT("SYSGROUP"&amp;MATCH(Backlog!$J529,TeamGroup,0)),0))),"")</f>
        <v/>
      </c>
      <c r="AD546" s="33" t="str">
        <f t="array" aca="1" ref="AD546" ca="1">IF(AD$4&lt;&gt;"",NOT(ISERROR(MATCH(AD$4,INDIRECT("SYSGROUP"&amp;MATCH(Backlog!$J529,TeamGroup,0)),0))),"")</f>
        <v/>
      </c>
      <c r="AE546" s="33" t="str">
        <f t="array" aca="1" ref="AE546" ca="1">IF(AE$4&lt;&gt;"",NOT(ISERROR(MATCH(AE$4,INDIRECT("SYSGROUP"&amp;MATCH(Backlog!$J529,TeamGroup,0)),0))),"")</f>
        <v/>
      </c>
      <c r="AF546" s="33" t="str">
        <f t="array" aca="1" ref="AF546" ca="1">IF(AF$4&lt;&gt;"",NOT(ISERROR(MATCH(AF$4,INDIRECT("SYSGROUP"&amp;MATCH(Backlog!$J529,TeamGroup,0)),0))),"")</f>
        <v/>
      </c>
    </row>
    <row r="547" spans="2:32">
      <c r="B547" s="33">
        <v>525</v>
      </c>
      <c r="C547" s="33" t="b">
        <f t="array" aca="1" ref="C547" ca="1">IF(C$4&lt;&gt;"",NOT(ISERROR(MATCH(C$4,INDIRECT("SYSGROUP"&amp;MATCH(Backlog!$J530,TeamGroup,0)),0))),"")</f>
        <v>0</v>
      </c>
      <c r="D547" s="33" t="b">
        <f t="array" aca="1" ref="D547" ca="1">IF(D$4&lt;&gt;"",NOT(ISERROR(MATCH(D$4,INDIRECT("SYSGROUP"&amp;MATCH(Backlog!$J530,TeamGroup,0)),0))),"")</f>
        <v>0</v>
      </c>
      <c r="E547" s="33" t="b">
        <f t="array" aca="1" ref="E547" ca="1">IF(E$4&lt;&gt;"",NOT(ISERROR(MATCH(E$4,INDIRECT("SYSGROUP"&amp;MATCH(Backlog!$J530,TeamGroup,0)),0))),"")</f>
        <v>0</v>
      </c>
      <c r="F547" s="33" t="b">
        <f t="array" aca="1" ref="F547" ca="1">IF(F$4&lt;&gt;"",NOT(ISERROR(MATCH(F$4,INDIRECT("SYSGROUP"&amp;MATCH(Backlog!$J530,TeamGroup,0)),0))),"")</f>
        <v>0</v>
      </c>
      <c r="G547" s="33" t="b">
        <f t="array" aca="1" ref="G547" ca="1">IF(G$4&lt;&gt;"",NOT(ISERROR(MATCH(G$4,INDIRECT("SYSGROUP"&amp;MATCH(Backlog!$J530,TeamGroup,0)),0))),"")</f>
        <v>0</v>
      </c>
      <c r="H547" s="33" t="b">
        <f t="array" aca="1" ref="H547" ca="1">IF(H$4&lt;&gt;"",NOT(ISERROR(MATCH(H$4,INDIRECT("SYSGROUP"&amp;MATCH(Backlog!$J530,TeamGroup,0)),0))),"")</f>
        <v>0</v>
      </c>
      <c r="I547" s="33" t="b">
        <f t="array" aca="1" ref="I547" ca="1">IF(I$4&lt;&gt;"",NOT(ISERROR(MATCH(I$4,INDIRECT("SYSGROUP"&amp;MATCH(Backlog!$J530,TeamGroup,0)),0))),"")</f>
        <v>0</v>
      </c>
      <c r="J547" s="33" t="b">
        <f t="array" aca="1" ref="J547" ca="1">IF(J$4&lt;&gt;"",NOT(ISERROR(MATCH(J$4,INDIRECT("SYSGROUP"&amp;MATCH(Backlog!$J530,TeamGroup,0)),0))),"")</f>
        <v>0</v>
      </c>
      <c r="K547" s="33" t="b">
        <f t="array" aca="1" ref="K547" ca="1">IF(K$4&lt;&gt;"",NOT(ISERROR(MATCH(K$4,INDIRECT("SYSGROUP"&amp;MATCH(Backlog!$J530,TeamGroup,0)),0))),"")</f>
        <v>0</v>
      </c>
      <c r="L547" s="33" t="b">
        <f t="array" aca="1" ref="L547" ca="1">IF(L$4&lt;&gt;"",NOT(ISERROR(MATCH(L$4,INDIRECT("SYSGROUP"&amp;MATCH(Backlog!$J530,TeamGroup,0)),0))),"")</f>
        <v>0</v>
      </c>
      <c r="M547" s="33" t="b">
        <f t="array" aca="1" ref="M547" ca="1">IF(M$4&lt;&gt;"",NOT(ISERROR(MATCH(M$4,INDIRECT("SYSGROUP"&amp;MATCH(Backlog!$J530,TeamGroup,0)),0))),"")</f>
        <v>0</v>
      </c>
      <c r="N547" s="33" t="b">
        <f t="array" aca="1" ref="N547" ca="1">IF(N$4&lt;&gt;"",NOT(ISERROR(MATCH(N$4,INDIRECT("SYSGROUP"&amp;MATCH(Backlog!$J530,TeamGroup,0)),0))),"")</f>
        <v>0</v>
      </c>
      <c r="O547" s="33" t="str">
        <f t="array" aca="1" ref="O547" ca="1">IF(O$4&lt;&gt;"",NOT(ISERROR(MATCH(O$4,INDIRECT("SYSGROUP"&amp;MATCH(Backlog!$J530,TeamGroup,0)),0))),"")</f>
        <v/>
      </c>
      <c r="P547" s="33" t="str">
        <f t="array" aca="1" ref="P547" ca="1">IF(P$4&lt;&gt;"",NOT(ISERROR(MATCH(P$4,INDIRECT("SYSGROUP"&amp;MATCH(Backlog!$J530,TeamGroup,0)),0))),"")</f>
        <v/>
      </c>
      <c r="Q547" s="33" t="str">
        <f t="array" aca="1" ref="Q547" ca="1">IF(Q$4&lt;&gt;"",NOT(ISERROR(MATCH(Q$4,INDIRECT("SYSGROUP"&amp;MATCH(Backlog!$J530,TeamGroup,0)),0))),"")</f>
        <v/>
      </c>
      <c r="R547" s="33" t="str">
        <f t="array" aca="1" ref="R547" ca="1">IF(R$4&lt;&gt;"",NOT(ISERROR(MATCH(R$4,INDIRECT("SYSGROUP"&amp;MATCH(Backlog!$J530,TeamGroup,0)),0))),"")</f>
        <v/>
      </c>
      <c r="S547" s="33" t="str">
        <f t="array" aca="1" ref="S547" ca="1">IF(S$4&lt;&gt;"",NOT(ISERROR(MATCH(S$4,INDIRECT("SYSGROUP"&amp;MATCH(Backlog!$J530,TeamGroup,0)),0))),"")</f>
        <v/>
      </c>
      <c r="T547" s="33" t="str">
        <f t="array" aca="1" ref="T547" ca="1">IF(T$4&lt;&gt;"",NOT(ISERROR(MATCH(T$4,INDIRECT("SYSGROUP"&amp;MATCH(Backlog!$J530,TeamGroup,0)),0))),"")</f>
        <v/>
      </c>
      <c r="U547" s="33" t="str">
        <f t="array" aca="1" ref="U547" ca="1">IF(U$4&lt;&gt;"",NOT(ISERROR(MATCH(U$4,INDIRECT("SYSGROUP"&amp;MATCH(Backlog!$J530,TeamGroup,0)),0))),"")</f>
        <v/>
      </c>
      <c r="V547" s="33" t="str">
        <f t="array" aca="1" ref="V547" ca="1">IF(V$4&lt;&gt;"",NOT(ISERROR(MATCH(V$4,INDIRECT("SYSGROUP"&amp;MATCH(Backlog!$J530,TeamGroup,0)),0))),"")</f>
        <v/>
      </c>
      <c r="W547" s="33" t="str">
        <f t="array" aca="1" ref="W547" ca="1">IF(W$4&lt;&gt;"",NOT(ISERROR(MATCH(W$4,INDIRECT("SYSGROUP"&amp;MATCH(Backlog!$J530,TeamGroup,0)),0))),"")</f>
        <v/>
      </c>
      <c r="X547" s="33" t="str">
        <f t="array" aca="1" ref="X547" ca="1">IF(X$4&lt;&gt;"",NOT(ISERROR(MATCH(X$4,INDIRECT("SYSGROUP"&amp;MATCH(Backlog!$J530,TeamGroup,0)),0))),"")</f>
        <v/>
      </c>
      <c r="Y547" s="33" t="str">
        <f t="array" aca="1" ref="Y547" ca="1">IF(Y$4&lt;&gt;"",NOT(ISERROR(MATCH(Y$4,INDIRECT("SYSGROUP"&amp;MATCH(Backlog!$J530,TeamGroup,0)),0))),"")</f>
        <v/>
      </c>
      <c r="Z547" s="33" t="str">
        <f t="array" aca="1" ref="Z547" ca="1">IF(Z$4&lt;&gt;"",NOT(ISERROR(MATCH(Z$4,INDIRECT("SYSGROUP"&amp;MATCH(Backlog!$J530,TeamGroup,0)),0))),"")</f>
        <v/>
      </c>
      <c r="AA547" s="33" t="str">
        <f t="array" aca="1" ref="AA547" ca="1">IF(AA$4&lt;&gt;"",NOT(ISERROR(MATCH(AA$4,INDIRECT("SYSGROUP"&amp;MATCH(Backlog!$J530,TeamGroup,0)),0))),"")</f>
        <v/>
      </c>
      <c r="AB547" s="33" t="str">
        <f t="array" aca="1" ref="AB547" ca="1">IF(AB$4&lt;&gt;"",NOT(ISERROR(MATCH(AB$4,INDIRECT("SYSGROUP"&amp;MATCH(Backlog!$J530,TeamGroup,0)),0))),"")</f>
        <v/>
      </c>
      <c r="AC547" s="33" t="str">
        <f t="array" aca="1" ref="AC547" ca="1">IF(AC$4&lt;&gt;"",NOT(ISERROR(MATCH(AC$4,INDIRECT("SYSGROUP"&amp;MATCH(Backlog!$J530,TeamGroup,0)),0))),"")</f>
        <v/>
      </c>
      <c r="AD547" s="33" t="str">
        <f t="array" aca="1" ref="AD547" ca="1">IF(AD$4&lt;&gt;"",NOT(ISERROR(MATCH(AD$4,INDIRECT("SYSGROUP"&amp;MATCH(Backlog!$J530,TeamGroup,0)),0))),"")</f>
        <v/>
      </c>
      <c r="AE547" s="33" t="str">
        <f t="array" aca="1" ref="AE547" ca="1">IF(AE$4&lt;&gt;"",NOT(ISERROR(MATCH(AE$4,INDIRECT("SYSGROUP"&amp;MATCH(Backlog!$J530,TeamGroup,0)),0))),"")</f>
        <v/>
      </c>
      <c r="AF547" s="33" t="str">
        <f t="array" aca="1" ref="AF547" ca="1">IF(AF$4&lt;&gt;"",NOT(ISERROR(MATCH(AF$4,INDIRECT("SYSGROUP"&amp;MATCH(Backlog!$J530,TeamGroup,0)),0))),"")</f>
        <v/>
      </c>
    </row>
    <row r="548" spans="2:32">
      <c r="B548" s="33">
        <v>526</v>
      </c>
      <c r="C548" s="33" t="b">
        <f t="array" aca="1" ref="C548" ca="1">IF(C$4&lt;&gt;"",NOT(ISERROR(MATCH(C$4,INDIRECT("SYSGROUP"&amp;MATCH(Backlog!$J531,TeamGroup,0)),0))),"")</f>
        <v>0</v>
      </c>
      <c r="D548" s="33" t="b">
        <f t="array" aca="1" ref="D548" ca="1">IF(D$4&lt;&gt;"",NOT(ISERROR(MATCH(D$4,INDIRECT("SYSGROUP"&amp;MATCH(Backlog!$J531,TeamGroup,0)),0))),"")</f>
        <v>0</v>
      </c>
      <c r="E548" s="33" t="b">
        <f t="array" aca="1" ref="E548" ca="1">IF(E$4&lt;&gt;"",NOT(ISERROR(MATCH(E$4,INDIRECT("SYSGROUP"&amp;MATCH(Backlog!$J531,TeamGroup,0)),0))),"")</f>
        <v>0</v>
      </c>
      <c r="F548" s="33" t="b">
        <f t="array" aca="1" ref="F548" ca="1">IF(F$4&lt;&gt;"",NOT(ISERROR(MATCH(F$4,INDIRECT("SYSGROUP"&amp;MATCH(Backlog!$J531,TeamGroup,0)),0))),"")</f>
        <v>0</v>
      </c>
      <c r="G548" s="33" t="b">
        <f t="array" aca="1" ref="G548" ca="1">IF(G$4&lt;&gt;"",NOT(ISERROR(MATCH(G$4,INDIRECT("SYSGROUP"&amp;MATCH(Backlog!$J531,TeamGroup,0)),0))),"")</f>
        <v>0</v>
      </c>
      <c r="H548" s="33" t="b">
        <f t="array" aca="1" ref="H548" ca="1">IF(H$4&lt;&gt;"",NOT(ISERROR(MATCH(H$4,INDIRECT("SYSGROUP"&amp;MATCH(Backlog!$J531,TeamGroup,0)),0))),"")</f>
        <v>0</v>
      </c>
      <c r="I548" s="33" t="b">
        <f t="array" aca="1" ref="I548" ca="1">IF(I$4&lt;&gt;"",NOT(ISERROR(MATCH(I$4,INDIRECT("SYSGROUP"&amp;MATCH(Backlog!$J531,TeamGroup,0)),0))),"")</f>
        <v>0</v>
      </c>
      <c r="J548" s="33" t="b">
        <f t="array" aca="1" ref="J548" ca="1">IF(J$4&lt;&gt;"",NOT(ISERROR(MATCH(J$4,INDIRECT("SYSGROUP"&amp;MATCH(Backlog!$J531,TeamGroup,0)),0))),"")</f>
        <v>0</v>
      </c>
      <c r="K548" s="33" t="b">
        <f t="array" aca="1" ref="K548" ca="1">IF(K$4&lt;&gt;"",NOT(ISERROR(MATCH(K$4,INDIRECT("SYSGROUP"&amp;MATCH(Backlog!$J531,TeamGroup,0)),0))),"")</f>
        <v>0</v>
      </c>
      <c r="L548" s="33" t="b">
        <f t="array" aca="1" ref="L548" ca="1">IF(L$4&lt;&gt;"",NOT(ISERROR(MATCH(L$4,INDIRECT("SYSGROUP"&amp;MATCH(Backlog!$J531,TeamGroup,0)),0))),"")</f>
        <v>0</v>
      </c>
      <c r="M548" s="33" t="b">
        <f t="array" aca="1" ref="M548" ca="1">IF(M$4&lt;&gt;"",NOT(ISERROR(MATCH(M$4,INDIRECT("SYSGROUP"&amp;MATCH(Backlog!$J531,TeamGroup,0)),0))),"")</f>
        <v>0</v>
      </c>
      <c r="N548" s="33" t="b">
        <f t="array" aca="1" ref="N548" ca="1">IF(N$4&lt;&gt;"",NOT(ISERROR(MATCH(N$4,INDIRECT("SYSGROUP"&amp;MATCH(Backlog!$J531,TeamGroup,0)),0))),"")</f>
        <v>0</v>
      </c>
      <c r="O548" s="33" t="str">
        <f t="array" aca="1" ref="O548" ca="1">IF(O$4&lt;&gt;"",NOT(ISERROR(MATCH(O$4,INDIRECT("SYSGROUP"&amp;MATCH(Backlog!$J531,TeamGroup,0)),0))),"")</f>
        <v/>
      </c>
      <c r="P548" s="33" t="str">
        <f t="array" aca="1" ref="P548" ca="1">IF(P$4&lt;&gt;"",NOT(ISERROR(MATCH(P$4,INDIRECT("SYSGROUP"&amp;MATCH(Backlog!$J531,TeamGroup,0)),0))),"")</f>
        <v/>
      </c>
      <c r="Q548" s="33" t="str">
        <f t="array" aca="1" ref="Q548" ca="1">IF(Q$4&lt;&gt;"",NOT(ISERROR(MATCH(Q$4,INDIRECT("SYSGROUP"&amp;MATCH(Backlog!$J531,TeamGroup,0)),0))),"")</f>
        <v/>
      </c>
      <c r="R548" s="33" t="str">
        <f t="array" aca="1" ref="R548" ca="1">IF(R$4&lt;&gt;"",NOT(ISERROR(MATCH(R$4,INDIRECT("SYSGROUP"&amp;MATCH(Backlog!$J531,TeamGroup,0)),0))),"")</f>
        <v/>
      </c>
      <c r="S548" s="33" t="str">
        <f t="array" aca="1" ref="S548" ca="1">IF(S$4&lt;&gt;"",NOT(ISERROR(MATCH(S$4,INDIRECT("SYSGROUP"&amp;MATCH(Backlog!$J531,TeamGroup,0)),0))),"")</f>
        <v/>
      </c>
      <c r="T548" s="33" t="str">
        <f t="array" aca="1" ref="T548" ca="1">IF(T$4&lt;&gt;"",NOT(ISERROR(MATCH(T$4,INDIRECT("SYSGROUP"&amp;MATCH(Backlog!$J531,TeamGroup,0)),0))),"")</f>
        <v/>
      </c>
      <c r="U548" s="33" t="str">
        <f t="array" aca="1" ref="U548" ca="1">IF(U$4&lt;&gt;"",NOT(ISERROR(MATCH(U$4,INDIRECT("SYSGROUP"&amp;MATCH(Backlog!$J531,TeamGroup,0)),0))),"")</f>
        <v/>
      </c>
      <c r="V548" s="33" t="str">
        <f t="array" aca="1" ref="V548" ca="1">IF(V$4&lt;&gt;"",NOT(ISERROR(MATCH(V$4,INDIRECT("SYSGROUP"&amp;MATCH(Backlog!$J531,TeamGroup,0)),0))),"")</f>
        <v/>
      </c>
      <c r="W548" s="33" t="str">
        <f t="array" aca="1" ref="W548" ca="1">IF(W$4&lt;&gt;"",NOT(ISERROR(MATCH(W$4,INDIRECT("SYSGROUP"&amp;MATCH(Backlog!$J531,TeamGroup,0)),0))),"")</f>
        <v/>
      </c>
      <c r="X548" s="33" t="str">
        <f t="array" aca="1" ref="X548" ca="1">IF(X$4&lt;&gt;"",NOT(ISERROR(MATCH(X$4,INDIRECT("SYSGROUP"&amp;MATCH(Backlog!$J531,TeamGroup,0)),0))),"")</f>
        <v/>
      </c>
      <c r="Y548" s="33" t="str">
        <f t="array" aca="1" ref="Y548" ca="1">IF(Y$4&lt;&gt;"",NOT(ISERROR(MATCH(Y$4,INDIRECT("SYSGROUP"&amp;MATCH(Backlog!$J531,TeamGroup,0)),0))),"")</f>
        <v/>
      </c>
      <c r="Z548" s="33" t="str">
        <f t="array" aca="1" ref="Z548" ca="1">IF(Z$4&lt;&gt;"",NOT(ISERROR(MATCH(Z$4,INDIRECT("SYSGROUP"&amp;MATCH(Backlog!$J531,TeamGroup,0)),0))),"")</f>
        <v/>
      </c>
      <c r="AA548" s="33" t="str">
        <f t="array" aca="1" ref="AA548" ca="1">IF(AA$4&lt;&gt;"",NOT(ISERROR(MATCH(AA$4,INDIRECT("SYSGROUP"&amp;MATCH(Backlog!$J531,TeamGroup,0)),0))),"")</f>
        <v/>
      </c>
      <c r="AB548" s="33" t="str">
        <f t="array" aca="1" ref="AB548" ca="1">IF(AB$4&lt;&gt;"",NOT(ISERROR(MATCH(AB$4,INDIRECT("SYSGROUP"&amp;MATCH(Backlog!$J531,TeamGroup,0)),0))),"")</f>
        <v/>
      </c>
      <c r="AC548" s="33" t="str">
        <f t="array" aca="1" ref="AC548" ca="1">IF(AC$4&lt;&gt;"",NOT(ISERROR(MATCH(AC$4,INDIRECT("SYSGROUP"&amp;MATCH(Backlog!$J531,TeamGroup,0)),0))),"")</f>
        <v/>
      </c>
      <c r="AD548" s="33" t="str">
        <f t="array" aca="1" ref="AD548" ca="1">IF(AD$4&lt;&gt;"",NOT(ISERROR(MATCH(AD$4,INDIRECT("SYSGROUP"&amp;MATCH(Backlog!$J531,TeamGroup,0)),0))),"")</f>
        <v/>
      </c>
      <c r="AE548" s="33" t="str">
        <f t="array" aca="1" ref="AE548" ca="1">IF(AE$4&lt;&gt;"",NOT(ISERROR(MATCH(AE$4,INDIRECT("SYSGROUP"&amp;MATCH(Backlog!$J531,TeamGroup,0)),0))),"")</f>
        <v/>
      </c>
      <c r="AF548" s="33" t="str">
        <f t="array" aca="1" ref="AF548" ca="1">IF(AF$4&lt;&gt;"",NOT(ISERROR(MATCH(AF$4,INDIRECT("SYSGROUP"&amp;MATCH(Backlog!$J531,TeamGroup,0)),0))),"")</f>
        <v/>
      </c>
    </row>
    <row r="549" spans="2:32">
      <c r="B549" s="33">
        <v>527</v>
      </c>
      <c r="C549" s="33" t="b">
        <f t="array" aca="1" ref="C549" ca="1">IF(C$4&lt;&gt;"",NOT(ISERROR(MATCH(C$4,INDIRECT("SYSGROUP"&amp;MATCH(Backlog!$J532,TeamGroup,0)),0))),"")</f>
        <v>0</v>
      </c>
      <c r="D549" s="33" t="b">
        <f t="array" aca="1" ref="D549" ca="1">IF(D$4&lt;&gt;"",NOT(ISERROR(MATCH(D$4,INDIRECT("SYSGROUP"&amp;MATCH(Backlog!$J532,TeamGroup,0)),0))),"")</f>
        <v>0</v>
      </c>
      <c r="E549" s="33" t="b">
        <f t="array" aca="1" ref="E549" ca="1">IF(E$4&lt;&gt;"",NOT(ISERROR(MATCH(E$4,INDIRECT("SYSGROUP"&amp;MATCH(Backlog!$J532,TeamGroup,0)),0))),"")</f>
        <v>0</v>
      </c>
      <c r="F549" s="33" t="b">
        <f t="array" aca="1" ref="F549" ca="1">IF(F$4&lt;&gt;"",NOT(ISERROR(MATCH(F$4,INDIRECT("SYSGROUP"&amp;MATCH(Backlog!$J532,TeamGroup,0)),0))),"")</f>
        <v>0</v>
      </c>
      <c r="G549" s="33" t="b">
        <f t="array" aca="1" ref="G549" ca="1">IF(G$4&lt;&gt;"",NOT(ISERROR(MATCH(G$4,INDIRECT("SYSGROUP"&amp;MATCH(Backlog!$J532,TeamGroup,0)),0))),"")</f>
        <v>0</v>
      </c>
      <c r="H549" s="33" t="b">
        <f t="array" aca="1" ref="H549" ca="1">IF(H$4&lt;&gt;"",NOT(ISERROR(MATCH(H$4,INDIRECT("SYSGROUP"&amp;MATCH(Backlog!$J532,TeamGroup,0)),0))),"")</f>
        <v>0</v>
      </c>
      <c r="I549" s="33" t="b">
        <f t="array" aca="1" ref="I549" ca="1">IF(I$4&lt;&gt;"",NOT(ISERROR(MATCH(I$4,INDIRECT("SYSGROUP"&amp;MATCH(Backlog!$J532,TeamGroup,0)),0))),"")</f>
        <v>0</v>
      </c>
      <c r="J549" s="33" t="b">
        <f t="array" aca="1" ref="J549" ca="1">IF(J$4&lt;&gt;"",NOT(ISERROR(MATCH(J$4,INDIRECT("SYSGROUP"&amp;MATCH(Backlog!$J532,TeamGroup,0)),0))),"")</f>
        <v>0</v>
      </c>
      <c r="K549" s="33" t="b">
        <f t="array" aca="1" ref="K549" ca="1">IF(K$4&lt;&gt;"",NOT(ISERROR(MATCH(K$4,INDIRECT("SYSGROUP"&amp;MATCH(Backlog!$J532,TeamGroup,0)),0))),"")</f>
        <v>0</v>
      </c>
      <c r="L549" s="33" t="b">
        <f t="array" aca="1" ref="L549" ca="1">IF(L$4&lt;&gt;"",NOT(ISERROR(MATCH(L$4,INDIRECT("SYSGROUP"&amp;MATCH(Backlog!$J532,TeamGroup,0)),0))),"")</f>
        <v>0</v>
      </c>
      <c r="M549" s="33" t="b">
        <f t="array" aca="1" ref="M549" ca="1">IF(M$4&lt;&gt;"",NOT(ISERROR(MATCH(M$4,INDIRECT("SYSGROUP"&amp;MATCH(Backlog!$J532,TeamGroup,0)),0))),"")</f>
        <v>0</v>
      </c>
      <c r="N549" s="33" t="b">
        <f t="array" aca="1" ref="N549" ca="1">IF(N$4&lt;&gt;"",NOT(ISERROR(MATCH(N$4,INDIRECT("SYSGROUP"&amp;MATCH(Backlog!$J532,TeamGroup,0)),0))),"")</f>
        <v>0</v>
      </c>
      <c r="O549" s="33" t="str">
        <f t="array" aca="1" ref="O549" ca="1">IF(O$4&lt;&gt;"",NOT(ISERROR(MATCH(O$4,INDIRECT("SYSGROUP"&amp;MATCH(Backlog!$J532,TeamGroup,0)),0))),"")</f>
        <v/>
      </c>
      <c r="P549" s="33" t="str">
        <f t="array" aca="1" ref="P549" ca="1">IF(P$4&lt;&gt;"",NOT(ISERROR(MATCH(P$4,INDIRECT("SYSGROUP"&amp;MATCH(Backlog!$J532,TeamGroup,0)),0))),"")</f>
        <v/>
      </c>
      <c r="Q549" s="33" t="str">
        <f t="array" aca="1" ref="Q549" ca="1">IF(Q$4&lt;&gt;"",NOT(ISERROR(MATCH(Q$4,INDIRECT("SYSGROUP"&amp;MATCH(Backlog!$J532,TeamGroup,0)),0))),"")</f>
        <v/>
      </c>
      <c r="R549" s="33" t="str">
        <f t="array" aca="1" ref="R549" ca="1">IF(R$4&lt;&gt;"",NOT(ISERROR(MATCH(R$4,INDIRECT("SYSGROUP"&amp;MATCH(Backlog!$J532,TeamGroup,0)),0))),"")</f>
        <v/>
      </c>
      <c r="S549" s="33" t="str">
        <f t="array" aca="1" ref="S549" ca="1">IF(S$4&lt;&gt;"",NOT(ISERROR(MATCH(S$4,INDIRECT("SYSGROUP"&amp;MATCH(Backlog!$J532,TeamGroup,0)),0))),"")</f>
        <v/>
      </c>
      <c r="T549" s="33" t="str">
        <f t="array" aca="1" ref="T549" ca="1">IF(T$4&lt;&gt;"",NOT(ISERROR(MATCH(T$4,INDIRECT("SYSGROUP"&amp;MATCH(Backlog!$J532,TeamGroup,0)),0))),"")</f>
        <v/>
      </c>
      <c r="U549" s="33" t="str">
        <f t="array" aca="1" ref="U549" ca="1">IF(U$4&lt;&gt;"",NOT(ISERROR(MATCH(U$4,INDIRECT("SYSGROUP"&amp;MATCH(Backlog!$J532,TeamGroup,0)),0))),"")</f>
        <v/>
      </c>
      <c r="V549" s="33" t="str">
        <f t="array" aca="1" ref="V549" ca="1">IF(V$4&lt;&gt;"",NOT(ISERROR(MATCH(V$4,INDIRECT("SYSGROUP"&amp;MATCH(Backlog!$J532,TeamGroup,0)),0))),"")</f>
        <v/>
      </c>
      <c r="W549" s="33" t="str">
        <f t="array" aca="1" ref="W549" ca="1">IF(W$4&lt;&gt;"",NOT(ISERROR(MATCH(W$4,INDIRECT("SYSGROUP"&amp;MATCH(Backlog!$J532,TeamGroup,0)),0))),"")</f>
        <v/>
      </c>
      <c r="X549" s="33" t="str">
        <f t="array" aca="1" ref="X549" ca="1">IF(X$4&lt;&gt;"",NOT(ISERROR(MATCH(X$4,INDIRECT("SYSGROUP"&amp;MATCH(Backlog!$J532,TeamGroup,0)),0))),"")</f>
        <v/>
      </c>
      <c r="Y549" s="33" t="str">
        <f t="array" aca="1" ref="Y549" ca="1">IF(Y$4&lt;&gt;"",NOT(ISERROR(MATCH(Y$4,INDIRECT("SYSGROUP"&amp;MATCH(Backlog!$J532,TeamGroup,0)),0))),"")</f>
        <v/>
      </c>
      <c r="Z549" s="33" t="str">
        <f t="array" aca="1" ref="Z549" ca="1">IF(Z$4&lt;&gt;"",NOT(ISERROR(MATCH(Z$4,INDIRECT("SYSGROUP"&amp;MATCH(Backlog!$J532,TeamGroup,0)),0))),"")</f>
        <v/>
      </c>
      <c r="AA549" s="33" t="str">
        <f t="array" aca="1" ref="AA549" ca="1">IF(AA$4&lt;&gt;"",NOT(ISERROR(MATCH(AA$4,INDIRECT("SYSGROUP"&amp;MATCH(Backlog!$J532,TeamGroup,0)),0))),"")</f>
        <v/>
      </c>
      <c r="AB549" s="33" t="str">
        <f t="array" aca="1" ref="AB549" ca="1">IF(AB$4&lt;&gt;"",NOT(ISERROR(MATCH(AB$4,INDIRECT("SYSGROUP"&amp;MATCH(Backlog!$J532,TeamGroup,0)),0))),"")</f>
        <v/>
      </c>
      <c r="AC549" s="33" t="str">
        <f t="array" aca="1" ref="AC549" ca="1">IF(AC$4&lt;&gt;"",NOT(ISERROR(MATCH(AC$4,INDIRECT("SYSGROUP"&amp;MATCH(Backlog!$J532,TeamGroup,0)),0))),"")</f>
        <v/>
      </c>
      <c r="AD549" s="33" t="str">
        <f t="array" aca="1" ref="AD549" ca="1">IF(AD$4&lt;&gt;"",NOT(ISERROR(MATCH(AD$4,INDIRECT("SYSGROUP"&amp;MATCH(Backlog!$J532,TeamGroup,0)),0))),"")</f>
        <v/>
      </c>
      <c r="AE549" s="33" t="str">
        <f t="array" aca="1" ref="AE549" ca="1">IF(AE$4&lt;&gt;"",NOT(ISERROR(MATCH(AE$4,INDIRECT("SYSGROUP"&amp;MATCH(Backlog!$J532,TeamGroup,0)),0))),"")</f>
        <v/>
      </c>
      <c r="AF549" s="33" t="str">
        <f t="array" aca="1" ref="AF549" ca="1">IF(AF$4&lt;&gt;"",NOT(ISERROR(MATCH(AF$4,INDIRECT("SYSGROUP"&amp;MATCH(Backlog!$J532,TeamGroup,0)),0))),"")</f>
        <v/>
      </c>
    </row>
    <row r="550" spans="2:32">
      <c r="B550" s="33">
        <v>528</v>
      </c>
      <c r="C550" s="33" t="b">
        <f t="array" aca="1" ref="C550" ca="1">IF(C$4&lt;&gt;"",NOT(ISERROR(MATCH(C$4,INDIRECT("SYSGROUP"&amp;MATCH(Backlog!$J533,TeamGroup,0)),0))),"")</f>
        <v>0</v>
      </c>
      <c r="D550" s="33" t="b">
        <f t="array" aca="1" ref="D550" ca="1">IF(D$4&lt;&gt;"",NOT(ISERROR(MATCH(D$4,INDIRECT("SYSGROUP"&amp;MATCH(Backlog!$J533,TeamGroup,0)),0))),"")</f>
        <v>0</v>
      </c>
      <c r="E550" s="33" t="b">
        <f t="array" aca="1" ref="E550" ca="1">IF(E$4&lt;&gt;"",NOT(ISERROR(MATCH(E$4,INDIRECT("SYSGROUP"&amp;MATCH(Backlog!$J533,TeamGroup,0)),0))),"")</f>
        <v>0</v>
      </c>
      <c r="F550" s="33" t="b">
        <f t="array" aca="1" ref="F550" ca="1">IF(F$4&lt;&gt;"",NOT(ISERROR(MATCH(F$4,INDIRECT("SYSGROUP"&amp;MATCH(Backlog!$J533,TeamGroup,0)),0))),"")</f>
        <v>0</v>
      </c>
      <c r="G550" s="33" t="b">
        <f t="array" aca="1" ref="G550" ca="1">IF(G$4&lt;&gt;"",NOT(ISERROR(MATCH(G$4,INDIRECT("SYSGROUP"&amp;MATCH(Backlog!$J533,TeamGroup,0)),0))),"")</f>
        <v>0</v>
      </c>
      <c r="H550" s="33" t="b">
        <f t="array" aca="1" ref="H550" ca="1">IF(H$4&lt;&gt;"",NOT(ISERROR(MATCH(H$4,INDIRECT("SYSGROUP"&amp;MATCH(Backlog!$J533,TeamGroup,0)),0))),"")</f>
        <v>0</v>
      </c>
      <c r="I550" s="33" t="b">
        <f t="array" aca="1" ref="I550" ca="1">IF(I$4&lt;&gt;"",NOT(ISERROR(MATCH(I$4,INDIRECT("SYSGROUP"&amp;MATCH(Backlog!$J533,TeamGroup,0)),0))),"")</f>
        <v>0</v>
      </c>
      <c r="J550" s="33" t="b">
        <f t="array" aca="1" ref="J550" ca="1">IF(J$4&lt;&gt;"",NOT(ISERROR(MATCH(J$4,INDIRECT("SYSGROUP"&amp;MATCH(Backlog!$J533,TeamGroup,0)),0))),"")</f>
        <v>0</v>
      </c>
      <c r="K550" s="33" t="b">
        <f t="array" aca="1" ref="K550" ca="1">IF(K$4&lt;&gt;"",NOT(ISERROR(MATCH(K$4,INDIRECT("SYSGROUP"&amp;MATCH(Backlog!$J533,TeamGroup,0)),0))),"")</f>
        <v>0</v>
      </c>
      <c r="L550" s="33" t="b">
        <f t="array" aca="1" ref="L550" ca="1">IF(L$4&lt;&gt;"",NOT(ISERROR(MATCH(L$4,INDIRECT("SYSGROUP"&amp;MATCH(Backlog!$J533,TeamGroup,0)),0))),"")</f>
        <v>0</v>
      </c>
      <c r="M550" s="33" t="b">
        <f t="array" aca="1" ref="M550" ca="1">IF(M$4&lt;&gt;"",NOT(ISERROR(MATCH(M$4,INDIRECT("SYSGROUP"&amp;MATCH(Backlog!$J533,TeamGroup,0)),0))),"")</f>
        <v>0</v>
      </c>
      <c r="N550" s="33" t="b">
        <f t="array" aca="1" ref="N550" ca="1">IF(N$4&lt;&gt;"",NOT(ISERROR(MATCH(N$4,INDIRECT("SYSGROUP"&amp;MATCH(Backlog!$J533,TeamGroup,0)),0))),"")</f>
        <v>0</v>
      </c>
      <c r="O550" s="33" t="str">
        <f t="array" aca="1" ref="O550" ca="1">IF(O$4&lt;&gt;"",NOT(ISERROR(MATCH(O$4,INDIRECT("SYSGROUP"&amp;MATCH(Backlog!$J533,TeamGroup,0)),0))),"")</f>
        <v/>
      </c>
      <c r="P550" s="33" t="str">
        <f t="array" aca="1" ref="P550" ca="1">IF(P$4&lt;&gt;"",NOT(ISERROR(MATCH(P$4,INDIRECT("SYSGROUP"&amp;MATCH(Backlog!$J533,TeamGroup,0)),0))),"")</f>
        <v/>
      </c>
      <c r="Q550" s="33" t="str">
        <f t="array" aca="1" ref="Q550" ca="1">IF(Q$4&lt;&gt;"",NOT(ISERROR(MATCH(Q$4,INDIRECT("SYSGROUP"&amp;MATCH(Backlog!$J533,TeamGroup,0)),0))),"")</f>
        <v/>
      </c>
      <c r="R550" s="33" t="str">
        <f t="array" aca="1" ref="R550" ca="1">IF(R$4&lt;&gt;"",NOT(ISERROR(MATCH(R$4,INDIRECT("SYSGROUP"&amp;MATCH(Backlog!$J533,TeamGroup,0)),0))),"")</f>
        <v/>
      </c>
      <c r="S550" s="33" t="str">
        <f t="array" aca="1" ref="S550" ca="1">IF(S$4&lt;&gt;"",NOT(ISERROR(MATCH(S$4,INDIRECT("SYSGROUP"&amp;MATCH(Backlog!$J533,TeamGroup,0)),0))),"")</f>
        <v/>
      </c>
      <c r="T550" s="33" t="str">
        <f t="array" aca="1" ref="T550" ca="1">IF(T$4&lt;&gt;"",NOT(ISERROR(MATCH(T$4,INDIRECT("SYSGROUP"&amp;MATCH(Backlog!$J533,TeamGroup,0)),0))),"")</f>
        <v/>
      </c>
      <c r="U550" s="33" t="str">
        <f t="array" aca="1" ref="U550" ca="1">IF(U$4&lt;&gt;"",NOT(ISERROR(MATCH(U$4,INDIRECT("SYSGROUP"&amp;MATCH(Backlog!$J533,TeamGroup,0)),0))),"")</f>
        <v/>
      </c>
      <c r="V550" s="33" t="str">
        <f t="array" aca="1" ref="V550" ca="1">IF(V$4&lt;&gt;"",NOT(ISERROR(MATCH(V$4,INDIRECT("SYSGROUP"&amp;MATCH(Backlog!$J533,TeamGroup,0)),0))),"")</f>
        <v/>
      </c>
      <c r="W550" s="33" t="str">
        <f t="array" aca="1" ref="W550" ca="1">IF(W$4&lt;&gt;"",NOT(ISERROR(MATCH(W$4,INDIRECT("SYSGROUP"&amp;MATCH(Backlog!$J533,TeamGroup,0)),0))),"")</f>
        <v/>
      </c>
      <c r="X550" s="33" t="str">
        <f t="array" aca="1" ref="X550" ca="1">IF(X$4&lt;&gt;"",NOT(ISERROR(MATCH(X$4,INDIRECT("SYSGROUP"&amp;MATCH(Backlog!$J533,TeamGroup,0)),0))),"")</f>
        <v/>
      </c>
      <c r="Y550" s="33" t="str">
        <f t="array" aca="1" ref="Y550" ca="1">IF(Y$4&lt;&gt;"",NOT(ISERROR(MATCH(Y$4,INDIRECT("SYSGROUP"&amp;MATCH(Backlog!$J533,TeamGroup,0)),0))),"")</f>
        <v/>
      </c>
      <c r="Z550" s="33" t="str">
        <f t="array" aca="1" ref="Z550" ca="1">IF(Z$4&lt;&gt;"",NOT(ISERROR(MATCH(Z$4,INDIRECT("SYSGROUP"&amp;MATCH(Backlog!$J533,TeamGroup,0)),0))),"")</f>
        <v/>
      </c>
      <c r="AA550" s="33" t="str">
        <f t="array" aca="1" ref="AA550" ca="1">IF(AA$4&lt;&gt;"",NOT(ISERROR(MATCH(AA$4,INDIRECT("SYSGROUP"&amp;MATCH(Backlog!$J533,TeamGroup,0)),0))),"")</f>
        <v/>
      </c>
      <c r="AB550" s="33" t="str">
        <f t="array" aca="1" ref="AB550" ca="1">IF(AB$4&lt;&gt;"",NOT(ISERROR(MATCH(AB$4,INDIRECT("SYSGROUP"&amp;MATCH(Backlog!$J533,TeamGroup,0)),0))),"")</f>
        <v/>
      </c>
      <c r="AC550" s="33" t="str">
        <f t="array" aca="1" ref="AC550" ca="1">IF(AC$4&lt;&gt;"",NOT(ISERROR(MATCH(AC$4,INDIRECT("SYSGROUP"&amp;MATCH(Backlog!$J533,TeamGroup,0)),0))),"")</f>
        <v/>
      </c>
      <c r="AD550" s="33" t="str">
        <f t="array" aca="1" ref="AD550" ca="1">IF(AD$4&lt;&gt;"",NOT(ISERROR(MATCH(AD$4,INDIRECT("SYSGROUP"&amp;MATCH(Backlog!$J533,TeamGroup,0)),0))),"")</f>
        <v/>
      </c>
      <c r="AE550" s="33" t="str">
        <f t="array" aca="1" ref="AE550" ca="1">IF(AE$4&lt;&gt;"",NOT(ISERROR(MATCH(AE$4,INDIRECT("SYSGROUP"&amp;MATCH(Backlog!$J533,TeamGroup,0)),0))),"")</f>
        <v/>
      </c>
      <c r="AF550" s="33" t="str">
        <f t="array" aca="1" ref="AF550" ca="1">IF(AF$4&lt;&gt;"",NOT(ISERROR(MATCH(AF$4,INDIRECT("SYSGROUP"&amp;MATCH(Backlog!$J533,TeamGroup,0)),0))),"")</f>
        <v/>
      </c>
    </row>
    <row r="551" spans="2:32">
      <c r="B551" s="33">
        <v>529</v>
      </c>
      <c r="C551" s="33" t="b">
        <f t="array" aca="1" ref="C551" ca="1">IF(C$4&lt;&gt;"",NOT(ISERROR(MATCH(C$4,INDIRECT("SYSGROUP"&amp;MATCH(Backlog!$J534,TeamGroup,0)),0))),"")</f>
        <v>0</v>
      </c>
      <c r="D551" s="33" t="b">
        <f t="array" aca="1" ref="D551" ca="1">IF(D$4&lt;&gt;"",NOT(ISERROR(MATCH(D$4,INDIRECT("SYSGROUP"&amp;MATCH(Backlog!$J534,TeamGroup,0)),0))),"")</f>
        <v>0</v>
      </c>
      <c r="E551" s="33" t="b">
        <f t="array" aca="1" ref="E551" ca="1">IF(E$4&lt;&gt;"",NOT(ISERROR(MATCH(E$4,INDIRECT("SYSGROUP"&amp;MATCH(Backlog!$J534,TeamGroup,0)),0))),"")</f>
        <v>0</v>
      </c>
      <c r="F551" s="33" t="b">
        <f t="array" aca="1" ref="F551" ca="1">IF(F$4&lt;&gt;"",NOT(ISERROR(MATCH(F$4,INDIRECT("SYSGROUP"&amp;MATCH(Backlog!$J534,TeamGroup,0)),0))),"")</f>
        <v>0</v>
      </c>
      <c r="G551" s="33" t="b">
        <f t="array" aca="1" ref="G551" ca="1">IF(G$4&lt;&gt;"",NOT(ISERROR(MATCH(G$4,INDIRECT("SYSGROUP"&amp;MATCH(Backlog!$J534,TeamGroup,0)),0))),"")</f>
        <v>0</v>
      </c>
      <c r="H551" s="33" t="b">
        <f t="array" aca="1" ref="H551" ca="1">IF(H$4&lt;&gt;"",NOT(ISERROR(MATCH(H$4,INDIRECT("SYSGROUP"&amp;MATCH(Backlog!$J534,TeamGroup,0)),0))),"")</f>
        <v>0</v>
      </c>
      <c r="I551" s="33" t="b">
        <f t="array" aca="1" ref="I551" ca="1">IF(I$4&lt;&gt;"",NOT(ISERROR(MATCH(I$4,INDIRECT("SYSGROUP"&amp;MATCH(Backlog!$J534,TeamGroup,0)),0))),"")</f>
        <v>0</v>
      </c>
      <c r="J551" s="33" t="b">
        <f t="array" aca="1" ref="J551" ca="1">IF(J$4&lt;&gt;"",NOT(ISERROR(MATCH(J$4,INDIRECT("SYSGROUP"&amp;MATCH(Backlog!$J534,TeamGroup,0)),0))),"")</f>
        <v>0</v>
      </c>
      <c r="K551" s="33" t="b">
        <f t="array" aca="1" ref="K551" ca="1">IF(K$4&lt;&gt;"",NOT(ISERROR(MATCH(K$4,INDIRECT("SYSGROUP"&amp;MATCH(Backlog!$J534,TeamGroup,0)),0))),"")</f>
        <v>0</v>
      </c>
      <c r="L551" s="33" t="b">
        <f t="array" aca="1" ref="L551" ca="1">IF(L$4&lt;&gt;"",NOT(ISERROR(MATCH(L$4,INDIRECT("SYSGROUP"&amp;MATCH(Backlog!$J534,TeamGroup,0)),0))),"")</f>
        <v>0</v>
      </c>
      <c r="M551" s="33" t="b">
        <f t="array" aca="1" ref="M551" ca="1">IF(M$4&lt;&gt;"",NOT(ISERROR(MATCH(M$4,INDIRECT("SYSGROUP"&amp;MATCH(Backlog!$J534,TeamGroup,0)),0))),"")</f>
        <v>0</v>
      </c>
      <c r="N551" s="33" t="b">
        <f t="array" aca="1" ref="N551" ca="1">IF(N$4&lt;&gt;"",NOT(ISERROR(MATCH(N$4,INDIRECT("SYSGROUP"&amp;MATCH(Backlog!$J534,TeamGroup,0)),0))),"")</f>
        <v>0</v>
      </c>
      <c r="O551" s="33" t="str">
        <f t="array" aca="1" ref="O551" ca="1">IF(O$4&lt;&gt;"",NOT(ISERROR(MATCH(O$4,INDIRECT("SYSGROUP"&amp;MATCH(Backlog!$J534,TeamGroup,0)),0))),"")</f>
        <v/>
      </c>
      <c r="P551" s="33" t="str">
        <f t="array" aca="1" ref="P551" ca="1">IF(P$4&lt;&gt;"",NOT(ISERROR(MATCH(P$4,INDIRECT("SYSGROUP"&amp;MATCH(Backlog!$J534,TeamGroup,0)),0))),"")</f>
        <v/>
      </c>
      <c r="Q551" s="33" t="str">
        <f t="array" aca="1" ref="Q551" ca="1">IF(Q$4&lt;&gt;"",NOT(ISERROR(MATCH(Q$4,INDIRECT("SYSGROUP"&amp;MATCH(Backlog!$J534,TeamGroup,0)),0))),"")</f>
        <v/>
      </c>
      <c r="R551" s="33" t="str">
        <f t="array" aca="1" ref="R551" ca="1">IF(R$4&lt;&gt;"",NOT(ISERROR(MATCH(R$4,INDIRECT("SYSGROUP"&amp;MATCH(Backlog!$J534,TeamGroup,0)),0))),"")</f>
        <v/>
      </c>
      <c r="S551" s="33" t="str">
        <f t="array" aca="1" ref="S551" ca="1">IF(S$4&lt;&gt;"",NOT(ISERROR(MATCH(S$4,INDIRECT("SYSGROUP"&amp;MATCH(Backlog!$J534,TeamGroup,0)),0))),"")</f>
        <v/>
      </c>
      <c r="T551" s="33" t="str">
        <f t="array" aca="1" ref="T551" ca="1">IF(T$4&lt;&gt;"",NOT(ISERROR(MATCH(T$4,INDIRECT("SYSGROUP"&amp;MATCH(Backlog!$J534,TeamGroup,0)),0))),"")</f>
        <v/>
      </c>
      <c r="U551" s="33" t="str">
        <f t="array" aca="1" ref="U551" ca="1">IF(U$4&lt;&gt;"",NOT(ISERROR(MATCH(U$4,INDIRECT("SYSGROUP"&amp;MATCH(Backlog!$J534,TeamGroup,0)),0))),"")</f>
        <v/>
      </c>
      <c r="V551" s="33" t="str">
        <f t="array" aca="1" ref="V551" ca="1">IF(V$4&lt;&gt;"",NOT(ISERROR(MATCH(V$4,INDIRECT("SYSGROUP"&amp;MATCH(Backlog!$J534,TeamGroup,0)),0))),"")</f>
        <v/>
      </c>
      <c r="W551" s="33" t="str">
        <f t="array" aca="1" ref="W551" ca="1">IF(W$4&lt;&gt;"",NOT(ISERROR(MATCH(W$4,INDIRECT("SYSGROUP"&amp;MATCH(Backlog!$J534,TeamGroup,0)),0))),"")</f>
        <v/>
      </c>
      <c r="X551" s="33" t="str">
        <f t="array" aca="1" ref="X551" ca="1">IF(X$4&lt;&gt;"",NOT(ISERROR(MATCH(X$4,INDIRECT("SYSGROUP"&amp;MATCH(Backlog!$J534,TeamGroup,0)),0))),"")</f>
        <v/>
      </c>
      <c r="Y551" s="33" t="str">
        <f t="array" aca="1" ref="Y551" ca="1">IF(Y$4&lt;&gt;"",NOT(ISERROR(MATCH(Y$4,INDIRECT("SYSGROUP"&amp;MATCH(Backlog!$J534,TeamGroup,0)),0))),"")</f>
        <v/>
      </c>
      <c r="Z551" s="33" t="str">
        <f t="array" aca="1" ref="Z551" ca="1">IF(Z$4&lt;&gt;"",NOT(ISERROR(MATCH(Z$4,INDIRECT("SYSGROUP"&amp;MATCH(Backlog!$J534,TeamGroup,0)),0))),"")</f>
        <v/>
      </c>
      <c r="AA551" s="33" t="str">
        <f t="array" aca="1" ref="AA551" ca="1">IF(AA$4&lt;&gt;"",NOT(ISERROR(MATCH(AA$4,INDIRECT("SYSGROUP"&amp;MATCH(Backlog!$J534,TeamGroup,0)),0))),"")</f>
        <v/>
      </c>
      <c r="AB551" s="33" t="str">
        <f t="array" aca="1" ref="AB551" ca="1">IF(AB$4&lt;&gt;"",NOT(ISERROR(MATCH(AB$4,INDIRECT("SYSGROUP"&amp;MATCH(Backlog!$J534,TeamGroup,0)),0))),"")</f>
        <v/>
      </c>
      <c r="AC551" s="33" t="str">
        <f t="array" aca="1" ref="AC551" ca="1">IF(AC$4&lt;&gt;"",NOT(ISERROR(MATCH(AC$4,INDIRECT("SYSGROUP"&amp;MATCH(Backlog!$J534,TeamGroup,0)),0))),"")</f>
        <v/>
      </c>
      <c r="AD551" s="33" t="str">
        <f t="array" aca="1" ref="AD551" ca="1">IF(AD$4&lt;&gt;"",NOT(ISERROR(MATCH(AD$4,INDIRECT("SYSGROUP"&amp;MATCH(Backlog!$J534,TeamGroup,0)),0))),"")</f>
        <v/>
      </c>
      <c r="AE551" s="33" t="str">
        <f t="array" aca="1" ref="AE551" ca="1">IF(AE$4&lt;&gt;"",NOT(ISERROR(MATCH(AE$4,INDIRECT("SYSGROUP"&amp;MATCH(Backlog!$J534,TeamGroup,0)),0))),"")</f>
        <v/>
      </c>
      <c r="AF551" s="33" t="str">
        <f t="array" aca="1" ref="AF551" ca="1">IF(AF$4&lt;&gt;"",NOT(ISERROR(MATCH(AF$4,INDIRECT("SYSGROUP"&amp;MATCH(Backlog!$J534,TeamGroup,0)),0))),"")</f>
        <v/>
      </c>
    </row>
    <row r="552" spans="2:32">
      <c r="B552" s="33">
        <v>530</v>
      </c>
      <c r="C552" s="33" t="b">
        <f t="array" aca="1" ref="C552" ca="1">IF(C$4&lt;&gt;"",NOT(ISERROR(MATCH(C$4,INDIRECT("SYSGROUP"&amp;MATCH(Backlog!$J535,TeamGroup,0)),0))),"")</f>
        <v>0</v>
      </c>
      <c r="D552" s="33" t="b">
        <f t="array" aca="1" ref="D552" ca="1">IF(D$4&lt;&gt;"",NOT(ISERROR(MATCH(D$4,INDIRECT("SYSGROUP"&amp;MATCH(Backlog!$J535,TeamGroup,0)),0))),"")</f>
        <v>0</v>
      </c>
      <c r="E552" s="33" t="b">
        <f t="array" aca="1" ref="E552" ca="1">IF(E$4&lt;&gt;"",NOT(ISERROR(MATCH(E$4,INDIRECT("SYSGROUP"&amp;MATCH(Backlog!$J535,TeamGroup,0)),0))),"")</f>
        <v>0</v>
      </c>
      <c r="F552" s="33" t="b">
        <f t="array" aca="1" ref="F552" ca="1">IF(F$4&lt;&gt;"",NOT(ISERROR(MATCH(F$4,INDIRECT("SYSGROUP"&amp;MATCH(Backlog!$J535,TeamGroup,0)),0))),"")</f>
        <v>0</v>
      </c>
      <c r="G552" s="33" t="b">
        <f t="array" aca="1" ref="G552" ca="1">IF(G$4&lt;&gt;"",NOT(ISERROR(MATCH(G$4,INDIRECT("SYSGROUP"&amp;MATCH(Backlog!$J535,TeamGroup,0)),0))),"")</f>
        <v>0</v>
      </c>
      <c r="H552" s="33" t="b">
        <f t="array" aca="1" ref="H552" ca="1">IF(H$4&lt;&gt;"",NOT(ISERROR(MATCH(H$4,INDIRECT("SYSGROUP"&amp;MATCH(Backlog!$J535,TeamGroup,0)),0))),"")</f>
        <v>0</v>
      </c>
      <c r="I552" s="33" t="b">
        <f t="array" aca="1" ref="I552" ca="1">IF(I$4&lt;&gt;"",NOT(ISERROR(MATCH(I$4,INDIRECT("SYSGROUP"&amp;MATCH(Backlog!$J535,TeamGroup,0)),0))),"")</f>
        <v>0</v>
      </c>
      <c r="J552" s="33" t="b">
        <f t="array" aca="1" ref="J552" ca="1">IF(J$4&lt;&gt;"",NOT(ISERROR(MATCH(J$4,INDIRECT("SYSGROUP"&amp;MATCH(Backlog!$J535,TeamGroup,0)),0))),"")</f>
        <v>0</v>
      </c>
      <c r="K552" s="33" t="b">
        <f t="array" aca="1" ref="K552" ca="1">IF(K$4&lt;&gt;"",NOT(ISERROR(MATCH(K$4,INDIRECT("SYSGROUP"&amp;MATCH(Backlog!$J535,TeamGroup,0)),0))),"")</f>
        <v>0</v>
      </c>
      <c r="L552" s="33" t="b">
        <f t="array" aca="1" ref="L552" ca="1">IF(L$4&lt;&gt;"",NOT(ISERROR(MATCH(L$4,INDIRECT("SYSGROUP"&amp;MATCH(Backlog!$J535,TeamGroup,0)),0))),"")</f>
        <v>0</v>
      </c>
      <c r="M552" s="33" t="b">
        <f t="array" aca="1" ref="M552" ca="1">IF(M$4&lt;&gt;"",NOT(ISERROR(MATCH(M$4,INDIRECT("SYSGROUP"&amp;MATCH(Backlog!$J535,TeamGroup,0)),0))),"")</f>
        <v>0</v>
      </c>
      <c r="N552" s="33" t="b">
        <f t="array" aca="1" ref="N552" ca="1">IF(N$4&lt;&gt;"",NOT(ISERROR(MATCH(N$4,INDIRECT("SYSGROUP"&amp;MATCH(Backlog!$J535,TeamGroup,0)),0))),"")</f>
        <v>0</v>
      </c>
      <c r="O552" s="33" t="str">
        <f t="array" aca="1" ref="O552" ca="1">IF(O$4&lt;&gt;"",NOT(ISERROR(MATCH(O$4,INDIRECT("SYSGROUP"&amp;MATCH(Backlog!$J535,TeamGroup,0)),0))),"")</f>
        <v/>
      </c>
      <c r="P552" s="33" t="str">
        <f t="array" aca="1" ref="P552" ca="1">IF(P$4&lt;&gt;"",NOT(ISERROR(MATCH(P$4,INDIRECT("SYSGROUP"&amp;MATCH(Backlog!$J535,TeamGroup,0)),0))),"")</f>
        <v/>
      </c>
      <c r="Q552" s="33" t="str">
        <f t="array" aca="1" ref="Q552" ca="1">IF(Q$4&lt;&gt;"",NOT(ISERROR(MATCH(Q$4,INDIRECT("SYSGROUP"&amp;MATCH(Backlog!$J535,TeamGroup,0)),0))),"")</f>
        <v/>
      </c>
      <c r="R552" s="33" t="str">
        <f t="array" aca="1" ref="R552" ca="1">IF(R$4&lt;&gt;"",NOT(ISERROR(MATCH(R$4,INDIRECT("SYSGROUP"&amp;MATCH(Backlog!$J535,TeamGroup,0)),0))),"")</f>
        <v/>
      </c>
      <c r="S552" s="33" t="str">
        <f t="array" aca="1" ref="S552" ca="1">IF(S$4&lt;&gt;"",NOT(ISERROR(MATCH(S$4,INDIRECT("SYSGROUP"&amp;MATCH(Backlog!$J535,TeamGroup,0)),0))),"")</f>
        <v/>
      </c>
      <c r="T552" s="33" t="str">
        <f t="array" aca="1" ref="T552" ca="1">IF(T$4&lt;&gt;"",NOT(ISERROR(MATCH(T$4,INDIRECT("SYSGROUP"&amp;MATCH(Backlog!$J535,TeamGroup,0)),0))),"")</f>
        <v/>
      </c>
      <c r="U552" s="33" t="str">
        <f t="array" aca="1" ref="U552" ca="1">IF(U$4&lt;&gt;"",NOT(ISERROR(MATCH(U$4,INDIRECT("SYSGROUP"&amp;MATCH(Backlog!$J535,TeamGroup,0)),0))),"")</f>
        <v/>
      </c>
      <c r="V552" s="33" t="str">
        <f t="array" aca="1" ref="V552" ca="1">IF(V$4&lt;&gt;"",NOT(ISERROR(MATCH(V$4,INDIRECT("SYSGROUP"&amp;MATCH(Backlog!$J535,TeamGroup,0)),0))),"")</f>
        <v/>
      </c>
      <c r="W552" s="33" t="str">
        <f t="array" aca="1" ref="W552" ca="1">IF(W$4&lt;&gt;"",NOT(ISERROR(MATCH(W$4,INDIRECT("SYSGROUP"&amp;MATCH(Backlog!$J535,TeamGroup,0)),0))),"")</f>
        <v/>
      </c>
      <c r="X552" s="33" t="str">
        <f t="array" aca="1" ref="X552" ca="1">IF(X$4&lt;&gt;"",NOT(ISERROR(MATCH(X$4,INDIRECT("SYSGROUP"&amp;MATCH(Backlog!$J535,TeamGroup,0)),0))),"")</f>
        <v/>
      </c>
      <c r="Y552" s="33" t="str">
        <f t="array" aca="1" ref="Y552" ca="1">IF(Y$4&lt;&gt;"",NOT(ISERROR(MATCH(Y$4,INDIRECT("SYSGROUP"&amp;MATCH(Backlog!$J535,TeamGroup,0)),0))),"")</f>
        <v/>
      </c>
      <c r="Z552" s="33" t="str">
        <f t="array" aca="1" ref="Z552" ca="1">IF(Z$4&lt;&gt;"",NOT(ISERROR(MATCH(Z$4,INDIRECT("SYSGROUP"&amp;MATCH(Backlog!$J535,TeamGroup,0)),0))),"")</f>
        <v/>
      </c>
      <c r="AA552" s="33" t="str">
        <f t="array" aca="1" ref="AA552" ca="1">IF(AA$4&lt;&gt;"",NOT(ISERROR(MATCH(AA$4,INDIRECT("SYSGROUP"&amp;MATCH(Backlog!$J535,TeamGroup,0)),0))),"")</f>
        <v/>
      </c>
      <c r="AB552" s="33" t="str">
        <f t="array" aca="1" ref="AB552" ca="1">IF(AB$4&lt;&gt;"",NOT(ISERROR(MATCH(AB$4,INDIRECT("SYSGROUP"&amp;MATCH(Backlog!$J535,TeamGroup,0)),0))),"")</f>
        <v/>
      </c>
      <c r="AC552" s="33" t="str">
        <f t="array" aca="1" ref="AC552" ca="1">IF(AC$4&lt;&gt;"",NOT(ISERROR(MATCH(AC$4,INDIRECT("SYSGROUP"&amp;MATCH(Backlog!$J535,TeamGroup,0)),0))),"")</f>
        <v/>
      </c>
      <c r="AD552" s="33" t="str">
        <f t="array" aca="1" ref="AD552" ca="1">IF(AD$4&lt;&gt;"",NOT(ISERROR(MATCH(AD$4,INDIRECT("SYSGROUP"&amp;MATCH(Backlog!$J535,TeamGroup,0)),0))),"")</f>
        <v/>
      </c>
      <c r="AE552" s="33" t="str">
        <f t="array" aca="1" ref="AE552" ca="1">IF(AE$4&lt;&gt;"",NOT(ISERROR(MATCH(AE$4,INDIRECT("SYSGROUP"&amp;MATCH(Backlog!$J535,TeamGroup,0)),0))),"")</f>
        <v/>
      </c>
      <c r="AF552" s="33" t="str">
        <f t="array" aca="1" ref="AF552" ca="1">IF(AF$4&lt;&gt;"",NOT(ISERROR(MATCH(AF$4,INDIRECT("SYSGROUP"&amp;MATCH(Backlog!$J535,TeamGroup,0)),0))),"")</f>
        <v/>
      </c>
    </row>
    <row r="553" spans="2:32">
      <c r="B553" s="33">
        <v>531</v>
      </c>
      <c r="C553" s="33" t="b">
        <f t="array" aca="1" ref="C553" ca="1">IF(C$4&lt;&gt;"",NOT(ISERROR(MATCH(C$4,INDIRECT("SYSGROUP"&amp;MATCH(Backlog!$J536,TeamGroup,0)),0))),"")</f>
        <v>0</v>
      </c>
      <c r="D553" s="33" t="b">
        <f t="array" aca="1" ref="D553" ca="1">IF(D$4&lt;&gt;"",NOT(ISERROR(MATCH(D$4,INDIRECT("SYSGROUP"&amp;MATCH(Backlog!$J536,TeamGroup,0)),0))),"")</f>
        <v>0</v>
      </c>
      <c r="E553" s="33" t="b">
        <f t="array" aca="1" ref="E553" ca="1">IF(E$4&lt;&gt;"",NOT(ISERROR(MATCH(E$4,INDIRECT("SYSGROUP"&amp;MATCH(Backlog!$J536,TeamGroup,0)),0))),"")</f>
        <v>0</v>
      </c>
      <c r="F553" s="33" t="b">
        <f t="array" aca="1" ref="F553" ca="1">IF(F$4&lt;&gt;"",NOT(ISERROR(MATCH(F$4,INDIRECT("SYSGROUP"&amp;MATCH(Backlog!$J536,TeamGroup,0)),0))),"")</f>
        <v>0</v>
      </c>
      <c r="G553" s="33" t="b">
        <f t="array" aca="1" ref="G553" ca="1">IF(G$4&lt;&gt;"",NOT(ISERROR(MATCH(G$4,INDIRECT("SYSGROUP"&amp;MATCH(Backlog!$J536,TeamGroup,0)),0))),"")</f>
        <v>0</v>
      </c>
      <c r="H553" s="33" t="b">
        <f t="array" aca="1" ref="H553" ca="1">IF(H$4&lt;&gt;"",NOT(ISERROR(MATCH(H$4,INDIRECT("SYSGROUP"&amp;MATCH(Backlog!$J536,TeamGroup,0)),0))),"")</f>
        <v>0</v>
      </c>
      <c r="I553" s="33" t="b">
        <f t="array" aca="1" ref="I553" ca="1">IF(I$4&lt;&gt;"",NOT(ISERROR(MATCH(I$4,INDIRECT("SYSGROUP"&amp;MATCH(Backlog!$J536,TeamGroup,0)),0))),"")</f>
        <v>0</v>
      </c>
      <c r="J553" s="33" t="b">
        <f t="array" aca="1" ref="J553" ca="1">IF(J$4&lt;&gt;"",NOT(ISERROR(MATCH(J$4,INDIRECT("SYSGROUP"&amp;MATCH(Backlog!$J536,TeamGroup,0)),0))),"")</f>
        <v>0</v>
      </c>
      <c r="K553" s="33" t="b">
        <f t="array" aca="1" ref="K553" ca="1">IF(K$4&lt;&gt;"",NOT(ISERROR(MATCH(K$4,INDIRECT("SYSGROUP"&amp;MATCH(Backlog!$J536,TeamGroup,0)),0))),"")</f>
        <v>0</v>
      </c>
      <c r="L553" s="33" t="b">
        <f t="array" aca="1" ref="L553" ca="1">IF(L$4&lt;&gt;"",NOT(ISERROR(MATCH(L$4,INDIRECT("SYSGROUP"&amp;MATCH(Backlog!$J536,TeamGroup,0)),0))),"")</f>
        <v>0</v>
      </c>
      <c r="M553" s="33" t="b">
        <f t="array" aca="1" ref="M553" ca="1">IF(M$4&lt;&gt;"",NOT(ISERROR(MATCH(M$4,INDIRECT("SYSGROUP"&amp;MATCH(Backlog!$J536,TeamGroup,0)),0))),"")</f>
        <v>0</v>
      </c>
      <c r="N553" s="33" t="b">
        <f t="array" aca="1" ref="N553" ca="1">IF(N$4&lt;&gt;"",NOT(ISERROR(MATCH(N$4,INDIRECT("SYSGROUP"&amp;MATCH(Backlog!$J536,TeamGroup,0)),0))),"")</f>
        <v>0</v>
      </c>
      <c r="O553" s="33" t="str">
        <f t="array" aca="1" ref="O553" ca="1">IF(O$4&lt;&gt;"",NOT(ISERROR(MATCH(O$4,INDIRECT("SYSGROUP"&amp;MATCH(Backlog!$J536,TeamGroup,0)),0))),"")</f>
        <v/>
      </c>
      <c r="P553" s="33" t="str">
        <f t="array" aca="1" ref="P553" ca="1">IF(P$4&lt;&gt;"",NOT(ISERROR(MATCH(P$4,INDIRECT("SYSGROUP"&amp;MATCH(Backlog!$J536,TeamGroup,0)),0))),"")</f>
        <v/>
      </c>
      <c r="Q553" s="33" t="str">
        <f t="array" aca="1" ref="Q553" ca="1">IF(Q$4&lt;&gt;"",NOT(ISERROR(MATCH(Q$4,INDIRECT("SYSGROUP"&amp;MATCH(Backlog!$J536,TeamGroup,0)),0))),"")</f>
        <v/>
      </c>
      <c r="R553" s="33" t="str">
        <f t="array" aca="1" ref="R553" ca="1">IF(R$4&lt;&gt;"",NOT(ISERROR(MATCH(R$4,INDIRECT("SYSGROUP"&amp;MATCH(Backlog!$J536,TeamGroup,0)),0))),"")</f>
        <v/>
      </c>
      <c r="S553" s="33" t="str">
        <f t="array" aca="1" ref="S553" ca="1">IF(S$4&lt;&gt;"",NOT(ISERROR(MATCH(S$4,INDIRECT("SYSGROUP"&amp;MATCH(Backlog!$J536,TeamGroup,0)),0))),"")</f>
        <v/>
      </c>
      <c r="T553" s="33" t="str">
        <f t="array" aca="1" ref="T553" ca="1">IF(T$4&lt;&gt;"",NOT(ISERROR(MATCH(T$4,INDIRECT("SYSGROUP"&amp;MATCH(Backlog!$J536,TeamGroup,0)),0))),"")</f>
        <v/>
      </c>
      <c r="U553" s="33" t="str">
        <f t="array" aca="1" ref="U553" ca="1">IF(U$4&lt;&gt;"",NOT(ISERROR(MATCH(U$4,INDIRECT("SYSGROUP"&amp;MATCH(Backlog!$J536,TeamGroup,0)),0))),"")</f>
        <v/>
      </c>
      <c r="V553" s="33" t="str">
        <f t="array" aca="1" ref="V553" ca="1">IF(V$4&lt;&gt;"",NOT(ISERROR(MATCH(V$4,INDIRECT("SYSGROUP"&amp;MATCH(Backlog!$J536,TeamGroup,0)),0))),"")</f>
        <v/>
      </c>
      <c r="W553" s="33" t="str">
        <f t="array" aca="1" ref="W553" ca="1">IF(W$4&lt;&gt;"",NOT(ISERROR(MATCH(W$4,INDIRECT("SYSGROUP"&amp;MATCH(Backlog!$J536,TeamGroup,0)),0))),"")</f>
        <v/>
      </c>
      <c r="X553" s="33" t="str">
        <f t="array" aca="1" ref="X553" ca="1">IF(X$4&lt;&gt;"",NOT(ISERROR(MATCH(X$4,INDIRECT("SYSGROUP"&amp;MATCH(Backlog!$J536,TeamGroup,0)),0))),"")</f>
        <v/>
      </c>
      <c r="Y553" s="33" t="str">
        <f t="array" aca="1" ref="Y553" ca="1">IF(Y$4&lt;&gt;"",NOT(ISERROR(MATCH(Y$4,INDIRECT("SYSGROUP"&amp;MATCH(Backlog!$J536,TeamGroup,0)),0))),"")</f>
        <v/>
      </c>
      <c r="Z553" s="33" t="str">
        <f t="array" aca="1" ref="Z553" ca="1">IF(Z$4&lt;&gt;"",NOT(ISERROR(MATCH(Z$4,INDIRECT("SYSGROUP"&amp;MATCH(Backlog!$J536,TeamGroup,0)),0))),"")</f>
        <v/>
      </c>
      <c r="AA553" s="33" t="str">
        <f t="array" aca="1" ref="AA553" ca="1">IF(AA$4&lt;&gt;"",NOT(ISERROR(MATCH(AA$4,INDIRECT("SYSGROUP"&amp;MATCH(Backlog!$J536,TeamGroup,0)),0))),"")</f>
        <v/>
      </c>
      <c r="AB553" s="33" t="str">
        <f t="array" aca="1" ref="AB553" ca="1">IF(AB$4&lt;&gt;"",NOT(ISERROR(MATCH(AB$4,INDIRECT("SYSGROUP"&amp;MATCH(Backlog!$J536,TeamGroup,0)),0))),"")</f>
        <v/>
      </c>
      <c r="AC553" s="33" t="str">
        <f t="array" aca="1" ref="AC553" ca="1">IF(AC$4&lt;&gt;"",NOT(ISERROR(MATCH(AC$4,INDIRECT("SYSGROUP"&amp;MATCH(Backlog!$J536,TeamGroup,0)),0))),"")</f>
        <v/>
      </c>
      <c r="AD553" s="33" t="str">
        <f t="array" aca="1" ref="AD553" ca="1">IF(AD$4&lt;&gt;"",NOT(ISERROR(MATCH(AD$4,INDIRECT("SYSGROUP"&amp;MATCH(Backlog!$J536,TeamGroup,0)),0))),"")</f>
        <v/>
      </c>
      <c r="AE553" s="33" t="str">
        <f t="array" aca="1" ref="AE553" ca="1">IF(AE$4&lt;&gt;"",NOT(ISERROR(MATCH(AE$4,INDIRECT("SYSGROUP"&amp;MATCH(Backlog!$J536,TeamGroup,0)),0))),"")</f>
        <v/>
      </c>
      <c r="AF553" s="33" t="str">
        <f t="array" aca="1" ref="AF553" ca="1">IF(AF$4&lt;&gt;"",NOT(ISERROR(MATCH(AF$4,INDIRECT("SYSGROUP"&amp;MATCH(Backlog!$J536,TeamGroup,0)),0))),"")</f>
        <v/>
      </c>
    </row>
    <row r="554" spans="2:32">
      <c r="B554" s="33">
        <v>532</v>
      </c>
      <c r="C554" s="33" t="b">
        <f t="array" aca="1" ref="C554" ca="1">IF(C$4&lt;&gt;"",NOT(ISERROR(MATCH(C$4,INDIRECT("SYSGROUP"&amp;MATCH(Backlog!$J537,TeamGroup,0)),0))),"")</f>
        <v>0</v>
      </c>
      <c r="D554" s="33" t="b">
        <f t="array" aca="1" ref="D554" ca="1">IF(D$4&lt;&gt;"",NOT(ISERROR(MATCH(D$4,INDIRECT("SYSGROUP"&amp;MATCH(Backlog!$J537,TeamGroup,0)),0))),"")</f>
        <v>0</v>
      </c>
      <c r="E554" s="33" t="b">
        <f t="array" aca="1" ref="E554" ca="1">IF(E$4&lt;&gt;"",NOT(ISERROR(MATCH(E$4,INDIRECT("SYSGROUP"&amp;MATCH(Backlog!$J537,TeamGroup,0)),0))),"")</f>
        <v>0</v>
      </c>
      <c r="F554" s="33" t="b">
        <f t="array" aca="1" ref="F554" ca="1">IF(F$4&lt;&gt;"",NOT(ISERROR(MATCH(F$4,INDIRECT("SYSGROUP"&amp;MATCH(Backlog!$J537,TeamGroup,0)),0))),"")</f>
        <v>0</v>
      </c>
      <c r="G554" s="33" t="b">
        <f t="array" aca="1" ref="G554" ca="1">IF(G$4&lt;&gt;"",NOT(ISERROR(MATCH(G$4,INDIRECT("SYSGROUP"&amp;MATCH(Backlog!$J537,TeamGroup,0)),0))),"")</f>
        <v>0</v>
      </c>
      <c r="H554" s="33" t="b">
        <f t="array" aca="1" ref="H554" ca="1">IF(H$4&lt;&gt;"",NOT(ISERROR(MATCH(H$4,INDIRECT("SYSGROUP"&amp;MATCH(Backlog!$J537,TeamGroup,0)),0))),"")</f>
        <v>0</v>
      </c>
      <c r="I554" s="33" t="b">
        <f t="array" aca="1" ref="I554" ca="1">IF(I$4&lt;&gt;"",NOT(ISERROR(MATCH(I$4,INDIRECT("SYSGROUP"&amp;MATCH(Backlog!$J537,TeamGroup,0)),0))),"")</f>
        <v>0</v>
      </c>
      <c r="J554" s="33" t="b">
        <f t="array" aca="1" ref="J554" ca="1">IF(J$4&lt;&gt;"",NOT(ISERROR(MATCH(J$4,INDIRECT("SYSGROUP"&amp;MATCH(Backlog!$J537,TeamGroup,0)),0))),"")</f>
        <v>0</v>
      </c>
      <c r="K554" s="33" t="b">
        <f t="array" aca="1" ref="K554" ca="1">IF(K$4&lt;&gt;"",NOT(ISERROR(MATCH(K$4,INDIRECT("SYSGROUP"&amp;MATCH(Backlog!$J537,TeamGroup,0)),0))),"")</f>
        <v>0</v>
      </c>
      <c r="L554" s="33" t="b">
        <f t="array" aca="1" ref="L554" ca="1">IF(L$4&lt;&gt;"",NOT(ISERROR(MATCH(L$4,INDIRECT("SYSGROUP"&amp;MATCH(Backlog!$J537,TeamGroup,0)),0))),"")</f>
        <v>0</v>
      </c>
      <c r="M554" s="33" t="b">
        <f t="array" aca="1" ref="M554" ca="1">IF(M$4&lt;&gt;"",NOT(ISERROR(MATCH(M$4,INDIRECT("SYSGROUP"&amp;MATCH(Backlog!$J537,TeamGroup,0)),0))),"")</f>
        <v>0</v>
      </c>
      <c r="N554" s="33" t="b">
        <f t="array" aca="1" ref="N554" ca="1">IF(N$4&lt;&gt;"",NOT(ISERROR(MATCH(N$4,INDIRECT("SYSGROUP"&amp;MATCH(Backlog!$J537,TeamGroup,0)),0))),"")</f>
        <v>0</v>
      </c>
      <c r="O554" s="33" t="str">
        <f t="array" aca="1" ref="O554" ca="1">IF(O$4&lt;&gt;"",NOT(ISERROR(MATCH(O$4,INDIRECT("SYSGROUP"&amp;MATCH(Backlog!$J537,TeamGroup,0)),0))),"")</f>
        <v/>
      </c>
      <c r="P554" s="33" t="str">
        <f t="array" aca="1" ref="P554" ca="1">IF(P$4&lt;&gt;"",NOT(ISERROR(MATCH(P$4,INDIRECT("SYSGROUP"&amp;MATCH(Backlog!$J537,TeamGroup,0)),0))),"")</f>
        <v/>
      </c>
      <c r="Q554" s="33" t="str">
        <f t="array" aca="1" ref="Q554" ca="1">IF(Q$4&lt;&gt;"",NOT(ISERROR(MATCH(Q$4,INDIRECT("SYSGROUP"&amp;MATCH(Backlog!$J537,TeamGroup,0)),0))),"")</f>
        <v/>
      </c>
      <c r="R554" s="33" t="str">
        <f t="array" aca="1" ref="R554" ca="1">IF(R$4&lt;&gt;"",NOT(ISERROR(MATCH(R$4,INDIRECT("SYSGROUP"&amp;MATCH(Backlog!$J537,TeamGroup,0)),0))),"")</f>
        <v/>
      </c>
      <c r="S554" s="33" t="str">
        <f t="array" aca="1" ref="S554" ca="1">IF(S$4&lt;&gt;"",NOT(ISERROR(MATCH(S$4,INDIRECT("SYSGROUP"&amp;MATCH(Backlog!$J537,TeamGroup,0)),0))),"")</f>
        <v/>
      </c>
      <c r="T554" s="33" t="str">
        <f t="array" aca="1" ref="T554" ca="1">IF(T$4&lt;&gt;"",NOT(ISERROR(MATCH(T$4,INDIRECT("SYSGROUP"&amp;MATCH(Backlog!$J537,TeamGroup,0)),0))),"")</f>
        <v/>
      </c>
      <c r="U554" s="33" t="str">
        <f t="array" aca="1" ref="U554" ca="1">IF(U$4&lt;&gt;"",NOT(ISERROR(MATCH(U$4,INDIRECT("SYSGROUP"&amp;MATCH(Backlog!$J537,TeamGroup,0)),0))),"")</f>
        <v/>
      </c>
      <c r="V554" s="33" t="str">
        <f t="array" aca="1" ref="V554" ca="1">IF(V$4&lt;&gt;"",NOT(ISERROR(MATCH(V$4,INDIRECT("SYSGROUP"&amp;MATCH(Backlog!$J537,TeamGroup,0)),0))),"")</f>
        <v/>
      </c>
      <c r="W554" s="33" t="str">
        <f t="array" aca="1" ref="W554" ca="1">IF(W$4&lt;&gt;"",NOT(ISERROR(MATCH(W$4,INDIRECT("SYSGROUP"&amp;MATCH(Backlog!$J537,TeamGroup,0)),0))),"")</f>
        <v/>
      </c>
      <c r="X554" s="33" t="str">
        <f t="array" aca="1" ref="X554" ca="1">IF(X$4&lt;&gt;"",NOT(ISERROR(MATCH(X$4,INDIRECT("SYSGROUP"&amp;MATCH(Backlog!$J537,TeamGroup,0)),0))),"")</f>
        <v/>
      </c>
      <c r="Y554" s="33" t="str">
        <f t="array" aca="1" ref="Y554" ca="1">IF(Y$4&lt;&gt;"",NOT(ISERROR(MATCH(Y$4,INDIRECT("SYSGROUP"&amp;MATCH(Backlog!$J537,TeamGroup,0)),0))),"")</f>
        <v/>
      </c>
      <c r="Z554" s="33" t="str">
        <f t="array" aca="1" ref="Z554" ca="1">IF(Z$4&lt;&gt;"",NOT(ISERROR(MATCH(Z$4,INDIRECT("SYSGROUP"&amp;MATCH(Backlog!$J537,TeamGroup,0)),0))),"")</f>
        <v/>
      </c>
      <c r="AA554" s="33" t="str">
        <f t="array" aca="1" ref="AA554" ca="1">IF(AA$4&lt;&gt;"",NOT(ISERROR(MATCH(AA$4,INDIRECT("SYSGROUP"&amp;MATCH(Backlog!$J537,TeamGroup,0)),0))),"")</f>
        <v/>
      </c>
      <c r="AB554" s="33" t="str">
        <f t="array" aca="1" ref="AB554" ca="1">IF(AB$4&lt;&gt;"",NOT(ISERROR(MATCH(AB$4,INDIRECT("SYSGROUP"&amp;MATCH(Backlog!$J537,TeamGroup,0)),0))),"")</f>
        <v/>
      </c>
      <c r="AC554" s="33" t="str">
        <f t="array" aca="1" ref="AC554" ca="1">IF(AC$4&lt;&gt;"",NOT(ISERROR(MATCH(AC$4,INDIRECT("SYSGROUP"&amp;MATCH(Backlog!$J537,TeamGroup,0)),0))),"")</f>
        <v/>
      </c>
      <c r="AD554" s="33" t="str">
        <f t="array" aca="1" ref="AD554" ca="1">IF(AD$4&lt;&gt;"",NOT(ISERROR(MATCH(AD$4,INDIRECT("SYSGROUP"&amp;MATCH(Backlog!$J537,TeamGroup,0)),0))),"")</f>
        <v/>
      </c>
      <c r="AE554" s="33" t="str">
        <f t="array" aca="1" ref="AE554" ca="1">IF(AE$4&lt;&gt;"",NOT(ISERROR(MATCH(AE$4,INDIRECT("SYSGROUP"&amp;MATCH(Backlog!$J537,TeamGroup,0)),0))),"")</f>
        <v/>
      </c>
      <c r="AF554" s="33" t="str">
        <f t="array" aca="1" ref="AF554" ca="1">IF(AF$4&lt;&gt;"",NOT(ISERROR(MATCH(AF$4,INDIRECT("SYSGROUP"&amp;MATCH(Backlog!$J537,TeamGroup,0)),0))),"")</f>
        <v/>
      </c>
    </row>
    <row r="555" spans="2:32">
      <c r="B555" s="33">
        <v>533</v>
      </c>
      <c r="C555" s="33" t="b">
        <f t="array" aca="1" ref="C555" ca="1">IF(C$4&lt;&gt;"",NOT(ISERROR(MATCH(C$4,INDIRECT("SYSGROUP"&amp;MATCH(Backlog!$J538,TeamGroup,0)),0))),"")</f>
        <v>0</v>
      </c>
      <c r="D555" s="33" t="b">
        <f t="array" aca="1" ref="D555" ca="1">IF(D$4&lt;&gt;"",NOT(ISERROR(MATCH(D$4,INDIRECT("SYSGROUP"&amp;MATCH(Backlog!$J538,TeamGroup,0)),0))),"")</f>
        <v>0</v>
      </c>
      <c r="E555" s="33" t="b">
        <f t="array" aca="1" ref="E555" ca="1">IF(E$4&lt;&gt;"",NOT(ISERROR(MATCH(E$4,INDIRECT("SYSGROUP"&amp;MATCH(Backlog!$J538,TeamGroup,0)),0))),"")</f>
        <v>0</v>
      </c>
      <c r="F555" s="33" t="b">
        <f t="array" aca="1" ref="F555" ca="1">IF(F$4&lt;&gt;"",NOT(ISERROR(MATCH(F$4,INDIRECT("SYSGROUP"&amp;MATCH(Backlog!$J538,TeamGroup,0)),0))),"")</f>
        <v>0</v>
      </c>
      <c r="G555" s="33" t="b">
        <f t="array" aca="1" ref="G555" ca="1">IF(G$4&lt;&gt;"",NOT(ISERROR(MATCH(G$4,INDIRECT("SYSGROUP"&amp;MATCH(Backlog!$J538,TeamGroup,0)),0))),"")</f>
        <v>0</v>
      </c>
      <c r="H555" s="33" t="b">
        <f t="array" aca="1" ref="H555" ca="1">IF(H$4&lt;&gt;"",NOT(ISERROR(MATCH(H$4,INDIRECT("SYSGROUP"&amp;MATCH(Backlog!$J538,TeamGroup,0)),0))),"")</f>
        <v>0</v>
      </c>
      <c r="I555" s="33" t="b">
        <f t="array" aca="1" ref="I555" ca="1">IF(I$4&lt;&gt;"",NOT(ISERROR(MATCH(I$4,INDIRECT("SYSGROUP"&amp;MATCH(Backlog!$J538,TeamGroup,0)),0))),"")</f>
        <v>0</v>
      </c>
      <c r="J555" s="33" t="b">
        <f t="array" aca="1" ref="J555" ca="1">IF(J$4&lt;&gt;"",NOT(ISERROR(MATCH(J$4,INDIRECT("SYSGROUP"&amp;MATCH(Backlog!$J538,TeamGroup,0)),0))),"")</f>
        <v>0</v>
      </c>
      <c r="K555" s="33" t="b">
        <f t="array" aca="1" ref="K555" ca="1">IF(K$4&lt;&gt;"",NOT(ISERROR(MATCH(K$4,INDIRECT("SYSGROUP"&amp;MATCH(Backlog!$J538,TeamGroup,0)),0))),"")</f>
        <v>0</v>
      </c>
      <c r="L555" s="33" t="b">
        <f t="array" aca="1" ref="L555" ca="1">IF(L$4&lt;&gt;"",NOT(ISERROR(MATCH(L$4,INDIRECT("SYSGROUP"&amp;MATCH(Backlog!$J538,TeamGroup,0)),0))),"")</f>
        <v>0</v>
      </c>
      <c r="M555" s="33" t="b">
        <f t="array" aca="1" ref="M555" ca="1">IF(M$4&lt;&gt;"",NOT(ISERROR(MATCH(M$4,INDIRECT("SYSGROUP"&amp;MATCH(Backlog!$J538,TeamGroup,0)),0))),"")</f>
        <v>0</v>
      </c>
      <c r="N555" s="33" t="b">
        <f t="array" aca="1" ref="N555" ca="1">IF(N$4&lt;&gt;"",NOT(ISERROR(MATCH(N$4,INDIRECT("SYSGROUP"&amp;MATCH(Backlog!$J538,TeamGroup,0)),0))),"")</f>
        <v>0</v>
      </c>
      <c r="O555" s="33" t="str">
        <f t="array" aca="1" ref="O555" ca="1">IF(O$4&lt;&gt;"",NOT(ISERROR(MATCH(O$4,INDIRECT("SYSGROUP"&amp;MATCH(Backlog!$J538,TeamGroup,0)),0))),"")</f>
        <v/>
      </c>
      <c r="P555" s="33" t="str">
        <f t="array" aca="1" ref="P555" ca="1">IF(P$4&lt;&gt;"",NOT(ISERROR(MATCH(P$4,INDIRECT("SYSGROUP"&amp;MATCH(Backlog!$J538,TeamGroup,0)),0))),"")</f>
        <v/>
      </c>
      <c r="Q555" s="33" t="str">
        <f t="array" aca="1" ref="Q555" ca="1">IF(Q$4&lt;&gt;"",NOT(ISERROR(MATCH(Q$4,INDIRECT("SYSGROUP"&amp;MATCH(Backlog!$J538,TeamGroup,0)),0))),"")</f>
        <v/>
      </c>
      <c r="R555" s="33" t="str">
        <f t="array" aca="1" ref="R555" ca="1">IF(R$4&lt;&gt;"",NOT(ISERROR(MATCH(R$4,INDIRECT("SYSGROUP"&amp;MATCH(Backlog!$J538,TeamGroup,0)),0))),"")</f>
        <v/>
      </c>
      <c r="S555" s="33" t="str">
        <f t="array" aca="1" ref="S555" ca="1">IF(S$4&lt;&gt;"",NOT(ISERROR(MATCH(S$4,INDIRECT("SYSGROUP"&amp;MATCH(Backlog!$J538,TeamGroup,0)),0))),"")</f>
        <v/>
      </c>
      <c r="T555" s="33" t="str">
        <f t="array" aca="1" ref="T555" ca="1">IF(T$4&lt;&gt;"",NOT(ISERROR(MATCH(T$4,INDIRECT("SYSGROUP"&amp;MATCH(Backlog!$J538,TeamGroup,0)),0))),"")</f>
        <v/>
      </c>
      <c r="U555" s="33" t="str">
        <f t="array" aca="1" ref="U555" ca="1">IF(U$4&lt;&gt;"",NOT(ISERROR(MATCH(U$4,INDIRECT("SYSGROUP"&amp;MATCH(Backlog!$J538,TeamGroup,0)),0))),"")</f>
        <v/>
      </c>
      <c r="V555" s="33" t="str">
        <f t="array" aca="1" ref="V555" ca="1">IF(V$4&lt;&gt;"",NOT(ISERROR(MATCH(V$4,INDIRECT("SYSGROUP"&amp;MATCH(Backlog!$J538,TeamGroup,0)),0))),"")</f>
        <v/>
      </c>
      <c r="W555" s="33" t="str">
        <f t="array" aca="1" ref="W555" ca="1">IF(W$4&lt;&gt;"",NOT(ISERROR(MATCH(W$4,INDIRECT("SYSGROUP"&amp;MATCH(Backlog!$J538,TeamGroup,0)),0))),"")</f>
        <v/>
      </c>
      <c r="X555" s="33" t="str">
        <f t="array" aca="1" ref="X555" ca="1">IF(X$4&lt;&gt;"",NOT(ISERROR(MATCH(X$4,INDIRECT("SYSGROUP"&amp;MATCH(Backlog!$J538,TeamGroup,0)),0))),"")</f>
        <v/>
      </c>
      <c r="Y555" s="33" t="str">
        <f t="array" aca="1" ref="Y555" ca="1">IF(Y$4&lt;&gt;"",NOT(ISERROR(MATCH(Y$4,INDIRECT("SYSGROUP"&amp;MATCH(Backlog!$J538,TeamGroup,0)),0))),"")</f>
        <v/>
      </c>
      <c r="Z555" s="33" t="str">
        <f t="array" aca="1" ref="Z555" ca="1">IF(Z$4&lt;&gt;"",NOT(ISERROR(MATCH(Z$4,INDIRECT("SYSGROUP"&amp;MATCH(Backlog!$J538,TeamGroup,0)),0))),"")</f>
        <v/>
      </c>
      <c r="AA555" s="33" t="str">
        <f t="array" aca="1" ref="AA555" ca="1">IF(AA$4&lt;&gt;"",NOT(ISERROR(MATCH(AA$4,INDIRECT("SYSGROUP"&amp;MATCH(Backlog!$J538,TeamGroup,0)),0))),"")</f>
        <v/>
      </c>
      <c r="AB555" s="33" t="str">
        <f t="array" aca="1" ref="AB555" ca="1">IF(AB$4&lt;&gt;"",NOT(ISERROR(MATCH(AB$4,INDIRECT("SYSGROUP"&amp;MATCH(Backlog!$J538,TeamGroup,0)),0))),"")</f>
        <v/>
      </c>
      <c r="AC555" s="33" t="str">
        <f t="array" aca="1" ref="AC555" ca="1">IF(AC$4&lt;&gt;"",NOT(ISERROR(MATCH(AC$4,INDIRECT("SYSGROUP"&amp;MATCH(Backlog!$J538,TeamGroup,0)),0))),"")</f>
        <v/>
      </c>
      <c r="AD555" s="33" t="str">
        <f t="array" aca="1" ref="AD555" ca="1">IF(AD$4&lt;&gt;"",NOT(ISERROR(MATCH(AD$4,INDIRECT("SYSGROUP"&amp;MATCH(Backlog!$J538,TeamGroup,0)),0))),"")</f>
        <v/>
      </c>
      <c r="AE555" s="33" t="str">
        <f t="array" aca="1" ref="AE555" ca="1">IF(AE$4&lt;&gt;"",NOT(ISERROR(MATCH(AE$4,INDIRECT("SYSGROUP"&amp;MATCH(Backlog!$J538,TeamGroup,0)),0))),"")</f>
        <v/>
      </c>
      <c r="AF555" s="33" t="str">
        <f t="array" aca="1" ref="AF555" ca="1">IF(AF$4&lt;&gt;"",NOT(ISERROR(MATCH(AF$4,INDIRECT("SYSGROUP"&amp;MATCH(Backlog!$J538,TeamGroup,0)),0))),"")</f>
        <v/>
      </c>
    </row>
    <row r="556" spans="2:32">
      <c r="B556" s="33">
        <v>534</v>
      </c>
      <c r="C556" s="33" t="b">
        <f t="array" aca="1" ref="C556" ca="1">IF(C$4&lt;&gt;"",NOT(ISERROR(MATCH(C$4,INDIRECT("SYSGROUP"&amp;MATCH(Backlog!$J539,TeamGroup,0)),0))),"")</f>
        <v>0</v>
      </c>
      <c r="D556" s="33" t="b">
        <f t="array" aca="1" ref="D556" ca="1">IF(D$4&lt;&gt;"",NOT(ISERROR(MATCH(D$4,INDIRECT("SYSGROUP"&amp;MATCH(Backlog!$J539,TeamGroup,0)),0))),"")</f>
        <v>0</v>
      </c>
      <c r="E556" s="33" t="b">
        <f t="array" aca="1" ref="E556" ca="1">IF(E$4&lt;&gt;"",NOT(ISERROR(MATCH(E$4,INDIRECT("SYSGROUP"&amp;MATCH(Backlog!$J539,TeamGroup,0)),0))),"")</f>
        <v>0</v>
      </c>
      <c r="F556" s="33" t="b">
        <f t="array" aca="1" ref="F556" ca="1">IF(F$4&lt;&gt;"",NOT(ISERROR(MATCH(F$4,INDIRECT("SYSGROUP"&amp;MATCH(Backlog!$J539,TeamGroup,0)),0))),"")</f>
        <v>0</v>
      </c>
      <c r="G556" s="33" t="b">
        <f t="array" aca="1" ref="G556" ca="1">IF(G$4&lt;&gt;"",NOT(ISERROR(MATCH(G$4,INDIRECT("SYSGROUP"&amp;MATCH(Backlog!$J539,TeamGroup,0)),0))),"")</f>
        <v>0</v>
      </c>
      <c r="H556" s="33" t="b">
        <f t="array" aca="1" ref="H556" ca="1">IF(H$4&lt;&gt;"",NOT(ISERROR(MATCH(H$4,INDIRECT("SYSGROUP"&amp;MATCH(Backlog!$J539,TeamGroup,0)),0))),"")</f>
        <v>0</v>
      </c>
      <c r="I556" s="33" t="b">
        <f t="array" aca="1" ref="I556" ca="1">IF(I$4&lt;&gt;"",NOT(ISERROR(MATCH(I$4,INDIRECT("SYSGROUP"&amp;MATCH(Backlog!$J539,TeamGroup,0)),0))),"")</f>
        <v>0</v>
      </c>
      <c r="J556" s="33" t="b">
        <f t="array" aca="1" ref="J556" ca="1">IF(J$4&lt;&gt;"",NOT(ISERROR(MATCH(J$4,INDIRECT("SYSGROUP"&amp;MATCH(Backlog!$J539,TeamGroup,0)),0))),"")</f>
        <v>0</v>
      </c>
      <c r="K556" s="33" t="b">
        <f t="array" aca="1" ref="K556" ca="1">IF(K$4&lt;&gt;"",NOT(ISERROR(MATCH(K$4,INDIRECT("SYSGROUP"&amp;MATCH(Backlog!$J539,TeamGroup,0)),0))),"")</f>
        <v>0</v>
      </c>
      <c r="L556" s="33" t="b">
        <f t="array" aca="1" ref="L556" ca="1">IF(L$4&lt;&gt;"",NOT(ISERROR(MATCH(L$4,INDIRECT("SYSGROUP"&amp;MATCH(Backlog!$J539,TeamGroup,0)),0))),"")</f>
        <v>0</v>
      </c>
      <c r="M556" s="33" t="b">
        <f t="array" aca="1" ref="M556" ca="1">IF(M$4&lt;&gt;"",NOT(ISERROR(MATCH(M$4,INDIRECT("SYSGROUP"&amp;MATCH(Backlog!$J539,TeamGroup,0)),0))),"")</f>
        <v>0</v>
      </c>
      <c r="N556" s="33" t="b">
        <f t="array" aca="1" ref="N556" ca="1">IF(N$4&lt;&gt;"",NOT(ISERROR(MATCH(N$4,INDIRECT("SYSGROUP"&amp;MATCH(Backlog!$J539,TeamGroup,0)),0))),"")</f>
        <v>0</v>
      </c>
      <c r="O556" s="33" t="str">
        <f t="array" aca="1" ref="O556" ca="1">IF(O$4&lt;&gt;"",NOT(ISERROR(MATCH(O$4,INDIRECT("SYSGROUP"&amp;MATCH(Backlog!$J539,TeamGroup,0)),0))),"")</f>
        <v/>
      </c>
      <c r="P556" s="33" t="str">
        <f t="array" aca="1" ref="P556" ca="1">IF(P$4&lt;&gt;"",NOT(ISERROR(MATCH(P$4,INDIRECT("SYSGROUP"&amp;MATCH(Backlog!$J539,TeamGroup,0)),0))),"")</f>
        <v/>
      </c>
      <c r="Q556" s="33" t="str">
        <f t="array" aca="1" ref="Q556" ca="1">IF(Q$4&lt;&gt;"",NOT(ISERROR(MATCH(Q$4,INDIRECT("SYSGROUP"&amp;MATCH(Backlog!$J539,TeamGroup,0)),0))),"")</f>
        <v/>
      </c>
      <c r="R556" s="33" t="str">
        <f t="array" aca="1" ref="R556" ca="1">IF(R$4&lt;&gt;"",NOT(ISERROR(MATCH(R$4,INDIRECT("SYSGROUP"&amp;MATCH(Backlog!$J539,TeamGroup,0)),0))),"")</f>
        <v/>
      </c>
      <c r="S556" s="33" t="str">
        <f t="array" aca="1" ref="S556" ca="1">IF(S$4&lt;&gt;"",NOT(ISERROR(MATCH(S$4,INDIRECT("SYSGROUP"&amp;MATCH(Backlog!$J539,TeamGroup,0)),0))),"")</f>
        <v/>
      </c>
      <c r="T556" s="33" t="str">
        <f t="array" aca="1" ref="T556" ca="1">IF(T$4&lt;&gt;"",NOT(ISERROR(MATCH(T$4,INDIRECT("SYSGROUP"&amp;MATCH(Backlog!$J539,TeamGroup,0)),0))),"")</f>
        <v/>
      </c>
      <c r="U556" s="33" t="str">
        <f t="array" aca="1" ref="U556" ca="1">IF(U$4&lt;&gt;"",NOT(ISERROR(MATCH(U$4,INDIRECT("SYSGROUP"&amp;MATCH(Backlog!$J539,TeamGroup,0)),0))),"")</f>
        <v/>
      </c>
      <c r="V556" s="33" t="str">
        <f t="array" aca="1" ref="V556" ca="1">IF(V$4&lt;&gt;"",NOT(ISERROR(MATCH(V$4,INDIRECT("SYSGROUP"&amp;MATCH(Backlog!$J539,TeamGroup,0)),0))),"")</f>
        <v/>
      </c>
      <c r="W556" s="33" t="str">
        <f t="array" aca="1" ref="W556" ca="1">IF(W$4&lt;&gt;"",NOT(ISERROR(MATCH(W$4,INDIRECT("SYSGROUP"&amp;MATCH(Backlog!$J539,TeamGroup,0)),0))),"")</f>
        <v/>
      </c>
      <c r="X556" s="33" t="str">
        <f t="array" aca="1" ref="X556" ca="1">IF(X$4&lt;&gt;"",NOT(ISERROR(MATCH(X$4,INDIRECT("SYSGROUP"&amp;MATCH(Backlog!$J539,TeamGroup,0)),0))),"")</f>
        <v/>
      </c>
      <c r="Y556" s="33" t="str">
        <f t="array" aca="1" ref="Y556" ca="1">IF(Y$4&lt;&gt;"",NOT(ISERROR(MATCH(Y$4,INDIRECT("SYSGROUP"&amp;MATCH(Backlog!$J539,TeamGroup,0)),0))),"")</f>
        <v/>
      </c>
      <c r="Z556" s="33" t="str">
        <f t="array" aca="1" ref="Z556" ca="1">IF(Z$4&lt;&gt;"",NOT(ISERROR(MATCH(Z$4,INDIRECT("SYSGROUP"&amp;MATCH(Backlog!$J539,TeamGroup,0)),0))),"")</f>
        <v/>
      </c>
      <c r="AA556" s="33" t="str">
        <f t="array" aca="1" ref="AA556" ca="1">IF(AA$4&lt;&gt;"",NOT(ISERROR(MATCH(AA$4,INDIRECT("SYSGROUP"&amp;MATCH(Backlog!$J539,TeamGroup,0)),0))),"")</f>
        <v/>
      </c>
      <c r="AB556" s="33" t="str">
        <f t="array" aca="1" ref="AB556" ca="1">IF(AB$4&lt;&gt;"",NOT(ISERROR(MATCH(AB$4,INDIRECT("SYSGROUP"&amp;MATCH(Backlog!$J539,TeamGroup,0)),0))),"")</f>
        <v/>
      </c>
      <c r="AC556" s="33" t="str">
        <f t="array" aca="1" ref="AC556" ca="1">IF(AC$4&lt;&gt;"",NOT(ISERROR(MATCH(AC$4,INDIRECT("SYSGROUP"&amp;MATCH(Backlog!$J539,TeamGroup,0)),0))),"")</f>
        <v/>
      </c>
      <c r="AD556" s="33" t="str">
        <f t="array" aca="1" ref="AD556" ca="1">IF(AD$4&lt;&gt;"",NOT(ISERROR(MATCH(AD$4,INDIRECT("SYSGROUP"&amp;MATCH(Backlog!$J539,TeamGroup,0)),0))),"")</f>
        <v/>
      </c>
      <c r="AE556" s="33" t="str">
        <f t="array" aca="1" ref="AE556" ca="1">IF(AE$4&lt;&gt;"",NOT(ISERROR(MATCH(AE$4,INDIRECT("SYSGROUP"&amp;MATCH(Backlog!$J539,TeamGroup,0)),0))),"")</f>
        <v/>
      </c>
      <c r="AF556" s="33" t="str">
        <f t="array" aca="1" ref="AF556" ca="1">IF(AF$4&lt;&gt;"",NOT(ISERROR(MATCH(AF$4,INDIRECT("SYSGROUP"&amp;MATCH(Backlog!$J539,TeamGroup,0)),0))),"")</f>
        <v/>
      </c>
    </row>
    <row r="557" spans="2:32">
      <c r="B557" s="33">
        <v>535</v>
      </c>
      <c r="C557" s="33" t="b">
        <f t="array" aca="1" ref="C557" ca="1">IF(C$4&lt;&gt;"",NOT(ISERROR(MATCH(C$4,INDIRECT("SYSGROUP"&amp;MATCH(Backlog!$J540,TeamGroup,0)),0))),"")</f>
        <v>0</v>
      </c>
      <c r="D557" s="33" t="b">
        <f t="array" aca="1" ref="D557" ca="1">IF(D$4&lt;&gt;"",NOT(ISERROR(MATCH(D$4,INDIRECT("SYSGROUP"&amp;MATCH(Backlog!$J540,TeamGroup,0)),0))),"")</f>
        <v>0</v>
      </c>
      <c r="E557" s="33" t="b">
        <f t="array" aca="1" ref="E557" ca="1">IF(E$4&lt;&gt;"",NOT(ISERROR(MATCH(E$4,INDIRECT("SYSGROUP"&amp;MATCH(Backlog!$J540,TeamGroup,0)),0))),"")</f>
        <v>0</v>
      </c>
      <c r="F557" s="33" t="b">
        <f t="array" aca="1" ref="F557" ca="1">IF(F$4&lt;&gt;"",NOT(ISERROR(MATCH(F$4,INDIRECT("SYSGROUP"&amp;MATCH(Backlog!$J540,TeamGroup,0)),0))),"")</f>
        <v>0</v>
      </c>
      <c r="G557" s="33" t="b">
        <f t="array" aca="1" ref="G557" ca="1">IF(G$4&lt;&gt;"",NOT(ISERROR(MATCH(G$4,INDIRECT("SYSGROUP"&amp;MATCH(Backlog!$J540,TeamGroup,0)),0))),"")</f>
        <v>0</v>
      </c>
      <c r="H557" s="33" t="b">
        <f t="array" aca="1" ref="H557" ca="1">IF(H$4&lt;&gt;"",NOT(ISERROR(MATCH(H$4,INDIRECT("SYSGROUP"&amp;MATCH(Backlog!$J540,TeamGroup,0)),0))),"")</f>
        <v>0</v>
      </c>
      <c r="I557" s="33" t="b">
        <f t="array" aca="1" ref="I557" ca="1">IF(I$4&lt;&gt;"",NOT(ISERROR(MATCH(I$4,INDIRECT("SYSGROUP"&amp;MATCH(Backlog!$J540,TeamGroup,0)),0))),"")</f>
        <v>0</v>
      </c>
      <c r="J557" s="33" t="b">
        <f t="array" aca="1" ref="J557" ca="1">IF(J$4&lt;&gt;"",NOT(ISERROR(MATCH(J$4,INDIRECT("SYSGROUP"&amp;MATCH(Backlog!$J540,TeamGroup,0)),0))),"")</f>
        <v>0</v>
      </c>
      <c r="K557" s="33" t="b">
        <f t="array" aca="1" ref="K557" ca="1">IF(K$4&lt;&gt;"",NOT(ISERROR(MATCH(K$4,INDIRECT("SYSGROUP"&amp;MATCH(Backlog!$J540,TeamGroup,0)),0))),"")</f>
        <v>0</v>
      </c>
      <c r="L557" s="33" t="b">
        <f t="array" aca="1" ref="L557" ca="1">IF(L$4&lt;&gt;"",NOT(ISERROR(MATCH(L$4,INDIRECT("SYSGROUP"&amp;MATCH(Backlog!$J540,TeamGroup,0)),0))),"")</f>
        <v>0</v>
      </c>
      <c r="M557" s="33" t="b">
        <f t="array" aca="1" ref="M557" ca="1">IF(M$4&lt;&gt;"",NOT(ISERROR(MATCH(M$4,INDIRECT("SYSGROUP"&amp;MATCH(Backlog!$J540,TeamGroup,0)),0))),"")</f>
        <v>0</v>
      </c>
      <c r="N557" s="33" t="b">
        <f t="array" aca="1" ref="N557" ca="1">IF(N$4&lt;&gt;"",NOT(ISERROR(MATCH(N$4,INDIRECT("SYSGROUP"&amp;MATCH(Backlog!$J540,TeamGroup,0)),0))),"")</f>
        <v>0</v>
      </c>
      <c r="O557" s="33" t="str">
        <f t="array" aca="1" ref="O557" ca="1">IF(O$4&lt;&gt;"",NOT(ISERROR(MATCH(O$4,INDIRECT("SYSGROUP"&amp;MATCH(Backlog!$J540,TeamGroup,0)),0))),"")</f>
        <v/>
      </c>
      <c r="P557" s="33" t="str">
        <f t="array" aca="1" ref="P557" ca="1">IF(P$4&lt;&gt;"",NOT(ISERROR(MATCH(P$4,INDIRECT("SYSGROUP"&amp;MATCH(Backlog!$J540,TeamGroup,0)),0))),"")</f>
        <v/>
      </c>
      <c r="Q557" s="33" t="str">
        <f t="array" aca="1" ref="Q557" ca="1">IF(Q$4&lt;&gt;"",NOT(ISERROR(MATCH(Q$4,INDIRECT("SYSGROUP"&amp;MATCH(Backlog!$J540,TeamGroup,0)),0))),"")</f>
        <v/>
      </c>
      <c r="R557" s="33" t="str">
        <f t="array" aca="1" ref="R557" ca="1">IF(R$4&lt;&gt;"",NOT(ISERROR(MATCH(R$4,INDIRECT("SYSGROUP"&amp;MATCH(Backlog!$J540,TeamGroup,0)),0))),"")</f>
        <v/>
      </c>
      <c r="S557" s="33" t="str">
        <f t="array" aca="1" ref="S557" ca="1">IF(S$4&lt;&gt;"",NOT(ISERROR(MATCH(S$4,INDIRECT("SYSGROUP"&amp;MATCH(Backlog!$J540,TeamGroup,0)),0))),"")</f>
        <v/>
      </c>
      <c r="T557" s="33" t="str">
        <f t="array" aca="1" ref="T557" ca="1">IF(T$4&lt;&gt;"",NOT(ISERROR(MATCH(T$4,INDIRECT("SYSGROUP"&amp;MATCH(Backlog!$J540,TeamGroup,0)),0))),"")</f>
        <v/>
      </c>
      <c r="U557" s="33" t="str">
        <f t="array" aca="1" ref="U557" ca="1">IF(U$4&lt;&gt;"",NOT(ISERROR(MATCH(U$4,INDIRECT("SYSGROUP"&amp;MATCH(Backlog!$J540,TeamGroup,0)),0))),"")</f>
        <v/>
      </c>
      <c r="V557" s="33" t="str">
        <f t="array" aca="1" ref="V557" ca="1">IF(V$4&lt;&gt;"",NOT(ISERROR(MATCH(V$4,INDIRECT("SYSGROUP"&amp;MATCH(Backlog!$J540,TeamGroup,0)),0))),"")</f>
        <v/>
      </c>
      <c r="W557" s="33" t="str">
        <f t="array" aca="1" ref="W557" ca="1">IF(W$4&lt;&gt;"",NOT(ISERROR(MATCH(W$4,INDIRECT("SYSGROUP"&amp;MATCH(Backlog!$J540,TeamGroup,0)),0))),"")</f>
        <v/>
      </c>
      <c r="X557" s="33" t="str">
        <f t="array" aca="1" ref="X557" ca="1">IF(X$4&lt;&gt;"",NOT(ISERROR(MATCH(X$4,INDIRECT("SYSGROUP"&amp;MATCH(Backlog!$J540,TeamGroup,0)),0))),"")</f>
        <v/>
      </c>
      <c r="Y557" s="33" t="str">
        <f t="array" aca="1" ref="Y557" ca="1">IF(Y$4&lt;&gt;"",NOT(ISERROR(MATCH(Y$4,INDIRECT("SYSGROUP"&amp;MATCH(Backlog!$J540,TeamGroup,0)),0))),"")</f>
        <v/>
      </c>
      <c r="Z557" s="33" t="str">
        <f t="array" aca="1" ref="Z557" ca="1">IF(Z$4&lt;&gt;"",NOT(ISERROR(MATCH(Z$4,INDIRECT("SYSGROUP"&amp;MATCH(Backlog!$J540,TeamGroup,0)),0))),"")</f>
        <v/>
      </c>
      <c r="AA557" s="33" t="str">
        <f t="array" aca="1" ref="AA557" ca="1">IF(AA$4&lt;&gt;"",NOT(ISERROR(MATCH(AA$4,INDIRECT("SYSGROUP"&amp;MATCH(Backlog!$J540,TeamGroup,0)),0))),"")</f>
        <v/>
      </c>
      <c r="AB557" s="33" t="str">
        <f t="array" aca="1" ref="AB557" ca="1">IF(AB$4&lt;&gt;"",NOT(ISERROR(MATCH(AB$4,INDIRECT("SYSGROUP"&amp;MATCH(Backlog!$J540,TeamGroup,0)),0))),"")</f>
        <v/>
      </c>
      <c r="AC557" s="33" t="str">
        <f t="array" aca="1" ref="AC557" ca="1">IF(AC$4&lt;&gt;"",NOT(ISERROR(MATCH(AC$4,INDIRECT("SYSGROUP"&amp;MATCH(Backlog!$J540,TeamGroup,0)),0))),"")</f>
        <v/>
      </c>
      <c r="AD557" s="33" t="str">
        <f t="array" aca="1" ref="AD557" ca="1">IF(AD$4&lt;&gt;"",NOT(ISERROR(MATCH(AD$4,INDIRECT("SYSGROUP"&amp;MATCH(Backlog!$J540,TeamGroup,0)),0))),"")</f>
        <v/>
      </c>
      <c r="AE557" s="33" t="str">
        <f t="array" aca="1" ref="AE557" ca="1">IF(AE$4&lt;&gt;"",NOT(ISERROR(MATCH(AE$4,INDIRECT("SYSGROUP"&amp;MATCH(Backlog!$J540,TeamGroup,0)),0))),"")</f>
        <v/>
      </c>
      <c r="AF557" s="33" t="str">
        <f t="array" aca="1" ref="AF557" ca="1">IF(AF$4&lt;&gt;"",NOT(ISERROR(MATCH(AF$4,INDIRECT("SYSGROUP"&amp;MATCH(Backlog!$J540,TeamGroup,0)),0))),"")</f>
        <v/>
      </c>
    </row>
    <row r="558" spans="2:32">
      <c r="B558" s="33">
        <v>536</v>
      </c>
      <c r="C558" s="33" t="b">
        <f t="array" aca="1" ref="C558" ca="1">IF(C$4&lt;&gt;"",NOT(ISERROR(MATCH(C$4,INDIRECT("SYSGROUP"&amp;MATCH(Backlog!$J541,TeamGroup,0)),0))),"")</f>
        <v>0</v>
      </c>
      <c r="D558" s="33" t="b">
        <f t="array" aca="1" ref="D558" ca="1">IF(D$4&lt;&gt;"",NOT(ISERROR(MATCH(D$4,INDIRECT("SYSGROUP"&amp;MATCH(Backlog!$J541,TeamGroup,0)),0))),"")</f>
        <v>0</v>
      </c>
      <c r="E558" s="33" t="b">
        <f t="array" aca="1" ref="E558" ca="1">IF(E$4&lt;&gt;"",NOT(ISERROR(MATCH(E$4,INDIRECT("SYSGROUP"&amp;MATCH(Backlog!$J541,TeamGroup,0)),0))),"")</f>
        <v>0</v>
      </c>
      <c r="F558" s="33" t="b">
        <f t="array" aca="1" ref="F558" ca="1">IF(F$4&lt;&gt;"",NOT(ISERROR(MATCH(F$4,INDIRECT("SYSGROUP"&amp;MATCH(Backlog!$J541,TeamGroup,0)),0))),"")</f>
        <v>0</v>
      </c>
      <c r="G558" s="33" t="b">
        <f t="array" aca="1" ref="G558" ca="1">IF(G$4&lt;&gt;"",NOT(ISERROR(MATCH(G$4,INDIRECT("SYSGROUP"&amp;MATCH(Backlog!$J541,TeamGroup,0)),0))),"")</f>
        <v>0</v>
      </c>
      <c r="H558" s="33" t="b">
        <f t="array" aca="1" ref="H558" ca="1">IF(H$4&lt;&gt;"",NOT(ISERROR(MATCH(H$4,INDIRECT("SYSGROUP"&amp;MATCH(Backlog!$J541,TeamGroup,0)),0))),"")</f>
        <v>0</v>
      </c>
      <c r="I558" s="33" t="b">
        <f t="array" aca="1" ref="I558" ca="1">IF(I$4&lt;&gt;"",NOT(ISERROR(MATCH(I$4,INDIRECT("SYSGROUP"&amp;MATCH(Backlog!$J541,TeamGroup,0)),0))),"")</f>
        <v>0</v>
      </c>
      <c r="J558" s="33" t="b">
        <f t="array" aca="1" ref="J558" ca="1">IF(J$4&lt;&gt;"",NOT(ISERROR(MATCH(J$4,INDIRECT("SYSGROUP"&amp;MATCH(Backlog!$J541,TeamGroup,0)),0))),"")</f>
        <v>0</v>
      </c>
      <c r="K558" s="33" t="b">
        <f t="array" aca="1" ref="K558" ca="1">IF(K$4&lt;&gt;"",NOT(ISERROR(MATCH(K$4,INDIRECT("SYSGROUP"&amp;MATCH(Backlog!$J541,TeamGroup,0)),0))),"")</f>
        <v>0</v>
      </c>
      <c r="L558" s="33" t="b">
        <f t="array" aca="1" ref="L558" ca="1">IF(L$4&lt;&gt;"",NOT(ISERROR(MATCH(L$4,INDIRECT("SYSGROUP"&amp;MATCH(Backlog!$J541,TeamGroup,0)),0))),"")</f>
        <v>0</v>
      </c>
      <c r="M558" s="33" t="b">
        <f t="array" aca="1" ref="M558" ca="1">IF(M$4&lt;&gt;"",NOT(ISERROR(MATCH(M$4,INDIRECT("SYSGROUP"&amp;MATCH(Backlog!$J541,TeamGroup,0)),0))),"")</f>
        <v>0</v>
      </c>
      <c r="N558" s="33" t="b">
        <f t="array" aca="1" ref="N558" ca="1">IF(N$4&lt;&gt;"",NOT(ISERROR(MATCH(N$4,INDIRECT("SYSGROUP"&amp;MATCH(Backlog!$J541,TeamGroup,0)),0))),"")</f>
        <v>0</v>
      </c>
      <c r="O558" s="33" t="str">
        <f t="array" aca="1" ref="O558" ca="1">IF(O$4&lt;&gt;"",NOT(ISERROR(MATCH(O$4,INDIRECT("SYSGROUP"&amp;MATCH(Backlog!$J541,TeamGroup,0)),0))),"")</f>
        <v/>
      </c>
      <c r="P558" s="33" t="str">
        <f t="array" aca="1" ref="P558" ca="1">IF(P$4&lt;&gt;"",NOT(ISERROR(MATCH(P$4,INDIRECT("SYSGROUP"&amp;MATCH(Backlog!$J541,TeamGroup,0)),0))),"")</f>
        <v/>
      </c>
      <c r="Q558" s="33" t="str">
        <f t="array" aca="1" ref="Q558" ca="1">IF(Q$4&lt;&gt;"",NOT(ISERROR(MATCH(Q$4,INDIRECT("SYSGROUP"&amp;MATCH(Backlog!$J541,TeamGroup,0)),0))),"")</f>
        <v/>
      </c>
      <c r="R558" s="33" t="str">
        <f t="array" aca="1" ref="R558" ca="1">IF(R$4&lt;&gt;"",NOT(ISERROR(MATCH(R$4,INDIRECT("SYSGROUP"&amp;MATCH(Backlog!$J541,TeamGroup,0)),0))),"")</f>
        <v/>
      </c>
      <c r="S558" s="33" t="str">
        <f t="array" aca="1" ref="S558" ca="1">IF(S$4&lt;&gt;"",NOT(ISERROR(MATCH(S$4,INDIRECT("SYSGROUP"&amp;MATCH(Backlog!$J541,TeamGroup,0)),0))),"")</f>
        <v/>
      </c>
      <c r="T558" s="33" t="str">
        <f t="array" aca="1" ref="T558" ca="1">IF(T$4&lt;&gt;"",NOT(ISERROR(MATCH(T$4,INDIRECT("SYSGROUP"&amp;MATCH(Backlog!$J541,TeamGroup,0)),0))),"")</f>
        <v/>
      </c>
      <c r="U558" s="33" t="str">
        <f t="array" aca="1" ref="U558" ca="1">IF(U$4&lt;&gt;"",NOT(ISERROR(MATCH(U$4,INDIRECT("SYSGROUP"&amp;MATCH(Backlog!$J541,TeamGroup,0)),0))),"")</f>
        <v/>
      </c>
      <c r="V558" s="33" t="str">
        <f t="array" aca="1" ref="V558" ca="1">IF(V$4&lt;&gt;"",NOT(ISERROR(MATCH(V$4,INDIRECT("SYSGROUP"&amp;MATCH(Backlog!$J541,TeamGroup,0)),0))),"")</f>
        <v/>
      </c>
      <c r="W558" s="33" t="str">
        <f t="array" aca="1" ref="W558" ca="1">IF(W$4&lt;&gt;"",NOT(ISERROR(MATCH(W$4,INDIRECT("SYSGROUP"&amp;MATCH(Backlog!$J541,TeamGroup,0)),0))),"")</f>
        <v/>
      </c>
      <c r="X558" s="33" t="str">
        <f t="array" aca="1" ref="X558" ca="1">IF(X$4&lt;&gt;"",NOT(ISERROR(MATCH(X$4,INDIRECT("SYSGROUP"&amp;MATCH(Backlog!$J541,TeamGroup,0)),0))),"")</f>
        <v/>
      </c>
      <c r="Y558" s="33" t="str">
        <f t="array" aca="1" ref="Y558" ca="1">IF(Y$4&lt;&gt;"",NOT(ISERROR(MATCH(Y$4,INDIRECT("SYSGROUP"&amp;MATCH(Backlog!$J541,TeamGroup,0)),0))),"")</f>
        <v/>
      </c>
      <c r="Z558" s="33" t="str">
        <f t="array" aca="1" ref="Z558" ca="1">IF(Z$4&lt;&gt;"",NOT(ISERROR(MATCH(Z$4,INDIRECT("SYSGROUP"&amp;MATCH(Backlog!$J541,TeamGroup,0)),0))),"")</f>
        <v/>
      </c>
      <c r="AA558" s="33" t="str">
        <f t="array" aca="1" ref="AA558" ca="1">IF(AA$4&lt;&gt;"",NOT(ISERROR(MATCH(AA$4,INDIRECT("SYSGROUP"&amp;MATCH(Backlog!$J541,TeamGroup,0)),0))),"")</f>
        <v/>
      </c>
      <c r="AB558" s="33" t="str">
        <f t="array" aca="1" ref="AB558" ca="1">IF(AB$4&lt;&gt;"",NOT(ISERROR(MATCH(AB$4,INDIRECT("SYSGROUP"&amp;MATCH(Backlog!$J541,TeamGroup,0)),0))),"")</f>
        <v/>
      </c>
      <c r="AC558" s="33" t="str">
        <f t="array" aca="1" ref="AC558" ca="1">IF(AC$4&lt;&gt;"",NOT(ISERROR(MATCH(AC$4,INDIRECT("SYSGROUP"&amp;MATCH(Backlog!$J541,TeamGroup,0)),0))),"")</f>
        <v/>
      </c>
      <c r="AD558" s="33" t="str">
        <f t="array" aca="1" ref="AD558" ca="1">IF(AD$4&lt;&gt;"",NOT(ISERROR(MATCH(AD$4,INDIRECT("SYSGROUP"&amp;MATCH(Backlog!$J541,TeamGroup,0)),0))),"")</f>
        <v/>
      </c>
      <c r="AE558" s="33" t="str">
        <f t="array" aca="1" ref="AE558" ca="1">IF(AE$4&lt;&gt;"",NOT(ISERROR(MATCH(AE$4,INDIRECT("SYSGROUP"&amp;MATCH(Backlog!$J541,TeamGroup,0)),0))),"")</f>
        <v/>
      </c>
      <c r="AF558" s="33" t="str">
        <f t="array" aca="1" ref="AF558" ca="1">IF(AF$4&lt;&gt;"",NOT(ISERROR(MATCH(AF$4,INDIRECT("SYSGROUP"&amp;MATCH(Backlog!$J541,TeamGroup,0)),0))),"")</f>
        <v/>
      </c>
    </row>
    <row r="559" spans="2:32">
      <c r="B559" s="33">
        <v>537</v>
      </c>
      <c r="C559" s="33" t="b">
        <f t="array" aca="1" ref="C559" ca="1">IF(C$4&lt;&gt;"",NOT(ISERROR(MATCH(C$4,INDIRECT("SYSGROUP"&amp;MATCH(Backlog!$J542,TeamGroup,0)),0))),"")</f>
        <v>0</v>
      </c>
      <c r="D559" s="33" t="b">
        <f t="array" aca="1" ref="D559" ca="1">IF(D$4&lt;&gt;"",NOT(ISERROR(MATCH(D$4,INDIRECT("SYSGROUP"&amp;MATCH(Backlog!$J542,TeamGroup,0)),0))),"")</f>
        <v>0</v>
      </c>
      <c r="E559" s="33" t="b">
        <f t="array" aca="1" ref="E559" ca="1">IF(E$4&lt;&gt;"",NOT(ISERROR(MATCH(E$4,INDIRECT("SYSGROUP"&amp;MATCH(Backlog!$J542,TeamGroup,0)),0))),"")</f>
        <v>0</v>
      </c>
      <c r="F559" s="33" t="b">
        <f t="array" aca="1" ref="F559" ca="1">IF(F$4&lt;&gt;"",NOT(ISERROR(MATCH(F$4,INDIRECT("SYSGROUP"&amp;MATCH(Backlog!$J542,TeamGroup,0)),0))),"")</f>
        <v>0</v>
      </c>
      <c r="G559" s="33" t="b">
        <f t="array" aca="1" ref="G559" ca="1">IF(G$4&lt;&gt;"",NOT(ISERROR(MATCH(G$4,INDIRECT("SYSGROUP"&amp;MATCH(Backlog!$J542,TeamGroup,0)),0))),"")</f>
        <v>0</v>
      </c>
      <c r="H559" s="33" t="b">
        <f t="array" aca="1" ref="H559" ca="1">IF(H$4&lt;&gt;"",NOT(ISERROR(MATCH(H$4,INDIRECT("SYSGROUP"&amp;MATCH(Backlog!$J542,TeamGroup,0)),0))),"")</f>
        <v>0</v>
      </c>
      <c r="I559" s="33" t="b">
        <f t="array" aca="1" ref="I559" ca="1">IF(I$4&lt;&gt;"",NOT(ISERROR(MATCH(I$4,INDIRECT("SYSGROUP"&amp;MATCH(Backlog!$J542,TeamGroup,0)),0))),"")</f>
        <v>0</v>
      </c>
      <c r="J559" s="33" t="b">
        <f t="array" aca="1" ref="J559" ca="1">IF(J$4&lt;&gt;"",NOT(ISERROR(MATCH(J$4,INDIRECT("SYSGROUP"&amp;MATCH(Backlog!$J542,TeamGroup,0)),0))),"")</f>
        <v>0</v>
      </c>
      <c r="K559" s="33" t="b">
        <f t="array" aca="1" ref="K559" ca="1">IF(K$4&lt;&gt;"",NOT(ISERROR(MATCH(K$4,INDIRECT("SYSGROUP"&amp;MATCH(Backlog!$J542,TeamGroup,0)),0))),"")</f>
        <v>0</v>
      </c>
      <c r="L559" s="33" t="b">
        <f t="array" aca="1" ref="L559" ca="1">IF(L$4&lt;&gt;"",NOT(ISERROR(MATCH(L$4,INDIRECT("SYSGROUP"&amp;MATCH(Backlog!$J542,TeamGroup,0)),0))),"")</f>
        <v>0</v>
      </c>
      <c r="M559" s="33" t="b">
        <f t="array" aca="1" ref="M559" ca="1">IF(M$4&lt;&gt;"",NOT(ISERROR(MATCH(M$4,INDIRECT("SYSGROUP"&amp;MATCH(Backlog!$J542,TeamGroup,0)),0))),"")</f>
        <v>0</v>
      </c>
      <c r="N559" s="33" t="b">
        <f t="array" aca="1" ref="N559" ca="1">IF(N$4&lt;&gt;"",NOT(ISERROR(MATCH(N$4,INDIRECT("SYSGROUP"&amp;MATCH(Backlog!$J542,TeamGroup,0)),0))),"")</f>
        <v>0</v>
      </c>
      <c r="O559" s="33" t="str">
        <f t="array" aca="1" ref="O559" ca="1">IF(O$4&lt;&gt;"",NOT(ISERROR(MATCH(O$4,INDIRECT("SYSGROUP"&amp;MATCH(Backlog!$J542,TeamGroup,0)),0))),"")</f>
        <v/>
      </c>
      <c r="P559" s="33" t="str">
        <f t="array" aca="1" ref="P559" ca="1">IF(P$4&lt;&gt;"",NOT(ISERROR(MATCH(P$4,INDIRECT("SYSGROUP"&amp;MATCH(Backlog!$J542,TeamGroup,0)),0))),"")</f>
        <v/>
      </c>
      <c r="Q559" s="33" t="str">
        <f t="array" aca="1" ref="Q559" ca="1">IF(Q$4&lt;&gt;"",NOT(ISERROR(MATCH(Q$4,INDIRECT("SYSGROUP"&amp;MATCH(Backlog!$J542,TeamGroup,0)),0))),"")</f>
        <v/>
      </c>
      <c r="R559" s="33" t="str">
        <f t="array" aca="1" ref="R559" ca="1">IF(R$4&lt;&gt;"",NOT(ISERROR(MATCH(R$4,INDIRECT("SYSGROUP"&amp;MATCH(Backlog!$J542,TeamGroup,0)),0))),"")</f>
        <v/>
      </c>
      <c r="S559" s="33" t="str">
        <f t="array" aca="1" ref="S559" ca="1">IF(S$4&lt;&gt;"",NOT(ISERROR(MATCH(S$4,INDIRECT("SYSGROUP"&amp;MATCH(Backlog!$J542,TeamGroup,0)),0))),"")</f>
        <v/>
      </c>
      <c r="T559" s="33" t="str">
        <f t="array" aca="1" ref="T559" ca="1">IF(T$4&lt;&gt;"",NOT(ISERROR(MATCH(T$4,INDIRECT("SYSGROUP"&amp;MATCH(Backlog!$J542,TeamGroup,0)),0))),"")</f>
        <v/>
      </c>
      <c r="U559" s="33" t="str">
        <f t="array" aca="1" ref="U559" ca="1">IF(U$4&lt;&gt;"",NOT(ISERROR(MATCH(U$4,INDIRECT("SYSGROUP"&amp;MATCH(Backlog!$J542,TeamGroup,0)),0))),"")</f>
        <v/>
      </c>
      <c r="V559" s="33" t="str">
        <f t="array" aca="1" ref="V559" ca="1">IF(V$4&lt;&gt;"",NOT(ISERROR(MATCH(V$4,INDIRECT("SYSGROUP"&amp;MATCH(Backlog!$J542,TeamGroup,0)),0))),"")</f>
        <v/>
      </c>
      <c r="W559" s="33" t="str">
        <f t="array" aca="1" ref="W559" ca="1">IF(W$4&lt;&gt;"",NOT(ISERROR(MATCH(W$4,INDIRECT("SYSGROUP"&amp;MATCH(Backlog!$J542,TeamGroup,0)),0))),"")</f>
        <v/>
      </c>
      <c r="X559" s="33" t="str">
        <f t="array" aca="1" ref="X559" ca="1">IF(X$4&lt;&gt;"",NOT(ISERROR(MATCH(X$4,INDIRECT("SYSGROUP"&amp;MATCH(Backlog!$J542,TeamGroup,0)),0))),"")</f>
        <v/>
      </c>
      <c r="Y559" s="33" t="str">
        <f t="array" aca="1" ref="Y559" ca="1">IF(Y$4&lt;&gt;"",NOT(ISERROR(MATCH(Y$4,INDIRECT("SYSGROUP"&amp;MATCH(Backlog!$J542,TeamGroup,0)),0))),"")</f>
        <v/>
      </c>
      <c r="Z559" s="33" t="str">
        <f t="array" aca="1" ref="Z559" ca="1">IF(Z$4&lt;&gt;"",NOT(ISERROR(MATCH(Z$4,INDIRECT("SYSGROUP"&amp;MATCH(Backlog!$J542,TeamGroup,0)),0))),"")</f>
        <v/>
      </c>
      <c r="AA559" s="33" t="str">
        <f t="array" aca="1" ref="AA559" ca="1">IF(AA$4&lt;&gt;"",NOT(ISERROR(MATCH(AA$4,INDIRECT("SYSGROUP"&amp;MATCH(Backlog!$J542,TeamGroup,0)),0))),"")</f>
        <v/>
      </c>
      <c r="AB559" s="33" t="str">
        <f t="array" aca="1" ref="AB559" ca="1">IF(AB$4&lt;&gt;"",NOT(ISERROR(MATCH(AB$4,INDIRECT("SYSGROUP"&amp;MATCH(Backlog!$J542,TeamGroup,0)),0))),"")</f>
        <v/>
      </c>
      <c r="AC559" s="33" t="str">
        <f t="array" aca="1" ref="AC559" ca="1">IF(AC$4&lt;&gt;"",NOT(ISERROR(MATCH(AC$4,INDIRECT("SYSGROUP"&amp;MATCH(Backlog!$J542,TeamGroup,0)),0))),"")</f>
        <v/>
      </c>
      <c r="AD559" s="33" t="str">
        <f t="array" aca="1" ref="AD559" ca="1">IF(AD$4&lt;&gt;"",NOT(ISERROR(MATCH(AD$4,INDIRECT("SYSGROUP"&amp;MATCH(Backlog!$J542,TeamGroup,0)),0))),"")</f>
        <v/>
      </c>
      <c r="AE559" s="33" t="str">
        <f t="array" aca="1" ref="AE559" ca="1">IF(AE$4&lt;&gt;"",NOT(ISERROR(MATCH(AE$4,INDIRECT("SYSGROUP"&amp;MATCH(Backlog!$J542,TeamGroup,0)),0))),"")</f>
        <v/>
      </c>
      <c r="AF559" s="33" t="str">
        <f t="array" aca="1" ref="AF559" ca="1">IF(AF$4&lt;&gt;"",NOT(ISERROR(MATCH(AF$4,INDIRECT("SYSGROUP"&amp;MATCH(Backlog!$J542,TeamGroup,0)),0))),"")</f>
        <v/>
      </c>
    </row>
    <row r="560" spans="2:32">
      <c r="B560" s="33">
        <v>538</v>
      </c>
      <c r="C560" s="33" t="b">
        <f t="array" aca="1" ref="C560" ca="1">IF(C$4&lt;&gt;"",NOT(ISERROR(MATCH(C$4,INDIRECT("SYSGROUP"&amp;MATCH(Backlog!$J543,TeamGroup,0)),0))),"")</f>
        <v>0</v>
      </c>
      <c r="D560" s="33" t="b">
        <f t="array" aca="1" ref="D560" ca="1">IF(D$4&lt;&gt;"",NOT(ISERROR(MATCH(D$4,INDIRECT("SYSGROUP"&amp;MATCH(Backlog!$J543,TeamGroup,0)),0))),"")</f>
        <v>0</v>
      </c>
      <c r="E560" s="33" t="b">
        <f t="array" aca="1" ref="E560" ca="1">IF(E$4&lt;&gt;"",NOT(ISERROR(MATCH(E$4,INDIRECT("SYSGROUP"&amp;MATCH(Backlog!$J543,TeamGroup,0)),0))),"")</f>
        <v>0</v>
      </c>
      <c r="F560" s="33" t="b">
        <f t="array" aca="1" ref="F560" ca="1">IF(F$4&lt;&gt;"",NOT(ISERROR(MATCH(F$4,INDIRECT("SYSGROUP"&amp;MATCH(Backlog!$J543,TeamGroup,0)),0))),"")</f>
        <v>0</v>
      </c>
      <c r="G560" s="33" t="b">
        <f t="array" aca="1" ref="G560" ca="1">IF(G$4&lt;&gt;"",NOT(ISERROR(MATCH(G$4,INDIRECT("SYSGROUP"&amp;MATCH(Backlog!$J543,TeamGroup,0)),0))),"")</f>
        <v>0</v>
      </c>
      <c r="H560" s="33" t="b">
        <f t="array" aca="1" ref="H560" ca="1">IF(H$4&lt;&gt;"",NOT(ISERROR(MATCH(H$4,INDIRECT("SYSGROUP"&amp;MATCH(Backlog!$J543,TeamGroup,0)),0))),"")</f>
        <v>0</v>
      </c>
      <c r="I560" s="33" t="b">
        <f t="array" aca="1" ref="I560" ca="1">IF(I$4&lt;&gt;"",NOT(ISERROR(MATCH(I$4,INDIRECT("SYSGROUP"&amp;MATCH(Backlog!$J543,TeamGroup,0)),0))),"")</f>
        <v>0</v>
      </c>
      <c r="J560" s="33" t="b">
        <f t="array" aca="1" ref="J560" ca="1">IF(J$4&lt;&gt;"",NOT(ISERROR(MATCH(J$4,INDIRECT("SYSGROUP"&amp;MATCH(Backlog!$J543,TeamGroup,0)),0))),"")</f>
        <v>0</v>
      </c>
      <c r="K560" s="33" t="b">
        <f t="array" aca="1" ref="K560" ca="1">IF(K$4&lt;&gt;"",NOT(ISERROR(MATCH(K$4,INDIRECT("SYSGROUP"&amp;MATCH(Backlog!$J543,TeamGroup,0)),0))),"")</f>
        <v>0</v>
      </c>
      <c r="L560" s="33" t="b">
        <f t="array" aca="1" ref="L560" ca="1">IF(L$4&lt;&gt;"",NOT(ISERROR(MATCH(L$4,INDIRECT("SYSGROUP"&amp;MATCH(Backlog!$J543,TeamGroup,0)),0))),"")</f>
        <v>0</v>
      </c>
      <c r="M560" s="33" t="b">
        <f t="array" aca="1" ref="M560" ca="1">IF(M$4&lt;&gt;"",NOT(ISERROR(MATCH(M$4,INDIRECT("SYSGROUP"&amp;MATCH(Backlog!$J543,TeamGroup,0)),0))),"")</f>
        <v>0</v>
      </c>
      <c r="N560" s="33" t="b">
        <f t="array" aca="1" ref="N560" ca="1">IF(N$4&lt;&gt;"",NOT(ISERROR(MATCH(N$4,INDIRECT("SYSGROUP"&amp;MATCH(Backlog!$J543,TeamGroup,0)),0))),"")</f>
        <v>0</v>
      </c>
      <c r="O560" s="33" t="str">
        <f t="array" aca="1" ref="O560" ca="1">IF(O$4&lt;&gt;"",NOT(ISERROR(MATCH(O$4,INDIRECT("SYSGROUP"&amp;MATCH(Backlog!$J543,TeamGroup,0)),0))),"")</f>
        <v/>
      </c>
      <c r="P560" s="33" t="str">
        <f t="array" aca="1" ref="P560" ca="1">IF(P$4&lt;&gt;"",NOT(ISERROR(MATCH(P$4,INDIRECT("SYSGROUP"&amp;MATCH(Backlog!$J543,TeamGroup,0)),0))),"")</f>
        <v/>
      </c>
      <c r="Q560" s="33" t="str">
        <f t="array" aca="1" ref="Q560" ca="1">IF(Q$4&lt;&gt;"",NOT(ISERROR(MATCH(Q$4,INDIRECT("SYSGROUP"&amp;MATCH(Backlog!$J543,TeamGroup,0)),0))),"")</f>
        <v/>
      </c>
      <c r="R560" s="33" t="str">
        <f t="array" aca="1" ref="R560" ca="1">IF(R$4&lt;&gt;"",NOT(ISERROR(MATCH(R$4,INDIRECT("SYSGROUP"&amp;MATCH(Backlog!$J543,TeamGroup,0)),0))),"")</f>
        <v/>
      </c>
      <c r="S560" s="33" t="str">
        <f t="array" aca="1" ref="S560" ca="1">IF(S$4&lt;&gt;"",NOT(ISERROR(MATCH(S$4,INDIRECT("SYSGROUP"&amp;MATCH(Backlog!$J543,TeamGroup,0)),0))),"")</f>
        <v/>
      </c>
      <c r="T560" s="33" t="str">
        <f t="array" aca="1" ref="T560" ca="1">IF(T$4&lt;&gt;"",NOT(ISERROR(MATCH(T$4,INDIRECT("SYSGROUP"&amp;MATCH(Backlog!$J543,TeamGroup,0)),0))),"")</f>
        <v/>
      </c>
      <c r="U560" s="33" t="str">
        <f t="array" aca="1" ref="U560" ca="1">IF(U$4&lt;&gt;"",NOT(ISERROR(MATCH(U$4,INDIRECT("SYSGROUP"&amp;MATCH(Backlog!$J543,TeamGroup,0)),0))),"")</f>
        <v/>
      </c>
      <c r="V560" s="33" t="str">
        <f t="array" aca="1" ref="V560" ca="1">IF(V$4&lt;&gt;"",NOT(ISERROR(MATCH(V$4,INDIRECT("SYSGROUP"&amp;MATCH(Backlog!$J543,TeamGroup,0)),0))),"")</f>
        <v/>
      </c>
      <c r="W560" s="33" t="str">
        <f t="array" aca="1" ref="W560" ca="1">IF(W$4&lt;&gt;"",NOT(ISERROR(MATCH(W$4,INDIRECT("SYSGROUP"&amp;MATCH(Backlog!$J543,TeamGroup,0)),0))),"")</f>
        <v/>
      </c>
      <c r="X560" s="33" t="str">
        <f t="array" aca="1" ref="X560" ca="1">IF(X$4&lt;&gt;"",NOT(ISERROR(MATCH(X$4,INDIRECT("SYSGROUP"&amp;MATCH(Backlog!$J543,TeamGroup,0)),0))),"")</f>
        <v/>
      </c>
      <c r="Y560" s="33" t="str">
        <f t="array" aca="1" ref="Y560" ca="1">IF(Y$4&lt;&gt;"",NOT(ISERROR(MATCH(Y$4,INDIRECT("SYSGROUP"&amp;MATCH(Backlog!$J543,TeamGroup,0)),0))),"")</f>
        <v/>
      </c>
      <c r="Z560" s="33" t="str">
        <f t="array" aca="1" ref="Z560" ca="1">IF(Z$4&lt;&gt;"",NOT(ISERROR(MATCH(Z$4,INDIRECT("SYSGROUP"&amp;MATCH(Backlog!$J543,TeamGroup,0)),0))),"")</f>
        <v/>
      </c>
      <c r="AA560" s="33" t="str">
        <f t="array" aca="1" ref="AA560" ca="1">IF(AA$4&lt;&gt;"",NOT(ISERROR(MATCH(AA$4,INDIRECT("SYSGROUP"&amp;MATCH(Backlog!$J543,TeamGroup,0)),0))),"")</f>
        <v/>
      </c>
      <c r="AB560" s="33" t="str">
        <f t="array" aca="1" ref="AB560" ca="1">IF(AB$4&lt;&gt;"",NOT(ISERROR(MATCH(AB$4,INDIRECT("SYSGROUP"&amp;MATCH(Backlog!$J543,TeamGroup,0)),0))),"")</f>
        <v/>
      </c>
      <c r="AC560" s="33" t="str">
        <f t="array" aca="1" ref="AC560" ca="1">IF(AC$4&lt;&gt;"",NOT(ISERROR(MATCH(AC$4,INDIRECT("SYSGROUP"&amp;MATCH(Backlog!$J543,TeamGroup,0)),0))),"")</f>
        <v/>
      </c>
      <c r="AD560" s="33" t="str">
        <f t="array" aca="1" ref="AD560" ca="1">IF(AD$4&lt;&gt;"",NOT(ISERROR(MATCH(AD$4,INDIRECT("SYSGROUP"&amp;MATCH(Backlog!$J543,TeamGroup,0)),0))),"")</f>
        <v/>
      </c>
      <c r="AE560" s="33" t="str">
        <f t="array" aca="1" ref="AE560" ca="1">IF(AE$4&lt;&gt;"",NOT(ISERROR(MATCH(AE$4,INDIRECT("SYSGROUP"&amp;MATCH(Backlog!$J543,TeamGroup,0)),0))),"")</f>
        <v/>
      </c>
      <c r="AF560" s="33" t="str">
        <f t="array" aca="1" ref="AF560" ca="1">IF(AF$4&lt;&gt;"",NOT(ISERROR(MATCH(AF$4,INDIRECT("SYSGROUP"&amp;MATCH(Backlog!$J543,TeamGroup,0)),0))),"")</f>
        <v/>
      </c>
    </row>
    <row r="561" spans="2:32">
      <c r="B561" s="33">
        <v>539</v>
      </c>
      <c r="C561" s="33" t="b">
        <f t="array" aca="1" ref="C561" ca="1">IF(C$4&lt;&gt;"",NOT(ISERROR(MATCH(C$4,INDIRECT("SYSGROUP"&amp;MATCH(Backlog!$J544,TeamGroup,0)),0))),"")</f>
        <v>0</v>
      </c>
      <c r="D561" s="33" t="b">
        <f t="array" aca="1" ref="D561" ca="1">IF(D$4&lt;&gt;"",NOT(ISERROR(MATCH(D$4,INDIRECT("SYSGROUP"&amp;MATCH(Backlog!$J544,TeamGroup,0)),0))),"")</f>
        <v>0</v>
      </c>
      <c r="E561" s="33" t="b">
        <f t="array" aca="1" ref="E561" ca="1">IF(E$4&lt;&gt;"",NOT(ISERROR(MATCH(E$4,INDIRECT("SYSGROUP"&amp;MATCH(Backlog!$J544,TeamGroup,0)),0))),"")</f>
        <v>0</v>
      </c>
      <c r="F561" s="33" t="b">
        <f t="array" aca="1" ref="F561" ca="1">IF(F$4&lt;&gt;"",NOT(ISERROR(MATCH(F$4,INDIRECT("SYSGROUP"&amp;MATCH(Backlog!$J544,TeamGroup,0)),0))),"")</f>
        <v>0</v>
      </c>
      <c r="G561" s="33" t="b">
        <f t="array" aca="1" ref="G561" ca="1">IF(G$4&lt;&gt;"",NOT(ISERROR(MATCH(G$4,INDIRECT("SYSGROUP"&amp;MATCH(Backlog!$J544,TeamGroup,0)),0))),"")</f>
        <v>0</v>
      </c>
      <c r="H561" s="33" t="b">
        <f t="array" aca="1" ref="H561" ca="1">IF(H$4&lt;&gt;"",NOT(ISERROR(MATCH(H$4,INDIRECT("SYSGROUP"&amp;MATCH(Backlog!$J544,TeamGroup,0)),0))),"")</f>
        <v>0</v>
      </c>
      <c r="I561" s="33" t="b">
        <f t="array" aca="1" ref="I561" ca="1">IF(I$4&lt;&gt;"",NOT(ISERROR(MATCH(I$4,INDIRECT("SYSGROUP"&amp;MATCH(Backlog!$J544,TeamGroup,0)),0))),"")</f>
        <v>0</v>
      </c>
      <c r="J561" s="33" t="b">
        <f t="array" aca="1" ref="J561" ca="1">IF(J$4&lt;&gt;"",NOT(ISERROR(MATCH(J$4,INDIRECT("SYSGROUP"&amp;MATCH(Backlog!$J544,TeamGroup,0)),0))),"")</f>
        <v>0</v>
      </c>
      <c r="K561" s="33" t="b">
        <f t="array" aca="1" ref="K561" ca="1">IF(K$4&lt;&gt;"",NOT(ISERROR(MATCH(K$4,INDIRECT("SYSGROUP"&amp;MATCH(Backlog!$J544,TeamGroup,0)),0))),"")</f>
        <v>0</v>
      </c>
      <c r="L561" s="33" t="b">
        <f t="array" aca="1" ref="L561" ca="1">IF(L$4&lt;&gt;"",NOT(ISERROR(MATCH(L$4,INDIRECT("SYSGROUP"&amp;MATCH(Backlog!$J544,TeamGroup,0)),0))),"")</f>
        <v>0</v>
      </c>
      <c r="M561" s="33" t="b">
        <f t="array" aca="1" ref="M561" ca="1">IF(M$4&lt;&gt;"",NOT(ISERROR(MATCH(M$4,INDIRECT("SYSGROUP"&amp;MATCH(Backlog!$J544,TeamGroup,0)),0))),"")</f>
        <v>0</v>
      </c>
      <c r="N561" s="33" t="b">
        <f t="array" aca="1" ref="N561" ca="1">IF(N$4&lt;&gt;"",NOT(ISERROR(MATCH(N$4,INDIRECT("SYSGROUP"&amp;MATCH(Backlog!$J544,TeamGroup,0)),0))),"")</f>
        <v>0</v>
      </c>
      <c r="O561" s="33" t="str">
        <f t="array" aca="1" ref="O561" ca="1">IF(O$4&lt;&gt;"",NOT(ISERROR(MATCH(O$4,INDIRECT("SYSGROUP"&amp;MATCH(Backlog!$J544,TeamGroup,0)),0))),"")</f>
        <v/>
      </c>
      <c r="P561" s="33" t="str">
        <f t="array" aca="1" ref="P561" ca="1">IF(P$4&lt;&gt;"",NOT(ISERROR(MATCH(P$4,INDIRECT("SYSGROUP"&amp;MATCH(Backlog!$J544,TeamGroup,0)),0))),"")</f>
        <v/>
      </c>
      <c r="Q561" s="33" t="str">
        <f t="array" aca="1" ref="Q561" ca="1">IF(Q$4&lt;&gt;"",NOT(ISERROR(MATCH(Q$4,INDIRECT("SYSGROUP"&amp;MATCH(Backlog!$J544,TeamGroup,0)),0))),"")</f>
        <v/>
      </c>
      <c r="R561" s="33" t="str">
        <f t="array" aca="1" ref="R561" ca="1">IF(R$4&lt;&gt;"",NOT(ISERROR(MATCH(R$4,INDIRECT("SYSGROUP"&amp;MATCH(Backlog!$J544,TeamGroup,0)),0))),"")</f>
        <v/>
      </c>
      <c r="S561" s="33" t="str">
        <f t="array" aca="1" ref="S561" ca="1">IF(S$4&lt;&gt;"",NOT(ISERROR(MATCH(S$4,INDIRECT("SYSGROUP"&amp;MATCH(Backlog!$J544,TeamGroup,0)),0))),"")</f>
        <v/>
      </c>
      <c r="T561" s="33" t="str">
        <f t="array" aca="1" ref="T561" ca="1">IF(T$4&lt;&gt;"",NOT(ISERROR(MATCH(T$4,INDIRECT("SYSGROUP"&amp;MATCH(Backlog!$J544,TeamGroup,0)),0))),"")</f>
        <v/>
      </c>
      <c r="U561" s="33" t="str">
        <f t="array" aca="1" ref="U561" ca="1">IF(U$4&lt;&gt;"",NOT(ISERROR(MATCH(U$4,INDIRECT("SYSGROUP"&amp;MATCH(Backlog!$J544,TeamGroup,0)),0))),"")</f>
        <v/>
      </c>
      <c r="V561" s="33" t="str">
        <f t="array" aca="1" ref="V561" ca="1">IF(V$4&lt;&gt;"",NOT(ISERROR(MATCH(V$4,INDIRECT("SYSGROUP"&amp;MATCH(Backlog!$J544,TeamGroup,0)),0))),"")</f>
        <v/>
      </c>
      <c r="W561" s="33" t="str">
        <f t="array" aca="1" ref="W561" ca="1">IF(W$4&lt;&gt;"",NOT(ISERROR(MATCH(W$4,INDIRECT("SYSGROUP"&amp;MATCH(Backlog!$J544,TeamGroup,0)),0))),"")</f>
        <v/>
      </c>
      <c r="X561" s="33" t="str">
        <f t="array" aca="1" ref="X561" ca="1">IF(X$4&lt;&gt;"",NOT(ISERROR(MATCH(X$4,INDIRECT("SYSGROUP"&amp;MATCH(Backlog!$J544,TeamGroup,0)),0))),"")</f>
        <v/>
      </c>
      <c r="Y561" s="33" t="str">
        <f t="array" aca="1" ref="Y561" ca="1">IF(Y$4&lt;&gt;"",NOT(ISERROR(MATCH(Y$4,INDIRECT("SYSGROUP"&amp;MATCH(Backlog!$J544,TeamGroup,0)),0))),"")</f>
        <v/>
      </c>
      <c r="Z561" s="33" t="str">
        <f t="array" aca="1" ref="Z561" ca="1">IF(Z$4&lt;&gt;"",NOT(ISERROR(MATCH(Z$4,INDIRECT("SYSGROUP"&amp;MATCH(Backlog!$J544,TeamGroup,0)),0))),"")</f>
        <v/>
      </c>
      <c r="AA561" s="33" t="str">
        <f t="array" aca="1" ref="AA561" ca="1">IF(AA$4&lt;&gt;"",NOT(ISERROR(MATCH(AA$4,INDIRECT("SYSGROUP"&amp;MATCH(Backlog!$J544,TeamGroup,0)),0))),"")</f>
        <v/>
      </c>
      <c r="AB561" s="33" t="str">
        <f t="array" aca="1" ref="AB561" ca="1">IF(AB$4&lt;&gt;"",NOT(ISERROR(MATCH(AB$4,INDIRECT("SYSGROUP"&amp;MATCH(Backlog!$J544,TeamGroup,0)),0))),"")</f>
        <v/>
      </c>
      <c r="AC561" s="33" t="str">
        <f t="array" aca="1" ref="AC561" ca="1">IF(AC$4&lt;&gt;"",NOT(ISERROR(MATCH(AC$4,INDIRECT("SYSGROUP"&amp;MATCH(Backlog!$J544,TeamGroup,0)),0))),"")</f>
        <v/>
      </c>
      <c r="AD561" s="33" t="str">
        <f t="array" aca="1" ref="AD561" ca="1">IF(AD$4&lt;&gt;"",NOT(ISERROR(MATCH(AD$4,INDIRECT("SYSGROUP"&amp;MATCH(Backlog!$J544,TeamGroup,0)),0))),"")</f>
        <v/>
      </c>
      <c r="AE561" s="33" t="str">
        <f t="array" aca="1" ref="AE561" ca="1">IF(AE$4&lt;&gt;"",NOT(ISERROR(MATCH(AE$4,INDIRECT("SYSGROUP"&amp;MATCH(Backlog!$J544,TeamGroup,0)),0))),"")</f>
        <v/>
      </c>
      <c r="AF561" s="33" t="str">
        <f t="array" aca="1" ref="AF561" ca="1">IF(AF$4&lt;&gt;"",NOT(ISERROR(MATCH(AF$4,INDIRECT("SYSGROUP"&amp;MATCH(Backlog!$J544,TeamGroup,0)),0))),"")</f>
        <v/>
      </c>
    </row>
    <row r="562" spans="2:32">
      <c r="B562" s="33">
        <v>540</v>
      </c>
      <c r="C562" s="33" t="b">
        <f t="array" aca="1" ref="C562" ca="1">IF(C$4&lt;&gt;"",NOT(ISERROR(MATCH(C$4,INDIRECT("SYSGROUP"&amp;MATCH(Backlog!$J545,TeamGroup,0)),0))),"")</f>
        <v>0</v>
      </c>
      <c r="D562" s="33" t="b">
        <f t="array" aca="1" ref="D562" ca="1">IF(D$4&lt;&gt;"",NOT(ISERROR(MATCH(D$4,INDIRECT("SYSGROUP"&amp;MATCH(Backlog!$J545,TeamGroup,0)),0))),"")</f>
        <v>0</v>
      </c>
      <c r="E562" s="33" t="b">
        <f t="array" aca="1" ref="E562" ca="1">IF(E$4&lt;&gt;"",NOT(ISERROR(MATCH(E$4,INDIRECT("SYSGROUP"&amp;MATCH(Backlog!$J545,TeamGroup,0)),0))),"")</f>
        <v>0</v>
      </c>
      <c r="F562" s="33" t="b">
        <f t="array" aca="1" ref="F562" ca="1">IF(F$4&lt;&gt;"",NOT(ISERROR(MATCH(F$4,INDIRECT("SYSGROUP"&amp;MATCH(Backlog!$J545,TeamGroup,0)),0))),"")</f>
        <v>0</v>
      </c>
      <c r="G562" s="33" t="b">
        <f t="array" aca="1" ref="G562" ca="1">IF(G$4&lt;&gt;"",NOT(ISERROR(MATCH(G$4,INDIRECT("SYSGROUP"&amp;MATCH(Backlog!$J545,TeamGroup,0)),0))),"")</f>
        <v>0</v>
      </c>
      <c r="H562" s="33" t="b">
        <f t="array" aca="1" ref="H562" ca="1">IF(H$4&lt;&gt;"",NOT(ISERROR(MATCH(H$4,INDIRECT("SYSGROUP"&amp;MATCH(Backlog!$J545,TeamGroup,0)),0))),"")</f>
        <v>0</v>
      </c>
      <c r="I562" s="33" t="b">
        <f t="array" aca="1" ref="I562" ca="1">IF(I$4&lt;&gt;"",NOT(ISERROR(MATCH(I$4,INDIRECT("SYSGROUP"&amp;MATCH(Backlog!$J545,TeamGroup,0)),0))),"")</f>
        <v>0</v>
      </c>
      <c r="J562" s="33" t="b">
        <f t="array" aca="1" ref="J562" ca="1">IF(J$4&lt;&gt;"",NOT(ISERROR(MATCH(J$4,INDIRECT("SYSGROUP"&amp;MATCH(Backlog!$J545,TeamGroup,0)),0))),"")</f>
        <v>0</v>
      </c>
      <c r="K562" s="33" t="b">
        <f t="array" aca="1" ref="K562" ca="1">IF(K$4&lt;&gt;"",NOT(ISERROR(MATCH(K$4,INDIRECT("SYSGROUP"&amp;MATCH(Backlog!$J545,TeamGroup,0)),0))),"")</f>
        <v>0</v>
      </c>
      <c r="L562" s="33" t="b">
        <f t="array" aca="1" ref="L562" ca="1">IF(L$4&lt;&gt;"",NOT(ISERROR(MATCH(L$4,INDIRECT("SYSGROUP"&amp;MATCH(Backlog!$J545,TeamGroup,0)),0))),"")</f>
        <v>0</v>
      </c>
      <c r="M562" s="33" t="b">
        <f t="array" aca="1" ref="M562" ca="1">IF(M$4&lt;&gt;"",NOT(ISERROR(MATCH(M$4,INDIRECT("SYSGROUP"&amp;MATCH(Backlog!$J545,TeamGroup,0)),0))),"")</f>
        <v>0</v>
      </c>
      <c r="N562" s="33" t="b">
        <f t="array" aca="1" ref="N562" ca="1">IF(N$4&lt;&gt;"",NOT(ISERROR(MATCH(N$4,INDIRECT("SYSGROUP"&amp;MATCH(Backlog!$J545,TeamGroup,0)),0))),"")</f>
        <v>0</v>
      </c>
      <c r="O562" s="33" t="str">
        <f t="array" aca="1" ref="O562" ca="1">IF(O$4&lt;&gt;"",NOT(ISERROR(MATCH(O$4,INDIRECT("SYSGROUP"&amp;MATCH(Backlog!$J545,TeamGroup,0)),0))),"")</f>
        <v/>
      </c>
      <c r="P562" s="33" t="str">
        <f t="array" aca="1" ref="P562" ca="1">IF(P$4&lt;&gt;"",NOT(ISERROR(MATCH(P$4,INDIRECT("SYSGROUP"&amp;MATCH(Backlog!$J545,TeamGroup,0)),0))),"")</f>
        <v/>
      </c>
      <c r="Q562" s="33" t="str">
        <f t="array" aca="1" ref="Q562" ca="1">IF(Q$4&lt;&gt;"",NOT(ISERROR(MATCH(Q$4,INDIRECT("SYSGROUP"&amp;MATCH(Backlog!$J545,TeamGroup,0)),0))),"")</f>
        <v/>
      </c>
      <c r="R562" s="33" t="str">
        <f t="array" aca="1" ref="R562" ca="1">IF(R$4&lt;&gt;"",NOT(ISERROR(MATCH(R$4,INDIRECT("SYSGROUP"&amp;MATCH(Backlog!$J545,TeamGroup,0)),0))),"")</f>
        <v/>
      </c>
      <c r="S562" s="33" t="str">
        <f t="array" aca="1" ref="S562" ca="1">IF(S$4&lt;&gt;"",NOT(ISERROR(MATCH(S$4,INDIRECT("SYSGROUP"&amp;MATCH(Backlog!$J545,TeamGroup,0)),0))),"")</f>
        <v/>
      </c>
      <c r="T562" s="33" t="str">
        <f t="array" aca="1" ref="T562" ca="1">IF(T$4&lt;&gt;"",NOT(ISERROR(MATCH(T$4,INDIRECT("SYSGROUP"&amp;MATCH(Backlog!$J545,TeamGroup,0)),0))),"")</f>
        <v/>
      </c>
      <c r="U562" s="33" t="str">
        <f t="array" aca="1" ref="U562" ca="1">IF(U$4&lt;&gt;"",NOT(ISERROR(MATCH(U$4,INDIRECT("SYSGROUP"&amp;MATCH(Backlog!$J545,TeamGroup,0)),0))),"")</f>
        <v/>
      </c>
      <c r="V562" s="33" t="str">
        <f t="array" aca="1" ref="V562" ca="1">IF(V$4&lt;&gt;"",NOT(ISERROR(MATCH(V$4,INDIRECT("SYSGROUP"&amp;MATCH(Backlog!$J545,TeamGroup,0)),0))),"")</f>
        <v/>
      </c>
      <c r="W562" s="33" t="str">
        <f t="array" aca="1" ref="W562" ca="1">IF(W$4&lt;&gt;"",NOT(ISERROR(MATCH(W$4,INDIRECT("SYSGROUP"&amp;MATCH(Backlog!$J545,TeamGroup,0)),0))),"")</f>
        <v/>
      </c>
      <c r="X562" s="33" t="str">
        <f t="array" aca="1" ref="X562" ca="1">IF(X$4&lt;&gt;"",NOT(ISERROR(MATCH(X$4,INDIRECT("SYSGROUP"&amp;MATCH(Backlog!$J545,TeamGroup,0)),0))),"")</f>
        <v/>
      </c>
      <c r="Y562" s="33" t="str">
        <f t="array" aca="1" ref="Y562" ca="1">IF(Y$4&lt;&gt;"",NOT(ISERROR(MATCH(Y$4,INDIRECT("SYSGROUP"&amp;MATCH(Backlog!$J545,TeamGroup,0)),0))),"")</f>
        <v/>
      </c>
      <c r="Z562" s="33" t="str">
        <f t="array" aca="1" ref="Z562" ca="1">IF(Z$4&lt;&gt;"",NOT(ISERROR(MATCH(Z$4,INDIRECT("SYSGROUP"&amp;MATCH(Backlog!$J545,TeamGroup,0)),0))),"")</f>
        <v/>
      </c>
      <c r="AA562" s="33" t="str">
        <f t="array" aca="1" ref="AA562" ca="1">IF(AA$4&lt;&gt;"",NOT(ISERROR(MATCH(AA$4,INDIRECT("SYSGROUP"&amp;MATCH(Backlog!$J545,TeamGroup,0)),0))),"")</f>
        <v/>
      </c>
      <c r="AB562" s="33" t="str">
        <f t="array" aca="1" ref="AB562" ca="1">IF(AB$4&lt;&gt;"",NOT(ISERROR(MATCH(AB$4,INDIRECT("SYSGROUP"&amp;MATCH(Backlog!$J545,TeamGroup,0)),0))),"")</f>
        <v/>
      </c>
      <c r="AC562" s="33" t="str">
        <f t="array" aca="1" ref="AC562" ca="1">IF(AC$4&lt;&gt;"",NOT(ISERROR(MATCH(AC$4,INDIRECT("SYSGROUP"&amp;MATCH(Backlog!$J545,TeamGroup,0)),0))),"")</f>
        <v/>
      </c>
      <c r="AD562" s="33" t="str">
        <f t="array" aca="1" ref="AD562" ca="1">IF(AD$4&lt;&gt;"",NOT(ISERROR(MATCH(AD$4,INDIRECT("SYSGROUP"&amp;MATCH(Backlog!$J545,TeamGroup,0)),0))),"")</f>
        <v/>
      </c>
      <c r="AE562" s="33" t="str">
        <f t="array" aca="1" ref="AE562" ca="1">IF(AE$4&lt;&gt;"",NOT(ISERROR(MATCH(AE$4,INDIRECT("SYSGROUP"&amp;MATCH(Backlog!$J545,TeamGroup,0)),0))),"")</f>
        <v/>
      </c>
      <c r="AF562" s="33" t="str">
        <f t="array" aca="1" ref="AF562" ca="1">IF(AF$4&lt;&gt;"",NOT(ISERROR(MATCH(AF$4,INDIRECT("SYSGROUP"&amp;MATCH(Backlog!$J545,TeamGroup,0)),0))),"")</f>
        <v/>
      </c>
    </row>
    <row r="563" spans="2:32">
      <c r="B563" s="33">
        <v>541</v>
      </c>
      <c r="C563" s="33" t="b">
        <f t="array" aca="1" ref="C563" ca="1">IF(C$4&lt;&gt;"",NOT(ISERROR(MATCH(C$4,INDIRECT("SYSGROUP"&amp;MATCH(Backlog!$J546,TeamGroup,0)),0))),"")</f>
        <v>0</v>
      </c>
      <c r="D563" s="33" t="b">
        <f t="array" aca="1" ref="D563" ca="1">IF(D$4&lt;&gt;"",NOT(ISERROR(MATCH(D$4,INDIRECT("SYSGROUP"&amp;MATCH(Backlog!$J546,TeamGroup,0)),0))),"")</f>
        <v>0</v>
      </c>
      <c r="E563" s="33" t="b">
        <f t="array" aca="1" ref="E563" ca="1">IF(E$4&lt;&gt;"",NOT(ISERROR(MATCH(E$4,INDIRECT("SYSGROUP"&amp;MATCH(Backlog!$J546,TeamGroup,0)),0))),"")</f>
        <v>0</v>
      </c>
      <c r="F563" s="33" t="b">
        <f t="array" aca="1" ref="F563" ca="1">IF(F$4&lt;&gt;"",NOT(ISERROR(MATCH(F$4,INDIRECT("SYSGROUP"&amp;MATCH(Backlog!$J546,TeamGroup,0)),0))),"")</f>
        <v>0</v>
      </c>
      <c r="G563" s="33" t="b">
        <f t="array" aca="1" ref="G563" ca="1">IF(G$4&lt;&gt;"",NOT(ISERROR(MATCH(G$4,INDIRECT("SYSGROUP"&amp;MATCH(Backlog!$J546,TeamGroup,0)),0))),"")</f>
        <v>0</v>
      </c>
      <c r="H563" s="33" t="b">
        <f t="array" aca="1" ref="H563" ca="1">IF(H$4&lt;&gt;"",NOT(ISERROR(MATCH(H$4,INDIRECT("SYSGROUP"&amp;MATCH(Backlog!$J546,TeamGroup,0)),0))),"")</f>
        <v>0</v>
      </c>
      <c r="I563" s="33" t="b">
        <f t="array" aca="1" ref="I563" ca="1">IF(I$4&lt;&gt;"",NOT(ISERROR(MATCH(I$4,INDIRECT("SYSGROUP"&amp;MATCH(Backlog!$J546,TeamGroup,0)),0))),"")</f>
        <v>0</v>
      </c>
      <c r="J563" s="33" t="b">
        <f t="array" aca="1" ref="J563" ca="1">IF(J$4&lt;&gt;"",NOT(ISERROR(MATCH(J$4,INDIRECT("SYSGROUP"&amp;MATCH(Backlog!$J546,TeamGroup,0)),0))),"")</f>
        <v>0</v>
      </c>
      <c r="K563" s="33" t="b">
        <f t="array" aca="1" ref="K563" ca="1">IF(K$4&lt;&gt;"",NOT(ISERROR(MATCH(K$4,INDIRECT("SYSGROUP"&amp;MATCH(Backlog!$J546,TeamGroup,0)),0))),"")</f>
        <v>0</v>
      </c>
      <c r="L563" s="33" t="b">
        <f t="array" aca="1" ref="L563" ca="1">IF(L$4&lt;&gt;"",NOT(ISERROR(MATCH(L$4,INDIRECT("SYSGROUP"&amp;MATCH(Backlog!$J546,TeamGroup,0)),0))),"")</f>
        <v>0</v>
      </c>
      <c r="M563" s="33" t="b">
        <f t="array" aca="1" ref="M563" ca="1">IF(M$4&lt;&gt;"",NOT(ISERROR(MATCH(M$4,INDIRECT("SYSGROUP"&amp;MATCH(Backlog!$J546,TeamGroup,0)),0))),"")</f>
        <v>0</v>
      </c>
      <c r="N563" s="33" t="b">
        <f t="array" aca="1" ref="N563" ca="1">IF(N$4&lt;&gt;"",NOT(ISERROR(MATCH(N$4,INDIRECT("SYSGROUP"&amp;MATCH(Backlog!$J546,TeamGroup,0)),0))),"")</f>
        <v>0</v>
      </c>
      <c r="O563" s="33" t="str">
        <f t="array" aca="1" ref="O563" ca="1">IF(O$4&lt;&gt;"",NOT(ISERROR(MATCH(O$4,INDIRECT("SYSGROUP"&amp;MATCH(Backlog!$J546,TeamGroup,0)),0))),"")</f>
        <v/>
      </c>
      <c r="P563" s="33" t="str">
        <f t="array" aca="1" ref="P563" ca="1">IF(P$4&lt;&gt;"",NOT(ISERROR(MATCH(P$4,INDIRECT("SYSGROUP"&amp;MATCH(Backlog!$J546,TeamGroup,0)),0))),"")</f>
        <v/>
      </c>
      <c r="Q563" s="33" t="str">
        <f t="array" aca="1" ref="Q563" ca="1">IF(Q$4&lt;&gt;"",NOT(ISERROR(MATCH(Q$4,INDIRECT("SYSGROUP"&amp;MATCH(Backlog!$J546,TeamGroup,0)),0))),"")</f>
        <v/>
      </c>
      <c r="R563" s="33" t="str">
        <f t="array" aca="1" ref="R563" ca="1">IF(R$4&lt;&gt;"",NOT(ISERROR(MATCH(R$4,INDIRECT("SYSGROUP"&amp;MATCH(Backlog!$J546,TeamGroup,0)),0))),"")</f>
        <v/>
      </c>
      <c r="S563" s="33" t="str">
        <f t="array" aca="1" ref="S563" ca="1">IF(S$4&lt;&gt;"",NOT(ISERROR(MATCH(S$4,INDIRECT("SYSGROUP"&amp;MATCH(Backlog!$J546,TeamGroup,0)),0))),"")</f>
        <v/>
      </c>
      <c r="T563" s="33" t="str">
        <f t="array" aca="1" ref="T563" ca="1">IF(T$4&lt;&gt;"",NOT(ISERROR(MATCH(T$4,INDIRECT("SYSGROUP"&amp;MATCH(Backlog!$J546,TeamGroup,0)),0))),"")</f>
        <v/>
      </c>
      <c r="U563" s="33" t="str">
        <f t="array" aca="1" ref="U563" ca="1">IF(U$4&lt;&gt;"",NOT(ISERROR(MATCH(U$4,INDIRECT("SYSGROUP"&amp;MATCH(Backlog!$J546,TeamGroup,0)),0))),"")</f>
        <v/>
      </c>
      <c r="V563" s="33" t="str">
        <f t="array" aca="1" ref="V563" ca="1">IF(V$4&lt;&gt;"",NOT(ISERROR(MATCH(V$4,INDIRECT("SYSGROUP"&amp;MATCH(Backlog!$J546,TeamGroup,0)),0))),"")</f>
        <v/>
      </c>
      <c r="W563" s="33" t="str">
        <f t="array" aca="1" ref="W563" ca="1">IF(W$4&lt;&gt;"",NOT(ISERROR(MATCH(W$4,INDIRECT("SYSGROUP"&amp;MATCH(Backlog!$J546,TeamGroup,0)),0))),"")</f>
        <v/>
      </c>
      <c r="X563" s="33" t="str">
        <f t="array" aca="1" ref="X563" ca="1">IF(X$4&lt;&gt;"",NOT(ISERROR(MATCH(X$4,INDIRECT("SYSGROUP"&amp;MATCH(Backlog!$J546,TeamGroup,0)),0))),"")</f>
        <v/>
      </c>
      <c r="Y563" s="33" t="str">
        <f t="array" aca="1" ref="Y563" ca="1">IF(Y$4&lt;&gt;"",NOT(ISERROR(MATCH(Y$4,INDIRECT("SYSGROUP"&amp;MATCH(Backlog!$J546,TeamGroup,0)),0))),"")</f>
        <v/>
      </c>
      <c r="Z563" s="33" t="str">
        <f t="array" aca="1" ref="Z563" ca="1">IF(Z$4&lt;&gt;"",NOT(ISERROR(MATCH(Z$4,INDIRECT("SYSGROUP"&amp;MATCH(Backlog!$J546,TeamGroup,0)),0))),"")</f>
        <v/>
      </c>
      <c r="AA563" s="33" t="str">
        <f t="array" aca="1" ref="AA563" ca="1">IF(AA$4&lt;&gt;"",NOT(ISERROR(MATCH(AA$4,INDIRECT("SYSGROUP"&amp;MATCH(Backlog!$J546,TeamGroup,0)),0))),"")</f>
        <v/>
      </c>
      <c r="AB563" s="33" t="str">
        <f t="array" aca="1" ref="AB563" ca="1">IF(AB$4&lt;&gt;"",NOT(ISERROR(MATCH(AB$4,INDIRECT("SYSGROUP"&amp;MATCH(Backlog!$J546,TeamGroup,0)),0))),"")</f>
        <v/>
      </c>
      <c r="AC563" s="33" t="str">
        <f t="array" aca="1" ref="AC563" ca="1">IF(AC$4&lt;&gt;"",NOT(ISERROR(MATCH(AC$4,INDIRECT("SYSGROUP"&amp;MATCH(Backlog!$J546,TeamGroup,0)),0))),"")</f>
        <v/>
      </c>
      <c r="AD563" s="33" t="str">
        <f t="array" aca="1" ref="AD563" ca="1">IF(AD$4&lt;&gt;"",NOT(ISERROR(MATCH(AD$4,INDIRECT("SYSGROUP"&amp;MATCH(Backlog!$J546,TeamGroup,0)),0))),"")</f>
        <v/>
      </c>
      <c r="AE563" s="33" t="str">
        <f t="array" aca="1" ref="AE563" ca="1">IF(AE$4&lt;&gt;"",NOT(ISERROR(MATCH(AE$4,INDIRECT("SYSGROUP"&amp;MATCH(Backlog!$J546,TeamGroup,0)),0))),"")</f>
        <v/>
      </c>
      <c r="AF563" s="33" t="str">
        <f t="array" aca="1" ref="AF563" ca="1">IF(AF$4&lt;&gt;"",NOT(ISERROR(MATCH(AF$4,INDIRECT("SYSGROUP"&amp;MATCH(Backlog!$J546,TeamGroup,0)),0))),"")</f>
        <v/>
      </c>
    </row>
    <row r="564" spans="2:32">
      <c r="B564" s="33">
        <v>542</v>
      </c>
      <c r="C564" s="33" t="b">
        <f t="array" aca="1" ref="C564" ca="1">IF(C$4&lt;&gt;"",NOT(ISERROR(MATCH(C$4,INDIRECT("SYSGROUP"&amp;MATCH(Backlog!$J547,TeamGroup,0)),0))),"")</f>
        <v>0</v>
      </c>
      <c r="D564" s="33" t="b">
        <f t="array" aca="1" ref="D564" ca="1">IF(D$4&lt;&gt;"",NOT(ISERROR(MATCH(D$4,INDIRECT("SYSGROUP"&amp;MATCH(Backlog!$J547,TeamGroup,0)),0))),"")</f>
        <v>0</v>
      </c>
      <c r="E564" s="33" t="b">
        <f t="array" aca="1" ref="E564" ca="1">IF(E$4&lt;&gt;"",NOT(ISERROR(MATCH(E$4,INDIRECT("SYSGROUP"&amp;MATCH(Backlog!$J547,TeamGroup,0)),0))),"")</f>
        <v>0</v>
      </c>
      <c r="F564" s="33" t="b">
        <f t="array" aca="1" ref="F564" ca="1">IF(F$4&lt;&gt;"",NOT(ISERROR(MATCH(F$4,INDIRECT("SYSGROUP"&amp;MATCH(Backlog!$J547,TeamGroup,0)),0))),"")</f>
        <v>0</v>
      </c>
      <c r="G564" s="33" t="b">
        <f t="array" aca="1" ref="G564" ca="1">IF(G$4&lt;&gt;"",NOT(ISERROR(MATCH(G$4,INDIRECT("SYSGROUP"&amp;MATCH(Backlog!$J547,TeamGroup,0)),0))),"")</f>
        <v>0</v>
      </c>
      <c r="H564" s="33" t="b">
        <f t="array" aca="1" ref="H564" ca="1">IF(H$4&lt;&gt;"",NOT(ISERROR(MATCH(H$4,INDIRECT("SYSGROUP"&amp;MATCH(Backlog!$J547,TeamGroup,0)),0))),"")</f>
        <v>0</v>
      </c>
      <c r="I564" s="33" t="b">
        <f t="array" aca="1" ref="I564" ca="1">IF(I$4&lt;&gt;"",NOT(ISERROR(MATCH(I$4,INDIRECT("SYSGROUP"&amp;MATCH(Backlog!$J547,TeamGroup,0)),0))),"")</f>
        <v>0</v>
      </c>
      <c r="J564" s="33" t="b">
        <f t="array" aca="1" ref="J564" ca="1">IF(J$4&lt;&gt;"",NOT(ISERROR(MATCH(J$4,INDIRECT("SYSGROUP"&amp;MATCH(Backlog!$J547,TeamGroup,0)),0))),"")</f>
        <v>0</v>
      </c>
      <c r="K564" s="33" t="b">
        <f t="array" aca="1" ref="K564" ca="1">IF(K$4&lt;&gt;"",NOT(ISERROR(MATCH(K$4,INDIRECT("SYSGROUP"&amp;MATCH(Backlog!$J547,TeamGroup,0)),0))),"")</f>
        <v>0</v>
      </c>
      <c r="L564" s="33" t="b">
        <f t="array" aca="1" ref="L564" ca="1">IF(L$4&lt;&gt;"",NOT(ISERROR(MATCH(L$4,INDIRECT("SYSGROUP"&amp;MATCH(Backlog!$J547,TeamGroup,0)),0))),"")</f>
        <v>0</v>
      </c>
      <c r="M564" s="33" t="b">
        <f t="array" aca="1" ref="M564" ca="1">IF(M$4&lt;&gt;"",NOT(ISERROR(MATCH(M$4,INDIRECT("SYSGROUP"&amp;MATCH(Backlog!$J547,TeamGroup,0)),0))),"")</f>
        <v>0</v>
      </c>
      <c r="N564" s="33" t="b">
        <f t="array" aca="1" ref="N564" ca="1">IF(N$4&lt;&gt;"",NOT(ISERROR(MATCH(N$4,INDIRECT("SYSGROUP"&amp;MATCH(Backlog!$J547,TeamGroup,0)),0))),"")</f>
        <v>0</v>
      </c>
      <c r="O564" s="33" t="str">
        <f t="array" aca="1" ref="O564" ca="1">IF(O$4&lt;&gt;"",NOT(ISERROR(MATCH(O$4,INDIRECT("SYSGROUP"&amp;MATCH(Backlog!$J547,TeamGroup,0)),0))),"")</f>
        <v/>
      </c>
      <c r="P564" s="33" t="str">
        <f t="array" aca="1" ref="P564" ca="1">IF(P$4&lt;&gt;"",NOT(ISERROR(MATCH(P$4,INDIRECT("SYSGROUP"&amp;MATCH(Backlog!$J547,TeamGroup,0)),0))),"")</f>
        <v/>
      </c>
      <c r="Q564" s="33" t="str">
        <f t="array" aca="1" ref="Q564" ca="1">IF(Q$4&lt;&gt;"",NOT(ISERROR(MATCH(Q$4,INDIRECT("SYSGROUP"&amp;MATCH(Backlog!$J547,TeamGroup,0)),0))),"")</f>
        <v/>
      </c>
      <c r="R564" s="33" t="str">
        <f t="array" aca="1" ref="R564" ca="1">IF(R$4&lt;&gt;"",NOT(ISERROR(MATCH(R$4,INDIRECT("SYSGROUP"&amp;MATCH(Backlog!$J547,TeamGroup,0)),0))),"")</f>
        <v/>
      </c>
      <c r="S564" s="33" t="str">
        <f t="array" aca="1" ref="S564" ca="1">IF(S$4&lt;&gt;"",NOT(ISERROR(MATCH(S$4,INDIRECT("SYSGROUP"&amp;MATCH(Backlog!$J547,TeamGroup,0)),0))),"")</f>
        <v/>
      </c>
      <c r="T564" s="33" t="str">
        <f t="array" aca="1" ref="T564" ca="1">IF(T$4&lt;&gt;"",NOT(ISERROR(MATCH(T$4,INDIRECT("SYSGROUP"&amp;MATCH(Backlog!$J547,TeamGroup,0)),0))),"")</f>
        <v/>
      </c>
      <c r="U564" s="33" t="str">
        <f t="array" aca="1" ref="U564" ca="1">IF(U$4&lt;&gt;"",NOT(ISERROR(MATCH(U$4,INDIRECT("SYSGROUP"&amp;MATCH(Backlog!$J547,TeamGroup,0)),0))),"")</f>
        <v/>
      </c>
      <c r="V564" s="33" t="str">
        <f t="array" aca="1" ref="V564" ca="1">IF(V$4&lt;&gt;"",NOT(ISERROR(MATCH(V$4,INDIRECT("SYSGROUP"&amp;MATCH(Backlog!$J547,TeamGroup,0)),0))),"")</f>
        <v/>
      </c>
      <c r="W564" s="33" t="str">
        <f t="array" aca="1" ref="W564" ca="1">IF(W$4&lt;&gt;"",NOT(ISERROR(MATCH(W$4,INDIRECT("SYSGROUP"&amp;MATCH(Backlog!$J547,TeamGroup,0)),0))),"")</f>
        <v/>
      </c>
      <c r="X564" s="33" t="str">
        <f t="array" aca="1" ref="X564" ca="1">IF(X$4&lt;&gt;"",NOT(ISERROR(MATCH(X$4,INDIRECT("SYSGROUP"&amp;MATCH(Backlog!$J547,TeamGroup,0)),0))),"")</f>
        <v/>
      </c>
      <c r="Y564" s="33" t="str">
        <f t="array" aca="1" ref="Y564" ca="1">IF(Y$4&lt;&gt;"",NOT(ISERROR(MATCH(Y$4,INDIRECT("SYSGROUP"&amp;MATCH(Backlog!$J547,TeamGroup,0)),0))),"")</f>
        <v/>
      </c>
      <c r="Z564" s="33" t="str">
        <f t="array" aca="1" ref="Z564" ca="1">IF(Z$4&lt;&gt;"",NOT(ISERROR(MATCH(Z$4,INDIRECT("SYSGROUP"&amp;MATCH(Backlog!$J547,TeamGroup,0)),0))),"")</f>
        <v/>
      </c>
      <c r="AA564" s="33" t="str">
        <f t="array" aca="1" ref="AA564" ca="1">IF(AA$4&lt;&gt;"",NOT(ISERROR(MATCH(AA$4,INDIRECT("SYSGROUP"&amp;MATCH(Backlog!$J547,TeamGroup,0)),0))),"")</f>
        <v/>
      </c>
      <c r="AB564" s="33" t="str">
        <f t="array" aca="1" ref="AB564" ca="1">IF(AB$4&lt;&gt;"",NOT(ISERROR(MATCH(AB$4,INDIRECT("SYSGROUP"&amp;MATCH(Backlog!$J547,TeamGroup,0)),0))),"")</f>
        <v/>
      </c>
      <c r="AC564" s="33" t="str">
        <f t="array" aca="1" ref="AC564" ca="1">IF(AC$4&lt;&gt;"",NOT(ISERROR(MATCH(AC$4,INDIRECT("SYSGROUP"&amp;MATCH(Backlog!$J547,TeamGroup,0)),0))),"")</f>
        <v/>
      </c>
      <c r="AD564" s="33" t="str">
        <f t="array" aca="1" ref="AD564" ca="1">IF(AD$4&lt;&gt;"",NOT(ISERROR(MATCH(AD$4,INDIRECT("SYSGROUP"&amp;MATCH(Backlog!$J547,TeamGroup,0)),0))),"")</f>
        <v/>
      </c>
      <c r="AE564" s="33" t="str">
        <f t="array" aca="1" ref="AE564" ca="1">IF(AE$4&lt;&gt;"",NOT(ISERROR(MATCH(AE$4,INDIRECT("SYSGROUP"&amp;MATCH(Backlog!$J547,TeamGroup,0)),0))),"")</f>
        <v/>
      </c>
      <c r="AF564" s="33" t="str">
        <f t="array" aca="1" ref="AF564" ca="1">IF(AF$4&lt;&gt;"",NOT(ISERROR(MATCH(AF$4,INDIRECT("SYSGROUP"&amp;MATCH(Backlog!$J547,TeamGroup,0)),0))),"")</f>
        <v/>
      </c>
    </row>
    <row r="565" spans="2:32">
      <c r="B565" s="33">
        <v>543</v>
      </c>
      <c r="C565" s="33" t="b">
        <f t="array" aca="1" ref="C565" ca="1">IF(C$4&lt;&gt;"",NOT(ISERROR(MATCH(C$4,INDIRECT("SYSGROUP"&amp;MATCH(Backlog!$J548,TeamGroup,0)),0))),"")</f>
        <v>0</v>
      </c>
      <c r="D565" s="33" t="b">
        <f t="array" aca="1" ref="D565" ca="1">IF(D$4&lt;&gt;"",NOT(ISERROR(MATCH(D$4,INDIRECT("SYSGROUP"&amp;MATCH(Backlog!$J548,TeamGroup,0)),0))),"")</f>
        <v>0</v>
      </c>
      <c r="E565" s="33" t="b">
        <f t="array" aca="1" ref="E565" ca="1">IF(E$4&lt;&gt;"",NOT(ISERROR(MATCH(E$4,INDIRECT("SYSGROUP"&amp;MATCH(Backlog!$J548,TeamGroup,0)),0))),"")</f>
        <v>0</v>
      </c>
      <c r="F565" s="33" t="b">
        <f t="array" aca="1" ref="F565" ca="1">IF(F$4&lt;&gt;"",NOT(ISERROR(MATCH(F$4,INDIRECT("SYSGROUP"&amp;MATCH(Backlog!$J548,TeamGroup,0)),0))),"")</f>
        <v>0</v>
      </c>
      <c r="G565" s="33" t="b">
        <f t="array" aca="1" ref="G565" ca="1">IF(G$4&lt;&gt;"",NOT(ISERROR(MATCH(G$4,INDIRECT("SYSGROUP"&amp;MATCH(Backlog!$J548,TeamGroup,0)),0))),"")</f>
        <v>0</v>
      </c>
      <c r="H565" s="33" t="b">
        <f t="array" aca="1" ref="H565" ca="1">IF(H$4&lt;&gt;"",NOT(ISERROR(MATCH(H$4,INDIRECT("SYSGROUP"&amp;MATCH(Backlog!$J548,TeamGroup,0)),0))),"")</f>
        <v>0</v>
      </c>
      <c r="I565" s="33" t="b">
        <f t="array" aca="1" ref="I565" ca="1">IF(I$4&lt;&gt;"",NOT(ISERROR(MATCH(I$4,INDIRECT("SYSGROUP"&amp;MATCH(Backlog!$J548,TeamGroup,0)),0))),"")</f>
        <v>0</v>
      </c>
      <c r="J565" s="33" t="b">
        <f t="array" aca="1" ref="J565" ca="1">IF(J$4&lt;&gt;"",NOT(ISERROR(MATCH(J$4,INDIRECT("SYSGROUP"&amp;MATCH(Backlog!$J548,TeamGroup,0)),0))),"")</f>
        <v>0</v>
      </c>
      <c r="K565" s="33" t="b">
        <f t="array" aca="1" ref="K565" ca="1">IF(K$4&lt;&gt;"",NOT(ISERROR(MATCH(K$4,INDIRECT("SYSGROUP"&amp;MATCH(Backlog!$J548,TeamGroup,0)),0))),"")</f>
        <v>0</v>
      </c>
      <c r="L565" s="33" t="b">
        <f t="array" aca="1" ref="L565" ca="1">IF(L$4&lt;&gt;"",NOT(ISERROR(MATCH(L$4,INDIRECT("SYSGROUP"&amp;MATCH(Backlog!$J548,TeamGroup,0)),0))),"")</f>
        <v>0</v>
      </c>
      <c r="M565" s="33" t="b">
        <f t="array" aca="1" ref="M565" ca="1">IF(M$4&lt;&gt;"",NOT(ISERROR(MATCH(M$4,INDIRECT("SYSGROUP"&amp;MATCH(Backlog!$J548,TeamGroup,0)),0))),"")</f>
        <v>0</v>
      </c>
      <c r="N565" s="33" t="b">
        <f t="array" aca="1" ref="N565" ca="1">IF(N$4&lt;&gt;"",NOT(ISERROR(MATCH(N$4,INDIRECT("SYSGROUP"&amp;MATCH(Backlog!$J548,TeamGroup,0)),0))),"")</f>
        <v>0</v>
      </c>
      <c r="O565" s="33" t="str">
        <f t="array" aca="1" ref="O565" ca="1">IF(O$4&lt;&gt;"",NOT(ISERROR(MATCH(O$4,INDIRECT("SYSGROUP"&amp;MATCH(Backlog!$J548,TeamGroup,0)),0))),"")</f>
        <v/>
      </c>
      <c r="P565" s="33" t="str">
        <f t="array" aca="1" ref="P565" ca="1">IF(P$4&lt;&gt;"",NOT(ISERROR(MATCH(P$4,INDIRECT("SYSGROUP"&amp;MATCH(Backlog!$J548,TeamGroup,0)),0))),"")</f>
        <v/>
      </c>
      <c r="Q565" s="33" t="str">
        <f t="array" aca="1" ref="Q565" ca="1">IF(Q$4&lt;&gt;"",NOT(ISERROR(MATCH(Q$4,INDIRECT("SYSGROUP"&amp;MATCH(Backlog!$J548,TeamGroup,0)),0))),"")</f>
        <v/>
      </c>
      <c r="R565" s="33" t="str">
        <f t="array" aca="1" ref="R565" ca="1">IF(R$4&lt;&gt;"",NOT(ISERROR(MATCH(R$4,INDIRECT("SYSGROUP"&amp;MATCH(Backlog!$J548,TeamGroup,0)),0))),"")</f>
        <v/>
      </c>
      <c r="S565" s="33" t="str">
        <f t="array" aca="1" ref="S565" ca="1">IF(S$4&lt;&gt;"",NOT(ISERROR(MATCH(S$4,INDIRECT("SYSGROUP"&amp;MATCH(Backlog!$J548,TeamGroup,0)),0))),"")</f>
        <v/>
      </c>
      <c r="T565" s="33" t="str">
        <f t="array" aca="1" ref="T565" ca="1">IF(T$4&lt;&gt;"",NOT(ISERROR(MATCH(T$4,INDIRECT("SYSGROUP"&amp;MATCH(Backlog!$J548,TeamGroup,0)),0))),"")</f>
        <v/>
      </c>
      <c r="U565" s="33" t="str">
        <f t="array" aca="1" ref="U565" ca="1">IF(U$4&lt;&gt;"",NOT(ISERROR(MATCH(U$4,INDIRECT("SYSGROUP"&amp;MATCH(Backlog!$J548,TeamGroup,0)),0))),"")</f>
        <v/>
      </c>
      <c r="V565" s="33" t="str">
        <f t="array" aca="1" ref="V565" ca="1">IF(V$4&lt;&gt;"",NOT(ISERROR(MATCH(V$4,INDIRECT("SYSGROUP"&amp;MATCH(Backlog!$J548,TeamGroup,0)),0))),"")</f>
        <v/>
      </c>
      <c r="W565" s="33" t="str">
        <f t="array" aca="1" ref="W565" ca="1">IF(W$4&lt;&gt;"",NOT(ISERROR(MATCH(W$4,INDIRECT("SYSGROUP"&amp;MATCH(Backlog!$J548,TeamGroup,0)),0))),"")</f>
        <v/>
      </c>
      <c r="X565" s="33" t="str">
        <f t="array" aca="1" ref="X565" ca="1">IF(X$4&lt;&gt;"",NOT(ISERROR(MATCH(X$4,INDIRECT("SYSGROUP"&amp;MATCH(Backlog!$J548,TeamGroup,0)),0))),"")</f>
        <v/>
      </c>
      <c r="Y565" s="33" t="str">
        <f t="array" aca="1" ref="Y565" ca="1">IF(Y$4&lt;&gt;"",NOT(ISERROR(MATCH(Y$4,INDIRECT("SYSGROUP"&amp;MATCH(Backlog!$J548,TeamGroup,0)),0))),"")</f>
        <v/>
      </c>
      <c r="Z565" s="33" t="str">
        <f t="array" aca="1" ref="Z565" ca="1">IF(Z$4&lt;&gt;"",NOT(ISERROR(MATCH(Z$4,INDIRECT("SYSGROUP"&amp;MATCH(Backlog!$J548,TeamGroup,0)),0))),"")</f>
        <v/>
      </c>
      <c r="AA565" s="33" t="str">
        <f t="array" aca="1" ref="AA565" ca="1">IF(AA$4&lt;&gt;"",NOT(ISERROR(MATCH(AA$4,INDIRECT("SYSGROUP"&amp;MATCH(Backlog!$J548,TeamGroup,0)),0))),"")</f>
        <v/>
      </c>
      <c r="AB565" s="33" t="str">
        <f t="array" aca="1" ref="AB565" ca="1">IF(AB$4&lt;&gt;"",NOT(ISERROR(MATCH(AB$4,INDIRECT("SYSGROUP"&amp;MATCH(Backlog!$J548,TeamGroup,0)),0))),"")</f>
        <v/>
      </c>
      <c r="AC565" s="33" t="str">
        <f t="array" aca="1" ref="AC565" ca="1">IF(AC$4&lt;&gt;"",NOT(ISERROR(MATCH(AC$4,INDIRECT("SYSGROUP"&amp;MATCH(Backlog!$J548,TeamGroup,0)),0))),"")</f>
        <v/>
      </c>
      <c r="AD565" s="33" t="str">
        <f t="array" aca="1" ref="AD565" ca="1">IF(AD$4&lt;&gt;"",NOT(ISERROR(MATCH(AD$4,INDIRECT("SYSGROUP"&amp;MATCH(Backlog!$J548,TeamGroup,0)),0))),"")</f>
        <v/>
      </c>
      <c r="AE565" s="33" t="str">
        <f t="array" aca="1" ref="AE565" ca="1">IF(AE$4&lt;&gt;"",NOT(ISERROR(MATCH(AE$4,INDIRECT("SYSGROUP"&amp;MATCH(Backlog!$J548,TeamGroup,0)),0))),"")</f>
        <v/>
      </c>
      <c r="AF565" s="33" t="str">
        <f t="array" aca="1" ref="AF565" ca="1">IF(AF$4&lt;&gt;"",NOT(ISERROR(MATCH(AF$4,INDIRECT("SYSGROUP"&amp;MATCH(Backlog!$J548,TeamGroup,0)),0))),"")</f>
        <v/>
      </c>
    </row>
    <row r="566" spans="2:32">
      <c r="B566" s="33">
        <v>544</v>
      </c>
      <c r="C566" s="33" t="b">
        <f t="array" aca="1" ref="C566" ca="1">IF(C$4&lt;&gt;"",NOT(ISERROR(MATCH(C$4,INDIRECT("SYSGROUP"&amp;MATCH(Backlog!$J549,TeamGroup,0)),0))),"")</f>
        <v>0</v>
      </c>
      <c r="D566" s="33" t="b">
        <f t="array" aca="1" ref="D566" ca="1">IF(D$4&lt;&gt;"",NOT(ISERROR(MATCH(D$4,INDIRECT("SYSGROUP"&amp;MATCH(Backlog!$J549,TeamGroup,0)),0))),"")</f>
        <v>0</v>
      </c>
      <c r="E566" s="33" t="b">
        <f t="array" aca="1" ref="E566" ca="1">IF(E$4&lt;&gt;"",NOT(ISERROR(MATCH(E$4,INDIRECT("SYSGROUP"&amp;MATCH(Backlog!$J549,TeamGroup,0)),0))),"")</f>
        <v>0</v>
      </c>
      <c r="F566" s="33" t="b">
        <f t="array" aca="1" ref="F566" ca="1">IF(F$4&lt;&gt;"",NOT(ISERROR(MATCH(F$4,INDIRECT("SYSGROUP"&amp;MATCH(Backlog!$J549,TeamGroup,0)),0))),"")</f>
        <v>0</v>
      </c>
      <c r="G566" s="33" t="b">
        <f t="array" aca="1" ref="G566" ca="1">IF(G$4&lt;&gt;"",NOT(ISERROR(MATCH(G$4,INDIRECT("SYSGROUP"&amp;MATCH(Backlog!$J549,TeamGroup,0)),0))),"")</f>
        <v>0</v>
      </c>
      <c r="H566" s="33" t="b">
        <f t="array" aca="1" ref="H566" ca="1">IF(H$4&lt;&gt;"",NOT(ISERROR(MATCH(H$4,INDIRECT("SYSGROUP"&amp;MATCH(Backlog!$J549,TeamGroup,0)),0))),"")</f>
        <v>0</v>
      </c>
      <c r="I566" s="33" t="b">
        <f t="array" aca="1" ref="I566" ca="1">IF(I$4&lt;&gt;"",NOT(ISERROR(MATCH(I$4,INDIRECT("SYSGROUP"&amp;MATCH(Backlog!$J549,TeamGroup,0)),0))),"")</f>
        <v>0</v>
      </c>
      <c r="J566" s="33" t="b">
        <f t="array" aca="1" ref="J566" ca="1">IF(J$4&lt;&gt;"",NOT(ISERROR(MATCH(J$4,INDIRECT("SYSGROUP"&amp;MATCH(Backlog!$J549,TeamGroup,0)),0))),"")</f>
        <v>0</v>
      </c>
      <c r="K566" s="33" t="b">
        <f t="array" aca="1" ref="K566" ca="1">IF(K$4&lt;&gt;"",NOT(ISERROR(MATCH(K$4,INDIRECT("SYSGROUP"&amp;MATCH(Backlog!$J549,TeamGroup,0)),0))),"")</f>
        <v>0</v>
      </c>
      <c r="L566" s="33" t="b">
        <f t="array" aca="1" ref="L566" ca="1">IF(L$4&lt;&gt;"",NOT(ISERROR(MATCH(L$4,INDIRECT("SYSGROUP"&amp;MATCH(Backlog!$J549,TeamGroup,0)),0))),"")</f>
        <v>0</v>
      </c>
      <c r="M566" s="33" t="b">
        <f t="array" aca="1" ref="M566" ca="1">IF(M$4&lt;&gt;"",NOT(ISERROR(MATCH(M$4,INDIRECT("SYSGROUP"&amp;MATCH(Backlog!$J549,TeamGroup,0)),0))),"")</f>
        <v>0</v>
      </c>
      <c r="N566" s="33" t="b">
        <f t="array" aca="1" ref="N566" ca="1">IF(N$4&lt;&gt;"",NOT(ISERROR(MATCH(N$4,INDIRECT("SYSGROUP"&amp;MATCH(Backlog!$J549,TeamGroup,0)),0))),"")</f>
        <v>0</v>
      </c>
      <c r="O566" s="33" t="str">
        <f t="array" aca="1" ref="O566" ca="1">IF(O$4&lt;&gt;"",NOT(ISERROR(MATCH(O$4,INDIRECT("SYSGROUP"&amp;MATCH(Backlog!$J549,TeamGroup,0)),0))),"")</f>
        <v/>
      </c>
      <c r="P566" s="33" t="str">
        <f t="array" aca="1" ref="P566" ca="1">IF(P$4&lt;&gt;"",NOT(ISERROR(MATCH(P$4,INDIRECT("SYSGROUP"&amp;MATCH(Backlog!$J549,TeamGroup,0)),0))),"")</f>
        <v/>
      </c>
      <c r="Q566" s="33" t="str">
        <f t="array" aca="1" ref="Q566" ca="1">IF(Q$4&lt;&gt;"",NOT(ISERROR(MATCH(Q$4,INDIRECT("SYSGROUP"&amp;MATCH(Backlog!$J549,TeamGroup,0)),0))),"")</f>
        <v/>
      </c>
      <c r="R566" s="33" t="str">
        <f t="array" aca="1" ref="R566" ca="1">IF(R$4&lt;&gt;"",NOT(ISERROR(MATCH(R$4,INDIRECT("SYSGROUP"&amp;MATCH(Backlog!$J549,TeamGroup,0)),0))),"")</f>
        <v/>
      </c>
      <c r="S566" s="33" t="str">
        <f t="array" aca="1" ref="S566" ca="1">IF(S$4&lt;&gt;"",NOT(ISERROR(MATCH(S$4,INDIRECT("SYSGROUP"&amp;MATCH(Backlog!$J549,TeamGroup,0)),0))),"")</f>
        <v/>
      </c>
      <c r="T566" s="33" t="str">
        <f t="array" aca="1" ref="T566" ca="1">IF(T$4&lt;&gt;"",NOT(ISERROR(MATCH(T$4,INDIRECT("SYSGROUP"&amp;MATCH(Backlog!$J549,TeamGroup,0)),0))),"")</f>
        <v/>
      </c>
      <c r="U566" s="33" t="str">
        <f t="array" aca="1" ref="U566" ca="1">IF(U$4&lt;&gt;"",NOT(ISERROR(MATCH(U$4,INDIRECT("SYSGROUP"&amp;MATCH(Backlog!$J549,TeamGroup,0)),0))),"")</f>
        <v/>
      </c>
      <c r="V566" s="33" t="str">
        <f t="array" aca="1" ref="V566" ca="1">IF(V$4&lt;&gt;"",NOT(ISERROR(MATCH(V$4,INDIRECT("SYSGROUP"&amp;MATCH(Backlog!$J549,TeamGroup,0)),0))),"")</f>
        <v/>
      </c>
      <c r="W566" s="33" t="str">
        <f t="array" aca="1" ref="W566" ca="1">IF(W$4&lt;&gt;"",NOT(ISERROR(MATCH(W$4,INDIRECT("SYSGROUP"&amp;MATCH(Backlog!$J549,TeamGroup,0)),0))),"")</f>
        <v/>
      </c>
      <c r="X566" s="33" t="str">
        <f t="array" aca="1" ref="X566" ca="1">IF(X$4&lt;&gt;"",NOT(ISERROR(MATCH(X$4,INDIRECT("SYSGROUP"&amp;MATCH(Backlog!$J549,TeamGroup,0)),0))),"")</f>
        <v/>
      </c>
      <c r="Y566" s="33" t="str">
        <f t="array" aca="1" ref="Y566" ca="1">IF(Y$4&lt;&gt;"",NOT(ISERROR(MATCH(Y$4,INDIRECT("SYSGROUP"&amp;MATCH(Backlog!$J549,TeamGroup,0)),0))),"")</f>
        <v/>
      </c>
      <c r="Z566" s="33" t="str">
        <f t="array" aca="1" ref="Z566" ca="1">IF(Z$4&lt;&gt;"",NOT(ISERROR(MATCH(Z$4,INDIRECT("SYSGROUP"&amp;MATCH(Backlog!$J549,TeamGroup,0)),0))),"")</f>
        <v/>
      </c>
      <c r="AA566" s="33" t="str">
        <f t="array" aca="1" ref="AA566" ca="1">IF(AA$4&lt;&gt;"",NOT(ISERROR(MATCH(AA$4,INDIRECT("SYSGROUP"&amp;MATCH(Backlog!$J549,TeamGroup,0)),0))),"")</f>
        <v/>
      </c>
      <c r="AB566" s="33" t="str">
        <f t="array" aca="1" ref="AB566" ca="1">IF(AB$4&lt;&gt;"",NOT(ISERROR(MATCH(AB$4,INDIRECT("SYSGROUP"&amp;MATCH(Backlog!$J549,TeamGroup,0)),0))),"")</f>
        <v/>
      </c>
      <c r="AC566" s="33" t="str">
        <f t="array" aca="1" ref="AC566" ca="1">IF(AC$4&lt;&gt;"",NOT(ISERROR(MATCH(AC$4,INDIRECT("SYSGROUP"&amp;MATCH(Backlog!$J549,TeamGroup,0)),0))),"")</f>
        <v/>
      </c>
      <c r="AD566" s="33" t="str">
        <f t="array" aca="1" ref="AD566" ca="1">IF(AD$4&lt;&gt;"",NOT(ISERROR(MATCH(AD$4,INDIRECT("SYSGROUP"&amp;MATCH(Backlog!$J549,TeamGroup,0)),0))),"")</f>
        <v/>
      </c>
      <c r="AE566" s="33" t="str">
        <f t="array" aca="1" ref="AE566" ca="1">IF(AE$4&lt;&gt;"",NOT(ISERROR(MATCH(AE$4,INDIRECT("SYSGROUP"&amp;MATCH(Backlog!$J549,TeamGroup,0)),0))),"")</f>
        <v/>
      </c>
      <c r="AF566" s="33" t="str">
        <f t="array" aca="1" ref="AF566" ca="1">IF(AF$4&lt;&gt;"",NOT(ISERROR(MATCH(AF$4,INDIRECT("SYSGROUP"&amp;MATCH(Backlog!$J549,TeamGroup,0)),0))),"")</f>
        <v/>
      </c>
    </row>
    <row r="567" spans="2:32">
      <c r="B567" s="33">
        <v>545</v>
      </c>
      <c r="C567" s="33" t="b">
        <f t="array" aca="1" ref="C567" ca="1">IF(C$4&lt;&gt;"",NOT(ISERROR(MATCH(C$4,INDIRECT("SYSGROUP"&amp;MATCH(Backlog!$J550,TeamGroup,0)),0))),"")</f>
        <v>0</v>
      </c>
      <c r="D567" s="33" t="b">
        <f t="array" aca="1" ref="D567" ca="1">IF(D$4&lt;&gt;"",NOT(ISERROR(MATCH(D$4,INDIRECT("SYSGROUP"&amp;MATCH(Backlog!$J550,TeamGroup,0)),0))),"")</f>
        <v>0</v>
      </c>
      <c r="E567" s="33" t="b">
        <f t="array" aca="1" ref="E567" ca="1">IF(E$4&lt;&gt;"",NOT(ISERROR(MATCH(E$4,INDIRECT("SYSGROUP"&amp;MATCH(Backlog!$J550,TeamGroup,0)),0))),"")</f>
        <v>0</v>
      </c>
      <c r="F567" s="33" t="b">
        <f t="array" aca="1" ref="F567" ca="1">IF(F$4&lt;&gt;"",NOT(ISERROR(MATCH(F$4,INDIRECT("SYSGROUP"&amp;MATCH(Backlog!$J550,TeamGroup,0)),0))),"")</f>
        <v>0</v>
      </c>
      <c r="G567" s="33" t="b">
        <f t="array" aca="1" ref="G567" ca="1">IF(G$4&lt;&gt;"",NOT(ISERROR(MATCH(G$4,INDIRECT("SYSGROUP"&amp;MATCH(Backlog!$J550,TeamGroup,0)),0))),"")</f>
        <v>0</v>
      </c>
      <c r="H567" s="33" t="b">
        <f t="array" aca="1" ref="H567" ca="1">IF(H$4&lt;&gt;"",NOT(ISERROR(MATCH(H$4,INDIRECT("SYSGROUP"&amp;MATCH(Backlog!$J550,TeamGroup,0)),0))),"")</f>
        <v>0</v>
      </c>
      <c r="I567" s="33" t="b">
        <f t="array" aca="1" ref="I567" ca="1">IF(I$4&lt;&gt;"",NOT(ISERROR(MATCH(I$4,INDIRECT("SYSGROUP"&amp;MATCH(Backlog!$J550,TeamGroup,0)),0))),"")</f>
        <v>0</v>
      </c>
      <c r="J567" s="33" t="b">
        <f t="array" aca="1" ref="J567" ca="1">IF(J$4&lt;&gt;"",NOT(ISERROR(MATCH(J$4,INDIRECT("SYSGROUP"&amp;MATCH(Backlog!$J550,TeamGroup,0)),0))),"")</f>
        <v>0</v>
      </c>
      <c r="K567" s="33" t="b">
        <f t="array" aca="1" ref="K567" ca="1">IF(K$4&lt;&gt;"",NOT(ISERROR(MATCH(K$4,INDIRECT("SYSGROUP"&amp;MATCH(Backlog!$J550,TeamGroup,0)),0))),"")</f>
        <v>0</v>
      </c>
      <c r="L567" s="33" t="b">
        <f t="array" aca="1" ref="L567" ca="1">IF(L$4&lt;&gt;"",NOT(ISERROR(MATCH(L$4,INDIRECT("SYSGROUP"&amp;MATCH(Backlog!$J550,TeamGroup,0)),0))),"")</f>
        <v>0</v>
      </c>
      <c r="M567" s="33" t="b">
        <f t="array" aca="1" ref="M567" ca="1">IF(M$4&lt;&gt;"",NOT(ISERROR(MATCH(M$4,INDIRECT("SYSGROUP"&amp;MATCH(Backlog!$J550,TeamGroup,0)),0))),"")</f>
        <v>0</v>
      </c>
      <c r="N567" s="33" t="b">
        <f t="array" aca="1" ref="N567" ca="1">IF(N$4&lt;&gt;"",NOT(ISERROR(MATCH(N$4,INDIRECT("SYSGROUP"&amp;MATCH(Backlog!$J550,TeamGroup,0)),0))),"")</f>
        <v>0</v>
      </c>
      <c r="O567" s="33" t="str">
        <f t="array" aca="1" ref="O567" ca="1">IF(O$4&lt;&gt;"",NOT(ISERROR(MATCH(O$4,INDIRECT("SYSGROUP"&amp;MATCH(Backlog!$J550,TeamGroup,0)),0))),"")</f>
        <v/>
      </c>
      <c r="P567" s="33" t="str">
        <f t="array" aca="1" ref="P567" ca="1">IF(P$4&lt;&gt;"",NOT(ISERROR(MATCH(P$4,INDIRECT("SYSGROUP"&amp;MATCH(Backlog!$J550,TeamGroup,0)),0))),"")</f>
        <v/>
      </c>
      <c r="Q567" s="33" t="str">
        <f t="array" aca="1" ref="Q567" ca="1">IF(Q$4&lt;&gt;"",NOT(ISERROR(MATCH(Q$4,INDIRECT("SYSGROUP"&amp;MATCH(Backlog!$J550,TeamGroup,0)),0))),"")</f>
        <v/>
      </c>
      <c r="R567" s="33" t="str">
        <f t="array" aca="1" ref="R567" ca="1">IF(R$4&lt;&gt;"",NOT(ISERROR(MATCH(R$4,INDIRECT("SYSGROUP"&amp;MATCH(Backlog!$J550,TeamGroup,0)),0))),"")</f>
        <v/>
      </c>
      <c r="S567" s="33" t="str">
        <f t="array" aca="1" ref="S567" ca="1">IF(S$4&lt;&gt;"",NOT(ISERROR(MATCH(S$4,INDIRECT("SYSGROUP"&amp;MATCH(Backlog!$J550,TeamGroup,0)),0))),"")</f>
        <v/>
      </c>
      <c r="T567" s="33" t="str">
        <f t="array" aca="1" ref="T567" ca="1">IF(T$4&lt;&gt;"",NOT(ISERROR(MATCH(T$4,INDIRECT("SYSGROUP"&amp;MATCH(Backlog!$J550,TeamGroup,0)),0))),"")</f>
        <v/>
      </c>
      <c r="U567" s="33" t="str">
        <f t="array" aca="1" ref="U567" ca="1">IF(U$4&lt;&gt;"",NOT(ISERROR(MATCH(U$4,INDIRECT("SYSGROUP"&amp;MATCH(Backlog!$J550,TeamGroup,0)),0))),"")</f>
        <v/>
      </c>
      <c r="V567" s="33" t="str">
        <f t="array" aca="1" ref="V567" ca="1">IF(V$4&lt;&gt;"",NOT(ISERROR(MATCH(V$4,INDIRECT("SYSGROUP"&amp;MATCH(Backlog!$J550,TeamGroup,0)),0))),"")</f>
        <v/>
      </c>
      <c r="W567" s="33" t="str">
        <f t="array" aca="1" ref="W567" ca="1">IF(W$4&lt;&gt;"",NOT(ISERROR(MATCH(W$4,INDIRECT("SYSGROUP"&amp;MATCH(Backlog!$J550,TeamGroup,0)),0))),"")</f>
        <v/>
      </c>
      <c r="X567" s="33" t="str">
        <f t="array" aca="1" ref="X567" ca="1">IF(X$4&lt;&gt;"",NOT(ISERROR(MATCH(X$4,INDIRECT("SYSGROUP"&amp;MATCH(Backlog!$J550,TeamGroup,0)),0))),"")</f>
        <v/>
      </c>
      <c r="Y567" s="33" t="str">
        <f t="array" aca="1" ref="Y567" ca="1">IF(Y$4&lt;&gt;"",NOT(ISERROR(MATCH(Y$4,INDIRECT("SYSGROUP"&amp;MATCH(Backlog!$J550,TeamGroup,0)),0))),"")</f>
        <v/>
      </c>
      <c r="Z567" s="33" t="str">
        <f t="array" aca="1" ref="Z567" ca="1">IF(Z$4&lt;&gt;"",NOT(ISERROR(MATCH(Z$4,INDIRECT("SYSGROUP"&amp;MATCH(Backlog!$J550,TeamGroup,0)),0))),"")</f>
        <v/>
      </c>
      <c r="AA567" s="33" t="str">
        <f t="array" aca="1" ref="AA567" ca="1">IF(AA$4&lt;&gt;"",NOT(ISERROR(MATCH(AA$4,INDIRECT("SYSGROUP"&amp;MATCH(Backlog!$J550,TeamGroup,0)),0))),"")</f>
        <v/>
      </c>
      <c r="AB567" s="33" t="str">
        <f t="array" aca="1" ref="AB567" ca="1">IF(AB$4&lt;&gt;"",NOT(ISERROR(MATCH(AB$4,INDIRECT("SYSGROUP"&amp;MATCH(Backlog!$J550,TeamGroup,0)),0))),"")</f>
        <v/>
      </c>
      <c r="AC567" s="33" t="str">
        <f t="array" aca="1" ref="AC567" ca="1">IF(AC$4&lt;&gt;"",NOT(ISERROR(MATCH(AC$4,INDIRECT("SYSGROUP"&amp;MATCH(Backlog!$J550,TeamGroup,0)),0))),"")</f>
        <v/>
      </c>
      <c r="AD567" s="33" t="str">
        <f t="array" aca="1" ref="AD567" ca="1">IF(AD$4&lt;&gt;"",NOT(ISERROR(MATCH(AD$4,INDIRECT("SYSGROUP"&amp;MATCH(Backlog!$J550,TeamGroup,0)),0))),"")</f>
        <v/>
      </c>
      <c r="AE567" s="33" t="str">
        <f t="array" aca="1" ref="AE567" ca="1">IF(AE$4&lt;&gt;"",NOT(ISERROR(MATCH(AE$4,INDIRECT("SYSGROUP"&amp;MATCH(Backlog!$J550,TeamGroup,0)),0))),"")</f>
        <v/>
      </c>
      <c r="AF567" s="33" t="str">
        <f t="array" aca="1" ref="AF567" ca="1">IF(AF$4&lt;&gt;"",NOT(ISERROR(MATCH(AF$4,INDIRECT("SYSGROUP"&amp;MATCH(Backlog!$J550,TeamGroup,0)),0))),"")</f>
        <v/>
      </c>
    </row>
    <row r="568" spans="2:32">
      <c r="B568" s="33">
        <v>546</v>
      </c>
      <c r="C568" s="33" t="b">
        <f t="array" aca="1" ref="C568" ca="1">IF(C$4&lt;&gt;"",NOT(ISERROR(MATCH(C$4,INDIRECT("SYSGROUP"&amp;MATCH(Backlog!$J551,TeamGroup,0)),0))),"")</f>
        <v>0</v>
      </c>
      <c r="D568" s="33" t="b">
        <f t="array" aca="1" ref="D568" ca="1">IF(D$4&lt;&gt;"",NOT(ISERROR(MATCH(D$4,INDIRECT("SYSGROUP"&amp;MATCH(Backlog!$J551,TeamGroup,0)),0))),"")</f>
        <v>0</v>
      </c>
      <c r="E568" s="33" t="b">
        <f t="array" aca="1" ref="E568" ca="1">IF(E$4&lt;&gt;"",NOT(ISERROR(MATCH(E$4,INDIRECT("SYSGROUP"&amp;MATCH(Backlog!$J551,TeamGroup,0)),0))),"")</f>
        <v>0</v>
      </c>
      <c r="F568" s="33" t="b">
        <f t="array" aca="1" ref="F568" ca="1">IF(F$4&lt;&gt;"",NOT(ISERROR(MATCH(F$4,INDIRECT("SYSGROUP"&amp;MATCH(Backlog!$J551,TeamGroup,0)),0))),"")</f>
        <v>0</v>
      </c>
      <c r="G568" s="33" t="b">
        <f t="array" aca="1" ref="G568" ca="1">IF(G$4&lt;&gt;"",NOT(ISERROR(MATCH(G$4,INDIRECT("SYSGROUP"&amp;MATCH(Backlog!$J551,TeamGroup,0)),0))),"")</f>
        <v>0</v>
      </c>
      <c r="H568" s="33" t="b">
        <f t="array" aca="1" ref="H568" ca="1">IF(H$4&lt;&gt;"",NOT(ISERROR(MATCH(H$4,INDIRECT("SYSGROUP"&amp;MATCH(Backlog!$J551,TeamGroup,0)),0))),"")</f>
        <v>0</v>
      </c>
      <c r="I568" s="33" t="b">
        <f t="array" aca="1" ref="I568" ca="1">IF(I$4&lt;&gt;"",NOT(ISERROR(MATCH(I$4,INDIRECT("SYSGROUP"&amp;MATCH(Backlog!$J551,TeamGroup,0)),0))),"")</f>
        <v>0</v>
      </c>
      <c r="J568" s="33" t="b">
        <f t="array" aca="1" ref="J568" ca="1">IF(J$4&lt;&gt;"",NOT(ISERROR(MATCH(J$4,INDIRECT("SYSGROUP"&amp;MATCH(Backlog!$J551,TeamGroup,0)),0))),"")</f>
        <v>0</v>
      </c>
      <c r="K568" s="33" t="b">
        <f t="array" aca="1" ref="K568" ca="1">IF(K$4&lt;&gt;"",NOT(ISERROR(MATCH(K$4,INDIRECT("SYSGROUP"&amp;MATCH(Backlog!$J551,TeamGroup,0)),0))),"")</f>
        <v>0</v>
      </c>
      <c r="L568" s="33" t="b">
        <f t="array" aca="1" ref="L568" ca="1">IF(L$4&lt;&gt;"",NOT(ISERROR(MATCH(L$4,INDIRECT("SYSGROUP"&amp;MATCH(Backlog!$J551,TeamGroup,0)),0))),"")</f>
        <v>0</v>
      </c>
      <c r="M568" s="33" t="b">
        <f t="array" aca="1" ref="M568" ca="1">IF(M$4&lt;&gt;"",NOT(ISERROR(MATCH(M$4,INDIRECT("SYSGROUP"&amp;MATCH(Backlog!$J551,TeamGroup,0)),0))),"")</f>
        <v>0</v>
      </c>
      <c r="N568" s="33" t="b">
        <f t="array" aca="1" ref="N568" ca="1">IF(N$4&lt;&gt;"",NOT(ISERROR(MATCH(N$4,INDIRECT("SYSGROUP"&amp;MATCH(Backlog!$J551,TeamGroup,0)),0))),"")</f>
        <v>0</v>
      </c>
      <c r="O568" s="33" t="str">
        <f t="array" aca="1" ref="O568" ca="1">IF(O$4&lt;&gt;"",NOT(ISERROR(MATCH(O$4,INDIRECT("SYSGROUP"&amp;MATCH(Backlog!$J551,TeamGroup,0)),0))),"")</f>
        <v/>
      </c>
      <c r="P568" s="33" t="str">
        <f t="array" aca="1" ref="P568" ca="1">IF(P$4&lt;&gt;"",NOT(ISERROR(MATCH(P$4,INDIRECT("SYSGROUP"&amp;MATCH(Backlog!$J551,TeamGroup,0)),0))),"")</f>
        <v/>
      </c>
      <c r="Q568" s="33" t="str">
        <f t="array" aca="1" ref="Q568" ca="1">IF(Q$4&lt;&gt;"",NOT(ISERROR(MATCH(Q$4,INDIRECT("SYSGROUP"&amp;MATCH(Backlog!$J551,TeamGroup,0)),0))),"")</f>
        <v/>
      </c>
      <c r="R568" s="33" t="str">
        <f t="array" aca="1" ref="R568" ca="1">IF(R$4&lt;&gt;"",NOT(ISERROR(MATCH(R$4,INDIRECT("SYSGROUP"&amp;MATCH(Backlog!$J551,TeamGroup,0)),0))),"")</f>
        <v/>
      </c>
      <c r="S568" s="33" t="str">
        <f t="array" aca="1" ref="S568" ca="1">IF(S$4&lt;&gt;"",NOT(ISERROR(MATCH(S$4,INDIRECT("SYSGROUP"&amp;MATCH(Backlog!$J551,TeamGroup,0)),0))),"")</f>
        <v/>
      </c>
      <c r="T568" s="33" t="str">
        <f t="array" aca="1" ref="T568" ca="1">IF(T$4&lt;&gt;"",NOT(ISERROR(MATCH(T$4,INDIRECT("SYSGROUP"&amp;MATCH(Backlog!$J551,TeamGroup,0)),0))),"")</f>
        <v/>
      </c>
      <c r="U568" s="33" t="str">
        <f t="array" aca="1" ref="U568" ca="1">IF(U$4&lt;&gt;"",NOT(ISERROR(MATCH(U$4,INDIRECT("SYSGROUP"&amp;MATCH(Backlog!$J551,TeamGroup,0)),0))),"")</f>
        <v/>
      </c>
      <c r="V568" s="33" t="str">
        <f t="array" aca="1" ref="V568" ca="1">IF(V$4&lt;&gt;"",NOT(ISERROR(MATCH(V$4,INDIRECT("SYSGROUP"&amp;MATCH(Backlog!$J551,TeamGroup,0)),0))),"")</f>
        <v/>
      </c>
      <c r="W568" s="33" t="str">
        <f t="array" aca="1" ref="W568" ca="1">IF(W$4&lt;&gt;"",NOT(ISERROR(MATCH(W$4,INDIRECT("SYSGROUP"&amp;MATCH(Backlog!$J551,TeamGroup,0)),0))),"")</f>
        <v/>
      </c>
      <c r="X568" s="33" t="str">
        <f t="array" aca="1" ref="X568" ca="1">IF(X$4&lt;&gt;"",NOT(ISERROR(MATCH(X$4,INDIRECT("SYSGROUP"&amp;MATCH(Backlog!$J551,TeamGroup,0)),0))),"")</f>
        <v/>
      </c>
      <c r="Y568" s="33" t="str">
        <f t="array" aca="1" ref="Y568" ca="1">IF(Y$4&lt;&gt;"",NOT(ISERROR(MATCH(Y$4,INDIRECT("SYSGROUP"&amp;MATCH(Backlog!$J551,TeamGroup,0)),0))),"")</f>
        <v/>
      </c>
      <c r="Z568" s="33" t="str">
        <f t="array" aca="1" ref="Z568" ca="1">IF(Z$4&lt;&gt;"",NOT(ISERROR(MATCH(Z$4,INDIRECT("SYSGROUP"&amp;MATCH(Backlog!$J551,TeamGroup,0)),0))),"")</f>
        <v/>
      </c>
      <c r="AA568" s="33" t="str">
        <f t="array" aca="1" ref="AA568" ca="1">IF(AA$4&lt;&gt;"",NOT(ISERROR(MATCH(AA$4,INDIRECT("SYSGROUP"&amp;MATCH(Backlog!$J551,TeamGroup,0)),0))),"")</f>
        <v/>
      </c>
      <c r="AB568" s="33" t="str">
        <f t="array" aca="1" ref="AB568" ca="1">IF(AB$4&lt;&gt;"",NOT(ISERROR(MATCH(AB$4,INDIRECT("SYSGROUP"&amp;MATCH(Backlog!$J551,TeamGroup,0)),0))),"")</f>
        <v/>
      </c>
      <c r="AC568" s="33" t="str">
        <f t="array" aca="1" ref="AC568" ca="1">IF(AC$4&lt;&gt;"",NOT(ISERROR(MATCH(AC$4,INDIRECT("SYSGROUP"&amp;MATCH(Backlog!$J551,TeamGroup,0)),0))),"")</f>
        <v/>
      </c>
      <c r="AD568" s="33" t="str">
        <f t="array" aca="1" ref="AD568" ca="1">IF(AD$4&lt;&gt;"",NOT(ISERROR(MATCH(AD$4,INDIRECT("SYSGROUP"&amp;MATCH(Backlog!$J551,TeamGroup,0)),0))),"")</f>
        <v/>
      </c>
      <c r="AE568" s="33" t="str">
        <f t="array" aca="1" ref="AE568" ca="1">IF(AE$4&lt;&gt;"",NOT(ISERROR(MATCH(AE$4,INDIRECT("SYSGROUP"&amp;MATCH(Backlog!$J551,TeamGroup,0)),0))),"")</f>
        <v/>
      </c>
      <c r="AF568" s="33" t="str">
        <f t="array" aca="1" ref="AF568" ca="1">IF(AF$4&lt;&gt;"",NOT(ISERROR(MATCH(AF$4,INDIRECT("SYSGROUP"&amp;MATCH(Backlog!$J551,TeamGroup,0)),0))),"")</f>
        <v/>
      </c>
    </row>
    <row r="569" spans="2:32">
      <c r="B569" s="33">
        <v>547</v>
      </c>
      <c r="C569" s="33" t="b">
        <f t="array" aca="1" ref="C569" ca="1">IF(C$4&lt;&gt;"",NOT(ISERROR(MATCH(C$4,INDIRECT("SYSGROUP"&amp;MATCH(Backlog!$J552,TeamGroup,0)),0))),"")</f>
        <v>0</v>
      </c>
      <c r="D569" s="33" t="b">
        <f t="array" aca="1" ref="D569" ca="1">IF(D$4&lt;&gt;"",NOT(ISERROR(MATCH(D$4,INDIRECT("SYSGROUP"&amp;MATCH(Backlog!$J552,TeamGroup,0)),0))),"")</f>
        <v>0</v>
      </c>
      <c r="E569" s="33" t="b">
        <f t="array" aca="1" ref="E569" ca="1">IF(E$4&lt;&gt;"",NOT(ISERROR(MATCH(E$4,INDIRECT("SYSGROUP"&amp;MATCH(Backlog!$J552,TeamGroup,0)),0))),"")</f>
        <v>0</v>
      </c>
      <c r="F569" s="33" t="b">
        <f t="array" aca="1" ref="F569" ca="1">IF(F$4&lt;&gt;"",NOT(ISERROR(MATCH(F$4,INDIRECT("SYSGROUP"&amp;MATCH(Backlog!$J552,TeamGroup,0)),0))),"")</f>
        <v>0</v>
      </c>
      <c r="G569" s="33" t="b">
        <f t="array" aca="1" ref="G569" ca="1">IF(G$4&lt;&gt;"",NOT(ISERROR(MATCH(G$4,INDIRECT("SYSGROUP"&amp;MATCH(Backlog!$J552,TeamGroup,0)),0))),"")</f>
        <v>0</v>
      </c>
      <c r="H569" s="33" t="b">
        <f t="array" aca="1" ref="H569" ca="1">IF(H$4&lt;&gt;"",NOT(ISERROR(MATCH(H$4,INDIRECT("SYSGROUP"&amp;MATCH(Backlog!$J552,TeamGroup,0)),0))),"")</f>
        <v>0</v>
      </c>
      <c r="I569" s="33" t="b">
        <f t="array" aca="1" ref="I569" ca="1">IF(I$4&lt;&gt;"",NOT(ISERROR(MATCH(I$4,INDIRECT("SYSGROUP"&amp;MATCH(Backlog!$J552,TeamGroup,0)),0))),"")</f>
        <v>0</v>
      </c>
      <c r="J569" s="33" t="b">
        <f t="array" aca="1" ref="J569" ca="1">IF(J$4&lt;&gt;"",NOT(ISERROR(MATCH(J$4,INDIRECT("SYSGROUP"&amp;MATCH(Backlog!$J552,TeamGroup,0)),0))),"")</f>
        <v>0</v>
      </c>
      <c r="K569" s="33" t="b">
        <f t="array" aca="1" ref="K569" ca="1">IF(K$4&lt;&gt;"",NOT(ISERROR(MATCH(K$4,INDIRECT("SYSGROUP"&amp;MATCH(Backlog!$J552,TeamGroup,0)),0))),"")</f>
        <v>0</v>
      </c>
      <c r="L569" s="33" t="b">
        <f t="array" aca="1" ref="L569" ca="1">IF(L$4&lt;&gt;"",NOT(ISERROR(MATCH(L$4,INDIRECT("SYSGROUP"&amp;MATCH(Backlog!$J552,TeamGroup,0)),0))),"")</f>
        <v>0</v>
      </c>
      <c r="M569" s="33" t="b">
        <f t="array" aca="1" ref="M569" ca="1">IF(M$4&lt;&gt;"",NOT(ISERROR(MATCH(M$4,INDIRECT("SYSGROUP"&amp;MATCH(Backlog!$J552,TeamGroup,0)),0))),"")</f>
        <v>0</v>
      </c>
      <c r="N569" s="33" t="b">
        <f t="array" aca="1" ref="N569" ca="1">IF(N$4&lt;&gt;"",NOT(ISERROR(MATCH(N$4,INDIRECT("SYSGROUP"&amp;MATCH(Backlog!$J552,TeamGroup,0)),0))),"")</f>
        <v>0</v>
      </c>
      <c r="O569" s="33" t="str">
        <f t="array" aca="1" ref="O569" ca="1">IF(O$4&lt;&gt;"",NOT(ISERROR(MATCH(O$4,INDIRECT("SYSGROUP"&amp;MATCH(Backlog!$J552,TeamGroup,0)),0))),"")</f>
        <v/>
      </c>
      <c r="P569" s="33" t="str">
        <f t="array" aca="1" ref="P569" ca="1">IF(P$4&lt;&gt;"",NOT(ISERROR(MATCH(P$4,INDIRECT("SYSGROUP"&amp;MATCH(Backlog!$J552,TeamGroup,0)),0))),"")</f>
        <v/>
      </c>
      <c r="Q569" s="33" t="str">
        <f t="array" aca="1" ref="Q569" ca="1">IF(Q$4&lt;&gt;"",NOT(ISERROR(MATCH(Q$4,INDIRECT("SYSGROUP"&amp;MATCH(Backlog!$J552,TeamGroup,0)),0))),"")</f>
        <v/>
      </c>
      <c r="R569" s="33" t="str">
        <f t="array" aca="1" ref="R569" ca="1">IF(R$4&lt;&gt;"",NOT(ISERROR(MATCH(R$4,INDIRECT("SYSGROUP"&amp;MATCH(Backlog!$J552,TeamGroup,0)),0))),"")</f>
        <v/>
      </c>
      <c r="S569" s="33" t="str">
        <f t="array" aca="1" ref="S569" ca="1">IF(S$4&lt;&gt;"",NOT(ISERROR(MATCH(S$4,INDIRECT("SYSGROUP"&amp;MATCH(Backlog!$J552,TeamGroup,0)),0))),"")</f>
        <v/>
      </c>
      <c r="T569" s="33" t="str">
        <f t="array" aca="1" ref="T569" ca="1">IF(T$4&lt;&gt;"",NOT(ISERROR(MATCH(T$4,INDIRECT("SYSGROUP"&amp;MATCH(Backlog!$J552,TeamGroup,0)),0))),"")</f>
        <v/>
      </c>
      <c r="U569" s="33" t="str">
        <f t="array" aca="1" ref="U569" ca="1">IF(U$4&lt;&gt;"",NOT(ISERROR(MATCH(U$4,INDIRECT("SYSGROUP"&amp;MATCH(Backlog!$J552,TeamGroup,0)),0))),"")</f>
        <v/>
      </c>
      <c r="V569" s="33" t="str">
        <f t="array" aca="1" ref="V569" ca="1">IF(V$4&lt;&gt;"",NOT(ISERROR(MATCH(V$4,INDIRECT("SYSGROUP"&amp;MATCH(Backlog!$J552,TeamGroup,0)),0))),"")</f>
        <v/>
      </c>
      <c r="W569" s="33" t="str">
        <f t="array" aca="1" ref="W569" ca="1">IF(W$4&lt;&gt;"",NOT(ISERROR(MATCH(W$4,INDIRECT("SYSGROUP"&amp;MATCH(Backlog!$J552,TeamGroup,0)),0))),"")</f>
        <v/>
      </c>
      <c r="X569" s="33" t="str">
        <f t="array" aca="1" ref="X569" ca="1">IF(X$4&lt;&gt;"",NOT(ISERROR(MATCH(X$4,INDIRECT("SYSGROUP"&amp;MATCH(Backlog!$J552,TeamGroup,0)),0))),"")</f>
        <v/>
      </c>
      <c r="Y569" s="33" t="str">
        <f t="array" aca="1" ref="Y569" ca="1">IF(Y$4&lt;&gt;"",NOT(ISERROR(MATCH(Y$4,INDIRECT("SYSGROUP"&amp;MATCH(Backlog!$J552,TeamGroup,0)),0))),"")</f>
        <v/>
      </c>
      <c r="Z569" s="33" t="str">
        <f t="array" aca="1" ref="Z569" ca="1">IF(Z$4&lt;&gt;"",NOT(ISERROR(MATCH(Z$4,INDIRECT("SYSGROUP"&amp;MATCH(Backlog!$J552,TeamGroup,0)),0))),"")</f>
        <v/>
      </c>
      <c r="AA569" s="33" t="str">
        <f t="array" aca="1" ref="AA569" ca="1">IF(AA$4&lt;&gt;"",NOT(ISERROR(MATCH(AA$4,INDIRECT("SYSGROUP"&amp;MATCH(Backlog!$J552,TeamGroup,0)),0))),"")</f>
        <v/>
      </c>
      <c r="AB569" s="33" t="str">
        <f t="array" aca="1" ref="AB569" ca="1">IF(AB$4&lt;&gt;"",NOT(ISERROR(MATCH(AB$4,INDIRECT("SYSGROUP"&amp;MATCH(Backlog!$J552,TeamGroup,0)),0))),"")</f>
        <v/>
      </c>
      <c r="AC569" s="33" t="str">
        <f t="array" aca="1" ref="AC569" ca="1">IF(AC$4&lt;&gt;"",NOT(ISERROR(MATCH(AC$4,INDIRECT("SYSGROUP"&amp;MATCH(Backlog!$J552,TeamGroup,0)),0))),"")</f>
        <v/>
      </c>
      <c r="AD569" s="33" t="str">
        <f t="array" aca="1" ref="AD569" ca="1">IF(AD$4&lt;&gt;"",NOT(ISERROR(MATCH(AD$4,INDIRECT("SYSGROUP"&amp;MATCH(Backlog!$J552,TeamGroup,0)),0))),"")</f>
        <v/>
      </c>
      <c r="AE569" s="33" t="str">
        <f t="array" aca="1" ref="AE569" ca="1">IF(AE$4&lt;&gt;"",NOT(ISERROR(MATCH(AE$4,INDIRECT("SYSGROUP"&amp;MATCH(Backlog!$J552,TeamGroup,0)),0))),"")</f>
        <v/>
      </c>
      <c r="AF569" s="33" t="str">
        <f t="array" aca="1" ref="AF569" ca="1">IF(AF$4&lt;&gt;"",NOT(ISERROR(MATCH(AF$4,INDIRECT("SYSGROUP"&amp;MATCH(Backlog!$J552,TeamGroup,0)),0))),"")</f>
        <v/>
      </c>
    </row>
    <row r="570" spans="2:32">
      <c r="B570" s="33">
        <v>548</v>
      </c>
      <c r="C570" s="33" t="b">
        <f t="array" aca="1" ref="C570" ca="1">IF(C$4&lt;&gt;"",NOT(ISERROR(MATCH(C$4,INDIRECT("SYSGROUP"&amp;MATCH(Backlog!$J553,TeamGroup,0)),0))),"")</f>
        <v>0</v>
      </c>
      <c r="D570" s="33" t="b">
        <f t="array" aca="1" ref="D570" ca="1">IF(D$4&lt;&gt;"",NOT(ISERROR(MATCH(D$4,INDIRECT("SYSGROUP"&amp;MATCH(Backlog!$J553,TeamGroup,0)),0))),"")</f>
        <v>0</v>
      </c>
      <c r="E570" s="33" t="b">
        <f t="array" aca="1" ref="E570" ca="1">IF(E$4&lt;&gt;"",NOT(ISERROR(MATCH(E$4,INDIRECT("SYSGROUP"&amp;MATCH(Backlog!$J553,TeamGroup,0)),0))),"")</f>
        <v>0</v>
      </c>
      <c r="F570" s="33" t="b">
        <f t="array" aca="1" ref="F570" ca="1">IF(F$4&lt;&gt;"",NOT(ISERROR(MATCH(F$4,INDIRECT("SYSGROUP"&amp;MATCH(Backlog!$J553,TeamGroup,0)),0))),"")</f>
        <v>0</v>
      </c>
      <c r="G570" s="33" t="b">
        <f t="array" aca="1" ref="G570" ca="1">IF(G$4&lt;&gt;"",NOT(ISERROR(MATCH(G$4,INDIRECT("SYSGROUP"&amp;MATCH(Backlog!$J553,TeamGroup,0)),0))),"")</f>
        <v>0</v>
      </c>
      <c r="H570" s="33" t="b">
        <f t="array" aca="1" ref="H570" ca="1">IF(H$4&lt;&gt;"",NOT(ISERROR(MATCH(H$4,INDIRECT("SYSGROUP"&amp;MATCH(Backlog!$J553,TeamGroup,0)),0))),"")</f>
        <v>0</v>
      </c>
      <c r="I570" s="33" t="b">
        <f t="array" aca="1" ref="I570" ca="1">IF(I$4&lt;&gt;"",NOT(ISERROR(MATCH(I$4,INDIRECT("SYSGROUP"&amp;MATCH(Backlog!$J553,TeamGroup,0)),0))),"")</f>
        <v>0</v>
      </c>
      <c r="J570" s="33" t="b">
        <f t="array" aca="1" ref="J570" ca="1">IF(J$4&lt;&gt;"",NOT(ISERROR(MATCH(J$4,INDIRECT("SYSGROUP"&amp;MATCH(Backlog!$J553,TeamGroup,0)),0))),"")</f>
        <v>0</v>
      </c>
      <c r="K570" s="33" t="b">
        <f t="array" aca="1" ref="K570" ca="1">IF(K$4&lt;&gt;"",NOT(ISERROR(MATCH(K$4,INDIRECT("SYSGROUP"&amp;MATCH(Backlog!$J553,TeamGroup,0)),0))),"")</f>
        <v>0</v>
      </c>
      <c r="L570" s="33" t="b">
        <f t="array" aca="1" ref="L570" ca="1">IF(L$4&lt;&gt;"",NOT(ISERROR(MATCH(L$4,INDIRECT("SYSGROUP"&amp;MATCH(Backlog!$J553,TeamGroup,0)),0))),"")</f>
        <v>0</v>
      </c>
      <c r="M570" s="33" t="b">
        <f t="array" aca="1" ref="M570" ca="1">IF(M$4&lt;&gt;"",NOT(ISERROR(MATCH(M$4,INDIRECT("SYSGROUP"&amp;MATCH(Backlog!$J553,TeamGroup,0)),0))),"")</f>
        <v>0</v>
      </c>
      <c r="N570" s="33" t="b">
        <f t="array" aca="1" ref="N570" ca="1">IF(N$4&lt;&gt;"",NOT(ISERROR(MATCH(N$4,INDIRECT("SYSGROUP"&amp;MATCH(Backlog!$J553,TeamGroup,0)),0))),"")</f>
        <v>0</v>
      </c>
      <c r="O570" s="33" t="str">
        <f t="array" aca="1" ref="O570" ca="1">IF(O$4&lt;&gt;"",NOT(ISERROR(MATCH(O$4,INDIRECT("SYSGROUP"&amp;MATCH(Backlog!$J553,TeamGroup,0)),0))),"")</f>
        <v/>
      </c>
      <c r="P570" s="33" t="str">
        <f t="array" aca="1" ref="P570" ca="1">IF(P$4&lt;&gt;"",NOT(ISERROR(MATCH(P$4,INDIRECT("SYSGROUP"&amp;MATCH(Backlog!$J553,TeamGroup,0)),0))),"")</f>
        <v/>
      </c>
      <c r="Q570" s="33" t="str">
        <f t="array" aca="1" ref="Q570" ca="1">IF(Q$4&lt;&gt;"",NOT(ISERROR(MATCH(Q$4,INDIRECT("SYSGROUP"&amp;MATCH(Backlog!$J553,TeamGroup,0)),0))),"")</f>
        <v/>
      </c>
      <c r="R570" s="33" t="str">
        <f t="array" aca="1" ref="R570" ca="1">IF(R$4&lt;&gt;"",NOT(ISERROR(MATCH(R$4,INDIRECT("SYSGROUP"&amp;MATCH(Backlog!$J553,TeamGroup,0)),0))),"")</f>
        <v/>
      </c>
      <c r="S570" s="33" t="str">
        <f t="array" aca="1" ref="S570" ca="1">IF(S$4&lt;&gt;"",NOT(ISERROR(MATCH(S$4,INDIRECT("SYSGROUP"&amp;MATCH(Backlog!$J553,TeamGroup,0)),0))),"")</f>
        <v/>
      </c>
      <c r="T570" s="33" t="str">
        <f t="array" aca="1" ref="T570" ca="1">IF(T$4&lt;&gt;"",NOT(ISERROR(MATCH(T$4,INDIRECT("SYSGROUP"&amp;MATCH(Backlog!$J553,TeamGroup,0)),0))),"")</f>
        <v/>
      </c>
      <c r="U570" s="33" t="str">
        <f t="array" aca="1" ref="U570" ca="1">IF(U$4&lt;&gt;"",NOT(ISERROR(MATCH(U$4,INDIRECT("SYSGROUP"&amp;MATCH(Backlog!$J553,TeamGroup,0)),0))),"")</f>
        <v/>
      </c>
      <c r="V570" s="33" t="str">
        <f t="array" aca="1" ref="V570" ca="1">IF(V$4&lt;&gt;"",NOT(ISERROR(MATCH(V$4,INDIRECT("SYSGROUP"&amp;MATCH(Backlog!$J553,TeamGroup,0)),0))),"")</f>
        <v/>
      </c>
      <c r="W570" s="33" t="str">
        <f t="array" aca="1" ref="W570" ca="1">IF(W$4&lt;&gt;"",NOT(ISERROR(MATCH(W$4,INDIRECT("SYSGROUP"&amp;MATCH(Backlog!$J553,TeamGroup,0)),0))),"")</f>
        <v/>
      </c>
      <c r="X570" s="33" t="str">
        <f t="array" aca="1" ref="X570" ca="1">IF(X$4&lt;&gt;"",NOT(ISERROR(MATCH(X$4,INDIRECT("SYSGROUP"&amp;MATCH(Backlog!$J553,TeamGroup,0)),0))),"")</f>
        <v/>
      </c>
      <c r="Y570" s="33" t="str">
        <f t="array" aca="1" ref="Y570" ca="1">IF(Y$4&lt;&gt;"",NOT(ISERROR(MATCH(Y$4,INDIRECT("SYSGROUP"&amp;MATCH(Backlog!$J553,TeamGroup,0)),0))),"")</f>
        <v/>
      </c>
      <c r="Z570" s="33" t="str">
        <f t="array" aca="1" ref="Z570" ca="1">IF(Z$4&lt;&gt;"",NOT(ISERROR(MATCH(Z$4,INDIRECT("SYSGROUP"&amp;MATCH(Backlog!$J553,TeamGroup,0)),0))),"")</f>
        <v/>
      </c>
      <c r="AA570" s="33" t="str">
        <f t="array" aca="1" ref="AA570" ca="1">IF(AA$4&lt;&gt;"",NOT(ISERROR(MATCH(AA$4,INDIRECT("SYSGROUP"&amp;MATCH(Backlog!$J553,TeamGroup,0)),0))),"")</f>
        <v/>
      </c>
      <c r="AB570" s="33" t="str">
        <f t="array" aca="1" ref="AB570" ca="1">IF(AB$4&lt;&gt;"",NOT(ISERROR(MATCH(AB$4,INDIRECT("SYSGROUP"&amp;MATCH(Backlog!$J553,TeamGroup,0)),0))),"")</f>
        <v/>
      </c>
      <c r="AC570" s="33" t="str">
        <f t="array" aca="1" ref="AC570" ca="1">IF(AC$4&lt;&gt;"",NOT(ISERROR(MATCH(AC$4,INDIRECT("SYSGROUP"&amp;MATCH(Backlog!$J553,TeamGroup,0)),0))),"")</f>
        <v/>
      </c>
      <c r="AD570" s="33" t="str">
        <f t="array" aca="1" ref="AD570" ca="1">IF(AD$4&lt;&gt;"",NOT(ISERROR(MATCH(AD$4,INDIRECT("SYSGROUP"&amp;MATCH(Backlog!$J553,TeamGroup,0)),0))),"")</f>
        <v/>
      </c>
      <c r="AE570" s="33" t="str">
        <f t="array" aca="1" ref="AE570" ca="1">IF(AE$4&lt;&gt;"",NOT(ISERROR(MATCH(AE$4,INDIRECT("SYSGROUP"&amp;MATCH(Backlog!$J553,TeamGroup,0)),0))),"")</f>
        <v/>
      </c>
      <c r="AF570" s="33" t="str">
        <f t="array" aca="1" ref="AF570" ca="1">IF(AF$4&lt;&gt;"",NOT(ISERROR(MATCH(AF$4,INDIRECT("SYSGROUP"&amp;MATCH(Backlog!$J553,TeamGroup,0)),0))),"")</f>
        <v/>
      </c>
    </row>
    <row r="571" spans="2:32">
      <c r="B571" s="33">
        <v>549</v>
      </c>
      <c r="C571" s="33" t="b">
        <f t="array" aca="1" ref="C571" ca="1">IF(C$4&lt;&gt;"",NOT(ISERROR(MATCH(C$4,INDIRECT("SYSGROUP"&amp;MATCH(Backlog!$J554,TeamGroup,0)),0))),"")</f>
        <v>0</v>
      </c>
      <c r="D571" s="33" t="b">
        <f t="array" aca="1" ref="D571" ca="1">IF(D$4&lt;&gt;"",NOT(ISERROR(MATCH(D$4,INDIRECT("SYSGROUP"&amp;MATCH(Backlog!$J554,TeamGroup,0)),0))),"")</f>
        <v>0</v>
      </c>
      <c r="E571" s="33" t="b">
        <f t="array" aca="1" ref="E571" ca="1">IF(E$4&lt;&gt;"",NOT(ISERROR(MATCH(E$4,INDIRECT("SYSGROUP"&amp;MATCH(Backlog!$J554,TeamGroup,0)),0))),"")</f>
        <v>0</v>
      </c>
      <c r="F571" s="33" t="b">
        <f t="array" aca="1" ref="F571" ca="1">IF(F$4&lt;&gt;"",NOT(ISERROR(MATCH(F$4,INDIRECT("SYSGROUP"&amp;MATCH(Backlog!$J554,TeamGroup,0)),0))),"")</f>
        <v>0</v>
      </c>
      <c r="G571" s="33" t="b">
        <f t="array" aca="1" ref="G571" ca="1">IF(G$4&lt;&gt;"",NOT(ISERROR(MATCH(G$4,INDIRECT("SYSGROUP"&amp;MATCH(Backlog!$J554,TeamGroup,0)),0))),"")</f>
        <v>0</v>
      </c>
      <c r="H571" s="33" t="b">
        <f t="array" aca="1" ref="H571" ca="1">IF(H$4&lt;&gt;"",NOT(ISERROR(MATCH(H$4,INDIRECT("SYSGROUP"&amp;MATCH(Backlog!$J554,TeamGroup,0)),0))),"")</f>
        <v>0</v>
      </c>
      <c r="I571" s="33" t="b">
        <f t="array" aca="1" ref="I571" ca="1">IF(I$4&lt;&gt;"",NOT(ISERROR(MATCH(I$4,INDIRECT("SYSGROUP"&amp;MATCH(Backlog!$J554,TeamGroup,0)),0))),"")</f>
        <v>0</v>
      </c>
      <c r="J571" s="33" t="b">
        <f t="array" aca="1" ref="J571" ca="1">IF(J$4&lt;&gt;"",NOT(ISERROR(MATCH(J$4,INDIRECT("SYSGROUP"&amp;MATCH(Backlog!$J554,TeamGroup,0)),0))),"")</f>
        <v>0</v>
      </c>
      <c r="K571" s="33" t="b">
        <f t="array" aca="1" ref="K571" ca="1">IF(K$4&lt;&gt;"",NOT(ISERROR(MATCH(K$4,INDIRECT("SYSGROUP"&amp;MATCH(Backlog!$J554,TeamGroup,0)),0))),"")</f>
        <v>0</v>
      </c>
      <c r="L571" s="33" t="b">
        <f t="array" aca="1" ref="L571" ca="1">IF(L$4&lt;&gt;"",NOT(ISERROR(MATCH(L$4,INDIRECT("SYSGROUP"&amp;MATCH(Backlog!$J554,TeamGroup,0)),0))),"")</f>
        <v>0</v>
      </c>
      <c r="M571" s="33" t="b">
        <f t="array" aca="1" ref="M571" ca="1">IF(M$4&lt;&gt;"",NOT(ISERROR(MATCH(M$4,INDIRECT("SYSGROUP"&amp;MATCH(Backlog!$J554,TeamGroup,0)),0))),"")</f>
        <v>0</v>
      </c>
      <c r="N571" s="33" t="b">
        <f t="array" aca="1" ref="N571" ca="1">IF(N$4&lt;&gt;"",NOT(ISERROR(MATCH(N$4,INDIRECT("SYSGROUP"&amp;MATCH(Backlog!$J554,TeamGroup,0)),0))),"")</f>
        <v>0</v>
      </c>
      <c r="O571" s="33" t="str">
        <f t="array" aca="1" ref="O571" ca="1">IF(O$4&lt;&gt;"",NOT(ISERROR(MATCH(O$4,INDIRECT("SYSGROUP"&amp;MATCH(Backlog!$J554,TeamGroup,0)),0))),"")</f>
        <v/>
      </c>
      <c r="P571" s="33" t="str">
        <f t="array" aca="1" ref="P571" ca="1">IF(P$4&lt;&gt;"",NOT(ISERROR(MATCH(P$4,INDIRECT("SYSGROUP"&amp;MATCH(Backlog!$J554,TeamGroup,0)),0))),"")</f>
        <v/>
      </c>
      <c r="Q571" s="33" t="str">
        <f t="array" aca="1" ref="Q571" ca="1">IF(Q$4&lt;&gt;"",NOT(ISERROR(MATCH(Q$4,INDIRECT("SYSGROUP"&amp;MATCH(Backlog!$J554,TeamGroup,0)),0))),"")</f>
        <v/>
      </c>
      <c r="R571" s="33" t="str">
        <f t="array" aca="1" ref="R571" ca="1">IF(R$4&lt;&gt;"",NOT(ISERROR(MATCH(R$4,INDIRECT("SYSGROUP"&amp;MATCH(Backlog!$J554,TeamGroup,0)),0))),"")</f>
        <v/>
      </c>
      <c r="S571" s="33" t="str">
        <f t="array" aca="1" ref="S571" ca="1">IF(S$4&lt;&gt;"",NOT(ISERROR(MATCH(S$4,INDIRECT("SYSGROUP"&amp;MATCH(Backlog!$J554,TeamGroup,0)),0))),"")</f>
        <v/>
      </c>
      <c r="T571" s="33" t="str">
        <f t="array" aca="1" ref="T571" ca="1">IF(T$4&lt;&gt;"",NOT(ISERROR(MATCH(T$4,INDIRECT("SYSGROUP"&amp;MATCH(Backlog!$J554,TeamGroup,0)),0))),"")</f>
        <v/>
      </c>
      <c r="U571" s="33" t="str">
        <f t="array" aca="1" ref="U571" ca="1">IF(U$4&lt;&gt;"",NOT(ISERROR(MATCH(U$4,INDIRECT("SYSGROUP"&amp;MATCH(Backlog!$J554,TeamGroup,0)),0))),"")</f>
        <v/>
      </c>
      <c r="V571" s="33" t="str">
        <f t="array" aca="1" ref="V571" ca="1">IF(V$4&lt;&gt;"",NOT(ISERROR(MATCH(V$4,INDIRECT("SYSGROUP"&amp;MATCH(Backlog!$J554,TeamGroup,0)),0))),"")</f>
        <v/>
      </c>
      <c r="W571" s="33" t="str">
        <f t="array" aca="1" ref="W571" ca="1">IF(W$4&lt;&gt;"",NOT(ISERROR(MATCH(W$4,INDIRECT("SYSGROUP"&amp;MATCH(Backlog!$J554,TeamGroup,0)),0))),"")</f>
        <v/>
      </c>
      <c r="X571" s="33" t="str">
        <f t="array" aca="1" ref="X571" ca="1">IF(X$4&lt;&gt;"",NOT(ISERROR(MATCH(X$4,INDIRECT("SYSGROUP"&amp;MATCH(Backlog!$J554,TeamGroup,0)),0))),"")</f>
        <v/>
      </c>
      <c r="Y571" s="33" t="str">
        <f t="array" aca="1" ref="Y571" ca="1">IF(Y$4&lt;&gt;"",NOT(ISERROR(MATCH(Y$4,INDIRECT("SYSGROUP"&amp;MATCH(Backlog!$J554,TeamGroup,0)),0))),"")</f>
        <v/>
      </c>
      <c r="Z571" s="33" t="str">
        <f t="array" aca="1" ref="Z571" ca="1">IF(Z$4&lt;&gt;"",NOT(ISERROR(MATCH(Z$4,INDIRECT("SYSGROUP"&amp;MATCH(Backlog!$J554,TeamGroup,0)),0))),"")</f>
        <v/>
      </c>
      <c r="AA571" s="33" t="str">
        <f t="array" aca="1" ref="AA571" ca="1">IF(AA$4&lt;&gt;"",NOT(ISERROR(MATCH(AA$4,INDIRECT("SYSGROUP"&amp;MATCH(Backlog!$J554,TeamGroup,0)),0))),"")</f>
        <v/>
      </c>
      <c r="AB571" s="33" t="str">
        <f t="array" aca="1" ref="AB571" ca="1">IF(AB$4&lt;&gt;"",NOT(ISERROR(MATCH(AB$4,INDIRECT("SYSGROUP"&amp;MATCH(Backlog!$J554,TeamGroup,0)),0))),"")</f>
        <v/>
      </c>
      <c r="AC571" s="33" t="str">
        <f t="array" aca="1" ref="AC571" ca="1">IF(AC$4&lt;&gt;"",NOT(ISERROR(MATCH(AC$4,INDIRECT("SYSGROUP"&amp;MATCH(Backlog!$J554,TeamGroup,0)),0))),"")</f>
        <v/>
      </c>
      <c r="AD571" s="33" t="str">
        <f t="array" aca="1" ref="AD571" ca="1">IF(AD$4&lt;&gt;"",NOT(ISERROR(MATCH(AD$4,INDIRECT("SYSGROUP"&amp;MATCH(Backlog!$J554,TeamGroup,0)),0))),"")</f>
        <v/>
      </c>
      <c r="AE571" s="33" t="str">
        <f t="array" aca="1" ref="AE571" ca="1">IF(AE$4&lt;&gt;"",NOT(ISERROR(MATCH(AE$4,INDIRECT("SYSGROUP"&amp;MATCH(Backlog!$J554,TeamGroup,0)),0))),"")</f>
        <v/>
      </c>
      <c r="AF571" s="33" t="str">
        <f t="array" aca="1" ref="AF571" ca="1">IF(AF$4&lt;&gt;"",NOT(ISERROR(MATCH(AF$4,INDIRECT("SYSGROUP"&amp;MATCH(Backlog!$J554,TeamGroup,0)),0))),"")</f>
        <v/>
      </c>
    </row>
    <row r="572" spans="2:32">
      <c r="B572" s="33">
        <v>550</v>
      </c>
      <c r="C572" s="33" t="b">
        <f t="array" aca="1" ref="C572" ca="1">IF(C$4&lt;&gt;"",NOT(ISERROR(MATCH(C$4,INDIRECT("SYSGROUP"&amp;MATCH(Backlog!$J555,TeamGroup,0)),0))),"")</f>
        <v>0</v>
      </c>
      <c r="D572" s="33" t="b">
        <f t="array" aca="1" ref="D572" ca="1">IF(D$4&lt;&gt;"",NOT(ISERROR(MATCH(D$4,INDIRECT("SYSGROUP"&amp;MATCH(Backlog!$J555,TeamGroup,0)),0))),"")</f>
        <v>0</v>
      </c>
      <c r="E572" s="33" t="b">
        <f t="array" aca="1" ref="E572" ca="1">IF(E$4&lt;&gt;"",NOT(ISERROR(MATCH(E$4,INDIRECT("SYSGROUP"&amp;MATCH(Backlog!$J555,TeamGroup,0)),0))),"")</f>
        <v>0</v>
      </c>
      <c r="F572" s="33" t="b">
        <f t="array" aca="1" ref="F572" ca="1">IF(F$4&lt;&gt;"",NOT(ISERROR(MATCH(F$4,INDIRECT("SYSGROUP"&amp;MATCH(Backlog!$J555,TeamGroup,0)),0))),"")</f>
        <v>0</v>
      </c>
      <c r="G572" s="33" t="b">
        <f t="array" aca="1" ref="G572" ca="1">IF(G$4&lt;&gt;"",NOT(ISERROR(MATCH(G$4,INDIRECT("SYSGROUP"&amp;MATCH(Backlog!$J555,TeamGroup,0)),0))),"")</f>
        <v>0</v>
      </c>
      <c r="H572" s="33" t="b">
        <f t="array" aca="1" ref="H572" ca="1">IF(H$4&lt;&gt;"",NOT(ISERROR(MATCH(H$4,INDIRECT("SYSGROUP"&amp;MATCH(Backlog!$J555,TeamGroup,0)),0))),"")</f>
        <v>0</v>
      </c>
      <c r="I572" s="33" t="b">
        <f t="array" aca="1" ref="I572" ca="1">IF(I$4&lt;&gt;"",NOT(ISERROR(MATCH(I$4,INDIRECT("SYSGROUP"&amp;MATCH(Backlog!$J555,TeamGroup,0)),0))),"")</f>
        <v>0</v>
      </c>
      <c r="J572" s="33" t="b">
        <f t="array" aca="1" ref="J572" ca="1">IF(J$4&lt;&gt;"",NOT(ISERROR(MATCH(J$4,INDIRECT("SYSGROUP"&amp;MATCH(Backlog!$J555,TeamGroup,0)),0))),"")</f>
        <v>0</v>
      </c>
      <c r="K572" s="33" t="b">
        <f t="array" aca="1" ref="K572" ca="1">IF(K$4&lt;&gt;"",NOT(ISERROR(MATCH(K$4,INDIRECT("SYSGROUP"&amp;MATCH(Backlog!$J555,TeamGroup,0)),0))),"")</f>
        <v>0</v>
      </c>
      <c r="L572" s="33" t="b">
        <f t="array" aca="1" ref="L572" ca="1">IF(L$4&lt;&gt;"",NOT(ISERROR(MATCH(L$4,INDIRECT("SYSGROUP"&amp;MATCH(Backlog!$J555,TeamGroup,0)),0))),"")</f>
        <v>0</v>
      </c>
      <c r="M572" s="33" t="b">
        <f t="array" aca="1" ref="M572" ca="1">IF(M$4&lt;&gt;"",NOT(ISERROR(MATCH(M$4,INDIRECT("SYSGROUP"&amp;MATCH(Backlog!$J555,TeamGroup,0)),0))),"")</f>
        <v>0</v>
      </c>
      <c r="N572" s="33" t="b">
        <f t="array" aca="1" ref="N572" ca="1">IF(N$4&lt;&gt;"",NOT(ISERROR(MATCH(N$4,INDIRECT("SYSGROUP"&amp;MATCH(Backlog!$J555,TeamGroup,0)),0))),"")</f>
        <v>0</v>
      </c>
      <c r="O572" s="33" t="str">
        <f t="array" aca="1" ref="O572" ca="1">IF(O$4&lt;&gt;"",NOT(ISERROR(MATCH(O$4,INDIRECT("SYSGROUP"&amp;MATCH(Backlog!$J555,TeamGroup,0)),0))),"")</f>
        <v/>
      </c>
      <c r="P572" s="33" t="str">
        <f t="array" aca="1" ref="P572" ca="1">IF(P$4&lt;&gt;"",NOT(ISERROR(MATCH(P$4,INDIRECT("SYSGROUP"&amp;MATCH(Backlog!$J555,TeamGroup,0)),0))),"")</f>
        <v/>
      </c>
      <c r="Q572" s="33" t="str">
        <f t="array" aca="1" ref="Q572" ca="1">IF(Q$4&lt;&gt;"",NOT(ISERROR(MATCH(Q$4,INDIRECT("SYSGROUP"&amp;MATCH(Backlog!$J555,TeamGroup,0)),0))),"")</f>
        <v/>
      </c>
      <c r="R572" s="33" t="str">
        <f t="array" aca="1" ref="R572" ca="1">IF(R$4&lt;&gt;"",NOT(ISERROR(MATCH(R$4,INDIRECT("SYSGROUP"&amp;MATCH(Backlog!$J555,TeamGroup,0)),0))),"")</f>
        <v/>
      </c>
      <c r="S572" s="33" t="str">
        <f t="array" aca="1" ref="S572" ca="1">IF(S$4&lt;&gt;"",NOT(ISERROR(MATCH(S$4,INDIRECT("SYSGROUP"&amp;MATCH(Backlog!$J555,TeamGroup,0)),0))),"")</f>
        <v/>
      </c>
      <c r="T572" s="33" t="str">
        <f t="array" aca="1" ref="T572" ca="1">IF(T$4&lt;&gt;"",NOT(ISERROR(MATCH(T$4,INDIRECT("SYSGROUP"&amp;MATCH(Backlog!$J555,TeamGroup,0)),0))),"")</f>
        <v/>
      </c>
      <c r="U572" s="33" t="str">
        <f t="array" aca="1" ref="U572" ca="1">IF(U$4&lt;&gt;"",NOT(ISERROR(MATCH(U$4,INDIRECT("SYSGROUP"&amp;MATCH(Backlog!$J555,TeamGroup,0)),0))),"")</f>
        <v/>
      </c>
      <c r="V572" s="33" t="str">
        <f t="array" aca="1" ref="V572" ca="1">IF(V$4&lt;&gt;"",NOT(ISERROR(MATCH(V$4,INDIRECT("SYSGROUP"&amp;MATCH(Backlog!$J555,TeamGroup,0)),0))),"")</f>
        <v/>
      </c>
      <c r="W572" s="33" t="str">
        <f t="array" aca="1" ref="W572" ca="1">IF(W$4&lt;&gt;"",NOT(ISERROR(MATCH(W$4,INDIRECT("SYSGROUP"&amp;MATCH(Backlog!$J555,TeamGroup,0)),0))),"")</f>
        <v/>
      </c>
      <c r="X572" s="33" t="str">
        <f t="array" aca="1" ref="X572" ca="1">IF(X$4&lt;&gt;"",NOT(ISERROR(MATCH(X$4,INDIRECT("SYSGROUP"&amp;MATCH(Backlog!$J555,TeamGroup,0)),0))),"")</f>
        <v/>
      </c>
      <c r="Y572" s="33" t="str">
        <f t="array" aca="1" ref="Y572" ca="1">IF(Y$4&lt;&gt;"",NOT(ISERROR(MATCH(Y$4,INDIRECT("SYSGROUP"&amp;MATCH(Backlog!$J555,TeamGroup,0)),0))),"")</f>
        <v/>
      </c>
      <c r="Z572" s="33" t="str">
        <f t="array" aca="1" ref="Z572" ca="1">IF(Z$4&lt;&gt;"",NOT(ISERROR(MATCH(Z$4,INDIRECT("SYSGROUP"&amp;MATCH(Backlog!$J555,TeamGroup,0)),0))),"")</f>
        <v/>
      </c>
      <c r="AA572" s="33" t="str">
        <f t="array" aca="1" ref="AA572" ca="1">IF(AA$4&lt;&gt;"",NOT(ISERROR(MATCH(AA$4,INDIRECT("SYSGROUP"&amp;MATCH(Backlog!$J555,TeamGroup,0)),0))),"")</f>
        <v/>
      </c>
      <c r="AB572" s="33" t="str">
        <f t="array" aca="1" ref="AB572" ca="1">IF(AB$4&lt;&gt;"",NOT(ISERROR(MATCH(AB$4,INDIRECT("SYSGROUP"&amp;MATCH(Backlog!$J555,TeamGroup,0)),0))),"")</f>
        <v/>
      </c>
      <c r="AC572" s="33" t="str">
        <f t="array" aca="1" ref="AC572" ca="1">IF(AC$4&lt;&gt;"",NOT(ISERROR(MATCH(AC$4,INDIRECT("SYSGROUP"&amp;MATCH(Backlog!$J555,TeamGroup,0)),0))),"")</f>
        <v/>
      </c>
      <c r="AD572" s="33" t="str">
        <f t="array" aca="1" ref="AD572" ca="1">IF(AD$4&lt;&gt;"",NOT(ISERROR(MATCH(AD$4,INDIRECT("SYSGROUP"&amp;MATCH(Backlog!$J555,TeamGroup,0)),0))),"")</f>
        <v/>
      </c>
      <c r="AE572" s="33" t="str">
        <f t="array" aca="1" ref="AE572" ca="1">IF(AE$4&lt;&gt;"",NOT(ISERROR(MATCH(AE$4,INDIRECT("SYSGROUP"&amp;MATCH(Backlog!$J555,TeamGroup,0)),0))),"")</f>
        <v/>
      </c>
      <c r="AF572" s="33" t="str">
        <f t="array" aca="1" ref="AF572" ca="1">IF(AF$4&lt;&gt;"",NOT(ISERROR(MATCH(AF$4,INDIRECT("SYSGROUP"&amp;MATCH(Backlog!$J555,TeamGroup,0)),0))),"")</f>
        <v/>
      </c>
    </row>
    <row r="573" spans="2:32">
      <c r="B573" s="33">
        <v>551</v>
      </c>
      <c r="C573" s="33" t="b">
        <f t="array" aca="1" ref="C573" ca="1">IF(C$4&lt;&gt;"",NOT(ISERROR(MATCH(C$4,INDIRECT("SYSGROUP"&amp;MATCH(Backlog!$J556,TeamGroup,0)),0))),"")</f>
        <v>0</v>
      </c>
      <c r="D573" s="33" t="b">
        <f t="array" aca="1" ref="D573" ca="1">IF(D$4&lt;&gt;"",NOT(ISERROR(MATCH(D$4,INDIRECT("SYSGROUP"&amp;MATCH(Backlog!$J556,TeamGroup,0)),0))),"")</f>
        <v>0</v>
      </c>
      <c r="E573" s="33" t="b">
        <f t="array" aca="1" ref="E573" ca="1">IF(E$4&lt;&gt;"",NOT(ISERROR(MATCH(E$4,INDIRECT("SYSGROUP"&amp;MATCH(Backlog!$J556,TeamGroup,0)),0))),"")</f>
        <v>0</v>
      </c>
      <c r="F573" s="33" t="b">
        <f t="array" aca="1" ref="F573" ca="1">IF(F$4&lt;&gt;"",NOT(ISERROR(MATCH(F$4,INDIRECT("SYSGROUP"&amp;MATCH(Backlog!$J556,TeamGroup,0)),0))),"")</f>
        <v>0</v>
      </c>
      <c r="G573" s="33" t="b">
        <f t="array" aca="1" ref="G573" ca="1">IF(G$4&lt;&gt;"",NOT(ISERROR(MATCH(G$4,INDIRECT("SYSGROUP"&amp;MATCH(Backlog!$J556,TeamGroup,0)),0))),"")</f>
        <v>0</v>
      </c>
      <c r="H573" s="33" t="b">
        <f t="array" aca="1" ref="H573" ca="1">IF(H$4&lt;&gt;"",NOT(ISERROR(MATCH(H$4,INDIRECT("SYSGROUP"&amp;MATCH(Backlog!$J556,TeamGroup,0)),0))),"")</f>
        <v>0</v>
      </c>
      <c r="I573" s="33" t="b">
        <f t="array" aca="1" ref="I573" ca="1">IF(I$4&lt;&gt;"",NOT(ISERROR(MATCH(I$4,INDIRECT("SYSGROUP"&amp;MATCH(Backlog!$J556,TeamGroup,0)),0))),"")</f>
        <v>0</v>
      </c>
      <c r="J573" s="33" t="b">
        <f t="array" aca="1" ref="J573" ca="1">IF(J$4&lt;&gt;"",NOT(ISERROR(MATCH(J$4,INDIRECT("SYSGROUP"&amp;MATCH(Backlog!$J556,TeamGroup,0)),0))),"")</f>
        <v>0</v>
      </c>
      <c r="K573" s="33" t="b">
        <f t="array" aca="1" ref="K573" ca="1">IF(K$4&lt;&gt;"",NOT(ISERROR(MATCH(K$4,INDIRECT("SYSGROUP"&amp;MATCH(Backlog!$J556,TeamGroup,0)),0))),"")</f>
        <v>0</v>
      </c>
      <c r="L573" s="33" t="b">
        <f t="array" aca="1" ref="L573" ca="1">IF(L$4&lt;&gt;"",NOT(ISERROR(MATCH(L$4,INDIRECT("SYSGROUP"&amp;MATCH(Backlog!$J556,TeamGroup,0)),0))),"")</f>
        <v>0</v>
      </c>
      <c r="M573" s="33" t="b">
        <f t="array" aca="1" ref="M573" ca="1">IF(M$4&lt;&gt;"",NOT(ISERROR(MATCH(M$4,INDIRECT("SYSGROUP"&amp;MATCH(Backlog!$J556,TeamGroup,0)),0))),"")</f>
        <v>0</v>
      </c>
      <c r="N573" s="33" t="b">
        <f t="array" aca="1" ref="N573" ca="1">IF(N$4&lt;&gt;"",NOT(ISERROR(MATCH(N$4,INDIRECT("SYSGROUP"&amp;MATCH(Backlog!$J556,TeamGroup,0)),0))),"")</f>
        <v>0</v>
      </c>
      <c r="O573" s="33" t="str">
        <f t="array" aca="1" ref="O573" ca="1">IF(O$4&lt;&gt;"",NOT(ISERROR(MATCH(O$4,INDIRECT("SYSGROUP"&amp;MATCH(Backlog!$J556,TeamGroup,0)),0))),"")</f>
        <v/>
      </c>
      <c r="P573" s="33" t="str">
        <f t="array" aca="1" ref="P573" ca="1">IF(P$4&lt;&gt;"",NOT(ISERROR(MATCH(P$4,INDIRECT("SYSGROUP"&amp;MATCH(Backlog!$J556,TeamGroup,0)),0))),"")</f>
        <v/>
      </c>
      <c r="Q573" s="33" t="str">
        <f t="array" aca="1" ref="Q573" ca="1">IF(Q$4&lt;&gt;"",NOT(ISERROR(MATCH(Q$4,INDIRECT("SYSGROUP"&amp;MATCH(Backlog!$J556,TeamGroup,0)),0))),"")</f>
        <v/>
      </c>
      <c r="R573" s="33" t="str">
        <f t="array" aca="1" ref="R573" ca="1">IF(R$4&lt;&gt;"",NOT(ISERROR(MATCH(R$4,INDIRECT("SYSGROUP"&amp;MATCH(Backlog!$J556,TeamGroup,0)),0))),"")</f>
        <v/>
      </c>
      <c r="S573" s="33" t="str">
        <f t="array" aca="1" ref="S573" ca="1">IF(S$4&lt;&gt;"",NOT(ISERROR(MATCH(S$4,INDIRECT("SYSGROUP"&amp;MATCH(Backlog!$J556,TeamGroup,0)),0))),"")</f>
        <v/>
      </c>
      <c r="T573" s="33" t="str">
        <f t="array" aca="1" ref="T573" ca="1">IF(T$4&lt;&gt;"",NOT(ISERROR(MATCH(T$4,INDIRECT("SYSGROUP"&amp;MATCH(Backlog!$J556,TeamGroup,0)),0))),"")</f>
        <v/>
      </c>
      <c r="U573" s="33" t="str">
        <f t="array" aca="1" ref="U573" ca="1">IF(U$4&lt;&gt;"",NOT(ISERROR(MATCH(U$4,INDIRECT("SYSGROUP"&amp;MATCH(Backlog!$J556,TeamGroup,0)),0))),"")</f>
        <v/>
      </c>
      <c r="V573" s="33" t="str">
        <f t="array" aca="1" ref="V573" ca="1">IF(V$4&lt;&gt;"",NOT(ISERROR(MATCH(V$4,INDIRECT("SYSGROUP"&amp;MATCH(Backlog!$J556,TeamGroup,0)),0))),"")</f>
        <v/>
      </c>
      <c r="W573" s="33" t="str">
        <f t="array" aca="1" ref="W573" ca="1">IF(W$4&lt;&gt;"",NOT(ISERROR(MATCH(W$4,INDIRECT("SYSGROUP"&amp;MATCH(Backlog!$J556,TeamGroup,0)),0))),"")</f>
        <v/>
      </c>
      <c r="X573" s="33" t="str">
        <f t="array" aca="1" ref="X573" ca="1">IF(X$4&lt;&gt;"",NOT(ISERROR(MATCH(X$4,INDIRECT("SYSGROUP"&amp;MATCH(Backlog!$J556,TeamGroup,0)),0))),"")</f>
        <v/>
      </c>
      <c r="Y573" s="33" t="str">
        <f t="array" aca="1" ref="Y573" ca="1">IF(Y$4&lt;&gt;"",NOT(ISERROR(MATCH(Y$4,INDIRECT("SYSGROUP"&amp;MATCH(Backlog!$J556,TeamGroup,0)),0))),"")</f>
        <v/>
      </c>
      <c r="Z573" s="33" t="str">
        <f t="array" aca="1" ref="Z573" ca="1">IF(Z$4&lt;&gt;"",NOT(ISERROR(MATCH(Z$4,INDIRECT("SYSGROUP"&amp;MATCH(Backlog!$J556,TeamGroup,0)),0))),"")</f>
        <v/>
      </c>
      <c r="AA573" s="33" t="str">
        <f t="array" aca="1" ref="AA573" ca="1">IF(AA$4&lt;&gt;"",NOT(ISERROR(MATCH(AA$4,INDIRECT("SYSGROUP"&amp;MATCH(Backlog!$J556,TeamGroup,0)),0))),"")</f>
        <v/>
      </c>
      <c r="AB573" s="33" t="str">
        <f t="array" aca="1" ref="AB573" ca="1">IF(AB$4&lt;&gt;"",NOT(ISERROR(MATCH(AB$4,INDIRECT("SYSGROUP"&amp;MATCH(Backlog!$J556,TeamGroup,0)),0))),"")</f>
        <v/>
      </c>
      <c r="AC573" s="33" t="str">
        <f t="array" aca="1" ref="AC573" ca="1">IF(AC$4&lt;&gt;"",NOT(ISERROR(MATCH(AC$4,INDIRECT("SYSGROUP"&amp;MATCH(Backlog!$J556,TeamGroup,0)),0))),"")</f>
        <v/>
      </c>
      <c r="AD573" s="33" t="str">
        <f t="array" aca="1" ref="AD573" ca="1">IF(AD$4&lt;&gt;"",NOT(ISERROR(MATCH(AD$4,INDIRECT("SYSGROUP"&amp;MATCH(Backlog!$J556,TeamGroup,0)),0))),"")</f>
        <v/>
      </c>
      <c r="AE573" s="33" t="str">
        <f t="array" aca="1" ref="AE573" ca="1">IF(AE$4&lt;&gt;"",NOT(ISERROR(MATCH(AE$4,INDIRECT("SYSGROUP"&amp;MATCH(Backlog!$J556,TeamGroup,0)),0))),"")</f>
        <v/>
      </c>
      <c r="AF573" s="33" t="str">
        <f t="array" aca="1" ref="AF573" ca="1">IF(AF$4&lt;&gt;"",NOT(ISERROR(MATCH(AF$4,INDIRECT("SYSGROUP"&amp;MATCH(Backlog!$J556,TeamGroup,0)),0))),"")</f>
        <v/>
      </c>
    </row>
    <row r="574" spans="2:32">
      <c r="B574" s="33">
        <v>552</v>
      </c>
      <c r="C574" s="33" t="b">
        <f t="array" aca="1" ref="C574" ca="1">IF(C$4&lt;&gt;"",NOT(ISERROR(MATCH(C$4,INDIRECT("SYSGROUP"&amp;MATCH(Backlog!$J557,TeamGroup,0)),0))),"")</f>
        <v>0</v>
      </c>
      <c r="D574" s="33" t="b">
        <f t="array" aca="1" ref="D574" ca="1">IF(D$4&lt;&gt;"",NOT(ISERROR(MATCH(D$4,INDIRECT("SYSGROUP"&amp;MATCH(Backlog!$J557,TeamGroup,0)),0))),"")</f>
        <v>0</v>
      </c>
      <c r="E574" s="33" t="b">
        <f t="array" aca="1" ref="E574" ca="1">IF(E$4&lt;&gt;"",NOT(ISERROR(MATCH(E$4,INDIRECT("SYSGROUP"&amp;MATCH(Backlog!$J557,TeamGroup,0)),0))),"")</f>
        <v>0</v>
      </c>
      <c r="F574" s="33" t="b">
        <f t="array" aca="1" ref="F574" ca="1">IF(F$4&lt;&gt;"",NOT(ISERROR(MATCH(F$4,INDIRECT("SYSGROUP"&amp;MATCH(Backlog!$J557,TeamGroup,0)),0))),"")</f>
        <v>0</v>
      </c>
      <c r="G574" s="33" t="b">
        <f t="array" aca="1" ref="G574" ca="1">IF(G$4&lt;&gt;"",NOT(ISERROR(MATCH(G$4,INDIRECT("SYSGROUP"&amp;MATCH(Backlog!$J557,TeamGroup,0)),0))),"")</f>
        <v>0</v>
      </c>
      <c r="H574" s="33" t="b">
        <f t="array" aca="1" ref="H574" ca="1">IF(H$4&lt;&gt;"",NOT(ISERROR(MATCH(H$4,INDIRECT("SYSGROUP"&amp;MATCH(Backlog!$J557,TeamGroup,0)),0))),"")</f>
        <v>0</v>
      </c>
      <c r="I574" s="33" t="b">
        <f t="array" aca="1" ref="I574" ca="1">IF(I$4&lt;&gt;"",NOT(ISERROR(MATCH(I$4,INDIRECT("SYSGROUP"&amp;MATCH(Backlog!$J557,TeamGroup,0)),0))),"")</f>
        <v>0</v>
      </c>
      <c r="J574" s="33" t="b">
        <f t="array" aca="1" ref="J574" ca="1">IF(J$4&lt;&gt;"",NOT(ISERROR(MATCH(J$4,INDIRECT("SYSGROUP"&amp;MATCH(Backlog!$J557,TeamGroup,0)),0))),"")</f>
        <v>0</v>
      </c>
      <c r="K574" s="33" t="b">
        <f t="array" aca="1" ref="K574" ca="1">IF(K$4&lt;&gt;"",NOT(ISERROR(MATCH(K$4,INDIRECT("SYSGROUP"&amp;MATCH(Backlog!$J557,TeamGroup,0)),0))),"")</f>
        <v>0</v>
      </c>
      <c r="L574" s="33" t="b">
        <f t="array" aca="1" ref="L574" ca="1">IF(L$4&lt;&gt;"",NOT(ISERROR(MATCH(L$4,INDIRECT("SYSGROUP"&amp;MATCH(Backlog!$J557,TeamGroup,0)),0))),"")</f>
        <v>0</v>
      </c>
      <c r="M574" s="33" t="b">
        <f t="array" aca="1" ref="M574" ca="1">IF(M$4&lt;&gt;"",NOT(ISERROR(MATCH(M$4,INDIRECT("SYSGROUP"&amp;MATCH(Backlog!$J557,TeamGroup,0)),0))),"")</f>
        <v>0</v>
      </c>
      <c r="N574" s="33" t="b">
        <f t="array" aca="1" ref="N574" ca="1">IF(N$4&lt;&gt;"",NOT(ISERROR(MATCH(N$4,INDIRECT("SYSGROUP"&amp;MATCH(Backlog!$J557,TeamGroup,0)),0))),"")</f>
        <v>0</v>
      </c>
      <c r="O574" s="33" t="str">
        <f t="array" aca="1" ref="O574" ca="1">IF(O$4&lt;&gt;"",NOT(ISERROR(MATCH(O$4,INDIRECT("SYSGROUP"&amp;MATCH(Backlog!$J557,TeamGroup,0)),0))),"")</f>
        <v/>
      </c>
      <c r="P574" s="33" t="str">
        <f t="array" aca="1" ref="P574" ca="1">IF(P$4&lt;&gt;"",NOT(ISERROR(MATCH(P$4,INDIRECT("SYSGROUP"&amp;MATCH(Backlog!$J557,TeamGroup,0)),0))),"")</f>
        <v/>
      </c>
      <c r="Q574" s="33" t="str">
        <f t="array" aca="1" ref="Q574" ca="1">IF(Q$4&lt;&gt;"",NOT(ISERROR(MATCH(Q$4,INDIRECT("SYSGROUP"&amp;MATCH(Backlog!$J557,TeamGroup,0)),0))),"")</f>
        <v/>
      </c>
      <c r="R574" s="33" t="str">
        <f t="array" aca="1" ref="R574" ca="1">IF(R$4&lt;&gt;"",NOT(ISERROR(MATCH(R$4,INDIRECT("SYSGROUP"&amp;MATCH(Backlog!$J557,TeamGroup,0)),0))),"")</f>
        <v/>
      </c>
      <c r="S574" s="33" t="str">
        <f t="array" aca="1" ref="S574" ca="1">IF(S$4&lt;&gt;"",NOT(ISERROR(MATCH(S$4,INDIRECT("SYSGROUP"&amp;MATCH(Backlog!$J557,TeamGroup,0)),0))),"")</f>
        <v/>
      </c>
      <c r="T574" s="33" t="str">
        <f t="array" aca="1" ref="T574" ca="1">IF(T$4&lt;&gt;"",NOT(ISERROR(MATCH(T$4,INDIRECT("SYSGROUP"&amp;MATCH(Backlog!$J557,TeamGroup,0)),0))),"")</f>
        <v/>
      </c>
      <c r="U574" s="33" t="str">
        <f t="array" aca="1" ref="U574" ca="1">IF(U$4&lt;&gt;"",NOT(ISERROR(MATCH(U$4,INDIRECT("SYSGROUP"&amp;MATCH(Backlog!$J557,TeamGroup,0)),0))),"")</f>
        <v/>
      </c>
      <c r="V574" s="33" t="str">
        <f t="array" aca="1" ref="V574" ca="1">IF(V$4&lt;&gt;"",NOT(ISERROR(MATCH(V$4,INDIRECT("SYSGROUP"&amp;MATCH(Backlog!$J557,TeamGroup,0)),0))),"")</f>
        <v/>
      </c>
      <c r="W574" s="33" t="str">
        <f t="array" aca="1" ref="W574" ca="1">IF(W$4&lt;&gt;"",NOT(ISERROR(MATCH(W$4,INDIRECT("SYSGROUP"&amp;MATCH(Backlog!$J557,TeamGroup,0)),0))),"")</f>
        <v/>
      </c>
      <c r="X574" s="33" t="str">
        <f t="array" aca="1" ref="X574" ca="1">IF(X$4&lt;&gt;"",NOT(ISERROR(MATCH(X$4,INDIRECT("SYSGROUP"&amp;MATCH(Backlog!$J557,TeamGroup,0)),0))),"")</f>
        <v/>
      </c>
      <c r="Y574" s="33" t="str">
        <f t="array" aca="1" ref="Y574" ca="1">IF(Y$4&lt;&gt;"",NOT(ISERROR(MATCH(Y$4,INDIRECT("SYSGROUP"&amp;MATCH(Backlog!$J557,TeamGroup,0)),0))),"")</f>
        <v/>
      </c>
      <c r="Z574" s="33" t="str">
        <f t="array" aca="1" ref="Z574" ca="1">IF(Z$4&lt;&gt;"",NOT(ISERROR(MATCH(Z$4,INDIRECT("SYSGROUP"&amp;MATCH(Backlog!$J557,TeamGroup,0)),0))),"")</f>
        <v/>
      </c>
      <c r="AA574" s="33" t="str">
        <f t="array" aca="1" ref="AA574" ca="1">IF(AA$4&lt;&gt;"",NOT(ISERROR(MATCH(AA$4,INDIRECT("SYSGROUP"&amp;MATCH(Backlog!$J557,TeamGroup,0)),0))),"")</f>
        <v/>
      </c>
      <c r="AB574" s="33" t="str">
        <f t="array" aca="1" ref="AB574" ca="1">IF(AB$4&lt;&gt;"",NOT(ISERROR(MATCH(AB$4,INDIRECT("SYSGROUP"&amp;MATCH(Backlog!$J557,TeamGroup,0)),0))),"")</f>
        <v/>
      </c>
      <c r="AC574" s="33" t="str">
        <f t="array" aca="1" ref="AC574" ca="1">IF(AC$4&lt;&gt;"",NOT(ISERROR(MATCH(AC$4,INDIRECT("SYSGROUP"&amp;MATCH(Backlog!$J557,TeamGroup,0)),0))),"")</f>
        <v/>
      </c>
      <c r="AD574" s="33" t="str">
        <f t="array" aca="1" ref="AD574" ca="1">IF(AD$4&lt;&gt;"",NOT(ISERROR(MATCH(AD$4,INDIRECT("SYSGROUP"&amp;MATCH(Backlog!$J557,TeamGroup,0)),0))),"")</f>
        <v/>
      </c>
      <c r="AE574" s="33" t="str">
        <f t="array" aca="1" ref="AE574" ca="1">IF(AE$4&lt;&gt;"",NOT(ISERROR(MATCH(AE$4,INDIRECT("SYSGROUP"&amp;MATCH(Backlog!$J557,TeamGroup,0)),0))),"")</f>
        <v/>
      </c>
      <c r="AF574" s="33" t="str">
        <f t="array" aca="1" ref="AF574" ca="1">IF(AF$4&lt;&gt;"",NOT(ISERROR(MATCH(AF$4,INDIRECT("SYSGROUP"&amp;MATCH(Backlog!$J557,TeamGroup,0)),0))),"")</f>
        <v/>
      </c>
    </row>
    <row r="575" spans="2:32">
      <c r="B575" s="33">
        <v>553</v>
      </c>
      <c r="C575" s="33" t="b">
        <f t="array" aca="1" ref="C575" ca="1">IF(C$4&lt;&gt;"",NOT(ISERROR(MATCH(C$4,INDIRECT("SYSGROUP"&amp;MATCH(Backlog!$J558,TeamGroup,0)),0))),"")</f>
        <v>0</v>
      </c>
      <c r="D575" s="33" t="b">
        <f t="array" aca="1" ref="D575" ca="1">IF(D$4&lt;&gt;"",NOT(ISERROR(MATCH(D$4,INDIRECT("SYSGROUP"&amp;MATCH(Backlog!$J558,TeamGroup,0)),0))),"")</f>
        <v>0</v>
      </c>
      <c r="E575" s="33" t="b">
        <f t="array" aca="1" ref="E575" ca="1">IF(E$4&lt;&gt;"",NOT(ISERROR(MATCH(E$4,INDIRECT("SYSGROUP"&amp;MATCH(Backlog!$J558,TeamGroup,0)),0))),"")</f>
        <v>0</v>
      </c>
      <c r="F575" s="33" t="b">
        <f t="array" aca="1" ref="F575" ca="1">IF(F$4&lt;&gt;"",NOT(ISERROR(MATCH(F$4,INDIRECT("SYSGROUP"&amp;MATCH(Backlog!$J558,TeamGroup,0)),0))),"")</f>
        <v>0</v>
      </c>
      <c r="G575" s="33" t="b">
        <f t="array" aca="1" ref="G575" ca="1">IF(G$4&lt;&gt;"",NOT(ISERROR(MATCH(G$4,INDIRECT("SYSGROUP"&amp;MATCH(Backlog!$J558,TeamGroup,0)),0))),"")</f>
        <v>0</v>
      </c>
      <c r="H575" s="33" t="b">
        <f t="array" aca="1" ref="H575" ca="1">IF(H$4&lt;&gt;"",NOT(ISERROR(MATCH(H$4,INDIRECT("SYSGROUP"&amp;MATCH(Backlog!$J558,TeamGroup,0)),0))),"")</f>
        <v>0</v>
      </c>
      <c r="I575" s="33" t="b">
        <f t="array" aca="1" ref="I575" ca="1">IF(I$4&lt;&gt;"",NOT(ISERROR(MATCH(I$4,INDIRECT("SYSGROUP"&amp;MATCH(Backlog!$J558,TeamGroup,0)),0))),"")</f>
        <v>0</v>
      </c>
      <c r="J575" s="33" t="b">
        <f t="array" aca="1" ref="J575" ca="1">IF(J$4&lt;&gt;"",NOT(ISERROR(MATCH(J$4,INDIRECT("SYSGROUP"&amp;MATCH(Backlog!$J558,TeamGroup,0)),0))),"")</f>
        <v>0</v>
      </c>
      <c r="K575" s="33" t="b">
        <f t="array" aca="1" ref="K575" ca="1">IF(K$4&lt;&gt;"",NOT(ISERROR(MATCH(K$4,INDIRECT("SYSGROUP"&amp;MATCH(Backlog!$J558,TeamGroup,0)),0))),"")</f>
        <v>0</v>
      </c>
      <c r="L575" s="33" t="b">
        <f t="array" aca="1" ref="L575" ca="1">IF(L$4&lt;&gt;"",NOT(ISERROR(MATCH(L$4,INDIRECT("SYSGROUP"&amp;MATCH(Backlog!$J558,TeamGroup,0)),0))),"")</f>
        <v>0</v>
      </c>
      <c r="M575" s="33" t="b">
        <f t="array" aca="1" ref="M575" ca="1">IF(M$4&lt;&gt;"",NOT(ISERROR(MATCH(M$4,INDIRECT("SYSGROUP"&amp;MATCH(Backlog!$J558,TeamGroup,0)),0))),"")</f>
        <v>0</v>
      </c>
      <c r="N575" s="33" t="b">
        <f t="array" aca="1" ref="N575" ca="1">IF(N$4&lt;&gt;"",NOT(ISERROR(MATCH(N$4,INDIRECT("SYSGROUP"&amp;MATCH(Backlog!$J558,TeamGroup,0)),0))),"")</f>
        <v>0</v>
      </c>
      <c r="O575" s="33" t="str">
        <f t="array" aca="1" ref="O575" ca="1">IF(O$4&lt;&gt;"",NOT(ISERROR(MATCH(O$4,INDIRECT("SYSGROUP"&amp;MATCH(Backlog!$J558,TeamGroup,0)),0))),"")</f>
        <v/>
      </c>
      <c r="P575" s="33" t="str">
        <f t="array" aca="1" ref="P575" ca="1">IF(P$4&lt;&gt;"",NOT(ISERROR(MATCH(P$4,INDIRECT("SYSGROUP"&amp;MATCH(Backlog!$J558,TeamGroup,0)),0))),"")</f>
        <v/>
      </c>
      <c r="Q575" s="33" t="str">
        <f t="array" aca="1" ref="Q575" ca="1">IF(Q$4&lt;&gt;"",NOT(ISERROR(MATCH(Q$4,INDIRECT("SYSGROUP"&amp;MATCH(Backlog!$J558,TeamGroup,0)),0))),"")</f>
        <v/>
      </c>
      <c r="R575" s="33" t="str">
        <f t="array" aca="1" ref="R575" ca="1">IF(R$4&lt;&gt;"",NOT(ISERROR(MATCH(R$4,INDIRECT("SYSGROUP"&amp;MATCH(Backlog!$J558,TeamGroup,0)),0))),"")</f>
        <v/>
      </c>
      <c r="S575" s="33" t="str">
        <f t="array" aca="1" ref="S575" ca="1">IF(S$4&lt;&gt;"",NOT(ISERROR(MATCH(S$4,INDIRECT("SYSGROUP"&amp;MATCH(Backlog!$J558,TeamGroup,0)),0))),"")</f>
        <v/>
      </c>
      <c r="T575" s="33" t="str">
        <f t="array" aca="1" ref="T575" ca="1">IF(T$4&lt;&gt;"",NOT(ISERROR(MATCH(T$4,INDIRECT("SYSGROUP"&amp;MATCH(Backlog!$J558,TeamGroup,0)),0))),"")</f>
        <v/>
      </c>
      <c r="U575" s="33" t="str">
        <f t="array" aca="1" ref="U575" ca="1">IF(U$4&lt;&gt;"",NOT(ISERROR(MATCH(U$4,INDIRECT("SYSGROUP"&amp;MATCH(Backlog!$J558,TeamGroup,0)),0))),"")</f>
        <v/>
      </c>
      <c r="V575" s="33" t="str">
        <f t="array" aca="1" ref="V575" ca="1">IF(V$4&lt;&gt;"",NOT(ISERROR(MATCH(V$4,INDIRECT("SYSGROUP"&amp;MATCH(Backlog!$J558,TeamGroup,0)),0))),"")</f>
        <v/>
      </c>
      <c r="W575" s="33" t="str">
        <f t="array" aca="1" ref="W575" ca="1">IF(W$4&lt;&gt;"",NOT(ISERROR(MATCH(W$4,INDIRECT("SYSGROUP"&amp;MATCH(Backlog!$J558,TeamGroup,0)),0))),"")</f>
        <v/>
      </c>
      <c r="X575" s="33" t="str">
        <f t="array" aca="1" ref="X575" ca="1">IF(X$4&lt;&gt;"",NOT(ISERROR(MATCH(X$4,INDIRECT("SYSGROUP"&amp;MATCH(Backlog!$J558,TeamGroup,0)),0))),"")</f>
        <v/>
      </c>
      <c r="Y575" s="33" t="str">
        <f t="array" aca="1" ref="Y575" ca="1">IF(Y$4&lt;&gt;"",NOT(ISERROR(MATCH(Y$4,INDIRECT("SYSGROUP"&amp;MATCH(Backlog!$J558,TeamGroup,0)),0))),"")</f>
        <v/>
      </c>
      <c r="Z575" s="33" t="str">
        <f t="array" aca="1" ref="Z575" ca="1">IF(Z$4&lt;&gt;"",NOT(ISERROR(MATCH(Z$4,INDIRECT("SYSGROUP"&amp;MATCH(Backlog!$J558,TeamGroup,0)),0))),"")</f>
        <v/>
      </c>
      <c r="AA575" s="33" t="str">
        <f t="array" aca="1" ref="AA575" ca="1">IF(AA$4&lt;&gt;"",NOT(ISERROR(MATCH(AA$4,INDIRECT("SYSGROUP"&amp;MATCH(Backlog!$J558,TeamGroup,0)),0))),"")</f>
        <v/>
      </c>
      <c r="AB575" s="33" t="str">
        <f t="array" aca="1" ref="AB575" ca="1">IF(AB$4&lt;&gt;"",NOT(ISERROR(MATCH(AB$4,INDIRECT("SYSGROUP"&amp;MATCH(Backlog!$J558,TeamGroup,0)),0))),"")</f>
        <v/>
      </c>
      <c r="AC575" s="33" t="str">
        <f t="array" aca="1" ref="AC575" ca="1">IF(AC$4&lt;&gt;"",NOT(ISERROR(MATCH(AC$4,INDIRECT("SYSGROUP"&amp;MATCH(Backlog!$J558,TeamGroup,0)),0))),"")</f>
        <v/>
      </c>
      <c r="AD575" s="33" t="str">
        <f t="array" aca="1" ref="AD575" ca="1">IF(AD$4&lt;&gt;"",NOT(ISERROR(MATCH(AD$4,INDIRECT("SYSGROUP"&amp;MATCH(Backlog!$J558,TeamGroup,0)),0))),"")</f>
        <v/>
      </c>
      <c r="AE575" s="33" t="str">
        <f t="array" aca="1" ref="AE575" ca="1">IF(AE$4&lt;&gt;"",NOT(ISERROR(MATCH(AE$4,INDIRECT("SYSGROUP"&amp;MATCH(Backlog!$J558,TeamGroup,0)),0))),"")</f>
        <v/>
      </c>
      <c r="AF575" s="33" t="str">
        <f t="array" aca="1" ref="AF575" ca="1">IF(AF$4&lt;&gt;"",NOT(ISERROR(MATCH(AF$4,INDIRECT("SYSGROUP"&amp;MATCH(Backlog!$J558,TeamGroup,0)),0))),"")</f>
        <v/>
      </c>
    </row>
    <row r="576" spans="2:32">
      <c r="B576" s="33">
        <v>554</v>
      </c>
      <c r="C576" s="33" t="b">
        <f t="array" aca="1" ref="C576" ca="1">IF(C$4&lt;&gt;"",NOT(ISERROR(MATCH(C$4,INDIRECT("SYSGROUP"&amp;MATCH(Backlog!$J559,TeamGroup,0)),0))),"")</f>
        <v>0</v>
      </c>
      <c r="D576" s="33" t="b">
        <f t="array" aca="1" ref="D576" ca="1">IF(D$4&lt;&gt;"",NOT(ISERROR(MATCH(D$4,INDIRECT("SYSGROUP"&amp;MATCH(Backlog!$J559,TeamGroup,0)),0))),"")</f>
        <v>0</v>
      </c>
      <c r="E576" s="33" t="b">
        <f t="array" aca="1" ref="E576" ca="1">IF(E$4&lt;&gt;"",NOT(ISERROR(MATCH(E$4,INDIRECT("SYSGROUP"&amp;MATCH(Backlog!$J559,TeamGroup,0)),0))),"")</f>
        <v>0</v>
      </c>
      <c r="F576" s="33" t="b">
        <f t="array" aca="1" ref="F576" ca="1">IF(F$4&lt;&gt;"",NOT(ISERROR(MATCH(F$4,INDIRECT("SYSGROUP"&amp;MATCH(Backlog!$J559,TeamGroup,0)),0))),"")</f>
        <v>0</v>
      </c>
      <c r="G576" s="33" t="b">
        <f t="array" aca="1" ref="G576" ca="1">IF(G$4&lt;&gt;"",NOT(ISERROR(MATCH(G$4,INDIRECT("SYSGROUP"&amp;MATCH(Backlog!$J559,TeamGroup,0)),0))),"")</f>
        <v>0</v>
      </c>
      <c r="H576" s="33" t="b">
        <f t="array" aca="1" ref="H576" ca="1">IF(H$4&lt;&gt;"",NOT(ISERROR(MATCH(H$4,INDIRECT("SYSGROUP"&amp;MATCH(Backlog!$J559,TeamGroup,0)),0))),"")</f>
        <v>0</v>
      </c>
      <c r="I576" s="33" t="b">
        <f t="array" aca="1" ref="I576" ca="1">IF(I$4&lt;&gt;"",NOT(ISERROR(MATCH(I$4,INDIRECT("SYSGROUP"&amp;MATCH(Backlog!$J559,TeamGroup,0)),0))),"")</f>
        <v>0</v>
      </c>
      <c r="J576" s="33" t="b">
        <f t="array" aca="1" ref="J576" ca="1">IF(J$4&lt;&gt;"",NOT(ISERROR(MATCH(J$4,INDIRECT("SYSGROUP"&amp;MATCH(Backlog!$J559,TeamGroup,0)),0))),"")</f>
        <v>0</v>
      </c>
      <c r="K576" s="33" t="b">
        <f t="array" aca="1" ref="K576" ca="1">IF(K$4&lt;&gt;"",NOT(ISERROR(MATCH(K$4,INDIRECT("SYSGROUP"&amp;MATCH(Backlog!$J559,TeamGroup,0)),0))),"")</f>
        <v>0</v>
      </c>
      <c r="L576" s="33" t="b">
        <f t="array" aca="1" ref="L576" ca="1">IF(L$4&lt;&gt;"",NOT(ISERROR(MATCH(L$4,INDIRECT("SYSGROUP"&amp;MATCH(Backlog!$J559,TeamGroup,0)),0))),"")</f>
        <v>0</v>
      </c>
      <c r="M576" s="33" t="b">
        <f t="array" aca="1" ref="M576" ca="1">IF(M$4&lt;&gt;"",NOT(ISERROR(MATCH(M$4,INDIRECT("SYSGROUP"&amp;MATCH(Backlog!$J559,TeamGroup,0)),0))),"")</f>
        <v>0</v>
      </c>
      <c r="N576" s="33" t="b">
        <f t="array" aca="1" ref="N576" ca="1">IF(N$4&lt;&gt;"",NOT(ISERROR(MATCH(N$4,INDIRECT("SYSGROUP"&amp;MATCH(Backlog!$J559,TeamGroup,0)),0))),"")</f>
        <v>0</v>
      </c>
      <c r="O576" s="33" t="str">
        <f t="array" aca="1" ref="O576" ca="1">IF(O$4&lt;&gt;"",NOT(ISERROR(MATCH(O$4,INDIRECT("SYSGROUP"&amp;MATCH(Backlog!$J559,TeamGroup,0)),0))),"")</f>
        <v/>
      </c>
      <c r="P576" s="33" t="str">
        <f t="array" aca="1" ref="P576" ca="1">IF(P$4&lt;&gt;"",NOT(ISERROR(MATCH(P$4,INDIRECT("SYSGROUP"&amp;MATCH(Backlog!$J559,TeamGroup,0)),0))),"")</f>
        <v/>
      </c>
      <c r="Q576" s="33" t="str">
        <f t="array" aca="1" ref="Q576" ca="1">IF(Q$4&lt;&gt;"",NOT(ISERROR(MATCH(Q$4,INDIRECT("SYSGROUP"&amp;MATCH(Backlog!$J559,TeamGroup,0)),0))),"")</f>
        <v/>
      </c>
      <c r="R576" s="33" t="str">
        <f t="array" aca="1" ref="R576" ca="1">IF(R$4&lt;&gt;"",NOT(ISERROR(MATCH(R$4,INDIRECT("SYSGROUP"&amp;MATCH(Backlog!$J559,TeamGroup,0)),0))),"")</f>
        <v/>
      </c>
      <c r="S576" s="33" t="str">
        <f t="array" aca="1" ref="S576" ca="1">IF(S$4&lt;&gt;"",NOT(ISERROR(MATCH(S$4,INDIRECT("SYSGROUP"&amp;MATCH(Backlog!$J559,TeamGroup,0)),0))),"")</f>
        <v/>
      </c>
      <c r="T576" s="33" t="str">
        <f t="array" aca="1" ref="T576" ca="1">IF(T$4&lt;&gt;"",NOT(ISERROR(MATCH(T$4,INDIRECT("SYSGROUP"&amp;MATCH(Backlog!$J559,TeamGroup,0)),0))),"")</f>
        <v/>
      </c>
      <c r="U576" s="33" t="str">
        <f t="array" aca="1" ref="U576" ca="1">IF(U$4&lt;&gt;"",NOT(ISERROR(MATCH(U$4,INDIRECT("SYSGROUP"&amp;MATCH(Backlog!$J559,TeamGroup,0)),0))),"")</f>
        <v/>
      </c>
      <c r="V576" s="33" t="str">
        <f t="array" aca="1" ref="V576" ca="1">IF(V$4&lt;&gt;"",NOT(ISERROR(MATCH(V$4,INDIRECT("SYSGROUP"&amp;MATCH(Backlog!$J559,TeamGroup,0)),0))),"")</f>
        <v/>
      </c>
      <c r="W576" s="33" t="str">
        <f t="array" aca="1" ref="W576" ca="1">IF(W$4&lt;&gt;"",NOT(ISERROR(MATCH(W$4,INDIRECT("SYSGROUP"&amp;MATCH(Backlog!$J559,TeamGroup,0)),0))),"")</f>
        <v/>
      </c>
      <c r="X576" s="33" t="str">
        <f t="array" aca="1" ref="X576" ca="1">IF(X$4&lt;&gt;"",NOT(ISERROR(MATCH(X$4,INDIRECT("SYSGROUP"&amp;MATCH(Backlog!$J559,TeamGroup,0)),0))),"")</f>
        <v/>
      </c>
      <c r="Y576" s="33" t="str">
        <f t="array" aca="1" ref="Y576" ca="1">IF(Y$4&lt;&gt;"",NOT(ISERROR(MATCH(Y$4,INDIRECT("SYSGROUP"&amp;MATCH(Backlog!$J559,TeamGroup,0)),0))),"")</f>
        <v/>
      </c>
      <c r="Z576" s="33" t="str">
        <f t="array" aca="1" ref="Z576" ca="1">IF(Z$4&lt;&gt;"",NOT(ISERROR(MATCH(Z$4,INDIRECT("SYSGROUP"&amp;MATCH(Backlog!$J559,TeamGroup,0)),0))),"")</f>
        <v/>
      </c>
      <c r="AA576" s="33" t="str">
        <f t="array" aca="1" ref="AA576" ca="1">IF(AA$4&lt;&gt;"",NOT(ISERROR(MATCH(AA$4,INDIRECT("SYSGROUP"&amp;MATCH(Backlog!$J559,TeamGroup,0)),0))),"")</f>
        <v/>
      </c>
      <c r="AB576" s="33" t="str">
        <f t="array" aca="1" ref="AB576" ca="1">IF(AB$4&lt;&gt;"",NOT(ISERROR(MATCH(AB$4,INDIRECT("SYSGROUP"&amp;MATCH(Backlog!$J559,TeamGroup,0)),0))),"")</f>
        <v/>
      </c>
      <c r="AC576" s="33" t="str">
        <f t="array" aca="1" ref="AC576" ca="1">IF(AC$4&lt;&gt;"",NOT(ISERROR(MATCH(AC$4,INDIRECT("SYSGROUP"&amp;MATCH(Backlog!$J559,TeamGroup,0)),0))),"")</f>
        <v/>
      </c>
      <c r="AD576" s="33" t="str">
        <f t="array" aca="1" ref="AD576" ca="1">IF(AD$4&lt;&gt;"",NOT(ISERROR(MATCH(AD$4,INDIRECT("SYSGROUP"&amp;MATCH(Backlog!$J559,TeamGroup,0)),0))),"")</f>
        <v/>
      </c>
      <c r="AE576" s="33" t="str">
        <f t="array" aca="1" ref="AE576" ca="1">IF(AE$4&lt;&gt;"",NOT(ISERROR(MATCH(AE$4,INDIRECT("SYSGROUP"&amp;MATCH(Backlog!$J559,TeamGroup,0)),0))),"")</f>
        <v/>
      </c>
      <c r="AF576" s="33" t="str">
        <f t="array" aca="1" ref="AF576" ca="1">IF(AF$4&lt;&gt;"",NOT(ISERROR(MATCH(AF$4,INDIRECT("SYSGROUP"&amp;MATCH(Backlog!$J559,TeamGroup,0)),0))),"")</f>
        <v/>
      </c>
    </row>
    <row r="577" spans="2:32">
      <c r="B577" s="33">
        <v>555</v>
      </c>
      <c r="C577" s="33" t="b">
        <f t="array" aca="1" ref="C577" ca="1">IF(C$4&lt;&gt;"",NOT(ISERROR(MATCH(C$4,INDIRECT("SYSGROUP"&amp;MATCH(Backlog!$J560,TeamGroup,0)),0))),"")</f>
        <v>0</v>
      </c>
      <c r="D577" s="33" t="b">
        <f t="array" aca="1" ref="D577" ca="1">IF(D$4&lt;&gt;"",NOT(ISERROR(MATCH(D$4,INDIRECT("SYSGROUP"&amp;MATCH(Backlog!$J560,TeamGroup,0)),0))),"")</f>
        <v>0</v>
      </c>
      <c r="E577" s="33" t="b">
        <f t="array" aca="1" ref="E577" ca="1">IF(E$4&lt;&gt;"",NOT(ISERROR(MATCH(E$4,INDIRECT("SYSGROUP"&amp;MATCH(Backlog!$J560,TeamGroup,0)),0))),"")</f>
        <v>0</v>
      </c>
      <c r="F577" s="33" t="b">
        <f t="array" aca="1" ref="F577" ca="1">IF(F$4&lt;&gt;"",NOT(ISERROR(MATCH(F$4,INDIRECT("SYSGROUP"&amp;MATCH(Backlog!$J560,TeamGroup,0)),0))),"")</f>
        <v>0</v>
      </c>
      <c r="G577" s="33" t="b">
        <f t="array" aca="1" ref="G577" ca="1">IF(G$4&lt;&gt;"",NOT(ISERROR(MATCH(G$4,INDIRECT("SYSGROUP"&amp;MATCH(Backlog!$J560,TeamGroup,0)),0))),"")</f>
        <v>0</v>
      </c>
      <c r="H577" s="33" t="b">
        <f t="array" aca="1" ref="H577" ca="1">IF(H$4&lt;&gt;"",NOT(ISERROR(MATCH(H$4,INDIRECT("SYSGROUP"&amp;MATCH(Backlog!$J560,TeamGroup,0)),0))),"")</f>
        <v>0</v>
      </c>
      <c r="I577" s="33" t="b">
        <f t="array" aca="1" ref="I577" ca="1">IF(I$4&lt;&gt;"",NOT(ISERROR(MATCH(I$4,INDIRECT("SYSGROUP"&amp;MATCH(Backlog!$J560,TeamGroup,0)),0))),"")</f>
        <v>0</v>
      </c>
      <c r="J577" s="33" t="b">
        <f t="array" aca="1" ref="J577" ca="1">IF(J$4&lt;&gt;"",NOT(ISERROR(MATCH(J$4,INDIRECT("SYSGROUP"&amp;MATCH(Backlog!$J560,TeamGroup,0)),0))),"")</f>
        <v>0</v>
      </c>
      <c r="K577" s="33" t="b">
        <f t="array" aca="1" ref="K577" ca="1">IF(K$4&lt;&gt;"",NOT(ISERROR(MATCH(K$4,INDIRECT("SYSGROUP"&amp;MATCH(Backlog!$J560,TeamGroup,0)),0))),"")</f>
        <v>0</v>
      </c>
      <c r="L577" s="33" t="b">
        <f t="array" aca="1" ref="L577" ca="1">IF(L$4&lt;&gt;"",NOT(ISERROR(MATCH(L$4,INDIRECT("SYSGROUP"&amp;MATCH(Backlog!$J560,TeamGroup,0)),0))),"")</f>
        <v>0</v>
      </c>
      <c r="M577" s="33" t="b">
        <f t="array" aca="1" ref="M577" ca="1">IF(M$4&lt;&gt;"",NOT(ISERROR(MATCH(M$4,INDIRECT("SYSGROUP"&amp;MATCH(Backlog!$J560,TeamGroup,0)),0))),"")</f>
        <v>0</v>
      </c>
      <c r="N577" s="33" t="b">
        <f t="array" aca="1" ref="N577" ca="1">IF(N$4&lt;&gt;"",NOT(ISERROR(MATCH(N$4,INDIRECT("SYSGROUP"&amp;MATCH(Backlog!$J560,TeamGroup,0)),0))),"")</f>
        <v>0</v>
      </c>
      <c r="O577" s="33" t="str">
        <f t="array" aca="1" ref="O577" ca="1">IF(O$4&lt;&gt;"",NOT(ISERROR(MATCH(O$4,INDIRECT("SYSGROUP"&amp;MATCH(Backlog!$J560,TeamGroup,0)),0))),"")</f>
        <v/>
      </c>
      <c r="P577" s="33" t="str">
        <f t="array" aca="1" ref="P577" ca="1">IF(P$4&lt;&gt;"",NOT(ISERROR(MATCH(P$4,INDIRECT("SYSGROUP"&amp;MATCH(Backlog!$J560,TeamGroup,0)),0))),"")</f>
        <v/>
      </c>
      <c r="Q577" s="33" t="str">
        <f t="array" aca="1" ref="Q577" ca="1">IF(Q$4&lt;&gt;"",NOT(ISERROR(MATCH(Q$4,INDIRECT("SYSGROUP"&amp;MATCH(Backlog!$J560,TeamGroup,0)),0))),"")</f>
        <v/>
      </c>
      <c r="R577" s="33" t="str">
        <f t="array" aca="1" ref="R577" ca="1">IF(R$4&lt;&gt;"",NOT(ISERROR(MATCH(R$4,INDIRECT("SYSGROUP"&amp;MATCH(Backlog!$J560,TeamGroup,0)),0))),"")</f>
        <v/>
      </c>
      <c r="S577" s="33" t="str">
        <f t="array" aca="1" ref="S577" ca="1">IF(S$4&lt;&gt;"",NOT(ISERROR(MATCH(S$4,INDIRECT("SYSGROUP"&amp;MATCH(Backlog!$J560,TeamGroup,0)),0))),"")</f>
        <v/>
      </c>
      <c r="T577" s="33" t="str">
        <f t="array" aca="1" ref="T577" ca="1">IF(T$4&lt;&gt;"",NOT(ISERROR(MATCH(T$4,INDIRECT("SYSGROUP"&amp;MATCH(Backlog!$J560,TeamGroup,0)),0))),"")</f>
        <v/>
      </c>
      <c r="U577" s="33" t="str">
        <f t="array" aca="1" ref="U577" ca="1">IF(U$4&lt;&gt;"",NOT(ISERROR(MATCH(U$4,INDIRECT("SYSGROUP"&amp;MATCH(Backlog!$J560,TeamGroup,0)),0))),"")</f>
        <v/>
      </c>
      <c r="V577" s="33" t="str">
        <f t="array" aca="1" ref="V577" ca="1">IF(V$4&lt;&gt;"",NOT(ISERROR(MATCH(V$4,INDIRECT("SYSGROUP"&amp;MATCH(Backlog!$J560,TeamGroup,0)),0))),"")</f>
        <v/>
      </c>
      <c r="W577" s="33" t="str">
        <f t="array" aca="1" ref="W577" ca="1">IF(W$4&lt;&gt;"",NOT(ISERROR(MATCH(W$4,INDIRECT("SYSGROUP"&amp;MATCH(Backlog!$J560,TeamGroup,0)),0))),"")</f>
        <v/>
      </c>
      <c r="X577" s="33" t="str">
        <f t="array" aca="1" ref="X577" ca="1">IF(X$4&lt;&gt;"",NOT(ISERROR(MATCH(X$4,INDIRECT("SYSGROUP"&amp;MATCH(Backlog!$J560,TeamGroup,0)),0))),"")</f>
        <v/>
      </c>
      <c r="Y577" s="33" t="str">
        <f t="array" aca="1" ref="Y577" ca="1">IF(Y$4&lt;&gt;"",NOT(ISERROR(MATCH(Y$4,INDIRECT("SYSGROUP"&amp;MATCH(Backlog!$J560,TeamGroup,0)),0))),"")</f>
        <v/>
      </c>
      <c r="Z577" s="33" t="str">
        <f t="array" aca="1" ref="Z577" ca="1">IF(Z$4&lt;&gt;"",NOT(ISERROR(MATCH(Z$4,INDIRECT("SYSGROUP"&amp;MATCH(Backlog!$J560,TeamGroup,0)),0))),"")</f>
        <v/>
      </c>
      <c r="AA577" s="33" t="str">
        <f t="array" aca="1" ref="AA577" ca="1">IF(AA$4&lt;&gt;"",NOT(ISERROR(MATCH(AA$4,INDIRECT("SYSGROUP"&amp;MATCH(Backlog!$J560,TeamGroup,0)),0))),"")</f>
        <v/>
      </c>
      <c r="AB577" s="33" t="str">
        <f t="array" aca="1" ref="AB577" ca="1">IF(AB$4&lt;&gt;"",NOT(ISERROR(MATCH(AB$4,INDIRECT("SYSGROUP"&amp;MATCH(Backlog!$J560,TeamGroup,0)),0))),"")</f>
        <v/>
      </c>
      <c r="AC577" s="33" t="str">
        <f t="array" aca="1" ref="AC577" ca="1">IF(AC$4&lt;&gt;"",NOT(ISERROR(MATCH(AC$4,INDIRECT("SYSGROUP"&amp;MATCH(Backlog!$J560,TeamGroup,0)),0))),"")</f>
        <v/>
      </c>
      <c r="AD577" s="33" t="str">
        <f t="array" aca="1" ref="AD577" ca="1">IF(AD$4&lt;&gt;"",NOT(ISERROR(MATCH(AD$4,INDIRECT("SYSGROUP"&amp;MATCH(Backlog!$J560,TeamGroup,0)),0))),"")</f>
        <v/>
      </c>
      <c r="AE577" s="33" t="str">
        <f t="array" aca="1" ref="AE577" ca="1">IF(AE$4&lt;&gt;"",NOT(ISERROR(MATCH(AE$4,INDIRECT("SYSGROUP"&amp;MATCH(Backlog!$J560,TeamGroup,0)),0))),"")</f>
        <v/>
      </c>
      <c r="AF577" s="33" t="str">
        <f t="array" aca="1" ref="AF577" ca="1">IF(AF$4&lt;&gt;"",NOT(ISERROR(MATCH(AF$4,INDIRECT("SYSGROUP"&amp;MATCH(Backlog!$J560,TeamGroup,0)),0))),"")</f>
        <v/>
      </c>
    </row>
    <row r="578" spans="2:32">
      <c r="B578" s="33">
        <v>556</v>
      </c>
      <c r="C578" s="33" t="b">
        <f t="array" aca="1" ref="C578" ca="1">IF(C$4&lt;&gt;"",NOT(ISERROR(MATCH(C$4,INDIRECT("SYSGROUP"&amp;MATCH(Backlog!$J561,TeamGroup,0)),0))),"")</f>
        <v>0</v>
      </c>
      <c r="D578" s="33" t="b">
        <f t="array" aca="1" ref="D578" ca="1">IF(D$4&lt;&gt;"",NOT(ISERROR(MATCH(D$4,INDIRECT("SYSGROUP"&amp;MATCH(Backlog!$J561,TeamGroup,0)),0))),"")</f>
        <v>0</v>
      </c>
      <c r="E578" s="33" t="b">
        <f t="array" aca="1" ref="E578" ca="1">IF(E$4&lt;&gt;"",NOT(ISERROR(MATCH(E$4,INDIRECT("SYSGROUP"&amp;MATCH(Backlog!$J561,TeamGroup,0)),0))),"")</f>
        <v>0</v>
      </c>
      <c r="F578" s="33" t="b">
        <f t="array" aca="1" ref="F578" ca="1">IF(F$4&lt;&gt;"",NOT(ISERROR(MATCH(F$4,INDIRECT("SYSGROUP"&amp;MATCH(Backlog!$J561,TeamGroup,0)),0))),"")</f>
        <v>0</v>
      </c>
      <c r="G578" s="33" t="b">
        <f t="array" aca="1" ref="G578" ca="1">IF(G$4&lt;&gt;"",NOT(ISERROR(MATCH(G$4,INDIRECT("SYSGROUP"&amp;MATCH(Backlog!$J561,TeamGroup,0)),0))),"")</f>
        <v>0</v>
      </c>
      <c r="H578" s="33" t="b">
        <f t="array" aca="1" ref="H578" ca="1">IF(H$4&lt;&gt;"",NOT(ISERROR(MATCH(H$4,INDIRECT("SYSGROUP"&amp;MATCH(Backlog!$J561,TeamGroup,0)),0))),"")</f>
        <v>0</v>
      </c>
      <c r="I578" s="33" t="b">
        <f t="array" aca="1" ref="I578" ca="1">IF(I$4&lt;&gt;"",NOT(ISERROR(MATCH(I$4,INDIRECT("SYSGROUP"&amp;MATCH(Backlog!$J561,TeamGroup,0)),0))),"")</f>
        <v>0</v>
      </c>
      <c r="J578" s="33" t="b">
        <f t="array" aca="1" ref="J578" ca="1">IF(J$4&lt;&gt;"",NOT(ISERROR(MATCH(J$4,INDIRECT("SYSGROUP"&amp;MATCH(Backlog!$J561,TeamGroup,0)),0))),"")</f>
        <v>0</v>
      </c>
      <c r="K578" s="33" t="b">
        <f t="array" aca="1" ref="K578" ca="1">IF(K$4&lt;&gt;"",NOT(ISERROR(MATCH(K$4,INDIRECT("SYSGROUP"&amp;MATCH(Backlog!$J561,TeamGroup,0)),0))),"")</f>
        <v>0</v>
      </c>
      <c r="L578" s="33" t="b">
        <f t="array" aca="1" ref="L578" ca="1">IF(L$4&lt;&gt;"",NOT(ISERROR(MATCH(L$4,INDIRECT("SYSGROUP"&amp;MATCH(Backlog!$J561,TeamGroup,0)),0))),"")</f>
        <v>0</v>
      </c>
      <c r="M578" s="33" t="b">
        <f t="array" aca="1" ref="M578" ca="1">IF(M$4&lt;&gt;"",NOT(ISERROR(MATCH(M$4,INDIRECT("SYSGROUP"&amp;MATCH(Backlog!$J561,TeamGroup,0)),0))),"")</f>
        <v>0</v>
      </c>
      <c r="N578" s="33" t="b">
        <f t="array" aca="1" ref="N578" ca="1">IF(N$4&lt;&gt;"",NOT(ISERROR(MATCH(N$4,INDIRECT("SYSGROUP"&amp;MATCH(Backlog!$J561,TeamGroup,0)),0))),"")</f>
        <v>0</v>
      </c>
      <c r="O578" s="33" t="str">
        <f t="array" aca="1" ref="O578" ca="1">IF(O$4&lt;&gt;"",NOT(ISERROR(MATCH(O$4,INDIRECT("SYSGROUP"&amp;MATCH(Backlog!$J561,TeamGroup,0)),0))),"")</f>
        <v/>
      </c>
      <c r="P578" s="33" t="str">
        <f t="array" aca="1" ref="P578" ca="1">IF(P$4&lt;&gt;"",NOT(ISERROR(MATCH(P$4,INDIRECT("SYSGROUP"&amp;MATCH(Backlog!$J561,TeamGroup,0)),0))),"")</f>
        <v/>
      </c>
      <c r="Q578" s="33" t="str">
        <f t="array" aca="1" ref="Q578" ca="1">IF(Q$4&lt;&gt;"",NOT(ISERROR(MATCH(Q$4,INDIRECT("SYSGROUP"&amp;MATCH(Backlog!$J561,TeamGroup,0)),0))),"")</f>
        <v/>
      </c>
      <c r="R578" s="33" t="str">
        <f t="array" aca="1" ref="R578" ca="1">IF(R$4&lt;&gt;"",NOT(ISERROR(MATCH(R$4,INDIRECT("SYSGROUP"&amp;MATCH(Backlog!$J561,TeamGroup,0)),0))),"")</f>
        <v/>
      </c>
      <c r="S578" s="33" t="str">
        <f t="array" aca="1" ref="S578" ca="1">IF(S$4&lt;&gt;"",NOT(ISERROR(MATCH(S$4,INDIRECT("SYSGROUP"&amp;MATCH(Backlog!$J561,TeamGroup,0)),0))),"")</f>
        <v/>
      </c>
      <c r="T578" s="33" t="str">
        <f t="array" aca="1" ref="T578" ca="1">IF(T$4&lt;&gt;"",NOT(ISERROR(MATCH(T$4,INDIRECT("SYSGROUP"&amp;MATCH(Backlog!$J561,TeamGroup,0)),0))),"")</f>
        <v/>
      </c>
      <c r="U578" s="33" t="str">
        <f t="array" aca="1" ref="U578" ca="1">IF(U$4&lt;&gt;"",NOT(ISERROR(MATCH(U$4,INDIRECT("SYSGROUP"&amp;MATCH(Backlog!$J561,TeamGroup,0)),0))),"")</f>
        <v/>
      </c>
      <c r="V578" s="33" t="str">
        <f t="array" aca="1" ref="V578" ca="1">IF(V$4&lt;&gt;"",NOT(ISERROR(MATCH(V$4,INDIRECT("SYSGROUP"&amp;MATCH(Backlog!$J561,TeamGroup,0)),0))),"")</f>
        <v/>
      </c>
      <c r="W578" s="33" t="str">
        <f t="array" aca="1" ref="W578" ca="1">IF(W$4&lt;&gt;"",NOT(ISERROR(MATCH(W$4,INDIRECT("SYSGROUP"&amp;MATCH(Backlog!$J561,TeamGroup,0)),0))),"")</f>
        <v/>
      </c>
      <c r="X578" s="33" t="str">
        <f t="array" aca="1" ref="X578" ca="1">IF(X$4&lt;&gt;"",NOT(ISERROR(MATCH(X$4,INDIRECT("SYSGROUP"&amp;MATCH(Backlog!$J561,TeamGroup,0)),0))),"")</f>
        <v/>
      </c>
      <c r="Y578" s="33" t="str">
        <f t="array" aca="1" ref="Y578" ca="1">IF(Y$4&lt;&gt;"",NOT(ISERROR(MATCH(Y$4,INDIRECT("SYSGROUP"&amp;MATCH(Backlog!$J561,TeamGroup,0)),0))),"")</f>
        <v/>
      </c>
      <c r="Z578" s="33" t="str">
        <f t="array" aca="1" ref="Z578" ca="1">IF(Z$4&lt;&gt;"",NOT(ISERROR(MATCH(Z$4,INDIRECT("SYSGROUP"&amp;MATCH(Backlog!$J561,TeamGroup,0)),0))),"")</f>
        <v/>
      </c>
      <c r="AA578" s="33" t="str">
        <f t="array" aca="1" ref="AA578" ca="1">IF(AA$4&lt;&gt;"",NOT(ISERROR(MATCH(AA$4,INDIRECT("SYSGROUP"&amp;MATCH(Backlog!$J561,TeamGroup,0)),0))),"")</f>
        <v/>
      </c>
      <c r="AB578" s="33" t="str">
        <f t="array" aca="1" ref="AB578" ca="1">IF(AB$4&lt;&gt;"",NOT(ISERROR(MATCH(AB$4,INDIRECT("SYSGROUP"&amp;MATCH(Backlog!$J561,TeamGroup,0)),0))),"")</f>
        <v/>
      </c>
      <c r="AC578" s="33" t="str">
        <f t="array" aca="1" ref="AC578" ca="1">IF(AC$4&lt;&gt;"",NOT(ISERROR(MATCH(AC$4,INDIRECT("SYSGROUP"&amp;MATCH(Backlog!$J561,TeamGroup,0)),0))),"")</f>
        <v/>
      </c>
      <c r="AD578" s="33" t="str">
        <f t="array" aca="1" ref="AD578" ca="1">IF(AD$4&lt;&gt;"",NOT(ISERROR(MATCH(AD$4,INDIRECT("SYSGROUP"&amp;MATCH(Backlog!$J561,TeamGroup,0)),0))),"")</f>
        <v/>
      </c>
      <c r="AE578" s="33" t="str">
        <f t="array" aca="1" ref="AE578" ca="1">IF(AE$4&lt;&gt;"",NOT(ISERROR(MATCH(AE$4,INDIRECT("SYSGROUP"&amp;MATCH(Backlog!$J561,TeamGroup,0)),0))),"")</f>
        <v/>
      </c>
      <c r="AF578" s="33" t="str">
        <f t="array" aca="1" ref="AF578" ca="1">IF(AF$4&lt;&gt;"",NOT(ISERROR(MATCH(AF$4,INDIRECT("SYSGROUP"&amp;MATCH(Backlog!$J561,TeamGroup,0)),0))),"")</f>
        <v/>
      </c>
    </row>
    <row r="579" spans="2:32">
      <c r="B579" s="33">
        <v>557</v>
      </c>
      <c r="C579" s="33" t="b">
        <f t="array" aca="1" ref="C579" ca="1">IF(C$4&lt;&gt;"",NOT(ISERROR(MATCH(C$4,INDIRECT("SYSGROUP"&amp;MATCH(Backlog!$J562,TeamGroup,0)),0))),"")</f>
        <v>0</v>
      </c>
      <c r="D579" s="33" t="b">
        <f t="array" aca="1" ref="D579" ca="1">IF(D$4&lt;&gt;"",NOT(ISERROR(MATCH(D$4,INDIRECT("SYSGROUP"&amp;MATCH(Backlog!$J562,TeamGroup,0)),0))),"")</f>
        <v>0</v>
      </c>
      <c r="E579" s="33" t="b">
        <f t="array" aca="1" ref="E579" ca="1">IF(E$4&lt;&gt;"",NOT(ISERROR(MATCH(E$4,INDIRECT("SYSGROUP"&amp;MATCH(Backlog!$J562,TeamGroup,0)),0))),"")</f>
        <v>0</v>
      </c>
      <c r="F579" s="33" t="b">
        <f t="array" aca="1" ref="F579" ca="1">IF(F$4&lt;&gt;"",NOT(ISERROR(MATCH(F$4,INDIRECT("SYSGROUP"&amp;MATCH(Backlog!$J562,TeamGroup,0)),0))),"")</f>
        <v>0</v>
      </c>
      <c r="G579" s="33" t="b">
        <f t="array" aca="1" ref="G579" ca="1">IF(G$4&lt;&gt;"",NOT(ISERROR(MATCH(G$4,INDIRECT("SYSGROUP"&amp;MATCH(Backlog!$J562,TeamGroup,0)),0))),"")</f>
        <v>0</v>
      </c>
      <c r="H579" s="33" t="b">
        <f t="array" aca="1" ref="H579" ca="1">IF(H$4&lt;&gt;"",NOT(ISERROR(MATCH(H$4,INDIRECT("SYSGROUP"&amp;MATCH(Backlog!$J562,TeamGroup,0)),0))),"")</f>
        <v>0</v>
      </c>
      <c r="I579" s="33" t="b">
        <f t="array" aca="1" ref="I579" ca="1">IF(I$4&lt;&gt;"",NOT(ISERROR(MATCH(I$4,INDIRECT("SYSGROUP"&amp;MATCH(Backlog!$J562,TeamGroup,0)),0))),"")</f>
        <v>0</v>
      </c>
      <c r="J579" s="33" t="b">
        <f t="array" aca="1" ref="J579" ca="1">IF(J$4&lt;&gt;"",NOT(ISERROR(MATCH(J$4,INDIRECT("SYSGROUP"&amp;MATCH(Backlog!$J562,TeamGroup,0)),0))),"")</f>
        <v>0</v>
      </c>
      <c r="K579" s="33" t="b">
        <f t="array" aca="1" ref="K579" ca="1">IF(K$4&lt;&gt;"",NOT(ISERROR(MATCH(K$4,INDIRECT("SYSGROUP"&amp;MATCH(Backlog!$J562,TeamGroup,0)),0))),"")</f>
        <v>0</v>
      </c>
      <c r="L579" s="33" t="b">
        <f t="array" aca="1" ref="L579" ca="1">IF(L$4&lt;&gt;"",NOT(ISERROR(MATCH(L$4,INDIRECT("SYSGROUP"&amp;MATCH(Backlog!$J562,TeamGroup,0)),0))),"")</f>
        <v>0</v>
      </c>
      <c r="M579" s="33" t="b">
        <f t="array" aca="1" ref="M579" ca="1">IF(M$4&lt;&gt;"",NOT(ISERROR(MATCH(M$4,INDIRECT("SYSGROUP"&amp;MATCH(Backlog!$J562,TeamGroup,0)),0))),"")</f>
        <v>0</v>
      </c>
      <c r="N579" s="33" t="b">
        <f t="array" aca="1" ref="N579" ca="1">IF(N$4&lt;&gt;"",NOT(ISERROR(MATCH(N$4,INDIRECT("SYSGROUP"&amp;MATCH(Backlog!$J562,TeamGroup,0)),0))),"")</f>
        <v>0</v>
      </c>
      <c r="O579" s="33" t="str">
        <f t="array" aca="1" ref="O579" ca="1">IF(O$4&lt;&gt;"",NOT(ISERROR(MATCH(O$4,INDIRECT("SYSGROUP"&amp;MATCH(Backlog!$J562,TeamGroup,0)),0))),"")</f>
        <v/>
      </c>
      <c r="P579" s="33" t="str">
        <f t="array" aca="1" ref="P579" ca="1">IF(P$4&lt;&gt;"",NOT(ISERROR(MATCH(P$4,INDIRECT("SYSGROUP"&amp;MATCH(Backlog!$J562,TeamGroup,0)),0))),"")</f>
        <v/>
      </c>
      <c r="Q579" s="33" t="str">
        <f t="array" aca="1" ref="Q579" ca="1">IF(Q$4&lt;&gt;"",NOT(ISERROR(MATCH(Q$4,INDIRECT("SYSGROUP"&amp;MATCH(Backlog!$J562,TeamGroup,0)),0))),"")</f>
        <v/>
      </c>
      <c r="R579" s="33" t="str">
        <f t="array" aca="1" ref="R579" ca="1">IF(R$4&lt;&gt;"",NOT(ISERROR(MATCH(R$4,INDIRECT("SYSGROUP"&amp;MATCH(Backlog!$J562,TeamGroup,0)),0))),"")</f>
        <v/>
      </c>
      <c r="S579" s="33" t="str">
        <f t="array" aca="1" ref="S579" ca="1">IF(S$4&lt;&gt;"",NOT(ISERROR(MATCH(S$4,INDIRECT("SYSGROUP"&amp;MATCH(Backlog!$J562,TeamGroup,0)),0))),"")</f>
        <v/>
      </c>
      <c r="T579" s="33" t="str">
        <f t="array" aca="1" ref="T579" ca="1">IF(T$4&lt;&gt;"",NOT(ISERROR(MATCH(T$4,INDIRECT("SYSGROUP"&amp;MATCH(Backlog!$J562,TeamGroup,0)),0))),"")</f>
        <v/>
      </c>
      <c r="U579" s="33" t="str">
        <f t="array" aca="1" ref="U579" ca="1">IF(U$4&lt;&gt;"",NOT(ISERROR(MATCH(U$4,INDIRECT("SYSGROUP"&amp;MATCH(Backlog!$J562,TeamGroup,0)),0))),"")</f>
        <v/>
      </c>
      <c r="V579" s="33" t="str">
        <f t="array" aca="1" ref="V579" ca="1">IF(V$4&lt;&gt;"",NOT(ISERROR(MATCH(V$4,INDIRECT("SYSGROUP"&amp;MATCH(Backlog!$J562,TeamGroup,0)),0))),"")</f>
        <v/>
      </c>
      <c r="W579" s="33" t="str">
        <f t="array" aca="1" ref="W579" ca="1">IF(W$4&lt;&gt;"",NOT(ISERROR(MATCH(W$4,INDIRECT("SYSGROUP"&amp;MATCH(Backlog!$J562,TeamGroup,0)),0))),"")</f>
        <v/>
      </c>
      <c r="X579" s="33" t="str">
        <f t="array" aca="1" ref="X579" ca="1">IF(X$4&lt;&gt;"",NOT(ISERROR(MATCH(X$4,INDIRECT("SYSGROUP"&amp;MATCH(Backlog!$J562,TeamGroup,0)),0))),"")</f>
        <v/>
      </c>
      <c r="Y579" s="33" t="str">
        <f t="array" aca="1" ref="Y579" ca="1">IF(Y$4&lt;&gt;"",NOT(ISERROR(MATCH(Y$4,INDIRECT("SYSGROUP"&amp;MATCH(Backlog!$J562,TeamGroup,0)),0))),"")</f>
        <v/>
      </c>
      <c r="Z579" s="33" t="str">
        <f t="array" aca="1" ref="Z579" ca="1">IF(Z$4&lt;&gt;"",NOT(ISERROR(MATCH(Z$4,INDIRECT("SYSGROUP"&amp;MATCH(Backlog!$J562,TeamGroup,0)),0))),"")</f>
        <v/>
      </c>
      <c r="AA579" s="33" t="str">
        <f t="array" aca="1" ref="AA579" ca="1">IF(AA$4&lt;&gt;"",NOT(ISERROR(MATCH(AA$4,INDIRECT("SYSGROUP"&amp;MATCH(Backlog!$J562,TeamGroup,0)),0))),"")</f>
        <v/>
      </c>
      <c r="AB579" s="33" t="str">
        <f t="array" aca="1" ref="AB579" ca="1">IF(AB$4&lt;&gt;"",NOT(ISERROR(MATCH(AB$4,INDIRECT("SYSGROUP"&amp;MATCH(Backlog!$J562,TeamGroup,0)),0))),"")</f>
        <v/>
      </c>
      <c r="AC579" s="33" t="str">
        <f t="array" aca="1" ref="AC579" ca="1">IF(AC$4&lt;&gt;"",NOT(ISERROR(MATCH(AC$4,INDIRECT("SYSGROUP"&amp;MATCH(Backlog!$J562,TeamGroup,0)),0))),"")</f>
        <v/>
      </c>
      <c r="AD579" s="33" t="str">
        <f t="array" aca="1" ref="AD579" ca="1">IF(AD$4&lt;&gt;"",NOT(ISERROR(MATCH(AD$4,INDIRECT("SYSGROUP"&amp;MATCH(Backlog!$J562,TeamGroup,0)),0))),"")</f>
        <v/>
      </c>
      <c r="AE579" s="33" t="str">
        <f t="array" aca="1" ref="AE579" ca="1">IF(AE$4&lt;&gt;"",NOT(ISERROR(MATCH(AE$4,INDIRECT("SYSGROUP"&amp;MATCH(Backlog!$J562,TeamGroup,0)),0))),"")</f>
        <v/>
      </c>
      <c r="AF579" s="33" t="str">
        <f t="array" aca="1" ref="AF579" ca="1">IF(AF$4&lt;&gt;"",NOT(ISERROR(MATCH(AF$4,INDIRECT("SYSGROUP"&amp;MATCH(Backlog!$J562,TeamGroup,0)),0))),"")</f>
        <v/>
      </c>
    </row>
    <row r="580" spans="2:32">
      <c r="B580" s="33">
        <v>558</v>
      </c>
      <c r="C580" s="33" t="b">
        <f t="array" aca="1" ref="C580" ca="1">IF(C$4&lt;&gt;"",NOT(ISERROR(MATCH(C$4,INDIRECT("SYSGROUP"&amp;MATCH(Backlog!$J563,TeamGroup,0)),0))),"")</f>
        <v>0</v>
      </c>
      <c r="D580" s="33" t="b">
        <f t="array" aca="1" ref="D580" ca="1">IF(D$4&lt;&gt;"",NOT(ISERROR(MATCH(D$4,INDIRECT("SYSGROUP"&amp;MATCH(Backlog!$J563,TeamGroup,0)),0))),"")</f>
        <v>0</v>
      </c>
      <c r="E580" s="33" t="b">
        <f t="array" aca="1" ref="E580" ca="1">IF(E$4&lt;&gt;"",NOT(ISERROR(MATCH(E$4,INDIRECT("SYSGROUP"&amp;MATCH(Backlog!$J563,TeamGroup,0)),0))),"")</f>
        <v>0</v>
      </c>
      <c r="F580" s="33" t="b">
        <f t="array" aca="1" ref="F580" ca="1">IF(F$4&lt;&gt;"",NOT(ISERROR(MATCH(F$4,INDIRECT("SYSGROUP"&amp;MATCH(Backlog!$J563,TeamGroup,0)),0))),"")</f>
        <v>0</v>
      </c>
      <c r="G580" s="33" t="b">
        <f t="array" aca="1" ref="G580" ca="1">IF(G$4&lt;&gt;"",NOT(ISERROR(MATCH(G$4,INDIRECT("SYSGROUP"&amp;MATCH(Backlog!$J563,TeamGroup,0)),0))),"")</f>
        <v>0</v>
      </c>
      <c r="H580" s="33" t="b">
        <f t="array" aca="1" ref="H580" ca="1">IF(H$4&lt;&gt;"",NOT(ISERROR(MATCH(H$4,INDIRECT("SYSGROUP"&amp;MATCH(Backlog!$J563,TeamGroup,0)),0))),"")</f>
        <v>0</v>
      </c>
      <c r="I580" s="33" t="b">
        <f t="array" aca="1" ref="I580" ca="1">IF(I$4&lt;&gt;"",NOT(ISERROR(MATCH(I$4,INDIRECT("SYSGROUP"&amp;MATCH(Backlog!$J563,TeamGroup,0)),0))),"")</f>
        <v>0</v>
      </c>
      <c r="J580" s="33" t="b">
        <f t="array" aca="1" ref="J580" ca="1">IF(J$4&lt;&gt;"",NOT(ISERROR(MATCH(J$4,INDIRECT("SYSGROUP"&amp;MATCH(Backlog!$J563,TeamGroup,0)),0))),"")</f>
        <v>0</v>
      </c>
      <c r="K580" s="33" t="b">
        <f t="array" aca="1" ref="K580" ca="1">IF(K$4&lt;&gt;"",NOT(ISERROR(MATCH(K$4,INDIRECT("SYSGROUP"&amp;MATCH(Backlog!$J563,TeamGroup,0)),0))),"")</f>
        <v>0</v>
      </c>
      <c r="L580" s="33" t="b">
        <f t="array" aca="1" ref="L580" ca="1">IF(L$4&lt;&gt;"",NOT(ISERROR(MATCH(L$4,INDIRECT("SYSGROUP"&amp;MATCH(Backlog!$J563,TeamGroup,0)),0))),"")</f>
        <v>0</v>
      </c>
      <c r="M580" s="33" t="b">
        <f t="array" aca="1" ref="M580" ca="1">IF(M$4&lt;&gt;"",NOT(ISERROR(MATCH(M$4,INDIRECT("SYSGROUP"&amp;MATCH(Backlog!$J563,TeamGroup,0)),0))),"")</f>
        <v>0</v>
      </c>
      <c r="N580" s="33" t="b">
        <f t="array" aca="1" ref="N580" ca="1">IF(N$4&lt;&gt;"",NOT(ISERROR(MATCH(N$4,INDIRECT("SYSGROUP"&amp;MATCH(Backlog!$J563,TeamGroup,0)),0))),"")</f>
        <v>0</v>
      </c>
      <c r="O580" s="33" t="str">
        <f t="array" aca="1" ref="O580" ca="1">IF(O$4&lt;&gt;"",NOT(ISERROR(MATCH(O$4,INDIRECT("SYSGROUP"&amp;MATCH(Backlog!$J563,TeamGroup,0)),0))),"")</f>
        <v/>
      </c>
      <c r="P580" s="33" t="str">
        <f t="array" aca="1" ref="P580" ca="1">IF(P$4&lt;&gt;"",NOT(ISERROR(MATCH(P$4,INDIRECT("SYSGROUP"&amp;MATCH(Backlog!$J563,TeamGroup,0)),0))),"")</f>
        <v/>
      </c>
      <c r="Q580" s="33" t="str">
        <f t="array" aca="1" ref="Q580" ca="1">IF(Q$4&lt;&gt;"",NOT(ISERROR(MATCH(Q$4,INDIRECT("SYSGROUP"&amp;MATCH(Backlog!$J563,TeamGroup,0)),0))),"")</f>
        <v/>
      </c>
      <c r="R580" s="33" t="str">
        <f t="array" aca="1" ref="R580" ca="1">IF(R$4&lt;&gt;"",NOT(ISERROR(MATCH(R$4,INDIRECT("SYSGROUP"&amp;MATCH(Backlog!$J563,TeamGroup,0)),0))),"")</f>
        <v/>
      </c>
      <c r="S580" s="33" t="str">
        <f t="array" aca="1" ref="S580" ca="1">IF(S$4&lt;&gt;"",NOT(ISERROR(MATCH(S$4,INDIRECT("SYSGROUP"&amp;MATCH(Backlog!$J563,TeamGroup,0)),0))),"")</f>
        <v/>
      </c>
      <c r="T580" s="33" t="str">
        <f t="array" aca="1" ref="T580" ca="1">IF(T$4&lt;&gt;"",NOT(ISERROR(MATCH(T$4,INDIRECT("SYSGROUP"&amp;MATCH(Backlog!$J563,TeamGroup,0)),0))),"")</f>
        <v/>
      </c>
      <c r="U580" s="33" t="str">
        <f t="array" aca="1" ref="U580" ca="1">IF(U$4&lt;&gt;"",NOT(ISERROR(MATCH(U$4,INDIRECT("SYSGROUP"&amp;MATCH(Backlog!$J563,TeamGroup,0)),0))),"")</f>
        <v/>
      </c>
      <c r="V580" s="33" t="str">
        <f t="array" aca="1" ref="V580" ca="1">IF(V$4&lt;&gt;"",NOT(ISERROR(MATCH(V$4,INDIRECT("SYSGROUP"&amp;MATCH(Backlog!$J563,TeamGroup,0)),0))),"")</f>
        <v/>
      </c>
      <c r="W580" s="33" t="str">
        <f t="array" aca="1" ref="W580" ca="1">IF(W$4&lt;&gt;"",NOT(ISERROR(MATCH(W$4,INDIRECT("SYSGROUP"&amp;MATCH(Backlog!$J563,TeamGroup,0)),0))),"")</f>
        <v/>
      </c>
      <c r="X580" s="33" t="str">
        <f t="array" aca="1" ref="X580" ca="1">IF(X$4&lt;&gt;"",NOT(ISERROR(MATCH(X$4,INDIRECT("SYSGROUP"&amp;MATCH(Backlog!$J563,TeamGroup,0)),0))),"")</f>
        <v/>
      </c>
      <c r="Y580" s="33" t="str">
        <f t="array" aca="1" ref="Y580" ca="1">IF(Y$4&lt;&gt;"",NOT(ISERROR(MATCH(Y$4,INDIRECT("SYSGROUP"&amp;MATCH(Backlog!$J563,TeamGroup,0)),0))),"")</f>
        <v/>
      </c>
      <c r="Z580" s="33" t="str">
        <f t="array" aca="1" ref="Z580" ca="1">IF(Z$4&lt;&gt;"",NOT(ISERROR(MATCH(Z$4,INDIRECT("SYSGROUP"&amp;MATCH(Backlog!$J563,TeamGroup,0)),0))),"")</f>
        <v/>
      </c>
      <c r="AA580" s="33" t="str">
        <f t="array" aca="1" ref="AA580" ca="1">IF(AA$4&lt;&gt;"",NOT(ISERROR(MATCH(AA$4,INDIRECT("SYSGROUP"&amp;MATCH(Backlog!$J563,TeamGroup,0)),0))),"")</f>
        <v/>
      </c>
      <c r="AB580" s="33" t="str">
        <f t="array" aca="1" ref="AB580" ca="1">IF(AB$4&lt;&gt;"",NOT(ISERROR(MATCH(AB$4,INDIRECT("SYSGROUP"&amp;MATCH(Backlog!$J563,TeamGroup,0)),0))),"")</f>
        <v/>
      </c>
      <c r="AC580" s="33" t="str">
        <f t="array" aca="1" ref="AC580" ca="1">IF(AC$4&lt;&gt;"",NOT(ISERROR(MATCH(AC$4,INDIRECT("SYSGROUP"&amp;MATCH(Backlog!$J563,TeamGroup,0)),0))),"")</f>
        <v/>
      </c>
      <c r="AD580" s="33" t="str">
        <f t="array" aca="1" ref="AD580" ca="1">IF(AD$4&lt;&gt;"",NOT(ISERROR(MATCH(AD$4,INDIRECT("SYSGROUP"&amp;MATCH(Backlog!$J563,TeamGroup,0)),0))),"")</f>
        <v/>
      </c>
      <c r="AE580" s="33" t="str">
        <f t="array" aca="1" ref="AE580" ca="1">IF(AE$4&lt;&gt;"",NOT(ISERROR(MATCH(AE$4,INDIRECT("SYSGROUP"&amp;MATCH(Backlog!$J563,TeamGroup,0)),0))),"")</f>
        <v/>
      </c>
      <c r="AF580" s="33" t="str">
        <f t="array" aca="1" ref="AF580" ca="1">IF(AF$4&lt;&gt;"",NOT(ISERROR(MATCH(AF$4,INDIRECT("SYSGROUP"&amp;MATCH(Backlog!$J563,TeamGroup,0)),0))),"")</f>
        <v/>
      </c>
    </row>
    <row r="581" spans="2:32">
      <c r="B581" s="33">
        <v>559</v>
      </c>
      <c r="C581" s="33" t="b">
        <f t="array" aca="1" ref="C581" ca="1">IF(C$4&lt;&gt;"",NOT(ISERROR(MATCH(C$4,INDIRECT("SYSGROUP"&amp;MATCH(Backlog!$J564,TeamGroup,0)),0))),"")</f>
        <v>0</v>
      </c>
      <c r="D581" s="33" t="b">
        <f t="array" aca="1" ref="D581" ca="1">IF(D$4&lt;&gt;"",NOT(ISERROR(MATCH(D$4,INDIRECT("SYSGROUP"&amp;MATCH(Backlog!$J564,TeamGroup,0)),0))),"")</f>
        <v>0</v>
      </c>
      <c r="E581" s="33" t="b">
        <f t="array" aca="1" ref="E581" ca="1">IF(E$4&lt;&gt;"",NOT(ISERROR(MATCH(E$4,INDIRECT("SYSGROUP"&amp;MATCH(Backlog!$J564,TeamGroup,0)),0))),"")</f>
        <v>0</v>
      </c>
      <c r="F581" s="33" t="b">
        <f t="array" aca="1" ref="F581" ca="1">IF(F$4&lt;&gt;"",NOT(ISERROR(MATCH(F$4,INDIRECT("SYSGROUP"&amp;MATCH(Backlog!$J564,TeamGroup,0)),0))),"")</f>
        <v>0</v>
      </c>
      <c r="G581" s="33" t="b">
        <f t="array" aca="1" ref="G581" ca="1">IF(G$4&lt;&gt;"",NOT(ISERROR(MATCH(G$4,INDIRECT("SYSGROUP"&amp;MATCH(Backlog!$J564,TeamGroup,0)),0))),"")</f>
        <v>0</v>
      </c>
      <c r="H581" s="33" t="b">
        <f t="array" aca="1" ref="H581" ca="1">IF(H$4&lt;&gt;"",NOT(ISERROR(MATCH(H$4,INDIRECT("SYSGROUP"&amp;MATCH(Backlog!$J564,TeamGroup,0)),0))),"")</f>
        <v>0</v>
      </c>
      <c r="I581" s="33" t="b">
        <f t="array" aca="1" ref="I581" ca="1">IF(I$4&lt;&gt;"",NOT(ISERROR(MATCH(I$4,INDIRECT("SYSGROUP"&amp;MATCH(Backlog!$J564,TeamGroup,0)),0))),"")</f>
        <v>0</v>
      </c>
      <c r="J581" s="33" t="b">
        <f t="array" aca="1" ref="J581" ca="1">IF(J$4&lt;&gt;"",NOT(ISERROR(MATCH(J$4,INDIRECT("SYSGROUP"&amp;MATCH(Backlog!$J564,TeamGroup,0)),0))),"")</f>
        <v>0</v>
      </c>
      <c r="K581" s="33" t="b">
        <f t="array" aca="1" ref="K581" ca="1">IF(K$4&lt;&gt;"",NOT(ISERROR(MATCH(K$4,INDIRECT("SYSGROUP"&amp;MATCH(Backlog!$J564,TeamGroup,0)),0))),"")</f>
        <v>0</v>
      </c>
      <c r="L581" s="33" t="b">
        <f t="array" aca="1" ref="L581" ca="1">IF(L$4&lt;&gt;"",NOT(ISERROR(MATCH(L$4,INDIRECT("SYSGROUP"&amp;MATCH(Backlog!$J564,TeamGroup,0)),0))),"")</f>
        <v>0</v>
      </c>
      <c r="M581" s="33" t="b">
        <f t="array" aca="1" ref="M581" ca="1">IF(M$4&lt;&gt;"",NOT(ISERROR(MATCH(M$4,INDIRECT("SYSGROUP"&amp;MATCH(Backlog!$J564,TeamGroup,0)),0))),"")</f>
        <v>0</v>
      </c>
      <c r="N581" s="33" t="b">
        <f t="array" aca="1" ref="N581" ca="1">IF(N$4&lt;&gt;"",NOT(ISERROR(MATCH(N$4,INDIRECT("SYSGROUP"&amp;MATCH(Backlog!$J564,TeamGroup,0)),0))),"")</f>
        <v>0</v>
      </c>
      <c r="O581" s="33" t="str">
        <f t="array" aca="1" ref="O581" ca="1">IF(O$4&lt;&gt;"",NOT(ISERROR(MATCH(O$4,INDIRECT("SYSGROUP"&amp;MATCH(Backlog!$J564,TeamGroup,0)),0))),"")</f>
        <v/>
      </c>
      <c r="P581" s="33" t="str">
        <f t="array" aca="1" ref="P581" ca="1">IF(P$4&lt;&gt;"",NOT(ISERROR(MATCH(P$4,INDIRECT("SYSGROUP"&amp;MATCH(Backlog!$J564,TeamGroup,0)),0))),"")</f>
        <v/>
      </c>
      <c r="Q581" s="33" t="str">
        <f t="array" aca="1" ref="Q581" ca="1">IF(Q$4&lt;&gt;"",NOT(ISERROR(MATCH(Q$4,INDIRECT("SYSGROUP"&amp;MATCH(Backlog!$J564,TeamGroup,0)),0))),"")</f>
        <v/>
      </c>
      <c r="R581" s="33" t="str">
        <f t="array" aca="1" ref="R581" ca="1">IF(R$4&lt;&gt;"",NOT(ISERROR(MATCH(R$4,INDIRECT("SYSGROUP"&amp;MATCH(Backlog!$J564,TeamGroup,0)),0))),"")</f>
        <v/>
      </c>
      <c r="S581" s="33" t="str">
        <f t="array" aca="1" ref="S581" ca="1">IF(S$4&lt;&gt;"",NOT(ISERROR(MATCH(S$4,INDIRECT("SYSGROUP"&amp;MATCH(Backlog!$J564,TeamGroup,0)),0))),"")</f>
        <v/>
      </c>
      <c r="T581" s="33" t="str">
        <f t="array" aca="1" ref="T581" ca="1">IF(T$4&lt;&gt;"",NOT(ISERROR(MATCH(T$4,INDIRECT("SYSGROUP"&amp;MATCH(Backlog!$J564,TeamGroup,0)),0))),"")</f>
        <v/>
      </c>
      <c r="U581" s="33" t="str">
        <f t="array" aca="1" ref="U581" ca="1">IF(U$4&lt;&gt;"",NOT(ISERROR(MATCH(U$4,INDIRECT("SYSGROUP"&amp;MATCH(Backlog!$J564,TeamGroup,0)),0))),"")</f>
        <v/>
      </c>
      <c r="V581" s="33" t="str">
        <f t="array" aca="1" ref="V581" ca="1">IF(V$4&lt;&gt;"",NOT(ISERROR(MATCH(V$4,INDIRECT("SYSGROUP"&amp;MATCH(Backlog!$J564,TeamGroup,0)),0))),"")</f>
        <v/>
      </c>
      <c r="W581" s="33" t="str">
        <f t="array" aca="1" ref="W581" ca="1">IF(W$4&lt;&gt;"",NOT(ISERROR(MATCH(W$4,INDIRECT("SYSGROUP"&amp;MATCH(Backlog!$J564,TeamGroup,0)),0))),"")</f>
        <v/>
      </c>
      <c r="X581" s="33" t="str">
        <f t="array" aca="1" ref="X581" ca="1">IF(X$4&lt;&gt;"",NOT(ISERROR(MATCH(X$4,INDIRECT("SYSGROUP"&amp;MATCH(Backlog!$J564,TeamGroup,0)),0))),"")</f>
        <v/>
      </c>
      <c r="Y581" s="33" t="str">
        <f t="array" aca="1" ref="Y581" ca="1">IF(Y$4&lt;&gt;"",NOT(ISERROR(MATCH(Y$4,INDIRECT("SYSGROUP"&amp;MATCH(Backlog!$J564,TeamGroup,0)),0))),"")</f>
        <v/>
      </c>
      <c r="Z581" s="33" t="str">
        <f t="array" aca="1" ref="Z581" ca="1">IF(Z$4&lt;&gt;"",NOT(ISERROR(MATCH(Z$4,INDIRECT("SYSGROUP"&amp;MATCH(Backlog!$J564,TeamGroup,0)),0))),"")</f>
        <v/>
      </c>
      <c r="AA581" s="33" t="str">
        <f t="array" aca="1" ref="AA581" ca="1">IF(AA$4&lt;&gt;"",NOT(ISERROR(MATCH(AA$4,INDIRECT("SYSGROUP"&amp;MATCH(Backlog!$J564,TeamGroup,0)),0))),"")</f>
        <v/>
      </c>
      <c r="AB581" s="33" t="str">
        <f t="array" aca="1" ref="AB581" ca="1">IF(AB$4&lt;&gt;"",NOT(ISERROR(MATCH(AB$4,INDIRECT("SYSGROUP"&amp;MATCH(Backlog!$J564,TeamGroup,0)),0))),"")</f>
        <v/>
      </c>
      <c r="AC581" s="33" t="str">
        <f t="array" aca="1" ref="AC581" ca="1">IF(AC$4&lt;&gt;"",NOT(ISERROR(MATCH(AC$4,INDIRECT("SYSGROUP"&amp;MATCH(Backlog!$J564,TeamGroup,0)),0))),"")</f>
        <v/>
      </c>
      <c r="AD581" s="33" t="str">
        <f t="array" aca="1" ref="AD581" ca="1">IF(AD$4&lt;&gt;"",NOT(ISERROR(MATCH(AD$4,INDIRECT("SYSGROUP"&amp;MATCH(Backlog!$J564,TeamGroup,0)),0))),"")</f>
        <v/>
      </c>
      <c r="AE581" s="33" t="str">
        <f t="array" aca="1" ref="AE581" ca="1">IF(AE$4&lt;&gt;"",NOT(ISERROR(MATCH(AE$4,INDIRECT("SYSGROUP"&amp;MATCH(Backlog!$J564,TeamGroup,0)),0))),"")</f>
        <v/>
      </c>
      <c r="AF581" s="33" t="str">
        <f t="array" aca="1" ref="AF581" ca="1">IF(AF$4&lt;&gt;"",NOT(ISERROR(MATCH(AF$4,INDIRECT("SYSGROUP"&amp;MATCH(Backlog!$J564,TeamGroup,0)),0))),"")</f>
        <v/>
      </c>
    </row>
    <row r="582" spans="2:32">
      <c r="B582" s="33">
        <v>560</v>
      </c>
      <c r="C582" s="33" t="b">
        <f t="array" aca="1" ref="C582" ca="1">IF(C$4&lt;&gt;"",NOT(ISERROR(MATCH(C$4,INDIRECT("SYSGROUP"&amp;MATCH(Backlog!$J565,TeamGroup,0)),0))),"")</f>
        <v>0</v>
      </c>
      <c r="D582" s="33" t="b">
        <f t="array" aca="1" ref="D582" ca="1">IF(D$4&lt;&gt;"",NOT(ISERROR(MATCH(D$4,INDIRECT("SYSGROUP"&amp;MATCH(Backlog!$J565,TeamGroup,0)),0))),"")</f>
        <v>0</v>
      </c>
      <c r="E582" s="33" t="b">
        <f t="array" aca="1" ref="E582" ca="1">IF(E$4&lt;&gt;"",NOT(ISERROR(MATCH(E$4,INDIRECT("SYSGROUP"&amp;MATCH(Backlog!$J565,TeamGroup,0)),0))),"")</f>
        <v>0</v>
      </c>
      <c r="F582" s="33" t="b">
        <f t="array" aca="1" ref="F582" ca="1">IF(F$4&lt;&gt;"",NOT(ISERROR(MATCH(F$4,INDIRECT("SYSGROUP"&amp;MATCH(Backlog!$J565,TeamGroup,0)),0))),"")</f>
        <v>0</v>
      </c>
      <c r="G582" s="33" t="b">
        <f t="array" aca="1" ref="G582" ca="1">IF(G$4&lt;&gt;"",NOT(ISERROR(MATCH(G$4,INDIRECT("SYSGROUP"&amp;MATCH(Backlog!$J565,TeamGroup,0)),0))),"")</f>
        <v>0</v>
      </c>
      <c r="H582" s="33" t="b">
        <f t="array" aca="1" ref="H582" ca="1">IF(H$4&lt;&gt;"",NOT(ISERROR(MATCH(H$4,INDIRECT("SYSGROUP"&amp;MATCH(Backlog!$J565,TeamGroup,0)),0))),"")</f>
        <v>0</v>
      </c>
      <c r="I582" s="33" t="b">
        <f t="array" aca="1" ref="I582" ca="1">IF(I$4&lt;&gt;"",NOT(ISERROR(MATCH(I$4,INDIRECT("SYSGROUP"&amp;MATCH(Backlog!$J565,TeamGroup,0)),0))),"")</f>
        <v>0</v>
      </c>
      <c r="J582" s="33" t="b">
        <f t="array" aca="1" ref="J582" ca="1">IF(J$4&lt;&gt;"",NOT(ISERROR(MATCH(J$4,INDIRECT("SYSGROUP"&amp;MATCH(Backlog!$J565,TeamGroup,0)),0))),"")</f>
        <v>0</v>
      </c>
      <c r="K582" s="33" t="b">
        <f t="array" aca="1" ref="K582" ca="1">IF(K$4&lt;&gt;"",NOT(ISERROR(MATCH(K$4,INDIRECT("SYSGROUP"&amp;MATCH(Backlog!$J565,TeamGroup,0)),0))),"")</f>
        <v>0</v>
      </c>
      <c r="L582" s="33" t="b">
        <f t="array" aca="1" ref="L582" ca="1">IF(L$4&lt;&gt;"",NOT(ISERROR(MATCH(L$4,INDIRECT("SYSGROUP"&amp;MATCH(Backlog!$J565,TeamGroup,0)),0))),"")</f>
        <v>0</v>
      </c>
      <c r="M582" s="33" t="b">
        <f t="array" aca="1" ref="M582" ca="1">IF(M$4&lt;&gt;"",NOT(ISERROR(MATCH(M$4,INDIRECT("SYSGROUP"&amp;MATCH(Backlog!$J565,TeamGroup,0)),0))),"")</f>
        <v>0</v>
      </c>
      <c r="N582" s="33" t="b">
        <f t="array" aca="1" ref="N582" ca="1">IF(N$4&lt;&gt;"",NOT(ISERROR(MATCH(N$4,INDIRECT("SYSGROUP"&amp;MATCH(Backlog!$J565,TeamGroup,0)),0))),"")</f>
        <v>0</v>
      </c>
      <c r="O582" s="33" t="str">
        <f t="array" aca="1" ref="O582" ca="1">IF(O$4&lt;&gt;"",NOT(ISERROR(MATCH(O$4,INDIRECT("SYSGROUP"&amp;MATCH(Backlog!$J565,TeamGroup,0)),0))),"")</f>
        <v/>
      </c>
      <c r="P582" s="33" t="str">
        <f t="array" aca="1" ref="P582" ca="1">IF(P$4&lt;&gt;"",NOT(ISERROR(MATCH(P$4,INDIRECT("SYSGROUP"&amp;MATCH(Backlog!$J565,TeamGroup,0)),0))),"")</f>
        <v/>
      </c>
      <c r="Q582" s="33" t="str">
        <f t="array" aca="1" ref="Q582" ca="1">IF(Q$4&lt;&gt;"",NOT(ISERROR(MATCH(Q$4,INDIRECT("SYSGROUP"&amp;MATCH(Backlog!$J565,TeamGroup,0)),0))),"")</f>
        <v/>
      </c>
      <c r="R582" s="33" t="str">
        <f t="array" aca="1" ref="R582" ca="1">IF(R$4&lt;&gt;"",NOT(ISERROR(MATCH(R$4,INDIRECT("SYSGROUP"&amp;MATCH(Backlog!$J565,TeamGroup,0)),0))),"")</f>
        <v/>
      </c>
      <c r="S582" s="33" t="str">
        <f t="array" aca="1" ref="S582" ca="1">IF(S$4&lt;&gt;"",NOT(ISERROR(MATCH(S$4,INDIRECT("SYSGROUP"&amp;MATCH(Backlog!$J565,TeamGroup,0)),0))),"")</f>
        <v/>
      </c>
      <c r="T582" s="33" t="str">
        <f t="array" aca="1" ref="T582" ca="1">IF(T$4&lt;&gt;"",NOT(ISERROR(MATCH(T$4,INDIRECT("SYSGROUP"&amp;MATCH(Backlog!$J565,TeamGroup,0)),0))),"")</f>
        <v/>
      </c>
      <c r="U582" s="33" t="str">
        <f t="array" aca="1" ref="U582" ca="1">IF(U$4&lt;&gt;"",NOT(ISERROR(MATCH(U$4,INDIRECT("SYSGROUP"&amp;MATCH(Backlog!$J565,TeamGroup,0)),0))),"")</f>
        <v/>
      </c>
      <c r="V582" s="33" t="str">
        <f t="array" aca="1" ref="V582" ca="1">IF(V$4&lt;&gt;"",NOT(ISERROR(MATCH(V$4,INDIRECT("SYSGROUP"&amp;MATCH(Backlog!$J565,TeamGroup,0)),0))),"")</f>
        <v/>
      </c>
      <c r="W582" s="33" t="str">
        <f t="array" aca="1" ref="W582" ca="1">IF(W$4&lt;&gt;"",NOT(ISERROR(MATCH(W$4,INDIRECT("SYSGROUP"&amp;MATCH(Backlog!$J565,TeamGroup,0)),0))),"")</f>
        <v/>
      </c>
      <c r="X582" s="33" t="str">
        <f t="array" aca="1" ref="X582" ca="1">IF(X$4&lt;&gt;"",NOT(ISERROR(MATCH(X$4,INDIRECT("SYSGROUP"&amp;MATCH(Backlog!$J565,TeamGroup,0)),0))),"")</f>
        <v/>
      </c>
      <c r="Y582" s="33" t="str">
        <f t="array" aca="1" ref="Y582" ca="1">IF(Y$4&lt;&gt;"",NOT(ISERROR(MATCH(Y$4,INDIRECT("SYSGROUP"&amp;MATCH(Backlog!$J565,TeamGroup,0)),0))),"")</f>
        <v/>
      </c>
      <c r="Z582" s="33" t="str">
        <f t="array" aca="1" ref="Z582" ca="1">IF(Z$4&lt;&gt;"",NOT(ISERROR(MATCH(Z$4,INDIRECT("SYSGROUP"&amp;MATCH(Backlog!$J565,TeamGroup,0)),0))),"")</f>
        <v/>
      </c>
      <c r="AA582" s="33" t="str">
        <f t="array" aca="1" ref="AA582" ca="1">IF(AA$4&lt;&gt;"",NOT(ISERROR(MATCH(AA$4,INDIRECT("SYSGROUP"&amp;MATCH(Backlog!$J565,TeamGroup,0)),0))),"")</f>
        <v/>
      </c>
      <c r="AB582" s="33" t="str">
        <f t="array" aca="1" ref="AB582" ca="1">IF(AB$4&lt;&gt;"",NOT(ISERROR(MATCH(AB$4,INDIRECT("SYSGROUP"&amp;MATCH(Backlog!$J565,TeamGroup,0)),0))),"")</f>
        <v/>
      </c>
      <c r="AC582" s="33" t="str">
        <f t="array" aca="1" ref="AC582" ca="1">IF(AC$4&lt;&gt;"",NOT(ISERROR(MATCH(AC$4,INDIRECT("SYSGROUP"&amp;MATCH(Backlog!$J565,TeamGroup,0)),0))),"")</f>
        <v/>
      </c>
      <c r="AD582" s="33" t="str">
        <f t="array" aca="1" ref="AD582" ca="1">IF(AD$4&lt;&gt;"",NOT(ISERROR(MATCH(AD$4,INDIRECT("SYSGROUP"&amp;MATCH(Backlog!$J565,TeamGroup,0)),0))),"")</f>
        <v/>
      </c>
      <c r="AE582" s="33" t="str">
        <f t="array" aca="1" ref="AE582" ca="1">IF(AE$4&lt;&gt;"",NOT(ISERROR(MATCH(AE$4,INDIRECT("SYSGROUP"&amp;MATCH(Backlog!$J565,TeamGroup,0)),0))),"")</f>
        <v/>
      </c>
      <c r="AF582" s="33" t="str">
        <f t="array" aca="1" ref="AF582" ca="1">IF(AF$4&lt;&gt;"",NOT(ISERROR(MATCH(AF$4,INDIRECT("SYSGROUP"&amp;MATCH(Backlog!$J565,TeamGroup,0)),0))),"")</f>
        <v/>
      </c>
    </row>
    <row r="583" spans="2:32">
      <c r="B583" s="33">
        <v>561</v>
      </c>
      <c r="C583" s="33" t="b">
        <f t="array" aca="1" ref="C583" ca="1">IF(C$4&lt;&gt;"",NOT(ISERROR(MATCH(C$4,INDIRECT("SYSGROUP"&amp;MATCH(Backlog!$J566,TeamGroup,0)),0))),"")</f>
        <v>0</v>
      </c>
      <c r="D583" s="33" t="b">
        <f t="array" aca="1" ref="D583" ca="1">IF(D$4&lt;&gt;"",NOT(ISERROR(MATCH(D$4,INDIRECT("SYSGROUP"&amp;MATCH(Backlog!$J566,TeamGroup,0)),0))),"")</f>
        <v>0</v>
      </c>
      <c r="E583" s="33" t="b">
        <f t="array" aca="1" ref="E583" ca="1">IF(E$4&lt;&gt;"",NOT(ISERROR(MATCH(E$4,INDIRECT("SYSGROUP"&amp;MATCH(Backlog!$J566,TeamGroup,0)),0))),"")</f>
        <v>0</v>
      </c>
      <c r="F583" s="33" t="b">
        <f t="array" aca="1" ref="F583" ca="1">IF(F$4&lt;&gt;"",NOT(ISERROR(MATCH(F$4,INDIRECT("SYSGROUP"&amp;MATCH(Backlog!$J566,TeamGroup,0)),0))),"")</f>
        <v>0</v>
      </c>
      <c r="G583" s="33" t="b">
        <f t="array" aca="1" ref="G583" ca="1">IF(G$4&lt;&gt;"",NOT(ISERROR(MATCH(G$4,INDIRECT("SYSGROUP"&amp;MATCH(Backlog!$J566,TeamGroup,0)),0))),"")</f>
        <v>0</v>
      </c>
      <c r="H583" s="33" t="b">
        <f t="array" aca="1" ref="H583" ca="1">IF(H$4&lt;&gt;"",NOT(ISERROR(MATCH(H$4,INDIRECT("SYSGROUP"&amp;MATCH(Backlog!$J566,TeamGroup,0)),0))),"")</f>
        <v>0</v>
      </c>
      <c r="I583" s="33" t="b">
        <f t="array" aca="1" ref="I583" ca="1">IF(I$4&lt;&gt;"",NOT(ISERROR(MATCH(I$4,INDIRECT("SYSGROUP"&amp;MATCH(Backlog!$J566,TeamGroup,0)),0))),"")</f>
        <v>0</v>
      </c>
      <c r="J583" s="33" t="b">
        <f t="array" aca="1" ref="J583" ca="1">IF(J$4&lt;&gt;"",NOT(ISERROR(MATCH(J$4,INDIRECT("SYSGROUP"&amp;MATCH(Backlog!$J566,TeamGroup,0)),0))),"")</f>
        <v>0</v>
      </c>
      <c r="K583" s="33" t="b">
        <f t="array" aca="1" ref="K583" ca="1">IF(K$4&lt;&gt;"",NOT(ISERROR(MATCH(K$4,INDIRECT("SYSGROUP"&amp;MATCH(Backlog!$J566,TeamGroup,0)),0))),"")</f>
        <v>0</v>
      </c>
      <c r="L583" s="33" t="b">
        <f t="array" aca="1" ref="L583" ca="1">IF(L$4&lt;&gt;"",NOT(ISERROR(MATCH(L$4,INDIRECT("SYSGROUP"&amp;MATCH(Backlog!$J566,TeamGroup,0)),0))),"")</f>
        <v>0</v>
      </c>
      <c r="M583" s="33" t="b">
        <f t="array" aca="1" ref="M583" ca="1">IF(M$4&lt;&gt;"",NOT(ISERROR(MATCH(M$4,INDIRECT("SYSGROUP"&amp;MATCH(Backlog!$J566,TeamGroup,0)),0))),"")</f>
        <v>0</v>
      </c>
      <c r="N583" s="33" t="b">
        <f t="array" aca="1" ref="N583" ca="1">IF(N$4&lt;&gt;"",NOT(ISERROR(MATCH(N$4,INDIRECT("SYSGROUP"&amp;MATCH(Backlog!$J566,TeamGroup,0)),0))),"")</f>
        <v>0</v>
      </c>
      <c r="O583" s="33" t="str">
        <f t="array" aca="1" ref="O583" ca="1">IF(O$4&lt;&gt;"",NOT(ISERROR(MATCH(O$4,INDIRECT("SYSGROUP"&amp;MATCH(Backlog!$J566,TeamGroup,0)),0))),"")</f>
        <v/>
      </c>
      <c r="P583" s="33" t="str">
        <f t="array" aca="1" ref="P583" ca="1">IF(P$4&lt;&gt;"",NOT(ISERROR(MATCH(P$4,INDIRECT("SYSGROUP"&amp;MATCH(Backlog!$J566,TeamGroup,0)),0))),"")</f>
        <v/>
      </c>
      <c r="Q583" s="33" t="str">
        <f t="array" aca="1" ref="Q583" ca="1">IF(Q$4&lt;&gt;"",NOT(ISERROR(MATCH(Q$4,INDIRECT("SYSGROUP"&amp;MATCH(Backlog!$J566,TeamGroup,0)),0))),"")</f>
        <v/>
      </c>
      <c r="R583" s="33" t="str">
        <f t="array" aca="1" ref="R583" ca="1">IF(R$4&lt;&gt;"",NOT(ISERROR(MATCH(R$4,INDIRECT("SYSGROUP"&amp;MATCH(Backlog!$J566,TeamGroup,0)),0))),"")</f>
        <v/>
      </c>
      <c r="S583" s="33" t="str">
        <f t="array" aca="1" ref="S583" ca="1">IF(S$4&lt;&gt;"",NOT(ISERROR(MATCH(S$4,INDIRECT("SYSGROUP"&amp;MATCH(Backlog!$J566,TeamGroup,0)),0))),"")</f>
        <v/>
      </c>
      <c r="T583" s="33" t="str">
        <f t="array" aca="1" ref="T583" ca="1">IF(T$4&lt;&gt;"",NOT(ISERROR(MATCH(T$4,INDIRECT("SYSGROUP"&amp;MATCH(Backlog!$J566,TeamGroup,0)),0))),"")</f>
        <v/>
      </c>
      <c r="U583" s="33" t="str">
        <f t="array" aca="1" ref="U583" ca="1">IF(U$4&lt;&gt;"",NOT(ISERROR(MATCH(U$4,INDIRECT("SYSGROUP"&amp;MATCH(Backlog!$J566,TeamGroup,0)),0))),"")</f>
        <v/>
      </c>
      <c r="V583" s="33" t="str">
        <f t="array" aca="1" ref="V583" ca="1">IF(V$4&lt;&gt;"",NOT(ISERROR(MATCH(V$4,INDIRECT("SYSGROUP"&amp;MATCH(Backlog!$J566,TeamGroup,0)),0))),"")</f>
        <v/>
      </c>
      <c r="W583" s="33" t="str">
        <f t="array" aca="1" ref="W583" ca="1">IF(W$4&lt;&gt;"",NOT(ISERROR(MATCH(W$4,INDIRECT("SYSGROUP"&amp;MATCH(Backlog!$J566,TeamGroup,0)),0))),"")</f>
        <v/>
      </c>
      <c r="X583" s="33" t="str">
        <f t="array" aca="1" ref="X583" ca="1">IF(X$4&lt;&gt;"",NOT(ISERROR(MATCH(X$4,INDIRECT("SYSGROUP"&amp;MATCH(Backlog!$J566,TeamGroup,0)),0))),"")</f>
        <v/>
      </c>
      <c r="Y583" s="33" t="str">
        <f t="array" aca="1" ref="Y583" ca="1">IF(Y$4&lt;&gt;"",NOT(ISERROR(MATCH(Y$4,INDIRECT("SYSGROUP"&amp;MATCH(Backlog!$J566,TeamGroup,0)),0))),"")</f>
        <v/>
      </c>
      <c r="Z583" s="33" t="str">
        <f t="array" aca="1" ref="Z583" ca="1">IF(Z$4&lt;&gt;"",NOT(ISERROR(MATCH(Z$4,INDIRECT("SYSGROUP"&amp;MATCH(Backlog!$J566,TeamGroup,0)),0))),"")</f>
        <v/>
      </c>
      <c r="AA583" s="33" t="str">
        <f t="array" aca="1" ref="AA583" ca="1">IF(AA$4&lt;&gt;"",NOT(ISERROR(MATCH(AA$4,INDIRECT("SYSGROUP"&amp;MATCH(Backlog!$J566,TeamGroup,0)),0))),"")</f>
        <v/>
      </c>
      <c r="AB583" s="33" t="str">
        <f t="array" aca="1" ref="AB583" ca="1">IF(AB$4&lt;&gt;"",NOT(ISERROR(MATCH(AB$4,INDIRECT("SYSGROUP"&amp;MATCH(Backlog!$J566,TeamGroup,0)),0))),"")</f>
        <v/>
      </c>
      <c r="AC583" s="33" t="str">
        <f t="array" aca="1" ref="AC583" ca="1">IF(AC$4&lt;&gt;"",NOT(ISERROR(MATCH(AC$4,INDIRECT("SYSGROUP"&amp;MATCH(Backlog!$J566,TeamGroup,0)),0))),"")</f>
        <v/>
      </c>
      <c r="AD583" s="33" t="str">
        <f t="array" aca="1" ref="AD583" ca="1">IF(AD$4&lt;&gt;"",NOT(ISERROR(MATCH(AD$4,INDIRECT("SYSGROUP"&amp;MATCH(Backlog!$J566,TeamGroup,0)),0))),"")</f>
        <v/>
      </c>
      <c r="AE583" s="33" t="str">
        <f t="array" aca="1" ref="AE583" ca="1">IF(AE$4&lt;&gt;"",NOT(ISERROR(MATCH(AE$4,INDIRECT("SYSGROUP"&amp;MATCH(Backlog!$J566,TeamGroup,0)),0))),"")</f>
        <v/>
      </c>
      <c r="AF583" s="33" t="str">
        <f t="array" aca="1" ref="AF583" ca="1">IF(AF$4&lt;&gt;"",NOT(ISERROR(MATCH(AF$4,INDIRECT("SYSGROUP"&amp;MATCH(Backlog!$J566,TeamGroup,0)),0))),"")</f>
        <v/>
      </c>
    </row>
    <row r="584" spans="2:32">
      <c r="B584" s="33">
        <v>562</v>
      </c>
      <c r="C584" s="33" t="b">
        <f t="array" aca="1" ref="C584" ca="1">IF(C$4&lt;&gt;"",NOT(ISERROR(MATCH(C$4,INDIRECT("SYSGROUP"&amp;MATCH(Backlog!$J567,TeamGroup,0)),0))),"")</f>
        <v>0</v>
      </c>
      <c r="D584" s="33" t="b">
        <f t="array" aca="1" ref="D584" ca="1">IF(D$4&lt;&gt;"",NOT(ISERROR(MATCH(D$4,INDIRECT("SYSGROUP"&amp;MATCH(Backlog!$J567,TeamGroup,0)),0))),"")</f>
        <v>0</v>
      </c>
      <c r="E584" s="33" t="b">
        <f t="array" aca="1" ref="E584" ca="1">IF(E$4&lt;&gt;"",NOT(ISERROR(MATCH(E$4,INDIRECT("SYSGROUP"&amp;MATCH(Backlog!$J567,TeamGroup,0)),0))),"")</f>
        <v>0</v>
      </c>
      <c r="F584" s="33" t="b">
        <f t="array" aca="1" ref="F584" ca="1">IF(F$4&lt;&gt;"",NOT(ISERROR(MATCH(F$4,INDIRECT("SYSGROUP"&amp;MATCH(Backlog!$J567,TeamGroup,0)),0))),"")</f>
        <v>0</v>
      </c>
      <c r="G584" s="33" t="b">
        <f t="array" aca="1" ref="G584" ca="1">IF(G$4&lt;&gt;"",NOT(ISERROR(MATCH(G$4,INDIRECT("SYSGROUP"&amp;MATCH(Backlog!$J567,TeamGroup,0)),0))),"")</f>
        <v>0</v>
      </c>
      <c r="H584" s="33" t="b">
        <f t="array" aca="1" ref="H584" ca="1">IF(H$4&lt;&gt;"",NOT(ISERROR(MATCH(H$4,INDIRECT("SYSGROUP"&amp;MATCH(Backlog!$J567,TeamGroup,0)),0))),"")</f>
        <v>0</v>
      </c>
      <c r="I584" s="33" t="b">
        <f t="array" aca="1" ref="I584" ca="1">IF(I$4&lt;&gt;"",NOT(ISERROR(MATCH(I$4,INDIRECT("SYSGROUP"&amp;MATCH(Backlog!$J567,TeamGroup,0)),0))),"")</f>
        <v>0</v>
      </c>
      <c r="J584" s="33" t="b">
        <f t="array" aca="1" ref="J584" ca="1">IF(J$4&lt;&gt;"",NOT(ISERROR(MATCH(J$4,INDIRECT("SYSGROUP"&amp;MATCH(Backlog!$J567,TeamGroup,0)),0))),"")</f>
        <v>0</v>
      </c>
      <c r="K584" s="33" t="b">
        <f t="array" aca="1" ref="K584" ca="1">IF(K$4&lt;&gt;"",NOT(ISERROR(MATCH(K$4,INDIRECT("SYSGROUP"&amp;MATCH(Backlog!$J567,TeamGroup,0)),0))),"")</f>
        <v>0</v>
      </c>
      <c r="L584" s="33" t="b">
        <f t="array" aca="1" ref="L584" ca="1">IF(L$4&lt;&gt;"",NOT(ISERROR(MATCH(L$4,INDIRECT("SYSGROUP"&amp;MATCH(Backlog!$J567,TeamGroup,0)),0))),"")</f>
        <v>0</v>
      </c>
      <c r="M584" s="33" t="b">
        <f t="array" aca="1" ref="M584" ca="1">IF(M$4&lt;&gt;"",NOT(ISERROR(MATCH(M$4,INDIRECT("SYSGROUP"&amp;MATCH(Backlog!$J567,TeamGroup,0)),0))),"")</f>
        <v>0</v>
      </c>
      <c r="N584" s="33" t="b">
        <f t="array" aca="1" ref="N584" ca="1">IF(N$4&lt;&gt;"",NOT(ISERROR(MATCH(N$4,INDIRECT("SYSGROUP"&amp;MATCH(Backlog!$J567,TeamGroup,0)),0))),"")</f>
        <v>0</v>
      </c>
      <c r="O584" s="33" t="str">
        <f t="array" aca="1" ref="O584" ca="1">IF(O$4&lt;&gt;"",NOT(ISERROR(MATCH(O$4,INDIRECT("SYSGROUP"&amp;MATCH(Backlog!$J567,TeamGroup,0)),0))),"")</f>
        <v/>
      </c>
      <c r="P584" s="33" t="str">
        <f t="array" aca="1" ref="P584" ca="1">IF(P$4&lt;&gt;"",NOT(ISERROR(MATCH(P$4,INDIRECT("SYSGROUP"&amp;MATCH(Backlog!$J567,TeamGroup,0)),0))),"")</f>
        <v/>
      </c>
      <c r="Q584" s="33" t="str">
        <f t="array" aca="1" ref="Q584" ca="1">IF(Q$4&lt;&gt;"",NOT(ISERROR(MATCH(Q$4,INDIRECT("SYSGROUP"&amp;MATCH(Backlog!$J567,TeamGroup,0)),0))),"")</f>
        <v/>
      </c>
      <c r="R584" s="33" t="str">
        <f t="array" aca="1" ref="R584" ca="1">IF(R$4&lt;&gt;"",NOT(ISERROR(MATCH(R$4,INDIRECT("SYSGROUP"&amp;MATCH(Backlog!$J567,TeamGroup,0)),0))),"")</f>
        <v/>
      </c>
      <c r="S584" s="33" t="str">
        <f t="array" aca="1" ref="S584" ca="1">IF(S$4&lt;&gt;"",NOT(ISERROR(MATCH(S$4,INDIRECT("SYSGROUP"&amp;MATCH(Backlog!$J567,TeamGroup,0)),0))),"")</f>
        <v/>
      </c>
      <c r="T584" s="33" t="str">
        <f t="array" aca="1" ref="T584" ca="1">IF(T$4&lt;&gt;"",NOT(ISERROR(MATCH(T$4,INDIRECT("SYSGROUP"&amp;MATCH(Backlog!$J567,TeamGroup,0)),0))),"")</f>
        <v/>
      </c>
      <c r="U584" s="33" t="str">
        <f t="array" aca="1" ref="U584" ca="1">IF(U$4&lt;&gt;"",NOT(ISERROR(MATCH(U$4,INDIRECT("SYSGROUP"&amp;MATCH(Backlog!$J567,TeamGroup,0)),0))),"")</f>
        <v/>
      </c>
      <c r="V584" s="33" t="str">
        <f t="array" aca="1" ref="V584" ca="1">IF(V$4&lt;&gt;"",NOT(ISERROR(MATCH(V$4,INDIRECT("SYSGROUP"&amp;MATCH(Backlog!$J567,TeamGroup,0)),0))),"")</f>
        <v/>
      </c>
      <c r="W584" s="33" t="str">
        <f t="array" aca="1" ref="W584" ca="1">IF(W$4&lt;&gt;"",NOT(ISERROR(MATCH(W$4,INDIRECT("SYSGROUP"&amp;MATCH(Backlog!$J567,TeamGroup,0)),0))),"")</f>
        <v/>
      </c>
      <c r="X584" s="33" t="str">
        <f t="array" aca="1" ref="X584" ca="1">IF(X$4&lt;&gt;"",NOT(ISERROR(MATCH(X$4,INDIRECT("SYSGROUP"&amp;MATCH(Backlog!$J567,TeamGroup,0)),0))),"")</f>
        <v/>
      </c>
      <c r="Y584" s="33" t="str">
        <f t="array" aca="1" ref="Y584" ca="1">IF(Y$4&lt;&gt;"",NOT(ISERROR(MATCH(Y$4,INDIRECT("SYSGROUP"&amp;MATCH(Backlog!$J567,TeamGroup,0)),0))),"")</f>
        <v/>
      </c>
      <c r="Z584" s="33" t="str">
        <f t="array" aca="1" ref="Z584" ca="1">IF(Z$4&lt;&gt;"",NOT(ISERROR(MATCH(Z$4,INDIRECT("SYSGROUP"&amp;MATCH(Backlog!$J567,TeamGroup,0)),0))),"")</f>
        <v/>
      </c>
      <c r="AA584" s="33" t="str">
        <f t="array" aca="1" ref="AA584" ca="1">IF(AA$4&lt;&gt;"",NOT(ISERROR(MATCH(AA$4,INDIRECT("SYSGROUP"&amp;MATCH(Backlog!$J567,TeamGroup,0)),0))),"")</f>
        <v/>
      </c>
      <c r="AB584" s="33" t="str">
        <f t="array" aca="1" ref="AB584" ca="1">IF(AB$4&lt;&gt;"",NOT(ISERROR(MATCH(AB$4,INDIRECT("SYSGROUP"&amp;MATCH(Backlog!$J567,TeamGroup,0)),0))),"")</f>
        <v/>
      </c>
      <c r="AC584" s="33" t="str">
        <f t="array" aca="1" ref="AC584" ca="1">IF(AC$4&lt;&gt;"",NOT(ISERROR(MATCH(AC$4,INDIRECT("SYSGROUP"&amp;MATCH(Backlog!$J567,TeamGroup,0)),0))),"")</f>
        <v/>
      </c>
      <c r="AD584" s="33" t="str">
        <f t="array" aca="1" ref="AD584" ca="1">IF(AD$4&lt;&gt;"",NOT(ISERROR(MATCH(AD$4,INDIRECT("SYSGROUP"&amp;MATCH(Backlog!$J567,TeamGroup,0)),0))),"")</f>
        <v/>
      </c>
      <c r="AE584" s="33" t="str">
        <f t="array" aca="1" ref="AE584" ca="1">IF(AE$4&lt;&gt;"",NOT(ISERROR(MATCH(AE$4,INDIRECT("SYSGROUP"&amp;MATCH(Backlog!$J567,TeamGroup,0)),0))),"")</f>
        <v/>
      </c>
      <c r="AF584" s="33" t="str">
        <f t="array" aca="1" ref="AF584" ca="1">IF(AF$4&lt;&gt;"",NOT(ISERROR(MATCH(AF$4,INDIRECT("SYSGROUP"&amp;MATCH(Backlog!$J567,TeamGroup,0)),0))),"")</f>
        <v/>
      </c>
    </row>
    <row r="585" spans="2:32">
      <c r="B585" s="33">
        <v>563</v>
      </c>
      <c r="C585" s="33" t="b">
        <f t="array" aca="1" ref="C585" ca="1">IF(C$4&lt;&gt;"",NOT(ISERROR(MATCH(C$4,INDIRECT("SYSGROUP"&amp;MATCH(Backlog!$J568,TeamGroup,0)),0))),"")</f>
        <v>0</v>
      </c>
      <c r="D585" s="33" t="b">
        <f t="array" aca="1" ref="D585" ca="1">IF(D$4&lt;&gt;"",NOT(ISERROR(MATCH(D$4,INDIRECT("SYSGROUP"&amp;MATCH(Backlog!$J568,TeamGroup,0)),0))),"")</f>
        <v>0</v>
      </c>
      <c r="E585" s="33" t="b">
        <f t="array" aca="1" ref="E585" ca="1">IF(E$4&lt;&gt;"",NOT(ISERROR(MATCH(E$4,INDIRECT("SYSGROUP"&amp;MATCH(Backlog!$J568,TeamGroup,0)),0))),"")</f>
        <v>0</v>
      </c>
      <c r="F585" s="33" t="b">
        <f t="array" aca="1" ref="F585" ca="1">IF(F$4&lt;&gt;"",NOT(ISERROR(MATCH(F$4,INDIRECT("SYSGROUP"&amp;MATCH(Backlog!$J568,TeamGroup,0)),0))),"")</f>
        <v>0</v>
      </c>
      <c r="G585" s="33" t="b">
        <f t="array" aca="1" ref="G585" ca="1">IF(G$4&lt;&gt;"",NOT(ISERROR(MATCH(G$4,INDIRECT("SYSGROUP"&amp;MATCH(Backlog!$J568,TeamGroup,0)),0))),"")</f>
        <v>0</v>
      </c>
      <c r="H585" s="33" t="b">
        <f t="array" aca="1" ref="H585" ca="1">IF(H$4&lt;&gt;"",NOT(ISERROR(MATCH(H$4,INDIRECT("SYSGROUP"&amp;MATCH(Backlog!$J568,TeamGroup,0)),0))),"")</f>
        <v>0</v>
      </c>
      <c r="I585" s="33" t="b">
        <f t="array" aca="1" ref="I585" ca="1">IF(I$4&lt;&gt;"",NOT(ISERROR(MATCH(I$4,INDIRECT("SYSGROUP"&amp;MATCH(Backlog!$J568,TeamGroup,0)),0))),"")</f>
        <v>0</v>
      </c>
      <c r="J585" s="33" t="b">
        <f t="array" aca="1" ref="J585" ca="1">IF(J$4&lt;&gt;"",NOT(ISERROR(MATCH(J$4,INDIRECT("SYSGROUP"&amp;MATCH(Backlog!$J568,TeamGroup,0)),0))),"")</f>
        <v>0</v>
      </c>
      <c r="K585" s="33" t="b">
        <f t="array" aca="1" ref="K585" ca="1">IF(K$4&lt;&gt;"",NOT(ISERROR(MATCH(K$4,INDIRECT("SYSGROUP"&amp;MATCH(Backlog!$J568,TeamGroup,0)),0))),"")</f>
        <v>0</v>
      </c>
      <c r="L585" s="33" t="b">
        <f t="array" aca="1" ref="L585" ca="1">IF(L$4&lt;&gt;"",NOT(ISERROR(MATCH(L$4,INDIRECT("SYSGROUP"&amp;MATCH(Backlog!$J568,TeamGroup,0)),0))),"")</f>
        <v>0</v>
      </c>
      <c r="M585" s="33" t="b">
        <f t="array" aca="1" ref="M585" ca="1">IF(M$4&lt;&gt;"",NOT(ISERROR(MATCH(M$4,INDIRECT("SYSGROUP"&amp;MATCH(Backlog!$J568,TeamGroup,0)),0))),"")</f>
        <v>0</v>
      </c>
      <c r="N585" s="33" t="b">
        <f t="array" aca="1" ref="N585" ca="1">IF(N$4&lt;&gt;"",NOT(ISERROR(MATCH(N$4,INDIRECT("SYSGROUP"&amp;MATCH(Backlog!$J568,TeamGroup,0)),0))),"")</f>
        <v>0</v>
      </c>
      <c r="O585" s="33" t="str">
        <f t="array" aca="1" ref="O585" ca="1">IF(O$4&lt;&gt;"",NOT(ISERROR(MATCH(O$4,INDIRECT("SYSGROUP"&amp;MATCH(Backlog!$J568,TeamGroup,0)),0))),"")</f>
        <v/>
      </c>
      <c r="P585" s="33" t="str">
        <f t="array" aca="1" ref="P585" ca="1">IF(P$4&lt;&gt;"",NOT(ISERROR(MATCH(P$4,INDIRECT("SYSGROUP"&amp;MATCH(Backlog!$J568,TeamGroup,0)),0))),"")</f>
        <v/>
      </c>
      <c r="Q585" s="33" t="str">
        <f t="array" aca="1" ref="Q585" ca="1">IF(Q$4&lt;&gt;"",NOT(ISERROR(MATCH(Q$4,INDIRECT("SYSGROUP"&amp;MATCH(Backlog!$J568,TeamGroup,0)),0))),"")</f>
        <v/>
      </c>
      <c r="R585" s="33" t="str">
        <f t="array" aca="1" ref="R585" ca="1">IF(R$4&lt;&gt;"",NOT(ISERROR(MATCH(R$4,INDIRECT("SYSGROUP"&amp;MATCH(Backlog!$J568,TeamGroup,0)),0))),"")</f>
        <v/>
      </c>
      <c r="S585" s="33" t="str">
        <f t="array" aca="1" ref="S585" ca="1">IF(S$4&lt;&gt;"",NOT(ISERROR(MATCH(S$4,INDIRECT("SYSGROUP"&amp;MATCH(Backlog!$J568,TeamGroup,0)),0))),"")</f>
        <v/>
      </c>
      <c r="T585" s="33" t="str">
        <f t="array" aca="1" ref="T585" ca="1">IF(T$4&lt;&gt;"",NOT(ISERROR(MATCH(T$4,INDIRECT("SYSGROUP"&amp;MATCH(Backlog!$J568,TeamGroup,0)),0))),"")</f>
        <v/>
      </c>
      <c r="U585" s="33" t="str">
        <f t="array" aca="1" ref="U585" ca="1">IF(U$4&lt;&gt;"",NOT(ISERROR(MATCH(U$4,INDIRECT("SYSGROUP"&amp;MATCH(Backlog!$J568,TeamGroup,0)),0))),"")</f>
        <v/>
      </c>
      <c r="V585" s="33" t="str">
        <f t="array" aca="1" ref="V585" ca="1">IF(V$4&lt;&gt;"",NOT(ISERROR(MATCH(V$4,INDIRECT("SYSGROUP"&amp;MATCH(Backlog!$J568,TeamGroup,0)),0))),"")</f>
        <v/>
      </c>
      <c r="W585" s="33" t="str">
        <f t="array" aca="1" ref="W585" ca="1">IF(W$4&lt;&gt;"",NOT(ISERROR(MATCH(W$4,INDIRECT("SYSGROUP"&amp;MATCH(Backlog!$J568,TeamGroup,0)),0))),"")</f>
        <v/>
      </c>
      <c r="X585" s="33" t="str">
        <f t="array" aca="1" ref="X585" ca="1">IF(X$4&lt;&gt;"",NOT(ISERROR(MATCH(X$4,INDIRECT("SYSGROUP"&amp;MATCH(Backlog!$J568,TeamGroup,0)),0))),"")</f>
        <v/>
      </c>
      <c r="Y585" s="33" t="str">
        <f t="array" aca="1" ref="Y585" ca="1">IF(Y$4&lt;&gt;"",NOT(ISERROR(MATCH(Y$4,INDIRECT("SYSGROUP"&amp;MATCH(Backlog!$J568,TeamGroup,0)),0))),"")</f>
        <v/>
      </c>
      <c r="Z585" s="33" t="str">
        <f t="array" aca="1" ref="Z585" ca="1">IF(Z$4&lt;&gt;"",NOT(ISERROR(MATCH(Z$4,INDIRECT("SYSGROUP"&amp;MATCH(Backlog!$J568,TeamGroup,0)),0))),"")</f>
        <v/>
      </c>
      <c r="AA585" s="33" t="str">
        <f t="array" aca="1" ref="AA585" ca="1">IF(AA$4&lt;&gt;"",NOT(ISERROR(MATCH(AA$4,INDIRECT("SYSGROUP"&amp;MATCH(Backlog!$J568,TeamGroup,0)),0))),"")</f>
        <v/>
      </c>
      <c r="AB585" s="33" t="str">
        <f t="array" aca="1" ref="AB585" ca="1">IF(AB$4&lt;&gt;"",NOT(ISERROR(MATCH(AB$4,INDIRECT("SYSGROUP"&amp;MATCH(Backlog!$J568,TeamGroup,0)),0))),"")</f>
        <v/>
      </c>
      <c r="AC585" s="33" t="str">
        <f t="array" aca="1" ref="AC585" ca="1">IF(AC$4&lt;&gt;"",NOT(ISERROR(MATCH(AC$4,INDIRECT("SYSGROUP"&amp;MATCH(Backlog!$J568,TeamGroup,0)),0))),"")</f>
        <v/>
      </c>
      <c r="AD585" s="33" t="str">
        <f t="array" aca="1" ref="AD585" ca="1">IF(AD$4&lt;&gt;"",NOT(ISERROR(MATCH(AD$4,INDIRECT("SYSGROUP"&amp;MATCH(Backlog!$J568,TeamGroup,0)),0))),"")</f>
        <v/>
      </c>
      <c r="AE585" s="33" t="str">
        <f t="array" aca="1" ref="AE585" ca="1">IF(AE$4&lt;&gt;"",NOT(ISERROR(MATCH(AE$4,INDIRECT("SYSGROUP"&amp;MATCH(Backlog!$J568,TeamGroup,0)),0))),"")</f>
        <v/>
      </c>
      <c r="AF585" s="33" t="str">
        <f t="array" aca="1" ref="AF585" ca="1">IF(AF$4&lt;&gt;"",NOT(ISERROR(MATCH(AF$4,INDIRECT("SYSGROUP"&amp;MATCH(Backlog!$J568,TeamGroup,0)),0))),"")</f>
        <v/>
      </c>
    </row>
    <row r="586" spans="2:32">
      <c r="B586" s="33">
        <v>564</v>
      </c>
      <c r="C586" s="33" t="b">
        <f t="array" aca="1" ref="C586" ca="1">IF(C$4&lt;&gt;"",NOT(ISERROR(MATCH(C$4,INDIRECT("SYSGROUP"&amp;MATCH(Backlog!$J569,TeamGroup,0)),0))),"")</f>
        <v>0</v>
      </c>
      <c r="D586" s="33" t="b">
        <f t="array" aca="1" ref="D586" ca="1">IF(D$4&lt;&gt;"",NOT(ISERROR(MATCH(D$4,INDIRECT("SYSGROUP"&amp;MATCH(Backlog!$J569,TeamGroup,0)),0))),"")</f>
        <v>0</v>
      </c>
      <c r="E586" s="33" t="b">
        <f t="array" aca="1" ref="E586" ca="1">IF(E$4&lt;&gt;"",NOT(ISERROR(MATCH(E$4,INDIRECT("SYSGROUP"&amp;MATCH(Backlog!$J569,TeamGroup,0)),0))),"")</f>
        <v>0</v>
      </c>
      <c r="F586" s="33" t="b">
        <f t="array" aca="1" ref="F586" ca="1">IF(F$4&lt;&gt;"",NOT(ISERROR(MATCH(F$4,INDIRECT("SYSGROUP"&amp;MATCH(Backlog!$J569,TeamGroup,0)),0))),"")</f>
        <v>0</v>
      </c>
      <c r="G586" s="33" t="b">
        <f t="array" aca="1" ref="G586" ca="1">IF(G$4&lt;&gt;"",NOT(ISERROR(MATCH(G$4,INDIRECT("SYSGROUP"&amp;MATCH(Backlog!$J569,TeamGroup,0)),0))),"")</f>
        <v>0</v>
      </c>
      <c r="H586" s="33" t="b">
        <f t="array" aca="1" ref="H586" ca="1">IF(H$4&lt;&gt;"",NOT(ISERROR(MATCH(H$4,INDIRECT("SYSGROUP"&amp;MATCH(Backlog!$J569,TeamGroup,0)),0))),"")</f>
        <v>0</v>
      </c>
      <c r="I586" s="33" t="b">
        <f t="array" aca="1" ref="I586" ca="1">IF(I$4&lt;&gt;"",NOT(ISERROR(MATCH(I$4,INDIRECT("SYSGROUP"&amp;MATCH(Backlog!$J569,TeamGroup,0)),0))),"")</f>
        <v>0</v>
      </c>
      <c r="J586" s="33" t="b">
        <f t="array" aca="1" ref="J586" ca="1">IF(J$4&lt;&gt;"",NOT(ISERROR(MATCH(J$4,INDIRECT("SYSGROUP"&amp;MATCH(Backlog!$J569,TeamGroup,0)),0))),"")</f>
        <v>0</v>
      </c>
      <c r="K586" s="33" t="b">
        <f t="array" aca="1" ref="K586" ca="1">IF(K$4&lt;&gt;"",NOT(ISERROR(MATCH(K$4,INDIRECT("SYSGROUP"&amp;MATCH(Backlog!$J569,TeamGroup,0)),0))),"")</f>
        <v>0</v>
      </c>
      <c r="L586" s="33" t="b">
        <f t="array" aca="1" ref="L586" ca="1">IF(L$4&lt;&gt;"",NOT(ISERROR(MATCH(L$4,INDIRECT("SYSGROUP"&amp;MATCH(Backlog!$J569,TeamGroup,0)),0))),"")</f>
        <v>0</v>
      </c>
      <c r="M586" s="33" t="b">
        <f t="array" aca="1" ref="M586" ca="1">IF(M$4&lt;&gt;"",NOT(ISERROR(MATCH(M$4,INDIRECT("SYSGROUP"&amp;MATCH(Backlog!$J569,TeamGroup,0)),0))),"")</f>
        <v>0</v>
      </c>
      <c r="N586" s="33" t="b">
        <f t="array" aca="1" ref="N586" ca="1">IF(N$4&lt;&gt;"",NOT(ISERROR(MATCH(N$4,INDIRECT("SYSGROUP"&amp;MATCH(Backlog!$J569,TeamGroup,0)),0))),"")</f>
        <v>0</v>
      </c>
      <c r="O586" s="33" t="str">
        <f t="array" aca="1" ref="O586" ca="1">IF(O$4&lt;&gt;"",NOT(ISERROR(MATCH(O$4,INDIRECT("SYSGROUP"&amp;MATCH(Backlog!$J569,TeamGroup,0)),0))),"")</f>
        <v/>
      </c>
      <c r="P586" s="33" t="str">
        <f t="array" aca="1" ref="P586" ca="1">IF(P$4&lt;&gt;"",NOT(ISERROR(MATCH(P$4,INDIRECT("SYSGROUP"&amp;MATCH(Backlog!$J569,TeamGroup,0)),0))),"")</f>
        <v/>
      </c>
      <c r="Q586" s="33" t="str">
        <f t="array" aca="1" ref="Q586" ca="1">IF(Q$4&lt;&gt;"",NOT(ISERROR(MATCH(Q$4,INDIRECT("SYSGROUP"&amp;MATCH(Backlog!$J569,TeamGroup,0)),0))),"")</f>
        <v/>
      </c>
      <c r="R586" s="33" t="str">
        <f t="array" aca="1" ref="R586" ca="1">IF(R$4&lt;&gt;"",NOT(ISERROR(MATCH(R$4,INDIRECT("SYSGROUP"&amp;MATCH(Backlog!$J569,TeamGroup,0)),0))),"")</f>
        <v/>
      </c>
      <c r="S586" s="33" t="str">
        <f t="array" aca="1" ref="S586" ca="1">IF(S$4&lt;&gt;"",NOT(ISERROR(MATCH(S$4,INDIRECT("SYSGROUP"&amp;MATCH(Backlog!$J569,TeamGroup,0)),0))),"")</f>
        <v/>
      </c>
      <c r="T586" s="33" t="str">
        <f t="array" aca="1" ref="T586" ca="1">IF(T$4&lt;&gt;"",NOT(ISERROR(MATCH(T$4,INDIRECT("SYSGROUP"&amp;MATCH(Backlog!$J569,TeamGroup,0)),0))),"")</f>
        <v/>
      </c>
      <c r="U586" s="33" t="str">
        <f t="array" aca="1" ref="U586" ca="1">IF(U$4&lt;&gt;"",NOT(ISERROR(MATCH(U$4,INDIRECT("SYSGROUP"&amp;MATCH(Backlog!$J569,TeamGroup,0)),0))),"")</f>
        <v/>
      </c>
      <c r="V586" s="33" t="str">
        <f t="array" aca="1" ref="V586" ca="1">IF(V$4&lt;&gt;"",NOT(ISERROR(MATCH(V$4,INDIRECT("SYSGROUP"&amp;MATCH(Backlog!$J569,TeamGroup,0)),0))),"")</f>
        <v/>
      </c>
      <c r="W586" s="33" t="str">
        <f t="array" aca="1" ref="W586" ca="1">IF(W$4&lt;&gt;"",NOT(ISERROR(MATCH(W$4,INDIRECT("SYSGROUP"&amp;MATCH(Backlog!$J569,TeamGroup,0)),0))),"")</f>
        <v/>
      </c>
      <c r="X586" s="33" t="str">
        <f t="array" aca="1" ref="X586" ca="1">IF(X$4&lt;&gt;"",NOT(ISERROR(MATCH(X$4,INDIRECT("SYSGROUP"&amp;MATCH(Backlog!$J569,TeamGroup,0)),0))),"")</f>
        <v/>
      </c>
      <c r="Y586" s="33" t="str">
        <f t="array" aca="1" ref="Y586" ca="1">IF(Y$4&lt;&gt;"",NOT(ISERROR(MATCH(Y$4,INDIRECT("SYSGROUP"&amp;MATCH(Backlog!$J569,TeamGroup,0)),0))),"")</f>
        <v/>
      </c>
      <c r="Z586" s="33" t="str">
        <f t="array" aca="1" ref="Z586" ca="1">IF(Z$4&lt;&gt;"",NOT(ISERROR(MATCH(Z$4,INDIRECT("SYSGROUP"&amp;MATCH(Backlog!$J569,TeamGroup,0)),0))),"")</f>
        <v/>
      </c>
      <c r="AA586" s="33" t="str">
        <f t="array" aca="1" ref="AA586" ca="1">IF(AA$4&lt;&gt;"",NOT(ISERROR(MATCH(AA$4,INDIRECT("SYSGROUP"&amp;MATCH(Backlog!$J569,TeamGroup,0)),0))),"")</f>
        <v/>
      </c>
      <c r="AB586" s="33" t="str">
        <f t="array" aca="1" ref="AB586" ca="1">IF(AB$4&lt;&gt;"",NOT(ISERROR(MATCH(AB$4,INDIRECT("SYSGROUP"&amp;MATCH(Backlog!$J569,TeamGroup,0)),0))),"")</f>
        <v/>
      </c>
      <c r="AC586" s="33" t="str">
        <f t="array" aca="1" ref="AC586" ca="1">IF(AC$4&lt;&gt;"",NOT(ISERROR(MATCH(AC$4,INDIRECT("SYSGROUP"&amp;MATCH(Backlog!$J569,TeamGroup,0)),0))),"")</f>
        <v/>
      </c>
      <c r="AD586" s="33" t="str">
        <f t="array" aca="1" ref="AD586" ca="1">IF(AD$4&lt;&gt;"",NOT(ISERROR(MATCH(AD$4,INDIRECT("SYSGROUP"&amp;MATCH(Backlog!$J569,TeamGroup,0)),0))),"")</f>
        <v/>
      </c>
      <c r="AE586" s="33" t="str">
        <f t="array" aca="1" ref="AE586" ca="1">IF(AE$4&lt;&gt;"",NOT(ISERROR(MATCH(AE$4,INDIRECT("SYSGROUP"&amp;MATCH(Backlog!$J569,TeamGroup,0)),0))),"")</f>
        <v/>
      </c>
      <c r="AF586" s="33" t="str">
        <f t="array" aca="1" ref="AF586" ca="1">IF(AF$4&lt;&gt;"",NOT(ISERROR(MATCH(AF$4,INDIRECT("SYSGROUP"&amp;MATCH(Backlog!$J569,TeamGroup,0)),0))),"")</f>
        <v/>
      </c>
    </row>
    <row r="587" spans="2:32">
      <c r="B587" s="33">
        <v>565</v>
      </c>
      <c r="C587" s="33" t="b">
        <f t="array" aca="1" ref="C587" ca="1">IF(C$4&lt;&gt;"",NOT(ISERROR(MATCH(C$4,INDIRECT("SYSGROUP"&amp;MATCH(Backlog!$J570,TeamGroup,0)),0))),"")</f>
        <v>0</v>
      </c>
      <c r="D587" s="33" t="b">
        <f t="array" aca="1" ref="D587" ca="1">IF(D$4&lt;&gt;"",NOT(ISERROR(MATCH(D$4,INDIRECT("SYSGROUP"&amp;MATCH(Backlog!$J570,TeamGroup,0)),0))),"")</f>
        <v>0</v>
      </c>
      <c r="E587" s="33" t="b">
        <f t="array" aca="1" ref="E587" ca="1">IF(E$4&lt;&gt;"",NOT(ISERROR(MATCH(E$4,INDIRECT("SYSGROUP"&amp;MATCH(Backlog!$J570,TeamGroup,0)),0))),"")</f>
        <v>0</v>
      </c>
      <c r="F587" s="33" t="b">
        <f t="array" aca="1" ref="F587" ca="1">IF(F$4&lt;&gt;"",NOT(ISERROR(MATCH(F$4,INDIRECT("SYSGROUP"&amp;MATCH(Backlog!$J570,TeamGroup,0)),0))),"")</f>
        <v>0</v>
      </c>
      <c r="G587" s="33" t="b">
        <f t="array" aca="1" ref="G587" ca="1">IF(G$4&lt;&gt;"",NOT(ISERROR(MATCH(G$4,INDIRECT("SYSGROUP"&amp;MATCH(Backlog!$J570,TeamGroup,0)),0))),"")</f>
        <v>0</v>
      </c>
      <c r="H587" s="33" t="b">
        <f t="array" aca="1" ref="H587" ca="1">IF(H$4&lt;&gt;"",NOT(ISERROR(MATCH(H$4,INDIRECT("SYSGROUP"&amp;MATCH(Backlog!$J570,TeamGroup,0)),0))),"")</f>
        <v>0</v>
      </c>
      <c r="I587" s="33" t="b">
        <f t="array" aca="1" ref="I587" ca="1">IF(I$4&lt;&gt;"",NOT(ISERROR(MATCH(I$4,INDIRECT("SYSGROUP"&amp;MATCH(Backlog!$J570,TeamGroup,0)),0))),"")</f>
        <v>0</v>
      </c>
      <c r="J587" s="33" t="b">
        <f t="array" aca="1" ref="J587" ca="1">IF(J$4&lt;&gt;"",NOT(ISERROR(MATCH(J$4,INDIRECT("SYSGROUP"&amp;MATCH(Backlog!$J570,TeamGroup,0)),0))),"")</f>
        <v>0</v>
      </c>
      <c r="K587" s="33" t="b">
        <f t="array" aca="1" ref="K587" ca="1">IF(K$4&lt;&gt;"",NOT(ISERROR(MATCH(K$4,INDIRECT("SYSGROUP"&amp;MATCH(Backlog!$J570,TeamGroup,0)),0))),"")</f>
        <v>0</v>
      </c>
      <c r="L587" s="33" t="b">
        <f t="array" aca="1" ref="L587" ca="1">IF(L$4&lt;&gt;"",NOT(ISERROR(MATCH(L$4,INDIRECT("SYSGROUP"&amp;MATCH(Backlog!$J570,TeamGroup,0)),0))),"")</f>
        <v>0</v>
      </c>
      <c r="M587" s="33" t="b">
        <f t="array" aca="1" ref="M587" ca="1">IF(M$4&lt;&gt;"",NOT(ISERROR(MATCH(M$4,INDIRECT("SYSGROUP"&amp;MATCH(Backlog!$J570,TeamGroup,0)),0))),"")</f>
        <v>0</v>
      </c>
      <c r="N587" s="33" t="b">
        <f t="array" aca="1" ref="N587" ca="1">IF(N$4&lt;&gt;"",NOT(ISERROR(MATCH(N$4,INDIRECT("SYSGROUP"&amp;MATCH(Backlog!$J570,TeamGroup,0)),0))),"")</f>
        <v>0</v>
      </c>
      <c r="O587" s="33" t="str">
        <f t="array" aca="1" ref="O587" ca="1">IF(O$4&lt;&gt;"",NOT(ISERROR(MATCH(O$4,INDIRECT("SYSGROUP"&amp;MATCH(Backlog!$J570,TeamGroup,0)),0))),"")</f>
        <v/>
      </c>
      <c r="P587" s="33" t="str">
        <f t="array" aca="1" ref="P587" ca="1">IF(P$4&lt;&gt;"",NOT(ISERROR(MATCH(P$4,INDIRECT("SYSGROUP"&amp;MATCH(Backlog!$J570,TeamGroup,0)),0))),"")</f>
        <v/>
      </c>
      <c r="Q587" s="33" t="str">
        <f t="array" aca="1" ref="Q587" ca="1">IF(Q$4&lt;&gt;"",NOT(ISERROR(MATCH(Q$4,INDIRECT("SYSGROUP"&amp;MATCH(Backlog!$J570,TeamGroup,0)),0))),"")</f>
        <v/>
      </c>
      <c r="R587" s="33" t="str">
        <f t="array" aca="1" ref="R587" ca="1">IF(R$4&lt;&gt;"",NOT(ISERROR(MATCH(R$4,INDIRECT("SYSGROUP"&amp;MATCH(Backlog!$J570,TeamGroup,0)),0))),"")</f>
        <v/>
      </c>
      <c r="S587" s="33" t="str">
        <f t="array" aca="1" ref="S587" ca="1">IF(S$4&lt;&gt;"",NOT(ISERROR(MATCH(S$4,INDIRECT("SYSGROUP"&amp;MATCH(Backlog!$J570,TeamGroup,0)),0))),"")</f>
        <v/>
      </c>
      <c r="T587" s="33" t="str">
        <f t="array" aca="1" ref="T587" ca="1">IF(T$4&lt;&gt;"",NOT(ISERROR(MATCH(T$4,INDIRECT("SYSGROUP"&amp;MATCH(Backlog!$J570,TeamGroup,0)),0))),"")</f>
        <v/>
      </c>
      <c r="U587" s="33" t="str">
        <f t="array" aca="1" ref="U587" ca="1">IF(U$4&lt;&gt;"",NOT(ISERROR(MATCH(U$4,INDIRECT("SYSGROUP"&amp;MATCH(Backlog!$J570,TeamGroup,0)),0))),"")</f>
        <v/>
      </c>
      <c r="V587" s="33" t="str">
        <f t="array" aca="1" ref="V587" ca="1">IF(V$4&lt;&gt;"",NOT(ISERROR(MATCH(V$4,INDIRECT("SYSGROUP"&amp;MATCH(Backlog!$J570,TeamGroup,0)),0))),"")</f>
        <v/>
      </c>
      <c r="W587" s="33" t="str">
        <f t="array" aca="1" ref="W587" ca="1">IF(W$4&lt;&gt;"",NOT(ISERROR(MATCH(W$4,INDIRECT("SYSGROUP"&amp;MATCH(Backlog!$J570,TeamGroup,0)),0))),"")</f>
        <v/>
      </c>
      <c r="X587" s="33" t="str">
        <f t="array" aca="1" ref="X587" ca="1">IF(X$4&lt;&gt;"",NOT(ISERROR(MATCH(X$4,INDIRECT("SYSGROUP"&amp;MATCH(Backlog!$J570,TeamGroup,0)),0))),"")</f>
        <v/>
      </c>
      <c r="Y587" s="33" t="str">
        <f t="array" aca="1" ref="Y587" ca="1">IF(Y$4&lt;&gt;"",NOT(ISERROR(MATCH(Y$4,INDIRECT("SYSGROUP"&amp;MATCH(Backlog!$J570,TeamGroup,0)),0))),"")</f>
        <v/>
      </c>
      <c r="Z587" s="33" t="str">
        <f t="array" aca="1" ref="Z587" ca="1">IF(Z$4&lt;&gt;"",NOT(ISERROR(MATCH(Z$4,INDIRECT("SYSGROUP"&amp;MATCH(Backlog!$J570,TeamGroup,0)),0))),"")</f>
        <v/>
      </c>
      <c r="AA587" s="33" t="str">
        <f t="array" aca="1" ref="AA587" ca="1">IF(AA$4&lt;&gt;"",NOT(ISERROR(MATCH(AA$4,INDIRECT("SYSGROUP"&amp;MATCH(Backlog!$J570,TeamGroup,0)),0))),"")</f>
        <v/>
      </c>
      <c r="AB587" s="33" t="str">
        <f t="array" aca="1" ref="AB587" ca="1">IF(AB$4&lt;&gt;"",NOT(ISERROR(MATCH(AB$4,INDIRECT("SYSGROUP"&amp;MATCH(Backlog!$J570,TeamGroup,0)),0))),"")</f>
        <v/>
      </c>
      <c r="AC587" s="33" t="str">
        <f t="array" aca="1" ref="AC587" ca="1">IF(AC$4&lt;&gt;"",NOT(ISERROR(MATCH(AC$4,INDIRECT("SYSGROUP"&amp;MATCH(Backlog!$J570,TeamGroup,0)),0))),"")</f>
        <v/>
      </c>
      <c r="AD587" s="33" t="str">
        <f t="array" aca="1" ref="AD587" ca="1">IF(AD$4&lt;&gt;"",NOT(ISERROR(MATCH(AD$4,INDIRECT("SYSGROUP"&amp;MATCH(Backlog!$J570,TeamGroup,0)),0))),"")</f>
        <v/>
      </c>
      <c r="AE587" s="33" t="str">
        <f t="array" aca="1" ref="AE587" ca="1">IF(AE$4&lt;&gt;"",NOT(ISERROR(MATCH(AE$4,INDIRECT("SYSGROUP"&amp;MATCH(Backlog!$J570,TeamGroup,0)),0))),"")</f>
        <v/>
      </c>
      <c r="AF587" s="33" t="str">
        <f t="array" aca="1" ref="AF587" ca="1">IF(AF$4&lt;&gt;"",NOT(ISERROR(MATCH(AF$4,INDIRECT("SYSGROUP"&amp;MATCH(Backlog!$J570,TeamGroup,0)),0))),"")</f>
        <v/>
      </c>
    </row>
    <row r="588" spans="2:32">
      <c r="B588" s="33">
        <v>566</v>
      </c>
      <c r="C588" s="33" t="b">
        <f t="array" aca="1" ref="C588" ca="1">IF(C$4&lt;&gt;"",NOT(ISERROR(MATCH(C$4,INDIRECT("SYSGROUP"&amp;MATCH(Backlog!$J571,TeamGroup,0)),0))),"")</f>
        <v>0</v>
      </c>
      <c r="D588" s="33" t="b">
        <f t="array" aca="1" ref="D588" ca="1">IF(D$4&lt;&gt;"",NOT(ISERROR(MATCH(D$4,INDIRECT("SYSGROUP"&amp;MATCH(Backlog!$J571,TeamGroup,0)),0))),"")</f>
        <v>0</v>
      </c>
      <c r="E588" s="33" t="b">
        <f t="array" aca="1" ref="E588" ca="1">IF(E$4&lt;&gt;"",NOT(ISERROR(MATCH(E$4,INDIRECT("SYSGROUP"&amp;MATCH(Backlog!$J571,TeamGroup,0)),0))),"")</f>
        <v>0</v>
      </c>
      <c r="F588" s="33" t="b">
        <f t="array" aca="1" ref="F588" ca="1">IF(F$4&lt;&gt;"",NOT(ISERROR(MATCH(F$4,INDIRECT("SYSGROUP"&amp;MATCH(Backlog!$J571,TeamGroup,0)),0))),"")</f>
        <v>0</v>
      </c>
      <c r="G588" s="33" t="b">
        <f t="array" aca="1" ref="G588" ca="1">IF(G$4&lt;&gt;"",NOT(ISERROR(MATCH(G$4,INDIRECT("SYSGROUP"&amp;MATCH(Backlog!$J571,TeamGroup,0)),0))),"")</f>
        <v>0</v>
      </c>
      <c r="H588" s="33" t="b">
        <f t="array" aca="1" ref="H588" ca="1">IF(H$4&lt;&gt;"",NOT(ISERROR(MATCH(H$4,INDIRECT("SYSGROUP"&amp;MATCH(Backlog!$J571,TeamGroup,0)),0))),"")</f>
        <v>0</v>
      </c>
      <c r="I588" s="33" t="b">
        <f t="array" aca="1" ref="I588" ca="1">IF(I$4&lt;&gt;"",NOT(ISERROR(MATCH(I$4,INDIRECT("SYSGROUP"&amp;MATCH(Backlog!$J571,TeamGroup,0)),0))),"")</f>
        <v>0</v>
      </c>
      <c r="J588" s="33" t="b">
        <f t="array" aca="1" ref="J588" ca="1">IF(J$4&lt;&gt;"",NOT(ISERROR(MATCH(J$4,INDIRECT("SYSGROUP"&amp;MATCH(Backlog!$J571,TeamGroup,0)),0))),"")</f>
        <v>0</v>
      </c>
      <c r="K588" s="33" t="b">
        <f t="array" aca="1" ref="K588" ca="1">IF(K$4&lt;&gt;"",NOT(ISERROR(MATCH(K$4,INDIRECT("SYSGROUP"&amp;MATCH(Backlog!$J571,TeamGroup,0)),0))),"")</f>
        <v>0</v>
      </c>
      <c r="L588" s="33" t="b">
        <f t="array" aca="1" ref="L588" ca="1">IF(L$4&lt;&gt;"",NOT(ISERROR(MATCH(L$4,INDIRECT("SYSGROUP"&amp;MATCH(Backlog!$J571,TeamGroup,0)),0))),"")</f>
        <v>0</v>
      </c>
      <c r="M588" s="33" t="b">
        <f t="array" aca="1" ref="M588" ca="1">IF(M$4&lt;&gt;"",NOT(ISERROR(MATCH(M$4,INDIRECT("SYSGROUP"&amp;MATCH(Backlog!$J571,TeamGroup,0)),0))),"")</f>
        <v>0</v>
      </c>
      <c r="N588" s="33" t="b">
        <f t="array" aca="1" ref="N588" ca="1">IF(N$4&lt;&gt;"",NOT(ISERROR(MATCH(N$4,INDIRECT("SYSGROUP"&amp;MATCH(Backlog!$J571,TeamGroup,0)),0))),"")</f>
        <v>0</v>
      </c>
      <c r="O588" s="33" t="str">
        <f t="array" aca="1" ref="O588" ca="1">IF(O$4&lt;&gt;"",NOT(ISERROR(MATCH(O$4,INDIRECT("SYSGROUP"&amp;MATCH(Backlog!$J571,TeamGroup,0)),0))),"")</f>
        <v/>
      </c>
      <c r="P588" s="33" t="str">
        <f t="array" aca="1" ref="P588" ca="1">IF(P$4&lt;&gt;"",NOT(ISERROR(MATCH(P$4,INDIRECT("SYSGROUP"&amp;MATCH(Backlog!$J571,TeamGroup,0)),0))),"")</f>
        <v/>
      </c>
      <c r="Q588" s="33" t="str">
        <f t="array" aca="1" ref="Q588" ca="1">IF(Q$4&lt;&gt;"",NOT(ISERROR(MATCH(Q$4,INDIRECT("SYSGROUP"&amp;MATCH(Backlog!$J571,TeamGroup,0)),0))),"")</f>
        <v/>
      </c>
      <c r="R588" s="33" t="str">
        <f t="array" aca="1" ref="R588" ca="1">IF(R$4&lt;&gt;"",NOT(ISERROR(MATCH(R$4,INDIRECT("SYSGROUP"&amp;MATCH(Backlog!$J571,TeamGroup,0)),0))),"")</f>
        <v/>
      </c>
      <c r="S588" s="33" t="str">
        <f t="array" aca="1" ref="S588" ca="1">IF(S$4&lt;&gt;"",NOT(ISERROR(MATCH(S$4,INDIRECT("SYSGROUP"&amp;MATCH(Backlog!$J571,TeamGroup,0)),0))),"")</f>
        <v/>
      </c>
      <c r="T588" s="33" t="str">
        <f t="array" aca="1" ref="T588" ca="1">IF(T$4&lt;&gt;"",NOT(ISERROR(MATCH(T$4,INDIRECT("SYSGROUP"&amp;MATCH(Backlog!$J571,TeamGroup,0)),0))),"")</f>
        <v/>
      </c>
      <c r="U588" s="33" t="str">
        <f t="array" aca="1" ref="U588" ca="1">IF(U$4&lt;&gt;"",NOT(ISERROR(MATCH(U$4,INDIRECT("SYSGROUP"&amp;MATCH(Backlog!$J571,TeamGroup,0)),0))),"")</f>
        <v/>
      </c>
      <c r="V588" s="33" t="str">
        <f t="array" aca="1" ref="V588" ca="1">IF(V$4&lt;&gt;"",NOT(ISERROR(MATCH(V$4,INDIRECT("SYSGROUP"&amp;MATCH(Backlog!$J571,TeamGroup,0)),0))),"")</f>
        <v/>
      </c>
      <c r="W588" s="33" t="str">
        <f t="array" aca="1" ref="W588" ca="1">IF(W$4&lt;&gt;"",NOT(ISERROR(MATCH(W$4,INDIRECT("SYSGROUP"&amp;MATCH(Backlog!$J571,TeamGroup,0)),0))),"")</f>
        <v/>
      </c>
      <c r="X588" s="33" t="str">
        <f t="array" aca="1" ref="X588" ca="1">IF(X$4&lt;&gt;"",NOT(ISERROR(MATCH(X$4,INDIRECT("SYSGROUP"&amp;MATCH(Backlog!$J571,TeamGroup,0)),0))),"")</f>
        <v/>
      </c>
      <c r="Y588" s="33" t="str">
        <f t="array" aca="1" ref="Y588" ca="1">IF(Y$4&lt;&gt;"",NOT(ISERROR(MATCH(Y$4,INDIRECT("SYSGROUP"&amp;MATCH(Backlog!$J571,TeamGroup,0)),0))),"")</f>
        <v/>
      </c>
      <c r="Z588" s="33" t="str">
        <f t="array" aca="1" ref="Z588" ca="1">IF(Z$4&lt;&gt;"",NOT(ISERROR(MATCH(Z$4,INDIRECT("SYSGROUP"&amp;MATCH(Backlog!$J571,TeamGroup,0)),0))),"")</f>
        <v/>
      </c>
      <c r="AA588" s="33" t="str">
        <f t="array" aca="1" ref="AA588" ca="1">IF(AA$4&lt;&gt;"",NOT(ISERROR(MATCH(AA$4,INDIRECT("SYSGROUP"&amp;MATCH(Backlog!$J571,TeamGroup,0)),0))),"")</f>
        <v/>
      </c>
      <c r="AB588" s="33" t="str">
        <f t="array" aca="1" ref="AB588" ca="1">IF(AB$4&lt;&gt;"",NOT(ISERROR(MATCH(AB$4,INDIRECT("SYSGROUP"&amp;MATCH(Backlog!$J571,TeamGroup,0)),0))),"")</f>
        <v/>
      </c>
      <c r="AC588" s="33" t="str">
        <f t="array" aca="1" ref="AC588" ca="1">IF(AC$4&lt;&gt;"",NOT(ISERROR(MATCH(AC$4,INDIRECT("SYSGROUP"&amp;MATCH(Backlog!$J571,TeamGroup,0)),0))),"")</f>
        <v/>
      </c>
      <c r="AD588" s="33" t="str">
        <f t="array" aca="1" ref="AD588" ca="1">IF(AD$4&lt;&gt;"",NOT(ISERROR(MATCH(AD$4,INDIRECT("SYSGROUP"&amp;MATCH(Backlog!$J571,TeamGroup,0)),0))),"")</f>
        <v/>
      </c>
      <c r="AE588" s="33" t="str">
        <f t="array" aca="1" ref="AE588" ca="1">IF(AE$4&lt;&gt;"",NOT(ISERROR(MATCH(AE$4,INDIRECT("SYSGROUP"&amp;MATCH(Backlog!$J571,TeamGroup,0)),0))),"")</f>
        <v/>
      </c>
      <c r="AF588" s="33" t="str">
        <f t="array" aca="1" ref="AF588" ca="1">IF(AF$4&lt;&gt;"",NOT(ISERROR(MATCH(AF$4,INDIRECT("SYSGROUP"&amp;MATCH(Backlog!$J571,TeamGroup,0)),0))),"")</f>
        <v/>
      </c>
    </row>
    <row r="589" spans="2:32">
      <c r="B589" s="33">
        <v>567</v>
      </c>
      <c r="C589" s="33" t="b">
        <f t="array" aca="1" ref="C589" ca="1">IF(C$4&lt;&gt;"",NOT(ISERROR(MATCH(C$4,INDIRECT("SYSGROUP"&amp;MATCH(Backlog!$J572,TeamGroup,0)),0))),"")</f>
        <v>0</v>
      </c>
      <c r="D589" s="33" t="b">
        <f t="array" aca="1" ref="D589" ca="1">IF(D$4&lt;&gt;"",NOT(ISERROR(MATCH(D$4,INDIRECT("SYSGROUP"&amp;MATCH(Backlog!$J572,TeamGroup,0)),0))),"")</f>
        <v>0</v>
      </c>
      <c r="E589" s="33" t="b">
        <f t="array" aca="1" ref="E589" ca="1">IF(E$4&lt;&gt;"",NOT(ISERROR(MATCH(E$4,INDIRECT("SYSGROUP"&amp;MATCH(Backlog!$J572,TeamGroup,0)),0))),"")</f>
        <v>0</v>
      </c>
      <c r="F589" s="33" t="b">
        <f t="array" aca="1" ref="F589" ca="1">IF(F$4&lt;&gt;"",NOT(ISERROR(MATCH(F$4,INDIRECT("SYSGROUP"&amp;MATCH(Backlog!$J572,TeamGroup,0)),0))),"")</f>
        <v>0</v>
      </c>
      <c r="G589" s="33" t="b">
        <f t="array" aca="1" ref="G589" ca="1">IF(G$4&lt;&gt;"",NOT(ISERROR(MATCH(G$4,INDIRECT("SYSGROUP"&amp;MATCH(Backlog!$J572,TeamGroup,0)),0))),"")</f>
        <v>0</v>
      </c>
      <c r="H589" s="33" t="b">
        <f t="array" aca="1" ref="H589" ca="1">IF(H$4&lt;&gt;"",NOT(ISERROR(MATCH(H$4,INDIRECT("SYSGROUP"&amp;MATCH(Backlog!$J572,TeamGroup,0)),0))),"")</f>
        <v>0</v>
      </c>
      <c r="I589" s="33" t="b">
        <f t="array" aca="1" ref="I589" ca="1">IF(I$4&lt;&gt;"",NOT(ISERROR(MATCH(I$4,INDIRECT("SYSGROUP"&amp;MATCH(Backlog!$J572,TeamGroup,0)),0))),"")</f>
        <v>0</v>
      </c>
      <c r="J589" s="33" t="b">
        <f t="array" aca="1" ref="J589" ca="1">IF(J$4&lt;&gt;"",NOT(ISERROR(MATCH(J$4,INDIRECT("SYSGROUP"&amp;MATCH(Backlog!$J572,TeamGroup,0)),0))),"")</f>
        <v>0</v>
      </c>
      <c r="K589" s="33" t="b">
        <f t="array" aca="1" ref="K589" ca="1">IF(K$4&lt;&gt;"",NOT(ISERROR(MATCH(K$4,INDIRECT("SYSGROUP"&amp;MATCH(Backlog!$J572,TeamGroup,0)),0))),"")</f>
        <v>0</v>
      </c>
      <c r="L589" s="33" t="b">
        <f t="array" aca="1" ref="L589" ca="1">IF(L$4&lt;&gt;"",NOT(ISERROR(MATCH(L$4,INDIRECT("SYSGROUP"&amp;MATCH(Backlog!$J572,TeamGroup,0)),0))),"")</f>
        <v>0</v>
      </c>
      <c r="M589" s="33" t="b">
        <f t="array" aca="1" ref="M589" ca="1">IF(M$4&lt;&gt;"",NOT(ISERROR(MATCH(M$4,INDIRECT("SYSGROUP"&amp;MATCH(Backlog!$J572,TeamGroup,0)),0))),"")</f>
        <v>0</v>
      </c>
      <c r="N589" s="33" t="b">
        <f t="array" aca="1" ref="N589" ca="1">IF(N$4&lt;&gt;"",NOT(ISERROR(MATCH(N$4,INDIRECT("SYSGROUP"&amp;MATCH(Backlog!$J572,TeamGroup,0)),0))),"")</f>
        <v>0</v>
      </c>
      <c r="O589" s="33" t="str">
        <f t="array" aca="1" ref="O589" ca="1">IF(O$4&lt;&gt;"",NOT(ISERROR(MATCH(O$4,INDIRECT("SYSGROUP"&amp;MATCH(Backlog!$J572,TeamGroup,0)),0))),"")</f>
        <v/>
      </c>
      <c r="P589" s="33" t="str">
        <f t="array" aca="1" ref="P589" ca="1">IF(P$4&lt;&gt;"",NOT(ISERROR(MATCH(P$4,INDIRECT("SYSGROUP"&amp;MATCH(Backlog!$J572,TeamGroup,0)),0))),"")</f>
        <v/>
      </c>
      <c r="Q589" s="33" t="str">
        <f t="array" aca="1" ref="Q589" ca="1">IF(Q$4&lt;&gt;"",NOT(ISERROR(MATCH(Q$4,INDIRECT("SYSGROUP"&amp;MATCH(Backlog!$J572,TeamGroup,0)),0))),"")</f>
        <v/>
      </c>
      <c r="R589" s="33" t="str">
        <f t="array" aca="1" ref="R589" ca="1">IF(R$4&lt;&gt;"",NOT(ISERROR(MATCH(R$4,INDIRECT("SYSGROUP"&amp;MATCH(Backlog!$J572,TeamGroup,0)),0))),"")</f>
        <v/>
      </c>
      <c r="S589" s="33" t="str">
        <f t="array" aca="1" ref="S589" ca="1">IF(S$4&lt;&gt;"",NOT(ISERROR(MATCH(S$4,INDIRECT("SYSGROUP"&amp;MATCH(Backlog!$J572,TeamGroup,0)),0))),"")</f>
        <v/>
      </c>
      <c r="T589" s="33" t="str">
        <f t="array" aca="1" ref="T589" ca="1">IF(T$4&lt;&gt;"",NOT(ISERROR(MATCH(T$4,INDIRECT("SYSGROUP"&amp;MATCH(Backlog!$J572,TeamGroup,0)),0))),"")</f>
        <v/>
      </c>
      <c r="U589" s="33" t="str">
        <f t="array" aca="1" ref="U589" ca="1">IF(U$4&lt;&gt;"",NOT(ISERROR(MATCH(U$4,INDIRECT("SYSGROUP"&amp;MATCH(Backlog!$J572,TeamGroup,0)),0))),"")</f>
        <v/>
      </c>
      <c r="V589" s="33" t="str">
        <f t="array" aca="1" ref="V589" ca="1">IF(V$4&lt;&gt;"",NOT(ISERROR(MATCH(V$4,INDIRECT("SYSGROUP"&amp;MATCH(Backlog!$J572,TeamGroup,0)),0))),"")</f>
        <v/>
      </c>
      <c r="W589" s="33" t="str">
        <f t="array" aca="1" ref="W589" ca="1">IF(W$4&lt;&gt;"",NOT(ISERROR(MATCH(W$4,INDIRECT("SYSGROUP"&amp;MATCH(Backlog!$J572,TeamGroup,0)),0))),"")</f>
        <v/>
      </c>
      <c r="X589" s="33" t="str">
        <f t="array" aca="1" ref="X589" ca="1">IF(X$4&lt;&gt;"",NOT(ISERROR(MATCH(X$4,INDIRECT("SYSGROUP"&amp;MATCH(Backlog!$J572,TeamGroup,0)),0))),"")</f>
        <v/>
      </c>
      <c r="Y589" s="33" t="str">
        <f t="array" aca="1" ref="Y589" ca="1">IF(Y$4&lt;&gt;"",NOT(ISERROR(MATCH(Y$4,INDIRECT("SYSGROUP"&amp;MATCH(Backlog!$J572,TeamGroup,0)),0))),"")</f>
        <v/>
      </c>
      <c r="Z589" s="33" t="str">
        <f t="array" aca="1" ref="Z589" ca="1">IF(Z$4&lt;&gt;"",NOT(ISERROR(MATCH(Z$4,INDIRECT("SYSGROUP"&amp;MATCH(Backlog!$J572,TeamGroup,0)),0))),"")</f>
        <v/>
      </c>
      <c r="AA589" s="33" t="str">
        <f t="array" aca="1" ref="AA589" ca="1">IF(AA$4&lt;&gt;"",NOT(ISERROR(MATCH(AA$4,INDIRECT("SYSGROUP"&amp;MATCH(Backlog!$J572,TeamGroup,0)),0))),"")</f>
        <v/>
      </c>
      <c r="AB589" s="33" t="str">
        <f t="array" aca="1" ref="AB589" ca="1">IF(AB$4&lt;&gt;"",NOT(ISERROR(MATCH(AB$4,INDIRECT("SYSGROUP"&amp;MATCH(Backlog!$J572,TeamGroup,0)),0))),"")</f>
        <v/>
      </c>
      <c r="AC589" s="33" t="str">
        <f t="array" aca="1" ref="AC589" ca="1">IF(AC$4&lt;&gt;"",NOT(ISERROR(MATCH(AC$4,INDIRECT("SYSGROUP"&amp;MATCH(Backlog!$J572,TeamGroup,0)),0))),"")</f>
        <v/>
      </c>
      <c r="AD589" s="33" t="str">
        <f t="array" aca="1" ref="AD589" ca="1">IF(AD$4&lt;&gt;"",NOT(ISERROR(MATCH(AD$4,INDIRECT("SYSGROUP"&amp;MATCH(Backlog!$J572,TeamGroup,0)),0))),"")</f>
        <v/>
      </c>
      <c r="AE589" s="33" t="str">
        <f t="array" aca="1" ref="AE589" ca="1">IF(AE$4&lt;&gt;"",NOT(ISERROR(MATCH(AE$4,INDIRECT("SYSGROUP"&amp;MATCH(Backlog!$J572,TeamGroup,0)),0))),"")</f>
        <v/>
      </c>
      <c r="AF589" s="33" t="str">
        <f t="array" aca="1" ref="AF589" ca="1">IF(AF$4&lt;&gt;"",NOT(ISERROR(MATCH(AF$4,INDIRECT("SYSGROUP"&amp;MATCH(Backlog!$J572,TeamGroup,0)),0))),"")</f>
        <v/>
      </c>
    </row>
    <row r="590" spans="2:32">
      <c r="B590" s="33">
        <v>568</v>
      </c>
      <c r="C590" s="33" t="b">
        <f t="array" aca="1" ref="C590" ca="1">IF(C$4&lt;&gt;"",NOT(ISERROR(MATCH(C$4,INDIRECT("SYSGROUP"&amp;MATCH(Backlog!$J573,TeamGroup,0)),0))),"")</f>
        <v>0</v>
      </c>
      <c r="D590" s="33" t="b">
        <f t="array" aca="1" ref="D590" ca="1">IF(D$4&lt;&gt;"",NOT(ISERROR(MATCH(D$4,INDIRECT("SYSGROUP"&amp;MATCH(Backlog!$J573,TeamGroup,0)),0))),"")</f>
        <v>0</v>
      </c>
      <c r="E590" s="33" t="b">
        <f t="array" aca="1" ref="E590" ca="1">IF(E$4&lt;&gt;"",NOT(ISERROR(MATCH(E$4,INDIRECT("SYSGROUP"&amp;MATCH(Backlog!$J573,TeamGroup,0)),0))),"")</f>
        <v>0</v>
      </c>
      <c r="F590" s="33" t="b">
        <f t="array" aca="1" ref="F590" ca="1">IF(F$4&lt;&gt;"",NOT(ISERROR(MATCH(F$4,INDIRECT("SYSGROUP"&amp;MATCH(Backlog!$J573,TeamGroup,0)),0))),"")</f>
        <v>0</v>
      </c>
      <c r="G590" s="33" t="b">
        <f t="array" aca="1" ref="G590" ca="1">IF(G$4&lt;&gt;"",NOT(ISERROR(MATCH(G$4,INDIRECT("SYSGROUP"&amp;MATCH(Backlog!$J573,TeamGroup,0)),0))),"")</f>
        <v>0</v>
      </c>
      <c r="H590" s="33" t="b">
        <f t="array" aca="1" ref="H590" ca="1">IF(H$4&lt;&gt;"",NOT(ISERROR(MATCH(H$4,INDIRECT("SYSGROUP"&amp;MATCH(Backlog!$J573,TeamGroup,0)),0))),"")</f>
        <v>0</v>
      </c>
      <c r="I590" s="33" t="b">
        <f t="array" aca="1" ref="I590" ca="1">IF(I$4&lt;&gt;"",NOT(ISERROR(MATCH(I$4,INDIRECT("SYSGROUP"&amp;MATCH(Backlog!$J573,TeamGroup,0)),0))),"")</f>
        <v>0</v>
      </c>
      <c r="J590" s="33" t="b">
        <f t="array" aca="1" ref="J590" ca="1">IF(J$4&lt;&gt;"",NOT(ISERROR(MATCH(J$4,INDIRECT("SYSGROUP"&amp;MATCH(Backlog!$J573,TeamGroup,0)),0))),"")</f>
        <v>0</v>
      </c>
      <c r="K590" s="33" t="b">
        <f t="array" aca="1" ref="K590" ca="1">IF(K$4&lt;&gt;"",NOT(ISERROR(MATCH(K$4,INDIRECT("SYSGROUP"&amp;MATCH(Backlog!$J573,TeamGroup,0)),0))),"")</f>
        <v>0</v>
      </c>
      <c r="L590" s="33" t="b">
        <f t="array" aca="1" ref="L590" ca="1">IF(L$4&lt;&gt;"",NOT(ISERROR(MATCH(L$4,INDIRECT("SYSGROUP"&amp;MATCH(Backlog!$J573,TeamGroup,0)),0))),"")</f>
        <v>0</v>
      </c>
      <c r="M590" s="33" t="b">
        <f t="array" aca="1" ref="M590" ca="1">IF(M$4&lt;&gt;"",NOT(ISERROR(MATCH(M$4,INDIRECT("SYSGROUP"&amp;MATCH(Backlog!$J573,TeamGroup,0)),0))),"")</f>
        <v>0</v>
      </c>
      <c r="N590" s="33" t="b">
        <f t="array" aca="1" ref="N590" ca="1">IF(N$4&lt;&gt;"",NOT(ISERROR(MATCH(N$4,INDIRECT("SYSGROUP"&amp;MATCH(Backlog!$J573,TeamGroup,0)),0))),"")</f>
        <v>0</v>
      </c>
      <c r="O590" s="33" t="str">
        <f t="array" aca="1" ref="O590" ca="1">IF(O$4&lt;&gt;"",NOT(ISERROR(MATCH(O$4,INDIRECT("SYSGROUP"&amp;MATCH(Backlog!$J573,TeamGroup,0)),0))),"")</f>
        <v/>
      </c>
      <c r="P590" s="33" t="str">
        <f t="array" aca="1" ref="P590" ca="1">IF(P$4&lt;&gt;"",NOT(ISERROR(MATCH(P$4,INDIRECT("SYSGROUP"&amp;MATCH(Backlog!$J573,TeamGroup,0)),0))),"")</f>
        <v/>
      </c>
      <c r="Q590" s="33" t="str">
        <f t="array" aca="1" ref="Q590" ca="1">IF(Q$4&lt;&gt;"",NOT(ISERROR(MATCH(Q$4,INDIRECT("SYSGROUP"&amp;MATCH(Backlog!$J573,TeamGroup,0)),0))),"")</f>
        <v/>
      </c>
      <c r="R590" s="33" t="str">
        <f t="array" aca="1" ref="R590" ca="1">IF(R$4&lt;&gt;"",NOT(ISERROR(MATCH(R$4,INDIRECT("SYSGROUP"&amp;MATCH(Backlog!$J573,TeamGroup,0)),0))),"")</f>
        <v/>
      </c>
      <c r="S590" s="33" t="str">
        <f t="array" aca="1" ref="S590" ca="1">IF(S$4&lt;&gt;"",NOT(ISERROR(MATCH(S$4,INDIRECT("SYSGROUP"&amp;MATCH(Backlog!$J573,TeamGroup,0)),0))),"")</f>
        <v/>
      </c>
      <c r="T590" s="33" t="str">
        <f t="array" aca="1" ref="T590" ca="1">IF(T$4&lt;&gt;"",NOT(ISERROR(MATCH(T$4,INDIRECT("SYSGROUP"&amp;MATCH(Backlog!$J573,TeamGroup,0)),0))),"")</f>
        <v/>
      </c>
      <c r="U590" s="33" t="str">
        <f t="array" aca="1" ref="U590" ca="1">IF(U$4&lt;&gt;"",NOT(ISERROR(MATCH(U$4,INDIRECT("SYSGROUP"&amp;MATCH(Backlog!$J573,TeamGroup,0)),0))),"")</f>
        <v/>
      </c>
      <c r="V590" s="33" t="str">
        <f t="array" aca="1" ref="V590" ca="1">IF(V$4&lt;&gt;"",NOT(ISERROR(MATCH(V$4,INDIRECT("SYSGROUP"&amp;MATCH(Backlog!$J573,TeamGroup,0)),0))),"")</f>
        <v/>
      </c>
      <c r="W590" s="33" t="str">
        <f t="array" aca="1" ref="W590" ca="1">IF(W$4&lt;&gt;"",NOT(ISERROR(MATCH(W$4,INDIRECT("SYSGROUP"&amp;MATCH(Backlog!$J573,TeamGroup,0)),0))),"")</f>
        <v/>
      </c>
      <c r="X590" s="33" t="str">
        <f t="array" aca="1" ref="X590" ca="1">IF(X$4&lt;&gt;"",NOT(ISERROR(MATCH(X$4,INDIRECT("SYSGROUP"&amp;MATCH(Backlog!$J573,TeamGroup,0)),0))),"")</f>
        <v/>
      </c>
      <c r="Y590" s="33" t="str">
        <f t="array" aca="1" ref="Y590" ca="1">IF(Y$4&lt;&gt;"",NOT(ISERROR(MATCH(Y$4,INDIRECT("SYSGROUP"&amp;MATCH(Backlog!$J573,TeamGroup,0)),0))),"")</f>
        <v/>
      </c>
      <c r="Z590" s="33" t="str">
        <f t="array" aca="1" ref="Z590" ca="1">IF(Z$4&lt;&gt;"",NOT(ISERROR(MATCH(Z$4,INDIRECT("SYSGROUP"&amp;MATCH(Backlog!$J573,TeamGroup,0)),0))),"")</f>
        <v/>
      </c>
      <c r="AA590" s="33" t="str">
        <f t="array" aca="1" ref="AA590" ca="1">IF(AA$4&lt;&gt;"",NOT(ISERROR(MATCH(AA$4,INDIRECT("SYSGROUP"&amp;MATCH(Backlog!$J573,TeamGroup,0)),0))),"")</f>
        <v/>
      </c>
      <c r="AB590" s="33" t="str">
        <f t="array" aca="1" ref="AB590" ca="1">IF(AB$4&lt;&gt;"",NOT(ISERROR(MATCH(AB$4,INDIRECT("SYSGROUP"&amp;MATCH(Backlog!$J573,TeamGroup,0)),0))),"")</f>
        <v/>
      </c>
      <c r="AC590" s="33" t="str">
        <f t="array" aca="1" ref="AC590" ca="1">IF(AC$4&lt;&gt;"",NOT(ISERROR(MATCH(AC$4,INDIRECT("SYSGROUP"&amp;MATCH(Backlog!$J573,TeamGroup,0)),0))),"")</f>
        <v/>
      </c>
      <c r="AD590" s="33" t="str">
        <f t="array" aca="1" ref="AD590" ca="1">IF(AD$4&lt;&gt;"",NOT(ISERROR(MATCH(AD$4,INDIRECT("SYSGROUP"&amp;MATCH(Backlog!$J573,TeamGroup,0)),0))),"")</f>
        <v/>
      </c>
      <c r="AE590" s="33" t="str">
        <f t="array" aca="1" ref="AE590" ca="1">IF(AE$4&lt;&gt;"",NOT(ISERROR(MATCH(AE$4,INDIRECT("SYSGROUP"&amp;MATCH(Backlog!$J573,TeamGroup,0)),0))),"")</f>
        <v/>
      </c>
      <c r="AF590" s="33" t="str">
        <f t="array" aca="1" ref="AF590" ca="1">IF(AF$4&lt;&gt;"",NOT(ISERROR(MATCH(AF$4,INDIRECT("SYSGROUP"&amp;MATCH(Backlog!$J573,TeamGroup,0)),0))),"")</f>
        <v/>
      </c>
    </row>
    <row r="591" spans="2:32">
      <c r="B591" s="33">
        <v>569</v>
      </c>
      <c r="C591" s="33" t="b">
        <f t="array" aca="1" ref="C591" ca="1">IF(C$4&lt;&gt;"",NOT(ISERROR(MATCH(C$4,INDIRECT("SYSGROUP"&amp;MATCH(Backlog!$J574,TeamGroup,0)),0))),"")</f>
        <v>0</v>
      </c>
      <c r="D591" s="33" t="b">
        <f t="array" aca="1" ref="D591" ca="1">IF(D$4&lt;&gt;"",NOT(ISERROR(MATCH(D$4,INDIRECT("SYSGROUP"&amp;MATCH(Backlog!$J574,TeamGroup,0)),0))),"")</f>
        <v>0</v>
      </c>
      <c r="E591" s="33" t="b">
        <f t="array" aca="1" ref="E591" ca="1">IF(E$4&lt;&gt;"",NOT(ISERROR(MATCH(E$4,INDIRECT("SYSGROUP"&amp;MATCH(Backlog!$J574,TeamGroup,0)),0))),"")</f>
        <v>0</v>
      </c>
      <c r="F591" s="33" t="b">
        <f t="array" aca="1" ref="F591" ca="1">IF(F$4&lt;&gt;"",NOT(ISERROR(MATCH(F$4,INDIRECT("SYSGROUP"&amp;MATCH(Backlog!$J574,TeamGroup,0)),0))),"")</f>
        <v>0</v>
      </c>
      <c r="G591" s="33" t="b">
        <f t="array" aca="1" ref="G591" ca="1">IF(G$4&lt;&gt;"",NOT(ISERROR(MATCH(G$4,INDIRECT("SYSGROUP"&amp;MATCH(Backlog!$J574,TeamGroup,0)),0))),"")</f>
        <v>0</v>
      </c>
      <c r="H591" s="33" t="b">
        <f t="array" aca="1" ref="H591" ca="1">IF(H$4&lt;&gt;"",NOT(ISERROR(MATCH(H$4,INDIRECT("SYSGROUP"&amp;MATCH(Backlog!$J574,TeamGroup,0)),0))),"")</f>
        <v>0</v>
      </c>
      <c r="I591" s="33" t="b">
        <f t="array" aca="1" ref="I591" ca="1">IF(I$4&lt;&gt;"",NOT(ISERROR(MATCH(I$4,INDIRECT("SYSGROUP"&amp;MATCH(Backlog!$J574,TeamGroup,0)),0))),"")</f>
        <v>0</v>
      </c>
      <c r="J591" s="33" t="b">
        <f t="array" aca="1" ref="J591" ca="1">IF(J$4&lt;&gt;"",NOT(ISERROR(MATCH(J$4,INDIRECT("SYSGROUP"&amp;MATCH(Backlog!$J574,TeamGroup,0)),0))),"")</f>
        <v>0</v>
      </c>
      <c r="K591" s="33" t="b">
        <f t="array" aca="1" ref="K591" ca="1">IF(K$4&lt;&gt;"",NOT(ISERROR(MATCH(K$4,INDIRECT("SYSGROUP"&amp;MATCH(Backlog!$J574,TeamGroup,0)),0))),"")</f>
        <v>0</v>
      </c>
      <c r="L591" s="33" t="b">
        <f t="array" aca="1" ref="L591" ca="1">IF(L$4&lt;&gt;"",NOT(ISERROR(MATCH(L$4,INDIRECT("SYSGROUP"&amp;MATCH(Backlog!$J574,TeamGroup,0)),0))),"")</f>
        <v>0</v>
      </c>
      <c r="M591" s="33" t="b">
        <f t="array" aca="1" ref="M591" ca="1">IF(M$4&lt;&gt;"",NOT(ISERROR(MATCH(M$4,INDIRECT("SYSGROUP"&amp;MATCH(Backlog!$J574,TeamGroup,0)),0))),"")</f>
        <v>0</v>
      </c>
      <c r="N591" s="33" t="b">
        <f t="array" aca="1" ref="N591" ca="1">IF(N$4&lt;&gt;"",NOT(ISERROR(MATCH(N$4,INDIRECT("SYSGROUP"&amp;MATCH(Backlog!$J574,TeamGroup,0)),0))),"")</f>
        <v>0</v>
      </c>
      <c r="O591" s="33" t="str">
        <f t="array" aca="1" ref="O591" ca="1">IF(O$4&lt;&gt;"",NOT(ISERROR(MATCH(O$4,INDIRECT("SYSGROUP"&amp;MATCH(Backlog!$J574,TeamGroup,0)),0))),"")</f>
        <v/>
      </c>
      <c r="P591" s="33" t="str">
        <f t="array" aca="1" ref="P591" ca="1">IF(P$4&lt;&gt;"",NOT(ISERROR(MATCH(P$4,INDIRECT("SYSGROUP"&amp;MATCH(Backlog!$J574,TeamGroup,0)),0))),"")</f>
        <v/>
      </c>
      <c r="Q591" s="33" t="str">
        <f t="array" aca="1" ref="Q591" ca="1">IF(Q$4&lt;&gt;"",NOT(ISERROR(MATCH(Q$4,INDIRECT("SYSGROUP"&amp;MATCH(Backlog!$J574,TeamGroup,0)),0))),"")</f>
        <v/>
      </c>
      <c r="R591" s="33" t="str">
        <f t="array" aca="1" ref="R591" ca="1">IF(R$4&lt;&gt;"",NOT(ISERROR(MATCH(R$4,INDIRECT("SYSGROUP"&amp;MATCH(Backlog!$J574,TeamGroup,0)),0))),"")</f>
        <v/>
      </c>
      <c r="S591" s="33" t="str">
        <f t="array" aca="1" ref="S591" ca="1">IF(S$4&lt;&gt;"",NOT(ISERROR(MATCH(S$4,INDIRECT("SYSGROUP"&amp;MATCH(Backlog!$J574,TeamGroup,0)),0))),"")</f>
        <v/>
      </c>
      <c r="T591" s="33" t="str">
        <f t="array" aca="1" ref="T591" ca="1">IF(T$4&lt;&gt;"",NOT(ISERROR(MATCH(T$4,INDIRECT("SYSGROUP"&amp;MATCH(Backlog!$J574,TeamGroup,0)),0))),"")</f>
        <v/>
      </c>
      <c r="U591" s="33" t="str">
        <f t="array" aca="1" ref="U591" ca="1">IF(U$4&lt;&gt;"",NOT(ISERROR(MATCH(U$4,INDIRECT("SYSGROUP"&amp;MATCH(Backlog!$J574,TeamGroup,0)),0))),"")</f>
        <v/>
      </c>
      <c r="V591" s="33" t="str">
        <f t="array" aca="1" ref="V591" ca="1">IF(V$4&lt;&gt;"",NOT(ISERROR(MATCH(V$4,INDIRECT("SYSGROUP"&amp;MATCH(Backlog!$J574,TeamGroup,0)),0))),"")</f>
        <v/>
      </c>
      <c r="W591" s="33" t="str">
        <f t="array" aca="1" ref="W591" ca="1">IF(W$4&lt;&gt;"",NOT(ISERROR(MATCH(W$4,INDIRECT("SYSGROUP"&amp;MATCH(Backlog!$J574,TeamGroup,0)),0))),"")</f>
        <v/>
      </c>
      <c r="X591" s="33" t="str">
        <f t="array" aca="1" ref="X591" ca="1">IF(X$4&lt;&gt;"",NOT(ISERROR(MATCH(X$4,INDIRECT("SYSGROUP"&amp;MATCH(Backlog!$J574,TeamGroup,0)),0))),"")</f>
        <v/>
      </c>
      <c r="Y591" s="33" t="str">
        <f t="array" aca="1" ref="Y591" ca="1">IF(Y$4&lt;&gt;"",NOT(ISERROR(MATCH(Y$4,INDIRECT("SYSGROUP"&amp;MATCH(Backlog!$J574,TeamGroup,0)),0))),"")</f>
        <v/>
      </c>
      <c r="Z591" s="33" t="str">
        <f t="array" aca="1" ref="Z591" ca="1">IF(Z$4&lt;&gt;"",NOT(ISERROR(MATCH(Z$4,INDIRECT("SYSGROUP"&amp;MATCH(Backlog!$J574,TeamGroup,0)),0))),"")</f>
        <v/>
      </c>
      <c r="AA591" s="33" t="str">
        <f t="array" aca="1" ref="AA591" ca="1">IF(AA$4&lt;&gt;"",NOT(ISERROR(MATCH(AA$4,INDIRECT("SYSGROUP"&amp;MATCH(Backlog!$J574,TeamGroup,0)),0))),"")</f>
        <v/>
      </c>
      <c r="AB591" s="33" t="str">
        <f t="array" aca="1" ref="AB591" ca="1">IF(AB$4&lt;&gt;"",NOT(ISERROR(MATCH(AB$4,INDIRECT("SYSGROUP"&amp;MATCH(Backlog!$J574,TeamGroup,0)),0))),"")</f>
        <v/>
      </c>
      <c r="AC591" s="33" t="str">
        <f t="array" aca="1" ref="AC591" ca="1">IF(AC$4&lt;&gt;"",NOT(ISERROR(MATCH(AC$4,INDIRECT("SYSGROUP"&amp;MATCH(Backlog!$J574,TeamGroup,0)),0))),"")</f>
        <v/>
      </c>
      <c r="AD591" s="33" t="str">
        <f t="array" aca="1" ref="AD591" ca="1">IF(AD$4&lt;&gt;"",NOT(ISERROR(MATCH(AD$4,INDIRECT("SYSGROUP"&amp;MATCH(Backlog!$J574,TeamGroup,0)),0))),"")</f>
        <v/>
      </c>
      <c r="AE591" s="33" t="str">
        <f t="array" aca="1" ref="AE591" ca="1">IF(AE$4&lt;&gt;"",NOT(ISERROR(MATCH(AE$4,INDIRECT("SYSGROUP"&amp;MATCH(Backlog!$J574,TeamGroup,0)),0))),"")</f>
        <v/>
      </c>
      <c r="AF591" s="33" t="str">
        <f t="array" aca="1" ref="AF591" ca="1">IF(AF$4&lt;&gt;"",NOT(ISERROR(MATCH(AF$4,INDIRECT("SYSGROUP"&amp;MATCH(Backlog!$J574,TeamGroup,0)),0))),"")</f>
        <v/>
      </c>
    </row>
    <row r="592" spans="2:32">
      <c r="B592" s="33">
        <v>570</v>
      </c>
      <c r="C592" s="33" t="b">
        <f t="array" aca="1" ref="C592" ca="1">IF(C$4&lt;&gt;"",NOT(ISERROR(MATCH(C$4,INDIRECT("SYSGROUP"&amp;MATCH(Backlog!$J575,TeamGroup,0)),0))),"")</f>
        <v>0</v>
      </c>
      <c r="D592" s="33" t="b">
        <f t="array" aca="1" ref="D592" ca="1">IF(D$4&lt;&gt;"",NOT(ISERROR(MATCH(D$4,INDIRECT("SYSGROUP"&amp;MATCH(Backlog!$J575,TeamGroup,0)),0))),"")</f>
        <v>0</v>
      </c>
      <c r="E592" s="33" t="b">
        <f t="array" aca="1" ref="E592" ca="1">IF(E$4&lt;&gt;"",NOT(ISERROR(MATCH(E$4,INDIRECT("SYSGROUP"&amp;MATCH(Backlog!$J575,TeamGroup,0)),0))),"")</f>
        <v>0</v>
      </c>
      <c r="F592" s="33" t="b">
        <f t="array" aca="1" ref="F592" ca="1">IF(F$4&lt;&gt;"",NOT(ISERROR(MATCH(F$4,INDIRECT("SYSGROUP"&amp;MATCH(Backlog!$J575,TeamGroup,0)),0))),"")</f>
        <v>0</v>
      </c>
      <c r="G592" s="33" t="b">
        <f t="array" aca="1" ref="G592" ca="1">IF(G$4&lt;&gt;"",NOT(ISERROR(MATCH(G$4,INDIRECT("SYSGROUP"&amp;MATCH(Backlog!$J575,TeamGroup,0)),0))),"")</f>
        <v>0</v>
      </c>
      <c r="H592" s="33" t="b">
        <f t="array" aca="1" ref="H592" ca="1">IF(H$4&lt;&gt;"",NOT(ISERROR(MATCH(H$4,INDIRECT("SYSGROUP"&amp;MATCH(Backlog!$J575,TeamGroup,0)),0))),"")</f>
        <v>0</v>
      </c>
      <c r="I592" s="33" t="b">
        <f t="array" aca="1" ref="I592" ca="1">IF(I$4&lt;&gt;"",NOT(ISERROR(MATCH(I$4,INDIRECT("SYSGROUP"&amp;MATCH(Backlog!$J575,TeamGroup,0)),0))),"")</f>
        <v>0</v>
      </c>
      <c r="J592" s="33" t="b">
        <f t="array" aca="1" ref="J592" ca="1">IF(J$4&lt;&gt;"",NOT(ISERROR(MATCH(J$4,INDIRECT("SYSGROUP"&amp;MATCH(Backlog!$J575,TeamGroup,0)),0))),"")</f>
        <v>0</v>
      </c>
      <c r="K592" s="33" t="b">
        <f t="array" aca="1" ref="K592" ca="1">IF(K$4&lt;&gt;"",NOT(ISERROR(MATCH(K$4,INDIRECT("SYSGROUP"&amp;MATCH(Backlog!$J575,TeamGroup,0)),0))),"")</f>
        <v>0</v>
      </c>
      <c r="L592" s="33" t="b">
        <f t="array" aca="1" ref="L592" ca="1">IF(L$4&lt;&gt;"",NOT(ISERROR(MATCH(L$4,INDIRECT("SYSGROUP"&amp;MATCH(Backlog!$J575,TeamGroup,0)),0))),"")</f>
        <v>0</v>
      </c>
      <c r="M592" s="33" t="b">
        <f t="array" aca="1" ref="M592" ca="1">IF(M$4&lt;&gt;"",NOT(ISERROR(MATCH(M$4,INDIRECT("SYSGROUP"&amp;MATCH(Backlog!$J575,TeamGroup,0)),0))),"")</f>
        <v>0</v>
      </c>
      <c r="N592" s="33" t="b">
        <f t="array" aca="1" ref="N592" ca="1">IF(N$4&lt;&gt;"",NOT(ISERROR(MATCH(N$4,INDIRECT("SYSGROUP"&amp;MATCH(Backlog!$J575,TeamGroup,0)),0))),"")</f>
        <v>0</v>
      </c>
      <c r="O592" s="33" t="str">
        <f t="array" aca="1" ref="O592" ca="1">IF(O$4&lt;&gt;"",NOT(ISERROR(MATCH(O$4,INDIRECT("SYSGROUP"&amp;MATCH(Backlog!$J575,TeamGroup,0)),0))),"")</f>
        <v/>
      </c>
      <c r="P592" s="33" t="str">
        <f t="array" aca="1" ref="P592" ca="1">IF(P$4&lt;&gt;"",NOT(ISERROR(MATCH(P$4,INDIRECT("SYSGROUP"&amp;MATCH(Backlog!$J575,TeamGroup,0)),0))),"")</f>
        <v/>
      </c>
      <c r="Q592" s="33" t="str">
        <f t="array" aca="1" ref="Q592" ca="1">IF(Q$4&lt;&gt;"",NOT(ISERROR(MATCH(Q$4,INDIRECT("SYSGROUP"&amp;MATCH(Backlog!$J575,TeamGroup,0)),0))),"")</f>
        <v/>
      </c>
      <c r="R592" s="33" t="str">
        <f t="array" aca="1" ref="R592" ca="1">IF(R$4&lt;&gt;"",NOT(ISERROR(MATCH(R$4,INDIRECT("SYSGROUP"&amp;MATCH(Backlog!$J575,TeamGroup,0)),0))),"")</f>
        <v/>
      </c>
      <c r="S592" s="33" t="str">
        <f t="array" aca="1" ref="S592" ca="1">IF(S$4&lt;&gt;"",NOT(ISERROR(MATCH(S$4,INDIRECT("SYSGROUP"&amp;MATCH(Backlog!$J575,TeamGroup,0)),0))),"")</f>
        <v/>
      </c>
      <c r="T592" s="33" t="str">
        <f t="array" aca="1" ref="T592" ca="1">IF(T$4&lt;&gt;"",NOT(ISERROR(MATCH(T$4,INDIRECT("SYSGROUP"&amp;MATCH(Backlog!$J575,TeamGroup,0)),0))),"")</f>
        <v/>
      </c>
      <c r="U592" s="33" t="str">
        <f t="array" aca="1" ref="U592" ca="1">IF(U$4&lt;&gt;"",NOT(ISERROR(MATCH(U$4,INDIRECT("SYSGROUP"&amp;MATCH(Backlog!$J575,TeamGroup,0)),0))),"")</f>
        <v/>
      </c>
      <c r="V592" s="33" t="str">
        <f t="array" aca="1" ref="V592" ca="1">IF(V$4&lt;&gt;"",NOT(ISERROR(MATCH(V$4,INDIRECT("SYSGROUP"&amp;MATCH(Backlog!$J575,TeamGroup,0)),0))),"")</f>
        <v/>
      </c>
      <c r="W592" s="33" t="str">
        <f t="array" aca="1" ref="W592" ca="1">IF(W$4&lt;&gt;"",NOT(ISERROR(MATCH(W$4,INDIRECT("SYSGROUP"&amp;MATCH(Backlog!$J575,TeamGroup,0)),0))),"")</f>
        <v/>
      </c>
      <c r="X592" s="33" t="str">
        <f t="array" aca="1" ref="X592" ca="1">IF(X$4&lt;&gt;"",NOT(ISERROR(MATCH(X$4,INDIRECT("SYSGROUP"&amp;MATCH(Backlog!$J575,TeamGroup,0)),0))),"")</f>
        <v/>
      </c>
      <c r="Y592" s="33" t="str">
        <f t="array" aca="1" ref="Y592" ca="1">IF(Y$4&lt;&gt;"",NOT(ISERROR(MATCH(Y$4,INDIRECT("SYSGROUP"&amp;MATCH(Backlog!$J575,TeamGroup,0)),0))),"")</f>
        <v/>
      </c>
      <c r="Z592" s="33" t="str">
        <f t="array" aca="1" ref="Z592" ca="1">IF(Z$4&lt;&gt;"",NOT(ISERROR(MATCH(Z$4,INDIRECT("SYSGROUP"&amp;MATCH(Backlog!$J575,TeamGroup,0)),0))),"")</f>
        <v/>
      </c>
      <c r="AA592" s="33" t="str">
        <f t="array" aca="1" ref="AA592" ca="1">IF(AA$4&lt;&gt;"",NOT(ISERROR(MATCH(AA$4,INDIRECT("SYSGROUP"&amp;MATCH(Backlog!$J575,TeamGroup,0)),0))),"")</f>
        <v/>
      </c>
      <c r="AB592" s="33" t="str">
        <f t="array" aca="1" ref="AB592" ca="1">IF(AB$4&lt;&gt;"",NOT(ISERROR(MATCH(AB$4,INDIRECT("SYSGROUP"&amp;MATCH(Backlog!$J575,TeamGroup,0)),0))),"")</f>
        <v/>
      </c>
      <c r="AC592" s="33" t="str">
        <f t="array" aca="1" ref="AC592" ca="1">IF(AC$4&lt;&gt;"",NOT(ISERROR(MATCH(AC$4,INDIRECT("SYSGROUP"&amp;MATCH(Backlog!$J575,TeamGroup,0)),0))),"")</f>
        <v/>
      </c>
      <c r="AD592" s="33" t="str">
        <f t="array" aca="1" ref="AD592" ca="1">IF(AD$4&lt;&gt;"",NOT(ISERROR(MATCH(AD$4,INDIRECT("SYSGROUP"&amp;MATCH(Backlog!$J575,TeamGroup,0)),0))),"")</f>
        <v/>
      </c>
      <c r="AE592" s="33" t="str">
        <f t="array" aca="1" ref="AE592" ca="1">IF(AE$4&lt;&gt;"",NOT(ISERROR(MATCH(AE$4,INDIRECT("SYSGROUP"&amp;MATCH(Backlog!$J575,TeamGroup,0)),0))),"")</f>
        <v/>
      </c>
      <c r="AF592" s="33" t="str">
        <f t="array" aca="1" ref="AF592" ca="1">IF(AF$4&lt;&gt;"",NOT(ISERROR(MATCH(AF$4,INDIRECT("SYSGROUP"&amp;MATCH(Backlog!$J575,TeamGroup,0)),0))),"")</f>
        <v/>
      </c>
    </row>
    <row r="593" spans="2:32">
      <c r="B593" s="33">
        <v>571</v>
      </c>
      <c r="C593" s="33" t="b">
        <f t="array" aca="1" ref="C593" ca="1">IF(C$4&lt;&gt;"",NOT(ISERROR(MATCH(C$4,INDIRECT("SYSGROUP"&amp;MATCH(Backlog!$J576,TeamGroup,0)),0))),"")</f>
        <v>0</v>
      </c>
      <c r="D593" s="33" t="b">
        <f t="array" aca="1" ref="D593" ca="1">IF(D$4&lt;&gt;"",NOT(ISERROR(MATCH(D$4,INDIRECT("SYSGROUP"&amp;MATCH(Backlog!$J576,TeamGroup,0)),0))),"")</f>
        <v>0</v>
      </c>
      <c r="E593" s="33" t="b">
        <f t="array" aca="1" ref="E593" ca="1">IF(E$4&lt;&gt;"",NOT(ISERROR(MATCH(E$4,INDIRECT("SYSGROUP"&amp;MATCH(Backlog!$J576,TeamGroup,0)),0))),"")</f>
        <v>0</v>
      </c>
      <c r="F593" s="33" t="b">
        <f t="array" aca="1" ref="F593" ca="1">IF(F$4&lt;&gt;"",NOT(ISERROR(MATCH(F$4,INDIRECT("SYSGROUP"&amp;MATCH(Backlog!$J576,TeamGroup,0)),0))),"")</f>
        <v>0</v>
      </c>
      <c r="G593" s="33" t="b">
        <f t="array" aca="1" ref="G593" ca="1">IF(G$4&lt;&gt;"",NOT(ISERROR(MATCH(G$4,INDIRECT("SYSGROUP"&amp;MATCH(Backlog!$J576,TeamGroup,0)),0))),"")</f>
        <v>0</v>
      </c>
      <c r="H593" s="33" t="b">
        <f t="array" aca="1" ref="H593" ca="1">IF(H$4&lt;&gt;"",NOT(ISERROR(MATCH(H$4,INDIRECT("SYSGROUP"&amp;MATCH(Backlog!$J576,TeamGroup,0)),0))),"")</f>
        <v>0</v>
      </c>
      <c r="I593" s="33" t="b">
        <f t="array" aca="1" ref="I593" ca="1">IF(I$4&lt;&gt;"",NOT(ISERROR(MATCH(I$4,INDIRECT("SYSGROUP"&amp;MATCH(Backlog!$J576,TeamGroup,0)),0))),"")</f>
        <v>0</v>
      </c>
      <c r="J593" s="33" t="b">
        <f t="array" aca="1" ref="J593" ca="1">IF(J$4&lt;&gt;"",NOT(ISERROR(MATCH(J$4,INDIRECT("SYSGROUP"&amp;MATCH(Backlog!$J576,TeamGroup,0)),0))),"")</f>
        <v>0</v>
      </c>
      <c r="K593" s="33" t="b">
        <f t="array" aca="1" ref="K593" ca="1">IF(K$4&lt;&gt;"",NOT(ISERROR(MATCH(K$4,INDIRECT("SYSGROUP"&amp;MATCH(Backlog!$J576,TeamGroup,0)),0))),"")</f>
        <v>0</v>
      </c>
      <c r="L593" s="33" t="b">
        <f t="array" aca="1" ref="L593" ca="1">IF(L$4&lt;&gt;"",NOT(ISERROR(MATCH(L$4,INDIRECT("SYSGROUP"&amp;MATCH(Backlog!$J576,TeamGroup,0)),0))),"")</f>
        <v>0</v>
      </c>
      <c r="M593" s="33" t="b">
        <f t="array" aca="1" ref="M593" ca="1">IF(M$4&lt;&gt;"",NOT(ISERROR(MATCH(M$4,INDIRECT("SYSGROUP"&amp;MATCH(Backlog!$J576,TeamGroup,0)),0))),"")</f>
        <v>0</v>
      </c>
      <c r="N593" s="33" t="b">
        <f t="array" aca="1" ref="N593" ca="1">IF(N$4&lt;&gt;"",NOT(ISERROR(MATCH(N$4,INDIRECT("SYSGROUP"&amp;MATCH(Backlog!$J576,TeamGroup,0)),0))),"")</f>
        <v>0</v>
      </c>
      <c r="O593" s="33" t="str">
        <f t="array" aca="1" ref="O593" ca="1">IF(O$4&lt;&gt;"",NOT(ISERROR(MATCH(O$4,INDIRECT("SYSGROUP"&amp;MATCH(Backlog!$J576,TeamGroup,0)),0))),"")</f>
        <v/>
      </c>
      <c r="P593" s="33" t="str">
        <f t="array" aca="1" ref="P593" ca="1">IF(P$4&lt;&gt;"",NOT(ISERROR(MATCH(P$4,INDIRECT("SYSGROUP"&amp;MATCH(Backlog!$J576,TeamGroup,0)),0))),"")</f>
        <v/>
      </c>
      <c r="Q593" s="33" t="str">
        <f t="array" aca="1" ref="Q593" ca="1">IF(Q$4&lt;&gt;"",NOT(ISERROR(MATCH(Q$4,INDIRECT("SYSGROUP"&amp;MATCH(Backlog!$J576,TeamGroup,0)),0))),"")</f>
        <v/>
      </c>
      <c r="R593" s="33" t="str">
        <f t="array" aca="1" ref="R593" ca="1">IF(R$4&lt;&gt;"",NOT(ISERROR(MATCH(R$4,INDIRECT("SYSGROUP"&amp;MATCH(Backlog!$J576,TeamGroup,0)),0))),"")</f>
        <v/>
      </c>
      <c r="S593" s="33" t="str">
        <f t="array" aca="1" ref="S593" ca="1">IF(S$4&lt;&gt;"",NOT(ISERROR(MATCH(S$4,INDIRECT("SYSGROUP"&amp;MATCH(Backlog!$J576,TeamGroup,0)),0))),"")</f>
        <v/>
      </c>
      <c r="T593" s="33" t="str">
        <f t="array" aca="1" ref="T593" ca="1">IF(T$4&lt;&gt;"",NOT(ISERROR(MATCH(T$4,INDIRECT("SYSGROUP"&amp;MATCH(Backlog!$J576,TeamGroup,0)),0))),"")</f>
        <v/>
      </c>
      <c r="U593" s="33" t="str">
        <f t="array" aca="1" ref="U593" ca="1">IF(U$4&lt;&gt;"",NOT(ISERROR(MATCH(U$4,INDIRECT("SYSGROUP"&amp;MATCH(Backlog!$J576,TeamGroup,0)),0))),"")</f>
        <v/>
      </c>
      <c r="V593" s="33" t="str">
        <f t="array" aca="1" ref="V593" ca="1">IF(V$4&lt;&gt;"",NOT(ISERROR(MATCH(V$4,INDIRECT("SYSGROUP"&amp;MATCH(Backlog!$J576,TeamGroup,0)),0))),"")</f>
        <v/>
      </c>
      <c r="W593" s="33" t="str">
        <f t="array" aca="1" ref="W593" ca="1">IF(W$4&lt;&gt;"",NOT(ISERROR(MATCH(W$4,INDIRECT("SYSGROUP"&amp;MATCH(Backlog!$J576,TeamGroup,0)),0))),"")</f>
        <v/>
      </c>
      <c r="X593" s="33" t="str">
        <f t="array" aca="1" ref="X593" ca="1">IF(X$4&lt;&gt;"",NOT(ISERROR(MATCH(X$4,INDIRECT("SYSGROUP"&amp;MATCH(Backlog!$J576,TeamGroup,0)),0))),"")</f>
        <v/>
      </c>
      <c r="Y593" s="33" t="str">
        <f t="array" aca="1" ref="Y593" ca="1">IF(Y$4&lt;&gt;"",NOT(ISERROR(MATCH(Y$4,INDIRECT("SYSGROUP"&amp;MATCH(Backlog!$J576,TeamGroup,0)),0))),"")</f>
        <v/>
      </c>
      <c r="Z593" s="33" t="str">
        <f t="array" aca="1" ref="Z593" ca="1">IF(Z$4&lt;&gt;"",NOT(ISERROR(MATCH(Z$4,INDIRECT("SYSGROUP"&amp;MATCH(Backlog!$J576,TeamGroup,0)),0))),"")</f>
        <v/>
      </c>
      <c r="AA593" s="33" t="str">
        <f t="array" aca="1" ref="AA593" ca="1">IF(AA$4&lt;&gt;"",NOT(ISERROR(MATCH(AA$4,INDIRECT("SYSGROUP"&amp;MATCH(Backlog!$J576,TeamGroup,0)),0))),"")</f>
        <v/>
      </c>
      <c r="AB593" s="33" t="str">
        <f t="array" aca="1" ref="AB593" ca="1">IF(AB$4&lt;&gt;"",NOT(ISERROR(MATCH(AB$4,INDIRECT("SYSGROUP"&amp;MATCH(Backlog!$J576,TeamGroup,0)),0))),"")</f>
        <v/>
      </c>
      <c r="AC593" s="33" t="str">
        <f t="array" aca="1" ref="AC593" ca="1">IF(AC$4&lt;&gt;"",NOT(ISERROR(MATCH(AC$4,INDIRECT("SYSGROUP"&amp;MATCH(Backlog!$J576,TeamGroup,0)),0))),"")</f>
        <v/>
      </c>
      <c r="AD593" s="33" t="str">
        <f t="array" aca="1" ref="AD593" ca="1">IF(AD$4&lt;&gt;"",NOT(ISERROR(MATCH(AD$4,INDIRECT("SYSGROUP"&amp;MATCH(Backlog!$J576,TeamGroup,0)),0))),"")</f>
        <v/>
      </c>
      <c r="AE593" s="33" t="str">
        <f t="array" aca="1" ref="AE593" ca="1">IF(AE$4&lt;&gt;"",NOT(ISERROR(MATCH(AE$4,INDIRECT("SYSGROUP"&amp;MATCH(Backlog!$J576,TeamGroup,0)),0))),"")</f>
        <v/>
      </c>
      <c r="AF593" s="33" t="str">
        <f t="array" aca="1" ref="AF593" ca="1">IF(AF$4&lt;&gt;"",NOT(ISERROR(MATCH(AF$4,INDIRECT("SYSGROUP"&amp;MATCH(Backlog!$J576,TeamGroup,0)),0))),"")</f>
        <v/>
      </c>
    </row>
    <row r="594" spans="2:32">
      <c r="B594" s="33">
        <v>572</v>
      </c>
      <c r="C594" s="33" t="b">
        <f t="array" aca="1" ref="C594" ca="1">IF(C$4&lt;&gt;"",NOT(ISERROR(MATCH(C$4,INDIRECT("SYSGROUP"&amp;MATCH(Backlog!$J577,TeamGroup,0)),0))),"")</f>
        <v>0</v>
      </c>
      <c r="D594" s="33" t="b">
        <f t="array" aca="1" ref="D594" ca="1">IF(D$4&lt;&gt;"",NOT(ISERROR(MATCH(D$4,INDIRECT("SYSGROUP"&amp;MATCH(Backlog!$J577,TeamGroup,0)),0))),"")</f>
        <v>0</v>
      </c>
      <c r="E594" s="33" t="b">
        <f t="array" aca="1" ref="E594" ca="1">IF(E$4&lt;&gt;"",NOT(ISERROR(MATCH(E$4,INDIRECT("SYSGROUP"&amp;MATCH(Backlog!$J577,TeamGroup,0)),0))),"")</f>
        <v>0</v>
      </c>
      <c r="F594" s="33" t="b">
        <f t="array" aca="1" ref="F594" ca="1">IF(F$4&lt;&gt;"",NOT(ISERROR(MATCH(F$4,INDIRECT("SYSGROUP"&amp;MATCH(Backlog!$J577,TeamGroup,0)),0))),"")</f>
        <v>0</v>
      </c>
      <c r="G594" s="33" t="b">
        <f t="array" aca="1" ref="G594" ca="1">IF(G$4&lt;&gt;"",NOT(ISERROR(MATCH(G$4,INDIRECT("SYSGROUP"&amp;MATCH(Backlog!$J577,TeamGroup,0)),0))),"")</f>
        <v>0</v>
      </c>
      <c r="H594" s="33" t="b">
        <f t="array" aca="1" ref="H594" ca="1">IF(H$4&lt;&gt;"",NOT(ISERROR(MATCH(H$4,INDIRECT("SYSGROUP"&amp;MATCH(Backlog!$J577,TeamGroup,0)),0))),"")</f>
        <v>0</v>
      </c>
      <c r="I594" s="33" t="b">
        <f t="array" aca="1" ref="I594" ca="1">IF(I$4&lt;&gt;"",NOT(ISERROR(MATCH(I$4,INDIRECT("SYSGROUP"&amp;MATCH(Backlog!$J577,TeamGroup,0)),0))),"")</f>
        <v>0</v>
      </c>
      <c r="J594" s="33" t="b">
        <f t="array" aca="1" ref="J594" ca="1">IF(J$4&lt;&gt;"",NOT(ISERROR(MATCH(J$4,INDIRECT("SYSGROUP"&amp;MATCH(Backlog!$J577,TeamGroup,0)),0))),"")</f>
        <v>0</v>
      </c>
      <c r="K594" s="33" t="b">
        <f t="array" aca="1" ref="K594" ca="1">IF(K$4&lt;&gt;"",NOT(ISERROR(MATCH(K$4,INDIRECT("SYSGROUP"&amp;MATCH(Backlog!$J577,TeamGroup,0)),0))),"")</f>
        <v>0</v>
      </c>
      <c r="L594" s="33" t="b">
        <f t="array" aca="1" ref="L594" ca="1">IF(L$4&lt;&gt;"",NOT(ISERROR(MATCH(L$4,INDIRECT("SYSGROUP"&amp;MATCH(Backlog!$J577,TeamGroup,0)),0))),"")</f>
        <v>0</v>
      </c>
      <c r="M594" s="33" t="b">
        <f t="array" aca="1" ref="M594" ca="1">IF(M$4&lt;&gt;"",NOT(ISERROR(MATCH(M$4,INDIRECT("SYSGROUP"&amp;MATCH(Backlog!$J577,TeamGroup,0)),0))),"")</f>
        <v>0</v>
      </c>
      <c r="N594" s="33" t="b">
        <f t="array" aca="1" ref="N594" ca="1">IF(N$4&lt;&gt;"",NOT(ISERROR(MATCH(N$4,INDIRECT("SYSGROUP"&amp;MATCH(Backlog!$J577,TeamGroup,0)),0))),"")</f>
        <v>0</v>
      </c>
      <c r="O594" s="33" t="str">
        <f t="array" aca="1" ref="O594" ca="1">IF(O$4&lt;&gt;"",NOT(ISERROR(MATCH(O$4,INDIRECT("SYSGROUP"&amp;MATCH(Backlog!$J577,TeamGroup,0)),0))),"")</f>
        <v/>
      </c>
      <c r="P594" s="33" t="str">
        <f t="array" aca="1" ref="P594" ca="1">IF(P$4&lt;&gt;"",NOT(ISERROR(MATCH(P$4,INDIRECT("SYSGROUP"&amp;MATCH(Backlog!$J577,TeamGroup,0)),0))),"")</f>
        <v/>
      </c>
      <c r="Q594" s="33" t="str">
        <f t="array" aca="1" ref="Q594" ca="1">IF(Q$4&lt;&gt;"",NOT(ISERROR(MATCH(Q$4,INDIRECT("SYSGROUP"&amp;MATCH(Backlog!$J577,TeamGroup,0)),0))),"")</f>
        <v/>
      </c>
      <c r="R594" s="33" t="str">
        <f t="array" aca="1" ref="R594" ca="1">IF(R$4&lt;&gt;"",NOT(ISERROR(MATCH(R$4,INDIRECT("SYSGROUP"&amp;MATCH(Backlog!$J577,TeamGroup,0)),0))),"")</f>
        <v/>
      </c>
      <c r="S594" s="33" t="str">
        <f t="array" aca="1" ref="S594" ca="1">IF(S$4&lt;&gt;"",NOT(ISERROR(MATCH(S$4,INDIRECT("SYSGROUP"&amp;MATCH(Backlog!$J577,TeamGroup,0)),0))),"")</f>
        <v/>
      </c>
      <c r="T594" s="33" t="str">
        <f t="array" aca="1" ref="T594" ca="1">IF(T$4&lt;&gt;"",NOT(ISERROR(MATCH(T$4,INDIRECT("SYSGROUP"&amp;MATCH(Backlog!$J577,TeamGroup,0)),0))),"")</f>
        <v/>
      </c>
      <c r="U594" s="33" t="str">
        <f t="array" aca="1" ref="U594" ca="1">IF(U$4&lt;&gt;"",NOT(ISERROR(MATCH(U$4,INDIRECT("SYSGROUP"&amp;MATCH(Backlog!$J577,TeamGroup,0)),0))),"")</f>
        <v/>
      </c>
      <c r="V594" s="33" t="str">
        <f t="array" aca="1" ref="V594" ca="1">IF(V$4&lt;&gt;"",NOT(ISERROR(MATCH(V$4,INDIRECT("SYSGROUP"&amp;MATCH(Backlog!$J577,TeamGroup,0)),0))),"")</f>
        <v/>
      </c>
      <c r="W594" s="33" t="str">
        <f t="array" aca="1" ref="W594" ca="1">IF(W$4&lt;&gt;"",NOT(ISERROR(MATCH(W$4,INDIRECT("SYSGROUP"&amp;MATCH(Backlog!$J577,TeamGroup,0)),0))),"")</f>
        <v/>
      </c>
      <c r="X594" s="33" t="str">
        <f t="array" aca="1" ref="X594" ca="1">IF(X$4&lt;&gt;"",NOT(ISERROR(MATCH(X$4,INDIRECT("SYSGROUP"&amp;MATCH(Backlog!$J577,TeamGroup,0)),0))),"")</f>
        <v/>
      </c>
      <c r="Y594" s="33" t="str">
        <f t="array" aca="1" ref="Y594" ca="1">IF(Y$4&lt;&gt;"",NOT(ISERROR(MATCH(Y$4,INDIRECT("SYSGROUP"&amp;MATCH(Backlog!$J577,TeamGroup,0)),0))),"")</f>
        <v/>
      </c>
      <c r="Z594" s="33" t="str">
        <f t="array" aca="1" ref="Z594" ca="1">IF(Z$4&lt;&gt;"",NOT(ISERROR(MATCH(Z$4,INDIRECT("SYSGROUP"&amp;MATCH(Backlog!$J577,TeamGroup,0)),0))),"")</f>
        <v/>
      </c>
      <c r="AA594" s="33" t="str">
        <f t="array" aca="1" ref="AA594" ca="1">IF(AA$4&lt;&gt;"",NOT(ISERROR(MATCH(AA$4,INDIRECT("SYSGROUP"&amp;MATCH(Backlog!$J577,TeamGroup,0)),0))),"")</f>
        <v/>
      </c>
      <c r="AB594" s="33" t="str">
        <f t="array" aca="1" ref="AB594" ca="1">IF(AB$4&lt;&gt;"",NOT(ISERROR(MATCH(AB$4,INDIRECT("SYSGROUP"&amp;MATCH(Backlog!$J577,TeamGroup,0)),0))),"")</f>
        <v/>
      </c>
      <c r="AC594" s="33" t="str">
        <f t="array" aca="1" ref="AC594" ca="1">IF(AC$4&lt;&gt;"",NOT(ISERROR(MATCH(AC$4,INDIRECT("SYSGROUP"&amp;MATCH(Backlog!$J577,TeamGroup,0)),0))),"")</f>
        <v/>
      </c>
      <c r="AD594" s="33" t="str">
        <f t="array" aca="1" ref="AD594" ca="1">IF(AD$4&lt;&gt;"",NOT(ISERROR(MATCH(AD$4,INDIRECT("SYSGROUP"&amp;MATCH(Backlog!$J577,TeamGroup,0)),0))),"")</f>
        <v/>
      </c>
      <c r="AE594" s="33" t="str">
        <f t="array" aca="1" ref="AE594" ca="1">IF(AE$4&lt;&gt;"",NOT(ISERROR(MATCH(AE$4,INDIRECT("SYSGROUP"&amp;MATCH(Backlog!$J577,TeamGroup,0)),0))),"")</f>
        <v/>
      </c>
      <c r="AF594" s="33" t="str">
        <f t="array" aca="1" ref="AF594" ca="1">IF(AF$4&lt;&gt;"",NOT(ISERROR(MATCH(AF$4,INDIRECT("SYSGROUP"&amp;MATCH(Backlog!$J577,TeamGroup,0)),0))),"")</f>
        <v/>
      </c>
    </row>
    <row r="595" spans="2:32">
      <c r="B595" s="33">
        <v>573</v>
      </c>
      <c r="C595" s="33" t="b">
        <f t="array" aca="1" ref="C595" ca="1">IF(C$4&lt;&gt;"",NOT(ISERROR(MATCH(C$4,INDIRECT("SYSGROUP"&amp;MATCH(Backlog!$J578,TeamGroup,0)),0))),"")</f>
        <v>0</v>
      </c>
      <c r="D595" s="33" t="b">
        <f t="array" aca="1" ref="D595" ca="1">IF(D$4&lt;&gt;"",NOT(ISERROR(MATCH(D$4,INDIRECT("SYSGROUP"&amp;MATCH(Backlog!$J578,TeamGroup,0)),0))),"")</f>
        <v>0</v>
      </c>
      <c r="E595" s="33" t="b">
        <f t="array" aca="1" ref="E595" ca="1">IF(E$4&lt;&gt;"",NOT(ISERROR(MATCH(E$4,INDIRECT("SYSGROUP"&amp;MATCH(Backlog!$J578,TeamGroup,0)),0))),"")</f>
        <v>0</v>
      </c>
      <c r="F595" s="33" t="b">
        <f t="array" aca="1" ref="F595" ca="1">IF(F$4&lt;&gt;"",NOT(ISERROR(MATCH(F$4,INDIRECT("SYSGROUP"&amp;MATCH(Backlog!$J578,TeamGroup,0)),0))),"")</f>
        <v>0</v>
      </c>
      <c r="G595" s="33" t="b">
        <f t="array" aca="1" ref="G595" ca="1">IF(G$4&lt;&gt;"",NOT(ISERROR(MATCH(G$4,INDIRECT("SYSGROUP"&amp;MATCH(Backlog!$J578,TeamGroup,0)),0))),"")</f>
        <v>0</v>
      </c>
      <c r="H595" s="33" t="b">
        <f t="array" aca="1" ref="H595" ca="1">IF(H$4&lt;&gt;"",NOT(ISERROR(MATCH(H$4,INDIRECT("SYSGROUP"&amp;MATCH(Backlog!$J578,TeamGroup,0)),0))),"")</f>
        <v>0</v>
      </c>
      <c r="I595" s="33" t="b">
        <f t="array" aca="1" ref="I595" ca="1">IF(I$4&lt;&gt;"",NOT(ISERROR(MATCH(I$4,INDIRECT("SYSGROUP"&amp;MATCH(Backlog!$J578,TeamGroup,0)),0))),"")</f>
        <v>0</v>
      </c>
      <c r="J595" s="33" t="b">
        <f t="array" aca="1" ref="J595" ca="1">IF(J$4&lt;&gt;"",NOT(ISERROR(MATCH(J$4,INDIRECT("SYSGROUP"&amp;MATCH(Backlog!$J578,TeamGroup,0)),0))),"")</f>
        <v>0</v>
      </c>
      <c r="K595" s="33" t="b">
        <f t="array" aca="1" ref="K595" ca="1">IF(K$4&lt;&gt;"",NOT(ISERROR(MATCH(K$4,INDIRECT("SYSGROUP"&amp;MATCH(Backlog!$J578,TeamGroup,0)),0))),"")</f>
        <v>0</v>
      </c>
      <c r="L595" s="33" t="b">
        <f t="array" aca="1" ref="L595" ca="1">IF(L$4&lt;&gt;"",NOT(ISERROR(MATCH(L$4,INDIRECT("SYSGROUP"&amp;MATCH(Backlog!$J578,TeamGroup,0)),0))),"")</f>
        <v>0</v>
      </c>
      <c r="M595" s="33" t="b">
        <f t="array" aca="1" ref="M595" ca="1">IF(M$4&lt;&gt;"",NOT(ISERROR(MATCH(M$4,INDIRECT("SYSGROUP"&amp;MATCH(Backlog!$J578,TeamGroup,0)),0))),"")</f>
        <v>0</v>
      </c>
      <c r="N595" s="33" t="b">
        <f t="array" aca="1" ref="N595" ca="1">IF(N$4&lt;&gt;"",NOT(ISERROR(MATCH(N$4,INDIRECT("SYSGROUP"&amp;MATCH(Backlog!$J578,TeamGroup,0)),0))),"")</f>
        <v>0</v>
      </c>
      <c r="O595" s="33" t="str">
        <f t="array" aca="1" ref="O595" ca="1">IF(O$4&lt;&gt;"",NOT(ISERROR(MATCH(O$4,INDIRECT("SYSGROUP"&amp;MATCH(Backlog!$J578,TeamGroup,0)),0))),"")</f>
        <v/>
      </c>
      <c r="P595" s="33" t="str">
        <f t="array" aca="1" ref="P595" ca="1">IF(P$4&lt;&gt;"",NOT(ISERROR(MATCH(P$4,INDIRECT("SYSGROUP"&amp;MATCH(Backlog!$J578,TeamGroup,0)),0))),"")</f>
        <v/>
      </c>
      <c r="Q595" s="33" t="str">
        <f t="array" aca="1" ref="Q595" ca="1">IF(Q$4&lt;&gt;"",NOT(ISERROR(MATCH(Q$4,INDIRECT("SYSGROUP"&amp;MATCH(Backlog!$J578,TeamGroup,0)),0))),"")</f>
        <v/>
      </c>
      <c r="R595" s="33" t="str">
        <f t="array" aca="1" ref="R595" ca="1">IF(R$4&lt;&gt;"",NOT(ISERROR(MATCH(R$4,INDIRECT("SYSGROUP"&amp;MATCH(Backlog!$J578,TeamGroup,0)),0))),"")</f>
        <v/>
      </c>
      <c r="S595" s="33" t="str">
        <f t="array" aca="1" ref="S595" ca="1">IF(S$4&lt;&gt;"",NOT(ISERROR(MATCH(S$4,INDIRECT("SYSGROUP"&amp;MATCH(Backlog!$J578,TeamGroup,0)),0))),"")</f>
        <v/>
      </c>
      <c r="T595" s="33" t="str">
        <f t="array" aca="1" ref="T595" ca="1">IF(T$4&lt;&gt;"",NOT(ISERROR(MATCH(T$4,INDIRECT("SYSGROUP"&amp;MATCH(Backlog!$J578,TeamGroup,0)),0))),"")</f>
        <v/>
      </c>
      <c r="U595" s="33" t="str">
        <f t="array" aca="1" ref="U595" ca="1">IF(U$4&lt;&gt;"",NOT(ISERROR(MATCH(U$4,INDIRECT("SYSGROUP"&amp;MATCH(Backlog!$J578,TeamGroup,0)),0))),"")</f>
        <v/>
      </c>
      <c r="V595" s="33" t="str">
        <f t="array" aca="1" ref="V595" ca="1">IF(V$4&lt;&gt;"",NOT(ISERROR(MATCH(V$4,INDIRECT("SYSGROUP"&amp;MATCH(Backlog!$J578,TeamGroup,0)),0))),"")</f>
        <v/>
      </c>
      <c r="W595" s="33" t="str">
        <f t="array" aca="1" ref="W595" ca="1">IF(W$4&lt;&gt;"",NOT(ISERROR(MATCH(W$4,INDIRECT("SYSGROUP"&amp;MATCH(Backlog!$J578,TeamGroup,0)),0))),"")</f>
        <v/>
      </c>
      <c r="X595" s="33" t="str">
        <f t="array" aca="1" ref="X595" ca="1">IF(X$4&lt;&gt;"",NOT(ISERROR(MATCH(X$4,INDIRECT("SYSGROUP"&amp;MATCH(Backlog!$J578,TeamGroup,0)),0))),"")</f>
        <v/>
      </c>
      <c r="Y595" s="33" t="str">
        <f t="array" aca="1" ref="Y595" ca="1">IF(Y$4&lt;&gt;"",NOT(ISERROR(MATCH(Y$4,INDIRECT("SYSGROUP"&amp;MATCH(Backlog!$J578,TeamGroup,0)),0))),"")</f>
        <v/>
      </c>
      <c r="Z595" s="33" t="str">
        <f t="array" aca="1" ref="Z595" ca="1">IF(Z$4&lt;&gt;"",NOT(ISERROR(MATCH(Z$4,INDIRECT("SYSGROUP"&amp;MATCH(Backlog!$J578,TeamGroup,0)),0))),"")</f>
        <v/>
      </c>
      <c r="AA595" s="33" t="str">
        <f t="array" aca="1" ref="AA595" ca="1">IF(AA$4&lt;&gt;"",NOT(ISERROR(MATCH(AA$4,INDIRECT("SYSGROUP"&amp;MATCH(Backlog!$J578,TeamGroup,0)),0))),"")</f>
        <v/>
      </c>
      <c r="AB595" s="33" t="str">
        <f t="array" aca="1" ref="AB595" ca="1">IF(AB$4&lt;&gt;"",NOT(ISERROR(MATCH(AB$4,INDIRECT("SYSGROUP"&amp;MATCH(Backlog!$J578,TeamGroup,0)),0))),"")</f>
        <v/>
      </c>
      <c r="AC595" s="33" t="str">
        <f t="array" aca="1" ref="AC595" ca="1">IF(AC$4&lt;&gt;"",NOT(ISERROR(MATCH(AC$4,INDIRECT("SYSGROUP"&amp;MATCH(Backlog!$J578,TeamGroup,0)),0))),"")</f>
        <v/>
      </c>
      <c r="AD595" s="33" t="str">
        <f t="array" aca="1" ref="AD595" ca="1">IF(AD$4&lt;&gt;"",NOT(ISERROR(MATCH(AD$4,INDIRECT("SYSGROUP"&amp;MATCH(Backlog!$J578,TeamGroup,0)),0))),"")</f>
        <v/>
      </c>
      <c r="AE595" s="33" t="str">
        <f t="array" aca="1" ref="AE595" ca="1">IF(AE$4&lt;&gt;"",NOT(ISERROR(MATCH(AE$4,INDIRECT("SYSGROUP"&amp;MATCH(Backlog!$J578,TeamGroup,0)),0))),"")</f>
        <v/>
      </c>
      <c r="AF595" s="33" t="str">
        <f t="array" aca="1" ref="AF595" ca="1">IF(AF$4&lt;&gt;"",NOT(ISERROR(MATCH(AF$4,INDIRECT("SYSGROUP"&amp;MATCH(Backlog!$J578,TeamGroup,0)),0))),"")</f>
        <v/>
      </c>
    </row>
    <row r="596" spans="2:32">
      <c r="B596" s="33">
        <v>574</v>
      </c>
      <c r="C596" s="33" t="b">
        <f t="array" aca="1" ref="C596" ca="1">IF(C$4&lt;&gt;"",NOT(ISERROR(MATCH(C$4,INDIRECT("SYSGROUP"&amp;MATCH(Backlog!$J579,TeamGroup,0)),0))),"")</f>
        <v>0</v>
      </c>
      <c r="D596" s="33" t="b">
        <f t="array" aca="1" ref="D596" ca="1">IF(D$4&lt;&gt;"",NOT(ISERROR(MATCH(D$4,INDIRECT("SYSGROUP"&amp;MATCH(Backlog!$J579,TeamGroup,0)),0))),"")</f>
        <v>0</v>
      </c>
      <c r="E596" s="33" t="b">
        <f t="array" aca="1" ref="E596" ca="1">IF(E$4&lt;&gt;"",NOT(ISERROR(MATCH(E$4,INDIRECT("SYSGROUP"&amp;MATCH(Backlog!$J579,TeamGroup,0)),0))),"")</f>
        <v>0</v>
      </c>
      <c r="F596" s="33" t="b">
        <f t="array" aca="1" ref="F596" ca="1">IF(F$4&lt;&gt;"",NOT(ISERROR(MATCH(F$4,INDIRECT("SYSGROUP"&amp;MATCH(Backlog!$J579,TeamGroup,0)),0))),"")</f>
        <v>0</v>
      </c>
      <c r="G596" s="33" t="b">
        <f t="array" aca="1" ref="G596" ca="1">IF(G$4&lt;&gt;"",NOT(ISERROR(MATCH(G$4,INDIRECT("SYSGROUP"&amp;MATCH(Backlog!$J579,TeamGroup,0)),0))),"")</f>
        <v>0</v>
      </c>
      <c r="H596" s="33" t="b">
        <f t="array" aca="1" ref="H596" ca="1">IF(H$4&lt;&gt;"",NOT(ISERROR(MATCH(H$4,INDIRECT("SYSGROUP"&amp;MATCH(Backlog!$J579,TeamGroup,0)),0))),"")</f>
        <v>0</v>
      </c>
      <c r="I596" s="33" t="b">
        <f t="array" aca="1" ref="I596" ca="1">IF(I$4&lt;&gt;"",NOT(ISERROR(MATCH(I$4,INDIRECT("SYSGROUP"&amp;MATCH(Backlog!$J579,TeamGroup,0)),0))),"")</f>
        <v>0</v>
      </c>
      <c r="J596" s="33" t="b">
        <f t="array" aca="1" ref="J596" ca="1">IF(J$4&lt;&gt;"",NOT(ISERROR(MATCH(J$4,INDIRECT("SYSGROUP"&amp;MATCH(Backlog!$J579,TeamGroup,0)),0))),"")</f>
        <v>0</v>
      </c>
      <c r="K596" s="33" t="b">
        <f t="array" aca="1" ref="K596" ca="1">IF(K$4&lt;&gt;"",NOT(ISERROR(MATCH(K$4,INDIRECT("SYSGROUP"&amp;MATCH(Backlog!$J579,TeamGroup,0)),0))),"")</f>
        <v>0</v>
      </c>
      <c r="L596" s="33" t="b">
        <f t="array" aca="1" ref="L596" ca="1">IF(L$4&lt;&gt;"",NOT(ISERROR(MATCH(L$4,INDIRECT("SYSGROUP"&amp;MATCH(Backlog!$J579,TeamGroup,0)),0))),"")</f>
        <v>0</v>
      </c>
      <c r="M596" s="33" t="b">
        <f t="array" aca="1" ref="M596" ca="1">IF(M$4&lt;&gt;"",NOT(ISERROR(MATCH(M$4,INDIRECT("SYSGROUP"&amp;MATCH(Backlog!$J579,TeamGroup,0)),0))),"")</f>
        <v>0</v>
      </c>
      <c r="N596" s="33" t="b">
        <f t="array" aca="1" ref="N596" ca="1">IF(N$4&lt;&gt;"",NOT(ISERROR(MATCH(N$4,INDIRECT("SYSGROUP"&amp;MATCH(Backlog!$J579,TeamGroup,0)),0))),"")</f>
        <v>0</v>
      </c>
      <c r="O596" s="33" t="str">
        <f t="array" aca="1" ref="O596" ca="1">IF(O$4&lt;&gt;"",NOT(ISERROR(MATCH(O$4,INDIRECT("SYSGROUP"&amp;MATCH(Backlog!$J579,TeamGroup,0)),0))),"")</f>
        <v/>
      </c>
      <c r="P596" s="33" t="str">
        <f t="array" aca="1" ref="P596" ca="1">IF(P$4&lt;&gt;"",NOT(ISERROR(MATCH(P$4,INDIRECT("SYSGROUP"&amp;MATCH(Backlog!$J579,TeamGroup,0)),0))),"")</f>
        <v/>
      </c>
      <c r="Q596" s="33" t="str">
        <f t="array" aca="1" ref="Q596" ca="1">IF(Q$4&lt;&gt;"",NOT(ISERROR(MATCH(Q$4,INDIRECT("SYSGROUP"&amp;MATCH(Backlog!$J579,TeamGroup,0)),0))),"")</f>
        <v/>
      </c>
      <c r="R596" s="33" t="str">
        <f t="array" aca="1" ref="R596" ca="1">IF(R$4&lt;&gt;"",NOT(ISERROR(MATCH(R$4,INDIRECT("SYSGROUP"&amp;MATCH(Backlog!$J579,TeamGroup,0)),0))),"")</f>
        <v/>
      </c>
      <c r="S596" s="33" t="str">
        <f t="array" aca="1" ref="S596" ca="1">IF(S$4&lt;&gt;"",NOT(ISERROR(MATCH(S$4,INDIRECT("SYSGROUP"&amp;MATCH(Backlog!$J579,TeamGroup,0)),0))),"")</f>
        <v/>
      </c>
      <c r="T596" s="33" t="str">
        <f t="array" aca="1" ref="T596" ca="1">IF(T$4&lt;&gt;"",NOT(ISERROR(MATCH(T$4,INDIRECT("SYSGROUP"&amp;MATCH(Backlog!$J579,TeamGroup,0)),0))),"")</f>
        <v/>
      </c>
      <c r="U596" s="33" t="str">
        <f t="array" aca="1" ref="U596" ca="1">IF(U$4&lt;&gt;"",NOT(ISERROR(MATCH(U$4,INDIRECT("SYSGROUP"&amp;MATCH(Backlog!$J579,TeamGroup,0)),0))),"")</f>
        <v/>
      </c>
      <c r="V596" s="33" t="str">
        <f t="array" aca="1" ref="V596" ca="1">IF(V$4&lt;&gt;"",NOT(ISERROR(MATCH(V$4,INDIRECT("SYSGROUP"&amp;MATCH(Backlog!$J579,TeamGroup,0)),0))),"")</f>
        <v/>
      </c>
      <c r="W596" s="33" t="str">
        <f t="array" aca="1" ref="W596" ca="1">IF(W$4&lt;&gt;"",NOT(ISERROR(MATCH(W$4,INDIRECT("SYSGROUP"&amp;MATCH(Backlog!$J579,TeamGroup,0)),0))),"")</f>
        <v/>
      </c>
      <c r="X596" s="33" t="str">
        <f t="array" aca="1" ref="X596" ca="1">IF(X$4&lt;&gt;"",NOT(ISERROR(MATCH(X$4,INDIRECT("SYSGROUP"&amp;MATCH(Backlog!$J579,TeamGroup,0)),0))),"")</f>
        <v/>
      </c>
      <c r="Y596" s="33" t="str">
        <f t="array" aca="1" ref="Y596" ca="1">IF(Y$4&lt;&gt;"",NOT(ISERROR(MATCH(Y$4,INDIRECT("SYSGROUP"&amp;MATCH(Backlog!$J579,TeamGroup,0)),0))),"")</f>
        <v/>
      </c>
      <c r="Z596" s="33" t="str">
        <f t="array" aca="1" ref="Z596" ca="1">IF(Z$4&lt;&gt;"",NOT(ISERROR(MATCH(Z$4,INDIRECT("SYSGROUP"&amp;MATCH(Backlog!$J579,TeamGroup,0)),0))),"")</f>
        <v/>
      </c>
      <c r="AA596" s="33" t="str">
        <f t="array" aca="1" ref="AA596" ca="1">IF(AA$4&lt;&gt;"",NOT(ISERROR(MATCH(AA$4,INDIRECT("SYSGROUP"&amp;MATCH(Backlog!$J579,TeamGroup,0)),0))),"")</f>
        <v/>
      </c>
      <c r="AB596" s="33" t="str">
        <f t="array" aca="1" ref="AB596" ca="1">IF(AB$4&lt;&gt;"",NOT(ISERROR(MATCH(AB$4,INDIRECT("SYSGROUP"&amp;MATCH(Backlog!$J579,TeamGroup,0)),0))),"")</f>
        <v/>
      </c>
      <c r="AC596" s="33" t="str">
        <f t="array" aca="1" ref="AC596" ca="1">IF(AC$4&lt;&gt;"",NOT(ISERROR(MATCH(AC$4,INDIRECT("SYSGROUP"&amp;MATCH(Backlog!$J579,TeamGroup,0)),0))),"")</f>
        <v/>
      </c>
      <c r="AD596" s="33" t="str">
        <f t="array" aca="1" ref="AD596" ca="1">IF(AD$4&lt;&gt;"",NOT(ISERROR(MATCH(AD$4,INDIRECT("SYSGROUP"&amp;MATCH(Backlog!$J579,TeamGroup,0)),0))),"")</f>
        <v/>
      </c>
      <c r="AE596" s="33" t="str">
        <f t="array" aca="1" ref="AE596" ca="1">IF(AE$4&lt;&gt;"",NOT(ISERROR(MATCH(AE$4,INDIRECT("SYSGROUP"&amp;MATCH(Backlog!$J579,TeamGroup,0)),0))),"")</f>
        <v/>
      </c>
      <c r="AF596" s="33" t="str">
        <f t="array" aca="1" ref="AF596" ca="1">IF(AF$4&lt;&gt;"",NOT(ISERROR(MATCH(AF$4,INDIRECT("SYSGROUP"&amp;MATCH(Backlog!$J579,TeamGroup,0)),0))),"")</f>
        <v/>
      </c>
    </row>
    <row r="597" spans="2:32">
      <c r="B597" s="33">
        <v>575</v>
      </c>
      <c r="C597" s="33" t="b">
        <f t="array" aca="1" ref="C597" ca="1">IF(C$4&lt;&gt;"",NOT(ISERROR(MATCH(C$4,INDIRECT("SYSGROUP"&amp;MATCH(Backlog!$J580,TeamGroup,0)),0))),"")</f>
        <v>0</v>
      </c>
      <c r="D597" s="33" t="b">
        <f t="array" aca="1" ref="D597" ca="1">IF(D$4&lt;&gt;"",NOT(ISERROR(MATCH(D$4,INDIRECT("SYSGROUP"&amp;MATCH(Backlog!$J580,TeamGroup,0)),0))),"")</f>
        <v>0</v>
      </c>
      <c r="E597" s="33" t="b">
        <f t="array" aca="1" ref="E597" ca="1">IF(E$4&lt;&gt;"",NOT(ISERROR(MATCH(E$4,INDIRECT("SYSGROUP"&amp;MATCH(Backlog!$J580,TeamGroup,0)),0))),"")</f>
        <v>0</v>
      </c>
      <c r="F597" s="33" t="b">
        <f t="array" aca="1" ref="F597" ca="1">IF(F$4&lt;&gt;"",NOT(ISERROR(MATCH(F$4,INDIRECT("SYSGROUP"&amp;MATCH(Backlog!$J580,TeamGroup,0)),0))),"")</f>
        <v>0</v>
      </c>
      <c r="G597" s="33" t="b">
        <f t="array" aca="1" ref="G597" ca="1">IF(G$4&lt;&gt;"",NOT(ISERROR(MATCH(G$4,INDIRECT("SYSGROUP"&amp;MATCH(Backlog!$J580,TeamGroup,0)),0))),"")</f>
        <v>0</v>
      </c>
      <c r="H597" s="33" t="b">
        <f t="array" aca="1" ref="H597" ca="1">IF(H$4&lt;&gt;"",NOT(ISERROR(MATCH(H$4,INDIRECT("SYSGROUP"&amp;MATCH(Backlog!$J580,TeamGroup,0)),0))),"")</f>
        <v>0</v>
      </c>
      <c r="I597" s="33" t="b">
        <f t="array" aca="1" ref="I597" ca="1">IF(I$4&lt;&gt;"",NOT(ISERROR(MATCH(I$4,INDIRECT("SYSGROUP"&amp;MATCH(Backlog!$J580,TeamGroup,0)),0))),"")</f>
        <v>0</v>
      </c>
      <c r="J597" s="33" t="b">
        <f t="array" aca="1" ref="J597" ca="1">IF(J$4&lt;&gt;"",NOT(ISERROR(MATCH(J$4,INDIRECT("SYSGROUP"&amp;MATCH(Backlog!$J580,TeamGroup,0)),0))),"")</f>
        <v>0</v>
      </c>
      <c r="K597" s="33" t="b">
        <f t="array" aca="1" ref="K597" ca="1">IF(K$4&lt;&gt;"",NOT(ISERROR(MATCH(K$4,INDIRECT("SYSGROUP"&amp;MATCH(Backlog!$J580,TeamGroup,0)),0))),"")</f>
        <v>0</v>
      </c>
      <c r="L597" s="33" t="b">
        <f t="array" aca="1" ref="L597" ca="1">IF(L$4&lt;&gt;"",NOT(ISERROR(MATCH(L$4,INDIRECT("SYSGROUP"&amp;MATCH(Backlog!$J580,TeamGroup,0)),0))),"")</f>
        <v>0</v>
      </c>
      <c r="M597" s="33" t="b">
        <f t="array" aca="1" ref="M597" ca="1">IF(M$4&lt;&gt;"",NOT(ISERROR(MATCH(M$4,INDIRECT("SYSGROUP"&amp;MATCH(Backlog!$J580,TeamGroup,0)),0))),"")</f>
        <v>0</v>
      </c>
      <c r="N597" s="33" t="b">
        <f t="array" aca="1" ref="N597" ca="1">IF(N$4&lt;&gt;"",NOT(ISERROR(MATCH(N$4,INDIRECT("SYSGROUP"&amp;MATCH(Backlog!$J580,TeamGroup,0)),0))),"")</f>
        <v>0</v>
      </c>
      <c r="O597" s="33" t="str">
        <f t="array" aca="1" ref="O597" ca="1">IF(O$4&lt;&gt;"",NOT(ISERROR(MATCH(O$4,INDIRECT("SYSGROUP"&amp;MATCH(Backlog!$J580,TeamGroup,0)),0))),"")</f>
        <v/>
      </c>
      <c r="P597" s="33" t="str">
        <f t="array" aca="1" ref="P597" ca="1">IF(P$4&lt;&gt;"",NOT(ISERROR(MATCH(P$4,INDIRECT("SYSGROUP"&amp;MATCH(Backlog!$J580,TeamGroup,0)),0))),"")</f>
        <v/>
      </c>
      <c r="Q597" s="33" t="str">
        <f t="array" aca="1" ref="Q597" ca="1">IF(Q$4&lt;&gt;"",NOT(ISERROR(MATCH(Q$4,INDIRECT("SYSGROUP"&amp;MATCH(Backlog!$J580,TeamGroup,0)),0))),"")</f>
        <v/>
      </c>
      <c r="R597" s="33" t="str">
        <f t="array" aca="1" ref="R597" ca="1">IF(R$4&lt;&gt;"",NOT(ISERROR(MATCH(R$4,INDIRECT("SYSGROUP"&amp;MATCH(Backlog!$J580,TeamGroup,0)),0))),"")</f>
        <v/>
      </c>
      <c r="S597" s="33" t="str">
        <f t="array" aca="1" ref="S597" ca="1">IF(S$4&lt;&gt;"",NOT(ISERROR(MATCH(S$4,INDIRECT("SYSGROUP"&amp;MATCH(Backlog!$J580,TeamGroup,0)),0))),"")</f>
        <v/>
      </c>
      <c r="T597" s="33" t="str">
        <f t="array" aca="1" ref="T597" ca="1">IF(T$4&lt;&gt;"",NOT(ISERROR(MATCH(T$4,INDIRECT("SYSGROUP"&amp;MATCH(Backlog!$J580,TeamGroup,0)),0))),"")</f>
        <v/>
      </c>
      <c r="U597" s="33" t="str">
        <f t="array" aca="1" ref="U597" ca="1">IF(U$4&lt;&gt;"",NOT(ISERROR(MATCH(U$4,INDIRECT("SYSGROUP"&amp;MATCH(Backlog!$J580,TeamGroup,0)),0))),"")</f>
        <v/>
      </c>
      <c r="V597" s="33" t="str">
        <f t="array" aca="1" ref="V597" ca="1">IF(V$4&lt;&gt;"",NOT(ISERROR(MATCH(V$4,INDIRECT("SYSGROUP"&amp;MATCH(Backlog!$J580,TeamGroup,0)),0))),"")</f>
        <v/>
      </c>
      <c r="W597" s="33" t="str">
        <f t="array" aca="1" ref="W597" ca="1">IF(W$4&lt;&gt;"",NOT(ISERROR(MATCH(W$4,INDIRECT("SYSGROUP"&amp;MATCH(Backlog!$J580,TeamGroup,0)),0))),"")</f>
        <v/>
      </c>
      <c r="X597" s="33" t="str">
        <f t="array" aca="1" ref="X597" ca="1">IF(X$4&lt;&gt;"",NOT(ISERROR(MATCH(X$4,INDIRECT("SYSGROUP"&amp;MATCH(Backlog!$J580,TeamGroup,0)),0))),"")</f>
        <v/>
      </c>
      <c r="Y597" s="33" t="str">
        <f t="array" aca="1" ref="Y597" ca="1">IF(Y$4&lt;&gt;"",NOT(ISERROR(MATCH(Y$4,INDIRECT("SYSGROUP"&amp;MATCH(Backlog!$J580,TeamGroup,0)),0))),"")</f>
        <v/>
      </c>
      <c r="Z597" s="33" t="str">
        <f t="array" aca="1" ref="Z597" ca="1">IF(Z$4&lt;&gt;"",NOT(ISERROR(MATCH(Z$4,INDIRECT("SYSGROUP"&amp;MATCH(Backlog!$J580,TeamGroup,0)),0))),"")</f>
        <v/>
      </c>
      <c r="AA597" s="33" t="str">
        <f t="array" aca="1" ref="AA597" ca="1">IF(AA$4&lt;&gt;"",NOT(ISERROR(MATCH(AA$4,INDIRECT("SYSGROUP"&amp;MATCH(Backlog!$J580,TeamGroup,0)),0))),"")</f>
        <v/>
      </c>
      <c r="AB597" s="33" t="str">
        <f t="array" aca="1" ref="AB597" ca="1">IF(AB$4&lt;&gt;"",NOT(ISERROR(MATCH(AB$4,INDIRECT("SYSGROUP"&amp;MATCH(Backlog!$J580,TeamGroup,0)),0))),"")</f>
        <v/>
      </c>
      <c r="AC597" s="33" t="str">
        <f t="array" aca="1" ref="AC597" ca="1">IF(AC$4&lt;&gt;"",NOT(ISERROR(MATCH(AC$4,INDIRECT("SYSGROUP"&amp;MATCH(Backlog!$J580,TeamGroup,0)),0))),"")</f>
        <v/>
      </c>
      <c r="AD597" s="33" t="str">
        <f t="array" aca="1" ref="AD597" ca="1">IF(AD$4&lt;&gt;"",NOT(ISERROR(MATCH(AD$4,INDIRECT("SYSGROUP"&amp;MATCH(Backlog!$J580,TeamGroup,0)),0))),"")</f>
        <v/>
      </c>
      <c r="AE597" s="33" t="str">
        <f t="array" aca="1" ref="AE597" ca="1">IF(AE$4&lt;&gt;"",NOT(ISERROR(MATCH(AE$4,INDIRECT("SYSGROUP"&amp;MATCH(Backlog!$J580,TeamGroup,0)),0))),"")</f>
        <v/>
      </c>
      <c r="AF597" s="33" t="str">
        <f t="array" aca="1" ref="AF597" ca="1">IF(AF$4&lt;&gt;"",NOT(ISERROR(MATCH(AF$4,INDIRECT("SYSGROUP"&amp;MATCH(Backlog!$J580,TeamGroup,0)),0))),"")</f>
        <v/>
      </c>
    </row>
    <row r="598" spans="2:32">
      <c r="B598" s="33">
        <v>576</v>
      </c>
      <c r="C598" s="33" t="b">
        <f t="array" aca="1" ref="C598" ca="1">IF(C$4&lt;&gt;"",NOT(ISERROR(MATCH(C$4,INDIRECT("SYSGROUP"&amp;MATCH(Backlog!$J581,TeamGroup,0)),0))),"")</f>
        <v>0</v>
      </c>
      <c r="D598" s="33" t="b">
        <f t="array" aca="1" ref="D598" ca="1">IF(D$4&lt;&gt;"",NOT(ISERROR(MATCH(D$4,INDIRECT("SYSGROUP"&amp;MATCH(Backlog!$J581,TeamGroup,0)),0))),"")</f>
        <v>0</v>
      </c>
      <c r="E598" s="33" t="b">
        <f t="array" aca="1" ref="E598" ca="1">IF(E$4&lt;&gt;"",NOT(ISERROR(MATCH(E$4,INDIRECT("SYSGROUP"&amp;MATCH(Backlog!$J581,TeamGroup,0)),0))),"")</f>
        <v>0</v>
      </c>
      <c r="F598" s="33" t="b">
        <f t="array" aca="1" ref="F598" ca="1">IF(F$4&lt;&gt;"",NOT(ISERROR(MATCH(F$4,INDIRECT("SYSGROUP"&amp;MATCH(Backlog!$J581,TeamGroup,0)),0))),"")</f>
        <v>0</v>
      </c>
      <c r="G598" s="33" t="b">
        <f t="array" aca="1" ref="G598" ca="1">IF(G$4&lt;&gt;"",NOT(ISERROR(MATCH(G$4,INDIRECT("SYSGROUP"&amp;MATCH(Backlog!$J581,TeamGroup,0)),0))),"")</f>
        <v>0</v>
      </c>
      <c r="H598" s="33" t="b">
        <f t="array" aca="1" ref="H598" ca="1">IF(H$4&lt;&gt;"",NOT(ISERROR(MATCH(H$4,INDIRECT("SYSGROUP"&amp;MATCH(Backlog!$J581,TeamGroup,0)),0))),"")</f>
        <v>0</v>
      </c>
      <c r="I598" s="33" t="b">
        <f t="array" aca="1" ref="I598" ca="1">IF(I$4&lt;&gt;"",NOT(ISERROR(MATCH(I$4,INDIRECT("SYSGROUP"&amp;MATCH(Backlog!$J581,TeamGroup,0)),0))),"")</f>
        <v>0</v>
      </c>
      <c r="J598" s="33" t="b">
        <f t="array" aca="1" ref="J598" ca="1">IF(J$4&lt;&gt;"",NOT(ISERROR(MATCH(J$4,INDIRECT("SYSGROUP"&amp;MATCH(Backlog!$J581,TeamGroup,0)),0))),"")</f>
        <v>0</v>
      </c>
      <c r="K598" s="33" t="b">
        <f t="array" aca="1" ref="K598" ca="1">IF(K$4&lt;&gt;"",NOT(ISERROR(MATCH(K$4,INDIRECT("SYSGROUP"&amp;MATCH(Backlog!$J581,TeamGroup,0)),0))),"")</f>
        <v>0</v>
      </c>
      <c r="L598" s="33" t="b">
        <f t="array" aca="1" ref="L598" ca="1">IF(L$4&lt;&gt;"",NOT(ISERROR(MATCH(L$4,INDIRECT("SYSGROUP"&amp;MATCH(Backlog!$J581,TeamGroup,0)),0))),"")</f>
        <v>0</v>
      </c>
      <c r="M598" s="33" t="b">
        <f t="array" aca="1" ref="M598" ca="1">IF(M$4&lt;&gt;"",NOT(ISERROR(MATCH(M$4,INDIRECT("SYSGROUP"&amp;MATCH(Backlog!$J581,TeamGroup,0)),0))),"")</f>
        <v>0</v>
      </c>
      <c r="N598" s="33" t="b">
        <f t="array" aca="1" ref="N598" ca="1">IF(N$4&lt;&gt;"",NOT(ISERROR(MATCH(N$4,INDIRECT("SYSGROUP"&amp;MATCH(Backlog!$J581,TeamGroup,0)),0))),"")</f>
        <v>0</v>
      </c>
      <c r="O598" s="33" t="str">
        <f t="array" aca="1" ref="O598" ca="1">IF(O$4&lt;&gt;"",NOT(ISERROR(MATCH(O$4,INDIRECT("SYSGROUP"&amp;MATCH(Backlog!$J581,TeamGroup,0)),0))),"")</f>
        <v/>
      </c>
      <c r="P598" s="33" t="str">
        <f t="array" aca="1" ref="P598" ca="1">IF(P$4&lt;&gt;"",NOT(ISERROR(MATCH(P$4,INDIRECT("SYSGROUP"&amp;MATCH(Backlog!$J581,TeamGroup,0)),0))),"")</f>
        <v/>
      </c>
      <c r="Q598" s="33" t="str">
        <f t="array" aca="1" ref="Q598" ca="1">IF(Q$4&lt;&gt;"",NOT(ISERROR(MATCH(Q$4,INDIRECT("SYSGROUP"&amp;MATCH(Backlog!$J581,TeamGroup,0)),0))),"")</f>
        <v/>
      </c>
      <c r="R598" s="33" t="str">
        <f t="array" aca="1" ref="R598" ca="1">IF(R$4&lt;&gt;"",NOT(ISERROR(MATCH(R$4,INDIRECT("SYSGROUP"&amp;MATCH(Backlog!$J581,TeamGroup,0)),0))),"")</f>
        <v/>
      </c>
      <c r="S598" s="33" t="str">
        <f t="array" aca="1" ref="S598" ca="1">IF(S$4&lt;&gt;"",NOT(ISERROR(MATCH(S$4,INDIRECT("SYSGROUP"&amp;MATCH(Backlog!$J581,TeamGroup,0)),0))),"")</f>
        <v/>
      </c>
      <c r="T598" s="33" t="str">
        <f t="array" aca="1" ref="T598" ca="1">IF(T$4&lt;&gt;"",NOT(ISERROR(MATCH(T$4,INDIRECT("SYSGROUP"&amp;MATCH(Backlog!$J581,TeamGroup,0)),0))),"")</f>
        <v/>
      </c>
      <c r="U598" s="33" t="str">
        <f t="array" aca="1" ref="U598" ca="1">IF(U$4&lt;&gt;"",NOT(ISERROR(MATCH(U$4,INDIRECT("SYSGROUP"&amp;MATCH(Backlog!$J581,TeamGroup,0)),0))),"")</f>
        <v/>
      </c>
      <c r="V598" s="33" t="str">
        <f t="array" aca="1" ref="V598" ca="1">IF(V$4&lt;&gt;"",NOT(ISERROR(MATCH(V$4,INDIRECT("SYSGROUP"&amp;MATCH(Backlog!$J581,TeamGroup,0)),0))),"")</f>
        <v/>
      </c>
      <c r="W598" s="33" t="str">
        <f t="array" aca="1" ref="W598" ca="1">IF(W$4&lt;&gt;"",NOT(ISERROR(MATCH(W$4,INDIRECT("SYSGROUP"&amp;MATCH(Backlog!$J581,TeamGroup,0)),0))),"")</f>
        <v/>
      </c>
      <c r="X598" s="33" t="str">
        <f t="array" aca="1" ref="X598" ca="1">IF(X$4&lt;&gt;"",NOT(ISERROR(MATCH(X$4,INDIRECT("SYSGROUP"&amp;MATCH(Backlog!$J581,TeamGroup,0)),0))),"")</f>
        <v/>
      </c>
      <c r="Y598" s="33" t="str">
        <f t="array" aca="1" ref="Y598" ca="1">IF(Y$4&lt;&gt;"",NOT(ISERROR(MATCH(Y$4,INDIRECT("SYSGROUP"&amp;MATCH(Backlog!$J581,TeamGroup,0)),0))),"")</f>
        <v/>
      </c>
      <c r="Z598" s="33" t="str">
        <f t="array" aca="1" ref="Z598" ca="1">IF(Z$4&lt;&gt;"",NOT(ISERROR(MATCH(Z$4,INDIRECT("SYSGROUP"&amp;MATCH(Backlog!$J581,TeamGroup,0)),0))),"")</f>
        <v/>
      </c>
      <c r="AA598" s="33" t="str">
        <f t="array" aca="1" ref="AA598" ca="1">IF(AA$4&lt;&gt;"",NOT(ISERROR(MATCH(AA$4,INDIRECT("SYSGROUP"&amp;MATCH(Backlog!$J581,TeamGroup,0)),0))),"")</f>
        <v/>
      </c>
      <c r="AB598" s="33" t="str">
        <f t="array" aca="1" ref="AB598" ca="1">IF(AB$4&lt;&gt;"",NOT(ISERROR(MATCH(AB$4,INDIRECT("SYSGROUP"&amp;MATCH(Backlog!$J581,TeamGroup,0)),0))),"")</f>
        <v/>
      </c>
      <c r="AC598" s="33" t="str">
        <f t="array" aca="1" ref="AC598" ca="1">IF(AC$4&lt;&gt;"",NOT(ISERROR(MATCH(AC$4,INDIRECT("SYSGROUP"&amp;MATCH(Backlog!$J581,TeamGroup,0)),0))),"")</f>
        <v/>
      </c>
      <c r="AD598" s="33" t="str">
        <f t="array" aca="1" ref="AD598" ca="1">IF(AD$4&lt;&gt;"",NOT(ISERROR(MATCH(AD$4,INDIRECT("SYSGROUP"&amp;MATCH(Backlog!$J581,TeamGroup,0)),0))),"")</f>
        <v/>
      </c>
      <c r="AE598" s="33" t="str">
        <f t="array" aca="1" ref="AE598" ca="1">IF(AE$4&lt;&gt;"",NOT(ISERROR(MATCH(AE$4,INDIRECT("SYSGROUP"&amp;MATCH(Backlog!$J581,TeamGroup,0)),0))),"")</f>
        <v/>
      </c>
      <c r="AF598" s="33" t="str">
        <f t="array" aca="1" ref="AF598" ca="1">IF(AF$4&lt;&gt;"",NOT(ISERROR(MATCH(AF$4,INDIRECT("SYSGROUP"&amp;MATCH(Backlog!$J581,TeamGroup,0)),0))),"")</f>
        <v/>
      </c>
    </row>
    <row r="599" spans="2:32">
      <c r="B599" s="33">
        <v>577</v>
      </c>
      <c r="C599" s="33" t="b">
        <f t="array" aca="1" ref="C599" ca="1">IF(C$4&lt;&gt;"",NOT(ISERROR(MATCH(C$4,INDIRECT("SYSGROUP"&amp;MATCH(Backlog!$J582,TeamGroup,0)),0))),"")</f>
        <v>0</v>
      </c>
      <c r="D599" s="33" t="b">
        <f t="array" aca="1" ref="D599" ca="1">IF(D$4&lt;&gt;"",NOT(ISERROR(MATCH(D$4,INDIRECT("SYSGROUP"&amp;MATCH(Backlog!$J582,TeamGroup,0)),0))),"")</f>
        <v>0</v>
      </c>
      <c r="E599" s="33" t="b">
        <f t="array" aca="1" ref="E599" ca="1">IF(E$4&lt;&gt;"",NOT(ISERROR(MATCH(E$4,INDIRECT("SYSGROUP"&amp;MATCH(Backlog!$J582,TeamGroup,0)),0))),"")</f>
        <v>0</v>
      </c>
      <c r="F599" s="33" t="b">
        <f t="array" aca="1" ref="F599" ca="1">IF(F$4&lt;&gt;"",NOT(ISERROR(MATCH(F$4,INDIRECT("SYSGROUP"&amp;MATCH(Backlog!$J582,TeamGroup,0)),0))),"")</f>
        <v>0</v>
      </c>
      <c r="G599" s="33" t="b">
        <f t="array" aca="1" ref="G599" ca="1">IF(G$4&lt;&gt;"",NOT(ISERROR(MATCH(G$4,INDIRECT("SYSGROUP"&amp;MATCH(Backlog!$J582,TeamGroup,0)),0))),"")</f>
        <v>0</v>
      </c>
      <c r="H599" s="33" t="b">
        <f t="array" aca="1" ref="H599" ca="1">IF(H$4&lt;&gt;"",NOT(ISERROR(MATCH(H$4,INDIRECT("SYSGROUP"&amp;MATCH(Backlog!$J582,TeamGroup,0)),0))),"")</f>
        <v>0</v>
      </c>
      <c r="I599" s="33" t="b">
        <f t="array" aca="1" ref="I599" ca="1">IF(I$4&lt;&gt;"",NOT(ISERROR(MATCH(I$4,INDIRECT("SYSGROUP"&amp;MATCH(Backlog!$J582,TeamGroup,0)),0))),"")</f>
        <v>0</v>
      </c>
      <c r="J599" s="33" t="b">
        <f t="array" aca="1" ref="J599" ca="1">IF(J$4&lt;&gt;"",NOT(ISERROR(MATCH(J$4,INDIRECT("SYSGROUP"&amp;MATCH(Backlog!$J582,TeamGroup,0)),0))),"")</f>
        <v>0</v>
      </c>
      <c r="K599" s="33" t="b">
        <f t="array" aca="1" ref="K599" ca="1">IF(K$4&lt;&gt;"",NOT(ISERROR(MATCH(K$4,INDIRECT("SYSGROUP"&amp;MATCH(Backlog!$J582,TeamGroup,0)),0))),"")</f>
        <v>0</v>
      </c>
      <c r="L599" s="33" t="b">
        <f t="array" aca="1" ref="L599" ca="1">IF(L$4&lt;&gt;"",NOT(ISERROR(MATCH(L$4,INDIRECT("SYSGROUP"&amp;MATCH(Backlog!$J582,TeamGroup,0)),0))),"")</f>
        <v>0</v>
      </c>
      <c r="M599" s="33" t="b">
        <f t="array" aca="1" ref="M599" ca="1">IF(M$4&lt;&gt;"",NOT(ISERROR(MATCH(M$4,INDIRECT("SYSGROUP"&amp;MATCH(Backlog!$J582,TeamGroup,0)),0))),"")</f>
        <v>0</v>
      </c>
      <c r="N599" s="33" t="b">
        <f t="array" aca="1" ref="N599" ca="1">IF(N$4&lt;&gt;"",NOT(ISERROR(MATCH(N$4,INDIRECT("SYSGROUP"&amp;MATCH(Backlog!$J582,TeamGroup,0)),0))),"")</f>
        <v>0</v>
      </c>
      <c r="O599" s="33" t="str">
        <f t="array" aca="1" ref="O599" ca="1">IF(O$4&lt;&gt;"",NOT(ISERROR(MATCH(O$4,INDIRECT("SYSGROUP"&amp;MATCH(Backlog!$J582,TeamGroup,0)),0))),"")</f>
        <v/>
      </c>
      <c r="P599" s="33" t="str">
        <f t="array" aca="1" ref="P599" ca="1">IF(P$4&lt;&gt;"",NOT(ISERROR(MATCH(P$4,INDIRECT("SYSGROUP"&amp;MATCH(Backlog!$J582,TeamGroup,0)),0))),"")</f>
        <v/>
      </c>
      <c r="Q599" s="33" t="str">
        <f t="array" aca="1" ref="Q599" ca="1">IF(Q$4&lt;&gt;"",NOT(ISERROR(MATCH(Q$4,INDIRECT("SYSGROUP"&amp;MATCH(Backlog!$J582,TeamGroup,0)),0))),"")</f>
        <v/>
      </c>
      <c r="R599" s="33" t="str">
        <f t="array" aca="1" ref="R599" ca="1">IF(R$4&lt;&gt;"",NOT(ISERROR(MATCH(R$4,INDIRECT("SYSGROUP"&amp;MATCH(Backlog!$J582,TeamGroup,0)),0))),"")</f>
        <v/>
      </c>
      <c r="S599" s="33" t="str">
        <f t="array" aca="1" ref="S599" ca="1">IF(S$4&lt;&gt;"",NOT(ISERROR(MATCH(S$4,INDIRECT("SYSGROUP"&amp;MATCH(Backlog!$J582,TeamGroup,0)),0))),"")</f>
        <v/>
      </c>
      <c r="T599" s="33" t="str">
        <f t="array" aca="1" ref="T599" ca="1">IF(T$4&lt;&gt;"",NOT(ISERROR(MATCH(T$4,INDIRECT("SYSGROUP"&amp;MATCH(Backlog!$J582,TeamGroup,0)),0))),"")</f>
        <v/>
      </c>
      <c r="U599" s="33" t="str">
        <f t="array" aca="1" ref="U599" ca="1">IF(U$4&lt;&gt;"",NOT(ISERROR(MATCH(U$4,INDIRECT("SYSGROUP"&amp;MATCH(Backlog!$J582,TeamGroup,0)),0))),"")</f>
        <v/>
      </c>
      <c r="V599" s="33" t="str">
        <f t="array" aca="1" ref="V599" ca="1">IF(V$4&lt;&gt;"",NOT(ISERROR(MATCH(V$4,INDIRECT("SYSGROUP"&amp;MATCH(Backlog!$J582,TeamGroup,0)),0))),"")</f>
        <v/>
      </c>
      <c r="W599" s="33" t="str">
        <f t="array" aca="1" ref="W599" ca="1">IF(W$4&lt;&gt;"",NOT(ISERROR(MATCH(W$4,INDIRECT("SYSGROUP"&amp;MATCH(Backlog!$J582,TeamGroup,0)),0))),"")</f>
        <v/>
      </c>
      <c r="X599" s="33" t="str">
        <f t="array" aca="1" ref="X599" ca="1">IF(X$4&lt;&gt;"",NOT(ISERROR(MATCH(X$4,INDIRECT("SYSGROUP"&amp;MATCH(Backlog!$J582,TeamGroup,0)),0))),"")</f>
        <v/>
      </c>
      <c r="Y599" s="33" t="str">
        <f t="array" aca="1" ref="Y599" ca="1">IF(Y$4&lt;&gt;"",NOT(ISERROR(MATCH(Y$4,INDIRECT("SYSGROUP"&amp;MATCH(Backlog!$J582,TeamGroup,0)),0))),"")</f>
        <v/>
      </c>
      <c r="Z599" s="33" t="str">
        <f t="array" aca="1" ref="Z599" ca="1">IF(Z$4&lt;&gt;"",NOT(ISERROR(MATCH(Z$4,INDIRECT("SYSGROUP"&amp;MATCH(Backlog!$J582,TeamGroup,0)),0))),"")</f>
        <v/>
      </c>
      <c r="AA599" s="33" t="str">
        <f t="array" aca="1" ref="AA599" ca="1">IF(AA$4&lt;&gt;"",NOT(ISERROR(MATCH(AA$4,INDIRECT("SYSGROUP"&amp;MATCH(Backlog!$J582,TeamGroup,0)),0))),"")</f>
        <v/>
      </c>
      <c r="AB599" s="33" t="str">
        <f t="array" aca="1" ref="AB599" ca="1">IF(AB$4&lt;&gt;"",NOT(ISERROR(MATCH(AB$4,INDIRECT("SYSGROUP"&amp;MATCH(Backlog!$J582,TeamGroup,0)),0))),"")</f>
        <v/>
      </c>
      <c r="AC599" s="33" t="str">
        <f t="array" aca="1" ref="AC599" ca="1">IF(AC$4&lt;&gt;"",NOT(ISERROR(MATCH(AC$4,INDIRECT("SYSGROUP"&amp;MATCH(Backlog!$J582,TeamGroup,0)),0))),"")</f>
        <v/>
      </c>
      <c r="AD599" s="33" t="str">
        <f t="array" aca="1" ref="AD599" ca="1">IF(AD$4&lt;&gt;"",NOT(ISERROR(MATCH(AD$4,INDIRECT("SYSGROUP"&amp;MATCH(Backlog!$J582,TeamGroup,0)),0))),"")</f>
        <v/>
      </c>
      <c r="AE599" s="33" t="str">
        <f t="array" aca="1" ref="AE599" ca="1">IF(AE$4&lt;&gt;"",NOT(ISERROR(MATCH(AE$4,INDIRECT("SYSGROUP"&amp;MATCH(Backlog!$J582,TeamGroup,0)),0))),"")</f>
        <v/>
      </c>
      <c r="AF599" s="33" t="str">
        <f t="array" aca="1" ref="AF599" ca="1">IF(AF$4&lt;&gt;"",NOT(ISERROR(MATCH(AF$4,INDIRECT("SYSGROUP"&amp;MATCH(Backlog!$J582,TeamGroup,0)),0))),"")</f>
        <v/>
      </c>
    </row>
    <row r="600" spans="2:32">
      <c r="B600" s="33">
        <v>578</v>
      </c>
      <c r="C600" s="33" t="b">
        <f t="array" aca="1" ref="C600" ca="1">IF(C$4&lt;&gt;"",NOT(ISERROR(MATCH(C$4,INDIRECT("SYSGROUP"&amp;MATCH(Backlog!$J583,TeamGroup,0)),0))),"")</f>
        <v>0</v>
      </c>
      <c r="D600" s="33" t="b">
        <f t="array" aca="1" ref="D600" ca="1">IF(D$4&lt;&gt;"",NOT(ISERROR(MATCH(D$4,INDIRECT("SYSGROUP"&amp;MATCH(Backlog!$J583,TeamGroup,0)),0))),"")</f>
        <v>0</v>
      </c>
      <c r="E600" s="33" t="b">
        <f t="array" aca="1" ref="E600" ca="1">IF(E$4&lt;&gt;"",NOT(ISERROR(MATCH(E$4,INDIRECT("SYSGROUP"&amp;MATCH(Backlog!$J583,TeamGroup,0)),0))),"")</f>
        <v>0</v>
      </c>
      <c r="F600" s="33" t="b">
        <f t="array" aca="1" ref="F600" ca="1">IF(F$4&lt;&gt;"",NOT(ISERROR(MATCH(F$4,INDIRECT("SYSGROUP"&amp;MATCH(Backlog!$J583,TeamGroup,0)),0))),"")</f>
        <v>0</v>
      </c>
      <c r="G600" s="33" t="b">
        <f t="array" aca="1" ref="G600" ca="1">IF(G$4&lt;&gt;"",NOT(ISERROR(MATCH(G$4,INDIRECT("SYSGROUP"&amp;MATCH(Backlog!$J583,TeamGroup,0)),0))),"")</f>
        <v>0</v>
      </c>
      <c r="H600" s="33" t="b">
        <f t="array" aca="1" ref="H600" ca="1">IF(H$4&lt;&gt;"",NOT(ISERROR(MATCH(H$4,INDIRECT("SYSGROUP"&amp;MATCH(Backlog!$J583,TeamGroup,0)),0))),"")</f>
        <v>0</v>
      </c>
      <c r="I600" s="33" t="b">
        <f t="array" aca="1" ref="I600" ca="1">IF(I$4&lt;&gt;"",NOT(ISERROR(MATCH(I$4,INDIRECT("SYSGROUP"&amp;MATCH(Backlog!$J583,TeamGroup,0)),0))),"")</f>
        <v>0</v>
      </c>
      <c r="J600" s="33" t="b">
        <f t="array" aca="1" ref="J600" ca="1">IF(J$4&lt;&gt;"",NOT(ISERROR(MATCH(J$4,INDIRECT("SYSGROUP"&amp;MATCH(Backlog!$J583,TeamGroup,0)),0))),"")</f>
        <v>0</v>
      </c>
      <c r="K600" s="33" t="b">
        <f t="array" aca="1" ref="K600" ca="1">IF(K$4&lt;&gt;"",NOT(ISERROR(MATCH(K$4,INDIRECT("SYSGROUP"&amp;MATCH(Backlog!$J583,TeamGroup,0)),0))),"")</f>
        <v>0</v>
      </c>
      <c r="L600" s="33" t="b">
        <f t="array" aca="1" ref="L600" ca="1">IF(L$4&lt;&gt;"",NOT(ISERROR(MATCH(L$4,INDIRECT("SYSGROUP"&amp;MATCH(Backlog!$J583,TeamGroup,0)),0))),"")</f>
        <v>0</v>
      </c>
      <c r="M600" s="33" t="b">
        <f t="array" aca="1" ref="M600" ca="1">IF(M$4&lt;&gt;"",NOT(ISERROR(MATCH(M$4,INDIRECT("SYSGROUP"&amp;MATCH(Backlog!$J583,TeamGroup,0)),0))),"")</f>
        <v>0</v>
      </c>
      <c r="N600" s="33" t="b">
        <f t="array" aca="1" ref="N600" ca="1">IF(N$4&lt;&gt;"",NOT(ISERROR(MATCH(N$4,INDIRECT("SYSGROUP"&amp;MATCH(Backlog!$J583,TeamGroup,0)),0))),"")</f>
        <v>0</v>
      </c>
      <c r="O600" s="33" t="str">
        <f t="array" aca="1" ref="O600" ca="1">IF(O$4&lt;&gt;"",NOT(ISERROR(MATCH(O$4,INDIRECT("SYSGROUP"&amp;MATCH(Backlog!$J583,TeamGroup,0)),0))),"")</f>
        <v/>
      </c>
      <c r="P600" s="33" t="str">
        <f t="array" aca="1" ref="P600" ca="1">IF(P$4&lt;&gt;"",NOT(ISERROR(MATCH(P$4,INDIRECT("SYSGROUP"&amp;MATCH(Backlog!$J583,TeamGroup,0)),0))),"")</f>
        <v/>
      </c>
      <c r="Q600" s="33" t="str">
        <f t="array" aca="1" ref="Q600" ca="1">IF(Q$4&lt;&gt;"",NOT(ISERROR(MATCH(Q$4,INDIRECT("SYSGROUP"&amp;MATCH(Backlog!$J583,TeamGroup,0)),0))),"")</f>
        <v/>
      </c>
      <c r="R600" s="33" t="str">
        <f t="array" aca="1" ref="R600" ca="1">IF(R$4&lt;&gt;"",NOT(ISERROR(MATCH(R$4,INDIRECT("SYSGROUP"&amp;MATCH(Backlog!$J583,TeamGroup,0)),0))),"")</f>
        <v/>
      </c>
      <c r="S600" s="33" t="str">
        <f t="array" aca="1" ref="S600" ca="1">IF(S$4&lt;&gt;"",NOT(ISERROR(MATCH(S$4,INDIRECT("SYSGROUP"&amp;MATCH(Backlog!$J583,TeamGroup,0)),0))),"")</f>
        <v/>
      </c>
      <c r="T600" s="33" t="str">
        <f t="array" aca="1" ref="T600" ca="1">IF(T$4&lt;&gt;"",NOT(ISERROR(MATCH(T$4,INDIRECT("SYSGROUP"&amp;MATCH(Backlog!$J583,TeamGroup,0)),0))),"")</f>
        <v/>
      </c>
      <c r="U600" s="33" t="str">
        <f t="array" aca="1" ref="U600" ca="1">IF(U$4&lt;&gt;"",NOT(ISERROR(MATCH(U$4,INDIRECT("SYSGROUP"&amp;MATCH(Backlog!$J583,TeamGroup,0)),0))),"")</f>
        <v/>
      </c>
      <c r="V600" s="33" t="str">
        <f t="array" aca="1" ref="V600" ca="1">IF(V$4&lt;&gt;"",NOT(ISERROR(MATCH(V$4,INDIRECT("SYSGROUP"&amp;MATCH(Backlog!$J583,TeamGroup,0)),0))),"")</f>
        <v/>
      </c>
      <c r="W600" s="33" t="str">
        <f t="array" aca="1" ref="W600" ca="1">IF(W$4&lt;&gt;"",NOT(ISERROR(MATCH(W$4,INDIRECT("SYSGROUP"&amp;MATCH(Backlog!$J583,TeamGroup,0)),0))),"")</f>
        <v/>
      </c>
      <c r="X600" s="33" t="str">
        <f t="array" aca="1" ref="X600" ca="1">IF(X$4&lt;&gt;"",NOT(ISERROR(MATCH(X$4,INDIRECT("SYSGROUP"&amp;MATCH(Backlog!$J583,TeamGroup,0)),0))),"")</f>
        <v/>
      </c>
      <c r="Y600" s="33" t="str">
        <f t="array" aca="1" ref="Y600" ca="1">IF(Y$4&lt;&gt;"",NOT(ISERROR(MATCH(Y$4,INDIRECT("SYSGROUP"&amp;MATCH(Backlog!$J583,TeamGroup,0)),0))),"")</f>
        <v/>
      </c>
      <c r="Z600" s="33" t="str">
        <f t="array" aca="1" ref="Z600" ca="1">IF(Z$4&lt;&gt;"",NOT(ISERROR(MATCH(Z$4,INDIRECT("SYSGROUP"&amp;MATCH(Backlog!$J583,TeamGroup,0)),0))),"")</f>
        <v/>
      </c>
      <c r="AA600" s="33" t="str">
        <f t="array" aca="1" ref="AA600" ca="1">IF(AA$4&lt;&gt;"",NOT(ISERROR(MATCH(AA$4,INDIRECT("SYSGROUP"&amp;MATCH(Backlog!$J583,TeamGroup,0)),0))),"")</f>
        <v/>
      </c>
      <c r="AB600" s="33" t="str">
        <f t="array" aca="1" ref="AB600" ca="1">IF(AB$4&lt;&gt;"",NOT(ISERROR(MATCH(AB$4,INDIRECT("SYSGROUP"&amp;MATCH(Backlog!$J583,TeamGroup,0)),0))),"")</f>
        <v/>
      </c>
      <c r="AC600" s="33" t="str">
        <f t="array" aca="1" ref="AC600" ca="1">IF(AC$4&lt;&gt;"",NOT(ISERROR(MATCH(AC$4,INDIRECT("SYSGROUP"&amp;MATCH(Backlog!$J583,TeamGroup,0)),0))),"")</f>
        <v/>
      </c>
      <c r="AD600" s="33" t="str">
        <f t="array" aca="1" ref="AD600" ca="1">IF(AD$4&lt;&gt;"",NOT(ISERROR(MATCH(AD$4,INDIRECT("SYSGROUP"&amp;MATCH(Backlog!$J583,TeamGroup,0)),0))),"")</f>
        <v/>
      </c>
      <c r="AE600" s="33" t="str">
        <f t="array" aca="1" ref="AE600" ca="1">IF(AE$4&lt;&gt;"",NOT(ISERROR(MATCH(AE$4,INDIRECT("SYSGROUP"&amp;MATCH(Backlog!$J583,TeamGroup,0)),0))),"")</f>
        <v/>
      </c>
      <c r="AF600" s="33" t="str">
        <f t="array" aca="1" ref="AF600" ca="1">IF(AF$4&lt;&gt;"",NOT(ISERROR(MATCH(AF$4,INDIRECT("SYSGROUP"&amp;MATCH(Backlog!$J583,TeamGroup,0)),0))),"")</f>
        <v/>
      </c>
    </row>
    <row r="601" spans="2:32">
      <c r="B601" s="33">
        <v>579</v>
      </c>
      <c r="C601" s="33" t="b">
        <f t="array" aca="1" ref="C601" ca="1">IF(C$4&lt;&gt;"",NOT(ISERROR(MATCH(C$4,INDIRECT("SYSGROUP"&amp;MATCH(Backlog!$J584,TeamGroup,0)),0))),"")</f>
        <v>0</v>
      </c>
      <c r="D601" s="33" t="b">
        <f t="array" aca="1" ref="D601" ca="1">IF(D$4&lt;&gt;"",NOT(ISERROR(MATCH(D$4,INDIRECT("SYSGROUP"&amp;MATCH(Backlog!$J584,TeamGroup,0)),0))),"")</f>
        <v>0</v>
      </c>
      <c r="E601" s="33" t="b">
        <f t="array" aca="1" ref="E601" ca="1">IF(E$4&lt;&gt;"",NOT(ISERROR(MATCH(E$4,INDIRECT("SYSGROUP"&amp;MATCH(Backlog!$J584,TeamGroup,0)),0))),"")</f>
        <v>0</v>
      </c>
      <c r="F601" s="33" t="b">
        <f t="array" aca="1" ref="F601" ca="1">IF(F$4&lt;&gt;"",NOT(ISERROR(MATCH(F$4,INDIRECT("SYSGROUP"&amp;MATCH(Backlog!$J584,TeamGroup,0)),0))),"")</f>
        <v>0</v>
      </c>
      <c r="G601" s="33" t="b">
        <f t="array" aca="1" ref="G601" ca="1">IF(G$4&lt;&gt;"",NOT(ISERROR(MATCH(G$4,INDIRECT("SYSGROUP"&amp;MATCH(Backlog!$J584,TeamGroup,0)),0))),"")</f>
        <v>0</v>
      </c>
      <c r="H601" s="33" t="b">
        <f t="array" aca="1" ref="H601" ca="1">IF(H$4&lt;&gt;"",NOT(ISERROR(MATCH(H$4,INDIRECT("SYSGROUP"&amp;MATCH(Backlog!$J584,TeamGroup,0)),0))),"")</f>
        <v>0</v>
      </c>
      <c r="I601" s="33" t="b">
        <f t="array" aca="1" ref="I601" ca="1">IF(I$4&lt;&gt;"",NOT(ISERROR(MATCH(I$4,INDIRECT("SYSGROUP"&amp;MATCH(Backlog!$J584,TeamGroup,0)),0))),"")</f>
        <v>0</v>
      </c>
      <c r="J601" s="33" t="b">
        <f t="array" aca="1" ref="J601" ca="1">IF(J$4&lt;&gt;"",NOT(ISERROR(MATCH(J$4,INDIRECT("SYSGROUP"&amp;MATCH(Backlog!$J584,TeamGroup,0)),0))),"")</f>
        <v>0</v>
      </c>
      <c r="K601" s="33" t="b">
        <f t="array" aca="1" ref="K601" ca="1">IF(K$4&lt;&gt;"",NOT(ISERROR(MATCH(K$4,INDIRECT("SYSGROUP"&amp;MATCH(Backlog!$J584,TeamGroup,0)),0))),"")</f>
        <v>0</v>
      </c>
      <c r="L601" s="33" t="b">
        <f t="array" aca="1" ref="L601" ca="1">IF(L$4&lt;&gt;"",NOT(ISERROR(MATCH(L$4,INDIRECT("SYSGROUP"&amp;MATCH(Backlog!$J584,TeamGroup,0)),0))),"")</f>
        <v>0</v>
      </c>
      <c r="M601" s="33" t="b">
        <f t="array" aca="1" ref="M601" ca="1">IF(M$4&lt;&gt;"",NOT(ISERROR(MATCH(M$4,INDIRECT("SYSGROUP"&amp;MATCH(Backlog!$J584,TeamGroup,0)),0))),"")</f>
        <v>0</v>
      </c>
      <c r="N601" s="33" t="b">
        <f t="array" aca="1" ref="N601" ca="1">IF(N$4&lt;&gt;"",NOT(ISERROR(MATCH(N$4,INDIRECT("SYSGROUP"&amp;MATCH(Backlog!$J584,TeamGroup,0)),0))),"")</f>
        <v>0</v>
      </c>
      <c r="O601" s="33" t="str">
        <f t="array" aca="1" ref="O601" ca="1">IF(O$4&lt;&gt;"",NOT(ISERROR(MATCH(O$4,INDIRECT("SYSGROUP"&amp;MATCH(Backlog!$J584,TeamGroup,0)),0))),"")</f>
        <v/>
      </c>
      <c r="P601" s="33" t="str">
        <f t="array" aca="1" ref="P601" ca="1">IF(P$4&lt;&gt;"",NOT(ISERROR(MATCH(P$4,INDIRECT("SYSGROUP"&amp;MATCH(Backlog!$J584,TeamGroup,0)),0))),"")</f>
        <v/>
      </c>
      <c r="Q601" s="33" t="str">
        <f t="array" aca="1" ref="Q601" ca="1">IF(Q$4&lt;&gt;"",NOT(ISERROR(MATCH(Q$4,INDIRECT("SYSGROUP"&amp;MATCH(Backlog!$J584,TeamGroup,0)),0))),"")</f>
        <v/>
      </c>
      <c r="R601" s="33" t="str">
        <f t="array" aca="1" ref="R601" ca="1">IF(R$4&lt;&gt;"",NOT(ISERROR(MATCH(R$4,INDIRECT("SYSGROUP"&amp;MATCH(Backlog!$J584,TeamGroup,0)),0))),"")</f>
        <v/>
      </c>
      <c r="S601" s="33" t="str">
        <f t="array" aca="1" ref="S601" ca="1">IF(S$4&lt;&gt;"",NOT(ISERROR(MATCH(S$4,INDIRECT("SYSGROUP"&amp;MATCH(Backlog!$J584,TeamGroup,0)),0))),"")</f>
        <v/>
      </c>
      <c r="T601" s="33" t="str">
        <f t="array" aca="1" ref="T601" ca="1">IF(T$4&lt;&gt;"",NOT(ISERROR(MATCH(T$4,INDIRECT("SYSGROUP"&amp;MATCH(Backlog!$J584,TeamGroup,0)),0))),"")</f>
        <v/>
      </c>
      <c r="U601" s="33" t="str">
        <f t="array" aca="1" ref="U601" ca="1">IF(U$4&lt;&gt;"",NOT(ISERROR(MATCH(U$4,INDIRECT("SYSGROUP"&amp;MATCH(Backlog!$J584,TeamGroup,0)),0))),"")</f>
        <v/>
      </c>
      <c r="V601" s="33" t="str">
        <f t="array" aca="1" ref="V601" ca="1">IF(V$4&lt;&gt;"",NOT(ISERROR(MATCH(V$4,INDIRECT("SYSGROUP"&amp;MATCH(Backlog!$J584,TeamGroup,0)),0))),"")</f>
        <v/>
      </c>
      <c r="W601" s="33" t="str">
        <f t="array" aca="1" ref="W601" ca="1">IF(W$4&lt;&gt;"",NOT(ISERROR(MATCH(W$4,INDIRECT("SYSGROUP"&amp;MATCH(Backlog!$J584,TeamGroup,0)),0))),"")</f>
        <v/>
      </c>
      <c r="X601" s="33" t="str">
        <f t="array" aca="1" ref="X601" ca="1">IF(X$4&lt;&gt;"",NOT(ISERROR(MATCH(X$4,INDIRECT("SYSGROUP"&amp;MATCH(Backlog!$J584,TeamGroup,0)),0))),"")</f>
        <v/>
      </c>
      <c r="Y601" s="33" t="str">
        <f t="array" aca="1" ref="Y601" ca="1">IF(Y$4&lt;&gt;"",NOT(ISERROR(MATCH(Y$4,INDIRECT("SYSGROUP"&amp;MATCH(Backlog!$J584,TeamGroup,0)),0))),"")</f>
        <v/>
      </c>
      <c r="Z601" s="33" t="str">
        <f t="array" aca="1" ref="Z601" ca="1">IF(Z$4&lt;&gt;"",NOT(ISERROR(MATCH(Z$4,INDIRECT("SYSGROUP"&amp;MATCH(Backlog!$J584,TeamGroup,0)),0))),"")</f>
        <v/>
      </c>
      <c r="AA601" s="33" t="str">
        <f t="array" aca="1" ref="AA601" ca="1">IF(AA$4&lt;&gt;"",NOT(ISERROR(MATCH(AA$4,INDIRECT("SYSGROUP"&amp;MATCH(Backlog!$J584,TeamGroup,0)),0))),"")</f>
        <v/>
      </c>
      <c r="AB601" s="33" t="str">
        <f t="array" aca="1" ref="AB601" ca="1">IF(AB$4&lt;&gt;"",NOT(ISERROR(MATCH(AB$4,INDIRECT("SYSGROUP"&amp;MATCH(Backlog!$J584,TeamGroup,0)),0))),"")</f>
        <v/>
      </c>
      <c r="AC601" s="33" t="str">
        <f t="array" aca="1" ref="AC601" ca="1">IF(AC$4&lt;&gt;"",NOT(ISERROR(MATCH(AC$4,INDIRECT("SYSGROUP"&amp;MATCH(Backlog!$J584,TeamGroup,0)),0))),"")</f>
        <v/>
      </c>
      <c r="AD601" s="33" t="str">
        <f t="array" aca="1" ref="AD601" ca="1">IF(AD$4&lt;&gt;"",NOT(ISERROR(MATCH(AD$4,INDIRECT("SYSGROUP"&amp;MATCH(Backlog!$J584,TeamGroup,0)),0))),"")</f>
        <v/>
      </c>
      <c r="AE601" s="33" t="str">
        <f t="array" aca="1" ref="AE601" ca="1">IF(AE$4&lt;&gt;"",NOT(ISERROR(MATCH(AE$4,INDIRECT("SYSGROUP"&amp;MATCH(Backlog!$J584,TeamGroup,0)),0))),"")</f>
        <v/>
      </c>
      <c r="AF601" s="33" t="str">
        <f t="array" aca="1" ref="AF601" ca="1">IF(AF$4&lt;&gt;"",NOT(ISERROR(MATCH(AF$4,INDIRECT("SYSGROUP"&amp;MATCH(Backlog!$J584,TeamGroup,0)),0))),"")</f>
        <v/>
      </c>
    </row>
    <row r="602" spans="2:32">
      <c r="B602" s="33">
        <v>580</v>
      </c>
      <c r="C602" s="33" t="b">
        <f t="array" aca="1" ref="C602" ca="1">IF(C$4&lt;&gt;"",NOT(ISERROR(MATCH(C$4,INDIRECT("SYSGROUP"&amp;MATCH(Backlog!$J585,TeamGroup,0)),0))),"")</f>
        <v>0</v>
      </c>
      <c r="D602" s="33" t="b">
        <f t="array" aca="1" ref="D602" ca="1">IF(D$4&lt;&gt;"",NOT(ISERROR(MATCH(D$4,INDIRECT("SYSGROUP"&amp;MATCH(Backlog!$J585,TeamGroup,0)),0))),"")</f>
        <v>0</v>
      </c>
      <c r="E602" s="33" t="b">
        <f t="array" aca="1" ref="E602" ca="1">IF(E$4&lt;&gt;"",NOT(ISERROR(MATCH(E$4,INDIRECT("SYSGROUP"&amp;MATCH(Backlog!$J585,TeamGroup,0)),0))),"")</f>
        <v>0</v>
      </c>
      <c r="F602" s="33" t="b">
        <f t="array" aca="1" ref="F602" ca="1">IF(F$4&lt;&gt;"",NOT(ISERROR(MATCH(F$4,INDIRECT("SYSGROUP"&amp;MATCH(Backlog!$J585,TeamGroup,0)),0))),"")</f>
        <v>0</v>
      </c>
      <c r="G602" s="33" t="b">
        <f t="array" aca="1" ref="G602" ca="1">IF(G$4&lt;&gt;"",NOT(ISERROR(MATCH(G$4,INDIRECT("SYSGROUP"&amp;MATCH(Backlog!$J585,TeamGroup,0)),0))),"")</f>
        <v>0</v>
      </c>
      <c r="H602" s="33" t="b">
        <f t="array" aca="1" ref="H602" ca="1">IF(H$4&lt;&gt;"",NOT(ISERROR(MATCH(H$4,INDIRECT("SYSGROUP"&amp;MATCH(Backlog!$J585,TeamGroup,0)),0))),"")</f>
        <v>0</v>
      </c>
      <c r="I602" s="33" t="b">
        <f t="array" aca="1" ref="I602" ca="1">IF(I$4&lt;&gt;"",NOT(ISERROR(MATCH(I$4,INDIRECT("SYSGROUP"&amp;MATCH(Backlog!$J585,TeamGroup,0)),0))),"")</f>
        <v>0</v>
      </c>
      <c r="J602" s="33" t="b">
        <f t="array" aca="1" ref="J602" ca="1">IF(J$4&lt;&gt;"",NOT(ISERROR(MATCH(J$4,INDIRECT("SYSGROUP"&amp;MATCH(Backlog!$J585,TeamGroup,0)),0))),"")</f>
        <v>0</v>
      </c>
      <c r="K602" s="33" t="b">
        <f t="array" aca="1" ref="K602" ca="1">IF(K$4&lt;&gt;"",NOT(ISERROR(MATCH(K$4,INDIRECT("SYSGROUP"&amp;MATCH(Backlog!$J585,TeamGroup,0)),0))),"")</f>
        <v>0</v>
      </c>
      <c r="L602" s="33" t="b">
        <f t="array" aca="1" ref="L602" ca="1">IF(L$4&lt;&gt;"",NOT(ISERROR(MATCH(L$4,INDIRECT("SYSGROUP"&amp;MATCH(Backlog!$J585,TeamGroup,0)),0))),"")</f>
        <v>0</v>
      </c>
      <c r="M602" s="33" t="b">
        <f t="array" aca="1" ref="M602" ca="1">IF(M$4&lt;&gt;"",NOT(ISERROR(MATCH(M$4,INDIRECT("SYSGROUP"&amp;MATCH(Backlog!$J585,TeamGroup,0)),0))),"")</f>
        <v>0</v>
      </c>
      <c r="N602" s="33" t="b">
        <f t="array" aca="1" ref="N602" ca="1">IF(N$4&lt;&gt;"",NOT(ISERROR(MATCH(N$4,INDIRECT("SYSGROUP"&amp;MATCH(Backlog!$J585,TeamGroup,0)),0))),"")</f>
        <v>0</v>
      </c>
      <c r="O602" s="33" t="str">
        <f t="array" aca="1" ref="O602" ca="1">IF(O$4&lt;&gt;"",NOT(ISERROR(MATCH(O$4,INDIRECT("SYSGROUP"&amp;MATCH(Backlog!$J585,TeamGroup,0)),0))),"")</f>
        <v/>
      </c>
      <c r="P602" s="33" t="str">
        <f t="array" aca="1" ref="P602" ca="1">IF(P$4&lt;&gt;"",NOT(ISERROR(MATCH(P$4,INDIRECT("SYSGROUP"&amp;MATCH(Backlog!$J585,TeamGroup,0)),0))),"")</f>
        <v/>
      </c>
      <c r="Q602" s="33" t="str">
        <f t="array" aca="1" ref="Q602" ca="1">IF(Q$4&lt;&gt;"",NOT(ISERROR(MATCH(Q$4,INDIRECT("SYSGROUP"&amp;MATCH(Backlog!$J585,TeamGroup,0)),0))),"")</f>
        <v/>
      </c>
      <c r="R602" s="33" t="str">
        <f t="array" aca="1" ref="R602" ca="1">IF(R$4&lt;&gt;"",NOT(ISERROR(MATCH(R$4,INDIRECT("SYSGROUP"&amp;MATCH(Backlog!$J585,TeamGroup,0)),0))),"")</f>
        <v/>
      </c>
      <c r="S602" s="33" t="str">
        <f t="array" aca="1" ref="S602" ca="1">IF(S$4&lt;&gt;"",NOT(ISERROR(MATCH(S$4,INDIRECT("SYSGROUP"&amp;MATCH(Backlog!$J585,TeamGroup,0)),0))),"")</f>
        <v/>
      </c>
      <c r="T602" s="33" t="str">
        <f t="array" aca="1" ref="T602" ca="1">IF(T$4&lt;&gt;"",NOT(ISERROR(MATCH(T$4,INDIRECT("SYSGROUP"&amp;MATCH(Backlog!$J585,TeamGroup,0)),0))),"")</f>
        <v/>
      </c>
      <c r="U602" s="33" t="str">
        <f t="array" aca="1" ref="U602" ca="1">IF(U$4&lt;&gt;"",NOT(ISERROR(MATCH(U$4,INDIRECT("SYSGROUP"&amp;MATCH(Backlog!$J585,TeamGroup,0)),0))),"")</f>
        <v/>
      </c>
      <c r="V602" s="33" t="str">
        <f t="array" aca="1" ref="V602" ca="1">IF(V$4&lt;&gt;"",NOT(ISERROR(MATCH(V$4,INDIRECT("SYSGROUP"&amp;MATCH(Backlog!$J585,TeamGroup,0)),0))),"")</f>
        <v/>
      </c>
      <c r="W602" s="33" t="str">
        <f t="array" aca="1" ref="W602" ca="1">IF(W$4&lt;&gt;"",NOT(ISERROR(MATCH(W$4,INDIRECT("SYSGROUP"&amp;MATCH(Backlog!$J585,TeamGroup,0)),0))),"")</f>
        <v/>
      </c>
      <c r="X602" s="33" t="str">
        <f t="array" aca="1" ref="X602" ca="1">IF(X$4&lt;&gt;"",NOT(ISERROR(MATCH(X$4,INDIRECT("SYSGROUP"&amp;MATCH(Backlog!$J585,TeamGroup,0)),0))),"")</f>
        <v/>
      </c>
      <c r="Y602" s="33" t="str">
        <f t="array" aca="1" ref="Y602" ca="1">IF(Y$4&lt;&gt;"",NOT(ISERROR(MATCH(Y$4,INDIRECT("SYSGROUP"&amp;MATCH(Backlog!$J585,TeamGroup,0)),0))),"")</f>
        <v/>
      </c>
      <c r="Z602" s="33" t="str">
        <f t="array" aca="1" ref="Z602" ca="1">IF(Z$4&lt;&gt;"",NOT(ISERROR(MATCH(Z$4,INDIRECT("SYSGROUP"&amp;MATCH(Backlog!$J585,TeamGroup,0)),0))),"")</f>
        <v/>
      </c>
      <c r="AA602" s="33" t="str">
        <f t="array" aca="1" ref="AA602" ca="1">IF(AA$4&lt;&gt;"",NOT(ISERROR(MATCH(AA$4,INDIRECT("SYSGROUP"&amp;MATCH(Backlog!$J585,TeamGroup,0)),0))),"")</f>
        <v/>
      </c>
      <c r="AB602" s="33" t="str">
        <f t="array" aca="1" ref="AB602" ca="1">IF(AB$4&lt;&gt;"",NOT(ISERROR(MATCH(AB$4,INDIRECT("SYSGROUP"&amp;MATCH(Backlog!$J585,TeamGroup,0)),0))),"")</f>
        <v/>
      </c>
      <c r="AC602" s="33" t="str">
        <f t="array" aca="1" ref="AC602" ca="1">IF(AC$4&lt;&gt;"",NOT(ISERROR(MATCH(AC$4,INDIRECT("SYSGROUP"&amp;MATCH(Backlog!$J585,TeamGroup,0)),0))),"")</f>
        <v/>
      </c>
      <c r="AD602" s="33" t="str">
        <f t="array" aca="1" ref="AD602" ca="1">IF(AD$4&lt;&gt;"",NOT(ISERROR(MATCH(AD$4,INDIRECT("SYSGROUP"&amp;MATCH(Backlog!$J585,TeamGroup,0)),0))),"")</f>
        <v/>
      </c>
      <c r="AE602" s="33" t="str">
        <f t="array" aca="1" ref="AE602" ca="1">IF(AE$4&lt;&gt;"",NOT(ISERROR(MATCH(AE$4,INDIRECT("SYSGROUP"&amp;MATCH(Backlog!$J585,TeamGroup,0)),0))),"")</f>
        <v/>
      </c>
      <c r="AF602" s="33" t="str">
        <f t="array" aca="1" ref="AF602" ca="1">IF(AF$4&lt;&gt;"",NOT(ISERROR(MATCH(AF$4,INDIRECT("SYSGROUP"&amp;MATCH(Backlog!$J585,TeamGroup,0)),0))),"")</f>
        <v/>
      </c>
    </row>
    <row r="603" spans="2:32">
      <c r="B603" s="33">
        <v>581</v>
      </c>
      <c r="C603" s="33" t="b">
        <f t="array" aca="1" ref="C603" ca="1">IF(C$4&lt;&gt;"",NOT(ISERROR(MATCH(C$4,INDIRECT("SYSGROUP"&amp;MATCH(Backlog!$J586,TeamGroup,0)),0))),"")</f>
        <v>0</v>
      </c>
      <c r="D603" s="33" t="b">
        <f t="array" aca="1" ref="D603" ca="1">IF(D$4&lt;&gt;"",NOT(ISERROR(MATCH(D$4,INDIRECT("SYSGROUP"&amp;MATCH(Backlog!$J586,TeamGroup,0)),0))),"")</f>
        <v>0</v>
      </c>
      <c r="E603" s="33" t="b">
        <f t="array" aca="1" ref="E603" ca="1">IF(E$4&lt;&gt;"",NOT(ISERROR(MATCH(E$4,INDIRECT("SYSGROUP"&amp;MATCH(Backlog!$J586,TeamGroup,0)),0))),"")</f>
        <v>0</v>
      </c>
      <c r="F603" s="33" t="b">
        <f t="array" aca="1" ref="F603" ca="1">IF(F$4&lt;&gt;"",NOT(ISERROR(MATCH(F$4,INDIRECT("SYSGROUP"&amp;MATCH(Backlog!$J586,TeamGroup,0)),0))),"")</f>
        <v>0</v>
      </c>
      <c r="G603" s="33" t="b">
        <f t="array" aca="1" ref="G603" ca="1">IF(G$4&lt;&gt;"",NOT(ISERROR(MATCH(G$4,INDIRECT("SYSGROUP"&amp;MATCH(Backlog!$J586,TeamGroup,0)),0))),"")</f>
        <v>0</v>
      </c>
      <c r="H603" s="33" t="b">
        <f t="array" aca="1" ref="H603" ca="1">IF(H$4&lt;&gt;"",NOT(ISERROR(MATCH(H$4,INDIRECT("SYSGROUP"&amp;MATCH(Backlog!$J586,TeamGroup,0)),0))),"")</f>
        <v>0</v>
      </c>
      <c r="I603" s="33" t="b">
        <f t="array" aca="1" ref="I603" ca="1">IF(I$4&lt;&gt;"",NOT(ISERROR(MATCH(I$4,INDIRECT("SYSGROUP"&amp;MATCH(Backlog!$J586,TeamGroup,0)),0))),"")</f>
        <v>0</v>
      </c>
      <c r="J603" s="33" t="b">
        <f t="array" aca="1" ref="J603" ca="1">IF(J$4&lt;&gt;"",NOT(ISERROR(MATCH(J$4,INDIRECT("SYSGROUP"&amp;MATCH(Backlog!$J586,TeamGroup,0)),0))),"")</f>
        <v>0</v>
      </c>
      <c r="K603" s="33" t="b">
        <f t="array" aca="1" ref="K603" ca="1">IF(K$4&lt;&gt;"",NOT(ISERROR(MATCH(K$4,INDIRECT("SYSGROUP"&amp;MATCH(Backlog!$J586,TeamGroup,0)),0))),"")</f>
        <v>0</v>
      </c>
      <c r="L603" s="33" t="b">
        <f t="array" aca="1" ref="L603" ca="1">IF(L$4&lt;&gt;"",NOT(ISERROR(MATCH(L$4,INDIRECT("SYSGROUP"&amp;MATCH(Backlog!$J586,TeamGroup,0)),0))),"")</f>
        <v>0</v>
      </c>
      <c r="M603" s="33" t="b">
        <f t="array" aca="1" ref="M603" ca="1">IF(M$4&lt;&gt;"",NOT(ISERROR(MATCH(M$4,INDIRECT("SYSGROUP"&amp;MATCH(Backlog!$J586,TeamGroup,0)),0))),"")</f>
        <v>0</v>
      </c>
      <c r="N603" s="33" t="b">
        <f t="array" aca="1" ref="N603" ca="1">IF(N$4&lt;&gt;"",NOT(ISERROR(MATCH(N$4,INDIRECT("SYSGROUP"&amp;MATCH(Backlog!$J586,TeamGroup,0)),0))),"")</f>
        <v>0</v>
      </c>
      <c r="O603" s="33" t="str">
        <f t="array" aca="1" ref="O603" ca="1">IF(O$4&lt;&gt;"",NOT(ISERROR(MATCH(O$4,INDIRECT("SYSGROUP"&amp;MATCH(Backlog!$J586,TeamGroup,0)),0))),"")</f>
        <v/>
      </c>
      <c r="P603" s="33" t="str">
        <f t="array" aca="1" ref="P603" ca="1">IF(P$4&lt;&gt;"",NOT(ISERROR(MATCH(P$4,INDIRECT("SYSGROUP"&amp;MATCH(Backlog!$J586,TeamGroup,0)),0))),"")</f>
        <v/>
      </c>
      <c r="Q603" s="33" t="str">
        <f t="array" aca="1" ref="Q603" ca="1">IF(Q$4&lt;&gt;"",NOT(ISERROR(MATCH(Q$4,INDIRECT("SYSGROUP"&amp;MATCH(Backlog!$J586,TeamGroup,0)),0))),"")</f>
        <v/>
      </c>
      <c r="R603" s="33" t="str">
        <f t="array" aca="1" ref="R603" ca="1">IF(R$4&lt;&gt;"",NOT(ISERROR(MATCH(R$4,INDIRECT("SYSGROUP"&amp;MATCH(Backlog!$J586,TeamGroup,0)),0))),"")</f>
        <v/>
      </c>
      <c r="S603" s="33" t="str">
        <f t="array" aca="1" ref="S603" ca="1">IF(S$4&lt;&gt;"",NOT(ISERROR(MATCH(S$4,INDIRECT("SYSGROUP"&amp;MATCH(Backlog!$J586,TeamGroup,0)),0))),"")</f>
        <v/>
      </c>
      <c r="T603" s="33" t="str">
        <f t="array" aca="1" ref="T603" ca="1">IF(T$4&lt;&gt;"",NOT(ISERROR(MATCH(T$4,INDIRECT("SYSGROUP"&amp;MATCH(Backlog!$J586,TeamGroup,0)),0))),"")</f>
        <v/>
      </c>
      <c r="U603" s="33" t="str">
        <f t="array" aca="1" ref="U603" ca="1">IF(U$4&lt;&gt;"",NOT(ISERROR(MATCH(U$4,INDIRECT("SYSGROUP"&amp;MATCH(Backlog!$J586,TeamGroup,0)),0))),"")</f>
        <v/>
      </c>
      <c r="V603" s="33" t="str">
        <f t="array" aca="1" ref="V603" ca="1">IF(V$4&lt;&gt;"",NOT(ISERROR(MATCH(V$4,INDIRECT("SYSGROUP"&amp;MATCH(Backlog!$J586,TeamGroup,0)),0))),"")</f>
        <v/>
      </c>
      <c r="W603" s="33" t="str">
        <f t="array" aca="1" ref="W603" ca="1">IF(W$4&lt;&gt;"",NOT(ISERROR(MATCH(W$4,INDIRECT("SYSGROUP"&amp;MATCH(Backlog!$J586,TeamGroup,0)),0))),"")</f>
        <v/>
      </c>
      <c r="X603" s="33" t="str">
        <f t="array" aca="1" ref="X603" ca="1">IF(X$4&lt;&gt;"",NOT(ISERROR(MATCH(X$4,INDIRECT("SYSGROUP"&amp;MATCH(Backlog!$J586,TeamGroup,0)),0))),"")</f>
        <v/>
      </c>
      <c r="Y603" s="33" t="str">
        <f t="array" aca="1" ref="Y603" ca="1">IF(Y$4&lt;&gt;"",NOT(ISERROR(MATCH(Y$4,INDIRECT("SYSGROUP"&amp;MATCH(Backlog!$J586,TeamGroup,0)),0))),"")</f>
        <v/>
      </c>
      <c r="Z603" s="33" t="str">
        <f t="array" aca="1" ref="Z603" ca="1">IF(Z$4&lt;&gt;"",NOT(ISERROR(MATCH(Z$4,INDIRECT("SYSGROUP"&amp;MATCH(Backlog!$J586,TeamGroup,0)),0))),"")</f>
        <v/>
      </c>
      <c r="AA603" s="33" t="str">
        <f t="array" aca="1" ref="AA603" ca="1">IF(AA$4&lt;&gt;"",NOT(ISERROR(MATCH(AA$4,INDIRECT("SYSGROUP"&amp;MATCH(Backlog!$J586,TeamGroup,0)),0))),"")</f>
        <v/>
      </c>
      <c r="AB603" s="33" t="str">
        <f t="array" aca="1" ref="AB603" ca="1">IF(AB$4&lt;&gt;"",NOT(ISERROR(MATCH(AB$4,INDIRECT("SYSGROUP"&amp;MATCH(Backlog!$J586,TeamGroup,0)),0))),"")</f>
        <v/>
      </c>
      <c r="AC603" s="33" t="str">
        <f t="array" aca="1" ref="AC603" ca="1">IF(AC$4&lt;&gt;"",NOT(ISERROR(MATCH(AC$4,INDIRECT("SYSGROUP"&amp;MATCH(Backlog!$J586,TeamGroup,0)),0))),"")</f>
        <v/>
      </c>
      <c r="AD603" s="33" t="str">
        <f t="array" aca="1" ref="AD603" ca="1">IF(AD$4&lt;&gt;"",NOT(ISERROR(MATCH(AD$4,INDIRECT("SYSGROUP"&amp;MATCH(Backlog!$J586,TeamGroup,0)),0))),"")</f>
        <v/>
      </c>
      <c r="AE603" s="33" t="str">
        <f t="array" aca="1" ref="AE603" ca="1">IF(AE$4&lt;&gt;"",NOT(ISERROR(MATCH(AE$4,INDIRECT("SYSGROUP"&amp;MATCH(Backlog!$J586,TeamGroup,0)),0))),"")</f>
        <v/>
      </c>
      <c r="AF603" s="33" t="str">
        <f t="array" aca="1" ref="AF603" ca="1">IF(AF$4&lt;&gt;"",NOT(ISERROR(MATCH(AF$4,INDIRECT("SYSGROUP"&amp;MATCH(Backlog!$J586,TeamGroup,0)),0))),"")</f>
        <v/>
      </c>
    </row>
    <row r="604" spans="2:32">
      <c r="B604" s="33">
        <v>582</v>
      </c>
      <c r="C604" s="33" t="b">
        <f t="array" aca="1" ref="C604" ca="1">IF(C$4&lt;&gt;"",NOT(ISERROR(MATCH(C$4,INDIRECT("SYSGROUP"&amp;MATCH(Backlog!$J587,TeamGroup,0)),0))),"")</f>
        <v>0</v>
      </c>
      <c r="D604" s="33" t="b">
        <f t="array" aca="1" ref="D604" ca="1">IF(D$4&lt;&gt;"",NOT(ISERROR(MATCH(D$4,INDIRECT("SYSGROUP"&amp;MATCH(Backlog!$J587,TeamGroup,0)),0))),"")</f>
        <v>0</v>
      </c>
      <c r="E604" s="33" t="b">
        <f t="array" aca="1" ref="E604" ca="1">IF(E$4&lt;&gt;"",NOT(ISERROR(MATCH(E$4,INDIRECT("SYSGROUP"&amp;MATCH(Backlog!$J587,TeamGroup,0)),0))),"")</f>
        <v>0</v>
      </c>
      <c r="F604" s="33" t="b">
        <f t="array" aca="1" ref="F604" ca="1">IF(F$4&lt;&gt;"",NOT(ISERROR(MATCH(F$4,INDIRECT("SYSGROUP"&amp;MATCH(Backlog!$J587,TeamGroup,0)),0))),"")</f>
        <v>0</v>
      </c>
      <c r="G604" s="33" t="b">
        <f t="array" aca="1" ref="G604" ca="1">IF(G$4&lt;&gt;"",NOT(ISERROR(MATCH(G$4,INDIRECT("SYSGROUP"&amp;MATCH(Backlog!$J587,TeamGroup,0)),0))),"")</f>
        <v>0</v>
      </c>
      <c r="H604" s="33" t="b">
        <f t="array" aca="1" ref="H604" ca="1">IF(H$4&lt;&gt;"",NOT(ISERROR(MATCH(H$4,INDIRECT("SYSGROUP"&amp;MATCH(Backlog!$J587,TeamGroup,0)),0))),"")</f>
        <v>0</v>
      </c>
      <c r="I604" s="33" t="b">
        <f t="array" aca="1" ref="I604" ca="1">IF(I$4&lt;&gt;"",NOT(ISERROR(MATCH(I$4,INDIRECT("SYSGROUP"&amp;MATCH(Backlog!$J587,TeamGroup,0)),0))),"")</f>
        <v>0</v>
      </c>
      <c r="J604" s="33" t="b">
        <f t="array" aca="1" ref="J604" ca="1">IF(J$4&lt;&gt;"",NOT(ISERROR(MATCH(J$4,INDIRECT("SYSGROUP"&amp;MATCH(Backlog!$J587,TeamGroup,0)),0))),"")</f>
        <v>0</v>
      </c>
      <c r="K604" s="33" t="b">
        <f t="array" aca="1" ref="K604" ca="1">IF(K$4&lt;&gt;"",NOT(ISERROR(MATCH(K$4,INDIRECT("SYSGROUP"&amp;MATCH(Backlog!$J587,TeamGroup,0)),0))),"")</f>
        <v>0</v>
      </c>
      <c r="L604" s="33" t="b">
        <f t="array" aca="1" ref="L604" ca="1">IF(L$4&lt;&gt;"",NOT(ISERROR(MATCH(L$4,INDIRECT("SYSGROUP"&amp;MATCH(Backlog!$J587,TeamGroup,0)),0))),"")</f>
        <v>0</v>
      </c>
      <c r="M604" s="33" t="b">
        <f t="array" aca="1" ref="M604" ca="1">IF(M$4&lt;&gt;"",NOT(ISERROR(MATCH(M$4,INDIRECT("SYSGROUP"&amp;MATCH(Backlog!$J587,TeamGroup,0)),0))),"")</f>
        <v>0</v>
      </c>
      <c r="N604" s="33" t="b">
        <f t="array" aca="1" ref="N604" ca="1">IF(N$4&lt;&gt;"",NOT(ISERROR(MATCH(N$4,INDIRECT("SYSGROUP"&amp;MATCH(Backlog!$J587,TeamGroup,0)),0))),"")</f>
        <v>0</v>
      </c>
      <c r="O604" s="33" t="str">
        <f t="array" aca="1" ref="O604" ca="1">IF(O$4&lt;&gt;"",NOT(ISERROR(MATCH(O$4,INDIRECT("SYSGROUP"&amp;MATCH(Backlog!$J587,TeamGroup,0)),0))),"")</f>
        <v/>
      </c>
      <c r="P604" s="33" t="str">
        <f t="array" aca="1" ref="P604" ca="1">IF(P$4&lt;&gt;"",NOT(ISERROR(MATCH(P$4,INDIRECT("SYSGROUP"&amp;MATCH(Backlog!$J587,TeamGroup,0)),0))),"")</f>
        <v/>
      </c>
      <c r="Q604" s="33" t="str">
        <f t="array" aca="1" ref="Q604" ca="1">IF(Q$4&lt;&gt;"",NOT(ISERROR(MATCH(Q$4,INDIRECT("SYSGROUP"&amp;MATCH(Backlog!$J587,TeamGroup,0)),0))),"")</f>
        <v/>
      </c>
      <c r="R604" s="33" t="str">
        <f t="array" aca="1" ref="R604" ca="1">IF(R$4&lt;&gt;"",NOT(ISERROR(MATCH(R$4,INDIRECT("SYSGROUP"&amp;MATCH(Backlog!$J587,TeamGroup,0)),0))),"")</f>
        <v/>
      </c>
      <c r="S604" s="33" t="str">
        <f t="array" aca="1" ref="S604" ca="1">IF(S$4&lt;&gt;"",NOT(ISERROR(MATCH(S$4,INDIRECT("SYSGROUP"&amp;MATCH(Backlog!$J587,TeamGroup,0)),0))),"")</f>
        <v/>
      </c>
      <c r="T604" s="33" t="str">
        <f t="array" aca="1" ref="T604" ca="1">IF(T$4&lt;&gt;"",NOT(ISERROR(MATCH(T$4,INDIRECT("SYSGROUP"&amp;MATCH(Backlog!$J587,TeamGroup,0)),0))),"")</f>
        <v/>
      </c>
      <c r="U604" s="33" t="str">
        <f t="array" aca="1" ref="U604" ca="1">IF(U$4&lt;&gt;"",NOT(ISERROR(MATCH(U$4,INDIRECT("SYSGROUP"&amp;MATCH(Backlog!$J587,TeamGroup,0)),0))),"")</f>
        <v/>
      </c>
      <c r="V604" s="33" t="str">
        <f t="array" aca="1" ref="V604" ca="1">IF(V$4&lt;&gt;"",NOT(ISERROR(MATCH(V$4,INDIRECT("SYSGROUP"&amp;MATCH(Backlog!$J587,TeamGroup,0)),0))),"")</f>
        <v/>
      </c>
      <c r="W604" s="33" t="str">
        <f t="array" aca="1" ref="W604" ca="1">IF(W$4&lt;&gt;"",NOT(ISERROR(MATCH(W$4,INDIRECT("SYSGROUP"&amp;MATCH(Backlog!$J587,TeamGroup,0)),0))),"")</f>
        <v/>
      </c>
      <c r="X604" s="33" t="str">
        <f t="array" aca="1" ref="X604" ca="1">IF(X$4&lt;&gt;"",NOT(ISERROR(MATCH(X$4,INDIRECT("SYSGROUP"&amp;MATCH(Backlog!$J587,TeamGroup,0)),0))),"")</f>
        <v/>
      </c>
      <c r="Y604" s="33" t="str">
        <f t="array" aca="1" ref="Y604" ca="1">IF(Y$4&lt;&gt;"",NOT(ISERROR(MATCH(Y$4,INDIRECT("SYSGROUP"&amp;MATCH(Backlog!$J587,TeamGroup,0)),0))),"")</f>
        <v/>
      </c>
      <c r="Z604" s="33" t="str">
        <f t="array" aca="1" ref="Z604" ca="1">IF(Z$4&lt;&gt;"",NOT(ISERROR(MATCH(Z$4,INDIRECT("SYSGROUP"&amp;MATCH(Backlog!$J587,TeamGroup,0)),0))),"")</f>
        <v/>
      </c>
      <c r="AA604" s="33" t="str">
        <f t="array" aca="1" ref="AA604" ca="1">IF(AA$4&lt;&gt;"",NOT(ISERROR(MATCH(AA$4,INDIRECT("SYSGROUP"&amp;MATCH(Backlog!$J587,TeamGroup,0)),0))),"")</f>
        <v/>
      </c>
      <c r="AB604" s="33" t="str">
        <f t="array" aca="1" ref="AB604" ca="1">IF(AB$4&lt;&gt;"",NOT(ISERROR(MATCH(AB$4,INDIRECT("SYSGROUP"&amp;MATCH(Backlog!$J587,TeamGroup,0)),0))),"")</f>
        <v/>
      </c>
      <c r="AC604" s="33" t="str">
        <f t="array" aca="1" ref="AC604" ca="1">IF(AC$4&lt;&gt;"",NOT(ISERROR(MATCH(AC$4,INDIRECT("SYSGROUP"&amp;MATCH(Backlog!$J587,TeamGroup,0)),0))),"")</f>
        <v/>
      </c>
      <c r="AD604" s="33" t="str">
        <f t="array" aca="1" ref="AD604" ca="1">IF(AD$4&lt;&gt;"",NOT(ISERROR(MATCH(AD$4,INDIRECT("SYSGROUP"&amp;MATCH(Backlog!$J587,TeamGroup,0)),0))),"")</f>
        <v/>
      </c>
      <c r="AE604" s="33" t="str">
        <f t="array" aca="1" ref="AE604" ca="1">IF(AE$4&lt;&gt;"",NOT(ISERROR(MATCH(AE$4,INDIRECT("SYSGROUP"&amp;MATCH(Backlog!$J587,TeamGroup,0)),0))),"")</f>
        <v/>
      </c>
      <c r="AF604" s="33" t="str">
        <f t="array" aca="1" ref="AF604" ca="1">IF(AF$4&lt;&gt;"",NOT(ISERROR(MATCH(AF$4,INDIRECT("SYSGROUP"&amp;MATCH(Backlog!$J587,TeamGroup,0)),0))),"")</f>
        <v/>
      </c>
    </row>
    <row r="605" spans="2:32">
      <c r="B605" s="33">
        <v>583</v>
      </c>
      <c r="C605" s="33" t="b">
        <f t="array" aca="1" ref="C605" ca="1">IF(C$4&lt;&gt;"",NOT(ISERROR(MATCH(C$4,INDIRECT("SYSGROUP"&amp;MATCH(Backlog!$J588,TeamGroup,0)),0))),"")</f>
        <v>0</v>
      </c>
      <c r="D605" s="33" t="b">
        <f t="array" aca="1" ref="D605" ca="1">IF(D$4&lt;&gt;"",NOT(ISERROR(MATCH(D$4,INDIRECT("SYSGROUP"&amp;MATCH(Backlog!$J588,TeamGroup,0)),0))),"")</f>
        <v>0</v>
      </c>
      <c r="E605" s="33" t="b">
        <f t="array" aca="1" ref="E605" ca="1">IF(E$4&lt;&gt;"",NOT(ISERROR(MATCH(E$4,INDIRECT("SYSGROUP"&amp;MATCH(Backlog!$J588,TeamGroup,0)),0))),"")</f>
        <v>0</v>
      </c>
      <c r="F605" s="33" t="b">
        <f t="array" aca="1" ref="F605" ca="1">IF(F$4&lt;&gt;"",NOT(ISERROR(MATCH(F$4,INDIRECT("SYSGROUP"&amp;MATCH(Backlog!$J588,TeamGroup,0)),0))),"")</f>
        <v>0</v>
      </c>
      <c r="G605" s="33" t="b">
        <f t="array" aca="1" ref="G605" ca="1">IF(G$4&lt;&gt;"",NOT(ISERROR(MATCH(G$4,INDIRECT("SYSGROUP"&amp;MATCH(Backlog!$J588,TeamGroup,0)),0))),"")</f>
        <v>0</v>
      </c>
      <c r="H605" s="33" t="b">
        <f t="array" aca="1" ref="H605" ca="1">IF(H$4&lt;&gt;"",NOT(ISERROR(MATCH(H$4,INDIRECT("SYSGROUP"&amp;MATCH(Backlog!$J588,TeamGroup,0)),0))),"")</f>
        <v>0</v>
      </c>
      <c r="I605" s="33" t="b">
        <f t="array" aca="1" ref="I605" ca="1">IF(I$4&lt;&gt;"",NOT(ISERROR(MATCH(I$4,INDIRECT("SYSGROUP"&amp;MATCH(Backlog!$J588,TeamGroup,0)),0))),"")</f>
        <v>0</v>
      </c>
      <c r="J605" s="33" t="b">
        <f t="array" aca="1" ref="J605" ca="1">IF(J$4&lt;&gt;"",NOT(ISERROR(MATCH(J$4,INDIRECT("SYSGROUP"&amp;MATCH(Backlog!$J588,TeamGroup,0)),0))),"")</f>
        <v>0</v>
      </c>
      <c r="K605" s="33" t="b">
        <f t="array" aca="1" ref="K605" ca="1">IF(K$4&lt;&gt;"",NOT(ISERROR(MATCH(K$4,INDIRECT("SYSGROUP"&amp;MATCH(Backlog!$J588,TeamGroup,0)),0))),"")</f>
        <v>0</v>
      </c>
      <c r="L605" s="33" t="b">
        <f t="array" aca="1" ref="L605" ca="1">IF(L$4&lt;&gt;"",NOT(ISERROR(MATCH(L$4,INDIRECT("SYSGROUP"&amp;MATCH(Backlog!$J588,TeamGroup,0)),0))),"")</f>
        <v>0</v>
      </c>
      <c r="M605" s="33" t="b">
        <f t="array" aca="1" ref="M605" ca="1">IF(M$4&lt;&gt;"",NOT(ISERROR(MATCH(M$4,INDIRECT("SYSGROUP"&amp;MATCH(Backlog!$J588,TeamGroup,0)),0))),"")</f>
        <v>0</v>
      </c>
      <c r="N605" s="33" t="b">
        <f t="array" aca="1" ref="N605" ca="1">IF(N$4&lt;&gt;"",NOT(ISERROR(MATCH(N$4,INDIRECT("SYSGROUP"&amp;MATCH(Backlog!$J588,TeamGroup,0)),0))),"")</f>
        <v>0</v>
      </c>
      <c r="O605" s="33" t="str">
        <f t="array" aca="1" ref="O605" ca="1">IF(O$4&lt;&gt;"",NOT(ISERROR(MATCH(O$4,INDIRECT("SYSGROUP"&amp;MATCH(Backlog!$J588,TeamGroup,0)),0))),"")</f>
        <v/>
      </c>
      <c r="P605" s="33" t="str">
        <f t="array" aca="1" ref="P605" ca="1">IF(P$4&lt;&gt;"",NOT(ISERROR(MATCH(P$4,INDIRECT("SYSGROUP"&amp;MATCH(Backlog!$J588,TeamGroup,0)),0))),"")</f>
        <v/>
      </c>
      <c r="Q605" s="33" t="str">
        <f t="array" aca="1" ref="Q605" ca="1">IF(Q$4&lt;&gt;"",NOT(ISERROR(MATCH(Q$4,INDIRECT("SYSGROUP"&amp;MATCH(Backlog!$J588,TeamGroup,0)),0))),"")</f>
        <v/>
      </c>
      <c r="R605" s="33" t="str">
        <f t="array" aca="1" ref="R605" ca="1">IF(R$4&lt;&gt;"",NOT(ISERROR(MATCH(R$4,INDIRECT("SYSGROUP"&amp;MATCH(Backlog!$J588,TeamGroup,0)),0))),"")</f>
        <v/>
      </c>
      <c r="S605" s="33" t="str">
        <f t="array" aca="1" ref="S605" ca="1">IF(S$4&lt;&gt;"",NOT(ISERROR(MATCH(S$4,INDIRECT("SYSGROUP"&amp;MATCH(Backlog!$J588,TeamGroup,0)),0))),"")</f>
        <v/>
      </c>
      <c r="T605" s="33" t="str">
        <f t="array" aca="1" ref="T605" ca="1">IF(T$4&lt;&gt;"",NOT(ISERROR(MATCH(T$4,INDIRECT("SYSGROUP"&amp;MATCH(Backlog!$J588,TeamGroup,0)),0))),"")</f>
        <v/>
      </c>
      <c r="U605" s="33" t="str">
        <f t="array" aca="1" ref="U605" ca="1">IF(U$4&lt;&gt;"",NOT(ISERROR(MATCH(U$4,INDIRECT("SYSGROUP"&amp;MATCH(Backlog!$J588,TeamGroup,0)),0))),"")</f>
        <v/>
      </c>
      <c r="V605" s="33" t="str">
        <f t="array" aca="1" ref="V605" ca="1">IF(V$4&lt;&gt;"",NOT(ISERROR(MATCH(V$4,INDIRECT("SYSGROUP"&amp;MATCH(Backlog!$J588,TeamGroup,0)),0))),"")</f>
        <v/>
      </c>
      <c r="W605" s="33" t="str">
        <f t="array" aca="1" ref="W605" ca="1">IF(W$4&lt;&gt;"",NOT(ISERROR(MATCH(W$4,INDIRECT("SYSGROUP"&amp;MATCH(Backlog!$J588,TeamGroup,0)),0))),"")</f>
        <v/>
      </c>
      <c r="X605" s="33" t="str">
        <f t="array" aca="1" ref="X605" ca="1">IF(X$4&lt;&gt;"",NOT(ISERROR(MATCH(X$4,INDIRECT("SYSGROUP"&amp;MATCH(Backlog!$J588,TeamGroup,0)),0))),"")</f>
        <v/>
      </c>
      <c r="Y605" s="33" t="str">
        <f t="array" aca="1" ref="Y605" ca="1">IF(Y$4&lt;&gt;"",NOT(ISERROR(MATCH(Y$4,INDIRECT("SYSGROUP"&amp;MATCH(Backlog!$J588,TeamGroup,0)),0))),"")</f>
        <v/>
      </c>
      <c r="Z605" s="33" t="str">
        <f t="array" aca="1" ref="Z605" ca="1">IF(Z$4&lt;&gt;"",NOT(ISERROR(MATCH(Z$4,INDIRECT("SYSGROUP"&amp;MATCH(Backlog!$J588,TeamGroup,0)),0))),"")</f>
        <v/>
      </c>
      <c r="AA605" s="33" t="str">
        <f t="array" aca="1" ref="AA605" ca="1">IF(AA$4&lt;&gt;"",NOT(ISERROR(MATCH(AA$4,INDIRECT("SYSGROUP"&amp;MATCH(Backlog!$J588,TeamGroup,0)),0))),"")</f>
        <v/>
      </c>
      <c r="AB605" s="33" t="str">
        <f t="array" aca="1" ref="AB605" ca="1">IF(AB$4&lt;&gt;"",NOT(ISERROR(MATCH(AB$4,INDIRECT("SYSGROUP"&amp;MATCH(Backlog!$J588,TeamGroup,0)),0))),"")</f>
        <v/>
      </c>
      <c r="AC605" s="33" t="str">
        <f t="array" aca="1" ref="AC605" ca="1">IF(AC$4&lt;&gt;"",NOT(ISERROR(MATCH(AC$4,INDIRECT("SYSGROUP"&amp;MATCH(Backlog!$J588,TeamGroup,0)),0))),"")</f>
        <v/>
      </c>
      <c r="AD605" s="33" t="str">
        <f t="array" aca="1" ref="AD605" ca="1">IF(AD$4&lt;&gt;"",NOT(ISERROR(MATCH(AD$4,INDIRECT("SYSGROUP"&amp;MATCH(Backlog!$J588,TeamGroup,0)),0))),"")</f>
        <v/>
      </c>
      <c r="AE605" s="33" t="str">
        <f t="array" aca="1" ref="AE605" ca="1">IF(AE$4&lt;&gt;"",NOT(ISERROR(MATCH(AE$4,INDIRECT("SYSGROUP"&amp;MATCH(Backlog!$J588,TeamGroup,0)),0))),"")</f>
        <v/>
      </c>
      <c r="AF605" s="33" t="str">
        <f t="array" aca="1" ref="AF605" ca="1">IF(AF$4&lt;&gt;"",NOT(ISERROR(MATCH(AF$4,INDIRECT("SYSGROUP"&amp;MATCH(Backlog!$J588,TeamGroup,0)),0))),"")</f>
        <v/>
      </c>
    </row>
    <row r="606" spans="2:32">
      <c r="B606" s="33">
        <v>584</v>
      </c>
      <c r="C606" s="33" t="b">
        <f t="array" aca="1" ref="C606" ca="1">IF(C$4&lt;&gt;"",NOT(ISERROR(MATCH(C$4,INDIRECT("SYSGROUP"&amp;MATCH(Backlog!$J589,TeamGroup,0)),0))),"")</f>
        <v>0</v>
      </c>
      <c r="D606" s="33" t="b">
        <f t="array" aca="1" ref="D606" ca="1">IF(D$4&lt;&gt;"",NOT(ISERROR(MATCH(D$4,INDIRECT("SYSGROUP"&amp;MATCH(Backlog!$J589,TeamGroup,0)),0))),"")</f>
        <v>0</v>
      </c>
      <c r="E606" s="33" t="b">
        <f t="array" aca="1" ref="E606" ca="1">IF(E$4&lt;&gt;"",NOT(ISERROR(MATCH(E$4,INDIRECT("SYSGROUP"&amp;MATCH(Backlog!$J589,TeamGroup,0)),0))),"")</f>
        <v>0</v>
      </c>
      <c r="F606" s="33" t="b">
        <f t="array" aca="1" ref="F606" ca="1">IF(F$4&lt;&gt;"",NOT(ISERROR(MATCH(F$4,INDIRECT("SYSGROUP"&amp;MATCH(Backlog!$J589,TeamGroup,0)),0))),"")</f>
        <v>0</v>
      </c>
      <c r="G606" s="33" t="b">
        <f t="array" aca="1" ref="G606" ca="1">IF(G$4&lt;&gt;"",NOT(ISERROR(MATCH(G$4,INDIRECT("SYSGROUP"&amp;MATCH(Backlog!$J589,TeamGroup,0)),0))),"")</f>
        <v>0</v>
      </c>
      <c r="H606" s="33" t="b">
        <f t="array" aca="1" ref="H606" ca="1">IF(H$4&lt;&gt;"",NOT(ISERROR(MATCH(H$4,INDIRECT("SYSGROUP"&amp;MATCH(Backlog!$J589,TeamGroup,0)),0))),"")</f>
        <v>0</v>
      </c>
      <c r="I606" s="33" t="b">
        <f t="array" aca="1" ref="I606" ca="1">IF(I$4&lt;&gt;"",NOT(ISERROR(MATCH(I$4,INDIRECT("SYSGROUP"&amp;MATCH(Backlog!$J589,TeamGroup,0)),0))),"")</f>
        <v>0</v>
      </c>
      <c r="J606" s="33" t="b">
        <f t="array" aca="1" ref="J606" ca="1">IF(J$4&lt;&gt;"",NOT(ISERROR(MATCH(J$4,INDIRECT("SYSGROUP"&amp;MATCH(Backlog!$J589,TeamGroup,0)),0))),"")</f>
        <v>0</v>
      </c>
      <c r="K606" s="33" t="b">
        <f t="array" aca="1" ref="K606" ca="1">IF(K$4&lt;&gt;"",NOT(ISERROR(MATCH(K$4,INDIRECT("SYSGROUP"&amp;MATCH(Backlog!$J589,TeamGroup,0)),0))),"")</f>
        <v>0</v>
      </c>
      <c r="L606" s="33" t="b">
        <f t="array" aca="1" ref="L606" ca="1">IF(L$4&lt;&gt;"",NOT(ISERROR(MATCH(L$4,INDIRECT("SYSGROUP"&amp;MATCH(Backlog!$J589,TeamGroup,0)),0))),"")</f>
        <v>0</v>
      </c>
      <c r="M606" s="33" t="b">
        <f t="array" aca="1" ref="M606" ca="1">IF(M$4&lt;&gt;"",NOT(ISERROR(MATCH(M$4,INDIRECT("SYSGROUP"&amp;MATCH(Backlog!$J589,TeamGroup,0)),0))),"")</f>
        <v>0</v>
      </c>
      <c r="N606" s="33" t="b">
        <f t="array" aca="1" ref="N606" ca="1">IF(N$4&lt;&gt;"",NOT(ISERROR(MATCH(N$4,INDIRECT("SYSGROUP"&amp;MATCH(Backlog!$J589,TeamGroup,0)),0))),"")</f>
        <v>0</v>
      </c>
      <c r="O606" s="33" t="str">
        <f t="array" aca="1" ref="O606" ca="1">IF(O$4&lt;&gt;"",NOT(ISERROR(MATCH(O$4,INDIRECT("SYSGROUP"&amp;MATCH(Backlog!$J589,TeamGroup,0)),0))),"")</f>
        <v/>
      </c>
      <c r="P606" s="33" t="str">
        <f t="array" aca="1" ref="P606" ca="1">IF(P$4&lt;&gt;"",NOT(ISERROR(MATCH(P$4,INDIRECT("SYSGROUP"&amp;MATCH(Backlog!$J589,TeamGroup,0)),0))),"")</f>
        <v/>
      </c>
      <c r="Q606" s="33" t="str">
        <f t="array" aca="1" ref="Q606" ca="1">IF(Q$4&lt;&gt;"",NOT(ISERROR(MATCH(Q$4,INDIRECT("SYSGROUP"&amp;MATCH(Backlog!$J589,TeamGroup,0)),0))),"")</f>
        <v/>
      </c>
      <c r="R606" s="33" t="str">
        <f t="array" aca="1" ref="R606" ca="1">IF(R$4&lt;&gt;"",NOT(ISERROR(MATCH(R$4,INDIRECT("SYSGROUP"&amp;MATCH(Backlog!$J589,TeamGroup,0)),0))),"")</f>
        <v/>
      </c>
      <c r="S606" s="33" t="str">
        <f t="array" aca="1" ref="S606" ca="1">IF(S$4&lt;&gt;"",NOT(ISERROR(MATCH(S$4,INDIRECT("SYSGROUP"&amp;MATCH(Backlog!$J589,TeamGroup,0)),0))),"")</f>
        <v/>
      </c>
      <c r="T606" s="33" t="str">
        <f t="array" aca="1" ref="T606" ca="1">IF(T$4&lt;&gt;"",NOT(ISERROR(MATCH(T$4,INDIRECT("SYSGROUP"&amp;MATCH(Backlog!$J589,TeamGroup,0)),0))),"")</f>
        <v/>
      </c>
      <c r="U606" s="33" t="str">
        <f t="array" aca="1" ref="U606" ca="1">IF(U$4&lt;&gt;"",NOT(ISERROR(MATCH(U$4,INDIRECT("SYSGROUP"&amp;MATCH(Backlog!$J589,TeamGroup,0)),0))),"")</f>
        <v/>
      </c>
      <c r="V606" s="33" t="str">
        <f t="array" aca="1" ref="V606" ca="1">IF(V$4&lt;&gt;"",NOT(ISERROR(MATCH(V$4,INDIRECT("SYSGROUP"&amp;MATCH(Backlog!$J589,TeamGroup,0)),0))),"")</f>
        <v/>
      </c>
      <c r="W606" s="33" t="str">
        <f t="array" aca="1" ref="W606" ca="1">IF(W$4&lt;&gt;"",NOT(ISERROR(MATCH(W$4,INDIRECT("SYSGROUP"&amp;MATCH(Backlog!$J589,TeamGroup,0)),0))),"")</f>
        <v/>
      </c>
      <c r="X606" s="33" t="str">
        <f t="array" aca="1" ref="X606" ca="1">IF(X$4&lt;&gt;"",NOT(ISERROR(MATCH(X$4,INDIRECT("SYSGROUP"&amp;MATCH(Backlog!$J589,TeamGroup,0)),0))),"")</f>
        <v/>
      </c>
      <c r="Y606" s="33" t="str">
        <f t="array" aca="1" ref="Y606" ca="1">IF(Y$4&lt;&gt;"",NOT(ISERROR(MATCH(Y$4,INDIRECT("SYSGROUP"&amp;MATCH(Backlog!$J589,TeamGroup,0)),0))),"")</f>
        <v/>
      </c>
      <c r="Z606" s="33" t="str">
        <f t="array" aca="1" ref="Z606" ca="1">IF(Z$4&lt;&gt;"",NOT(ISERROR(MATCH(Z$4,INDIRECT("SYSGROUP"&amp;MATCH(Backlog!$J589,TeamGroup,0)),0))),"")</f>
        <v/>
      </c>
      <c r="AA606" s="33" t="str">
        <f t="array" aca="1" ref="AA606" ca="1">IF(AA$4&lt;&gt;"",NOT(ISERROR(MATCH(AA$4,INDIRECT("SYSGROUP"&amp;MATCH(Backlog!$J589,TeamGroup,0)),0))),"")</f>
        <v/>
      </c>
      <c r="AB606" s="33" t="str">
        <f t="array" aca="1" ref="AB606" ca="1">IF(AB$4&lt;&gt;"",NOT(ISERROR(MATCH(AB$4,INDIRECT("SYSGROUP"&amp;MATCH(Backlog!$J589,TeamGroup,0)),0))),"")</f>
        <v/>
      </c>
      <c r="AC606" s="33" t="str">
        <f t="array" aca="1" ref="AC606" ca="1">IF(AC$4&lt;&gt;"",NOT(ISERROR(MATCH(AC$4,INDIRECT("SYSGROUP"&amp;MATCH(Backlog!$J589,TeamGroup,0)),0))),"")</f>
        <v/>
      </c>
      <c r="AD606" s="33" t="str">
        <f t="array" aca="1" ref="AD606" ca="1">IF(AD$4&lt;&gt;"",NOT(ISERROR(MATCH(AD$4,INDIRECT("SYSGROUP"&amp;MATCH(Backlog!$J589,TeamGroup,0)),0))),"")</f>
        <v/>
      </c>
      <c r="AE606" s="33" t="str">
        <f t="array" aca="1" ref="AE606" ca="1">IF(AE$4&lt;&gt;"",NOT(ISERROR(MATCH(AE$4,INDIRECT("SYSGROUP"&amp;MATCH(Backlog!$J589,TeamGroup,0)),0))),"")</f>
        <v/>
      </c>
      <c r="AF606" s="33" t="str">
        <f t="array" aca="1" ref="AF606" ca="1">IF(AF$4&lt;&gt;"",NOT(ISERROR(MATCH(AF$4,INDIRECT("SYSGROUP"&amp;MATCH(Backlog!$J589,TeamGroup,0)),0))),"")</f>
        <v/>
      </c>
    </row>
    <row r="607" spans="2:32">
      <c r="B607" s="33">
        <v>585</v>
      </c>
      <c r="C607" s="33" t="b">
        <f t="array" aca="1" ref="C607" ca="1">IF(C$4&lt;&gt;"",NOT(ISERROR(MATCH(C$4,INDIRECT("SYSGROUP"&amp;MATCH(Backlog!$J590,TeamGroup,0)),0))),"")</f>
        <v>0</v>
      </c>
      <c r="D607" s="33" t="b">
        <f t="array" aca="1" ref="D607" ca="1">IF(D$4&lt;&gt;"",NOT(ISERROR(MATCH(D$4,INDIRECT("SYSGROUP"&amp;MATCH(Backlog!$J590,TeamGroup,0)),0))),"")</f>
        <v>0</v>
      </c>
      <c r="E607" s="33" t="b">
        <f t="array" aca="1" ref="E607" ca="1">IF(E$4&lt;&gt;"",NOT(ISERROR(MATCH(E$4,INDIRECT("SYSGROUP"&amp;MATCH(Backlog!$J590,TeamGroup,0)),0))),"")</f>
        <v>0</v>
      </c>
      <c r="F607" s="33" t="b">
        <f t="array" aca="1" ref="F607" ca="1">IF(F$4&lt;&gt;"",NOT(ISERROR(MATCH(F$4,INDIRECT("SYSGROUP"&amp;MATCH(Backlog!$J590,TeamGroup,0)),0))),"")</f>
        <v>0</v>
      </c>
      <c r="G607" s="33" t="b">
        <f t="array" aca="1" ref="G607" ca="1">IF(G$4&lt;&gt;"",NOT(ISERROR(MATCH(G$4,INDIRECT("SYSGROUP"&amp;MATCH(Backlog!$J590,TeamGroup,0)),0))),"")</f>
        <v>0</v>
      </c>
      <c r="H607" s="33" t="b">
        <f t="array" aca="1" ref="H607" ca="1">IF(H$4&lt;&gt;"",NOT(ISERROR(MATCH(H$4,INDIRECT("SYSGROUP"&amp;MATCH(Backlog!$J590,TeamGroup,0)),0))),"")</f>
        <v>0</v>
      </c>
      <c r="I607" s="33" t="b">
        <f t="array" aca="1" ref="I607" ca="1">IF(I$4&lt;&gt;"",NOT(ISERROR(MATCH(I$4,INDIRECT("SYSGROUP"&amp;MATCH(Backlog!$J590,TeamGroup,0)),0))),"")</f>
        <v>0</v>
      </c>
      <c r="J607" s="33" t="b">
        <f t="array" aca="1" ref="J607" ca="1">IF(J$4&lt;&gt;"",NOT(ISERROR(MATCH(J$4,INDIRECT("SYSGROUP"&amp;MATCH(Backlog!$J590,TeamGroup,0)),0))),"")</f>
        <v>0</v>
      </c>
      <c r="K607" s="33" t="b">
        <f t="array" aca="1" ref="K607" ca="1">IF(K$4&lt;&gt;"",NOT(ISERROR(MATCH(K$4,INDIRECT("SYSGROUP"&amp;MATCH(Backlog!$J590,TeamGroup,0)),0))),"")</f>
        <v>0</v>
      </c>
      <c r="L607" s="33" t="b">
        <f t="array" aca="1" ref="L607" ca="1">IF(L$4&lt;&gt;"",NOT(ISERROR(MATCH(L$4,INDIRECT("SYSGROUP"&amp;MATCH(Backlog!$J590,TeamGroup,0)),0))),"")</f>
        <v>0</v>
      </c>
      <c r="M607" s="33" t="b">
        <f t="array" aca="1" ref="M607" ca="1">IF(M$4&lt;&gt;"",NOT(ISERROR(MATCH(M$4,INDIRECT("SYSGROUP"&amp;MATCH(Backlog!$J590,TeamGroup,0)),0))),"")</f>
        <v>0</v>
      </c>
      <c r="N607" s="33" t="b">
        <f t="array" aca="1" ref="N607" ca="1">IF(N$4&lt;&gt;"",NOT(ISERROR(MATCH(N$4,INDIRECT("SYSGROUP"&amp;MATCH(Backlog!$J590,TeamGroup,0)),0))),"")</f>
        <v>0</v>
      </c>
      <c r="O607" s="33" t="str">
        <f t="array" aca="1" ref="O607" ca="1">IF(O$4&lt;&gt;"",NOT(ISERROR(MATCH(O$4,INDIRECT("SYSGROUP"&amp;MATCH(Backlog!$J590,TeamGroup,0)),0))),"")</f>
        <v/>
      </c>
      <c r="P607" s="33" t="str">
        <f t="array" aca="1" ref="P607" ca="1">IF(P$4&lt;&gt;"",NOT(ISERROR(MATCH(P$4,INDIRECT("SYSGROUP"&amp;MATCH(Backlog!$J590,TeamGroup,0)),0))),"")</f>
        <v/>
      </c>
      <c r="Q607" s="33" t="str">
        <f t="array" aca="1" ref="Q607" ca="1">IF(Q$4&lt;&gt;"",NOT(ISERROR(MATCH(Q$4,INDIRECT("SYSGROUP"&amp;MATCH(Backlog!$J590,TeamGroup,0)),0))),"")</f>
        <v/>
      </c>
      <c r="R607" s="33" t="str">
        <f t="array" aca="1" ref="R607" ca="1">IF(R$4&lt;&gt;"",NOT(ISERROR(MATCH(R$4,INDIRECT("SYSGROUP"&amp;MATCH(Backlog!$J590,TeamGroup,0)),0))),"")</f>
        <v/>
      </c>
      <c r="S607" s="33" t="str">
        <f t="array" aca="1" ref="S607" ca="1">IF(S$4&lt;&gt;"",NOT(ISERROR(MATCH(S$4,INDIRECT("SYSGROUP"&amp;MATCH(Backlog!$J590,TeamGroup,0)),0))),"")</f>
        <v/>
      </c>
      <c r="T607" s="33" t="str">
        <f t="array" aca="1" ref="T607" ca="1">IF(T$4&lt;&gt;"",NOT(ISERROR(MATCH(T$4,INDIRECT("SYSGROUP"&amp;MATCH(Backlog!$J590,TeamGroup,0)),0))),"")</f>
        <v/>
      </c>
      <c r="U607" s="33" t="str">
        <f t="array" aca="1" ref="U607" ca="1">IF(U$4&lt;&gt;"",NOT(ISERROR(MATCH(U$4,INDIRECT("SYSGROUP"&amp;MATCH(Backlog!$J590,TeamGroup,0)),0))),"")</f>
        <v/>
      </c>
      <c r="V607" s="33" t="str">
        <f t="array" aca="1" ref="V607" ca="1">IF(V$4&lt;&gt;"",NOT(ISERROR(MATCH(V$4,INDIRECT("SYSGROUP"&amp;MATCH(Backlog!$J590,TeamGroup,0)),0))),"")</f>
        <v/>
      </c>
      <c r="W607" s="33" t="str">
        <f t="array" aca="1" ref="W607" ca="1">IF(W$4&lt;&gt;"",NOT(ISERROR(MATCH(W$4,INDIRECT("SYSGROUP"&amp;MATCH(Backlog!$J590,TeamGroup,0)),0))),"")</f>
        <v/>
      </c>
      <c r="X607" s="33" t="str">
        <f t="array" aca="1" ref="X607" ca="1">IF(X$4&lt;&gt;"",NOT(ISERROR(MATCH(X$4,INDIRECT("SYSGROUP"&amp;MATCH(Backlog!$J590,TeamGroup,0)),0))),"")</f>
        <v/>
      </c>
      <c r="Y607" s="33" t="str">
        <f t="array" aca="1" ref="Y607" ca="1">IF(Y$4&lt;&gt;"",NOT(ISERROR(MATCH(Y$4,INDIRECT("SYSGROUP"&amp;MATCH(Backlog!$J590,TeamGroup,0)),0))),"")</f>
        <v/>
      </c>
      <c r="Z607" s="33" t="str">
        <f t="array" aca="1" ref="Z607" ca="1">IF(Z$4&lt;&gt;"",NOT(ISERROR(MATCH(Z$4,INDIRECT("SYSGROUP"&amp;MATCH(Backlog!$J590,TeamGroup,0)),0))),"")</f>
        <v/>
      </c>
      <c r="AA607" s="33" t="str">
        <f t="array" aca="1" ref="AA607" ca="1">IF(AA$4&lt;&gt;"",NOT(ISERROR(MATCH(AA$4,INDIRECT("SYSGROUP"&amp;MATCH(Backlog!$J590,TeamGroup,0)),0))),"")</f>
        <v/>
      </c>
      <c r="AB607" s="33" t="str">
        <f t="array" aca="1" ref="AB607" ca="1">IF(AB$4&lt;&gt;"",NOT(ISERROR(MATCH(AB$4,INDIRECT("SYSGROUP"&amp;MATCH(Backlog!$J590,TeamGroup,0)),0))),"")</f>
        <v/>
      </c>
      <c r="AC607" s="33" t="str">
        <f t="array" aca="1" ref="AC607" ca="1">IF(AC$4&lt;&gt;"",NOT(ISERROR(MATCH(AC$4,INDIRECT("SYSGROUP"&amp;MATCH(Backlog!$J590,TeamGroup,0)),0))),"")</f>
        <v/>
      </c>
      <c r="AD607" s="33" t="str">
        <f t="array" aca="1" ref="AD607" ca="1">IF(AD$4&lt;&gt;"",NOT(ISERROR(MATCH(AD$4,INDIRECT("SYSGROUP"&amp;MATCH(Backlog!$J590,TeamGroup,0)),0))),"")</f>
        <v/>
      </c>
      <c r="AE607" s="33" t="str">
        <f t="array" aca="1" ref="AE607" ca="1">IF(AE$4&lt;&gt;"",NOT(ISERROR(MATCH(AE$4,INDIRECT("SYSGROUP"&amp;MATCH(Backlog!$J590,TeamGroup,0)),0))),"")</f>
        <v/>
      </c>
      <c r="AF607" s="33" t="str">
        <f t="array" aca="1" ref="AF607" ca="1">IF(AF$4&lt;&gt;"",NOT(ISERROR(MATCH(AF$4,INDIRECT("SYSGROUP"&amp;MATCH(Backlog!$J590,TeamGroup,0)),0))),"")</f>
        <v/>
      </c>
    </row>
    <row r="608" spans="2:32">
      <c r="B608" s="33">
        <v>586</v>
      </c>
      <c r="C608" s="33" t="b">
        <f t="array" aca="1" ref="C608" ca="1">IF(C$4&lt;&gt;"",NOT(ISERROR(MATCH(C$4,INDIRECT("SYSGROUP"&amp;MATCH(Backlog!$J591,TeamGroup,0)),0))),"")</f>
        <v>0</v>
      </c>
      <c r="D608" s="33" t="b">
        <f t="array" aca="1" ref="D608" ca="1">IF(D$4&lt;&gt;"",NOT(ISERROR(MATCH(D$4,INDIRECT("SYSGROUP"&amp;MATCH(Backlog!$J591,TeamGroup,0)),0))),"")</f>
        <v>0</v>
      </c>
      <c r="E608" s="33" t="b">
        <f t="array" aca="1" ref="E608" ca="1">IF(E$4&lt;&gt;"",NOT(ISERROR(MATCH(E$4,INDIRECT("SYSGROUP"&amp;MATCH(Backlog!$J591,TeamGroup,0)),0))),"")</f>
        <v>0</v>
      </c>
      <c r="F608" s="33" t="b">
        <f t="array" aca="1" ref="F608" ca="1">IF(F$4&lt;&gt;"",NOT(ISERROR(MATCH(F$4,INDIRECT("SYSGROUP"&amp;MATCH(Backlog!$J591,TeamGroup,0)),0))),"")</f>
        <v>0</v>
      </c>
      <c r="G608" s="33" t="b">
        <f t="array" aca="1" ref="G608" ca="1">IF(G$4&lt;&gt;"",NOT(ISERROR(MATCH(G$4,INDIRECT("SYSGROUP"&amp;MATCH(Backlog!$J591,TeamGroup,0)),0))),"")</f>
        <v>0</v>
      </c>
      <c r="H608" s="33" t="b">
        <f t="array" aca="1" ref="H608" ca="1">IF(H$4&lt;&gt;"",NOT(ISERROR(MATCH(H$4,INDIRECT("SYSGROUP"&amp;MATCH(Backlog!$J591,TeamGroup,0)),0))),"")</f>
        <v>0</v>
      </c>
      <c r="I608" s="33" t="b">
        <f t="array" aca="1" ref="I608" ca="1">IF(I$4&lt;&gt;"",NOT(ISERROR(MATCH(I$4,INDIRECT("SYSGROUP"&amp;MATCH(Backlog!$J591,TeamGroup,0)),0))),"")</f>
        <v>0</v>
      </c>
      <c r="J608" s="33" t="b">
        <f t="array" aca="1" ref="J608" ca="1">IF(J$4&lt;&gt;"",NOT(ISERROR(MATCH(J$4,INDIRECT("SYSGROUP"&amp;MATCH(Backlog!$J591,TeamGroup,0)),0))),"")</f>
        <v>0</v>
      </c>
      <c r="K608" s="33" t="b">
        <f t="array" aca="1" ref="K608" ca="1">IF(K$4&lt;&gt;"",NOT(ISERROR(MATCH(K$4,INDIRECT("SYSGROUP"&amp;MATCH(Backlog!$J591,TeamGroup,0)),0))),"")</f>
        <v>0</v>
      </c>
      <c r="L608" s="33" t="b">
        <f t="array" aca="1" ref="L608" ca="1">IF(L$4&lt;&gt;"",NOT(ISERROR(MATCH(L$4,INDIRECT("SYSGROUP"&amp;MATCH(Backlog!$J591,TeamGroup,0)),0))),"")</f>
        <v>0</v>
      </c>
      <c r="M608" s="33" t="b">
        <f t="array" aca="1" ref="M608" ca="1">IF(M$4&lt;&gt;"",NOT(ISERROR(MATCH(M$4,INDIRECT("SYSGROUP"&amp;MATCH(Backlog!$J591,TeamGroup,0)),0))),"")</f>
        <v>0</v>
      </c>
      <c r="N608" s="33" t="b">
        <f t="array" aca="1" ref="N608" ca="1">IF(N$4&lt;&gt;"",NOT(ISERROR(MATCH(N$4,INDIRECT("SYSGROUP"&amp;MATCH(Backlog!$J591,TeamGroup,0)),0))),"")</f>
        <v>0</v>
      </c>
      <c r="O608" s="33" t="str">
        <f t="array" aca="1" ref="O608" ca="1">IF(O$4&lt;&gt;"",NOT(ISERROR(MATCH(O$4,INDIRECT("SYSGROUP"&amp;MATCH(Backlog!$J591,TeamGroup,0)),0))),"")</f>
        <v/>
      </c>
      <c r="P608" s="33" t="str">
        <f t="array" aca="1" ref="P608" ca="1">IF(P$4&lt;&gt;"",NOT(ISERROR(MATCH(P$4,INDIRECT("SYSGROUP"&amp;MATCH(Backlog!$J591,TeamGroup,0)),0))),"")</f>
        <v/>
      </c>
      <c r="Q608" s="33" t="str">
        <f t="array" aca="1" ref="Q608" ca="1">IF(Q$4&lt;&gt;"",NOT(ISERROR(MATCH(Q$4,INDIRECT("SYSGROUP"&amp;MATCH(Backlog!$J591,TeamGroup,0)),0))),"")</f>
        <v/>
      </c>
      <c r="R608" s="33" t="str">
        <f t="array" aca="1" ref="R608" ca="1">IF(R$4&lt;&gt;"",NOT(ISERROR(MATCH(R$4,INDIRECT("SYSGROUP"&amp;MATCH(Backlog!$J591,TeamGroup,0)),0))),"")</f>
        <v/>
      </c>
      <c r="S608" s="33" t="str">
        <f t="array" aca="1" ref="S608" ca="1">IF(S$4&lt;&gt;"",NOT(ISERROR(MATCH(S$4,INDIRECT("SYSGROUP"&amp;MATCH(Backlog!$J591,TeamGroup,0)),0))),"")</f>
        <v/>
      </c>
      <c r="T608" s="33" t="str">
        <f t="array" aca="1" ref="T608" ca="1">IF(T$4&lt;&gt;"",NOT(ISERROR(MATCH(T$4,INDIRECT("SYSGROUP"&amp;MATCH(Backlog!$J591,TeamGroup,0)),0))),"")</f>
        <v/>
      </c>
      <c r="U608" s="33" t="str">
        <f t="array" aca="1" ref="U608" ca="1">IF(U$4&lt;&gt;"",NOT(ISERROR(MATCH(U$4,INDIRECT("SYSGROUP"&amp;MATCH(Backlog!$J591,TeamGroup,0)),0))),"")</f>
        <v/>
      </c>
      <c r="V608" s="33" t="str">
        <f t="array" aca="1" ref="V608" ca="1">IF(V$4&lt;&gt;"",NOT(ISERROR(MATCH(V$4,INDIRECT("SYSGROUP"&amp;MATCH(Backlog!$J591,TeamGroup,0)),0))),"")</f>
        <v/>
      </c>
      <c r="W608" s="33" t="str">
        <f t="array" aca="1" ref="W608" ca="1">IF(W$4&lt;&gt;"",NOT(ISERROR(MATCH(W$4,INDIRECT("SYSGROUP"&amp;MATCH(Backlog!$J591,TeamGroup,0)),0))),"")</f>
        <v/>
      </c>
      <c r="X608" s="33" t="str">
        <f t="array" aca="1" ref="X608" ca="1">IF(X$4&lt;&gt;"",NOT(ISERROR(MATCH(X$4,INDIRECT("SYSGROUP"&amp;MATCH(Backlog!$J591,TeamGroup,0)),0))),"")</f>
        <v/>
      </c>
      <c r="Y608" s="33" t="str">
        <f t="array" aca="1" ref="Y608" ca="1">IF(Y$4&lt;&gt;"",NOT(ISERROR(MATCH(Y$4,INDIRECT("SYSGROUP"&amp;MATCH(Backlog!$J591,TeamGroup,0)),0))),"")</f>
        <v/>
      </c>
      <c r="Z608" s="33" t="str">
        <f t="array" aca="1" ref="Z608" ca="1">IF(Z$4&lt;&gt;"",NOT(ISERROR(MATCH(Z$4,INDIRECT("SYSGROUP"&amp;MATCH(Backlog!$J591,TeamGroup,0)),0))),"")</f>
        <v/>
      </c>
      <c r="AA608" s="33" t="str">
        <f t="array" aca="1" ref="AA608" ca="1">IF(AA$4&lt;&gt;"",NOT(ISERROR(MATCH(AA$4,INDIRECT("SYSGROUP"&amp;MATCH(Backlog!$J591,TeamGroup,0)),0))),"")</f>
        <v/>
      </c>
      <c r="AB608" s="33" t="str">
        <f t="array" aca="1" ref="AB608" ca="1">IF(AB$4&lt;&gt;"",NOT(ISERROR(MATCH(AB$4,INDIRECT("SYSGROUP"&amp;MATCH(Backlog!$J591,TeamGroup,0)),0))),"")</f>
        <v/>
      </c>
      <c r="AC608" s="33" t="str">
        <f t="array" aca="1" ref="AC608" ca="1">IF(AC$4&lt;&gt;"",NOT(ISERROR(MATCH(AC$4,INDIRECT("SYSGROUP"&amp;MATCH(Backlog!$J591,TeamGroup,0)),0))),"")</f>
        <v/>
      </c>
      <c r="AD608" s="33" t="str">
        <f t="array" aca="1" ref="AD608" ca="1">IF(AD$4&lt;&gt;"",NOT(ISERROR(MATCH(AD$4,INDIRECT("SYSGROUP"&amp;MATCH(Backlog!$J591,TeamGroup,0)),0))),"")</f>
        <v/>
      </c>
      <c r="AE608" s="33" t="str">
        <f t="array" aca="1" ref="AE608" ca="1">IF(AE$4&lt;&gt;"",NOT(ISERROR(MATCH(AE$4,INDIRECT("SYSGROUP"&amp;MATCH(Backlog!$J591,TeamGroup,0)),0))),"")</f>
        <v/>
      </c>
      <c r="AF608" s="33" t="str">
        <f t="array" aca="1" ref="AF608" ca="1">IF(AF$4&lt;&gt;"",NOT(ISERROR(MATCH(AF$4,INDIRECT("SYSGROUP"&amp;MATCH(Backlog!$J591,TeamGroup,0)),0))),"")</f>
        <v/>
      </c>
    </row>
    <row r="609" spans="2:32">
      <c r="B609" s="33">
        <v>587</v>
      </c>
      <c r="C609" s="33" t="b">
        <f t="array" aca="1" ref="C609" ca="1">IF(C$4&lt;&gt;"",NOT(ISERROR(MATCH(C$4,INDIRECT("SYSGROUP"&amp;MATCH(Backlog!$J592,TeamGroup,0)),0))),"")</f>
        <v>0</v>
      </c>
      <c r="D609" s="33" t="b">
        <f t="array" aca="1" ref="D609" ca="1">IF(D$4&lt;&gt;"",NOT(ISERROR(MATCH(D$4,INDIRECT("SYSGROUP"&amp;MATCH(Backlog!$J592,TeamGroup,0)),0))),"")</f>
        <v>0</v>
      </c>
      <c r="E609" s="33" t="b">
        <f t="array" aca="1" ref="E609" ca="1">IF(E$4&lt;&gt;"",NOT(ISERROR(MATCH(E$4,INDIRECT("SYSGROUP"&amp;MATCH(Backlog!$J592,TeamGroup,0)),0))),"")</f>
        <v>0</v>
      </c>
      <c r="F609" s="33" t="b">
        <f t="array" aca="1" ref="F609" ca="1">IF(F$4&lt;&gt;"",NOT(ISERROR(MATCH(F$4,INDIRECT("SYSGROUP"&amp;MATCH(Backlog!$J592,TeamGroup,0)),0))),"")</f>
        <v>0</v>
      </c>
      <c r="G609" s="33" t="b">
        <f t="array" aca="1" ref="G609" ca="1">IF(G$4&lt;&gt;"",NOT(ISERROR(MATCH(G$4,INDIRECT("SYSGROUP"&amp;MATCH(Backlog!$J592,TeamGroup,0)),0))),"")</f>
        <v>0</v>
      </c>
      <c r="H609" s="33" t="b">
        <f t="array" aca="1" ref="H609" ca="1">IF(H$4&lt;&gt;"",NOT(ISERROR(MATCH(H$4,INDIRECT("SYSGROUP"&amp;MATCH(Backlog!$J592,TeamGroup,0)),0))),"")</f>
        <v>0</v>
      </c>
      <c r="I609" s="33" t="b">
        <f t="array" aca="1" ref="I609" ca="1">IF(I$4&lt;&gt;"",NOT(ISERROR(MATCH(I$4,INDIRECT("SYSGROUP"&amp;MATCH(Backlog!$J592,TeamGroup,0)),0))),"")</f>
        <v>0</v>
      </c>
      <c r="J609" s="33" t="b">
        <f t="array" aca="1" ref="J609" ca="1">IF(J$4&lt;&gt;"",NOT(ISERROR(MATCH(J$4,INDIRECT("SYSGROUP"&amp;MATCH(Backlog!$J592,TeamGroup,0)),0))),"")</f>
        <v>0</v>
      </c>
      <c r="K609" s="33" t="b">
        <f t="array" aca="1" ref="K609" ca="1">IF(K$4&lt;&gt;"",NOT(ISERROR(MATCH(K$4,INDIRECT("SYSGROUP"&amp;MATCH(Backlog!$J592,TeamGroup,0)),0))),"")</f>
        <v>0</v>
      </c>
      <c r="L609" s="33" t="b">
        <f t="array" aca="1" ref="L609" ca="1">IF(L$4&lt;&gt;"",NOT(ISERROR(MATCH(L$4,INDIRECT("SYSGROUP"&amp;MATCH(Backlog!$J592,TeamGroup,0)),0))),"")</f>
        <v>0</v>
      </c>
      <c r="M609" s="33" t="b">
        <f t="array" aca="1" ref="M609" ca="1">IF(M$4&lt;&gt;"",NOT(ISERROR(MATCH(M$4,INDIRECT("SYSGROUP"&amp;MATCH(Backlog!$J592,TeamGroup,0)),0))),"")</f>
        <v>0</v>
      </c>
      <c r="N609" s="33" t="b">
        <f t="array" aca="1" ref="N609" ca="1">IF(N$4&lt;&gt;"",NOT(ISERROR(MATCH(N$4,INDIRECT("SYSGROUP"&amp;MATCH(Backlog!$J592,TeamGroup,0)),0))),"")</f>
        <v>0</v>
      </c>
      <c r="O609" s="33" t="str">
        <f t="array" aca="1" ref="O609" ca="1">IF(O$4&lt;&gt;"",NOT(ISERROR(MATCH(O$4,INDIRECT("SYSGROUP"&amp;MATCH(Backlog!$J592,TeamGroup,0)),0))),"")</f>
        <v/>
      </c>
      <c r="P609" s="33" t="str">
        <f t="array" aca="1" ref="P609" ca="1">IF(P$4&lt;&gt;"",NOT(ISERROR(MATCH(P$4,INDIRECT("SYSGROUP"&amp;MATCH(Backlog!$J592,TeamGroup,0)),0))),"")</f>
        <v/>
      </c>
      <c r="Q609" s="33" t="str">
        <f t="array" aca="1" ref="Q609" ca="1">IF(Q$4&lt;&gt;"",NOT(ISERROR(MATCH(Q$4,INDIRECT("SYSGROUP"&amp;MATCH(Backlog!$J592,TeamGroup,0)),0))),"")</f>
        <v/>
      </c>
      <c r="R609" s="33" t="str">
        <f t="array" aca="1" ref="R609" ca="1">IF(R$4&lt;&gt;"",NOT(ISERROR(MATCH(R$4,INDIRECT("SYSGROUP"&amp;MATCH(Backlog!$J592,TeamGroup,0)),0))),"")</f>
        <v/>
      </c>
      <c r="S609" s="33" t="str">
        <f t="array" aca="1" ref="S609" ca="1">IF(S$4&lt;&gt;"",NOT(ISERROR(MATCH(S$4,INDIRECT("SYSGROUP"&amp;MATCH(Backlog!$J592,TeamGroup,0)),0))),"")</f>
        <v/>
      </c>
      <c r="T609" s="33" t="str">
        <f t="array" aca="1" ref="T609" ca="1">IF(T$4&lt;&gt;"",NOT(ISERROR(MATCH(T$4,INDIRECT("SYSGROUP"&amp;MATCH(Backlog!$J592,TeamGroup,0)),0))),"")</f>
        <v/>
      </c>
      <c r="U609" s="33" t="str">
        <f t="array" aca="1" ref="U609" ca="1">IF(U$4&lt;&gt;"",NOT(ISERROR(MATCH(U$4,INDIRECT("SYSGROUP"&amp;MATCH(Backlog!$J592,TeamGroup,0)),0))),"")</f>
        <v/>
      </c>
      <c r="V609" s="33" t="str">
        <f t="array" aca="1" ref="V609" ca="1">IF(V$4&lt;&gt;"",NOT(ISERROR(MATCH(V$4,INDIRECT("SYSGROUP"&amp;MATCH(Backlog!$J592,TeamGroup,0)),0))),"")</f>
        <v/>
      </c>
      <c r="W609" s="33" t="str">
        <f t="array" aca="1" ref="W609" ca="1">IF(W$4&lt;&gt;"",NOT(ISERROR(MATCH(W$4,INDIRECT("SYSGROUP"&amp;MATCH(Backlog!$J592,TeamGroup,0)),0))),"")</f>
        <v/>
      </c>
      <c r="X609" s="33" t="str">
        <f t="array" aca="1" ref="X609" ca="1">IF(X$4&lt;&gt;"",NOT(ISERROR(MATCH(X$4,INDIRECT("SYSGROUP"&amp;MATCH(Backlog!$J592,TeamGroup,0)),0))),"")</f>
        <v/>
      </c>
      <c r="Y609" s="33" t="str">
        <f t="array" aca="1" ref="Y609" ca="1">IF(Y$4&lt;&gt;"",NOT(ISERROR(MATCH(Y$4,INDIRECT("SYSGROUP"&amp;MATCH(Backlog!$J592,TeamGroup,0)),0))),"")</f>
        <v/>
      </c>
      <c r="Z609" s="33" t="str">
        <f t="array" aca="1" ref="Z609" ca="1">IF(Z$4&lt;&gt;"",NOT(ISERROR(MATCH(Z$4,INDIRECT("SYSGROUP"&amp;MATCH(Backlog!$J592,TeamGroup,0)),0))),"")</f>
        <v/>
      </c>
      <c r="AA609" s="33" t="str">
        <f t="array" aca="1" ref="AA609" ca="1">IF(AA$4&lt;&gt;"",NOT(ISERROR(MATCH(AA$4,INDIRECT("SYSGROUP"&amp;MATCH(Backlog!$J592,TeamGroup,0)),0))),"")</f>
        <v/>
      </c>
      <c r="AB609" s="33" t="str">
        <f t="array" aca="1" ref="AB609" ca="1">IF(AB$4&lt;&gt;"",NOT(ISERROR(MATCH(AB$4,INDIRECT("SYSGROUP"&amp;MATCH(Backlog!$J592,TeamGroup,0)),0))),"")</f>
        <v/>
      </c>
      <c r="AC609" s="33" t="str">
        <f t="array" aca="1" ref="AC609" ca="1">IF(AC$4&lt;&gt;"",NOT(ISERROR(MATCH(AC$4,INDIRECT("SYSGROUP"&amp;MATCH(Backlog!$J592,TeamGroup,0)),0))),"")</f>
        <v/>
      </c>
      <c r="AD609" s="33" t="str">
        <f t="array" aca="1" ref="AD609" ca="1">IF(AD$4&lt;&gt;"",NOT(ISERROR(MATCH(AD$4,INDIRECT("SYSGROUP"&amp;MATCH(Backlog!$J592,TeamGroup,0)),0))),"")</f>
        <v/>
      </c>
      <c r="AE609" s="33" t="str">
        <f t="array" aca="1" ref="AE609" ca="1">IF(AE$4&lt;&gt;"",NOT(ISERROR(MATCH(AE$4,INDIRECT("SYSGROUP"&amp;MATCH(Backlog!$J592,TeamGroup,0)),0))),"")</f>
        <v/>
      </c>
      <c r="AF609" s="33" t="str">
        <f t="array" aca="1" ref="AF609" ca="1">IF(AF$4&lt;&gt;"",NOT(ISERROR(MATCH(AF$4,INDIRECT("SYSGROUP"&amp;MATCH(Backlog!$J592,TeamGroup,0)),0))),"")</f>
        <v/>
      </c>
    </row>
    <row r="610" spans="2:32">
      <c r="B610" s="33">
        <v>588</v>
      </c>
      <c r="C610" s="33" t="b">
        <f t="array" aca="1" ref="C610" ca="1">IF(C$4&lt;&gt;"",NOT(ISERROR(MATCH(C$4,INDIRECT("SYSGROUP"&amp;MATCH(Backlog!$J593,TeamGroup,0)),0))),"")</f>
        <v>0</v>
      </c>
      <c r="D610" s="33" t="b">
        <f t="array" aca="1" ref="D610" ca="1">IF(D$4&lt;&gt;"",NOT(ISERROR(MATCH(D$4,INDIRECT("SYSGROUP"&amp;MATCH(Backlog!$J593,TeamGroup,0)),0))),"")</f>
        <v>0</v>
      </c>
      <c r="E610" s="33" t="b">
        <f t="array" aca="1" ref="E610" ca="1">IF(E$4&lt;&gt;"",NOT(ISERROR(MATCH(E$4,INDIRECT("SYSGROUP"&amp;MATCH(Backlog!$J593,TeamGroup,0)),0))),"")</f>
        <v>0</v>
      </c>
      <c r="F610" s="33" t="b">
        <f t="array" aca="1" ref="F610" ca="1">IF(F$4&lt;&gt;"",NOT(ISERROR(MATCH(F$4,INDIRECT("SYSGROUP"&amp;MATCH(Backlog!$J593,TeamGroup,0)),0))),"")</f>
        <v>0</v>
      </c>
      <c r="G610" s="33" t="b">
        <f t="array" aca="1" ref="G610" ca="1">IF(G$4&lt;&gt;"",NOT(ISERROR(MATCH(G$4,INDIRECT("SYSGROUP"&amp;MATCH(Backlog!$J593,TeamGroup,0)),0))),"")</f>
        <v>0</v>
      </c>
      <c r="H610" s="33" t="b">
        <f t="array" aca="1" ref="H610" ca="1">IF(H$4&lt;&gt;"",NOT(ISERROR(MATCH(H$4,INDIRECT("SYSGROUP"&amp;MATCH(Backlog!$J593,TeamGroup,0)),0))),"")</f>
        <v>0</v>
      </c>
      <c r="I610" s="33" t="b">
        <f t="array" aca="1" ref="I610" ca="1">IF(I$4&lt;&gt;"",NOT(ISERROR(MATCH(I$4,INDIRECT("SYSGROUP"&amp;MATCH(Backlog!$J593,TeamGroup,0)),0))),"")</f>
        <v>0</v>
      </c>
      <c r="J610" s="33" t="b">
        <f t="array" aca="1" ref="J610" ca="1">IF(J$4&lt;&gt;"",NOT(ISERROR(MATCH(J$4,INDIRECT("SYSGROUP"&amp;MATCH(Backlog!$J593,TeamGroup,0)),0))),"")</f>
        <v>0</v>
      </c>
      <c r="K610" s="33" t="b">
        <f t="array" aca="1" ref="K610" ca="1">IF(K$4&lt;&gt;"",NOT(ISERROR(MATCH(K$4,INDIRECT("SYSGROUP"&amp;MATCH(Backlog!$J593,TeamGroup,0)),0))),"")</f>
        <v>0</v>
      </c>
      <c r="L610" s="33" t="b">
        <f t="array" aca="1" ref="L610" ca="1">IF(L$4&lt;&gt;"",NOT(ISERROR(MATCH(L$4,INDIRECT("SYSGROUP"&amp;MATCH(Backlog!$J593,TeamGroup,0)),0))),"")</f>
        <v>0</v>
      </c>
      <c r="M610" s="33" t="b">
        <f t="array" aca="1" ref="M610" ca="1">IF(M$4&lt;&gt;"",NOT(ISERROR(MATCH(M$4,INDIRECT("SYSGROUP"&amp;MATCH(Backlog!$J593,TeamGroup,0)),0))),"")</f>
        <v>0</v>
      </c>
      <c r="N610" s="33" t="b">
        <f t="array" aca="1" ref="N610" ca="1">IF(N$4&lt;&gt;"",NOT(ISERROR(MATCH(N$4,INDIRECT("SYSGROUP"&amp;MATCH(Backlog!$J593,TeamGroup,0)),0))),"")</f>
        <v>0</v>
      </c>
      <c r="O610" s="33" t="str">
        <f t="array" aca="1" ref="O610" ca="1">IF(O$4&lt;&gt;"",NOT(ISERROR(MATCH(O$4,INDIRECT("SYSGROUP"&amp;MATCH(Backlog!$J593,TeamGroup,0)),0))),"")</f>
        <v/>
      </c>
      <c r="P610" s="33" t="str">
        <f t="array" aca="1" ref="P610" ca="1">IF(P$4&lt;&gt;"",NOT(ISERROR(MATCH(P$4,INDIRECT("SYSGROUP"&amp;MATCH(Backlog!$J593,TeamGroup,0)),0))),"")</f>
        <v/>
      </c>
      <c r="Q610" s="33" t="str">
        <f t="array" aca="1" ref="Q610" ca="1">IF(Q$4&lt;&gt;"",NOT(ISERROR(MATCH(Q$4,INDIRECT("SYSGROUP"&amp;MATCH(Backlog!$J593,TeamGroup,0)),0))),"")</f>
        <v/>
      </c>
      <c r="R610" s="33" t="str">
        <f t="array" aca="1" ref="R610" ca="1">IF(R$4&lt;&gt;"",NOT(ISERROR(MATCH(R$4,INDIRECT("SYSGROUP"&amp;MATCH(Backlog!$J593,TeamGroup,0)),0))),"")</f>
        <v/>
      </c>
      <c r="S610" s="33" t="str">
        <f t="array" aca="1" ref="S610" ca="1">IF(S$4&lt;&gt;"",NOT(ISERROR(MATCH(S$4,INDIRECT("SYSGROUP"&amp;MATCH(Backlog!$J593,TeamGroup,0)),0))),"")</f>
        <v/>
      </c>
      <c r="T610" s="33" t="str">
        <f t="array" aca="1" ref="T610" ca="1">IF(T$4&lt;&gt;"",NOT(ISERROR(MATCH(T$4,INDIRECT("SYSGROUP"&amp;MATCH(Backlog!$J593,TeamGroup,0)),0))),"")</f>
        <v/>
      </c>
      <c r="U610" s="33" t="str">
        <f t="array" aca="1" ref="U610" ca="1">IF(U$4&lt;&gt;"",NOT(ISERROR(MATCH(U$4,INDIRECT("SYSGROUP"&amp;MATCH(Backlog!$J593,TeamGroup,0)),0))),"")</f>
        <v/>
      </c>
      <c r="V610" s="33" t="str">
        <f t="array" aca="1" ref="V610" ca="1">IF(V$4&lt;&gt;"",NOT(ISERROR(MATCH(V$4,INDIRECT("SYSGROUP"&amp;MATCH(Backlog!$J593,TeamGroup,0)),0))),"")</f>
        <v/>
      </c>
      <c r="W610" s="33" t="str">
        <f t="array" aca="1" ref="W610" ca="1">IF(W$4&lt;&gt;"",NOT(ISERROR(MATCH(W$4,INDIRECT("SYSGROUP"&amp;MATCH(Backlog!$J593,TeamGroup,0)),0))),"")</f>
        <v/>
      </c>
      <c r="X610" s="33" t="str">
        <f t="array" aca="1" ref="X610" ca="1">IF(X$4&lt;&gt;"",NOT(ISERROR(MATCH(X$4,INDIRECT("SYSGROUP"&amp;MATCH(Backlog!$J593,TeamGroup,0)),0))),"")</f>
        <v/>
      </c>
      <c r="Y610" s="33" t="str">
        <f t="array" aca="1" ref="Y610" ca="1">IF(Y$4&lt;&gt;"",NOT(ISERROR(MATCH(Y$4,INDIRECT("SYSGROUP"&amp;MATCH(Backlog!$J593,TeamGroup,0)),0))),"")</f>
        <v/>
      </c>
      <c r="Z610" s="33" t="str">
        <f t="array" aca="1" ref="Z610" ca="1">IF(Z$4&lt;&gt;"",NOT(ISERROR(MATCH(Z$4,INDIRECT("SYSGROUP"&amp;MATCH(Backlog!$J593,TeamGroup,0)),0))),"")</f>
        <v/>
      </c>
      <c r="AA610" s="33" t="str">
        <f t="array" aca="1" ref="AA610" ca="1">IF(AA$4&lt;&gt;"",NOT(ISERROR(MATCH(AA$4,INDIRECT("SYSGROUP"&amp;MATCH(Backlog!$J593,TeamGroup,0)),0))),"")</f>
        <v/>
      </c>
      <c r="AB610" s="33" t="str">
        <f t="array" aca="1" ref="AB610" ca="1">IF(AB$4&lt;&gt;"",NOT(ISERROR(MATCH(AB$4,INDIRECT("SYSGROUP"&amp;MATCH(Backlog!$J593,TeamGroup,0)),0))),"")</f>
        <v/>
      </c>
      <c r="AC610" s="33" t="str">
        <f t="array" aca="1" ref="AC610" ca="1">IF(AC$4&lt;&gt;"",NOT(ISERROR(MATCH(AC$4,INDIRECT("SYSGROUP"&amp;MATCH(Backlog!$J593,TeamGroup,0)),0))),"")</f>
        <v/>
      </c>
      <c r="AD610" s="33" t="str">
        <f t="array" aca="1" ref="AD610" ca="1">IF(AD$4&lt;&gt;"",NOT(ISERROR(MATCH(AD$4,INDIRECT("SYSGROUP"&amp;MATCH(Backlog!$J593,TeamGroup,0)),0))),"")</f>
        <v/>
      </c>
      <c r="AE610" s="33" t="str">
        <f t="array" aca="1" ref="AE610" ca="1">IF(AE$4&lt;&gt;"",NOT(ISERROR(MATCH(AE$4,INDIRECT("SYSGROUP"&amp;MATCH(Backlog!$J593,TeamGroup,0)),0))),"")</f>
        <v/>
      </c>
      <c r="AF610" s="33" t="str">
        <f t="array" aca="1" ref="AF610" ca="1">IF(AF$4&lt;&gt;"",NOT(ISERROR(MATCH(AF$4,INDIRECT("SYSGROUP"&amp;MATCH(Backlog!$J593,TeamGroup,0)),0))),"")</f>
        <v/>
      </c>
    </row>
    <row r="611" spans="2:32">
      <c r="B611" s="33">
        <v>589</v>
      </c>
      <c r="C611" s="33" t="b">
        <f t="array" aca="1" ref="C611" ca="1">IF(C$4&lt;&gt;"",NOT(ISERROR(MATCH(C$4,INDIRECT("SYSGROUP"&amp;MATCH(Backlog!$J594,TeamGroup,0)),0))),"")</f>
        <v>0</v>
      </c>
      <c r="D611" s="33" t="b">
        <f t="array" aca="1" ref="D611" ca="1">IF(D$4&lt;&gt;"",NOT(ISERROR(MATCH(D$4,INDIRECT("SYSGROUP"&amp;MATCH(Backlog!$J594,TeamGroup,0)),0))),"")</f>
        <v>0</v>
      </c>
      <c r="E611" s="33" t="b">
        <f t="array" aca="1" ref="E611" ca="1">IF(E$4&lt;&gt;"",NOT(ISERROR(MATCH(E$4,INDIRECT("SYSGROUP"&amp;MATCH(Backlog!$J594,TeamGroup,0)),0))),"")</f>
        <v>0</v>
      </c>
      <c r="F611" s="33" t="b">
        <f t="array" aca="1" ref="F611" ca="1">IF(F$4&lt;&gt;"",NOT(ISERROR(MATCH(F$4,INDIRECT("SYSGROUP"&amp;MATCH(Backlog!$J594,TeamGroup,0)),0))),"")</f>
        <v>0</v>
      </c>
      <c r="G611" s="33" t="b">
        <f t="array" aca="1" ref="G611" ca="1">IF(G$4&lt;&gt;"",NOT(ISERROR(MATCH(G$4,INDIRECT("SYSGROUP"&amp;MATCH(Backlog!$J594,TeamGroup,0)),0))),"")</f>
        <v>0</v>
      </c>
      <c r="H611" s="33" t="b">
        <f t="array" aca="1" ref="H611" ca="1">IF(H$4&lt;&gt;"",NOT(ISERROR(MATCH(H$4,INDIRECT("SYSGROUP"&amp;MATCH(Backlog!$J594,TeamGroup,0)),0))),"")</f>
        <v>0</v>
      </c>
      <c r="I611" s="33" t="b">
        <f t="array" aca="1" ref="I611" ca="1">IF(I$4&lt;&gt;"",NOT(ISERROR(MATCH(I$4,INDIRECT("SYSGROUP"&amp;MATCH(Backlog!$J594,TeamGroup,0)),0))),"")</f>
        <v>0</v>
      </c>
      <c r="J611" s="33" t="b">
        <f t="array" aca="1" ref="J611" ca="1">IF(J$4&lt;&gt;"",NOT(ISERROR(MATCH(J$4,INDIRECT("SYSGROUP"&amp;MATCH(Backlog!$J594,TeamGroup,0)),0))),"")</f>
        <v>0</v>
      </c>
      <c r="K611" s="33" t="b">
        <f t="array" aca="1" ref="K611" ca="1">IF(K$4&lt;&gt;"",NOT(ISERROR(MATCH(K$4,INDIRECT("SYSGROUP"&amp;MATCH(Backlog!$J594,TeamGroup,0)),0))),"")</f>
        <v>0</v>
      </c>
      <c r="L611" s="33" t="b">
        <f t="array" aca="1" ref="L611" ca="1">IF(L$4&lt;&gt;"",NOT(ISERROR(MATCH(L$4,INDIRECT("SYSGROUP"&amp;MATCH(Backlog!$J594,TeamGroup,0)),0))),"")</f>
        <v>0</v>
      </c>
      <c r="M611" s="33" t="b">
        <f t="array" aca="1" ref="M611" ca="1">IF(M$4&lt;&gt;"",NOT(ISERROR(MATCH(M$4,INDIRECT("SYSGROUP"&amp;MATCH(Backlog!$J594,TeamGroup,0)),0))),"")</f>
        <v>0</v>
      </c>
      <c r="N611" s="33" t="b">
        <f t="array" aca="1" ref="N611" ca="1">IF(N$4&lt;&gt;"",NOT(ISERROR(MATCH(N$4,INDIRECT("SYSGROUP"&amp;MATCH(Backlog!$J594,TeamGroup,0)),0))),"")</f>
        <v>0</v>
      </c>
      <c r="O611" s="33" t="str">
        <f t="array" aca="1" ref="O611" ca="1">IF(O$4&lt;&gt;"",NOT(ISERROR(MATCH(O$4,INDIRECT("SYSGROUP"&amp;MATCH(Backlog!$J594,TeamGroup,0)),0))),"")</f>
        <v/>
      </c>
      <c r="P611" s="33" t="str">
        <f t="array" aca="1" ref="P611" ca="1">IF(P$4&lt;&gt;"",NOT(ISERROR(MATCH(P$4,INDIRECT("SYSGROUP"&amp;MATCH(Backlog!$J594,TeamGroup,0)),0))),"")</f>
        <v/>
      </c>
      <c r="Q611" s="33" t="str">
        <f t="array" aca="1" ref="Q611" ca="1">IF(Q$4&lt;&gt;"",NOT(ISERROR(MATCH(Q$4,INDIRECT("SYSGROUP"&amp;MATCH(Backlog!$J594,TeamGroup,0)),0))),"")</f>
        <v/>
      </c>
      <c r="R611" s="33" t="str">
        <f t="array" aca="1" ref="R611" ca="1">IF(R$4&lt;&gt;"",NOT(ISERROR(MATCH(R$4,INDIRECT("SYSGROUP"&amp;MATCH(Backlog!$J594,TeamGroup,0)),0))),"")</f>
        <v/>
      </c>
      <c r="S611" s="33" t="str">
        <f t="array" aca="1" ref="S611" ca="1">IF(S$4&lt;&gt;"",NOT(ISERROR(MATCH(S$4,INDIRECT("SYSGROUP"&amp;MATCH(Backlog!$J594,TeamGroup,0)),0))),"")</f>
        <v/>
      </c>
      <c r="T611" s="33" t="str">
        <f t="array" aca="1" ref="T611" ca="1">IF(T$4&lt;&gt;"",NOT(ISERROR(MATCH(T$4,INDIRECT("SYSGROUP"&amp;MATCH(Backlog!$J594,TeamGroup,0)),0))),"")</f>
        <v/>
      </c>
      <c r="U611" s="33" t="str">
        <f t="array" aca="1" ref="U611" ca="1">IF(U$4&lt;&gt;"",NOT(ISERROR(MATCH(U$4,INDIRECT("SYSGROUP"&amp;MATCH(Backlog!$J594,TeamGroup,0)),0))),"")</f>
        <v/>
      </c>
      <c r="V611" s="33" t="str">
        <f t="array" aca="1" ref="V611" ca="1">IF(V$4&lt;&gt;"",NOT(ISERROR(MATCH(V$4,INDIRECT("SYSGROUP"&amp;MATCH(Backlog!$J594,TeamGroup,0)),0))),"")</f>
        <v/>
      </c>
      <c r="W611" s="33" t="str">
        <f t="array" aca="1" ref="W611" ca="1">IF(W$4&lt;&gt;"",NOT(ISERROR(MATCH(W$4,INDIRECT("SYSGROUP"&amp;MATCH(Backlog!$J594,TeamGroup,0)),0))),"")</f>
        <v/>
      </c>
      <c r="X611" s="33" t="str">
        <f t="array" aca="1" ref="X611" ca="1">IF(X$4&lt;&gt;"",NOT(ISERROR(MATCH(X$4,INDIRECT("SYSGROUP"&amp;MATCH(Backlog!$J594,TeamGroup,0)),0))),"")</f>
        <v/>
      </c>
      <c r="Y611" s="33" t="str">
        <f t="array" aca="1" ref="Y611" ca="1">IF(Y$4&lt;&gt;"",NOT(ISERROR(MATCH(Y$4,INDIRECT("SYSGROUP"&amp;MATCH(Backlog!$J594,TeamGroup,0)),0))),"")</f>
        <v/>
      </c>
      <c r="Z611" s="33" t="str">
        <f t="array" aca="1" ref="Z611" ca="1">IF(Z$4&lt;&gt;"",NOT(ISERROR(MATCH(Z$4,INDIRECT("SYSGROUP"&amp;MATCH(Backlog!$J594,TeamGroup,0)),0))),"")</f>
        <v/>
      </c>
      <c r="AA611" s="33" t="str">
        <f t="array" aca="1" ref="AA611" ca="1">IF(AA$4&lt;&gt;"",NOT(ISERROR(MATCH(AA$4,INDIRECT("SYSGROUP"&amp;MATCH(Backlog!$J594,TeamGroup,0)),0))),"")</f>
        <v/>
      </c>
      <c r="AB611" s="33" t="str">
        <f t="array" aca="1" ref="AB611" ca="1">IF(AB$4&lt;&gt;"",NOT(ISERROR(MATCH(AB$4,INDIRECT("SYSGROUP"&amp;MATCH(Backlog!$J594,TeamGroup,0)),0))),"")</f>
        <v/>
      </c>
      <c r="AC611" s="33" t="str">
        <f t="array" aca="1" ref="AC611" ca="1">IF(AC$4&lt;&gt;"",NOT(ISERROR(MATCH(AC$4,INDIRECT("SYSGROUP"&amp;MATCH(Backlog!$J594,TeamGroup,0)),0))),"")</f>
        <v/>
      </c>
      <c r="AD611" s="33" t="str">
        <f t="array" aca="1" ref="AD611" ca="1">IF(AD$4&lt;&gt;"",NOT(ISERROR(MATCH(AD$4,INDIRECT("SYSGROUP"&amp;MATCH(Backlog!$J594,TeamGroup,0)),0))),"")</f>
        <v/>
      </c>
      <c r="AE611" s="33" t="str">
        <f t="array" aca="1" ref="AE611" ca="1">IF(AE$4&lt;&gt;"",NOT(ISERROR(MATCH(AE$4,INDIRECT("SYSGROUP"&amp;MATCH(Backlog!$J594,TeamGroup,0)),0))),"")</f>
        <v/>
      </c>
      <c r="AF611" s="33" t="str">
        <f t="array" aca="1" ref="AF611" ca="1">IF(AF$4&lt;&gt;"",NOT(ISERROR(MATCH(AF$4,INDIRECT("SYSGROUP"&amp;MATCH(Backlog!$J594,TeamGroup,0)),0))),"")</f>
        <v/>
      </c>
    </row>
    <row r="612" spans="2:32">
      <c r="B612" s="33">
        <v>590</v>
      </c>
      <c r="C612" s="33" t="b">
        <f t="array" aca="1" ref="C612" ca="1">IF(C$4&lt;&gt;"",NOT(ISERROR(MATCH(C$4,INDIRECT("SYSGROUP"&amp;MATCH(Backlog!$J595,TeamGroup,0)),0))),"")</f>
        <v>0</v>
      </c>
      <c r="D612" s="33" t="b">
        <f t="array" aca="1" ref="D612" ca="1">IF(D$4&lt;&gt;"",NOT(ISERROR(MATCH(D$4,INDIRECT("SYSGROUP"&amp;MATCH(Backlog!$J595,TeamGroup,0)),0))),"")</f>
        <v>0</v>
      </c>
      <c r="E612" s="33" t="b">
        <f t="array" aca="1" ref="E612" ca="1">IF(E$4&lt;&gt;"",NOT(ISERROR(MATCH(E$4,INDIRECT("SYSGROUP"&amp;MATCH(Backlog!$J595,TeamGroup,0)),0))),"")</f>
        <v>0</v>
      </c>
      <c r="F612" s="33" t="b">
        <f t="array" aca="1" ref="F612" ca="1">IF(F$4&lt;&gt;"",NOT(ISERROR(MATCH(F$4,INDIRECT("SYSGROUP"&amp;MATCH(Backlog!$J595,TeamGroup,0)),0))),"")</f>
        <v>0</v>
      </c>
      <c r="G612" s="33" t="b">
        <f t="array" aca="1" ref="G612" ca="1">IF(G$4&lt;&gt;"",NOT(ISERROR(MATCH(G$4,INDIRECT("SYSGROUP"&amp;MATCH(Backlog!$J595,TeamGroup,0)),0))),"")</f>
        <v>0</v>
      </c>
      <c r="H612" s="33" t="b">
        <f t="array" aca="1" ref="H612" ca="1">IF(H$4&lt;&gt;"",NOT(ISERROR(MATCH(H$4,INDIRECT("SYSGROUP"&amp;MATCH(Backlog!$J595,TeamGroup,0)),0))),"")</f>
        <v>0</v>
      </c>
      <c r="I612" s="33" t="b">
        <f t="array" aca="1" ref="I612" ca="1">IF(I$4&lt;&gt;"",NOT(ISERROR(MATCH(I$4,INDIRECT("SYSGROUP"&amp;MATCH(Backlog!$J595,TeamGroup,0)),0))),"")</f>
        <v>0</v>
      </c>
      <c r="J612" s="33" t="b">
        <f t="array" aca="1" ref="J612" ca="1">IF(J$4&lt;&gt;"",NOT(ISERROR(MATCH(J$4,INDIRECT("SYSGROUP"&amp;MATCH(Backlog!$J595,TeamGroup,0)),0))),"")</f>
        <v>0</v>
      </c>
      <c r="K612" s="33" t="b">
        <f t="array" aca="1" ref="K612" ca="1">IF(K$4&lt;&gt;"",NOT(ISERROR(MATCH(K$4,INDIRECT("SYSGROUP"&amp;MATCH(Backlog!$J595,TeamGroup,0)),0))),"")</f>
        <v>0</v>
      </c>
      <c r="L612" s="33" t="b">
        <f t="array" aca="1" ref="L612" ca="1">IF(L$4&lt;&gt;"",NOT(ISERROR(MATCH(L$4,INDIRECT("SYSGROUP"&amp;MATCH(Backlog!$J595,TeamGroup,0)),0))),"")</f>
        <v>0</v>
      </c>
      <c r="M612" s="33" t="b">
        <f t="array" aca="1" ref="M612" ca="1">IF(M$4&lt;&gt;"",NOT(ISERROR(MATCH(M$4,INDIRECT("SYSGROUP"&amp;MATCH(Backlog!$J595,TeamGroup,0)),0))),"")</f>
        <v>0</v>
      </c>
      <c r="N612" s="33" t="b">
        <f t="array" aca="1" ref="N612" ca="1">IF(N$4&lt;&gt;"",NOT(ISERROR(MATCH(N$4,INDIRECT("SYSGROUP"&amp;MATCH(Backlog!$J595,TeamGroup,0)),0))),"")</f>
        <v>0</v>
      </c>
      <c r="O612" s="33" t="str">
        <f t="array" aca="1" ref="O612" ca="1">IF(O$4&lt;&gt;"",NOT(ISERROR(MATCH(O$4,INDIRECT("SYSGROUP"&amp;MATCH(Backlog!$J595,TeamGroup,0)),0))),"")</f>
        <v/>
      </c>
      <c r="P612" s="33" t="str">
        <f t="array" aca="1" ref="P612" ca="1">IF(P$4&lt;&gt;"",NOT(ISERROR(MATCH(P$4,INDIRECT("SYSGROUP"&amp;MATCH(Backlog!$J595,TeamGroup,0)),0))),"")</f>
        <v/>
      </c>
      <c r="Q612" s="33" t="str">
        <f t="array" aca="1" ref="Q612" ca="1">IF(Q$4&lt;&gt;"",NOT(ISERROR(MATCH(Q$4,INDIRECT("SYSGROUP"&amp;MATCH(Backlog!$J595,TeamGroup,0)),0))),"")</f>
        <v/>
      </c>
      <c r="R612" s="33" t="str">
        <f t="array" aca="1" ref="R612" ca="1">IF(R$4&lt;&gt;"",NOT(ISERROR(MATCH(R$4,INDIRECT("SYSGROUP"&amp;MATCH(Backlog!$J595,TeamGroup,0)),0))),"")</f>
        <v/>
      </c>
      <c r="S612" s="33" t="str">
        <f t="array" aca="1" ref="S612" ca="1">IF(S$4&lt;&gt;"",NOT(ISERROR(MATCH(S$4,INDIRECT("SYSGROUP"&amp;MATCH(Backlog!$J595,TeamGroup,0)),0))),"")</f>
        <v/>
      </c>
      <c r="T612" s="33" t="str">
        <f t="array" aca="1" ref="T612" ca="1">IF(T$4&lt;&gt;"",NOT(ISERROR(MATCH(T$4,INDIRECT("SYSGROUP"&amp;MATCH(Backlog!$J595,TeamGroup,0)),0))),"")</f>
        <v/>
      </c>
      <c r="U612" s="33" t="str">
        <f t="array" aca="1" ref="U612" ca="1">IF(U$4&lt;&gt;"",NOT(ISERROR(MATCH(U$4,INDIRECT("SYSGROUP"&amp;MATCH(Backlog!$J595,TeamGroup,0)),0))),"")</f>
        <v/>
      </c>
      <c r="V612" s="33" t="str">
        <f t="array" aca="1" ref="V612" ca="1">IF(V$4&lt;&gt;"",NOT(ISERROR(MATCH(V$4,INDIRECT("SYSGROUP"&amp;MATCH(Backlog!$J595,TeamGroup,0)),0))),"")</f>
        <v/>
      </c>
      <c r="W612" s="33" t="str">
        <f t="array" aca="1" ref="W612" ca="1">IF(W$4&lt;&gt;"",NOT(ISERROR(MATCH(W$4,INDIRECT("SYSGROUP"&amp;MATCH(Backlog!$J595,TeamGroup,0)),0))),"")</f>
        <v/>
      </c>
      <c r="X612" s="33" t="str">
        <f t="array" aca="1" ref="X612" ca="1">IF(X$4&lt;&gt;"",NOT(ISERROR(MATCH(X$4,INDIRECT("SYSGROUP"&amp;MATCH(Backlog!$J595,TeamGroup,0)),0))),"")</f>
        <v/>
      </c>
      <c r="Y612" s="33" t="str">
        <f t="array" aca="1" ref="Y612" ca="1">IF(Y$4&lt;&gt;"",NOT(ISERROR(MATCH(Y$4,INDIRECT("SYSGROUP"&amp;MATCH(Backlog!$J595,TeamGroup,0)),0))),"")</f>
        <v/>
      </c>
      <c r="Z612" s="33" t="str">
        <f t="array" aca="1" ref="Z612" ca="1">IF(Z$4&lt;&gt;"",NOT(ISERROR(MATCH(Z$4,INDIRECT("SYSGROUP"&amp;MATCH(Backlog!$J595,TeamGroup,0)),0))),"")</f>
        <v/>
      </c>
      <c r="AA612" s="33" t="str">
        <f t="array" aca="1" ref="AA612" ca="1">IF(AA$4&lt;&gt;"",NOT(ISERROR(MATCH(AA$4,INDIRECT("SYSGROUP"&amp;MATCH(Backlog!$J595,TeamGroup,0)),0))),"")</f>
        <v/>
      </c>
      <c r="AB612" s="33" t="str">
        <f t="array" aca="1" ref="AB612" ca="1">IF(AB$4&lt;&gt;"",NOT(ISERROR(MATCH(AB$4,INDIRECT("SYSGROUP"&amp;MATCH(Backlog!$J595,TeamGroup,0)),0))),"")</f>
        <v/>
      </c>
      <c r="AC612" s="33" t="str">
        <f t="array" aca="1" ref="AC612" ca="1">IF(AC$4&lt;&gt;"",NOT(ISERROR(MATCH(AC$4,INDIRECT("SYSGROUP"&amp;MATCH(Backlog!$J595,TeamGroup,0)),0))),"")</f>
        <v/>
      </c>
      <c r="AD612" s="33" t="str">
        <f t="array" aca="1" ref="AD612" ca="1">IF(AD$4&lt;&gt;"",NOT(ISERROR(MATCH(AD$4,INDIRECT("SYSGROUP"&amp;MATCH(Backlog!$J595,TeamGroup,0)),0))),"")</f>
        <v/>
      </c>
      <c r="AE612" s="33" t="str">
        <f t="array" aca="1" ref="AE612" ca="1">IF(AE$4&lt;&gt;"",NOT(ISERROR(MATCH(AE$4,INDIRECT("SYSGROUP"&amp;MATCH(Backlog!$J595,TeamGroup,0)),0))),"")</f>
        <v/>
      </c>
      <c r="AF612" s="33" t="str">
        <f t="array" aca="1" ref="AF612" ca="1">IF(AF$4&lt;&gt;"",NOT(ISERROR(MATCH(AF$4,INDIRECT("SYSGROUP"&amp;MATCH(Backlog!$J595,TeamGroup,0)),0))),"")</f>
        <v/>
      </c>
    </row>
    <row r="613" spans="2:32">
      <c r="B613" s="33">
        <v>591</v>
      </c>
      <c r="C613" s="33" t="b">
        <f t="array" aca="1" ref="C613" ca="1">IF(C$4&lt;&gt;"",NOT(ISERROR(MATCH(C$4,INDIRECT("SYSGROUP"&amp;MATCH(Backlog!$J596,TeamGroup,0)),0))),"")</f>
        <v>0</v>
      </c>
      <c r="D613" s="33" t="b">
        <f t="array" aca="1" ref="D613" ca="1">IF(D$4&lt;&gt;"",NOT(ISERROR(MATCH(D$4,INDIRECT("SYSGROUP"&amp;MATCH(Backlog!$J596,TeamGroup,0)),0))),"")</f>
        <v>0</v>
      </c>
      <c r="E613" s="33" t="b">
        <f t="array" aca="1" ref="E613" ca="1">IF(E$4&lt;&gt;"",NOT(ISERROR(MATCH(E$4,INDIRECT("SYSGROUP"&amp;MATCH(Backlog!$J596,TeamGroup,0)),0))),"")</f>
        <v>0</v>
      </c>
      <c r="F613" s="33" t="b">
        <f t="array" aca="1" ref="F613" ca="1">IF(F$4&lt;&gt;"",NOT(ISERROR(MATCH(F$4,INDIRECT("SYSGROUP"&amp;MATCH(Backlog!$J596,TeamGroup,0)),0))),"")</f>
        <v>0</v>
      </c>
      <c r="G613" s="33" t="b">
        <f t="array" aca="1" ref="G613" ca="1">IF(G$4&lt;&gt;"",NOT(ISERROR(MATCH(G$4,INDIRECT("SYSGROUP"&amp;MATCH(Backlog!$J596,TeamGroup,0)),0))),"")</f>
        <v>0</v>
      </c>
      <c r="H613" s="33" t="b">
        <f t="array" aca="1" ref="H613" ca="1">IF(H$4&lt;&gt;"",NOT(ISERROR(MATCH(H$4,INDIRECT("SYSGROUP"&amp;MATCH(Backlog!$J596,TeamGroup,0)),0))),"")</f>
        <v>0</v>
      </c>
      <c r="I613" s="33" t="b">
        <f t="array" aca="1" ref="I613" ca="1">IF(I$4&lt;&gt;"",NOT(ISERROR(MATCH(I$4,INDIRECT("SYSGROUP"&amp;MATCH(Backlog!$J596,TeamGroup,0)),0))),"")</f>
        <v>0</v>
      </c>
      <c r="J613" s="33" t="b">
        <f t="array" aca="1" ref="J613" ca="1">IF(J$4&lt;&gt;"",NOT(ISERROR(MATCH(J$4,INDIRECT("SYSGROUP"&amp;MATCH(Backlog!$J596,TeamGroup,0)),0))),"")</f>
        <v>0</v>
      </c>
      <c r="K613" s="33" t="b">
        <f t="array" aca="1" ref="K613" ca="1">IF(K$4&lt;&gt;"",NOT(ISERROR(MATCH(K$4,INDIRECT("SYSGROUP"&amp;MATCH(Backlog!$J596,TeamGroup,0)),0))),"")</f>
        <v>0</v>
      </c>
      <c r="L613" s="33" t="b">
        <f t="array" aca="1" ref="L613" ca="1">IF(L$4&lt;&gt;"",NOT(ISERROR(MATCH(L$4,INDIRECT("SYSGROUP"&amp;MATCH(Backlog!$J596,TeamGroup,0)),0))),"")</f>
        <v>0</v>
      </c>
      <c r="M613" s="33" t="b">
        <f t="array" aca="1" ref="M613" ca="1">IF(M$4&lt;&gt;"",NOT(ISERROR(MATCH(M$4,INDIRECT("SYSGROUP"&amp;MATCH(Backlog!$J596,TeamGroup,0)),0))),"")</f>
        <v>0</v>
      </c>
      <c r="N613" s="33" t="b">
        <f t="array" aca="1" ref="N613" ca="1">IF(N$4&lt;&gt;"",NOT(ISERROR(MATCH(N$4,INDIRECT("SYSGROUP"&amp;MATCH(Backlog!$J596,TeamGroup,0)),0))),"")</f>
        <v>0</v>
      </c>
      <c r="O613" s="33" t="str">
        <f t="array" aca="1" ref="O613" ca="1">IF(O$4&lt;&gt;"",NOT(ISERROR(MATCH(O$4,INDIRECT("SYSGROUP"&amp;MATCH(Backlog!$J596,TeamGroup,0)),0))),"")</f>
        <v/>
      </c>
      <c r="P613" s="33" t="str">
        <f t="array" aca="1" ref="P613" ca="1">IF(P$4&lt;&gt;"",NOT(ISERROR(MATCH(P$4,INDIRECT("SYSGROUP"&amp;MATCH(Backlog!$J596,TeamGroup,0)),0))),"")</f>
        <v/>
      </c>
      <c r="Q613" s="33" t="str">
        <f t="array" aca="1" ref="Q613" ca="1">IF(Q$4&lt;&gt;"",NOT(ISERROR(MATCH(Q$4,INDIRECT("SYSGROUP"&amp;MATCH(Backlog!$J596,TeamGroup,0)),0))),"")</f>
        <v/>
      </c>
      <c r="R613" s="33" t="str">
        <f t="array" aca="1" ref="R613" ca="1">IF(R$4&lt;&gt;"",NOT(ISERROR(MATCH(R$4,INDIRECT("SYSGROUP"&amp;MATCH(Backlog!$J596,TeamGroup,0)),0))),"")</f>
        <v/>
      </c>
      <c r="S613" s="33" t="str">
        <f t="array" aca="1" ref="S613" ca="1">IF(S$4&lt;&gt;"",NOT(ISERROR(MATCH(S$4,INDIRECT("SYSGROUP"&amp;MATCH(Backlog!$J596,TeamGroup,0)),0))),"")</f>
        <v/>
      </c>
      <c r="T613" s="33" t="str">
        <f t="array" aca="1" ref="T613" ca="1">IF(T$4&lt;&gt;"",NOT(ISERROR(MATCH(T$4,INDIRECT("SYSGROUP"&amp;MATCH(Backlog!$J596,TeamGroup,0)),0))),"")</f>
        <v/>
      </c>
      <c r="U613" s="33" t="str">
        <f t="array" aca="1" ref="U613" ca="1">IF(U$4&lt;&gt;"",NOT(ISERROR(MATCH(U$4,INDIRECT("SYSGROUP"&amp;MATCH(Backlog!$J596,TeamGroup,0)),0))),"")</f>
        <v/>
      </c>
      <c r="V613" s="33" t="str">
        <f t="array" aca="1" ref="V613" ca="1">IF(V$4&lt;&gt;"",NOT(ISERROR(MATCH(V$4,INDIRECT("SYSGROUP"&amp;MATCH(Backlog!$J596,TeamGroup,0)),0))),"")</f>
        <v/>
      </c>
      <c r="W613" s="33" t="str">
        <f t="array" aca="1" ref="W613" ca="1">IF(W$4&lt;&gt;"",NOT(ISERROR(MATCH(W$4,INDIRECT("SYSGROUP"&amp;MATCH(Backlog!$J596,TeamGroup,0)),0))),"")</f>
        <v/>
      </c>
      <c r="X613" s="33" t="str">
        <f t="array" aca="1" ref="X613" ca="1">IF(X$4&lt;&gt;"",NOT(ISERROR(MATCH(X$4,INDIRECT("SYSGROUP"&amp;MATCH(Backlog!$J596,TeamGroup,0)),0))),"")</f>
        <v/>
      </c>
      <c r="Y613" s="33" t="str">
        <f t="array" aca="1" ref="Y613" ca="1">IF(Y$4&lt;&gt;"",NOT(ISERROR(MATCH(Y$4,INDIRECT("SYSGROUP"&amp;MATCH(Backlog!$J596,TeamGroup,0)),0))),"")</f>
        <v/>
      </c>
      <c r="Z613" s="33" t="str">
        <f t="array" aca="1" ref="Z613" ca="1">IF(Z$4&lt;&gt;"",NOT(ISERROR(MATCH(Z$4,INDIRECT("SYSGROUP"&amp;MATCH(Backlog!$J596,TeamGroup,0)),0))),"")</f>
        <v/>
      </c>
      <c r="AA613" s="33" t="str">
        <f t="array" aca="1" ref="AA613" ca="1">IF(AA$4&lt;&gt;"",NOT(ISERROR(MATCH(AA$4,INDIRECT("SYSGROUP"&amp;MATCH(Backlog!$J596,TeamGroup,0)),0))),"")</f>
        <v/>
      </c>
      <c r="AB613" s="33" t="str">
        <f t="array" aca="1" ref="AB613" ca="1">IF(AB$4&lt;&gt;"",NOT(ISERROR(MATCH(AB$4,INDIRECT("SYSGROUP"&amp;MATCH(Backlog!$J596,TeamGroup,0)),0))),"")</f>
        <v/>
      </c>
      <c r="AC613" s="33" t="str">
        <f t="array" aca="1" ref="AC613" ca="1">IF(AC$4&lt;&gt;"",NOT(ISERROR(MATCH(AC$4,INDIRECT("SYSGROUP"&amp;MATCH(Backlog!$J596,TeamGroup,0)),0))),"")</f>
        <v/>
      </c>
      <c r="AD613" s="33" t="str">
        <f t="array" aca="1" ref="AD613" ca="1">IF(AD$4&lt;&gt;"",NOT(ISERROR(MATCH(AD$4,INDIRECT("SYSGROUP"&amp;MATCH(Backlog!$J596,TeamGroup,0)),0))),"")</f>
        <v/>
      </c>
      <c r="AE613" s="33" t="str">
        <f t="array" aca="1" ref="AE613" ca="1">IF(AE$4&lt;&gt;"",NOT(ISERROR(MATCH(AE$4,INDIRECT("SYSGROUP"&amp;MATCH(Backlog!$J596,TeamGroup,0)),0))),"")</f>
        <v/>
      </c>
      <c r="AF613" s="33" t="str">
        <f t="array" aca="1" ref="AF613" ca="1">IF(AF$4&lt;&gt;"",NOT(ISERROR(MATCH(AF$4,INDIRECT("SYSGROUP"&amp;MATCH(Backlog!$J596,TeamGroup,0)),0))),"")</f>
        <v/>
      </c>
    </row>
    <row r="614" spans="2:32">
      <c r="B614" s="33">
        <v>592</v>
      </c>
      <c r="C614" s="33" t="b">
        <f t="array" aca="1" ref="C614" ca="1">IF(C$4&lt;&gt;"",NOT(ISERROR(MATCH(C$4,INDIRECT("SYSGROUP"&amp;MATCH(Backlog!$J597,TeamGroup,0)),0))),"")</f>
        <v>0</v>
      </c>
      <c r="D614" s="33" t="b">
        <f t="array" aca="1" ref="D614" ca="1">IF(D$4&lt;&gt;"",NOT(ISERROR(MATCH(D$4,INDIRECT("SYSGROUP"&amp;MATCH(Backlog!$J597,TeamGroup,0)),0))),"")</f>
        <v>0</v>
      </c>
      <c r="E614" s="33" t="b">
        <f t="array" aca="1" ref="E614" ca="1">IF(E$4&lt;&gt;"",NOT(ISERROR(MATCH(E$4,INDIRECT("SYSGROUP"&amp;MATCH(Backlog!$J597,TeamGroup,0)),0))),"")</f>
        <v>0</v>
      </c>
      <c r="F614" s="33" t="b">
        <f t="array" aca="1" ref="F614" ca="1">IF(F$4&lt;&gt;"",NOT(ISERROR(MATCH(F$4,INDIRECT("SYSGROUP"&amp;MATCH(Backlog!$J597,TeamGroup,0)),0))),"")</f>
        <v>0</v>
      </c>
      <c r="G614" s="33" t="b">
        <f t="array" aca="1" ref="G614" ca="1">IF(G$4&lt;&gt;"",NOT(ISERROR(MATCH(G$4,INDIRECT("SYSGROUP"&amp;MATCH(Backlog!$J597,TeamGroup,0)),0))),"")</f>
        <v>0</v>
      </c>
      <c r="H614" s="33" t="b">
        <f t="array" aca="1" ref="H614" ca="1">IF(H$4&lt;&gt;"",NOT(ISERROR(MATCH(H$4,INDIRECT("SYSGROUP"&amp;MATCH(Backlog!$J597,TeamGroup,0)),0))),"")</f>
        <v>0</v>
      </c>
      <c r="I614" s="33" t="b">
        <f t="array" aca="1" ref="I614" ca="1">IF(I$4&lt;&gt;"",NOT(ISERROR(MATCH(I$4,INDIRECT("SYSGROUP"&amp;MATCH(Backlog!$J597,TeamGroup,0)),0))),"")</f>
        <v>0</v>
      </c>
      <c r="J614" s="33" t="b">
        <f t="array" aca="1" ref="J614" ca="1">IF(J$4&lt;&gt;"",NOT(ISERROR(MATCH(J$4,INDIRECT("SYSGROUP"&amp;MATCH(Backlog!$J597,TeamGroup,0)),0))),"")</f>
        <v>0</v>
      </c>
      <c r="K614" s="33" t="b">
        <f t="array" aca="1" ref="K614" ca="1">IF(K$4&lt;&gt;"",NOT(ISERROR(MATCH(K$4,INDIRECT("SYSGROUP"&amp;MATCH(Backlog!$J597,TeamGroup,0)),0))),"")</f>
        <v>0</v>
      </c>
      <c r="L614" s="33" t="b">
        <f t="array" aca="1" ref="L614" ca="1">IF(L$4&lt;&gt;"",NOT(ISERROR(MATCH(L$4,INDIRECT("SYSGROUP"&amp;MATCH(Backlog!$J597,TeamGroup,0)),0))),"")</f>
        <v>0</v>
      </c>
      <c r="M614" s="33" t="b">
        <f t="array" aca="1" ref="M614" ca="1">IF(M$4&lt;&gt;"",NOT(ISERROR(MATCH(M$4,INDIRECT("SYSGROUP"&amp;MATCH(Backlog!$J597,TeamGroup,0)),0))),"")</f>
        <v>0</v>
      </c>
      <c r="N614" s="33" t="b">
        <f t="array" aca="1" ref="N614" ca="1">IF(N$4&lt;&gt;"",NOT(ISERROR(MATCH(N$4,INDIRECT("SYSGROUP"&amp;MATCH(Backlog!$J597,TeamGroup,0)),0))),"")</f>
        <v>0</v>
      </c>
      <c r="O614" s="33" t="str">
        <f t="array" aca="1" ref="O614" ca="1">IF(O$4&lt;&gt;"",NOT(ISERROR(MATCH(O$4,INDIRECT("SYSGROUP"&amp;MATCH(Backlog!$J597,TeamGroup,0)),0))),"")</f>
        <v/>
      </c>
      <c r="P614" s="33" t="str">
        <f t="array" aca="1" ref="P614" ca="1">IF(P$4&lt;&gt;"",NOT(ISERROR(MATCH(P$4,INDIRECT("SYSGROUP"&amp;MATCH(Backlog!$J597,TeamGroup,0)),0))),"")</f>
        <v/>
      </c>
      <c r="Q614" s="33" t="str">
        <f t="array" aca="1" ref="Q614" ca="1">IF(Q$4&lt;&gt;"",NOT(ISERROR(MATCH(Q$4,INDIRECT("SYSGROUP"&amp;MATCH(Backlog!$J597,TeamGroup,0)),0))),"")</f>
        <v/>
      </c>
      <c r="R614" s="33" t="str">
        <f t="array" aca="1" ref="R614" ca="1">IF(R$4&lt;&gt;"",NOT(ISERROR(MATCH(R$4,INDIRECT("SYSGROUP"&amp;MATCH(Backlog!$J597,TeamGroup,0)),0))),"")</f>
        <v/>
      </c>
      <c r="S614" s="33" t="str">
        <f t="array" aca="1" ref="S614" ca="1">IF(S$4&lt;&gt;"",NOT(ISERROR(MATCH(S$4,INDIRECT("SYSGROUP"&amp;MATCH(Backlog!$J597,TeamGroup,0)),0))),"")</f>
        <v/>
      </c>
      <c r="T614" s="33" t="str">
        <f t="array" aca="1" ref="T614" ca="1">IF(T$4&lt;&gt;"",NOT(ISERROR(MATCH(T$4,INDIRECT("SYSGROUP"&amp;MATCH(Backlog!$J597,TeamGroup,0)),0))),"")</f>
        <v/>
      </c>
      <c r="U614" s="33" t="str">
        <f t="array" aca="1" ref="U614" ca="1">IF(U$4&lt;&gt;"",NOT(ISERROR(MATCH(U$4,INDIRECT("SYSGROUP"&amp;MATCH(Backlog!$J597,TeamGroup,0)),0))),"")</f>
        <v/>
      </c>
      <c r="V614" s="33" t="str">
        <f t="array" aca="1" ref="V614" ca="1">IF(V$4&lt;&gt;"",NOT(ISERROR(MATCH(V$4,INDIRECT("SYSGROUP"&amp;MATCH(Backlog!$J597,TeamGroup,0)),0))),"")</f>
        <v/>
      </c>
      <c r="W614" s="33" t="str">
        <f t="array" aca="1" ref="W614" ca="1">IF(W$4&lt;&gt;"",NOT(ISERROR(MATCH(W$4,INDIRECT("SYSGROUP"&amp;MATCH(Backlog!$J597,TeamGroup,0)),0))),"")</f>
        <v/>
      </c>
      <c r="X614" s="33" t="str">
        <f t="array" aca="1" ref="X614" ca="1">IF(X$4&lt;&gt;"",NOT(ISERROR(MATCH(X$4,INDIRECT("SYSGROUP"&amp;MATCH(Backlog!$J597,TeamGroup,0)),0))),"")</f>
        <v/>
      </c>
      <c r="Y614" s="33" t="str">
        <f t="array" aca="1" ref="Y614" ca="1">IF(Y$4&lt;&gt;"",NOT(ISERROR(MATCH(Y$4,INDIRECT("SYSGROUP"&amp;MATCH(Backlog!$J597,TeamGroup,0)),0))),"")</f>
        <v/>
      </c>
      <c r="Z614" s="33" t="str">
        <f t="array" aca="1" ref="Z614" ca="1">IF(Z$4&lt;&gt;"",NOT(ISERROR(MATCH(Z$4,INDIRECT("SYSGROUP"&amp;MATCH(Backlog!$J597,TeamGroup,0)),0))),"")</f>
        <v/>
      </c>
      <c r="AA614" s="33" t="str">
        <f t="array" aca="1" ref="AA614" ca="1">IF(AA$4&lt;&gt;"",NOT(ISERROR(MATCH(AA$4,INDIRECT("SYSGROUP"&amp;MATCH(Backlog!$J597,TeamGroup,0)),0))),"")</f>
        <v/>
      </c>
      <c r="AB614" s="33" t="str">
        <f t="array" aca="1" ref="AB614" ca="1">IF(AB$4&lt;&gt;"",NOT(ISERROR(MATCH(AB$4,INDIRECT("SYSGROUP"&amp;MATCH(Backlog!$J597,TeamGroup,0)),0))),"")</f>
        <v/>
      </c>
      <c r="AC614" s="33" t="str">
        <f t="array" aca="1" ref="AC614" ca="1">IF(AC$4&lt;&gt;"",NOT(ISERROR(MATCH(AC$4,INDIRECT("SYSGROUP"&amp;MATCH(Backlog!$J597,TeamGroup,0)),0))),"")</f>
        <v/>
      </c>
      <c r="AD614" s="33" t="str">
        <f t="array" aca="1" ref="AD614" ca="1">IF(AD$4&lt;&gt;"",NOT(ISERROR(MATCH(AD$4,INDIRECT("SYSGROUP"&amp;MATCH(Backlog!$J597,TeamGroup,0)),0))),"")</f>
        <v/>
      </c>
      <c r="AE614" s="33" t="str">
        <f t="array" aca="1" ref="AE614" ca="1">IF(AE$4&lt;&gt;"",NOT(ISERROR(MATCH(AE$4,INDIRECT("SYSGROUP"&amp;MATCH(Backlog!$J597,TeamGroup,0)),0))),"")</f>
        <v/>
      </c>
      <c r="AF614" s="33" t="str">
        <f t="array" aca="1" ref="AF614" ca="1">IF(AF$4&lt;&gt;"",NOT(ISERROR(MATCH(AF$4,INDIRECT("SYSGROUP"&amp;MATCH(Backlog!$J597,TeamGroup,0)),0))),"")</f>
        <v/>
      </c>
    </row>
    <row r="615" spans="2:32">
      <c r="B615" s="33">
        <v>593</v>
      </c>
      <c r="C615" s="33" t="b">
        <f t="array" aca="1" ref="C615" ca="1">IF(C$4&lt;&gt;"",NOT(ISERROR(MATCH(C$4,INDIRECT("SYSGROUP"&amp;MATCH(Backlog!$J598,TeamGroup,0)),0))),"")</f>
        <v>0</v>
      </c>
      <c r="D615" s="33" t="b">
        <f t="array" aca="1" ref="D615" ca="1">IF(D$4&lt;&gt;"",NOT(ISERROR(MATCH(D$4,INDIRECT("SYSGROUP"&amp;MATCH(Backlog!$J598,TeamGroup,0)),0))),"")</f>
        <v>0</v>
      </c>
      <c r="E615" s="33" t="b">
        <f t="array" aca="1" ref="E615" ca="1">IF(E$4&lt;&gt;"",NOT(ISERROR(MATCH(E$4,INDIRECT("SYSGROUP"&amp;MATCH(Backlog!$J598,TeamGroup,0)),0))),"")</f>
        <v>0</v>
      </c>
      <c r="F615" s="33" t="b">
        <f t="array" aca="1" ref="F615" ca="1">IF(F$4&lt;&gt;"",NOT(ISERROR(MATCH(F$4,INDIRECT("SYSGROUP"&amp;MATCH(Backlog!$J598,TeamGroup,0)),0))),"")</f>
        <v>0</v>
      </c>
      <c r="G615" s="33" t="b">
        <f t="array" aca="1" ref="G615" ca="1">IF(G$4&lt;&gt;"",NOT(ISERROR(MATCH(G$4,INDIRECT("SYSGROUP"&amp;MATCH(Backlog!$J598,TeamGroup,0)),0))),"")</f>
        <v>0</v>
      </c>
      <c r="H615" s="33" t="b">
        <f t="array" aca="1" ref="H615" ca="1">IF(H$4&lt;&gt;"",NOT(ISERROR(MATCH(H$4,INDIRECT("SYSGROUP"&amp;MATCH(Backlog!$J598,TeamGroup,0)),0))),"")</f>
        <v>0</v>
      </c>
      <c r="I615" s="33" t="b">
        <f t="array" aca="1" ref="I615" ca="1">IF(I$4&lt;&gt;"",NOT(ISERROR(MATCH(I$4,INDIRECT("SYSGROUP"&amp;MATCH(Backlog!$J598,TeamGroup,0)),0))),"")</f>
        <v>0</v>
      </c>
      <c r="J615" s="33" t="b">
        <f t="array" aca="1" ref="J615" ca="1">IF(J$4&lt;&gt;"",NOT(ISERROR(MATCH(J$4,INDIRECT("SYSGROUP"&amp;MATCH(Backlog!$J598,TeamGroup,0)),0))),"")</f>
        <v>0</v>
      </c>
      <c r="K615" s="33" t="b">
        <f t="array" aca="1" ref="K615" ca="1">IF(K$4&lt;&gt;"",NOT(ISERROR(MATCH(K$4,INDIRECT("SYSGROUP"&amp;MATCH(Backlog!$J598,TeamGroup,0)),0))),"")</f>
        <v>0</v>
      </c>
      <c r="L615" s="33" t="b">
        <f t="array" aca="1" ref="L615" ca="1">IF(L$4&lt;&gt;"",NOT(ISERROR(MATCH(L$4,INDIRECT("SYSGROUP"&amp;MATCH(Backlog!$J598,TeamGroup,0)),0))),"")</f>
        <v>0</v>
      </c>
      <c r="M615" s="33" t="b">
        <f t="array" aca="1" ref="M615" ca="1">IF(M$4&lt;&gt;"",NOT(ISERROR(MATCH(M$4,INDIRECT("SYSGROUP"&amp;MATCH(Backlog!$J598,TeamGroup,0)),0))),"")</f>
        <v>0</v>
      </c>
      <c r="N615" s="33" t="b">
        <f t="array" aca="1" ref="N615" ca="1">IF(N$4&lt;&gt;"",NOT(ISERROR(MATCH(N$4,INDIRECT("SYSGROUP"&amp;MATCH(Backlog!$J598,TeamGroup,0)),0))),"")</f>
        <v>0</v>
      </c>
      <c r="O615" s="33" t="str">
        <f t="array" aca="1" ref="O615" ca="1">IF(O$4&lt;&gt;"",NOT(ISERROR(MATCH(O$4,INDIRECT("SYSGROUP"&amp;MATCH(Backlog!$J598,TeamGroup,0)),0))),"")</f>
        <v/>
      </c>
      <c r="P615" s="33" t="str">
        <f t="array" aca="1" ref="P615" ca="1">IF(P$4&lt;&gt;"",NOT(ISERROR(MATCH(P$4,INDIRECT("SYSGROUP"&amp;MATCH(Backlog!$J598,TeamGroup,0)),0))),"")</f>
        <v/>
      </c>
      <c r="Q615" s="33" t="str">
        <f t="array" aca="1" ref="Q615" ca="1">IF(Q$4&lt;&gt;"",NOT(ISERROR(MATCH(Q$4,INDIRECT("SYSGROUP"&amp;MATCH(Backlog!$J598,TeamGroup,0)),0))),"")</f>
        <v/>
      </c>
      <c r="R615" s="33" t="str">
        <f t="array" aca="1" ref="R615" ca="1">IF(R$4&lt;&gt;"",NOT(ISERROR(MATCH(R$4,INDIRECT("SYSGROUP"&amp;MATCH(Backlog!$J598,TeamGroup,0)),0))),"")</f>
        <v/>
      </c>
      <c r="S615" s="33" t="str">
        <f t="array" aca="1" ref="S615" ca="1">IF(S$4&lt;&gt;"",NOT(ISERROR(MATCH(S$4,INDIRECT("SYSGROUP"&amp;MATCH(Backlog!$J598,TeamGroup,0)),0))),"")</f>
        <v/>
      </c>
      <c r="T615" s="33" t="str">
        <f t="array" aca="1" ref="T615" ca="1">IF(T$4&lt;&gt;"",NOT(ISERROR(MATCH(T$4,INDIRECT("SYSGROUP"&amp;MATCH(Backlog!$J598,TeamGroup,0)),0))),"")</f>
        <v/>
      </c>
      <c r="U615" s="33" t="str">
        <f t="array" aca="1" ref="U615" ca="1">IF(U$4&lt;&gt;"",NOT(ISERROR(MATCH(U$4,INDIRECT("SYSGROUP"&amp;MATCH(Backlog!$J598,TeamGroup,0)),0))),"")</f>
        <v/>
      </c>
      <c r="V615" s="33" t="str">
        <f t="array" aca="1" ref="V615" ca="1">IF(V$4&lt;&gt;"",NOT(ISERROR(MATCH(V$4,INDIRECT("SYSGROUP"&amp;MATCH(Backlog!$J598,TeamGroup,0)),0))),"")</f>
        <v/>
      </c>
      <c r="W615" s="33" t="str">
        <f t="array" aca="1" ref="W615" ca="1">IF(W$4&lt;&gt;"",NOT(ISERROR(MATCH(W$4,INDIRECT("SYSGROUP"&amp;MATCH(Backlog!$J598,TeamGroup,0)),0))),"")</f>
        <v/>
      </c>
      <c r="X615" s="33" t="str">
        <f t="array" aca="1" ref="X615" ca="1">IF(X$4&lt;&gt;"",NOT(ISERROR(MATCH(X$4,INDIRECT("SYSGROUP"&amp;MATCH(Backlog!$J598,TeamGroup,0)),0))),"")</f>
        <v/>
      </c>
      <c r="Y615" s="33" t="str">
        <f t="array" aca="1" ref="Y615" ca="1">IF(Y$4&lt;&gt;"",NOT(ISERROR(MATCH(Y$4,INDIRECT("SYSGROUP"&amp;MATCH(Backlog!$J598,TeamGroup,0)),0))),"")</f>
        <v/>
      </c>
      <c r="Z615" s="33" t="str">
        <f t="array" aca="1" ref="Z615" ca="1">IF(Z$4&lt;&gt;"",NOT(ISERROR(MATCH(Z$4,INDIRECT("SYSGROUP"&amp;MATCH(Backlog!$J598,TeamGroup,0)),0))),"")</f>
        <v/>
      </c>
      <c r="AA615" s="33" t="str">
        <f t="array" aca="1" ref="AA615" ca="1">IF(AA$4&lt;&gt;"",NOT(ISERROR(MATCH(AA$4,INDIRECT("SYSGROUP"&amp;MATCH(Backlog!$J598,TeamGroup,0)),0))),"")</f>
        <v/>
      </c>
      <c r="AB615" s="33" t="str">
        <f t="array" aca="1" ref="AB615" ca="1">IF(AB$4&lt;&gt;"",NOT(ISERROR(MATCH(AB$4,INDIRECT("SYSGROUP"&amp;MATCH(Backlog!$J598,TeamGroup,0)),0))),"")</f>
        <v/>
      </c>
      <c r="AC615" s="33" t="str">
        <f t="array" aca="1" ref="AC615" ca="1">IF(AC$4&lt;&gt;"",NOT(ISERROR(MATCH(AC$4,INDIRECT("SYSGROUP"&amp;MATCH(Backlog!$J598,TeamGroup,0)),0))),"")</f>
        <v/>
      </c>
      <c r="AD615" s="33" t="str">
        <f t="array" aca="1" ref="AD615" ca="1">IF(AD$4&lt;&gt;"",NOT(ISERROR(MATCH(AD$4,INDIRECT("SYSGROUP"&amp;MATCH(Backlog!$J598,TeamGroup,0)),0))),"")</f>
        <v/>
      </c>
      <c r="AE615" s="33" t="str">
        <f t="array" aca="1" ref="AE615" ca="1">IF(AE$4&lt;&gt;"",NOT(ISERROR(MATCH(AE$4,INDIRECT("SYSGROUP"&amp;MATCH(Backlog!$J598,TeamGroup,0)),0))),"")</f>
        <v/>
      </c>
      <c r="AF615" s="33" t="str">
        <f t="array" aca="1" ref="AF615" ca="1">IF(AF$4&lt;&gt;"",NOT(ISERROR(MATCH(AF$4,INDIRECT("SYSGROUP"&amp;MATCH(Backlog!$J598,TeamGroup,0)),0))),"")</f>
        <v/>
      </c>
    </row>
    <row r="616" spans="2:32">
      <c r="B616" s="33">
        <v>594</v>
      </c>
      <c r="C616" s="33" t="b">
        <f t="array" aca="1" ref="C616" ca="1">IF(C$4&lt;&gt;"",NOT(ISERROR(MATCH(C$4,INDIRECT("SYSGROUP"&amp;MATCH(Backlog!$J599,TeamGroup,0)),0))),"")</f>
        <v>0</v>
      </c>
      <c r="D616" s="33" t="b">
        <f t="array" aca="1" ref="D616" ca="1">IF(D$4&lt;&gt;"",NOT(ISERROR(MATCH(D$4,INDIRECT("SYSGROUP"&amp;MATCH(Backlog!$J599,TeamGroup,0)),0))),"")</f>
        <v>0</v>
      </c>
      <c r="E616" s="33" t="b">
        <f t="array" aca="1" ref="E616" ca="1">IF(E$4&lt;&gt;"",NOT(ISERROR(MATCH(E$4,INDIRECT("SYSGROUP"&amp;MATCH(Backlog!$J599,TeamGroup,0)),0))),"")</f>
        <v>0</v>
      </c>
      <c r="F616" s="33" t="b">
        <f t="array" aca="1" ref="F616" ca="1">IF(F$4&lt;&gt;"",NOT(ISERROR(MATCH(F$4,INDIRECT("SYSGROUP"&amp;MATCH(Backlog!$J599,TeamGroup,0)),0))),"")</f>
        <v>0</v>
      </c>
      <c r="G616" s="33" t="b">
        <f t="array" aca="1" ref="G616" ca="1">IF(G$4&lt;&gt;"",NOT(ISERROR(MATCH(G$4,INDIRECT("SYSGROUP"&amp;MATCH(Backlog!$J599,TeamGroup,0)),0))),"")</f>
        <v>0</v>
      </c>
      <c r="H616" s="33" t="b">
        <f t="array" aca="1" ref="H616" ca="1">IF(H$4&lt;&gt;"",NOT(ISERROR(MATCH(H$4,INDIRECT("SYSGROUP"&amp;MATCH(Backlog!$J599,TeamGroup,0)),0))),"")</f>
        <v>0</v>
      </c>
      <c r="I616" s="33" t="b">
        <f t="array" aca="1" ref="I616" ca="1">IF(I$4&lt;&gt;"",NOT(ISERROR(MATCH(I$4,INDIRECT("SYSGROUP"&amp;MATCH(Backlog!$J599,TeamGroup,0)),0))),"")</f>
        <v>0</v>
      </c>
      <c r="J616" s="33" t="b">
        <f t="array" aca="1" ref="J616" ca="1">IF(J$4&lt;&gt;"",NOT(ISERROR(MATCH(J$4,INDIRECT("SYSGROUP"&amp;MATCH(Backlog!$J599,TeamGroup,0)),0))),"")</f>
        <v>0</v>
      </c>
      <c r="K616" s="33" t="b">
        <f t="array" aca="1" ref="K616" ca="1">IF(K$4&lt;&gt;"",NOT(ISERROR(MATCH(K$4,INDIRECT("SYSGROUP"&amp;MATCH(Backlog!$J599,TeamGroup,0)),0))),"")</f>
        <v>0</v>
      </c>
      <c r="L616" s="33" t="b">
        <f t="array" aca="1" ref="L616" ca="1">IF(L$4&lt;&gt;"",NOT(ISERROR(MATCH(L$4,INDIRECT("SYSGROUP"&amp;MATCH(Backlog!$J599,TeamGroup,0)),0))),"")</f>
        <v>0</v>
      </c>
      <c r="M616" s="33" t="b">
        <f t="array" aca="1" ref="M616" ca="1">IF(M$4&lt;&gt;"",NOT(ISERROR(MATCH(M$4,INDIRECT("SYSGROUP"&amp;MATCH(Backlog!$J599,TeamGroup,0)),0))),"")</f>
        <v>0</v>
      </c>
      <c r="N616" s="33" t="b">
        <f t="array" aca="1" ref="N616" ca="1">IF(N$4&lt;&gt;"",NOT(ISERROR(MATCH(N$4,INDIRECT("SYSGROUP"&amp;MATCH(Backlog!$J599,TeamGroup,0)),0))),"")</f>
        <v>0</v>
      </c>
      <c r="O616" s="33" t="str">
        <f t="array" aca="1" ref="O616" ca="1">IF(O$4&lt;&gt;"",NOT(ISERROR(MATCH(O$4,INDIRECT("SYSGROUP"&amp;MATCH(Backlog!$J599,TeamGroup,0)),0))),"")</f>
        <v/>
      </c>
      <c r="P616" s="33" t="str">
        <f t="array" aca="1" ref="P616" ca="1">IF(P$4&lt;&gt;"",NOT(ISERROR(MATCH(P$4,INDIRECT("SYSGROUP"&amp;MATCH(Backlog!$J599,TeamGroup,0)),0))),"")</f>
        <v/>
      </c>
      <c r="Q616" s="33" t="str">
        <f t="array" aca="1" ref="Q616" ca="1">IF(Q$4&lt;&gt;"",NOT(ISERROR(MATCH(Q$4,INDIRECT("SYSGROUP"&amp;MATCH(Backlog!$J599,TeamGroup,0)),0))),"")</f>
        <v/>
      </c>
      <c r="R616" s="33" t="str">
        <f t="array" aca="1" ref="R616" ca="1">IF(R$4&lt;&gt;"",NOT(ISERROR(MATCH(R$4,INDIRECT("SYSGROUP"&amp;MATCH(Backlog!$J599,TeamGroup,0)),0))),"")</f>
        <v/>
      </c>
      <c r="S616" s="33" t="str">
        <f t="array" aca="1" ref="S616" ca="1">IF(S$4&lt;&gt;"",NOT(ISERROR(MATCH(S$4,INDIRECT("SYSGROUP"&amp;MATCH(Backlog!$J599,TeamGroup,0)),0))),"")</f>
        <v/>
      </c>
      <c r="T616" s="33" t="str">
        <f t="array" aca="1" ref="T616" ca="1">IF(T$4&lt;&gt;"",NOT(ISERROR(MATCH(T$4,INDIRECT("SYSGROUP"&amp;MATCH(Backlog!$J599,TeamGroup,0)),0))),"")</f>
        <v/>
      </c>
      <c r="U616" s="33" t="str">
        <f t="array" aca="1" ref="U616" ca="1">IF(U$4&lt;&gt;"",NOT(ISERROR(MATCH(U$4,INDIRECT("SYSGROUP"&amp;MATCH(Backlog!$J599,TeamGroup,0)),0))),"")</f>
        <v/>
      </c>
      <c r="V616" s="33" t="str">
        <f t="array" aca="1" ref="V616" ca="1">IF(V$4&lt;&gt;"",NOT(ISERROR(MATCH(V$4,INDIRECT("SYSGROUP"&amp;MATCH(Backlog!$J599,TeamGroup,0)),0))),"")</f>
        <v/>
      </c>
      <c r="W616" s="33" t="str">
        <f t="array" aca="1" ref="W616" ca="1">IF(W$4&lt;&gt;"",NOT(ISERROR(MATCH(W$4,INDIRECT("SYSGROUP"&amp;MATCH(Backlog!$J599,TeamGroup,0)),0))),"")</f>
        <v/>
      </c>
      <c r="X616" s="33" t="str">
        <f t="array" aca="1" ref="X616" ca="1">IF(X$4&lt;&gt;"",NOT(ISERROR(MATCH(X$4,INDIRECT("SYSGROUP"&amp;MATCH(Backlog!$J599,TeamGroup,0)),0))),"")</f>
        <v/>
      </c>
      <c r="Y616" s="33" t="str">
        <f t="array" aca="1" ref="Y616" ca="1">IF(Y$4&lt;&gt;"",NOT(ISERROR(MATCH(Y$4,INDIRECT("SYSGROUP"&amp;MATCH(Backlog!$J599,TeamGroup,0)),0))),"")</f>
        <v/>
      </c>
      <c r="Z616" s="33" t="str">
        <f t="array" aca="1" ref="Z616" ca="1">IF(Z$4&lt;&gt;"",NOT(ISERROR(MATCH(Z$4,INDIRECT("SYSGROUP"&amp;MATCH(Backlog!$J599,TeamGroup,0)),0))),"")</f>
        <v/>
      </c>
      <c r="AA616" s="33" t="str">
        <f t="array" aca="1" ref="AA616" ca="1">IF(AA$4&lt;&gt;"",NOT(ISERROR(MATCH(AA$4,INDIRECT("SYSGROUP"&amp;MATCH(Backlog!$J599,TeamGroup,0)),0))),"")</f>
        <v/>
      </c>
      <c r="AB616" s="33" t="str">
        <f t="array" aca="1" ref="AB616" ca="1">IF(AB$4&lt;&gt;"",NOT(ISERROR(MATCH(AB$4,INDIRECT("SYSGROUP"&amp;MATCH(Backlog!$J599,TeamGroup,0)),0))),"")</f>
        <v/>
      </c>
      <c r="AC616" s="33" t="str">
        <f t="array" aca="1" ref="AC616" ca="1">IF(AC$4&lt;&gt;"",NOT(ISERROR(MATCH(AC$4,INDIRECT("SYSGROUP"&amp;MATCH(Backlog!$J599,TeamGroup,0)),0))),"")</f>
        <v/>
      </c>
      <c r="AD616" s="33" t="str">
        <f t="array" aca="1" ref="AD616" ca="1">IF(AD$4&lt;&gt;"",NOT(ISERROR(MATCH(AD$4,INDIRECT("SYSGROUP"&amp;MATCH(Backlog!$J599,TeamGroup,0)),0))),"")</f>
        <v/>
      </c>
      <c r="AE616" s="33" t="str">
        <f t="array" aca="1" ref="AE616" ca="1">IF(AE$4&lt;&gt;"",NOT(ISERROR(MATCH(AE$4,INDIRECT("SYSGROUP"&amp;MATCH(Backlog!$J599,TeamGroup,0)),0))),"")</f>
        <v/>
      </c>
      <c r="AF616" s="33" t="str">
        <f t="array" aca="1" ref="AF616" ca="1">IF(AF$4&lt;&gt;"",NOT(ISERROR(MATCH(AF$4,INDIRECT("SYSGROUP"&amp;MATCH(Backlog!$J599,TeamGroup,0)),0))),"")</f>
        <v/>
      </c>
    </row>
    <row r="617" spans="2:32">
      <c r="B617" s="33">
        <v>595</v>
      </c>
      <c r="C617" s="33" t="b">
        <f t="array" aca="1" ref="C617" ca="1">IF(C$4&lt;&gt;"",NOT(ISERROR(MATCH(C$4,INDIRECT("SYSGROUP"&amp;MATCH(Backlog!$J600,TeamGroup,0)),0))),"")</f>
        <v>0</v>
      </c>
      <c r="D617" s="33" t="b">
        <f t="array" aca="1" ref="D617" ca="1">IF(D$4&lt;&gt;"",NOT(ISERROR(MATCH(D$4,INDIRECT("SYSGROUP"&amp;MATCH(Backlog!$J600,TeamGroup,0)),0))),"")</f>
        <v>0</v>
      </c>
      <c r="E617" s="33" t="b">
        <f t="array" aca="1" ref="E617" ca="1">IF(E$4&lt;&gt;"",NOT(ISERROR(MATCH(E$4,INDIRECT("SYSGROUP"&amp;MATCH(Backlog!$J600,TeamGroup,0)),0))),"")</f>
        <v>0</v>
      </c>
      <c r="F617" s="33" t="b">
        <f t="array" aca="1" ref="F617" ca="1">IF(F$4&lt;&gt;"",NOT(ISERROR(MATCH(F$4,INDIRECT("SYSGROUP"&amp;MATCH(Backlog!$J600,TeamGroup,0)),0))),"")</f>
        <v>0</v>
      </c>
      <c r="G617" s="33" t="b">
        <f t="array" aca="1" ref="G617" ca="1">IF(G$4&lt;&gt;"",NOT(ISERROR(MATCH(G$4,INDIRECT("SYSGROUP"&amp;MATCH(Backlog!$J600,TeamGroup,0)),0))),"")</f>
        <v>0</v>
      </c>
      <c r="H617" s="33" t="b">
        <f t="array" aca="1" ref="H617" ca="1">IF(H$4&lt;&gt;"",NOT(ISERROR(MATCH(H$4,INDIRECT("SYSGROUP"&amp;MATCH(Backlog!$J600,TeamGroup,0)),0))),"")</f>
        <v>0</v>
      </c>
      <c r="I617" s="33" t="b">
        <f t="array" aca="1" ref="I617" ca="1">IF(I$4&lt;&gt;"",NOT(ISERROR(MATCH(I$4,INDIRECT("SYSGROUP"&amp;MATCH(Backlog!$J600,TeamGroup,0)),0))),"")</f>
        <v>0</v>
      </c>
      <c r="J617" s="33" t="b">
        <f t="array" aca="1" ref="J617" ca="1">IF(J$4&lt;&gt;"",NOT(ISERROR(MATCH(J$4,INDIRECT("SYSGROUP"&amp;MATCH(Backlog!$J600,TeamGroup,0)),0))),"")</f>
        <v>0</v>
      </c>
      <c r="K617" s="33" t="b">
        <f t="array" aca="1" ref="K617" ca="1">IF(K$4&lt;&gt;"",NOT(ISERROR(MATCH(K$4,INDIRECT("SYSGROUP"&amp;MATCH(Backlog!$J600,TeamGroup,0)),0))),"")</f>
        <v>0</v>
      </c>
      <c r="L617" s="33" t="b">
        <f t="array" aca="1" ref="L617" ca="1">IF(L$4&lt;&gt;"",NOT(ISERROR(MATCH(L$4,INDIRECT("SYSGROUP"&amp;MATCH(Backlog!$J600,TeamGroup,0)),0))),"")</f>
        <v>0</v>
      </c>
      <c r="M617" s="33" t="b">
        <f t="array" aca="1" ref="M617" ca="1">IF(M$4&lt;&gt;"",NOT(ISERROR(MATCH(M$4,INDIRECT("SYSGROUP"&amp;MATCH(Backlog!$J600,TeamGroup,0)),0))),"")</f>
        <v>0</v>
      </c>
      <c r="N617" s="33" t="b">
        <f t="array" aca="1" ref="N617" ca="1">IF(N$4&lt;&gt;"",NOT(ISERROR(MATCH(N$4,INDIRECT("SYSGROUP"&amp;MATCH(Backlog!$J600,TeamGroup,0)),0))),"")</f>
        <v>0</v>
      </c>
      <c r="O617" s="33" t="str">
        <f t="array" aca="1" ref="O617" ca="1">IF(O$4&lt;&gt;"",NOT(ISERROR(MATCH(O$4,INDIRECT("SYSGROUP"&amp;MATCH(Backlog!$J600,TeamGroup,0)),0))),"")</f>
        <v/>
      </c>
      <c r="P617" s="33" t="str">
        <f t="array" aca="1" ref="P617" ca="1">IF(P$4&lt;&gt;"",NOT(ISERROR(MATCH(P$4,INDIRECT("SYSGROUP"&amp;MATCH(Backlog!$J600,TeamGroup,0)),0))),"")</f>
        <v/>
      </c>
      <c r="Q617" s="33" t="str">
        <f t="array" aca="1" ref="Q617" ca="1">IF(Q$4&lt;&gt;"",NOT(ISERROR(MATCH(Q$4,INDIRECT("SYSGROUP"&amp;MATCH(Backlog!$J600,TeamGroup,0)),0))),"")</f>
        <v/>
      </c>
      <c r="R617" s="33" t="str">
        <f t="array" aca="1" ref="R617" ca="1">IF(R$4&lt;&gt;"",NOT(ISERROR(MATCH(R$4,INDIRECT("SYSGROUP"&amp;MATCH(Backlog!$J600,TeamGroup,0)),0))),"")</f>
        <v/>
      </c>
      <c r="S617" s="33" t="str">
        <f t="array" aca="1" ref="S617" ca="1">IF(S$4&lt;&gt;"",NOT(ISERROR(MATCH(S$4,INDIRECT("SYSGROUP"&amp;MATCH(Backlog!$J600,TeamGroup,0)),0))),"")</f>
        <v/>
      </c>
      <c r="T617" s="33" t="str">
        <f t="array" aca="1" ref="T617" ca="1">IF(T$4&lt;&gt;"",NOT(ISERROR(MATCH(T$4,INDIRECT("SYSGROUP"&amp;MATCH(Backlog!$J600,TeamGroup,0)),0))),"")</f>
        <v/>
      </c>
      <c r="U617" s="33" t="str">
        <f t="array" aca="1" ref="U617" ca="1">IF(U$4&lt;&gt;"",NOT(ISERROR(MATCH(U$4,INDIRECT("SYSGROUP"&amp;MATCH(Backlog!$J600,TeamGroup,0)),0))),"")</f>
        <v/>
      </c>
      <c r="V617" s="33" t="str">
        <f t="array" aca="1" ref="V617" ca="1">IF(V$4&lt;&gt;"",NOT(ISERROR(MATCH(V$4,INDIRECT("SYSGROUP"&amp;MATCH(Backlog!$J600,TeamGroup,0)),0))),"")</f>
        <v/>
      </c>
      <c r="W617" s="33" t="str">
        <f t="array" aca="1" ref="W617" ca="1">IF(W$4&lt;&gt;"",NOT(ISERROR(MATCH(W$4,INDIRECT("SYSGROUP"&amp;MATCH(Backlog!$J600,TeamGroup,0)),0))),"")</f>
        <v/>
      </c>
      <c r="X617" s="33" t="str">
        <f t="array" aca="1" ref="X617" ca="1">IF(X$4&lt;&gt;"",NOT(ISERROR(MATCH(X$4,INDIRECT("SYSGROUP"&amp;MATCH(Backlog!$J600,TeamGroup,0)),0))),"")</f>
        <v/>
      </c>
      <c r="Y617" s="33" t="str">
        <f t="array" aca="1" ref="Y617" ca="1">IF(Y$4&lt;&gt;"",NOT(ISERROR(MATCH(Y$4,INDIRECT("SYSGROUP"&amp;MATCH(Backlog!$J600,TeamGroup,0)),0))),"")</f>
        <v/>
      </c>
      <c r="Z617" s="33" t="str">
        <f t="array" aca="1" ref="Z617" ca="1">IF(Z$4&lt;&gt;"",NOT(ISERROR(MATCH(Z$4,INDIRECT("SYSGROUP"&amp;MATCH(Backlog!$J600,TeamGroup,0)),0))),"")</f>
        <v/>
      </c>
      <c r="AA617" s="33" t="str">
        <f t="array" aca="1" ref="AA617" ca="1">IF(AA$4&lt;&gt;"",NOT(ISERROR(MATCH(AA$4,INDIRECT("SYSGROUP"&amp;MATCH(Backlog!$J600,TeamGroup,0)),0))),"")</f>
        <v/>
      </c>
      <c r="AB617" s="33" t="str">
        <f t="array" aca="1" ref="AB617" ca="1">IF(AB$4&lt;&gt;"",NOT(ISERROR(MATCH(AB$4,INDIRECT("SYSGROUP"&amp;MATCH(Backlog!$J600,TeamGroup,0)),0))),"")</f>
        <v/>
      </c>
      <c r="AC617" s="33" t="str">
        <f t="array" aca="1" ref="AC617" ca="1">IF(AC$4&lt;&gt;"",NOT(ISERROR(MATCH(AC$4,INDIRECT("SYSGROUP"&amp;MATCH(Backlog!$J600,TeamGroup,0)),0))),"")</f>
        <v/>
      </c>
      <c r="AD617" s="33" t="str">
        <f t="array" aca="1" ref="AD617" ca="1">IF(AD$4&lt;&gt;"",NOT(ISERROR(MATCH(AD$4,INDIRECT("SYSGROUP"&amp;MATCH(Backlog!$J600,TeamGroup,0)),0))),"")</f>
        <v/>
      </c>
      <c r="AE617" s="33" t="str">
        <f t="array" aca="1" ref="AE617" ca="1">IF(AE$4&lt;&gt;"",NOT(ISERROR(MATCH(AE$4,INDIRECT("SYSGROUP"&amp;MATCH(Backlog!$J600,TeamGroup,0)),0))),"")</f>
        <v/>
      </c>
      <c r="AF617" s="33" t="str">
        <f t="array" aca="1" ref="AF617" ca="1">IF(AF$4&lt;&gt;"",NOT(ISERROR(MATCH(AF$4,INDIRECT("SYSGROUP"&amp;MATCH(Backlog!$J600,TeamGroup,0)),0))),"")</f>
        <v/>
      </c>
    </row>
    <row r="618" spans="2:32">
      <c r="B618" s="33">
        <v>596</v>
      </c>
      <c r="C618" s="33" t="b">
        <f t="array" aca="1" ref="C618" ca="1">IF(C$4&lt;&gt;"",NOT(ISERROR(MATCH(C$4,INDIRECT("SYSGROUP"&amp;MATCH(Backlog!$J601,TeamGroup,0)),0))),"")</f>
        <v>0</v>
      </c>
      <c r="D618" s="33" t="b">
        <f t="array" aca="1" ref="D618" ca="1">IF(D$4&lt;&gt;"",NOT(ISERROR(MATCH(D$4,INDIRECT("SYSGROUP"&amp;MATCH(Backlog!$J601,TeamGroup,0)),0))),"")</f>
        <v>0</v>
      </c>
      <c r="E618" s="33" t="b">
        <f t="array" aca="1" ref="E618" ca="1">IF(E$4&lt;&gt;"",NOT(ISERROR(MATCH(E$4,INDIRECT("SYSGROUP"&amp;MATCH(Backlog!$J601,TeamGroup,0)),0))),"")</f>
        <v>0</v>
      </c>
      <c r="F618" s="33" t="b">
        <f t="array" aca="1" ref="F618" ca="1">IF(F$4&lt;&gt;"",NOT(ISERROR(MATCH(F$4,INDIRECT("SYSGROUP"&amp;MATCH(Backlog!$J601,TeamGroup,0)),0))),"")</f>
        <v>0</v>
      </c>
      <c r="G618" s="33" t="b">
        <f t="array" aca="1" ref="G618" ca="1">IF(G$4&lt;&gt;"",NOT(ISERROR(MATCH(G$4,INDIRECT("SYSGROUP"&amp;MATCH(Backlog!$J601,TeamGroup,0)),0))),"")</f>
        <v>0</v>
      </c>
      <c r="H618" s="33" t="b">
        <f t="array" aca="1" ref="H618" ca="1">IF(H$4&lt;&gt;"",NOT(ISERROR(MATCH(H$4,INDIRECT("SYSGROUP"&amp;MATCH(Backlog!$J601,TeamGroup,0)),0))),"")</f>
        <v>0</v>
      </c>
      <c r="I618" s="33" t="b">
        <f t="array" aca="1" ref="I618" ca="1">IF(I$4&lt;&gt;"",NOT(ISERROR(MATCH(I$4,INDIRECT("SYSGROUP"&amp;MATCH(Backlog!$J601,TeamGroup,0)),0))),"")</f>
        <v>0</v>
      </c>
      <c r="J618" s="33" t="b">
        <f t="array" aca="1" ref="J618" ca="1">IF(J$4&lt;&gt;"",NOT(ISERROR(MATCH(J$4,INDIRECT("SYSGROUP"&amp;MATCH(Backlog!$J601,TeamGroup,0)),0))),"")</f>
        <v>0</v>
      </c>
      <c r="K618" s="33" t="b">
        <f t="array" aca="1" ref="K618" ca="1">IF(K$4&lt;&gt;"",NOT(ISERROR(MATCH(K$4,INDIRECT("SYSGROUP"&amp;MATCH(Backlog!$J601,TeamGroup,0)),0))),"")</f>
        <v>0</v>
      </c>
      <c r="L618" s="33" t="b">
        <f t="array" aca="1" ref="L618" ca="1">IF(L$4&lt;&gt;"",NOT(ISERROR(MATCH(L$4,INDIRECT("SYSGROUP"&amp;MATCH(Backlog!$J601,TeamGroup,0)),0))),"")</f>
        <v>0</v>
      </c>
      <c r="M618" s="33" t="b">
        <f t="array" aca="1" ref="M618" ca="1">IF(M$4&lt;&gt;"",NOT(ISERROR(MATCH(M$4,INDIRECT("SYSGROUP"&amp;MATCH(Backlog!$J601,TeamGroup,0)),0))),"")</f>
        <v>0</v>
      </c>
      <c r="N618" s="33" t="b">
        <f t="array" aca="1" ref="N618" ca="1">IF(N$4&lt;&gt;"",NOT(ISERROR(MATCH(N$4,INDIRECT("SYSGROUP"&amp;MATCH(Backlog!$J601,TeamGroup,0)),0))),"")</f>
        <v>0</v>
      </c>
      <c r="O618" s="33" t="str">
        <f t="array" aca="1" ref="O618" ca="1">IF(O$4&lt;&gt;"",NOT(ISERROR(MATCH(O$4,INDIRECT("SYSGROUP"&amp;MATCH(Backlog!$J601,TeamGroup,0)),0))),"")</f>
        <v/>
      </c>
      <c r="P618" s="33" t="str">
        <f t="array" aca="1" ref="P618" ca="1">IF(P$4&lt;&gt;"",NOT(ISERROR(MATCH(P$4,INDIRECT("SYSGROUP"&amp;MATCH(Backlog!$J601,TeamGroup,0)),0))),"")</f>
        <v/>
      </c>
      <c r="Q618" s="33" t="str">
        <f t="array" aca="1" ref="Q618" ca="1">IF(Q$4&lt;&gt;"",NOT(ISERROR(MATCH(Q$4,INDIRECT("SYSGROUP"&amp;MATCH(Backlog!$J601,TeamGroup,0)),0))),"")</f>
        <v/>
      </c>
      <c r="R618" s="33" t="str">
        <f t="array" aca="1" ref="R618" ca="1">IF(R$4&lt;&gt;"",NOT(ISERROR(MATCH(R$4,INDIRECT("SYSGROUP"&amp;MATCH(Backlog!$J601,TeamGroup,0)),0))),"")</f>
        <v/>
      </c>
      <c r="S618" s="33" t="str">
        <f t="array" aca="1" ref="S618" ca="1">IF(S$4&lt;&gt;"",NOT(ISERROR(MATCH(S$4,INDIRECT("SYSGROUP"&amp;MATCH(Backlog!$J601,TeamGroup,0)),0))),"")</f>
        <v/>
      </c>
      <c r="T618" s="33" t="str">
        <f t="array" aca="1" ref="T618" ca="1">IF(T$4&lt;&gt;"",NOT(ISERROR(MATCH(T$4,INDIRECT("SYSGROUP"&amp;MATCH(Backlog!$J601,TeamGroup,0)),0))),"")</f>
        <v/>
      </c>
      <c r="U618" s="33" t="str">
        <f t="array" aca="1" ref="U618" ca="1">IF(U$4&lt;&gt;"",NOT(ISERROR(MATCH(U$4,INDIRECT("SYSGROUP"&amp;MATCH(Backlog!$J601,TeamGroup,0)),0))),"")</f>
        <v/>
      </c>
      <c r="V618" s="33" t="str">
        <f t="array" aca="1" ref="V618" ca="1">IF(V$4&lt;&gt;"",NOT(ISERROR(MATCH(V$4,INDIRECT("SYSGROUP"&amp;MATCH(Backlog!$J601,TeamGroup,0)),0))),"")</f>
        <v/>
      </c>
      <c r="W618" s="33" t="str">
        <f t="array" aca="1" ref="W618" ca="1">IF(W$4&lt;&gt;"",NOT(ISERROR(MATCH(W$4,INDIRECT("SYSGROUP"&amp;MATCH(Backlog!$J601,TeamGroup,0)),0))),"")</f>
        <v/>
      </c>
      <c r="X618" s="33" t="str">
        <f t="array" aca="1" ref="X618" ca="1">IF(X$4&lt;&gt;"",NOT(ISERROR(MATCH(X$4,INDIRECT("SYSGROUP"&amp;MATCH(Backlog!$J601,TeamGroup,0)),0))),"")</f>
        <v/>
      </c>
      <c r="Y618" s="33" t="str">
        <f t="array" aca="1" ref="Y618" ca="1">IF(Y$4&lt;&gt;"",NOT(ISERROR(MATCH(Y$4,INDIRECT("SYSGROUP"&amp;MATCH(Backlog!$J601,TeamGroup,0)),0))),"")</f>
        <v/>
      </c>
      <c r="Z618" s="33" t="str">
        <f t="array" aca="1" ref="Z618" ca="1">IF(Z$4&lt;&gt;"",NOT(ISERROR(MATCH(Z$4,INDIRECT("SYSGROUP"&amp;MATCH(Backlog!$J601,TeamGroup,0)),0))),"")</f>
        <v/>
      </c>
      <c r="AA618" s="33" t="str">
        <f t="array" aca="1" ref="AA618" ca="1">IF(AA$4&lt;&gt;"",NOT(ISERROR(MATCH(AA$4,INDIRECT("SYSGROUP"&amp;MATCH(Backlog!$J601,TeamGroup,0)),0))),"")</f>
        <v/>
      </c>
      <c r="AB618" s="33" t="str">
        <f t="array" aca="1" ref="AB618" ca="1">IF(AB$4&lt;&gt;"",NOT(ISERROR(MATCH(AB$4,INDIRECT("SYSGROUP"&amp;MATCH(Backlog!$J601,TeamGroup,0)),0))),"")</f>
        <v/>
      </c>
      <c r="AC618" s="33" t="str">
        <f t="array" aca="1" ref="AC618" ca="1">IF(AC$4&lt;&gt;"",NOT(ISERROR(MATCH(AC$4,INDIRECT("SYSGROUP"&amp;MATCH(Backlog!$J601,TeamGroup,0)),0))),"")</f>
        <v/>
      </c>
      <c r="AD618" s="33" t="str">
        <f t="array" aca="1" ref="AD618" ca="1">IF(AD$4&lt;&gt;"",NOT(ISERROR(MATCH(AD$4,INDIRECT("SYSGROUP"&amp;MATCH(Backlog!$J601,TeamGroup,0)),0))),"")</f>
        <v/>
      </c>
      <c r="AE618" s="33" t="str">
        <f t="array" aca="1" ref="AE618" ca="1">IF(AE$4&lt;&gt;"",NOT(ISERROR(MATCH(AE$4,INDIRECT("SYSGROUP"&amp;MATCH(Backlog!$J601,TeamGroup,0)),0))),"")</f>
        <v/>
      </c>
      <c r="AF618" s="33" t="str">
        <f t="array" aca="1" ref="AF618" ca="1">IF(AF$4&lt;&gt;"",NOT(ISERROR(MATCH(AF$4,INDIRECT("SYSGROUP"&amp;MATCH(Backlog!$J601,TeamGroup,0)),0))),"")</f>
        <v/>
      </c>
    </row>
    <row r="619" spans="2:32">
      <c r="B619" s="33">
        <v>597</v>
      </c>
      <c r="C619" s="33" t="b">
        <f t="array" aca="1" ref="C619" ca="1">IF(C$4&lt;&gt;"",NOT(ISERROR(MATCH(C$4,INDIRECT("SYSGROUP"&amp;MATCH(Backlog!$J602,TeamGroup,0)),0))),"")</f>
        <v>0</v>
      </c>
      <c r="D619" s="33" t="b">
        <f t="array" aca="1" ref="D619" ca="1">IF(D$4&lt;&gt;"",NOT(ISERROR(MATCH(D$4,INDIRECT("SYSGROUP"&amp;MATCH(Backlog!$J602,TeamGroup,0)),0))),"")</f>
        <v>0</v>
      </c>
      <c r="E619" s="33" t="b">
        <f t="array" aca="1" ref="E619" ca="1">IF(E$4&lt;&gt;"",NOT(ISERROR(MATCH(E$4,INDIRECT("SYSGROUP"&amp;MATCH(Backlog!$J602,TeamGroup,0)),0))),"")</f>
        <v>0</v>
      </c>
      <c r="F619" s="33" t="b">
        <f t="array" aca="1" ref="F619" ca="1">IF(F$4&lt;&gt;"",NOT(ISERROR(MATCH(F$4,INDIRECT("SYSGROUP"&amp;MATCH(Backlog!$J602,TeamGroup,0)),0))),"")</f>
        <v>0</v>
      </c>
      <c r="G619" s="33" t="b">
        <f t="array" aca="1" ref="G619" ca="1">IF(G$4&lt;&gt;"",NOT(ISERROR(MATCH(G$4,INDIRECT("SYSGROUP"&amp;MATCH(Backlog!$J602,TeamGroup,0)),0))),"")</f>
        <v>0</v>
      </c>
      <c r="H619" s="33" t="b">
        <f t="array" aca="1" ref="H619" ca="1">IF(H$4&lt;&gt;"",NOT(ISERROR(MATCH(H$4,INDIRECT("SYSGROUP"&amp;MATCH(Backlog!$J602,TeamGroup,0)),0))),"")</f>
        <v>0</v>
      </c>
      <c r="I619" s="33" t="b">
        <f t="array" aca="1" ref="I619" ca="1">IF(I$4&lt;&gt;"",NOT(ISERROR(MATCH(I$4,INDIRECT("SYSGROUP"&amp;MATCH(Backlog!$J602,TeamGroup,0)),0))),"")</f>
        <v>0</v>
      </c>
      <c r="J619" s="33" t="b">
        <f t="array" aca="1" ref="J619" ca="1">IF(J$4&lt;&gt;"",NOT(ISERROR(MATCH(J$4,INDIRECT("SYSGROUP"&amp;MATCH(Backlog!$J602,TeamGroup,0)),0))),"")</f>
        <v>0</v>
      </c>
      <c r="K619" s="33" t="b">
        <f t="array" aca="1" ref="K619" ca="1">IF(K$4&lt;&gt;"",NOT(ISERROR(MATCH(K$4,INDIRECT("SYSGROUP"&amp;MATCH(Backlog!$J602,TeamGroup,0)),0))),"")</f>
        <v>0</v>
      </c>
      <c r="L619" s="33" t="b">
        <f t="array" aca="1" ref="L619" ca="1">IF(L$4&lt;&gt;"",NOT(ISERROR(MATCH(L$4,INDIRECT("SYSGROUP"&amp;MATCH(Backlog!$J602,TeamGroup,0)),0))),"")</f>
        <v>0</v>
      </c>
      <c r="M619" s="33" t="b">
        <f t="array" aca="1" ref="M619" ca="1">IF(M$4&lt;&gt;"",NOT(ISERROR(MATCH(M$4,INDIRECT("SYSGROUP"&amp;MATCH(Backlog!$J602,TeamGroup,0)),0))),"")</f>
        <v>0</v>
      </c>
      <c r="N619" s="33" t="b">
        <f t="array" aca="1" ref="N619" ca="1">IF(N$4&lt;&gt;"",NOT(ISERROR(MATCH(N$4,INDIRECT("SYSGROUP"&amp;MATCH(Backlog!$J602,TeamGroup,0)),0))),"")</f>
        <v>0</v>
      </c>
      <c r="O619" s="33" t="str">
        <f t="array" aca="1" ref="O619" ca="1">IF(O$4&lt;&gt;"",NOT(ISERROR(MATCH(O$4,INDIRECT("SYSGROUP"&amp;MATCH(Backlog!$J602,TeamGroup,0)),0))),"")</f>
        <v/>
      </c>
      <c r="P619" s="33" t="str">
        <f t="array" aca="1" ref="P619" ca="1">IF(P$4&lt;&gt;"",NOT(ISERROR(MATCH(P$4,INDIRECT("SYSGROUP"&amp;MATCH(Backlog!$J602,TeamGroup,0)),0))),"")</f>
        <v/>
      </c>
      <c r="Q619" s="33" t="str">
        <f t="array" aca="1" ref="Q619" ca="1">IF(Q$4&lt;&gt;"",NOT(ISERROR(MATCH(Q$4,INDIRECT("SYSGROUP"&amp;MATCH(Backlog!$J602,TeamGroup,0)),0))),"")</f>
        <v/>
      </c>
      <c r="R619" s="33" t="str">
        <f t="array" aca="1" ref="R619" ca="1">IF(R$4&lt;&gt;"",NOT(ISERROR(MATCH(R$4,INDIRECT("SYSGROUP"&amp;MATCH(Backlog!$J602,TeamGroup,0)),0))),"")</f>
        <v/>
      </c>
      <c r="S619" s="33" t="str">
        <f t="array" aca="1" ref="S619" ca="1">IF(S$4&lt;&gt;"",NOT(ISERROR(MATCH(S$4,INDIRECT("SYSGROUP"&amp;MATCH(Backlog!$J602,TeamGroup,0)),0))),"")</f>
        <v/>
      </c>
      <c r="T619" s="33" t="str">
        <f t="array" aca="1" ref="T619" ca="1">IF(T$4&lt;&gt;"",NOT(ISERROR(MATCH(T$4,INDIRECT("SYSGROUP"&amp;MATCH(Backlog!$J602,TeamGroup,0)),0))),"")</f>
        <v/>
      </c>
      <c r="U619" s="33" t="str">
        <f t="array" aca="1" ref="U619" ca="1">IF(U$4&lt;&gt;"",NOT(ISERROR(MATCH(U$4,INDIRECT("SYSGROUP"&amp;MATCH(Backlog!$J602,TeamGroup,0)),0))),"")</f>
        <v/>
      </c>
      <c r="V619" s="33" t="str">
        <f t="array" aca="1" ref="V619" ca="1">IF(V$4&lt;&gt;"",NOT(ISERROR(MATCH(V$4,INDIRECT("SYSGROUP"&amp;MATCH(Backlog!$J602,TeamGroup,0)),0))),"")</f>
        <v/>
      </c>
      <c r="W619" s="33" t="str">
        <f t="array" aca="1" ref="W619" ca="1">IF(W$4&lt;&gt;"",NOT(ISERROR(MATCH(W$4,INDIRECT("SYSGROUP"&amp;MATCH(Backlog!$J602,TeamGroup,0)),0))),"")</f>
        <v/>
      </c>
      <c r="X619" s="33" t="str">
        <f t="array" aca="1" ref="X619" ca="1">IF(X$4&lt;&gt;"",NOT(ISERROR(MATCH(X$4,INDIRECT("SYSGROUP"&amp;MATCH(Backlog!$J602,TeamGroup,0)),0))),"")</f>
        <v/>
      </c>
      <c r="Y619" s="33" t="str">
        <f t="array" aca="1" ref="Y619" ca="1">IF(Y$4&lt;&gt;"",NOT(ISERROR(MATCH(Y$4,INDIRECT("SYSGROUP"&amp;MATCH(Backlog!$J602,TeamGroup,0)),0))),"")</f>
        <v/>
      </c>
      <c r="Z619" s="33" t="str">
        <f t="array" aca="1" ref="Z619" ca="1">IF(Z$4&lt;&gt;"",NOT(ISERROR(MATCH(Z$4,INDIRECT("SYSGROUP"&amp;MATCH(Backlog!$J602,TeamGroup,0)),0))),"")</f>
        <v/>
      </c>
      <c r="AA619" s="33" t="str">
        <f t="array" aca="1" ref="AA619" ca="1">IF(AA$4&lt;&gt;"",NOT(ISERROR(MATCH(AA$4,INDIRECT("SYSGROUP"&amp;MATCH(Backlog!$J602,TeamGroup,0)),0))),"")</f>
        <v/>
      </c>
      <c r="AB619" s="33" t="str">
        <f t="array" aca="1" ref="AB619" ca="1">IF(AB$4&lt;&gt;"",NOT(ISERROR(MATCH(AB$4,INDIRECT("SYSGROUP"&amp;MATCH(Backlog!$J602,TeamGroup,0)),0))),"")</f>
        <v/>
      </c>
      <c r="AC619" s="33" t="str">
        <f t="array" aca="1" ref="AC619" ca="1">IF(AC$4&lt;&gt;"",NOT(ISERROR(MATCH(AC$4,INDIRECT("SYSGROUP"&amp;MATCH(Backlog!$J602,TeamGroup,0)),0))),"")</f>
        <v/>
      </c>
      <c r="AD619" s="33" t="str">
        <f t="array" aca="1" ref="AD619" ca="1">IF(AD$4&lt;&gt;"",NOT(ISERROR(MATCH(AD$4,INDIRECT("SYSGROUP"&amp;MATCH(Backlog!$J602,TeamGroup,0)),0))),"")</f>
        <v/>
      </c>
      <c r="AE619" s="33" t="str">
        <f t="array" aca="1" ref="AE619" ca="1">IF(AE$4&lt;&gt;"",NOT(ISERROR(MATCH(AE$4,INDIRECT("SYSGROUP"&amp;MATCH(Backlog!$J602,TeamGroup,0)),0))),"")</f>
        <v/>
      </c>
      <c r="AF619" s="33" t="str">
        <f t="array" aca="1" ref="AF619" ca="1">IF(AF$4&lt;&gt;"",NOT(ISERROR(MATCH(AF$4,INDIRECT("SYSGROUP"&amp;MATCH(Backlog!$J602,TeamGroup,0)),0))),"")</f>
        <v/>
      </c>
    </row>
    <row r="620" spans="2:32">
      <c r="B620" s="33">
        <v>598</v>
      </c>
      <c r="C620" s="33" t="b">
        <f t="array" aca="1" ref="C620" ca="1">IF(C$4&lt;&gt;"",NOT(ISERROR(MATCH(C$4,INDIRECT("SYSGROUP"&amp;MATCH(Backlog!$J603,TeamGroup,0)),0))),"")</f>
        <v>0</v>
      </c>
      <c r="D620" s="33" t="b">
        <f t="array" aca="1" ref="D620" ca="1">IF(D$4&lt;&gt;"",NOT(ISERROR(MATCH(D$4,INDIRECT("SYSGROUP"&amp;MATCH(Backlog!$J603,TeamGroup,0)),0))),"")</f>
        <v>0</v>
      </c>
      <c r="E620" s="33" t="b">
        <f t="array" aca="1" ref="E620" ca="1">IF(E$4&lt;&gt;"",NOT(ISERROR(MATCH(E$4,INDIRECT("SYSGROUP"&amp;MATCH(Backlog!$J603,TeamGroup,0)),0))),"")</f>
        <v>0</v>
      </c>
      <c r="F620" s="33" t="b">
        <f t="array" aca="1" ref="F620" ca="1">IF(F$4&lt;&gt;"",NOT(ISERROR(MATCH(F$4,INDIRECT("SYSGROUP"&amp;MATCH(Backlog!$J603,TeamGroup,0)),0))),"")</f>
        <v>0</v>
      </c>
      <c r="G620" s="33" t="b">
        <f t="array" aca="1" ref="G620" ca="1">IF(G$4&lt;&gt;"",NOT(ISERROR(MATCH(G$4,INDIRECT("SYSGROUP"&amp;MATCH(Backlog!$J603,TeamGroup,0)),0))),"")</f>
        <v>0</v>
      </c>
      <c r="H620" s="33" t="b">
        <f t="array" aca="1" ref="H620" ca="1">IF(H$4&lt;&gt;"",NOT(ISERROR(MATCH(H$4,INDIRECT("SYSGROUP"&amp;MATCH(Backlog!$J603,TeamGroup,0)),0))),"")</f>
        <v>0</v>
      </c>
      <c r="I620" s="33" t="b">
        <f t="array" aca="1" ref="I620" ca="1">IF(I$4&lt;&gt;"",NOT(ISERROR(MATCH(I$4,INDIRECT("SYSGROUP"&amp;MATCH(Backlog!$J603,TeamGroup,0)),0))),"")</f>
        <v>0</v>
      </c>
      <c r="J620" s="33" t="b">
        <f t="array" aca="1" ref="J620" ca="1">IF(J$4&lt;&gt;"",NOT(ISERROR(MATCH(J$4,INDIRECT("SYSGROUP"&amp;MATCH(Backlog!$J603,TeamGroup,0)),0))),"")</f>
        <v>0</v>
      </c>
      <c r="K620" s="33" t="b">
        <f t="array" aca="1" ref="K620" ca="1">IF(K$4&lt;&gt;"",NOT(ISERROR(MATCH(K$4,INDIRECT("SYSGROUP"&amp;MATCH(Backlog!$J603,TeamGroup,0)),0))),"")</f>
        <v>0</v>
      </c>
      <c r="L620" s="33" t="b">
        <f t="array" aca="1" ref="L620" ca="1">IF(L$4&lt;&gt;"",NOT(ISERROR(MATCH(L$4,INDIRECT("SYSGROUP"&amp;MATCH(Backlog!$J603,TeamGroup,0)),0))),"")</f>
        <v>0</v>
      </c>
      <c r="M620" s="33" t="b">
        <f t="array" aca="1" ref="M620" ca="1">IF(M$4&lt;&gt;"",NOT(ISERROR(MATCH(M$4,INDIRECT("SYSGROUP"&amp;MATCH(Backlog!$J603,TeamGroup,0)),0))),"")</f>
        <v>0</v>
      </c>
      <c r="N620" s="33" t="b">
        <f t="array" aca="1" ref="N620" ca="1">IF(N$4&lt;&gt;"",NOT(ISERROR(MATCH(N$4,INDIRECT("SYSGROUP"&amp;MATCH(Backlog!$J603,TeamGroup,0)),0))),"")</f>
        <v>0</v>
      </c>
      <c r="O620" s="33" t="str">
        <f t="array" aca="1" ref="O620" ca="1">IF(O$4&lt;&gt;"",NOT(ISERROR(MATCH(O$4,INDIRECT("SYSGROUP"&amp;MATCH(Backlog!$J603,TeamGroup,0)),0))),"")</f>
        <v/>
      </c>
      <c r="P620" s="33" t="str">
        <f t="array" aca="1" ref="P620" ca="1">IF(P$4&lt;&gt;"",NOT(ISERROR(MATCH(P$4,INDIRECT("SYSGROUP"&amp;MATCH(Backlog!$J603,TeamGroup,0)),0))),"")</f>
        <v/>
      </c>
      <c r="Q620" s="33" t="str">
        <f t="array" aca="1" ref="Q620" ca="1">IF(Q$4&lt;&gt;"",NOT(ISERROR(MATCH(Q$4,INDIRECT("SYSGROUP"&amp;MATCH(Backlog!$J603,TeamGroup,0)),0))),"")</f>
        <v/>
      </c>
      <c r="R620" s="33" t="str">
        <f t="array" aca="1" ref="R620" ca="1">IF(R$4&lt;&gt;"",NOT(ISERROR(MATCH(R$4,INDIRECT("SYSGROUP"&amp;MATCH(Backlog!$J603,TeamGroup,0)),0))),"")</f>
        <v/>
      </c>
      <c r="S620" s="33" t="str">
        <f t="array" aca="1" ref="S620" ca="1">IF(S$4&lt;&gt;"",NOT(ISERROR(MATCH(S$4,INDIRECT("SYSGROUP"&amp;MATCH(Backlog!$J603,TeamGroup,0)),0))),"")</f>
        <v/>
      </c>
      <c r="T620" s="33" t="str">
        <f t="array" aca="1" ref="T620" ca="1">IF(T$4&lt;&gt;"",NOT(ISERROR(MATCH(T$4,INDIRECT("SYSGROUP"&amp;MATCH(Backlog!$J603,TeamGroup,0)),0))),"")</f>
        <v/>
      </c>
      <c r="U620" s="33" t="str">
        <f t="array" aca="1" ref="U620" ca="1">IF(U$4&lt;&gt;"",NOT(ISERROR(MATCH(U$4,INDIRECT("SYSGROUP"&amp;MATCH(Backlog!$J603,TeamGroup,0)),0))),"")</f>
        <v/>
      </c>
      <c r="V620" s="33" t="str">
        <f t="array" aca="1" ref="V620" ca="1">IF(V$4&lt;&gt;"",NOT(ISERROR(MATCH(V$4,INDIRECT("SYSGROUP"&amp;MATCH(Backlog!$J603,TeamGroup,0)),0))),"")</f>
        <v/>
      </c>
      <c r="W620" s="33" t="str">
        <f t="array" aca="1" ref="W620" ca="1">IF(W$4&lt;&gt;"",NOT(ISERROR(MATCH(W$4,INDIRECT("SYSGROUP"&amp;MATCH(Backlog!$J603,TeamGroup,0)),0))),"")</f>
        <v/>
      </c>
      <c r="X620" s="33" t="str">
        <f t="array" aca="1" ref="X620" ca="1">IF(X$4&lt;&gt;"",NOT(ISERROR(MATCH(X$4,INDIRECT("SYSGROUP"&amp;MATCH(Backlog!$J603,TeamGroup,0)),0))),"")</f>
        <v/>
      </c>
      <c r="Y620" s="33" t="str">
        <f t="array" aca="1" ref="Y620" ca="1">IF(Y$4&lt;&gt;"",NOT(ISERROR(MATCH(Y$4,INDIRECT("SYSGROUP"&amp;MATCH(Backlog!$J603,TeamGroup,0)),0))),"")</f>
        <v/>
      </c>
      <c r="Z620" s="33" t="str">
        <f t="array" aca="1" ref="Z620" ca="1">IF(Z$4&lt;&gt;"",NOT(ISERROR(MATCH(Z$4,INDIRECT("SYSGROUP"&amp;MATCH(Backlog!$J603,TeamGroup,0)),0))),"")</f>
        <v/>
      </c>
      <c r="AA620" s="33" t="str">
        <f t="array" aca="1" ref="AA620" ca="1">IF(AA$4&lt;&gt;"",NOT(ISERROR(MATCH(AA$4,INDIRECT("SYSGROUP"&amp;MATCH(Backlog!$J603,TeamGroup,0)),0))),"")</f>
        <v/>
      </c>
      <c r="AB620" s="33" t="str">
        <f t="array" aca="1" ref="AB620" ca="1">IF(AB$4&lt;&gt;"",NOT(ISERROR(MATCH(AB$4,INDIRECT("SYSGROUP"&amp;MATCH(Backlog!$J603,TeamGroup,0)),0))),"")</f>
        <v/>
      </c>
      <c r="AC620" s="33" t="str">
        <f t="array" aca="1" ref="AC620" ca="1">IF(AC$4&lt;&gt;"",NOT(ISERROR(MATCH(AC$4,INDIRECT("SYSGROUP"&amp;MATCH(Backlog!$J603,TeamGroup,0)),0))),"")</f>
        <v/>
      </c>
      <c r="AD620" s="33" t="str">
        <f t="array" aca="1" ref="AD620" ca="1">IF(AD$4&lt;&gt;"",NOT(ISERROR(MATCH(AD$4,INDIRECT("SYSGROUP"&amp;MATCH(Backlog!$J603,TeamGroup,0)),0))),"")</f>
        <v/>
      </c>
      <c r="AE620" s="33" t="str">
        <f t="array" aca="1" ref="AE620" ca="1">IF(AE$4&lt;&gt;"",NOT(ISERROR(MATCH(AE$4,INDIRECT("SYSGROUP"&amp;MATCH(Backlog!$J603,TeamGroup,0)),0))),"")</f>
        <v/>
      </c>
      <c r="AF620" s="33" t="str">
        <f t="array" aca="1" ref="AF620" ca="1">IF(AF$4&lt;&gt;"",NOT(ISERROR(MATCH(AF$4,INDIRECT("SYSGROUP"&amp;MATCH(Backlog!$J603,TeamGroup,0)),0))),"")</f>
        <v/>
      </c>
    </row>
    <row r="621" spans="2:32">
      <c r="B621" s="33">
        <v>599</v>
      </c>
      <c r="C621" s="33" t="b">
        <f t="array" aca="1" ref="C621" ca="1">IF(C$4&lt;&gt;"",NOT(ISERROR(MATCH(C$4,INDIRECT("SYSGROUP"&amp;MATCH(Backlog!$J604,TeamGroup,0)),0))),"")</f>
        <v>0</v>
      </c>
      <c r="D621" s="33" t="b">
        <f t="array" aca="1" ref="D621" ca="1">IF(D$4&lt;&gt;"",NOT(ISERROR(MATCH(D$4,INDIRECT("SYSGROUP"&amp;MATCH(Backlog!$J604,TeamGroup,0)),0))),"")</f>
        <v>0</v>
      </c>
      <c r="E621" s="33" t="b">
        <f t="array" aca="1" ref="E621" ca="1">IF(E$4&lt;&gt;"",NOT(ISERROR(MATCH(E$4,INDIRECT("SYSGROUP"&amp;MATCH(Backlog!$J604,TeamGroup,0)),0))),"")</f>
        <v>0</v>
      </c>
      <c r="F621" s="33" t="b">
        <f t="array" aca="1" ref="F621" ca="1">IF(F$4&lt;&gt;"",NOT(ISERROR(MATCH(F$4,INDIRECT("SYSGROUP"&amp;MATCH(Backlog!$J604,TeamGroup,0)),0))),"")</f>
        <v>0</v>
      </c>
      <c r="G621" s="33" t="b">
        <f t="array" aca="1" ref="G621" ca="1">IF(G$4&lt;&gt;"",NOT(ISERROR(MATCH(G$4,INDIRECT("SYSGROUP"&amp;MATCH(Backlog!$J604,TeamGroup,0)),0))),"")</f>
        <v>0</v>
      </c>
      <c r="H621" s="33" t="b">
        <f t="array" aca="1" ref="H621" ca="1">IF(H$4&lt;&gt;"",NOT(ISERROR(MATCH(H$4,INDIRECT("SYSGROUP"&amp;MATCH(Backlog!$J604,TeamGroup,0)),0))),"")</f>
        <v>0</v>
      </c>
      <c r="I621" s="33" t="b">
        <f t="array" aca="1" ref="I621" ca="1">IF(I$4&lt;&gt;"",NOT(ISERROR(MATCH(I$4,INDIRECT("SYSGROUP"&amp;MATCH(Backlog!$J604,TeamGroup,0)),0))),"")</f>
        <v>0</v>
      </c>
      <c r="J621" s="33" t="b">
        <f t="array" aca="1" ref="J621" ca="1">IF(J$4&lt;&gt;"",NOT(ISERROR(MATCH(J$4,INDIRECT("SYSGROUP"&amp;MATCH(Backlog!$J604,TeamGroup,0)),0))),"")</f>
        <v>0</v>
      </c>
      <c r="K621" s="33" t="b">
        <f t="array" aca="1" ref="K621" ca="1">IF(K$4&lt;&gt;"",NOT(ISERROR(MATCH(K$4,INDIRECT("SYSGROUP"&amp;MATCH(Backlog!$J604,TeamGroup,0)),0))),"")</f>
        <v>0</v>
      </c>
      <c r="L621" s="33" t="b">
        <f t="array" aca="1" ref="L621" ca="1">IF(L$4&lt;&gt;"",NOT(ISERROR(MATCH(L$4,INDIRECT("SYSGROUP"&amp;MATCH(Backlog!$J604,TeamGroup,0)),0))),"")</f>
        <v>0</v>
      </c>
      <c r="M621" s="33" t="b">
        <f t="array" aca="1" ref="M621" ca="1">IF(M$4&lt;&gt;"",NOT(ISERROR(MATCH(M$4,INDIRECT("SYSGROUP"&amp;MATCH(Backlog!$J604,TeamGroup,0)),0))),"")</f>
        <v>0</v>
      </c>
      <c r="N621" s="33" t="b">
        <f t="array" aca="1" ref="N621" ca="1">IF(N$4&lt;&gt;"",NOT(ISERROR(MATCH(N$4,INDIRECT("SYSGROUP"&amp;MATCH(Backlog!$J604,TeamGroup,0)),0))),"")</f>
        <v>0</v>
      </c>
      <c r="O621" s="33" t="str">
        <f t="array" aca="1" ref="O621" ca="1">IF(O$4&lt;&gt;"",NOT(ISERROR(MATCH(O$4,INDIRECT("SYSGROUP"&amp;MATCH(Backlog!$J604,TeamGroup,0)),0))),"")</f>
        <v/>
      </c>
      <c r="P621" s="33" t="str">
        <f t="array" aca="1" ref="P621" ca="1">IF(P$4&lt;&gt;"",NOT(ISERROR(MATCH(P$4,INDIRECT("SYSGROUP"&amp;MATCH(Backlog!$J604,TeamGroup,0)),0))),"")</f>
        <v/>
      </c>
      <c r="Q621" s="33" t="str">
        <f t="array" aca="1" ref="Q621" ca="1">IF(Q$4&lt;&gt;"",NOT(ISERROR(MATCH(Q$4,INDIRECT("SYSGROUP"&amp;MATCH(Backlog!$J604,TeamGroup,0)),0))),"")</f>
        <v/>
      </c>
      <c r="R621" s="33" t="str">
        <f t="array" aca="1" ref="R621" ca="1">IF(R$4&lt;&gt;"",NOT(ISERROR(MATCH(R$4,INDIRECT("SYSGROUP"&amp;MATCH(Backlog!$J604,TeamGroup,0)),0))),"")</f>
        <v/>
      </c>
      <c r="S621" s="33" t="str">
        <f t="array" aca="1" ref="S621" ca="1">IF(S$4&lt;&gt;"",NOT(ISERROR(MATCH(S$4,INDIRECT("SYSGROUP"&amp;MATCH(Backlog!$J604,TeamGroup,0)),0))),"")</f>
        <v/>
      </c>
      <c r="T621" s="33" t="str">
        <f t="array" aca="1" ref="T621" ca="1">IF(T$4&lt;&gt;"",NOT(ISERROR(MATCH(T$4,INDIRECT("SYSGROUP"&amp;MATCH(Backlog!$J604,TeamGroup,0)),0))),"")</f>
        <v/>
      </c>
      <c r="U621" s="33" t="str">
        <f t="array" aca="1" ref="U621" ca="1">IF(U$4&lt;&gt;"",NOT(ISERROR(MATCH(U$4,INDIRECT("SYSGROUP"&amp;MATCH(Backlog!$J604,TeamGroup,0)),0))),"")</f>
        <v/>
      </c>
      <c r="V621" s="33" t="str">
        <f t="array" aca="1" ref="V621" ca="1">IF(V$4&lt;&gt;"",NOT(ISERROR(MATCH(V$4,INDIRECT("SYSGROUP"&amp;MATCH(Backlog!$J604,TeamGroup,0)),0))),"")</f>
        <v/>
      </c>
      <c r="W621" s="33" t="str">
        <f t="array" aca="1" ref="W621" ca="1">IF(W$4&lt;&gt;"",NOT(ISERROR(MATCH(W$4,INDIRECT("SYSGROUP"&amp;MATCH(Backlog!$J604,TeamGroup,0)),0))),"")</f>
        <v/>
      </c>
      <c r="X621" s="33" t="str">
        <f t="array" aca="1" ref="X621" ca="1">IF(X$4&lt;&gt;"",NOT(ISERROR(MATCH(X$4,INDIRECT("SYSGROUP"&amp;MATCH(Backlog!$J604,TeamGroup,0)),0))),"")</f>
        <v/>
      </c>
      <c r="Y621" s="33" t="str">
        <f t="array" aca="1" ref="Y621" ca="1">IF(Y$4&lt;&gt;"",NOT(ISERROR(MATCH(Y$4,INDIRECT("SYSGROUP"&amp;MATCH(Backlog!$J604,TeamGroup,0)),0))),"")</f>
        <v/>
      </c>
      <c r="Z621" s="33" t="str">
        <f t="array" aca="1" ref="Z621" ca="1">IF(Z$4&lt;&gt;"",NOT(ISERROR(MATCH(Z$4,INDIRECT("SYSGROUP"&amp;MATCH(Backlog!$J604,TeamGroup,0)),0))),"")</f>
        <v/>
      </c>
      <c r="AA621" s="33" t="str">
        <f t="array" aca="1" ref="AA621" ca="1">IF(AA$4&lt;&gt;"",NOT(ISERROR(MATCH(AA$4,INDIRECT("SYSGROUP"&amp;MATCH(Backlog!$J604,TeamGroup,0)),0))),"")</f>
        <v/>
      </c>
      <c r="AB621" s="33" t="str">
        <f t="array" aca="1" ref="AB621" ca="1">IF(AB$4&lt;&gt;"",NOT(ISERROR(MATCH(AB$4,INDIRECT("SYSGROUP"&amp;MATCH(Backlog!$J604,TeamGroup,0)),0))),"")</f>
        <v/>
      </c>
      <c r="AC621" s="33" t="str">
        <f t="array" aca="1" ref="AC621" ca="1">IF(AC$4&lt;&gt;"",NOT(ISERROR(MATCH(AC$4,INDIRECT("SYSGROUP"&amp;MATCH(Backlog!$J604,TeamGroup,0)),0))),"")</f>
        <v/>
      </c>
      <c r="AD621" s="33" t="str">
        <f t="array" aca="1" ref="AD621" ca="1">IF(AD$4&lt;&gt;"",NOT(ISERROR(MATCH(AD$4,INDIRECT("SYSGROUP"&amp;MATCH(Backlog!$J604,TeamGroup,0)),0))),"")</f>
        <v/>
      </c>
      <c r="AE621" s="33" t="str">
        <f t="array" aca="1" ref="AE621" ca="1">IF(AE$4&lt;&gt;"",NOT(ISERROR(MATCH(AE$4,INDIRECT("SYSGROUP"&amp;MATCH(Backlog!$J604,TeamGroup,0)),0))),"")</f>
        <v/>
      </c>
      <c r="AF621" s="33" t="str">
        <f t="array" aca="1" ref="AF621" ca="1">IF(AF$4&lt;&gt;"",NOT(ISERROR(MATCH(AF$4,INDIRECT("SYSGROUP"&amp;MATCH(Backlog!$J604,TeamGroup,0)),0))),"")</f>
        <v/>
      </c>
    </row>
    <row r="622" spans="2:32">
      <c r="B622" s="33">
        <v>600</v>
      </c>
      <c r="C622" s="33" t="b">
        <f t="array" aca="1" ref="C622" ca="1">IF(C$4&lt;&gt;"",NOT(ISERROR(MATCH(C$4,INDIRECT("SYSGROUP"&amp;MATCH(Backlog!$J605,TeamGroup,0)),0))),"")</f>
        <v>0</v>
      </c>
      <c r="D622" s="33" t="b">
        <f t="array" aca="1" ref="D622" ca="1">IF(D$4&lt;&gt;"",NOT(ISERROR(MATCH(D$4,INDIRECT("SYSGROUP"&amp;MATCH(Backlog!$J605,TeamGroup,0)),0))),"")</f>
        <v>0</v>
      </c>
      <c r="E622" s="33" t="b">
        <f t="array" aca="1" ref="E622" ca="1">IF(E$4&lt;&gt;"",NOT(ISERROR(MATCH(E$4,INDIRECT("SYSGROUP"&amp;MATCH(Backlog!$J605,TeamGroup,0)),0))),"")</f>
        <v>0</v>
      </c>
      <c r="F622" s="33" t="b">
        <f t="array" aca="1" ref="F622" ca="1">IF(F$4&lt;&gt;"",NOT(ISERROR(MATCH(F$4,INDIRECT("SYSGROUP"&amp;MATCH(Backlog!$J605,TeamGroup,0)),0))),"")</f>
        <v>0</v>
      </c>
      <c r="G622" s="33" t="b">
        <f t="array" aca="1" ref="G622" ca="1">IF(G$4&lt;&gt;"",NOT(ISERROR(MATCH(G$4,INDIRECT("SYSGROUP"&amp;MATCH(Backlog!$J605,TeamGroup,0)),0))),"")</f>
        <v>0</v>
      </c>
      <c r="H622" s="33" t="b">
        <f t="array" aca="1" ref="H622" ca="1">IF(H$4&lt;&gt;"",NOT(ISERROR(MATCH(H$4,INDIRECT("SYSGROUP"&amp;MATCH(Backlog!$J605,TeamGroup,0)),0))),"")</f>
        <v>0</v>
      </c>
      <c r="I622" s="33" t="b">
        <f t="array" aca="1" ref="I622" ca="1">IF(I$4&lt;&gt;"",NOT(ISERROR(MATCH(I$4,INDIRECT("SYSGROUP"&amp;MATCH(Backlog!$J605,TeamGroup,0)),0))),"")</f>
        <v>0</v>
      </c>
      <c r="J622" s="33" t="b">
        <f t="array" aca="1" ref="J622" ca="1">IF(J$4&lt;&gt;"",NOT(ISERROR(MATCH(J$4,INDIRECT("SYSGROUP"&amp;MATCH(Backlog!$J605,TeamGroup,0)),0))),"")</f>
        <v>0</v>
      </c>
      <c r="K622" s="33" t="b">
        <f t="array" aca="1" ref="K622" ca="1">IF(K$4&lt;&gt;"",NOT(ISERROR(MATCH(K$4,INDIRECT("SYSGROUP"&amp;MATCH(Backlog!$J605,TeamGroup,0)),0))),"")</f>
        <v>0</v>
      </c>
      <c r="L622" s="33" t="b">
        <f t="array" aca="1" ref="L622" ca="1">IF(L$4&lt;&gt;"",NOT(ISERROR(MATCH(L$4,INDIRECT("SYSGROUP"&amp;MATCH(Backlog!$J605,TeamGroup,0)),0))),"")</f>
        <v>0</v>
      </c>
      <c r="M622" s="33" t="b">
        <f t="array" aca="1" ref="M622" ca="1">IF(M$4&lt;&gt;"",NOT(ISERROR(MATCH(M$4,INDIRECT("SYSGROUP"&amp;MATCH(Backlog!$J605,TeamGroup,0)),0))),"")</f>
        <v>0</v>
      </c>
      <c r="N622" s="33" t="b">
        <f t="array" aca="1" ref="N622" ca="1">IF(N$4&lt;&gt;"",NOT(ISERROR(MATCH(N$4,INDIRECT("SYSGROUP"&amp;MATCH(Backlog!$J605,TeamGroup,0)),0))),"")</f>
        <v>0</v>
      </c>
      <c r="O622" s="33" t="str">
        <f t="array" aca="1" ref="O622" ca="1">IF(O$4&lt;&gt;"",NOT(ISERROR(MATCH(O$4,INDIRECT("SYSGROUP"&amp;MATCH(Backlog!$J605,TeamGroup,0)),0))),"")</f>
        <v/>
      </c>
      <c r="P622" s="33" t="str">
        <f t="array" aca="1" ref="P622" ca="1">IF(P$4&lt;&gt;"",NOT(ISERROR(MATCH(P$4,INDIRECT("SYSGROUP"&amp;MATCH(Backlog!$J605,TeamGroup,0)),0))),"")</f>
        <v/>
      </c>
      <c r="Q622" s="33" t="str">
        <f t="array" aca="1" ref="Q622" ca="1">IF(Q$4&lt;&gt;"",NOT(ISERROR(MATCH(Q$4,INDIRECT("SYSGROUP"&amp;MATCH(Backlog!$J605,TeamGroup,0)),0))),"")</f>
        <v/>
      </c>
      <c r="R622" s="33" t="str">
        <f t="array" aca="1" ref="R622" ca="1">IF(R$4&lt;&gt;"",NOT(ISERROR(MATCH(R$4,INDIRECT("SYSGROUP"&amp;MATCH(Backlog!$J605,TeamGroup,0)),0))),"")</f>
        <v/>
      </c>
      <c r="S622" s="33" t="str">
        <f t="array" aca="1" ref="S622" ca="1">IF(S$4&lt;&gt;"",NOT(ISERROR(MATCH(S$4,INDIRECT("SYSGROUP"&amp;MATCH(Backlog!$J605,TeamGroup,0)),0))),"")</f>
        <v/>
      </c>
      <c r="T622" s="33" t="str">
        <f t="array" aca="1" ref="T622" ca="1">IF(T$4&lt;&gt;"",NOT(ISERROR(MATCH(T$4,INDIRECT("SYSGROUP"&amp;MATCH(Backlog!$J605,TeamGroup,0)),0))),"")</f>
        <v/>
      </c>
      <c r="U622" s="33" t="str">
        <f t="array" aca="1" ref="U622" ca="1">IF(U$4&lt;&gt;"",NOT(ISERROR(MATCH(U$4,INDIRECT("SYSGROUP"&amp;MATCH(Backlog!$J605,TeamGroup,0)),0))),"")</f>
        <v/>
      </c>
      <c r="V622" s="33" t="str">
        <f t="array" aca="1" ref="V622" ca="1">IF(V$4&lt;&gt;"",NOT(ISERROR(MATCH(V$4,INDIRECT("SYSGROUP"&amp;MATCH(Backlog!$J605,TeamGroup,0)),0))),"")</f>
        <v/>
      </c>
      <c r="W622" s="33" t="str">
        <f t="array" aca="1" ref="W622" ca="1">IF(W$4&lt;&gt;"",NOT(ISERROR(MATCH(W$4,INDIRECT("SYSGROUP"&amp;MATCH(Backlog!$J605,TeamGroup,0)),0))),"")</f>
        <v/>
      </c>
      <c r="X622" s="33" t="str">
        <f t="array" aca="1" ref="X622" ca="1">IF(X$4&lt;&gt;"",NOT(ISERROR(MATCH(X$4,INDIRECT("SYSGROUP"&amp;MATCH(Backlog!$J605,TeamGroup,0)),0))),"")</f>
        <v/>
      </c>
      <c r="Y622" s="33" t="str">
        <f t="array" aca="1" ref="Y622" ca="1">IF(Y$4&lt;&gt;"",NOT(ISERROR(MATCH(Y$4,INDIRECT("SYSGROUP"&amp;MATCH(Backlog!$J605,TeamGroup,0)),0))),"")</f>
        <v/>
      </c>
      <c r="Z622" s="33" t="str">
        <f t="array" aca="1" ref="Z622" ca="1">IF(Z$4&lt;&gt;"",NOT(ISERROR(MATCH(Z$4,INDIRECT("SYSGROUP"&amp;MATCH(Backlog!$J605,TeamGroup,0)),0))),"")</f>
        <v/>
      </c>
      <c r="AA622" s="33" t="str">
        <f t="array" aca="1" ref="AA622" ca="1">IF(AA$4&lt;&gt;"",NOT(ISERROR(MATCH(AA$4,INDIRECT("SYSGROUP"&amp;MATCH(Backlog!$J605,TeamGroup,0)),0))),"")</f>
        <v/>
      </c>
      <c r="AB622" s="33" t="str">
        <f t="array" aca="1" ref="AB622" ca="1">IF(AB$4&lt;&gt;"",NOT(ISERROR(MATCH(AB$4,INDIRECT("SYSGROUP"&amp;MATCH(Backlog!$J605,TeamGroup,0)),0))),"")</f>
        <v/>
      </c>
      <c r="AC622" s="33" t="str">
        <f t="array" aca="1" ref="AC622" ca="1">IF(AC$4&lt;&gt;"",NOT(ISERROR(MATCH(AC$4,INDIRECT("SYSGROUP"&amp;MATCH(Backlog!$J605,TeamGroup,0)),0))),"")</f>
        <v/>
      </c>
      <c r="AD622" s="33" t="str">
        <f t="array" aca="1" ref="AD622" ca="1">IF(AD$4&lt;&gt;"",NOT(ISERROR(MATCH(AD$4,INDIRECT("SYSGROUP"&amp;MATCH(Backlog!$J605,TeamGroup,0)),0))),"")</f>
        <v/>
      </c>
      <c r="AE622" s="33" t="str">
        <f t="array" aca="1" ref="AE622" ca="1">IF(AE$4&lt;&gt;"",NOT(ISERROR(MATCH(AE$4,INDIRECT("SYSGROUP"&amp;MATCH(Backlog!$J605,TeamGroup,0)),0))),"")</f>
        <v/>
      </c>
      <c r="AF622" s="33" t="str">
        <f t="array" aca="1" ref="AF622" ca="1">IF(AF$4&lt;&gt;"",NOT(ISERROR(MATCH(AF$4,INDIRECT("SYSGROUP"&amp;MATCH(Backlog!$J605,TeamGroup,0)),0))),"")</f>
        <v/>
      </c>
    </row>
    <row r="623" spans="2:32">
      <c r="B623" s="33">
        <v>601</v>
      </c>
      <c r="C623" s="33" t="b">
        <f t="array" aca="1" ref="C623" ca="1">IF(C$4&lt;&gt;"",NOT(ISERROR(MATCH(C$4,INDIRECT("SYSGROUP"&amp;MATCH(Backlog!$J606,TeamGroup,0)),0))),"")</f>
        <v>0</v>
      </c>
      <c r="D623" s="33" t="b">
        <f t="array" aca="1" ref="D623" ca="1">IF(D$4&lt;&gt;"",NOT(ISERROR(MATCH(D$4,INDIRECT("SYSGROUP"&amp;MATCH(Backlog!$J606,TeamGroup,0)),0))),"")</f>
        <v>0</v>
      </c>
      <c r="E623" s="33" t="b">
        <f t="array" aca="1" ref="E623" ca="1">IF(E$4&lt;&gt;"",NOT(ISERROR(MATCH(E$4,INDIRECT("SYSGROUP"&amp;MATCH(Backlog!$J606,TeamGroup,0)),0))),"")</f>
        <v>0</v>
      </c>
      <c r="F623" s="33" t="b">
        <f t="array" aca="1" ref="F623" ca="1">IF(F$4&lt;&gt;"",NOT(ISERROR(MATCH(F$4,INDIRECT("SYSGROUP"&amp;MATCH(Backlog!$J606,TeamGroup,0)),0))),"")</f>
        <v>0</v>
      </c>
      <c r="G623" s="33" t="b">
        <f t="array" aca="1" ref="G623" ca="1">IF(G$4&lt;&gt;"",NOT(ISERROR(MATCH(G$4,INDIRECT("SYSGROUP"&amp;MATCH(Backlog!$J606,TeamGroup,0)),0))),"")</f>
        <v>0</v>
      </c>
      <c r="H623" s="33" t="b">
        <f t="array" aca="1" ref="H623" ca="1">IF(H$4&lt;&gt;"",NOT(ISERROR(MATCH(H$4,INDIRECT("SYSGROUP"&amp;MATCH(Backlog!$J606,TeamGroup,0)),0))),"")</f>
        <v>0</v>
      </c>
      <c r="I623" s="33" t="b">
        <f t="array" aca="1" ref="I623" ca="1">IF(I$4&lt;&gt;"",NOT(ISERROR(MATCH(I$4,INDIRECT("SYSGROUP"&amp;MATCH(Backlog!$J606,TeamGroup,0)),0))),"")</f>
        <v>0</v>
      </c>
      <c r="J623" s="33" t="b">
        <f t="array" aca="1" ref="J623" ca="1">IF(J$4&lt;&gt;"",NOT(ISERROR(MATCH(J$4,INDIRECT("SYSGROUP"&amp;MATCH(Backlog!$J606,TeamGroup,0)),0))),"")</f>
        <v>0</v>
      </c>
      <c r="K623" s="33" t="b">
        <f t="array" aca="1" ref="K623" ca="1">IF(K$4&lt;&gt;"",NOT(ISERROR(MATCH(K$4,INDIRECT("SYSGROUP"&amp;MATCH(Backlog!$J606,TeamGroup,0)),0))),"")</f>
        <v>0</v>
      </c>
      <c r="L623" s="33" t="b">
        <f t="array" aca="1" ref="L623" ca="1">IF(L$4&lt;&gt;"",NOT(ISERROR(MATCH(L$4,INDIRECT("SYSGROUP"&amp;MATCH(Backlog!$J606,TeamGroup,0)),0))),"")</f>
        <v>0</v>
      </c>
      <c r="M623" s="33" t="b">
        <f t="array" aca="1" ref="M623" ca="1">IF(M$4&lt;&gt;"",NOT(ISERROR(MATCH(M$4,INDIRECT("SYSGROUP"&amp;MATCH(Backlog!$J606,TeamGroup,0)),0))),"")</f>
        <v>0</v>
      </c>
      <c r="N623" s="33" t="b">
        <f t="array" aca="1" ref="N623" ca="1">IF(N$4&lt;&gt;"",NOT(ISERROR(MATCH(N$4,INDIRECT("SYSGROUP"&amp;MATCH(Backlog!$J606,TeamGroup,0)),0))),"")</f>
        <v>0</v>
      </c>
      <c r="O623" s="33" t="str">
        <f t="array" aca="1" ref="O623" ca="1">IF(O$4&lt;&gt;"",NOT(ISERROR(MATCH(O$4,INDIRECT("SYSGROUP"&amp;MATCH(Backlog!$J606,TeamGroup,0)),0))),"")</f>
        <v/>
      </c>
      <c r="P623" s="33" t="str">
        <f t="array" aca="1" ref="P623" ca="1">IF(P$4&lt;&gt;"",NOT(ISERROR(MATCH(P$4,INDIRECT("SYSGROUP"&amp;MATCH(Backlog!$J606,TeamGroup,0)),0))),"")</f>
        <v/>
      </c>
      <c r="Q623" s="33" t="str">
        <f t="array" aca="1" ref="Q623" ca="1">IF(Q$4&lt;&gt;"",NOT(ISERROR(MATCH(Q$4,INDIRECT("SYSGROUP"&amp;MATCH(Backlog!$J606,TeamGroup,0)),0))),"")</f>
        <v/>
      </c>
      <c r="R623" s="33" t="str">
        <f t="array" aca="1" ref="R623" ca="1">IF(R$4&lt;&gt;"",NOT(ISERROR(MATCH(R$4,INDIRECT("SYSGROUP"&amp;MATCH(Backlog!$J606,TeamGroup,0)),0))),"")</f>
        <v/>
      </c>
      <c r="S623" s="33" t="str">
        <f t="array" aca="1" ref="S623" ca="1">IF(S$4&lt;&gt;"",NOT(ISERROR(MATCH(S$4,INDIRECT("SYSGROUP"&amp;MATCH(Backlog!$J606,TeamGroup,0)),0))),"")</f>
        <v/>
      </c>
      <c r="T623" s="33" t="str">
        <f t="array" aca="1" ref="T623" ca="1">IF(T$4&lt;&gt;"",NOT(ISERROR(MATCH(T$4,INDIRECT("SYSGROUP"&amp;MATCH(Backlog!$J606,TeamGroup,0)),0))),"")</f>
        <v/>
      </c>
      <c r="U623" s="33" t="str">
        <f t="array" aca="1" ref="U623" ca="1">IF(U$4&lt;&gt;"",NOT(ISERROR(MATCH(U$4,INDIRECT("SYSGROUP"&amp;MATCH(Backlog!$J606,TeamGroup,0)),0))),"")</f>
        <v/>
      </c>
      <c r="V623" s="33" t="str">
        <f t="array" aca="1" ref="V623" ca="1">IF(V$4&lt;&gt;"",NOT(ISERROR(MATCH(V$4,INDIRECT("SYSGROUP"&amp;MATCH(Backlog!$J606,TeamGroup,0)),0))),"")</f>
        <v/>
      </c>
      <c r="W623" s="33" t="str">
        <f t="array" aca="1" ref="W623" ca="1">IF(W$4&lt;&gt;"",NOT(ISERROR(MATCH(W$4,INDIRECT("SYSGROUP"&amp;MATCH(Backlog!$J606,TeamGroup,0)),0))),"")</f>
        <v/>
      </c>
      <c r="X623" s="33" t="str">
        <f t="array" aca="1" ref="X623" ca="1">IF(X$4&lt;&gt;"",NOT(ISERROR(MATCH(X$4,INDIRECT("SYSGROUP"&amp;MATCH(Backlog!$J606,TeamGroup,0)),0))),"")</f>
        <v/>
      </c>
      <c r="Y623" s="33" t="str">
        <f t="array" aca="1" ref="Y623" ca="1">IF(Y$4&lt;&gt;"",NOT(ISERROR(MATCH(Y$4,INDIRECT("SYSGROUP"&amp;MATCH(Backlog!$J606,TeamGroup,0)),0))),"")</f>
        <v/>
      </c>
      <c r="Z623" s="33" t="str">
        <f t="array" aca="1" ref="Z623" ca="1">IF(Z$4&lt;&gt;"",NOT(ISERROR(MATCH(Z$4,INDIRECT("SYSGROUP"&amp;MATCH(Backlog!$J606,TeamGroup,0)),0))),"")</f>
        <v/>
      </c>
      <c r="AA623" s="33" t="str">
        <f t="array" aca="1" ref="AA623" ca="1">IF(AA$4&lt;&gt;"",NOT(ISERROR(MATCH(AA$4,INDIRECT("SYSGROUP"&amp;MATCH(Backlog!$J606,TeamGroup,0)),0))),"")</f>
        <v/>
      </c>
      <c r="AB623" s="33" t="str">
        <f t="array" aca="1" ref="AB623" ca="1">IF(AB$4&lt;&gt;"",NOT(ISERROR(MATCH(AB$4,INDIRECT("SYSGROUP"&amp;MATCH(Backlog!$J606,TeamGroup,0)),0))),"")</f>
        <v/>
      </c>
      <c r="AC623" s="33" t="str">
        <f t="array" aca="1" ref="AC623" ca="1">IF(AC$4&lt;&gt;"",NOT(ISERROR(MATCH(AC$4,INDIRECT("SYSGROUP"&amp;MATCH(Backlog!$J606,TeamGroup,0)),0))),"")</f>
        <v/>
      </c>
      <c r="AD623" s="33" t="str">
        <f t="array" aca="1" ref="AD623" ca="1">IF(AD$4&lt;&gt;"",NOT(ISERROR(MATCH(AD$4,INDIRECT("SYSGROUP"&amp;MATCH(Backlog!$J606,TeamGroup,0)),0))),"")</f>
        <v/>
      </c>
      <c r="AE623" s="33" t="str">
        <f t="array" aca="1" ref="AE623" ca="1">IF(AE$4&lt;&gt;"",NOT(ISERROR(MATCH(AE$4,INDIRECT("SYSGROUP"&amp;MATCH(Backlog!$J606,TeamGroup,0)),0))),"")</f>
        <v/>
      </c>
      <c r="AF623" s="33" t="str">
        <f t="array" aca="1" ref="AF623" ca="1">IF(AF$4&lt;&gt;"",NOT(ISERROR(MATCH(AF$4,INDIRECT("SYSGROUP"&amp;MATCH(Backlog!$J606,TeamGroup,0)),0))),"")</f>
        <v/>
      </c>
    </row>
    <row r="624" spans="2:32">
      <c r="B624" s="33">
        <v>602</v>
      </c>
      <c r="C624" s="33" t="b">
        <f t="array" aca="1" ref="C624" ca="1">IF(C$4&lt;&gt;"",NOT(ISERROR(MATCH(C$4,INDIRECT("SYSGROUP"&amp;MATCH(Backlog!$J607,TeamGroup,0)),0))),"")</f>
        <v>0</v>
      </c>
      <c r="D624" s="33" t="b">
        <f t="array" aca="1" ref="D624" ca="1">IF(D$4&lt;&gt;"",NOT(ISERROR(MATCH(D$4,INDIRECT("SYSGROUP"&amp;MATCH(Backlog!$J607,TeamGroup,0)),0))),"")</f>
        <v>0</v>
      </c>
      <c r="E624" s="33" t="b">
        <f t="array" aca="1" ref="E624" ca="1">IF(E$4&lt;&gt;"",NOT(ISERROR(MATCH(E$4,INDIRECT("SYSGROUP"&amp;MATCH(Backlog!$J607,TeamGroup,0)),0))),"")</f>
        <v>0</v>
      </c>
      <c r="F624" s="33" t="b">
        <f t="array" aca="1" ref="F624" ca="1">IF(F$4&lt;&gt;"",NOT(ISERROR(MATCH(F$4,INDIRECT("SYSGROUP"&amp;MATCH(Backlog!$J607,TeamGroup,0)),0))),"")</f>
        <v>0</v>
      </c>
      <c r="G624" s="33" t="b">
        <f t="array" aca="1" ref="G624" ca="1">IF(G$4&lt;&gt;"",NOT(ISERROR(MATCH(G$4,INDIRECT("SYSGROUP"&amp;MATCH(Backlog!$J607,TeamGroup,0)),0))),"")</f>
        <v>0</v>
      </c>
      <c r="H624" s="33" t="b">
        <f t="array" aca="1" ref="H624" ca="1">IF(H$4&lt;&gt;"",NOT(ISERROR(MATCH(H$4,INDIRECT("SYSGROUP"&amp;MATCH(Backlog!$J607,TeamGroup,0)),0))),"")</f>
        <v>0</v>
      </c>
      <c r="I624" s="33" t="b">
        <f t="array" aca="1" ref="I624" ca="1">IF(I$4&lt;&gt;"",NOT(ISERROR(MATCH(I$4,INDIRECT("SYSGROUP"&amp;MATCH(Backlog!$J607,TeamGroup,0)),0))),"")</f>
        <v>0</v>
      </c>
      <c r="J624" s="33" t="b">
        <f t="array" aca="1" ref="J624" ca="1">IF(J$4&lt;&gt;"",NOT(ISERROR(MATCH(J$4,INDIRECT("SYSGROUP"&amp;MATCH(Backlog!$J607,TeamGroup,0)),0))),"")</f>
        <v>0</v>
      </c>
      <c r="K624" s="33" t="b">
        <f t="array" aca="1" ref="K624" ca="1">IF(K$4&lt;&gt;"",NOT(ISERROR(MATCH(K$4,INDIRECT("SYSGROUP"&amp;MATCH(Backlog!$J607,TeamGroup,0)),0))),"")</f>
        <v>0</v>
      </c>
      <c r="L624" s="33" t="b">
        <f t="array" aca="1" ref="L624" ca="1">IF(L$4&lt;&gt;"",NOT(ISERROR(MATCH(L$4,INDIRECT("SYSGROUP"&amp;MATCH(Backlog!$J607,TeamGroup,0)),0))),"")</f>
        <v>0</v>
      </c>
      <c r="M624" s="33" t="b">
        <f t="array" aca="1" ref="M624" ca="1">IF(M$4&lt;&gt;"",NOT(ISERROR(MATCH(M$4,INDIRECT("SYSGROUP"&amp;MATCH(Backlog!$J607,TeamGroup,0)),0))),"")</f>
        <v>0</v>
      </c>
      <c r="N624" s="33" t="b">
        <f t="array" aca="1" ref="N624" ca="1">IF(N$4&lt;&gt;"",NOT(ISERROR(MATCH(N$4,INDIRECT("SYSGROUP"&amp;MATCH(Backlog!$J607,TeamGroup,0)),0))),"")</f>
        <v>0</v>
      </c>
      <c r="O624" s="33" t="str">
        <f t="array" aca="1" ref="O624" ca="1">IF(O$4&lt;&gt;"",NOT(ISERROR(MATCH(O$4,INDIRECT("SYSGROUP"&amp;MATCH(Backlog!$J607,TeamGroup,0)),0))),"")</f>
        <v/>
      </c>
      <c r="P624" s="33" t="str">
        <f t="array" aca="1" ref="P624" ca="1">IF(P$4&lt;&gt;"",NOT(ISERROR(MATCH(P$4,INDIRECT("SYSGROUP"&amp;MATCH(Backlog!$J607,TeamGroup,0)),0))),"")</f>
        <v/>
      </c>
      <c r="Q624" s="33" t="str">
        <f t="array" aca="1" ref="Q624" ca="1">IF(Q$4&lt;&gt;"",NOT(ISERROR(MATCH(Q$4,INDIRECT("SYSGROUP"&amp;MATCH(Backlog!$J607,TeamGroup,0)),0))),"")</f>
        <v/>
      </c>
      <c r="R624" s="33" t="str">
        <f t="array" aca="1" ref="R624" ca="1">IF(R$4&lt;&gt;"",NOT(ISERROR(MATCH(R$4,INDIRECT("SYSGROUP"&amp;MATCH(Backlog!$J607,TeamGroup,0)),0))),"")</f>
        <v/>
      </c>
      <c r="S624" s="33" t="str">
        <f t="array" aca="1" ref="S624" ca="1">IF(S$4&lt;&gt;"",NOT(ISERROR(MATCH(S$4,INDIRECT("SYSGROUP"&amp;MATCH(Backlog!$J607,TeamGroup,0)),0))),"")</f>
        <v/>
      </c>
      <c r="T624" s="33" t="str">
        <f t="array" aca="1" ref="T624" ca="1">IF(T$4&lt;&gt;"",NOT(ISERROR(MATCH(T$4,INDIRECT("SYSGROUP"&amp;MATCH(Backlog!$J607,TeamGroup,0)),0))),"")</f>
        <v/>
      </c>
      <c r="U624" s="33" t="str">
        <f t="array" aca="1" ref="U624" ca="1">IF(U$4&lt;&gt;"",NOT(ISERROR(MATCH(U$4,INDIRECT("SYSGROUP"&amp;MATCH(Backlog!$J607,TeamGroup,0)),0))),"")</f>
        <v/>
      </c>
      <c r="V624" s="33" t="str">
        <f t="array" aca="1" ref="V624" ca="1">IF(V$4&lt;&gt;"",NOT(ISERROR(MATCH(V$4,INDIRECT("SYSGROUP"&amp;MATCH(Backlog!$J607,TeamGroup,0)),0))),"")</f>
        <v/>
      </c>
      <c r="W624" s="33" t="str">
        <f t="array" aca="1" ref="W624" ca="1">IF(W$4&lt;&gt;"",NOT(ISERROR(MATCH(W$4,INDIRECT("SYSGROUP"&amp;MATCH(Backlog!$J607,TeamGroup,0)),0))),"")</f>
        <v/>
      </c>
      <c r="X624" s="33" t="str">
        <f t="array" aca="1" ref="X624" ca="1">IF(X$4&lt;&gt;"",NOT(ISERROR(MATCH(X$4,INDIRECT("SYSGROUP"&amp;MATCH(Backlog!$J607,TeamGroup,0)),0))),"")</f>
        <v/>
      </c>
      <c r="Y624" s="33" t="str">
        <f t="array" aca="1" ref="Y624" ca="1">IF(Y$4&lt;&gt;"",NOT(ISERROR(MATCH(Y$4,INDIRECT("SYSGROUP"&amp;MATCH(Backlog!$J607,TeamGroup,0)),0))),"")</f>
        <v/>
      </c>
      <c r="Z624" s="33" t="str">
        <f t="array" aca="1" ref="Z624" ca="1">IF(Z$4&lt;&gt;"",NOT(ISERROR(MATCH(Z$4,INDIRECT("SYSGROUP"&amp;MATCH(Backlog!$J607,TeamGroup,0)),0))),"")</f>
        <v/>
      </c>
      <c r="AA624" s="33" t="str">
        <f t="array" aca="1" ref="AA624" ca="1">IF(AA$4&lt;&gt;"",NOT(ISERROR(MATCH(AA$4,INDIRECT("SYSGROUP"&amp;MATCH(Backlog!$J607,TeamGroup,0)),0))),"")</f>
        <v/>
      </c>
      <c r="AB624" s="33" t="str">
        <f t="array" aca="1" ref="AB624" ca="1">IF(AB$4&lt;&gt;"",NOT(ISERROR(MATCH(AB$4,INDIRECT("SYSGROUP"&amp;MATCH(Backlog!$J607,TeamGroup,0)),0))),"")</f>
        <v/>
      </c>
      <c r="AC624" s="33" t="str">
        <f t="array" aca="1" ref="AC624" ca="1">IF(AC$4&lt;&gt;"",NOT(ISERROR(MATCH(AC$4,INDIRECT("SYSGROUP"&amp;MATCH(Backlog!$J607,TeamGroup,0)),0))),"")</f>
        <v/>
      </c>
      <c r="AD624" s="33" t="str">
        <f t="array" aca="1" ref="AD624" ca="1">IF(AD$4&lt;&gt;"",NOT(ISERROR(MATCH(AD$4,INDIRECT("SYSGROUP"&amp;MATCH(Backlog!$J607,TeamGroup,0)),0))),"")</f>
        <v/>
      </c>
      <c r="AE624" s="33" t="str">
        <f t="array" aca="1" ref="AE624" ca="1">IF(AE$4&lt;&gt;"",NOT(ISERROR(MATCH(AE$4,INDIRECT("SYSGROUP"&amp;MATCH(Backlog!$J607,TeamGroup,0)),0))),"")</f>
        <v/>
      </c>
      <c r="AF624" s="33" t="str">
        <f t="array" aca="1" ref="AF624" ca="1">IF(AF$4&lt;&gt;"",NOT(ISERROR(MATCH(AF$4,INDIRECT("SYSGROUP"&amp;MATCH(Backlog!$J607,TeamGroup,0)),0))),"")</f>
        <v/>
      </c>
    </row>
    <row r="625" spans="2:32">
      <c r="B625" s="33">
        <v>603</v>
      </c>
      <c r="C625" s="33" t="b">
        <f t="array" aca="1" ref="C625" ca="1">IF(C$4&lt;&gt;"",NOT(ISERROR(MATCH(C$4,INDIRECT("SYSGROUP"&amp;MATCH(Backlog!$J608,TeamGroup,0)),0))),"")</f>
        <v>0</v>
      </c>
      <c r="D625" s="33" t="b">
        <f t="array" aca="1" ref="D625" ca="1">IF(D$4&lt;&gt;"",NOT(ISERROR(MATCH(D$4,INDIRECT("SYSGROUP"&amp;MATCH(Backlog!$J608,TeamGroup,0)),0))),"")</f>
        <v>0</v>
      </c>
      <c r="E625" s="33" t="b">
        <f t="array" aca="1" ref="E625" ca="1">IF(E$4&lt;&gt;"",NOT(ISERROR(MATCH(E$4,INDIRECT("SYSGROUP"&amp;MATCH(Backlog!$J608,TeamGroup,0)),0))),"")</f>
        <v>0</v>
      </c>
      <c r="F625" s="33" t="b">
        <f t="array" aca="1" ref="F625" ca="1">IF(F$4&lt;&gt;"",NOT(ISERROR(MATCH(F$4,INDIRECT("SYSGROUP"&amp;MATCH(Backlog!$J608,TeamGroup,0)),0))),"")</f>
        <v>0</v>
      </c>
      <c r="G625" s="33" t="b">
        <f t="array" aca="1" ref="G625" ca="1">IF(G$4&lt;&gt;"",NOT(ISERROR(MATCH(G$4,INDIRECT("SYSGROUP"&amp;MATCH(Backlog!$J608,TeamGroup,0)),0))),"")</f>
        <v>0</v>
      </c>
      <c r="H625" s="33" t="b">
        <f t="array" aca="1" ref="H625" ca="1">IF(H$4&lt;&gt;"",NOT(ISERROR(MATCH(H$4,INDIRECT("SYSGROUP"&amp;MATCH(Backlog!$J608,TeamGroup,0)),0))),"")</f>
        <v>0</v>
      </c>
      <c r="I625" s="33" t="b">
        <f t="array" aca="1" ref="I625" ca="1">IF(I$4&lt;&gt;"",NOT(ISERROR(MATCH(I$4,INDIRECT("SYSGROUP"&amp;MATCH(Backlog!$J608,TeamGroup,0)),0))),"")</f>
        <v>0</v>
      </c>
      <c r="J625" s="33" t="b">
        <f t="array" aca="1" ref="J625" ca="1">IF(J$4&lt;&gt;"",NOT(ISERROR(MATCH(J$4,INDIRECT("SYSGROUP"&amp;MATCH(Backlog!$J608,TeamGroup,0)),0))),"")</f>
        <v>0</v>
      </c>
      <c r="K625" s="33" t="b">
        <f t="array" aca="1" ref="K625" ca="1">IF(K$4&lt;&gt;"",NOT(ISERROR(MATCH(K$4,INDIRECT("SYSGROUP"&amp;MATCH(Backlog!$J608,TeamGroup,0)),0))),"")</f>
        <v>0</v>
      </c>
      <c r="L625" s="33" t="b">
        <f t="array" aca="1" ref="L625" ca="1">IF(L$4&lt;&gt;"",NOT(ISERROR(MATCH(L$4,INDIRECT("SYSGROUP"&amp;MATCH(Backlog!$J608,TeamGroup,0)),0))),"")</f>
        <v>0</v>
      </c>
      <c r="M625" s="33" t="b">
        <f t="array" aca="1" ref="M625" ca="1">IF(M$4&lt;&gt;"",NOT(ISERROR(MATCH(M$4,INDIRECT("SYSGROUP"&amp;MATCH(Backlog!$J608,TeamGroup,0)),0))),"")</f>
        <v>0</v>
      </c>
      <c r="N625" s="33" t="b">
        <f t="array" aca="1" ref="N625" ca="1">IF(N$4&lt;&gt;"",NOT(ISERROR(MATCH(N$4,INDIRECT("SYSGROUP"&amp;MATCH(Backlog!$J608,TeamGroup,0)),0))),"")</f>
        <v>0</v>
      </c>
      <c r="O625" s="33" t="str">
        <f t="array" aca="1" ref="O625" ca="1">IF(O$4&lt;&gt;"",NOT(ISERROR(MATCH(O$4,INDIRECT("SYSGROUP"&amp;MATCH(Backlog!$J608,TeamGroup,0)),0))),"")</f>
        <v/>
      </c>
      <c r="P625" s="33" t="str">
        <f t="array" aca="1" ref="P625" ca="1">IF(P$4&lt;&gt;"",NOT(ISERROR(MATCH(P$4,INDIRECT("SYSGROUP"&amp;MATCH(Backlog!$J608,TeamGroup,0)),0))),"")</f>
        <v/>
      </c>
      <c r="Q625" s="33" t="str">
        <f t="array" aca="1" ref="Q625" ca="1">IF(Q$4&lt;&gt;"",NOT(ISERROR(MATCH(Q$4,INDIRECT("SYSGROUP"&amp;MATCH(Backlog!$J608,TeamGroup,0)),0))),"")</f>
        <v/>
      </c>
      <c r="R625" s="33" t="str">
        <f t="array" aca="1" ref="R625" ca="1">IF(R$4&lt;&gt;"",NOT(ISERROR(MATCH(R$4,INDIRECT("SYSGROUP"&amp;MATCH(Backlog!$J608,TeamGroup,0)),0))),"")</f>
        <v/>
      </c>
      <c r="S625" s="33" t="str">
        <f t="array" aca="1" ref="S625" ca="1">IF(S$4&lt;&gt;"",NOT(ISERROR(MATCH(S$4,INDIRECT("SYSGROUP"&amp;MATCH(Backlog!$J608,TeamGroup,0)),0))),"")</f>
        <v/>
      </c>
      <c r="T625" s="33" t="str">
        <f t="array" aca="1" ref="T625" ca="1">IF(T$4&lt;&gt;"",NOT(ISERROR(MATCH(T$4,INDIRECT("SYSGROUP"&amp;MATCH(Backlog!$J608,TeamGroup,0)),0))),"")</f>
        <v/>
      </c>
      <c r="U625" s="33" t="str">
        <f t="array" aca="1" ref="U625" ca="1">IF(U$4&lt;&gt;"",NOT(ISERROR(MATCH(U$4,INDIRECT("SYSGROUP"&amp;MATCH(Backlog!$J608,TeamGroup,0)),0))),"")</f>
        <v/>
      </c>
      <c r="V625" s="33" t="str">
        <f t="array" aca="1" ref="V625" ca="1">IF(V$4&lt;&gt;"",NOT(ISERROR(MATCH(V$4,INDIRECT("SYSGROUP"&amp;MATCH(Backlog!$J608,TeamGroup,0)),0))),"")</f>
        <v/>
      </c>
      <c r="W625" s="33" t="str">
        <f t="array" aca="1" ref="W625" ca="1">IF(W$4&lt;&gt;"",NOT(ISERROR(MATCH(W$4,INDIRECT("SYSGROUP"&amp;MATCH(Backlog!$J608,TeamGroup,0)),0))),"")</f>
        <v/>
      </c>
      <c r="X625" s="33" t="str">
        <f t="array" aca="1" ref="X625" ca="1">IF(X$4&lt;&gt;"",NOT(ISERROR(MATCH(X$4,INDIRECT("SYSGROUP"&amp;MATCH(Backlog!$J608,TeamGroup,0)),0))),"")</f>
        <v/>
      </c>
      <c r="Y625" s="33" t="str">
        <f t="array" aca="1" ref="Y625" ca="1">IF(Y$4&lt;&gt;"",NOT(ISERROR(MATCH(Y$4,INDIRECT("SYSGROUP"&amp;MATCH(Backlog!$J608,TeamGroup,0)),0))),"")</f>
        <v/>
      </c>
      <c r="Z625" s="33" t="str">
        <f t="array" aca="1" ref="Z625" ca="1">IF(Z$4&lt;&gt;"",NOT(ISERROR(MATCH(Z$4,INDIRECT("SYSGROUP"&amp;MATCH(Backlog!$J608,TeamGroup,0)),0))),"")</f>
        <v/>
      </c>
      <c r="AA625" s="33" t="str">
        <f t="array" aca="1" ref="AA625" ca="1">IF(AA$4&lt;&gt;"",NOT(ISERROR(MATCH(AA$4,INDIRECT("SYSGROUP"&amp;MATCH(Backlog!$J608,TeamGroup,0)),0))),"")</f>
        <v/>
      </c>
      <c r="AB625" s="33" t="str">
        <f t="array" aca="1" ref="AB625" ca="1">IF(AB$4&lt;&gt;"",NOT(ISERROR(MATCH(AB$4,INDIRECT("SYSGROUP"&amp;MATCH(Backlog!$J608,TeamGroup,0)),0))),"")</f>
        <v/>
      </c>
      <c r="AC625" s="33" t="str">
        <f t="array" aca="1" ref="AC625" ca="1">IF(AC$4&lt;&gt;"",NOT(ISERROR(MATCH(AC$4,INDIRECT("SYSGROUP"&amp;MATCH(Backlog!$J608,TeamGroup,0)),0))),"")</f>
        <v/>
      </c>
      <c r="AD625" s="33" t="str">
        <f t="array" aca="1" ref="AD625" ca="1">IF(AD$4&lt;&gt;"",NOT(ISERROR(MATCH(AD$4,INDIRECT("SYSGROUP"&amp;MATCH(Backlog!$J608,TeamGroup,0)),0))),"")</f>
        <v/>
      </c>
      <c r="AE625" s="33" t="str">
        <f t="array" aca="1" ref="AE625" ca="1">IF(AE$4&lt;&gt;"",NOT(ISERROR(MATCH(AE$4,INDIRECT("SYSGROUP"&amp;MATCH(Backlog!$J608,TeamGroup,0)),0))),"")</f>
        <v/>
      </c>
      <c r="AF625" s="33" t="str">
        <f t="array" aca="1" ref="AF625" ca="1">IF(AF$4&lt;&gt;"",NOT(ISERROR(MATCH(AF$4,INDIRECT("SYSGROUP"&amp;MATCH(Backlog!$J608,TeamGroup,0)),0))),"")</f>
        <v/>
      </c>
    </row>
    <row r="626" spans="2:32">
      <c r="B626" s="33">
        <v>604</v>
      </c>
      <c r="C626" s="33" t="b">
        <f t="array" aca="1" ref="C626" ca="1">IF(C$4&lt;&gt;"",NOT(ISERROR(MATCH(C$4,INDIRECT("SYSGROUP"&amp;MATCH(Backlog!$J609,TeamGroup,0)),0))),"")</f>
        <v>0</v>
      </c>
      <c r="D626" s="33" t="b">
        <f t="array" aca="1" ref="D626" ca="1">IF(D$4&lt;&gt;"",NOT(ISERROR(MATCH(D$4,INDIRECT("SYSGROUP"&amp;MATCH(Backlog!$J609,TeamGroup,0)),0))),"")</f>
        <v>0</v>
      </c>
      <c r="E626" s="33" t="b">
        <f t="array" aca="1" ref="E626" ca="1">IF(E$4&lt;&gt;"",NOT(ISERROR(MATCH(E$4,INDIRECT("SYSGROUP"&amp;MATCH(Backlog!$J609,TeamGroup,0)),0))),"")</f>
        <v>0</v>
      </c>
      <c r="F626" s="33" t="b">
        <f t="array" aca="1" ref="F626" ca="1">IF(F$4&lt;&gt;"",NOT(ISERROR(MATCH(F$4,INDIRECT("SYSGROUP"&amp;MATCH(Backlog!$J609,TeamGroup,0)),0))),"")</f>
        <v>0</v>
      </c>
      <c r="G626" s="33" t="b">
        <f t="array" aca="1" ref="G626" ca="1">IF(G$4&lt;&gt;"",NOT(ISERROR(MATCH(G$4,INDIRECT("SYSGROUP"&amp;MATCH(Backlog!$J609,TeamGroup,0)),0))),"")</f>
        <v>0</v>
      </c>
      <c r="H626" s="33" t="b">
        <f t="array" aca="1" ref="H626" ca="1">IF(H$4&lt;&gt;"",NOT(ISERROR(MATCH(H$4,INDIRECT("SYSGROUP"&amp;MATCH(Backlog!$J609,TeamGroup,0)),0))),"")</f>
        <v>0</v>
      </c>
      <c r="I626" s="33" t="b">
        <f t="array" aca="1" ref="I626" ca="1">IF(I$4&lt;&gt;"",NOT(ISERROR(MATCH(I$4,INDIRECT("SYSGROUP"&amp;MATCH(Backlog!$J609,TeamGroup,0)),0))),"")</f>
        <v>0</v>
      </c>
      <c r="J626" s="33" t="b">
        <f t="array" aca="1" ref="J626" ca="1">IF(J$4&lt;&gt;"",NOT(ISERROR(MATCH(J$4,INDIRECT("SYSGROUP"&amp;MATCH(Backlog!$J609,TeamGroup,0)),0))),"")</f>
        <v>0</v>
      </c>
      <c r="K626" s="33" t="b">
        <f t="array" aca="1" ref="K626" ca="1">IF(K$4&lt;&gt;"",NOT(ISERROR(MATCH(K$4,INDIRECT("SYSGROUP"&amp;MATCH(Backlog!$J609,TeamGroup,0)),0))),"")</f>
        <v>0</v>
      </c>
      <c r="L626" s="33" t="b">
        <f t="array" aca="1" ref="L626" ca="1">IF(L$4&lt;&gt;"",NOT(ISERROR(MATCH(L$4,INDIRECT("SYSGROUP"&amp;MATCH(Backlog!$J609,TeamGroup,0)),0))),"")</f>
        <v>0</v>
      </c>
      <c r="M626" s="33" t="b">
        <f t="array" aca="1" ref="M626" ca="1">IF(M$4&lt;&gt;"",NOT(ISERROR(MATCH(M$4,INDIRECT("SYSGROUP"&amp;MATCH(Backlog!$J609,TeamGroup,0)),0))),"")</f>
        <v>0</v>
      </c>
      <c r="N626" s="33" t="b">
        <f t="array" aca="1" ref="N626" ca="1">IF(N$4&lt;&gt;"",NOT(ISERROR(MATCH(N$4,INDIRECT("SYSGROUP"&amp;MATCH(Backlog!$J609,TeamGroup,0)),0))),"")</f>
        <v>0</v>
      </c>
      <c r="O626" s="33" t="str">
        <f t="array" aca="1" ref="O626" ca="1">IF(O$4&lt;&gt;"",NOT(ISERROR(MATCH(O$4,INDIRECT("SYSGROUP"&amp;MATCH(Backlog!$J609,TeamGroup,0)),0))),"")</f>
        <v/>
      </c>
      <c r="P626" s="33" t="str">
        <f t="array" aca="1" ref="P626" ca="1">IF(P$4&lt;&gt;"",NOT(ISERROR(MATCH(P$4,INDIRECT("SYSGROUP"&amp;MATCH(Backlog!$J609,TeamGroup,0)),0))),"")</f>
        <v/>
      </c>
      <c r="Q626" s="33" t="str">
        <f t="array" aca="1" ref="Q626" ca="1">IF(Q$4&lt;&gt;"",NOT(ISERROR(MATCH(Q$4,INDIRECT("SYSGROUP"&amp;MATCH(Backlog!$J609,TeamGroup,0)),0))),"")</f>
        <v/>
      </c>
      <c r="R626" s="33" t="str">
        <f t="array" aca="1" ref="R626" ca="1">IF(R$4&lt;&gt;"",NOT(ISERROR(MATCH(R$4,INDIRECT("SYSGROUP"&amp;MATCH(Backlog!$J609,TeamGroup,0)),0))),"")</f>
        <v/>
      </c>
      <c r="S626" s="33" t="str">
        <f t="array" aca="1" ref="S626" ca="1">IF(S$4&lt;&gt;"",NOT(ISERROR(MATCH(S$4,INDIRECT("SYSGROUP"&amp;MATCH(Backlog!$J609,TeamGroup,0)),0))),"")</f>
        <v/>
      </c>
      <c r="T626" s="33" t="str">
        <f t="array" aca="1" ref="T626" ca="1">IF(T$4&lt;&gt;"",NOT(ISERROR(MATCH(T$4,INDIRECT("SYSGROUP"&amp;MATCH(Backlog!$J609,TeamGroup,0)),0))),"")</f>
        <v/>
      </c>
      <c r="U626" s="33" t="str">
        <f t="array" aca="1" ref="U626" ca="1">IF(U$4&lt;&gt;"",NOT(ISERROR(MATCH(U$4,INDIRECT("SYSGROUP"&amp;MATCH(Backlog!$J609,TeamGroup,0)),0))),"")</f>
        <v/>
      </c>
      <c r="V626" s="33" t="str">
        <f t="array" aca="1" ref="V626" ca="1">IF(V$4&lt;&gt;"",NOT(ISERROR(MATCH(V$4,INDIRECT("SYSGROUP"&amp;MATCH(Backlog!$J609,TeamGroup,0)),0))),"")</f>
        <v/>
      </c>
      <c r="W626" s="33" t="str">
        <f t="array" aca="1" ref="W626" ca="1">IF(W$4&lt;&gt;"",NOT(ISERROR(MATCH(W$4,INDIRECT("SYSGROUP"&amp;MATCH(Backlog!$J609,TeamGroup,0)),0))),"")</f>
        <v/>
      </c>
      <c r="X626" s="33" t="str">
        <f t="array" aca="1" ref="X626" ca="1">IF(X$4&lt;&gt;"",NOT(ISERROR(MATCH(X$4,INDIRECT("SYSGROUP"&amp;MATCH(Backlog!$J609,TeamGroup,0)),0))),"")</f>
        <v/>
      </c>
      <c r="Y626" s="33" t="str">
        <f t="array" aca="1" ref="Y626" ca="1">IF(Y$4&lt;&gt;"",NOT(ISERROR(MATCH(Y$4,INDIRECT("SYSGROUP"&amp;MATCH(Backlog!$J609,TeamGroup,0)),0))),"")</f>
        <v/>
      </c>
      <c r="Z626" s="33" t="str">
        <f t="array" aca="1" ref="Z626" ca="1">IF(Z$4&lt;&gt;"",NOT(ISERROR(MATCH(Z$4,INDIRECT("SYSGROUP"&amp;MATCH(Backlog!$J609,TeamGroup,0)),0))),"")</f>
        <v/>
      </c>
      <c r="AA626" s="33" t="str">
        <f t="array" aca="1" ref="AA626" ca="1">IF(AA$4&lt;&gt;"",NOT(ISERROR(MATCH(AA$4,INDIRECT("SYSGROUP"&amp;MATCH(Backlog!$J609,TeamGroup,0)),0))),"")</f>
        <v/>
      </c>
      <c r="AB626" s="33" t="str">
        <f t="array" aca="1" ref="AB626" ca="1">IF(AB$4&lt;&gt;"",NOT(ISERROR(MATCH(AB$4,INDIRECT("SYSGROUP"&amp;MATCH(Backlog!$J609,TeamGroup,0)),0))),"")</f>
        <v/>
      </c>
      <c r="AC626" s="33" t="str">
        <f t="array" aca="1" ref="AC626" ca="1">IF(AC$4&lt;&gt;"",NOT(ISERROR(MATCH(AC$4,INDIRECT("SYSGROUP"&amp;MATCH(Backlog!$J609,TeamGroup,0)),0))),"")</f>
        <v/>
      </c>
      <c r="AD626" s="33" t="str">
        <f t="array" aca="1" ref="AD626" ca="1">IF(AD$4&lt;&gt;"",NOT(ISERROR(MATCH(AD$4,INDIRECT("SYSGROUP"&amp;MATCH(Backlog!$J609,TeamGroup,0)),0))),"")</f>
        <v/>
      </c>
      <c r="AE626" s="33" t="str">
        <f t="array" aca="1" ref="AE626" ca="1">IF(AE$4&lt;&gt;"",NOT(ISERROR(MATCH(AE$4,INDIRECT("SYSGROUP"&amp;MATCH(Backlog!$J609,TeamGroup,0)),0))),"")</f>
        <v/>
      </c>
      <c r="AF626" s="33" t="str">
        <f t="array" aca="1" ref="AF626" ca="1">IF(AF$4&lt;&gt;"",NOT(ISERROR(MATCH(AF$4,INDIRECT("SYSGROUP"&amp;MATCH(Backlog!$J609,TeamGroup,0)),0))),"")</f>
        <v/>
      </c>
    </row>
    <row r="627" spans="2:32">
      <c r="B627" s="33">
        <v>605</v>
      </c>
      <c r="C627" s="33" t="b">
        <f t="array" aca="1" ref="C627" ca="1">IF(C$4&lt;&gt;"",NOT(ISERROR(MATCH(C$4,INDIRECT("SYSGROUP"&amp;MATCH(Backlog!$J610,TeamGroup,0)),0))),"")</f>
        <v>0</v>
      </c>
      <c r="D627" s="33" t="b">
        <f t="array" aca="1" ref="D627" ca="1">IF(D$4&lt;&gt;"",NOT(ISERROR(MATCH(D$4,INDIRECT("SYSGROUP"&amp;MATCH(Backlog!$J610,TeamGroup,0)),0))),"")</f>
        <v>0</v>
      </c>
      <c r="E627" s="33" t="b">
        <f t="array" aca="1" ref="E627" ca="1">IF(E$4&lt;&gt;"",NOT(ISERROR(MATCH(E$4,INDIRECT("SYSGROUP"&amp;MATCH(Backlog!$J610,TeamGroup,0)),0))),"")</f>
        <v>0</v>
      </c>
      <c r="F627" s="33" t="b">
        <f t="array" aca="1" ref="F627" ca="1">IF(F$4&lt;&gt;"",NOT(ISERROR(MATCH(F$4,INDIRECT("SYSGROUP"&amp;MATCH(Backlog!$J610,TeamGroup,0)),0))),"")</f>
        <v>0</v>
      </c>
      <c r="G627" s="33" t="b">
        <f t="array" aca="1" ref="G627" ca="1">IF(G$4&lt;&gt;"",NOT(ISERROR(MATCH(G$4,INDIRECT("SYSGROUP"&amp;MATCH(Backlog!$J610,TeamGroup,0)),0))),"")</f>
        <v>0</v>
      </c>
      <c r="H627" s="33" t="b">
        <f t="array" aca="1" ref="H627" ca="1">IF(H$4&lt;&gt;"",NOT(ISERROR(MATCH(H$4,INDIRECT("SYSGROUP"&amp;MATCH(Backlog!$J610,TeamGroup,0)),0))),"")</f>
        <v>0</v>
      </c>
      <c r="I627" s="33" t="b">
        <f t="array" aca="1" ref="I627" ca="1">IF(I$4&lt;&gt;"",NOT(ISERROR(MATCH(I$4,INDIRECT("SYSGROUP"&amp;MATCH(Backlog!$J610,TeamGroup,0)),0))),"")</f>
        <v>0</v>
      </c>
      <c r="J627" s="33" t="b">
        <f t="array" aca="1" ref="J627" ca="1">IF(J$4&lt;&gt;"",NOT(ISERROR(MATCH(J$4,INDIRECT("SYSGROUP"&amp;MATCH(Backlog!$J610,TeamGroup,0)),0))),"")</f>
        <v>0</v>
      </c>
      <c r="K627" s="33" t="b">
        <f t="array" aca="1" ref="K627" ca="1">IF(K$4&lt;&gt;"",NOT(ISERROR(MATCH(K$4,INDIRECT("SYSGROUP"&amp;MATCH(Backlog!$J610,TeamGroup,0)),0))),"")</f>
        <v>0</v>
      </c>
      <c r="L627" s="33" t="b">
        <f t="array" aca="1" ref="L627" ca="1">IF(L$4&lt;&gt;"",NOT(ISERROR(MATCH(L$4,INDIRECT("SYSGROUP"&amp;MATCH(Backlog!$J610,TeamGroup,0)),0))),"")</f>
        <v>0</v>
      </c>
      <c r="M627" s="33" t="b">
        <f t="array" aca="1" ref="M627" ca="1">IF(M$4&lt;&gt;"",NOT(ISERROR(MATCH(M$4,INDIRECT("SYSGROUP"&amp;MATCH(Backlog!$J610,TeamGroup,0)),0))),"")</f>
        <v>0</v>
      </c>
      <c r="N627" s="33" t="b">
        <f t="array" aca="1" ref="N627" ca="1">IF(N$4&lt;&gt;"",NOT(ISERROR(MATCH(N$4,INDIRECT("SYSGROUP"&amp;MATCH(Backlog!$J610,TeamGroup,0)),0))),"")</f>
        <v>0</v>
      </c>
      <c r="O627" s="33" t="str">
        <f t="array" aca="1" ref="O627" ca="1">IF(O$4&lt;&gt;"",NOT(ISERROR(MATCH(O$4,INDIRECT("SYSGROUP"&amp;MATCH(Backlog!$J610,TeamGroup,0)),0))),"")</f>
        <v/>
      </c>
      <c r="P627" s="33" t="str">
        <f t="array" aca="1" ref="P627" ca="1">IF(P$4&lt;&gt;"",NOT(ISERROR(MATCH(P$4,INDIRECT("SYSGROUP"&amp;MATCH(Backlog!$J610,TeamGroup,0)),0))),"")</f>
        <v/>
      </c>
      <c r="Q627" s="33" t="str">
        <f t="array" aca="1" ref="Q627" ca="1">IF(Q$4&lt;&gt;"",NOT(ISERROR(MATCH(Q$4,INDIRECT("SYSGROUP"&amp;MATCH(Backlog!$J610,TeamGroup,0)),0))),"")</f>
        <v/>
      </c>
      <c r="R627" s="33" t="str">
        <f t="array" aca="1" ref="R627" ca="1">IF(R$4&lt;&gt;"",NOT(ISERROR(MATCH(R$4,INDIRECT("SYSGROUP"&amp;MATCH(Backlog!$J610,TeamGroup,0)),0))),"")</f>
        <v/>
      </c>
      <c r="S627" s="33" t="str">
        <f t="array" aca="1" ref="S627" ca="1">IF(S$4&lt;&gt;"",NOT(ISERROR(MATCH(S$4,INDIRECT("SYSGROUP"&amp;MATCH(Backlog!$J610,TeamGroup,0)),0))),"")</f>
        <v/>
      </c>
      <c r="T627" s="33" t="str">
        <f t="array" aca="1" ref="T627" ca="1">IF(T$4&lt;&gt;"",NOT(ISERROR(MATCH(T$4,INDIRECT("SYSGROUP"&amp;MATCH(Backlog!$J610,TeamGroup,0)),0))),"")</f>
        <v/>
      </c>
      <c r="U627" s="33" t="str">
        <f t="array" aca="1" ref="U627" ca="1">IF(U$4&lt;&gt;"",NOT(ISERROR(MATCH(U$4,INDIRECT("SYSGROUP"&amp;MATCH(Backlog!$J610,TeamGroup,0)),0))),"")</f>
        <v/>
      </c>
      <c r="V627" s="33" t="str">
        <f t="array" aca="1" ref="V627" ca="1">IF(V$4&lt;&gt;"",NOT(ISERROR(MATCH(V$4,INDIRECT("SYSGROUP"&amp;MATCH(Backlog!$J610,TeamGroup,0)),0))),"")</f>
        <v/>
      </c>
      <c r="W627" s="33" t="str">
        <f t="array" aca="1" ref="W627" ca="1">IF(W$4&lt;&gt;"",NOT(ISERROR(MATCH(W$4,INDIRECT("SYSGROUP"&amp;MATCH(Backlog!$J610,TeamGroup,0)),0))),"")</f>
        <v/>
      </c>
      <c r="X627" s="33" t="str">
        <f t="array" aca="1" ref="X627" ca="1">IF(X$4&lt;&gt;"",NOT(ISERROR(MATCH(X$4,INDIRECT("SYSGROUP"&amp;MATCH(Backlog!$J610,TeamGroup,0)),0))),"")</f>
        <v/>
      </c>
      <c r="Y627" s="33" t="str">
        <f t="array" aca="1" ref="Y627" ca="1">IF(Y$4&lt;&gt;"",NOT(ISERROR(MATCH(Y$4,INDIRECT("SYSGROUP"&amp;MATCH(Backlog!$J610,TeamGroup,0)),0))),"")</f>
        <v/>
      </c>
      <c r="Z627" s="33" t="str">
        <f t="array" aca="1" ref="Z627" ca="1">IF(Z$4&lt;&gt;"",NOT(ISERROR(MATCH(Z$4,INDIRECT("SYSGROUP"&amp;MATCH(Backlog!$J610,TeamGroup,0)),0))),"")</f>
        <v/>
      </c>
      <c r="AA627" s="33" t="str">
        <f t="array" aca="1" ref="AA627" ca="1">IF(AA$4&lt;&gt;"",NOT(ISERROR(MATCH(AA$4,INDIRECT("SYSGROUP"&amp;MATCH(Backlog!$J610,TeamGroup,0)),0))),"")</f>
        <v/>
      </c>
      <c r="AB627" s="33" t="str">
        <f t="array" aca="1" ref="AB627" ca="1">IF(AB$4&lt;&gt;"",NOT(ISERROR(MATCH(AB$4,INDIRECT("SYSGROUP"&amp;MATCH(Backlog!$J610,TeamGroup,0)),0))),"")</f>
        <v/>
      </c>
      <c r="AC627" s="33" t="str">
        <f t="array" aca="1" ref="AC627" ca="1">IF(AC$4&lt;&gt;"",NOT(ISERROR(MATCH(AC$4,INDIRECT("SYSGROUP"&amp;MATCH(Backlog!$J610,TeamGroup,0)),0))),"")</f>
        <v/>
      </c>
      <c r="AD627" s="33" t="str">
        <f t="array" aca="1" ref="AD627" ca="1">IF(AD$4&lt;&gt;"",NOT(ISERROR(MATCH(AD$4,INDIRECT("SYSGROUP"&amp;MATCH(Backlog!$J610,TeamGroup,0)),0))),"")</f>
        <v/>
      </c>
      <c r="AE627" s="33" t="str">
        <f t="array" aca="1" ref="AE627" ca="1">IF(AE$4&lt;&gt;"",NOT(ISERROR(MATCH(AE$4,INDIRECT("SYSGROUP"&amp;MATCH(Backlog!$J610,TeamGroup,0)),0))),"")</f>
        <v/>
      </c>
      <c r="AF627" s="33" t="str">
        <f t="array" aca="1" ref="AF627" ca="1">IF(AF$4&lt;&gt;"",NOT(ISERROR(MATCH(AF$4,INDIRECT("SYSGROUP"&amp;MATCH(Backlog!$J610,TeamGroup,0)),0))),"")</f>
        <v/>
      </c>
    </row>
    <row r="628" spans="2:32">
      <c r="B628" s="33">
        <v>606</v>
      </c>
      <c r="C628" s="33" t="b">
        <f t="array" aca="1" ref="C628" ca="1">IF(C$4&lt;&gt;"",NOT(ISERROR(MATCH(C$4,INDIRECT("SYSGROUP"&amp;MATCH(Backlog!$J611,TeamGroup,0)),0))),"")</f>
        <v>0</v>
      </c>
      <c r="D628" s="33" t="b">
        <f t="array" aca="1" ref="D628" ca="1">IF(D$4&lt;&gt;"",NOT(ISERROR(MATCH(D$4,INDIRECT("SYSGROUP"&amp;MATCH(Backlog!$J611,TeamGroup,0)),0))),"")</f>
        <v>0</v>
      </c>
      <c r="E628" s="33" t="b">
        <f t="array" aca="1" ref="E628" ca="1">IF(E$4&lt;&gt;"",NOT(ISERROR(MATCH(E$4,INDIRECT("SYSGROUP"&amp;MATCH(Backlog!$J611,TeamGroup,0)),0))),"")</f>
        <v>0</v>
      </c>
      <c r="F628" s="33" t="b">
        <f t="array" aca="1" ref="F628" ca="1">IF(F$4&lt;&gt;"",NOT(ISERROR(MATCH(F$4,INDIRECT("SYSGROUP"&amp;MATCH(Backlog!$J611,TeamGroup,0)),0))),"")</f>
        <v>0</v>
      </c>
      <c r="G628" s="33" t="b">
        <f t="array" aca="1" ref="G628" ca="1">IF(G$4&lt;&gt;"",NOT(ISERROR(MATCH(G$4,INDIRECT("SYSGROUP"&amp;MATCH(Backlog!$J611,TeamGroup,0)),0))),"")</f>
        <v>0</v>
      </c>
      <c r="H628" s="33" t="b">
        <f t="array" aca="1" ref="H628" ca="1">IF(H$4&lt;&gt;"",NOT(ISERROR(MATCH(H$4,INDIRECT("SYSGROUP"&amp;MATCH(Backlog!$J611,TeamGroup,0)),0))),"")</f>
        <v>0</v>
      </c>
      <c r="I628" s="33" t="b">
        <f t="array" aca="1" ref="I628" ca="1">IF(I$4&lt;&gt;"",NOT(ISERROR(MATCH(I$4,INDIRECT("SYSGROUP"&amp;MATCH(Backlog!$J611,TeamGroup,0)),0))),"")</f>
        <v>0</v>
      </c>
      <c r="J628" s="33" t="b">
        <f t="array" aca="1" ref="J628" ca="1">IF(J$4&lt;&gt;"",NOT(ISERROR(MATCH(J$4,INDIRECT("SYSGROUP"&amp;MATCH(Backlog!$J611,TeamGroup,0)),0))),"")</f>
        <v>0</v>
      </c>
      <c r="K628" s="33" t="b">
        <f t="array" aca="1" ref="K628" ca="1">IF(K$4&lt;&gt;"",NOT(ISERROR(MATCH(K$4,INDIRECT("SYSGROUP"&amp;MATCH(Backlog!$J611,TeamGroup,0)),0))),"")</f>
        <v>0</v>
      </c>
      <c r="L628" s="33" t="b">
        <f t="array" aca="1" ref="L628" ca="1">IF(L$4&lt;&gt;"",NOT(ISERROR(MATCH(L$4,INDIRECT("SYSGROUP"&amp;MATCH(Backlog!$J611,TeamGroup,0)),0))),"")</f>
        <v>0</v>
      </c>
      <c r="M628" s="33" t="b">
        <f t="array" aca="1" ref="M628" ca="1">IF(M$4&lt;&gt;"",NOT(ISERROR(MATCH(M$4,INDIRECT("SYSGROUP"&amp;MATCH(Backlog!$J611,TeamGroup,0)),0))),"")</f>
        <v>0</v>
      </c>
      <c r="N628" s="33" t="b">
        <f t="array" aca="1" ref="N628" ca="1">IF(N$4&lt;&gt;"",NOT(ISERROR(MATCH(N$4,INDIRECT("SYSGROUP"&amp;MATCH(Backlog!$J611,TeamGroup,0)),0))),"")</f>
        <v>0</v>
      </c>
      <c r="O628" s="33" t="str">
        <f t="array" aca="1" ref="O628" ca="1">IF(O$4&lt;&gt;"",NOT(ISERROR(MATCH(O$4,INDIRECT("SYSGROUP"&amp;MATCH(Backlog!$J611,TeamGroup,0)),0))),"")</f>
        <v/>
      </c>
      <c r="P628" s="33" t="str">
        <f t="array" aca="1" ref="P628" ca="1">IF(P$4&lt;&gt;"",NOT(ISERROR(MATCH(P$4,INDIRECT("SYSGROUP"&amp;MATCH(Backlog!$J611,TeamGroup,0)),0))),"")</f>
        <v/>
      </c>
      <c r="Q628" s="33" t="str">
        <f t="array" aca="1" ref="Q628" ca="1">IF(Q$4&lt;&gt;"",NOT(ISERROR(MATCH(Q$4,INDIRECT("SYSGROUP"&amp;MATCH(Backlog!$J611,TeamGroup,0)),0))),"")</f>
        <v/>
      </c>
      <c r="R628" s="33" t="str">
        <f t="array" aca="1" ref="R628" ca="1">IF(R$4&lt;&gt;"",NOT(ISERROR(MATCH(R$4,INDIRECT("SYSGROUP"&amp;MATCH(Backlog!$J611,TeamGroup,0)),0))),"")</f>
        <v/>
      </c>
      <c r="S628" s="33" t="str">
        <f t="array" aca="1" ref="S628" ca="1">IF(S$4&lt;&gt;"",NOT(ISERROR(MATCH(S$4,INDIRECT("SYSGROUP"&amp;MATCH(Backlog!$J611,TeamGroup,0)),0))),"")</f>
        <v/>
      </c>
      <c r="T628" s="33" t="str">
        <f t="array" aca="1" ref="T628" ca="1">IF(T$4&lt;&gt;"",NOT(ISERROR(MATCH(T$4,INDIRECT("SYSGROUP"&amp;MATCH(Backlog!$J611,TeamGroup,0)),0))),"")</f>
        <v/>
      </c>
      <c r="U628" s="33" t="str">
        <f t="array" aca="1" ref="U628" ca="1">IF(U$4&lt;&gt;"",NOT(ISERROR(MATCH(U$4,INDIRECT("SYSGROUP"&amp;MATCH(Backlog!$J611,TeamGroup,0)),0))),"")</f>
        <v/>
      </c>
      <c r="V628" s="33" t="str">
        <f t="array" aca="1" ref="V628" ca="1">IF(V$4&lt;&gt;"",NOT(ISERROR(MATCH(V$4,INDIRECT("SYSGROUP"&amp;MATCH(Backlog!$J611,TeamGroup,0)),0))),"")</f>
        <v/>
      </c>
      <c r="W628" s="33" t="str">
        <f t="array" aca="1" ref="W628" ca="1">IF(W$4&lt;&gt;"",NOT(ISERROR(MATCH(W$4,INDIRECT("SYSGROUP"&amp;MATCH(Backlog!$J611,TeamGroup,0)),0))),"")</f>
        <v/>
      </c>
      <c r="X628" s="33" t="str">
        <f t="array" aca="1" ref="X628" ca="1">IF(X$4&lt;&gt;"",NOT(ISERROR(MATCH(X$4,INDIRECT("SYSGROUP"&amp;MATCH(Backlog!$J611,TeamGroup,0)),0))),"")</f>
        <v/>
      </c>
      <c r="Y628" s="33" t="str">
        <f t="array" aca="1" ref="Y628" ca="1">IF(Y$4&lt;&gt;"",NOT(ISERROR(MATCH(Y$4,INDIRECT("SYSGROUP"&amp;MATCH(Backlog!$J611,TeamGroup,0)),0))),"")</f>
        <v/>
      </c>
      <c r="Z628" s="33" t="str">
        <f t="array" aca="1" ref="Z628" ca="1">IF(Z$4&lt;&gt;"",NOT(ISERROR(MATCH(Z$4,INDIRECT("SYSGROUP"&amp;MATCH(Backlog!$J611,TeamGroup,0)),0))),"")</f>
        <v/>
      </c>
      <c r="AA628" s="33" t="str">
        <f t="array" aca="1" ref="AA628" ca="1">IF(AA$4&lt;&gt;"",NOT(ISERROR(MATCH(AA$4,INDIRECT("SYSGROUP"&amp;MATCH(Backlog!$J611,TeamGroup,0)),0))),"")</f>
        <v/>
      </c>
      <c r="AB628" s="33" t="str">
        <f t="array" aca="1" ref="AB628" ca="1">IF(AB$4&lt;&gt;"",NOT(ISERROR(MATCH(AB$4,INDIRECT("SYSGROUP"&amp;MATCH(Backlog!$J611,TeamGroup,0)),0))),"")</f>
        <v/>
      </c>
      <c r="AC628" s="33" t="str">
        <f t="array" aca="1" ref="AC628" ca="1">IF(AC$4&lt;&gt;"",NOT(ISERROR(MATCH(AC$4,INDIRECT("SYSGROUP"&amp;MATCH(Backlog!$J611,TeamGroup,0)),0))),"")</f>
        <v/>
      </c>
      <c r="AD628" s="33" t="str">
        <f t="array" aca="1" ref="AD628" ca="1">IF(AD$4&lt;&gt;"",NOT(ISERROR(MATCH(AD$4,INDIRECT("SYSGROUP"&amp;MATCH(Backlog!$J611,TeamGroup,0)),0))),"")</f>
        <v/>
      </c>
      <c r="AE628" s="33" t="str">
        <f t="array" aca="1" ref="AE628" ca="1">IF(AE$4&lt;&gt;"",NOT(ISERROR(MATCH(AE$4,INDIRECT("SYSGROUP"&amp;MATCH(Backlog!$J611,TeamGroup,0)),0))),"")</f>
        <v/>
      </c>
      <c r="AF628" s="33" t="str">
        <f t="array" aca="1" ref="AF628" ca="1">IF(AF$4&lt;&gt;"",NOT(ISERROR(MATCH(AF$4,INDIRECT("SYSGROUP"&amp;MATCH(Backlog!$J611,TeamGroup,0)),0))),"")</f>
        <v/>
      </c>
    </row>
    <row r="629" spans="2:32">
      <c r="B629" s="33">
        <v>607</v>
      </c>
      <c r="C629" s="33" t="b">
        <f t="array" aca="1" ref="C629" ca="1">IF(C$4&lt;&gt;"",NOT(ISERROR(MATCH(C$4,INDIRECT("SYSGROUP"&amp;MATCH(Backlog!$J612,TeamGroup,0)),0))),"")</f>
        <v>0</v>
      </c>
      <c r="D629" s="33" t="b">
        <f t="array" aca="1" ref="D629" ca="1">IF(D$4&lt;&gt;"",NOT(ISERROR(MATCH(D$4,INDIRECT("SYSGROUP"&amp;MATCH(Backlog!$J612,TeamGroup,0)),0))),"")</f>
        <v>0</v>
      </c>
      <c r="E629" s="33" t="b">
        <f t="array" aca="1" ref="E629" ca="1">IF(E$4&lt;&gt;"",NOT(ISERROR(MATCH(E$4,INDIRECT("SYSGROUP"&amp;MATCH(Backlog!$J612,TeamGroup,0)),0))),"")</f>
        <v>0</v>
      </c>
      <c r="F629" s="33" t="b">
        <f t="array" aca="1" ref="F629" ca="1">IF(F$4&lt;&gt;"",NOT(ISERROR(MATCH(F$4,INDIRECT("SYSGROUP"&amp;MATCH(Backlog!$J612,TeamGroup,0)),0))),"")</f>
        <v>0</v>
      </c>
      <c r="G629" s="33" t="b">
        <f t="array" aca="1" ref="G629" ca="1">IF(G$4&lt;&gt;"",NOT(ISERROR(MATCH(G$4,INDIRECT("SYSGROUP"&amp;MATCH(Backlog!$J612,TeamGroup,0)),0))),"")</f>
        <v>0</v>
      </c>
      <c r="H629" s="33" t="b">
        <f t="array" aca="1" ref="H629" ca="1">IF(H$4&lt;&gt;"",NOT(ISERROR(MATCH(H$4,INDIRECT("SYSGROUP"&amp;MATCH(Backlog!$J612,TeamGroup,0)),0))),"")</f>
        <v>0</v>
      </c>
      <c r="I629" s="33" t="b">
        <f t="array" aca="1" ref="I629" ca="1">IF(I$4&lt;&gt;"",NOT(ISERROR(MATCH(I$4,INDIRECT("SYSGROUP"&amp;MATCH(Backlog!$J612,TeamGroup,0)),0))),"")</f>
        <v>0</v>
      </c>
      <c r="J629" s="33" t="b">
        <f t="array" aca="1" ref="J629" ca="1">IF(J$4&lt;&gt;"",NOT(ISERROR(MATCH(J$4,INDIRECT("SYSGROUP"&amp;MATCH(Backlog!$J612,TeamGroup,0)),0))),"")</f>
        <v>0</v>
      </c>
      <c r="K629" s="33" t="b">
        <f t="array" aca="1" ref="K629" ca="1">IF(K$4&lt;&gt;"",NOT(ISERROR(MATCH(K$4,INDIRECT("SYSGROUP"&amp;MATCH(Backlog!$J612,TeamGroup,0)),0))),"")</f>
        <v>0</v>
      </c>
      <c r="L629" s="33" t="b">
        <f t="array" aca="1" ref="L629" ca="1">IF(L$4&lt;&gt;"",NOT(ISERROR(MATCH(L$4,INDIRECT("SYSGROUP"&amp;MATCH(Backlog!$J612,TeamGroup,0)),0))),"")</f>
        <v>0</v>
      </c>
      <c r="M629" s="33" t="b">
        <f t="array" aca="1" ref="M629" ca="1">IF(M$4&lt;&gt;"",NOT(ISERROR(MATCH(M$4,INDIRECT("SYSGROUP"&amp;MATCH(Backlog!$J612,TeamGroup,0)),0))),"")</f>
        <v>0</v>
      </c>
      <c r="N629" s="33" t="b">
        <f t="array" aca="1" ref="N629" ca="1">IF(N$4&lt;&gt;"",NOT(ISERROR(MATCH(N$4,INDIRECT("SYSGROUP"&amp;MATCH(Backlog!$J612,TeamGroup,0)),0))),"")</f>
        <v>0</v>
      </c>
      <c r="O629" s="33" t="str">
        <f t="array" aca="1" ref="O629" ca="1">IF(O$4&lt;&gt;"",NOT(ISERROR(MATCH(O$4,INDIRECT("SYSGROUP"&amp;MATCH(Backlog!$J612,TeamGroup,0)),0))),"")</f>
        <v/>
      </c>
      <c r="P629" s="33" t="str">
        <f t="array" aca="1" ref="P629" ca="1">IF(P$4&lt;&gt;"",NOT(ISERROR(MATCH(P$4,INDIRECT("SYSGROUP"&amp;MATCH(Backlog!$J612,TeamGroup,0)),0))),"")</f>
        <v/>
      </c>
      <c r="Q629" s="33" t="str">
        <f t="array" aca="1" ref="Q629" ca="1">IF(Q$4&lt;&gt;"",NOT(ISERROR(MATCH(Q$4,INDIRECT("SYSGROUP"&amp;MATCH(Backlog!$J612,TeamGroup,0)),0))),"")</f>
        <v/>
      </c>
      <c r="R629" s="33" t="str">
        <f t="array" aca="1" ref="R629" ca="1">IF(R$4&lt;&gt;"",NOT(ISERROR(MATCH(R$4,INDIRECT("SYSGROUP"&amp;MATCH(Backlog!$J612,TeamGroup,0)),0))),"")</f>
        <v/>
      </c>
      <c r="S629" s="33" t="str">
        <f t="array" aca="1" ref="S629" ca="1">IF(S$4&lt;&gt;"",NOT(ISERROR(MATCH(S$4,INDIRECT("SYSGROUP"&amp;MATCH(Backlog!$J612,TeamGroup,0)),0))),"")</f>
        <v/>
      </c>
      <c r="T629" s="33" t="str">
        <f t="array" aca="1" ref="T629" ca="1">IF(T$4&lt;&gt;"",NOT(ISERROR(MATCH(T$4,INDIRECT("SYSGROUP"&amp;MATCH(Backlog!$J612,TeamGroup,0)),0))),"")</f>
        <v/>
      </c>
      <c r="U629" s="33" t="str">
        <f t="array" aca="1" ref="U629" ca="1">IF(U$4&lt;&gt;"",NOT(ISERROR(MATCH(U$4,INDIRECT("SYSGROUP"&amp;MATCH(Backlog!$J612,TeamGroup,0)),0))),"")</f>
        <v/>
      </c>
      <c r="V629" s="33" t="str">
        <f t="array" aca="1" ref="V629" ca="1">IF(V$4&lt;&gt;"",NOT(ISERROR(MATCH(V$4,INDIRECT("SYSGROUP"&amp;MATCH(Backlog!$J612,TeamGroup,0)),0))),"")</f>
        <v/>
      </c>
      <c r="W629" s="33" t="str">
        <f t="array" aca="1" ref="W629" ca="1">IF(W$4&lt;&gt;"",NOT(ISERROR(MATCH(W$4,INDIRECT("SYSGROUP"&amp;MATCH(Backlog!$J612,TeamGroup,0)),0))),"")</f>
        <v/>
      </c>
      <c r="X629" s="33" t="str">
        <f t="array" aca="1" ref="X629" ca="1">IF(X$4&lt;&gt;"",NOT(ISERROR(MATCH(X$4,INDIRECT("SYSGROUP"&amp;MATCH(Backlog!$J612,TeamGroup,0)),0))),"")</f>
        <v/>
      </c>
      <c r="Y629" s="33" t="str">
        <f t="array" aca="1" ref="Y629" ca="1">IF(Y$4&lt;&gt;"",NOT(ISERROR(MATCH(Y$4,INDIRECT("SYSGROUP"&amp;MATCH(Backlog!$J612,TeamGroup,0)),0))),"")</f>
        <v/>
      </c>
      <c r="Z629" s="33" t="str">
        <f t="array" aca="1" ref="Z629" ca="1">IF(Z$4&lt;&gt;"",NOT(ISERROR(MATCH(Z$4,INDIRECT("SYSGROUP"&amp;MATCH(Backlog!$J612,TeamGroup,0)),0))),"")</f>
        <v/>
      </c>
      <c r="AA629" s="33" t="str">
        <f t="array" aca="1" ref="AA629" ca="1">IF(AA$4&lt;&gt;"",NOT(ISERROR(MATCH(AA$4,INDIRECT("SYSGROUP"&amp;MATCH(Backlog!$J612,TeamGroup,0)),0))),"")</f>
        <v/>
      </c>
      <c r="AB629" s="33" t="str">
        <f t="array" aca="1" ref="AB629" ca="1">IF(AB$4&lt;&gt;"",NOT(ISERROR(MATCH(AB$4,INDIRECT("SYSGROUP"&amp;MATCH(Backlog!$J612,TeamGroup,0)),0))),"")</f>
        <v/>
      </c>
      <c r="AC629" s="33" t="str">
        <f t="array" aca="1" ref="AC629" ca="1">IF(AC$4&lt;&gt;"",NOT(ISERROR(MATCH(AC$4,INDIRECT("SYSGROUP"&amp;MATCH(Backlog!$J612,TeamGroup,0)),0))),"")</f>
        <v/>
      </c>
      <c r="AD629" s="33" t="str">
        <f t="array" aca="1" ref="AD629" ca="1">IF(AD$4&lt;&gt;"",NOT(ISERROR(MATCH(AD$4,INDIRECT("SYSGROUP"&amp;MATCH(Backlog!$J612,TeamGroup,0)),0))),"")</f>
        <v/>
      </c>
      <c r="AE629" s="33" t="str">
        <f t="array" aca="1" ref="AE629" ca="1">IF(AE$4&lt;&gt;"",NOT(ISERROR(MATCH(AE$4,INDIRECT("SYSGROUP"&amp;MATCH(Backlog!$J612,TeamGroup,0)),0))),"")</f>
        <v/>
      </c>
      <c r="AF629" s="33" t="str">
        <f t="array" aca="1" ref="AF629" ca="1">IF(AF$4&lt;&gt;"",NOT(ISERROR(MATCH(AF$4,INDIRECT("SYSGROUP"&amp;MATCH(Backlog!$J612,TeamGroup,0)),0))),"")</f>
        <v/>
      </c>
    </row>
    <row r="630" spans="2:32">
      <c r="B630" s="33">
        <v>608</v>
      </c>
      <c r="C630" s="33" t="b">
        <f t="array" aca="1" ref="C630" ca="1">IF(C$4&lt;&gt;"",NOT(ISERROR(MATCH(C$4,INDIRECT("SYSGROUP"&amp;MATCH(Backlog!$J613,TeamGroup,0)),0))),"")</f>
        <v>0</v>
      </c>
      <c r="D630" s="33" t="b">
        <f t="array" aca="1" ref="D630" ca="1">IF(D$4&lt;&gt;"",NOT(ISERROR(MATCH(D$4,INDIRECT("SYSGROUP"&amp;MATCH(Backlog!$J613,TeamGroup,0)),0))),"")</f>
        <v>0</v>
      </c>
      <c r="E630" s="33" t="b">
        <f t="array" aca="1" ref="E630" ca="1">IF(E$4&lt;&gt;"",NOT(ISERROR(MATCH(E$4,INDIRECT("SYSGROUP"&amp;MATCH(Backlog!$J613,TeamGroup,0)),0))),"")</f>
        <v>0</v>
      </c>
      <c r="F630" s="33" t="b">
        <f t="array" aca="1" ref="F630" ca="1">IF(F$4&lt;&gt;"",NOT(ISERROR(MATCH(F$4,INDIRECT("SYSGROUP"&amp;MATCH(Backlog!$J613,TeamGroup,0)),0))),"")</f>
        <v>0</v>
      </c>
      <c r="G630" s="33" t="b">
        <f t="array" aca="1" ref="G630" ca="1">IF(G$4&lt;&gt;"",NOT(ISERROR(MATCH(G$4,INDIRECT("SYSGROUP"&amp;MATCH(Backlog!$J613,TeamGroup,0)),0))),"")</f>
        <v>0</v>
      </c>
      <c r="H630" s="33" t="b">
        <f t="array" aca="1" ref="H630" ca="1">IF(H$4&lt;&gt;"",NOT(ISERROR(MATCH(H$4,INDIRECT("SYSGROUP"&amp;MATCH(Backlog!$J613,TeamGroup,0)),0))),"")</f>
        <v>0</v>
      </c>
      <c r="I630" s="33" t="b">
        <f t="array" aca="1" ref="I630" ca="1">IF(I$4&lt;&gt;"",NOT(ISERROR(MATCH(I$4,INDIRECT("SYSGROUP"&amp;MATCH(Backlog!$J613,TeamGroup,0)),0))),"")</f>
        <v>0</v>
      </c>
      <c r="J630" s="33" t="b">
        <f t="array" aca="1" ref="J630" ca="1">IF(J$4&lt;&gt;"",NOT(ISERROR(MATCH(J$4,INDIRECT("SYSGROUP"&amp;MATCH(Backlog!$J613,TeamGroup,0)),0))),"")</f>
        <v>0</v>
      </c>
      <c r="K630" s="33" t="b">
        <f t="array" aca="1" ref="K630" ca="1">IF(K$4&lt;&gt;"",NOT(ISERROR(MATCH(K$4,INDIRECT("SYSGROUP"&amp;MATCH(Backlog!$J613,TeamGroup,0)),0))),"")</f>
        <v>0</v>
      </c>
      <c r="L630" s="33" t="b">
        <f t="array" aca="1" ref="L630" ca="1">IF(L$4&lt;&gt;"",NOT(ISERROR(MATCH(L$4,INDIRECT("SYSGROUP"&amp;MATCH(Backlog!$J613,TeamGroup,0)),0))),"")</f>
        <v>0</v>
      </c>
      <c r="M630" s="33" t="b">
        <f t="array" aca="1" ref="M630" ca="1">IF(M$4&lt;&gt;"",NOT(ISERROR(MATCH(M$4,INDIRECT("SYSGROUP"&amp;MATCH(Backlog!$J613,TeamGroup,0)),0))),"")</f>
        <v>0</v>
      </c>
      <c r="N630" s="33" t="b">
        <f t="array" aca="1" ref="N630" ca="1">IF(N$4&lt;&gt;"",NOT(ISERROR(MATCH(N$4,INDIRECT("SYSGROUP"&amp;MATCH(Backlog!$J613,TeamGroup,0)),0))),"")</f>
        <v>0</v>
      </c>
      <c r="O630" s="33" t="str">
        <f t="array" aca="1" ref="O630" ca="1">IF(O$4&lt;&gt;"",NOT(ISERROR(MATCH(O$4,INDIRECT("SYSGROUP"&amp;MATCH(Backlog!$J613,TeamGroup,0)),0))),"")</f>
        <v/>
      </c>
      <c r="P630" s="33" t="str">
        <f t="array" aca="1" ref="P630" ca="1">IF(P$4&lt;&gt;"",NOT(ISERROR(MATCH(P$4,INDIRECT("SYSGROUP"&amp;MATCH(Backlog!$J613,TeamGroup,0)),0))),"")</f>
        <v/>
      </c>
      <c r="Q630" s="33" t="str">
        <f t="array" aca="1" ref="Q630" ca="1">IF(Q$4&lt;&gt;"",NOT(ISERROR(MATCH(Q$4,INDIRECT("SYSGROUP"&amp;MATCH(Backlog!$J613,TeamGroup,0)),0))),"")</f>
        <v/>
      </c>
      <c r="R630" s="33" t="str">
        <f t="array" aca="1" ref="R630" ca="1">IF(R$4&lt;&gt;"",NOT(ISERROR(MATCH(R$4,INDIRECT("SYSGROUP"&amp;MATCH(Backlog!$J613,TeamGroup,0)),0))),"")</f>
        <v/>
      </c>
      <c r="S630" s="33" t="str">
        <f t="array" aca="1" ref="S630" ca="1">IF(S$4&lt;&gt;"",NOT(ISERROR(MATCH(S$4,INDIRECT("SYSGROUP"&amp;MATCH(Backlog!$J613,TeamGroup,0)),0))),"")</f>
        <v/>
      </c>
      <c r="T630" s="33" t="str">
        <f t="array" aca="1" ref="T630" ca="1">IF(T$4&lt;&gt;"",NOT(ISERROR(MATCH(T$4,INDIRECT("SYSGROUP"&amp;MATCH(Backlog!$J613,TeamGroup,0)),0))),"")</f>
        <v/>
      </c>
      <c r="U630" s="33" t="str">
        <f t="array" aca="1" ref="U630" ca="1">IF(U$4&lt;&gt;"",NOT(ISERROR(MATCH(U$4,INDIRECT("SYSGROUP"&amp;MATCH(Backlog!$J613,TeamGroup,0)),0))),"")</f>
        <v/>
      </c>
      <c r="V630" s="33" t="str">
        <f t="array" aca="1" ref="V630" ca="1">IF(V$4&lt;&gt;"",NOT(ISERROR(MATCH(V$4,INDIRECT("SYSGROUP"&amp;MATCH(Backlog!$J613,TeamGroup,0)),0))),"")</f>
        <v/>
      </c>
      <c r="W630" s="33" t="str">
        <f t="array" aca="1" ref="W630" ca="1">IF(W$4&lt;&gt;"",NOT(ISERROR(MATCH(W$4,INDIRECT("SYSGROUP"&amp;MATCH(Backlog!$J613,TeamGroup,0)),0))),"")</f>
        <v/>
      </c>
      <c r="X630" s="33" t="str">
        <f t="array" aca="1" ref="X630" ca="1">IF(X$4&lt;&gt;"",NOT(ISERROR(MATCH(X$4,INDIRECT("SYSGROUP"&amp;MATCH(Backlog!$J613,TeamGroup,0)),0))),"")</f>
        <v/>
      </c>
      <c r="Y630" s="33" t="str">
        <f t="array" aca="1" ref="Y630" ca="1">IF(Y$4&lt;&gt;"",NOT(ISERROR(MATCH(Y$4,INDIRECT("SYSGROUP"&amp;MATCH(Backlog!$J613,TeamGroup,0)),0))),"")</f>
        <v/>
      </c>
      <c r="Z630" s="33" t="str">
        <f t="array" aca="1" ref="Z630" ca="1">IF(Z$4&lt;&gt;"",NOT(ISERROR(MATCH(Z$4,INDIRECT("SYSGROUP"&amp;MATCH(Backlog!$J613,TeamGroup,0)),0))),"")</f>
        <v/>
      </c>
      <c r="AA630" s="33" t="str">
        <f t="array" aca="1" ref="AA630" ca="1">IF(AA$4&lt;&gt;"",NOT(ISERROR(MATCH(AA$4,INDIRECT("SYSGROUP"&amp;MATCH(Backlog!$J613,TeamGroup,0)),0))),"")</f>
        <v/>
      </c>
      <c r="AB630" s="33" t="str">
        <f t="array" aca="1" ref="AB630" ca="1">IF(AB$4&lt;&gt;"",NOT(ISERROR(MATCH(AB$4,INDIRECT("SYSGROUP"&amp;MATCH(Backlog!$J613,TeamGroup,0)),0))),"")</f>
        <v/>
      </c>
      <c r="AC630" s="33" t="str">
        <f t="array" aca="1" ref="AC630" ca="1">IF(AC$4&lt;&gt;"",NOT(ISERROR(MATCH(AC$4,INDIRECT("SYSGROUP"&amp;MATCH(Backlog!$J613,TeamGroup,0)),0))),"")</f>
        <v/>
      </c>
      <c r="AD630" s="33" t="str">
        <f t="array" aca="1" ref="AD630" ca="1">IF(AD$4&lt;&gt;"",NOT(ISERROR(MATCH(AD$4,INDIRECT("SYSGROUP"&amp;MATCH(Backlog!$J613,TeamGroup,0)),0))),"")</f>
        <v/>
      </c>
      <c r="AE630" s="33" t="str">
        <f t="array" aca="1" ref="AE630" ca="1">IF(AE$4&lt;&gt;"",NOT(ISERROR(MATCH(AE$4,INDIRECT("SYSGROUP"&amp;MATCH(Backlog!$J613,TeamGroup,0)),0))),"")</f>
        <v/>
      </c>
      <c r="AF630" s="33" t="str">
        <f t="array" aca="1" ref="AF630" ca="1">IF(AF$4&lt;&gt;"",NOT(ISERROR(MATCH(AF$4,INDIRECT("SYSGROUP"&amp;MATCH(Backlog!$J613,TeamGroup,0)),0))),"")</f>
        <v/>
      </c>
    </row>
    <row r="631" spans="2:32">
      <c r="B631" s="33">
        <v>609</v>
      </c>
      <c r="C631" s="33" t="b">
        <f t="array" aca="1" ref="C631" ca="1">IF(C$4&lt;&gt;"",NOT(ISERROR(MATCH(C$4,INDIRECT("SYSGROUP"&amp;MATCH(Backlog!$J614,TeamGroup,0)),0))),"")</f>
        <v>0</v>
      </c>
      <c r="D631" s="33" t="b">
        <f t="array" aca="1" ref="D631" ca="1">IF(D$4&lt;&gt;"",NOT(ISERROR(MATCH(D$4,INDIRECT("SYSGROUP"&amp;MATCH(Backlog!$J614,TeamGroup,0)),0))),"")</f>
        <v>0</v>
      </c>
      <c r="E631" s="33" t="b">
        <f t="array" aca="1" ref="E631" ca="1">IF(E$4&lt;&gt;"",NOT(ISERROR(MATCH(E$4,INDIRECT("SYSGROUP"&amp;MATCH(Backlog!$J614,TeamGroup,0)),0))),"")</f>
        <v>0</v>
      </c>
      <c r="F631" s="33" t="b">
        <f t="array" aca="1" ref="F631" ca="1">IF(F$4&lt;&gt;"",NOT(ISERROR(MATCH(F$4,INDIRECT("SYSGROUP"&amp;MATCH(Backlog!$J614,TeamGroup,0)),0))),"")</f>
        <v>0</v>
      </c>
      <c r="G631" s="33" t="b">
        <f t="array" aca="1" ref="G631" ca="1">IF(G$4&lt;&gt;"",NOT(ISERROR(MATCH(G$4,INDIRECT("SYSGROUP"&amp;MATCH(Backlog!$J614,TeamGroup,0)),0))),"")</f>
        <v>0</v>
      </c>
      <c r="H631" s="33" t="b">
        <f t="array" aca="1" ref="H631" ca="1">IF(H$4&lt;&gt;"",NOT(ISERROR(MATCH(H$4,INDIRECT("SYSGROUP"&amp;MATCH(Backlog!$J614,TeamGroup,0)),0))),"")</f>
        <v>0</v>
      </c>
      <c r="I631" s="33" t="b">
        <f t="array" aca="1" ref="I631" ca="1">IF(I$4&lt;&gt;"",NOT(ISERROR(MATCH(I$4,INDIRECT("SYSGROUP"&amp;MATCH(Backlog!$J614,TeamGroup,0)),0))),"")</f>
        <v>0</v>
      </c>
      <c r="J631" s="33" t="b">
        <f t="array" aca="1" ref="J631" ca="1">IF(J$4&lt;&gt;"",NOT(ISERROR(MATCH(J$4,INDIRECT("SYSGROUP"&amp;MATCH(Backlog!$J614,TeamGroup,0)),0))),"")</f>
        <v>0</v>
      </c>
      <c r="K631" s="33" t="b">
        <f t="array" aca="1" ref="K631" ca="1">IF(K$4&lt;&gt;"",NOT(ISERROR(MATCH(K$4,INDIRECT("SYSGROUP"&amp;MATCH(Backlog!$J614,TeamGroup,0)),0))),"")</f>
        <v>0</v>
      </c>
      <c r="L631" s="33" t="b">
        <f t="array" aca="1" ref="L631" ca="1">IF(L$4&lt;&gt;"",NOT(ISERROR(MATCH(L$4,INDIRECT("SYSGROUP"&amp;MATCH(Backlog!$J614,TeamGroup,0)),0))),"")</f>
        <v>0</v>
      </c>
      <c r="M631" s="33" t="b">
        <f t="array" aca="1" ref="M631" ca="1">IF(M$4&lt;&gt;"",NOT(ISERROR(MATCH(M$4,INDIRECT("SYSGROUP"&amp;MATCH(Backlog!$J614,TeamGroup,0)),0))),"")</f>
        <v>0</v>
      </c>
      <c r="N631" s="33" t="b">
        <f t="array" aca="1" ref="N631" ca="1">IF(N$4&lt;&gt;"",NOT(ISERROR(MATCH(N$4,INDIRECT("SYSGROUP"&amp;MATCH(Backlog!$J614,TeamGroup,0)),0))),"")</f>
        <v>0</v>
      </c>
      <c r="O631" s="33" t="str">
        <f t="array" aca="1" ref="O631" ca="1">IF(O$4&lt;&gt;"",NOT(ISERROR(MATCH(O$4,INDIRECT("SYSGROUP"&amp;MATCH(Backlog!$J614,TeamGroup,0)),0))),"")</f>
        <v/>
      </c>
      <c r="P631" s="33" t="str">
        <f t="array" aca="1" ref="P631" ca="1">IF(P$4&lt;&gt;"",NOT(ISERROR(MATCH(P$4,INDIRECT("SYSGROUP"&amp;MATCH(Backlog!$J614,TeamGroup,0)),0))),"")</f>
        <v/>
      </c>
      <c r="Q631" s="33" t="str">
        <f t="array" aca="1" ref="Q631" ca="1">IF(Q$4&lt;&gt;"",NOT(ISERROR(MATCH(Q$4,INDIRECT("SYSGROUP"&amp;MATCH(Backlog!$J614,TeamGroup,0)),0))),"")</f>
        <v/>
      </c>
      <c r="R631" s="33" t="str">
        <f t="array" aca="1" ref="R631" ca="1">IF(R$4&lt;&gt;"",NOT(ISERROR(MATCH(R$4,INDIRECT("SYSGROUP"&amp;MATCH(Backlog!$J614,TeamGroup,0)),0))),"")</f>
        <v/>
      </c>
      <c r="S631" s="33" t="str">
        <f t="array" aca="1" ref="S631" ca="1">IF(S$4&lt;&gt;"",NOT(ISERROR(MATCH(S$4,INDIRECT("SYSGROUP"&amp;MATCH(Backlog!$J614,TeamGroup,0)),0))),"")</f>
        <v/>
      </c>
      <c r="T631" s="33" t="str">
        <f t="array" aca="1" ref="T631" ca="1">IF(T$4&lt;&gt;"",NOT(ISERROR(MATCH(T$4,INDIRECT("SYSGROUP"&amp;MATCH(Backlog!$J614,TeamGroup,0)),0))),"")</f>
        <v/>
      </c>
      <c r="U631" s="33" t="str">
        <f t="array" aca="1" ref="U631" ca="1">IF(U$4&lt;&gt;"",NOT(ISERROR(MATCH(U$4,INDIRECT("SYSGROUP"&amp;MATCH(Backlog!$J614,TeamGroup,0)),0))),"")</f>
        <v/>
      </c>
      <c r="V631" s="33" t="str">
        <f t="array" aca="1" ref="V631" ca="1">IF(V$4&lt;&gt;"",NOT(ISERROR(MATCH(V$4,INDIRECT("SYSGROUP"&amp;MATCH(Backlog!$J614,TeamGroup,0)),0))),"")</f>
        <v/>
      </c>
      <c r="W631" s="33" t="str">
        <f t="array" aca="1" ref="W631" ca="1">IF(W$4&lt;&gt;"",NOT(ISERROR(MATCH(W$4,INDIRECT("SYSGROUP"&amp;MATCH(Backlog!$J614,TeamGroup,0)),0))),"")</f>
        <v/>
      </c>
      <c r="X631" s="33" t="str">
        <f t="array" aca="1" ref="X631" ca="1">IF(X$4&lt;&gt;"",NOT(ISERROR(MATCH(X$4,INDIRECT("SYSGROUP"&amp;MATCH(Backlog!$J614,TeamGroup,0)),0))),"")</f>
        <v/>
      </c>
      <c r="Y631" s="33" t="str">
        <f t="array" aca="1" ref="Y631" ca="1">IF(Y$4&lt;&gt;"",NOT(ISERROR(MATCH(Y$4,INDIRECT("SYSGROUP"&amp;MATCH(Backlog!$J614,TeamGroup,0)),0))),"")</f>
        <v/>
      </c>
      <c r="Z631" s="33" t="str">
        <f t="array" aca="1" ref="Z631" ca="1">IF(Z$4&lt;&gt;"",NOT(ISERROR(MATCH(Z$4,INDIRECT("SYSGROUP"&amp;MATCH(Backlog!$J614,TeamGroup,0)),0))),"")</f>
        <v/>
      </c>
      <c r="AA631" s="33" t="str">
        <f t="array" aca="1" ref="AA631" ca="1">IF(AA$4&lt;&gt;"",NOT(ISERROR(MATCH(AA$4,INDIRECT("SYSGROUP"&amp;MATCH(Backlog!$J614,TeamGroup,0)),0))),"")</f>
        <v/>
      </c>
      <c r="AB631" s="33" t="str">
        <f t="array" aca="1" ref="AB631" ca="1">IF(AB$4&lt;&gt;"",NOT(ISERROR(MATCH(AB$4,INDIRECT("SYSGROUP"&amp;MATCH(Backlog!$J614,TeamGroup,0)),0))),"")</f>
        <v/>
      </c>
      <c r="AC631" s="33" t="str">
        <f t="array" aca="1" ref="AC631" ca="1">IF(AC$4&lt;&gt;"",NOT(ISERROR(MATCH(AC$4,INDIRECT("SYSGROUP"&amp;MATCH(Backlog!$J614,TeamGroup,0)),0))),"")</f>
        <v/>
      </c>
      <c r="AD631" s="33" t="str">
        <f t="array" aca="1" ref="AD631" ca="1">IF(AD$4&lt;&gt;"",NOT(ISERROR(MATCH(AD$4,INDIRECT("SYSGROUP"&amp;MATCH(Backlog!$J614,TeamGroup,0)),0))),"")</f>
        <v/>
      </c>
      <c r="AE631" s="33" t="str">
        <f t="array" aca="1" ref="AE631" ca="1">IF(AE$4&lt;&gt;"",NOT(ISERROR(MATCH(AE$4,INDIRECT("SYSGROUP"&amp;MATCH(Backlog!$J614,TeamGroup,0)),0))),"")</f>
        <v/>
      </c>
      <c r="AF631" s="33" t="str">
        <f t="array" aca="1" ref="AF631" ca="1">IF(AF$4&lt;&gt;"",NOT(ISERROR(MATCH(AF$4,INDIRECT("SYSGROUP"&amp;MATCH(Backlog!$J614,TeamGroup,0)),0))),"")</f>
        <v/>
      </c>
    </row>
    <row r="632" spans="2:32">
      <c r="B632" s="33">
        <v>610</v>
      </c>
      <c r="C632" s="33" t="b">
        <f t="array" aca="1" ref="C632" ca="1">IF(C$4&lt;&gt;"",NOT(ISERROR(MATCH(C$4,INDIRECT("SYSGROUP"&amp;MATCH(Backlog!$J615,TeamGroup,0)),0))),"")</f>
        <v>0</v>
      </c>
      <c r="D632" s="33" t="b">
        <f t="array" aca="1" ref="D632" ca="1">IF(D$4&lt;&gt;"",NOT(ISERROR(MATCH(D$4,INDIRECT("SYSGROUP"&amp;MATCH(Backlog!$J615,TeamGroup,0)),0))),"")</f>
        <v>0</v>
      </c>
      <c r="E632" s="33" t="b">
        <f t="array" aca="1" ref="E632" ca="1">IF(E$4&lt;&gt;"",NOT(ISERROR(MATCH(E$4,INDIRECT("SYSGROUP"&amp;MATCH(Backlog!$J615,TeamGroup,0)),0))),"")</f>
        <v>0</v>
      </c>
      <c r="F632" s="33" t="b">
        <f t="array" aca="1" ref="F632" ca="1">IF(F$4&lt;&gt;"",NOT(ISERROR(MATCH(F$4,INDIRECT("SYSGROUP"&amp;MATCH(Backlog!$J615,TeamGroup,0)),0))),"")</f>
        <v>0</v>
      </c>
      <c r="G632" s="33" t="b">
        <f t="array" aca="1" ref="G632" ca="1">IF(G$4&lt;&gt;"",NOT(ISERROR(MATCH(G$4,INDIRECT("SYSGROUP"&amp;MATCH(Backlog!$J615,TeamGroup,0)),0))),"")</f>
        <v>0</v>
      </c>
      <c r="H632" s="33" t="b">
        <f t="array" aca="1" ref="H632" ca="1">IF(H$4&lt;&gt;"",NOT(ISERROR(MATCH(H$4,INDIRECT("SYSGROUP"&amp;MATCH(Backlog!$J615,TeamGroup,0)),0))),"")</f>
        <v>0</v>
      </c>
      <c r="I632" s="33" t="b">
        <f t="array" aca="1" ref="I632" ca="1">IF(I$4&lt;&gt;"",NOT(ISERROR(MATCH(I$4,INDIRECT("SYSGROUP"&amp;MATCH(Backlog!$J615,TeamGroup,0)),0))),"")</f>
        <v>0</v>
      </c>
      <c r="J632" s="33" t="b">
        <f t="array" aca="1" ref="J632" ca="1">IF(J$4&lt;&gt;"",NOT(ISERROR(MATCH(J$4,INDIRECT("SYSGROUP"&amp;MATCH(Backlog!$J615,TeamGroup,0)),0))),"")</f>
        <v>0</v>
      </c>
      <c r="K632" s="33" t="b">
        <f t="array" aca="1" ref="K632" ca="1">IF(K$4&lt;&gt;"",NOT(ISERROR(MATCH(K$4,INDIRECT("SYSGROUP"&amp;MATCH(Backlog!$J615,TeamGroup,0)),0))),"")</f>
        <v>0</v>
      </c>
      <c r="L632" s="33" t="b">
        <f t="array" aca="1" ref="L632" ca="1">IF(L$4&lt;&gt;"",NOT(ISERROR(MATCH(L$4,INDIRECT("SYSGROUP"&amp;MATCH(Backlog!$J615,TeamGroup,0)),0))),"")</f>
        <v>0</v>
      </c>
      <c r="M632" s="33" t="b">
        <f t="array" aca="1" ref="M632" ca="1">IF(M$4&lt;&gt;"",NOT(ISERROR(MATCH(M$4,INDIRECT("SYSGROUP"&amp;MATCH(Backlog!$J615,TeamGroup,0)),0))),"")</f>
        <v>0</v>
      </c>
      <c r="N632" s="33" t="b">
        <f t="array" aca="1" ref="N632" ca="1">IF(N$4&lt;&gt;"",NOT(ISERROR(MATCH(N$4,INDIRECT("SYSGROUP"&amp;MATCH(Backlog!$J615,TeamGroup,0)),0))),"")</f>
        <v>0</v>
      </c>
      <c r="O632" s="33" t="str">
        <f t="array" aca="1" ref="O632" ca="1">IF(O$4&lt;&gt;"",NOT(ISERROR(MATCH(O$4,INDIRECT("SYSGROUP"&amp;MATCH(Backlog!$J615,TeamGroup,0)),0))),"")</f>
        <v/>
      </c>
      <c r="P632" s="33" t="str">
        <f t="array" aca="1" ref="P632" ca="1">IF(P$4&lt;&gt;"",NOT(ISERROR(MATCH(P$4,INDIRECT("SYSGROUP"&amp;MATCH(Backlog!$J615,TeamGroup,0)),0))),"")</f>
        <v/>
      </c>
      <c r="Q632" s="33" t="str">
        <f t="array" aca="1" ref="Q632" ca="1">IF(Q$4&lt;&gt;"",NOT(ISERROR(MATCH(Q$4,INDIRECT("SYSGROUP"&amp;MATCH(Backlog!$J615,TeamGroup,0)),0))),"")</f>
        <v/>
      </c>
      <c r="R632" s="33" t="str">
        <f t="array" aca="1" ref="R632" ca="1">IF(R$4&lt;&gt;"",NOT(ISERROR(MATCH(R$4,INDIRECT("SYSGROUP"&amp;MATCH(Backlog!$J615,TeamGroup,0)),0))),"")</f>
        <v/>
      </c>
      <c r="S632" s="33" t="str">
        <f t="array" aca="1" ref="S632" ca="1">IF(S$4&lt;&gt;"",NOT(ISERROR(MATCH(S$4,INDIRECT("SYSGROUP"&amp;MATCH(Backlog!$J615,TeamGroup,0)),0))),"")</f>
        <v/>
      </c>
      <c r="T632" s="33" t="str">
        <f t="array" aca="1" ref="T632" ca="1">IF(T$4&lt;&gt;"",NOT(ISERROR(MATCH(T$4,INDIRECT("SYSGROUP"&amp;MATCH(Backlog!$J615,TeamGroup,0)),0))),"")</f>
        <v/>
      </c>
      <c r="U632" s="33" t="str">
        <f t="array" aca="1" ref="U632" ca="1">IF(U$4&lt;&gt;"",NOT(ISERROR(MATCH(U$4,INDIRECT("SYSGROUP"&amp;MATCH(Backlog!$J615,TeamGroup,0)),0))),"")</f>
        <v/>
      </c>
      <c r="V632" s="33" t="str">
        <f t="array" aca="1" ref="V632" ca="1">IF(V$4&lt;&gt;"",NOT(ISERROR(MATCH(V$4,INDIRECT("SYSGROUP"&amp;MATCH(Backlog!$J615,TeamGroup,0)),0))),"")</f>
        <v/>
      </c>
      <c r="W632" s="33" t="str">
        <f t="array" aca="1" ref="W632" ca="1">IF(W$4&lt;&gt;"",NOT(ISERROR(MATCH(W$4,INDIRECT("SYSGROUP"&amp;MATCH(Backlog!$J615,TeamGroup,0)),0))),"")</f>
        <v/>
      </c>
      <c r="X632" s="33" t="str">
        <f t="array" aca="1" ref="X632" ca="1">IF(X$4&lt;&gt;"",NOT(ISERROR(MATCH(X$4,INDIRECT("SYSGROUP"&amp;MATCH(Backlog!$J615,TeamGroup,0)),0))),"")</f>
        <v/>
      </c>
      <c r="Y632" s="33" t="str">
        <f t="array" aca="1" ref="Y632" ca="1">IF(Y$4&lt;&gt;"",NOT(ISERROR(MATCH(Y$4,INDIRECT("SYSGROUP"&amp;MATCH(Backlog!$J615,TeamGroup,0)),0))),"")</f>
        <v/>
      </c>
      <c r="Z632" s="33" t="str">
        <f t="array" aca="1" ref="Z632" ca="1">IF(Z$4&lt;&gt;"",NOT(ISERROR(MATCH(Z$4,INDIRECT("SYSGROUP"&amp;MATCH(Backlog!$J615,TeamGroup,0)),0))),"")</f>
        <v/>
      </c>
      <c r="AA632" s="33" t="str">
        <f t="array" aca="1" ref="AA632" ca="1">IF(AA$4&lt;&gt;"",NOT(ISERROR(MATCH(AA$4,INDIRECT("SYSGROUP"&amp;MATCH(Backlog!$J615,TeamGroup,0)),0))),"")</f>
        <v/>
      </c>
      <c r="AB632" s="33" t="str">
        <f t="array" aca="1" ref="AB632" ca="1">IF(AB$4&lt;&gt;"",NOT(ISERROR(MATCH(AB$4,INDIRECT("SYSGROUP"&amp;MATCH(Backlog!$J615,TeamGroup,0)),0))),"")</f>
        <v/>
      </c>
      <c r="AC632" s="33" t="str">
        <f t="array" aca="1" ref="AC632" ca="1">IF(AC$4&lt;&gt;"",NOT(ISERROR(MATCH(AC$4,INDIRECT("SYSGROUP"&amp;MATCH(Backlog!$J615,TeamGroup,0)),0))),"")</f>
        <v/>
      </c>
      <c r="AD632" s="33" t="str">
        <f t="array" aca="1" ref="AD632" ca="1">IF(AD$4&lt;&gt;"",NOT(ISERROR(MATCH(AD$4,INDIRECT("SYSGROUP"&amp;MATCH(Backlog!$J615,TeamGroup,0)),0))),"")</f>
        <v/>
      </c>
      <c r="AE632" s="33" t="str">
        <f t="array" aca="1" ref="AE632" ca="1">IF(AE$4&lt;&gt;"",NOT(ISERROR(MATCH(AE$4,INDIRECT("SYSGROUP"&amp;MATCH(Backlog!$J615,TeamGroup,0)),0))),"")</f>
        <v/>
      </c>
      <c r="AF632" s="33" t="str">
        <f t="array" aca="1" ref="AF632" ca="1">IF(AF$4&lt;&gt;"",NOT(ISERROR(MATCH(AF$4,INDIRECT("SYSGROUP"&amp;MATCH(Backlog!$J615,TeamGroup,0)),0))),"")</f>
        <v/>
      </c>
    </row>
    <row r="633" spans="2:32">
      <c r="B633" s="33">
        <v>611</v>
      </c>
      <c r="C633" s="33" t="b">
        <f t="array" aca="1" ref="C633" ca="1">IF(C$4&lt;&gt;"",NOT(ISERROR(MATCH(C$4,INDIRECT("SYSGROUP"&amp;MATCH(Backlog!$J616,TeamGroup,0)),0))),"")</f>
        <v>0</v>
      </c>
      <c r="D633" s="33" t="b">
        <f t="array" aca="1" ref="D633" ca="1">IF(D$4&lt;&gt;"",NOT(ISERROR(MATCH(D$4,INDIRECT("SYSGROUP"&amp;MATCH(Backlog!$J616,TeamGroup,0)),0))),"")</f>
        <v>0</v>
      </c>
      <c r="E633" s="33" t="b">
        <f t="array" aca="1" ref="E633" ca="1">IF(E$4&lt;&gt;"",NOT(ISERROR(MATCH(E$4,INDIRECT("SYSGROUP"&amp;MATCH(Backlog!$J616,TeamGroup,0)),0))),"")</f>
        <v>0</v>
      </c>
      <c r="F633" s="33" t="b">
        <f t="array" aca="1" ref="F633" ca="1">IF(F$4&lt;&gt;"",NOT(ISERROR(MATCH(F$4,INDIRECT("SYSGROUP"&amp;MATCH(Backlog!$J616,TeamGroup,0)),0))),"")</f>
        <v>0</v>
      </c>
      <c r="G633" s="33" t="b">
        <f t="array" aca="1" ref="G633" ca="1">IF(G$4&lt;&gt;"",NOT(ISERROR(MATCH(G$4,INDIRECT("SYSGROUP"&amp;MATCH(Backlog!$J616,TeamGroup,0)),0))),"")</f>
        <v>0</v>
      </c>
      <c r="H633" s="33" t="b">
        <f t="array" aca="1" ref="H633" ca="1">IF(H$4&lt;&gt;"",NOT(ISERROR(MATCH(H$4,INDIRECT("SYSGROUP"&amp;MATCH(Backlog!$J616,TeamGroup,0)),0))),"")</f>
        <v>0</v>
      </c>
      <c r="I633" s="33" t="b">
        <f t="array" aca="1" ref="I633" ca="1">IF(I$4&lt;&gt;"",NOT(ISERROR(MATCH(I$4,INDIRECT("SYSGROUP"&amp;MATCH(Backlog!$J616,TeamGroup,0)),0))),"")</f>
        <v>0</v>
      </c>
      <c r="J633" s="33" t="b">
        <f t="array" aca="1" ref="J633" ca="1">IF(J$4&lt;&gt;"",NOT(ISERROR(MATCH(J$4,INDIRECT("SYSGROUP"&amp;MATCH(Backlog!$J616,TeamGroup,0)),0))),"")</f>
        <v>0</v>
      </c>
      <c r="K633" s="33" t="b">
        <f t="array" aca="1" ref="K633" ca="1">IF(K$4&lt;&gt;"",NOT(ISERROR(MATCH(K$4,INDIRECT("SYSGROUP"&amp;MATCH(Backlog!$J616,TeamGroup,0)),0))),"")</f>
        <v>0</v>
      </c>
      <c r="L633" s="33" t="b">
        <f t="array" aca="1" ref="L633" ca="1">IF(L$4&lt;&gt;"",NOT(ISERROR(MATCH(L$4,INDIRECT("SYSGROUP"&amp;MATCH(Backlog!$J616,TeamGroup,0)),0))),"")</f>
        <v>0</v>
      </c>
      <c r="M633" s="33" t="b">
        <f t="array" aca="1" ref="M633" ca="1">IF(M$4&lt;&gt;"",NOT(ISERROR(MATCH(M$4,INDIRECT("SYSGROUP"&amp;MATCH(Backlog!$J616,TeamGroup,0)),0))),"")</f>
        <v>0</v>
      </c>
      <c r="N633" s="33" t="b">
        <f t="array" aca="1" ref="N633" ca="1">IF(N$4&lt;&gt;"",NOT(ISERROR(MATCH(N$4,INDIRECT("SYSGROUP"&amp;MATCH(Backlog!$J616,TeamGroup,0)),0))),"")</f>
        <v>0</v>
      </c>
      <c r="O633" s="33" t="str">
        <f t="array" aca="1" ref="O633" ca="1">IF(O$4&lt;&gt;"",NOT(ISERROR(MATCH(O$4,INDIRECT("SYSGROUP"&amp;MATCH(Backlog!$J616,TeamGroup,0)),0))),"")</f>
        <v/>
      </c>
      <c r="P633" s="33" t="str">
        <f t="array" aca="1" ref="P633" ca="1">IF(P$4&lt;&gt;"",NOT(ISERROR(MATCH(P$4,INDIRECT("SYSGROUP"&amp;MATCH(Backlog!$J616,TeamGroup,0)),0))),"")</f>
        <v/>
      </c>
      <c r="Q633" s="33" t="str">
        <f t="array" aca="1" ref="Q633" ca="1">IF(Q$4&lt;&gt;"",NOT(ISERROR(MATCH(Q$4,INDIRECT("SYSGROUP"&amp;MATCH(Backlog!$J616,TeamGroup,0)),0))),"")</f>
        <v/>
      </c>
      <c r="R633" s="33" t="str">
        <f t="array" aca="1" ref="R633" ca="1">IF(R$4&lt;&gt;"",NOT(ISERROR(MATCH(R$4,INDIRECT("SYSGROUP"&amp;MATCH(Backlog!$J616,TeamGroup,0)),0))),"")</f>
        <v/>
      </c>
      <c r="S633" s="33" t="str">
        <f t="array" aca="1" ref="S633" ca="1">IF(S$4&lt;&gt;"",NOT(ISERROR(MATCH(S$4,INDIRECT("SYSGROUP"&amp;MATCH(Backlog!$J616,TeamGroup,0)),0))),"")</f>
        <v/>
      </c>
      <c r="T633" s="33" t="str">
        <f t="array" aca="1" ref="T633" ca="1">IF(T$4&lt;&gt;"",NOT(ISERROR(MATCH(T$4,INDIRECT("SYSGROUP"&amp;MATCH(Backlog!$J616,TeamGroup,0)),0))),"")</f>
        <v/>
      </c>
      <c r="U633" s="33" t="str">
        <f t="array" aca="1" ref="U633" ca="1">IF(U$4&lt;&gt;"",NOT(ISERROR(MATCH(U$4,INDIRECT("SYSGROUP"&amp;MATCH(Backlog!$J616,TeamGroup,0)),0))),"")</f>
        <v/>
      </c>
      <c r="V633" s="33" t="str">
        <f t="array" aca="1" ref="V633" ca="1">IF(V$4&lt;&gt;"",NOT(ISERROR(MATCH(V$4,INDIRECT("SYSGROUP"&amp;MATCH(Backlog!$J616,TeamGroup,0)),0))),"")</f>
        <v/>
      </c>
      <c r="W633" s="33" t="str">
        <f t="array" aca="1" ref="W633" ca="1">IF(W$4&lt;&gt;"",NOT(ISERROR(MATCH(W$4,INDIRECT("SYSGROUP"&amp;MATCH(Backlog!$J616,TeamGroup,0)),0))),"")</f>
        <v/>
      </c>
      <c r="X633" s="33" t="str">
        <f t="array" aca="1" ref="X633" ca="1">IF(X$4&lt;&gt;"",NOT(ISERROR(MATCH(X$4,INDIRECT("SYSGROUP"&amp;MATCH(Backlog!$J616,TeamGroup,0)),0))),"")</f>
        <v/>
      </c>
      <c r="Y633" s="33" t="str">
        <f t="array" aca="1" ref="Y633" ca="1">IF(Y$4&lt;&gt;"",NOT(ISERROR(MATCH(Y$4,INDIRECT("SYSGROUP"&amp;MATCH(Backlog!$J616,TeamGroup,0)),0))),"")</f>
        <v/>
      </c>
      <c r="Z633" s="33" t="str">
        <f t="array" aca="1" ref="Z633" ca="1">IF(Z$4&lt;&gt;"",NOT(ISERROR(MATCH(Z$4,INDIRECT("SYSGROUP"&amp;MATCH(Backlog!$J616,TeamGroup,0)),0))),"")</f>
        <v/>
      </c>
      <c r="AA633" s="33" t="str">
        <f t="array" aca="1" ref="AA633" ca="1">IF(AA$4&lt;&gt;"",NOT(ISERROR(MATCH(AA$4,INDIRECT("SYSGROUP"&amp;MATCH(Backlog!$J616,TeamGroup,0)),0))),"")</f>
        <v/>
      </c>
      <c r="AB633" s="33" t="str">
        <f t="array" aca="1" ref="AB633" ca="1">IF(AB$4&lt;&gt;"",NOT(ISERROR(MATCH(AB$4,INDIRECT("SYSGROUP"&amp;MATCH(Backlog!$J616,TeamGroup,0)),0))),"")</f>
        <v/>
      </c>
      <c r="AC633" s="33" t="str">
        <f t="array" aca="1" ref="AC633" ca="1">IF(AC$4&lt;&gt;"",NOT(ISERROR(MATCH(AC$4,INDIRECT("SYSGROUP"&amp;MATCH(Backlog!$J616,TeamGroup,0)),0))),"")</f>
        <v/>
      </c>
      <c r="AD633" s="33" t="str">
        <f t="array" aca="1" ref="AD633" ca="1">IF(AD$4&lt;&gt;"",NOT(ISERROR(MATCH(AD$4,INDIRECT("SYSGROUP"&amp;MATCH(Backlog!$J616,TeamGroup,0)),0))),"")</f>
        <v/>
      </c>
      <c r="AE633" s="33" t="str">
        <f t="array" aca="1" ref="AE633" ca="1">IF(AE$4&lt;&gt;"",NOT(ISERROR(MATCH(AE$4,INDIRECT("SYSGROUP"&amp;MATCH(Backlog!$J616,TeamGroup,0)),0))),"")</f>
        <v/>
      </c>
      <c r="AF633" s="33" t="str">
        <f t="array" aca="1" ref="AF633" ca="1">IF(AF$4&lt;&gt;"",NOT(ISERROR(MATCH(AF$4,INDIRECT("SYSGROUP"&amp;MATCH(Backlog!$J616,TeamGroup,0)),0))),"")</f>
        <v/>
      </c>
    </row>
    <row r="634" spans="2:32">
      <c r="B634" s="33">
        <v>612</v>
      </c>
      <c r="C634" s="33" t="b">
        <f t="array" aca="1" ref="C634" ca="1">IF(C$4&lt;&gt;"",NOT(ISERROR(MATCH(C$4,INDIRECT("SYSGROUP"&amp;MATCH(Backlog!$J617,TeamGroup,0)),0))),"")</f>
        <v>0</v>
      </c>
      <c r="D634" s="33" t="b">
        <f t="array" aca="1" ref="D634" ca="1">IF(D$4&lt;&gt;"",NOT(ISERROR(MATCH(D$4,INDIRECT("SYSGROUP"&amp;MATCH(Backlog!$J617,TeamGroup,0)),0))),"")</f>
        <v>0</v>
      </c>
      <c r="E634" s="33" t="b">
        <f t="array" aca="1" ref="E634" ca="1">IF(E$4&lt;&gt;"",NOT(ISERROR(MATCH(E$4,INDIRECT("SYSGROUP"&amp;MATCH(Backlog!$J617,TeamGroup,0)),0))),"")</f>
        <v>0</v>
      </c>
      <c r="F634" s="33" t="b">
        <f t="array" aca="1" ref="F634" ca="1">IF(F$4&lt;&gt;"",NOT(ISERROR(MATCH(F$4,INDIRECT("SYSGROUP"&amp;MATCH(Backlog!$J617,TeamGroup,0)),0))),"")</f>
        <v>0</v>
      </c>
      <c r="G634" s="33" t="b">
        <f t="array" aca="1" ref="G634" ca="1">IF(G$4&lt;&gt;"",NOT(ISERROR(MATCH(G$4,INDIRECT("SYSGROUP"&amp;MATCH(Backlog!$J617,TeamGroup,0)),0))),"")</f>
        <v>0</v>
      </c>
      <c r="H634" s="33" t="b">
        <f t="array" aca="1" ref="H634" ca="1">IF(H$4&lt;&gt;"",NOT(ISERROR(MATCH(H$4,INDIRECT("SYSGROUP"&amp;MATCH(Backlog!$J617,TeamGroup,0)),0))),"")</f>
        <v>0</v>
      </c>
      <c r="I634" s="33" t="b">
        <f t="array" aca="1" ref="I634" ca="1">IF(I$4&lt;&gt;"",NOT(ISERROR(MATCH(I$4,INDIRECT("SYSGROUP"&amp;MATCH(Backlog!$J617,TeamGroup,0)),0))),"")</f>
        <v>0</v>
      </c>
      <c r="J634" s="33" t="b">
        <f t="array" aca="1" ref="J634" ca="1">IF(J$4&lt;&gt;"",NOT(ISERROR(MATCH(J$4,INDIRECT("SYSGROUP"&amp;MATCH(Backlog!$J617,TeamGroup,0)),0))),"")</f>
        <v>0</v>
      </c>
      <c r="K634" s="33" t="b">
        <f t="array" aca="1" ref="K634" ca="1">IF(K$4&lt;&gt;"",NOT(ISERROR(MATCH(K$4,INDIRECT("SYSGROUP"&amp;MATCH(Backlog!$J617,TeamGroup,0)),0))),"")</f>
        <v>0</v>
      </c>
      <c r="L634" s="33" t="b">
        <f t="array" aca="1" ref="L634" ca="1">IF(L$4&lt;&gt;"",NOT(ISERROR(MATCH(L$4,INDIRECT("SYSGROUP"&amp;MATCH(Backlog!$J617,TeamGroup,0)),0))),"")</f>
        <v>0</v>
      </c>
      <c r="M634" s="33" t="b">
        <f t="array" aca="1" ref="M634" ca="1">IF(M$4&lt;&gt;"",NOT(ISERROR(MATCH(M$4,INDIRECT("SYSGROUP"&amp;MATCH(Backlog!$J617,TeamGroup,0)),0))),"")</f>
        <v>0</v>
      </c>
      <c r="N634" s="33" t="b">
        <f t="array" aca="1" ref="N634" ca="1">IF(N$4&lt;&gt;"",NOT(ISERROR(MATCH(N$4,INDIRECT("SYSGROUP"&amp;MATCH(Backlog!$J617,TeamGroup,0)),0))),"")</f>
        <v>0</v>
      </c>
      <c r="O634" s="33" t="str">
        <f t="array" aca="1" ref="O634" ca="1">IF(O$4&lt;&gt;"",NOT(ISERROR(MATCH(O$4,INDIRECT("SYSGROUP"&amp;MATCH(Backlog!$J617,TeamGroup,0)),0))),"")</f>
        <v/>
      </c>
      <c r="P634" s="33" t="str">
        <f t="array" aca="1" ref="P634" ca="1">IF(P$4&lt;&gt;"",NOT(ISERROR(MATCH(P$4,INDIRECT("SYSGROUP"&amp;MATCH(Backlog!$J617,TeamGroup,0)),0))),"")</f>
        <v/>
      </c>
      <c r="Q634" s="33" t="str">
        <f t="array" aca="1" ref="Q634" ca="1">IF(Q$4&lt;&gt;"",NOT(ISERROR(MATCH(Q$4,INDIRECT("SYSGROUP"&amp;MATCH(Backlog!$J617,TeamGroup,0)),0))),"")</f>
        <v/>
      </c>
      <c r="R634" s="33" t="str">
        <f t="array" aca="1" ref="R634" ca="1">IF(R$4&lt;&gt;"",NOT(ISERROR(MATCH(R$4,INDIRECT("SYSGROUP"&amp;MATCH(Backlog!$J617,TeamGroup,0)),0))),"")</f>
        <v/>
      </c>
      <c r="S634" s="33" t="str">
        <f t="array" aca="1" ref="S634" ca="1">IF(S$4&lt;&gt;"",NOT(ISERROR(MATCH(S$4,INDIRECT("SYSGROUP"&amp;MATCH(Backlog!$J617,TeamGroup,0)),0))),"")</f>
        <v/>
      </c>
      <c r="T634" s="33" t="str">
        <f t="array" aca="1" ref="T634" ca="1">IF(T$4&lt;&gt;"",NOT(ISERROR(MATCH(T$4,INDIRECT("SYSGROUP"&amp;MATCH(Backlog!$J617,TeamGroup,0)),0))),"")</f>
        <v/>
      </c>
      <c r="U634" s="33" t="str">
        <f t="array" aca="1" ref="U634" ca="1">IF(U$4&lt;&gt;"",NOT(ISERROR(MATCH(U$4,INDIRECT("SYSGROUP"&amp;MATCH(Backlog!$J617,TeamGroup,0)),0))),"")</f>
        <v/>
      </c>
      <c r="V634" s="33" t="str">
        <f t="array" aca="1" ref="V634" ca="1">IF(V$4&lt;&gt;"",NOT(ISERROR(MATCH(V$4,INDIRECT("SYSGROUP"&amp;MATCH(Backlog!$J617,TeamGroup,0)),0))),"")</f>
        <v/>
      </c>
      <c r="W634" s="33" t="str">
        <f t="array" aca="1" ref="W634" ca="1">IF(W$4&lt;&gt;"",NOT(ISERROR(MATCH(W$4,INDIRECT("SYSGROUP"&amp;MATCH(Backlog!$J617,TeamGroup,0)),0))),"")</f>
        <v/>
      </c>
      <c r="X634" s="33" t="str">
        <f t="array" aca="1" ref="X634" ca="1">IF(X$4&lt;&gt;"",NOT(ISERROR(MATCH(X$4,INDIRECT("SYSGROUP"&amp;MATCH(Backlog!$J617,TeamGroup,0)),0))),"")</f>
        <v/>
      </c>
      <c r="Y634" s="33" t="str">
        <f t="array" aca="1" ref="Y634" ca="1">IF(Y$4&lt;&gt;"",NOT(ISERROR(MATCH(Y$4,INDIRECT("SYSGROUP"&amp;MATCH(Backlog!$J617,TeamGroup,0)),0))),"")</f>
        <v/>
      </c>
      <c r="Z634" s="33" t="str">
        <f t="array" aca="1" ref="Z634" ca="1">IF(Z$4&lt;&gt;"",NOT(ISERROR(MATCH(Z$4,INDIRECT("SYSGROUP"&amp;MATCH(Backlog!$J617,TeamGroup,0)),0))),"")</f>
        <v/>
      </c>
      <c r="AA634" s="33" t="str">
        <f t="array" aca="1" ref="AA634" ca="1">IF(AA$4&lt;&gt;"",NOT(ISERROR(MATCH(AA$4,INDIRECT("SYSGROUP"&amp;MATCH(Backlog!$J617,TeamGroup,0)),0))),"")</f>
        <v/>
      </c>
      <c r="AB634" s="33" t="str">
        <f t="array" aca="1" ref="AB634" ca="1">IF(AB$4&lt;&gt;"",NOT(ISERROR(MATCH(AB$4,INDIRECT("SYSGROUP"&amp;MATCH(Backlog!$J617,TeamGroup,0)),0))),"")</f>
        <v/>
      </c>
      <c r="AC634" s="33" t="str">
        <f t="array" aca="1" ref="AC634" ca="1">IF(AC$4&lt;&gt;"",NOT(ISERROR(MATCH(AC$4,INDIRECT("SYSGROUP"&amp;MATCH(Backlog!$J617,TeamGroup,0)),0))),"")</f>
        <v/>
      </c>
      <c r="AD634" s="33" t="str">
        <f t="array" aca="1" ref="AD634" ca="1">IF(AD$4&lt;&gt;"",NOT(ISERROR(MATCH(AD$4,INDIRECT("SYSGROUP"&amp;MATCH(Backlog!$J617,TeamGroup,0)),0))),"")</f>
        <v/>
      </c>
      <c r="AE634" s="33" t="str">
        <f t="array" aca="1" ref="AE634" ca="1">IF(AE$4&lt;&gt;"",NOT(ISERROR(MATCH(AE$4,INDIRECT("SYSGROUP"&amp;MATCH(Backlog!$J617,TeamGroup,0)),0))),"")</f>
        <v/>
      </c>
      <c r="AF634" s="33" t="str">
        <f t="array" aca="1" ref="AF634" ca="1">IF(AF$4&lt;&gt;"",NOT(ISERROR(MATCH(AF$4,INDIRECT("SYSGROUP"&amp;MATCH(Backlog!$J617,TeamGroup,0)),0))),"")</f>
        <v/>
      </c>
    </row>
    <row r="635" spans="2:32">
      <c r="B635" s="33">
        <v>613</v>
      </c>
      <c r="C635" s="33" t="b">
        <f t="array" aca="1" ref="C635" ca="1">IF(C$4&lt;&gt;"",NOT(ISERROR(MATCH(C$4,INDIRECT("SYSGROUP"&amp;MATCH(Backlog!$J618,TeamGroup,0)),0))),"")</f>
        <v>0</v>
      </c>
      <c r="D635" s="33" t="b">
        <f t="array" aca="1" ref="D635" ca="1">IF(D$4&lt;&gt;"",NOT(ISERROR(MATCH(D$4,INDIRECT("SYSGROUP"&amp;MATCH(Backlog!$J618,TeamGroup,0)),0))),"")</f>
        <v>0</v>
      </c>
      <c r="E635" s="33" t="b">
        <f t="array" aca="1" ref="E635" ca="1">IF(E$4&lt;&gt;"",NOT(ISERROR(MATCH(E$4,INDIRECT("SYSGROUP"&amp;MATCH(Backlog!$J618,TeamGroup,0)),0))),"")</f>
        <v>0</v>
      </c>
      <c r="F635" s="33" t="b">
        <f t="array" aca="1" ref="F635" ca="1">IF(F$4&lt;&gt;"",NOT(ISERROR(MATCH(F$4,INDIRECT("SYSGROUP"&amp;MATCH(Backlog!$J618,TeamGroup,0)),0))),"")</f>
        <v>0</v>
      </c>
      <c r="G635" s="33" t="b">
        <f t="array" aca="1" ref="G635" ca="1">IF(G$4&lt;&gt;"",NOT(ISERROR(MATCH(G$4,INDIRECT("SYSGROUP"&amp;MATCH(Backlog!$J618,TeamGroup,0)),0))),"")</f>
        <v>0</v>
      </c>
      <c r="H635" s="33" t="b">
        <f t="array" aca="1" ref="H635" ca="1">IF(H$4&lt;&gt;"",NOT(ISERROR(MATCH(H$4,INDIRECT("SYSGROUP"&amp;MATCH(Backlog!$J618,TeamGroup,0)),0))),"")</f>
        <v>0</v>
      </c>
      <c r="I635" s="33" t="b">
        <f t="array" aca="1" ref="I635" ca="1">IF(I$4&lt;&gt;"",NOT(ISERROR(MATCH(I$4,INDIRECT("SYSGROUP"&amp;MATCH(Backlog!$J618,TeamGroup,0)),0))),"")</f>
        <v>0</v>
      </c>
      <c r="J635" s="33" t="b">
        <f t="array" aca="1" ref="J635" ca="1">IF(J$4&lt;&gt;"",NOT(ISERROR(MATCH(J$4,INDIRECT("SYSGROUP"&amp;MATCH(Backlog!$J618,TeamGroup,0)),0))),"")</f>
        <v>0</v>
      </c>
      <c r="K635" s="33" t="b">
        <f t="array" aca="1" ref="K635" ca="1">IF(K$4&lt;&gt;"",NOT(ISERROR(MATCH(K$4,INDIRECT("SYSGROUP"&amp;MATCH(Backlog!$J618,TeamGroup,0)),0))),"")</f>
        <v>0</v>
      </c>
      <c r="L635" s="33" t="b">
        <f t="array" aca="1" ref="L635" ca="1">IF(L$4&lt;&gt;"",NOT(ISERROR(MATCH(L$4,INDIRECT("SYSGROUP"&amp;MATCH(Backlog!$J618,TeamGroup,0)),0))),"")</f>
        <v>0</v>
      </c>
      <c r="M635" s="33" t="b">
        <f t="array" aca="1" ref="M635" ca="1">IF(M$4&lt;&gt;"",NOT(ISERROR(MATCH(M$4,INDIRECT("SYSGROUP"&amp;MATCH(Backlog!$J618,TeamGroup,0)),0))),"")</f>
        <v>0</v>
      </c>
      <c r="N635" s="33" t="b">
        <f t="array" aca="1" ref="N635" ca="1">IF(N$4&lt;&gt;"",NOT(ISERROR(MATCH(N$4,INDIRECT("SYSGROUP"&amp;MATCH(Backlog!$J618,TeamGroup,0)),0))),"")</f>
        <v>0</v>
      </c>
      <c r="O635" s="33" t="str">
        <f t="array" aca="1" ref="O635" ca="1">IF(O$4&lt;&gt;"",NOT(ISERROR(MATCH(O$4,INDIRECT("SYSGROUP"&amp;MATCH(Backlog!$J618,TeamGroup,0)),0))),"")</f>
        <v/>
      </c>
      <c r="P635" s="33" t="str">
        <f t="array" aca="1" ref="P635" ca="1">IF(P$4&lt;&gt;"",NOT(ISERROR(MATCH(P$4,INDIRECT("SYSGROUP"&amp;MATCH(Backlog!$J618,TeamGroup,0)),0))),"")</f>
        <v/>
      </c>
      <c r="Q635" s="33" t="str">
        <f t="array" aca="1" ref="Q635" ca="1">IF(Q$4&lt;&gt;"",NOT(ISERROR(MATCH(Q$4,INDIRECT("SYSGROUP"&amp;MATCH(Backlog!$J618,TeamGroup,0)),0))),"")</f>
        <v/>
      </c>
      <c r="R635" s="33" t="str">
        <f t="array" aca="1" ref="R635" ca="1">IF(R$4&lt;&gt;"",NOT(ISERROR(MATCH(R$4,INDIRECT("SYSGROUP"&amp;MATCH(Backlog!$J618,TeamGroup,0)),0))),"")</f>
        <v/>
      </c>
      <c r="S635" s="33" t="str">
        <f t="array" aca="1" ref="S635" ca="1">IF(S$4&lt;&gt;"",NOT(ISERROR(MATCH(S$4,INDIRECT("SYSGROUP"&amp;MATCH(Backlog!$J618,TeamGroup,0)),0))),"")</f>
        <v/>
      </c>
      <c r="T635" s="33" t="str">
        <f t="array" aca="1" ref="T635" ca="1">IF(T$4&lt;&gt;"",NOT(ISERROR(MATCH(T$4,INDIRECT("SYSGROUP"&amp;MATCH(Backlog!$J618,TeamGroup,0)),0))),"")</f>
        <v/>
      </c>
      <c r="U635" s="33" t="str">
        <f t="array" aca="1" ref="U635" ca="1">IF(U$4&lt;&gt;"",NOT(ISERROR(MATCH(U$4,INDIRECT("SYSGROUP"&amp;MATCH(Backlog!$J618,TeamGroup,0)),0))),"")</f>
        <v/>
      </c>
      <c r="V635" s="33" t="str">
        <f t="array" aca="1" ref="V635" ca="1">IF(V$4&lt;&gt;"",NOT(ISERROR(MATCH(V$4,INDIRECT("SYSGROUP"&amp;MATCH(Backlog!$J618,TeamGroup,0)),0))),"")</f>
        <v/>
      </c>
      <c r="W635" s="33" t="str">
        <f t="array" aca="1" ref="W635" ca="1">IF(W$4&lt;&gt;"",NOT(ISERROR(MATCH(W$4,INDIRECT("SYSGROUP"&amp;MATCH(Backlog!$J618,TeamGroup,0)),0))),"")</f>
        <v/>
      </c>
      <c r="X635" s="33" t="str">
        <f t="array" aca="1" ref="X635" ca="1">IF(X$4&lt;&gt;"",NOT(ISERROR(MATCH(X$4,INDIRECT("SYSGROUP"&amp;MATCH(Backlog!$J618,TeamGroup,0)),0))),"")</f>
        <v/>
      </c>
      <c r="Y635" s="33" t="str">
        <f t="array" aca="1" ref="Y635" ca="1">IF(Y$4&lt;&gt;"",NOT(ISERROR(MATCH(Y$4,INDIRECT("SYSGROUP"&amp;MATCH(Backlog!$J618,TeamGroup,0)),0))),"")</f>
        <v/>
      </c>
      <c r="Z635" s="33" t="str">
        <f t="array" aca="1" ref="Z635" ca="1">IF(Z$4&lt;&gt;"",NOT(ISERROR(MATCH(Z$4,INDIRECT("SYSGROUP"&amp;MATCH(Backlog!$J618,TeamGroup,0)),0))),"")</f>
        <v/>
      </c>
      <c r="AA635" s="33" t="str">
        <f t="array" aca="1" ref="AA635" ca="1">IF(AA$4&lt;&gt;"",NOT(ISERROR(MATCH(AA$4,INDIRECT("SYSGROUP"&amp;MATCH(Backlog!$J618,TeamGroup,0)),0))),"")</f>
        <v/>
      </c>
      <c r="AB635" s="33" t="str">
        <f t="array" aca="1" ref="AB635" ca="1">IF(AB$4&lt;&gt;"",NOT(ISERROR(MATCH(AB$4,INDIRECT("SYSGROUP"&amp;MATCH(Backlog!$J618,TeamGroup,0)),0))),"")</f>
        <v/>
      </c>
      <c r="AC635" s="33" t="str">
        <f t="array" aca="1" ref="AC635" ca="1">IF(AC$4&lt;&gt;"",NOT(ISERROR(MATCH(AC$4,INDIRECT("SYSGROUP"&amp;MATCH(Backlog!$J618,TeamGroup,0)),0))),"")</f>
        <v/>
      </c>
      <c r="AD635" s="33" t="str">
        <f t="array" aca="1" ref="AD635" ca="1">IF(AD$4&lt;&gt;"",NOT(ISERROR(MATCH(AD$4,INDIRECT("SYSGROUP"&amp;MATCH(Backlog!$J618,TeamGroup,0)),0))),"")</f>
        <v/>
      </c>
      <c r="AE635" s="33" t="str">
        <f t="array" aca="1" ref="AE635" ca="1">IF(AE$4&lt;&gt;"",NOT(ISERROR(MATCH(AE$4,INDIRECT("SYSGROUP"&amp;MATCH(Backlog!$J618,TeamGroup,0)),0))),"")</f>
        <v/>
      </c>
      <c r="AF635" s="33" t="str">
        <f t="array" aca="1" ref="AF635" ca="1">IF(AF$4&lt;&gt;"",NOT(ISERROR(MATCH(AF$4,INDIRECT("SYSGROUP"&amp;MATCH(Backlog!$J618,TeamGroup,0)),0))),"")</f>
        <v/>
      </c>
    </row>
    <row r="636" spans="2:32">
      <c r="B636" s="33">
        <v>614</v>
      </c>
      <c r="C636" s="33" t="b">
        <f t="array" aca="1" ref="C636" ca="1">IF(C$4&lt;&gt;"",NOT(ISERROR(MATCH(C$4,INDIRECT("SYSGROUP"&amp;MATCH(Backlog!$J619,TeamGroup,0)),0))),"")</f>
        <v>0</v>
      </c>
      <c r="D636" s="33" t="b">
        <f t="array" aca="1" ref="D636" ca="1">IF(D$4&lt;&gt;"",NOT(ISERROR(MATCH(D$4,INDIRECT("SYSGROUP"&amp;MATCH(Backlog!$J619,TeamGroup,0)),0))),"")</f>
        <v>0</v>
      </c>
      <c r="E636" s="33" t="b">
        <f t="array" aca="1" ref="E636" ca="1">IF(E$4&lt;&gt;"",NOT(ISERROR(MATCH(E$4,INDIRECT("SYSGROUP"&amp;MATCH(Backlog!$J619,TeamGroup,0)),0))),"")</f>
        <v>0</v>
      </c>
      <c r="F636" s="33" t="b">
        <f t="array" aca="1" ref="F636" ca="1">IF(F$4&lt;&gt;"",NOT(ISERROR(MATCH(F$4,INDIRECT("SYSGROUP"&amp;MATCH(Backlog!$J619,TeamGroup,0)),0))),"")</f>
        <v>0</v>
      </c>
      <c r="G636" s="33" t="b">
        <f t="array" aca="1" ref="G636" ca="1">IF(G$4&lt;&gt;"",NOT(ISERROR(MATCH(G$4,INDIRECT("SYSGROUP"&amp;MATCH(Backlog!$J619,TeamGroup,0)),0))),"")</f>
        <v>0</v>
      </c>
      <c r="H636" s="33" t="b">
        <f t="array" aca="1" ref="H636" ca="1">IF(H$4&lt;&gt;"",NOT(ISERROR(MATCH(H$4,INDIRECT("SYSGROUP"&amp;MATCH(Backlog!$J619,TeamGroup,0)),0))),"")</f>
        <v>0</v>
      </c>
      <c r="I636" s="33" t="b">
        <f t="array" aca="1" ref="I636" ca="1">IF(I$4&lt;&gt;"",NOT(ISERROR(MATCH(I$4,INDIRECT("SYSGROUP"&amp;MATCH(Backlog!$J619,TeamGroup,0)),0))),"")</f>
        <v>0</v>
      </c>
      <c r="J636" s="33" t="b">
        <f t="array" aca="1" ref="J636" ca="1">IF(J$4&lt;&gt;"",NOT(ISERROR(MATCH(J$4,INDIRECT("SYSGROUP"&amp;MATCH(Backlog!$J619,TeamGroup,0)),0))),"")</f>
        <v>0</v>
      </c>
      <c r="K636" s="33" t="b">
        <f t="array" aca="1" ref="K636" ca="1">IF(K$4&lt;&gt;"",NOT(ISERROR(MATCH(K$4,INDIRECT("SYSGROUP"&amp;MATCH(Backlog!$J619,TeamGroup,0)),0))),"")</f>
        <v>0</v>
      </c>
      <c r="L636" s="33" t="b">
        <f t="array" aca="1" ref="L636" ca="1">IF(L$4&lt;&gt;"",NOT(ISERROR(MATCH(L$4,INDIRECT("SYSGROUP"&amp;MATCH(Backlog!$J619,TeamGroup,0)),0))),"")</f>
        <v>0</v>
      </c>
      <c r="M636" s="33" t="b">
        <f t="array" aca="1" ref="M636" ca="1">IF(M$4&lt;&gt;"",NOT(ISERROR(MATCH(M$4,INDIRECT("SYSGROUP"&amp;MATCH(Backlog!$J619,TeamGroup,0)),0))),"")</f>
        <v>0</v>
      </c>
      <c r="N636" s="33" t="b">
        <f t="array" aca="1" ref="N636" ca="1">IF(N$4&lt;&gt;"",NOT(ISERROR(MATCH(N$4,INDIRECT("SYSGROUP"&amp;MATCH(Backlog!$J619,TeamGroup,0)),0))),"")</f>
        <v>0</v>
      </c>
      <c r="O636" s="33" t="str">
        <f t="array" aca="1" ref="O636" ca="1">IF(O$4&lt;&gt;"",NOT(ISERROR(MATCH(O$4,INDIRECT("SYSGROUP"&amp;MATCH(Backlog!$J619,TeamGroup,0)),0))),"")</f>
        <v/>
      </c>
      <c r="P636" s="33" t="str">
        <f t="array" aca="1" ref="P636" ca="1">IF(P$4&lt;&gt;"",NOT(ISERROR(MATCH(P$4,INDIRECT("SYSGROUP"&amp;MATCH(Backlog!$J619,TeamGroup,0)),0))),"")</f>
        <v/>
      </c>
      <c r="Q636" s="33" t="str">
        <f t="array" aca="1" ref="Q636" ca="1">IF(Q$4&lt;&gt;"",NOT(ISERROR(MATCH(Q$4,INDIRECT("SYSGROUP"&amp;MATCH(Backlog!$J619,TeamGroup,0)),0))),"")</f>
        <v/>
      </c>
      <c r="R636" s="33" t="str">
        <f t="array" aca="1" ref="R636" ca="1">IF(R$4&lt;&gt;"",NOT(ISERROR(MATCH(R$4,INDIRECT("SYSGROUP"&amp;MATCH(Backlog!$J619,TeamGroup,0)),0))),"")</f>
        <v/>
      </c>
      <c r="S636" s="33" t="str">
        <f t="array" aca="1" ref="S636" ca="1">IF(S$4&lt;&gt;"",NOT(ISERROR(MATCH(S$4,INDIRECT("SYSGROUP"&amp;MATCH(Backlog!$J619,TeamGroup,0)),0))),"")</f>
        <v/>
      </c>
      <c r="T636" s="33" t="str">
        <f t="array" aca="1" ref="T636" ca="1">IF(T$4&lt;&gt;"",NOT(ISERROR(MATCH(T$4,INDIRECT("SYSGROUP"&amp;MATCH(Backlog!$J619,TeamGroup,0)),0))),"")</f>
        <v/>
      </c>
      <c r="U636" s="33" t="str">
        <f t="array" aca="1" ref="U636" ca="1">IF(U$4&lt;&gt;"",NOT(ISERROR(MATCH(U$4,INDIRECT("SYSGROUP"&amp;MATCH(Backlog!$J619,TeamGroup,0)),0))),"")</f>
        <v/>
      </c>
      <c r="V636" s="33" t="str">
        <f t="array" aca="1" ref="V636" ca="1">IF(V$4&lt;&gt;"",NOT(ISERROR(MATCH(V$4,INDIRECT("SYSGROUP"&amp;MATCH(Backlog!$J619,TeamGroup,0)),0))),"")</f>
        <v/>
      </c>
      <c r="W636" s="33" t="str">
        <f t="array" aca="1" ref="W636" ca="1">IF(W$4&lt;&gt;"",NOT(ISERROR(MATCH(W$4,INDIRECT("SYSGROUP"&amp;MATCH(Backlog!$J619,TeamGroup,0)),0))),"")</f>
        <v/>
      </c>
      <c r="X636" s="33" t="str">
        <f t="array" aca="1" ref="X636" ca="1">IF(X$4&lt;&gt;"",NOT(ISERROR(MATCH(X$4,INDIRECT("SYSGROUP"&amp;MATCH(Backlog!$J619,TeamGroup,0)),0))),"")</f>
        <v/>
      </c>
      <c r="Y636" s="33" t="str">
        <f t="array" aca="1" ref="Y636" ca="1">IF(Y$4&lt;&gt;"",NOT(ISERROR(MATCH(Y$4,INDIRECT("SYSGROUP"&amp;MATCH(Backlog!$J619,TeamGroup,0)),0))),"")</f>
        <v/>
      </c>
      <c r="Z636" s="33" t="str">
        <f t="array" aca="1" ref="Z636" ca="1">IF(Z$4&lt;&gt;"",NOT(ISERROR(MATCH(Z$4,INDIRECT("SYSGROUP"&amp;MATCH(Backlog!$J619,TeamGroup,0)),0))),"")</f>
        <v/>
      </c>
      <c r="AA636" s="33" t="str">
        <f t="array" aca="1" ref="AA636" ca="1">IF(AA$4&lt;&gt;"",NOT(ISERROR(MATCH(AA$4,INDIRECT("SYSGROUP"&amp;MATCH(Backlog!$J619,TeamGroup,0)),0))),"")</f>
        <v/>
      </c>
      <c r="AB636" s="33" t="str">
        <f t="array" aca="1" ref="AB636" ca="1">IF(AB$4&lt;&gt;"",NOT(ISERROR(MATCH(AB$4,INDIRECT("SYSGROUP"&amp;MATCH(Backlog!$J619,TeamGroup,0)),0))),"")</f>
        <v/>
      </c>
      <c r="AC636" s="33" t="str">
        <f t="array" aca="1" ref="AC636" ca="1">IF(AC$4&lt;&gt;"",NOT(ISERROR(MATCH(AC$4,INDIRECT("SYSGROUP"&amp;MATCH(Backlog!$J619,TeamGroup,0)),0))),"")</f>
        <v/>
      </c>
      <c r="AD636" s="33" t="str">
        <f t="array" aca="1" ref="AD636" ca="1">IF(AD$4&lt;&gt;"",NOT(ISERROR(MATCH(AD$4,INDIRECT("SYSGROUP"&amp;MATCH(Backlog!$J619,TeamGroup,0)),0))),"")</f>
        <v/>
      </c>
      <c r="AE636" s="33" t="str">
        <f t="array" aca="1" ref="AE636" ca="1">IF(AE$4&lt;&gt;"",NOT(ISERROR(MATCH(AE$4,INDIRECT("SYSGROUP"&amp;MATCH(Backlog!$J619,TeamGroup,0)),0))),"")</f>
        <v/>
      </c>
      <c r="AF636" s="33" t="str">
        <f t="array" aca="1" ref="AF636" ca="1">IF(AF$4&lt;&gt;"",NOT(ISERROR(MATCH(AF$4,INDIRECT("SYSGROUP"&amp;MATCH(Backlog!$J619,TeamGroup,0)),0))),"")</f>
        <v/>
      </c>
    </row>
    <row r="637" spans="2:32">
      <c r="B637" s="33">
        <v>615</v>
      </c>
      <c r="C637" s="33" t="b">
        <f t="array" aca="1" ref="C637" ca="1">IF(C$4&lt;&gt;"",NOT(ISERROR(MATCH(C$4,INDIRECT("SYSGROUP"&amp;MATCH(Backlog!$J620,TeamGroup,0)),0))),"")</f>
        <v>0</v>
      </c>
      <c r="D637" s="33" t="b">
        <f t="array" aca="1" ref="D637" ca="1">IF(D$4&lt;&gt;"",NOT(ISERROR(MATCH(D$4,INDIRECT("SYSGROUP"&amp;MATCH(Backlog!$J620,TeamGroup,0)),0))),"")</f>
        <v>0</v>
      </c>
      <c r="E637" s="33" t="b">
        <f t="array" aca="1" ref="E637" ca="1">IF(E$4&lt;&gt;"",NOT(ISERROR(MATCH(E$4,INDIRECT("SYSGROUP"&amp;MATCH(Backlog!$J620,TeamGroup,0)),0))),"")</f>
        <v>0</v>
      </c>
      <c r="F637" s="33" t="b">
        <f t="array" aca="1" ref="F637" ca="1">IF(F$4&lt;&gt;"",NOT(ISERROR(MATCH(F$4,INDIRECT("SYSGROUP"&amp;MATCH(Backlog!$J620,TeamGroup,0)),0))),"")</f>
        <v>0</v>
      </c>
      <c r="G637" s="33" t="b">
        <f t="array" aca="1" ref="G637" ca="1">IF(G$4&lt;&gt;"",NOT(ISERROR(MATCH(G$4,INDIRECT("SYSGROUP"&amp;MATCH(Backlog!$J620,TeamGroup,0)),0))),"")</f>
        <v>0</v>
      </c>
      <c r="H637" s="33" t="b">
        <f t="array" aca="1" ref="H637" ca="1">IF(H$4&lt;&gt;"",NOT(ISERROR(MATCH(H$4,INDIRECT("SYSGROUP"&amp;MATCH(Backlog!$J620,TeamGroup,0)),0))),"")</f>
        <v>0</v>
      </c>
      <c r="I637" s="33" t="b">
        <f t="array" aca="1" ref="I637" ca="1">IF(I$4&lt;&gt;"",NOT(ISERROR(MATCH(I$4,INDIRECT("SYSGROUP"&amp;MATCH(Backlog!$J620,TeamGroup,0)),0))),"")</f>
        <v>0</v>
      </c>
      <c r="J637" s="33" t="b">
        <f t="array" aca="1" ref="J637" ca="1">IF(J$4&lt;&gt;"",NOT(ISERROR(MATCH(J$4,INDIRECT("SYSGROUP"&amp;MATCH(Backlog!$J620,TeamGroup,0)),0))),"")</f>
        <v>0</v>
      </c>
      <c r="K637" s="33" t="b">
        <f t="array" aca="1" ref="K637" ca="1">IF(K$4&lt;&gt;"",NOT(ISERROR(MATCH(K$4,INDIRECT("SYSGROUP"&amp;MATCH(Backlog!$J620,TeamGroup,0)),0))),"")</f>
        <v>0</v>
      </c>
      <c r="L637" s="33" t="b">
        <f t="array" aca="1" ref="L637" ca="1">IF(L$4&lt;&gt;"",NOT(ISERROR(MATCH(L$4,INDIRECT("SYSGROUP"&amp;MATCH(Backlog!$J620,TeamGroup,0)),0))),"")</f>
        <v>0</v>
      </c>
      <c r="M637" s="33" t="b">
        <f t="array" aca="1" ref="M637" ca="1">IF(M$4&lt;&gt;"",NOT(ISERROR(MATCH(M$4,INDIRECT("SYSGROUP"&amp;MATCH(Backlog!$J620,TeamGroup,0)),0))),"")</f>
        <v>0</v>
      </c>
      <c r="N637" s="33" t="b">
        <f t="array" aca="1" ref="N637" ca="1">IF(N$4&lt;&gt;"",NOT(ISERROR(MATCH(N$4,INDIRECT("SYSGROUP"&amp;MATCH(Backlog!$J620,TeamGroup,0)),0))),"")</f>
        <v>0</v>
      </c>
      <c r="O637" s="33" t="str">
        <f t="array" aca="1" ref="O637" ca="1">IF(O$4&lt;&gt;"",NOT(ISERROR(MATCH(O$4,INDIRECT("SYSGROUP"&amp;MATCH(Backlog!$J620,TeamGroup,0)),0))),"")</f>
        <v/>
      </c>
      <c r="P637" s="33" t="str">
        <f t="array" aca="1" ref="P637" ca="1">IF(P$4&lt;&gt;"",NOT(ISERROR(MATCH(P$4,INDIRECT("SYSGROUP"&amp;MATCH(Backlog!$J620,TeamGroup,0)),0))),"")</f>
        <v/>
      </c>
      <c r="Q637" s="33" t="str">
        <f t="array" aca="1" ref="Q637" ca="1">IF(Q$4&lt;&gt;"",NOT(ISERROR(MATCH(Q$4,INDIRECT("SYSGROUP"&amp;MATCH(Backlog!$J620,TeamGroup,0)),0))),"")</f>
        <v/>
      </c>
      <c r="R637" s="33" t="str">
        <f t="array" aca="1" ref="R637" ca="1">IF(R$4&lt;&gt;"",NOT(ISERROR(MATCH(R$4,INDIRECT("SYSGROUP"&amp;MATCH(Backlog!$J620,TeamGroup,0)),0))),"")</f>
        <v/>
      </c>
      <c r="S637" s="33" t="str">
        <f t="array" aca="1" ref="S637" ca="1">IF(S$4&lt;&gt;"",NOT(ISERROR(MATCH(S$4,INDIRECT("SYSGROUP"&amp;MATCH(Backlog!$J620,TeamGroup,0)),0))),"")</f>
        <v/>
      </c>
      <c r="T637" s="33" t="str">
        <f t="array" aca="1" ref="T637" ca="1">IF(T$4&lt;&gt;"",NOT(ISERROR(MATCH(T$4,INDIRECT("SYSGROUP"&amp;MATCH(Backlog!$J620,TeamGroup,0)),0))),"")</f>
        <v/>
      </c>
      <c r="U637" s="33" t="str">
        <f t="array" aca="1" ref="U637" ca="1">IF(U$4&lt;&gt;"",NOT(ISERROR(MATCH(U$4,INDIRECT("SYSGROUP"&amp;MATCH(Backlog!$J620,TeamGroup,0)),0))),"")</f>
        <v/>
      </c>
      <c r="V637" s="33" t="str">
        <f t="array" aca="1" ref="V637" ca="1">IF(V$4&lt;&gt;"",NOT(ISERROR(MATCH(V$4,INDIRECT("SYSGROUP"&amp;MATCH(Backlog!$J620,TeamGroup,0)),0))),"")</f>
        <v/>
      </c>
      <c r="W637" s="33" t="str">
        <f t="array" aca="1" ref="W637" ca="1">IF(W$4&lt;&gt;"",NOT(ISERROR(MATCH(W$4,INDIRECT("SYSGROUP"&amp;MATCH(Backlog!$J620,TeamGroup,0)),0))),"")</f>
        <v/>
      </c>
      <c r="X637" s="33" t="str">
        <f t="array" aca="1" ref="X637" ca="1">IF(X$4&lt;&gt;"",NOT(ISERROR(MATCH(X$4,INDIRECT("SYSGROUP"&amp;MATCH(Backlog!$J620,TeamGroup,0)),0))),"")</f>
        <v/>
      </c>
      <c r="Y637" s="33" t="str">
        <f t="array" aca="1" ref="Y637" ca="1">IF(Y$4&lt;&gt;"",NOT(ISERROR(MATCH(Y$4,INDIRECT("SYSGROUP"&amp;MATCH(Backlog!$J620,TeamGroup,0)),0))),"")</f>
        <v/>
      </c>
      <c r="Z637" s="33" t="str">
        <f t="array" aca="1" ref="Z637" ca="1">IF(Z$4&lt;&gt;"",NOT(ISERROR(MATCH(Z$4,INDIRECT("SYSGROUP"&amp;MATCH(Backlog!$J620,TeamGroup,0)),0))),"")</f>
        <v/>
      </c>
      <c r="AA637" s="33" t="str">
        <f t="array" aca="1" ref="AA637" ca="1">IF(AA$4&lt;&gt;"",NOT(ISERROR(MATCH(AA$4,INDIRECT("SYSGROUP"&amp;MATCH(Backlog!$J620,TeamGroup,0)),0))),"")</f>
        <v/>
      </c>
      <c r="AB637" s="33" t="str">
        <f t="array" aca="1" ref="AB637" ca="1">IF(AB$4&lt;&gt;"",NOT(ISERROR(MATCH(AB$4,INDIRECT("SYSGROUP"&amp;MATCH(Backlog!$J620,TeamGroup,0)),0))),"")</f>
        <v/>
      </c>
      <c r="AC637" s="33" t="str">
        <f t="array" aca="1" ref="AC637" ca="1">IF(AC$4&lt;&gt;"",NOT(ISERROR(MATCH(AC$4,INDIRECT("SYSGROUP"&amp;MATCH(Backlog!$J620,TeamGroup,0)),0))),"")</f>
        <v/>
      </c>
      <c r="AD637" s="33" t="str">
        <f t="array" aca="1" ref="AD637" ca="1">IF(AD$4&lt;&gt;"",NOT(ISERROR(MATCH(AD$4,INDIRECT("SYSGROUP"&amp;MATCH(Backlog!$J620,TeamGroup,0)),0))),"")</f>
        <v/>
      </c>
      <c r="AE637" s="33" t="str">
        <f t="array" aca="1" ref="AE637" ca="1">IF(AE$4&lt;&gt;"",NOT(ISERROR(MATCH(AE$4,INDIRECT("SYSGROUP"&amp;MATCH(Backlog!$J620,TeamGroup,0)),0))),"")</f>
        <v/>
      </c>
      <c r="AF637" s="33" t="str">
        <f t="array" aca="1" ref="AF637" ca="1">IF(AF$4&lt;&gt;"",NOT(ISERROR(MATCH(AF$4,INDIRECT("SYSGROUP"&amp;MATCH(Backlog!$J620,TeamGroup,0)),0))),"")</f>
        <v/>
      </c>
    </row>
    <row r="638" spans="2:32">
      <c r="B638" s="33">
        <v>616</v>
      </c>
      <c r="C638" s="33" t="b">
        <f t="array" aca="1" ref="C638" ca="1">IF(C$4&lt;&gt;"",NOT(ISERROR(MATCH(C$4,INDIRECT("SYSGROUP"&amp;MATCH(Backlog!$J621,TeamGroup,0)),0))),"")</f>
        <v>0</v>
      </c>
      <c r="D638" s="33" t="b">
        <f t="array" aca="1" ref="D638" ca="1">IF(D$4&lt;&gt;"",NOT(ISERROR(MATCH(D$4,INDIRECT("SYSGROUP"&amp;MATCH(Backlog!$J621,TeamGroup,0)),0))),"")</f>
        <v>0</v>
      </c>
      <c r="E638" s="33" t="b">
        <f t="array" aca="1" ref="E638" ca="1">IF(E$4&lt;&gt;"",NOT(ISERROR(MATCH(E$4,INDIRECT("SYSGROUP"&amp;MATCH(Backlog!$J621,TeamGroup,0)),0))),"")</f>
        <v>0</v>
      </c>
      <c r="F638" s="33" t="b">
        <f t="array" aca="1" ref="F638" ca="1">IF(F$4&lt;&gt;"",NOT(ISERROR(MATCH(F$4,INDIRECT("SYSGROUP"&amp;MATCH(Backlog!$J621,TeamGroup,0)),0))),"")</f>
        <v>0</v>
      </c>
      <c r="G638" s="33" t="b">
        <f t="array" aca="1" ref="G638" ca="1">IF(G$4&lt;&gt;"",NOT(ISERROR(MATCH(G$4,INDIRECT("SYSGROUP"&amp;MATCH(Backlog!$J621,TeamGroup,0)),0))),"")</f>
        <v>0</v>
      </c>
      <c r="H638" s="33" t="b">
        <f t="array" aca="1" ref="H638" ca="1">IF(H$4&lt;&gt;"",NOT(ISERROR(MATCH(H$4,INDIRECT("SYSGROUP"&amp;MATCH(Backlog!$J621,TeamGroup,0)),0))),"")</f>
        <v>0</v>
      </c>
      <c r="I638" s="33" t="b">
        <f t="array" aca="1" ref="I638" ca="1">IF(I$4&lt;&gt;"",NOT(ISERROR(MATCH(I$4,INDIRECT("SYSGROUP"&amp;MATCH(Backlog!$J621,TeamGroup,0)),0))),"")</f>
        <v>0</v>
      </c>
      <c r="J638" s="33" t="b">
        <f t="array" aca="1" ref="J638" ca="1">IF(J$4&lt;&gt;"",NOT(ISERROR(MATCH(J$4,INDIRECT("SYSGROUP"&amp;MATCH(Backlog!$J621,TeamGroup,0)),0))),"")</f>
        <v>0</v>
      </c>
      <c r="K638" s="33" t="b">
        <f t="array" aca="1" ref="K638" ca="1">IF(K$4&lt;&gt;"",NOT(ISERROR(MATCH(K$4,INDIRECT("SYSGROUP"&amp;MATCH(Backlog!$J621,TeamGroup,0)),0))),"")</f>
        <v>0</v>
      </c>
      <c r="L638" s="33" t="b">
        <f t="array" aca="1" ref="L638" ca="1">IF(L$4&lt;&gt;"",NOT(ISERROR(MATCH(L$4,INDIRECT("SYSGROUP"&amp;MATCH(Backlog!$J621,TeamGroup,0)),0))),"")</f>
        <v>0</v>
      </c>
      <c r="M638" s="33" t="b">
        <f t="array" aca="1" ref="M638" ca="1">IF(M$4&lt;&gt;"",NOT(ISERROR(MATCH(M$4,INDIRECT("SYSGROUP"&amp;MATCH(Backlog!$J621,TeamGroup,0)),0))),"")</f>
        <v>0</v>
      </c>
      <c r="N638" s="33" t="b">
        <f t="array" aca="1" ref="N638" ca="1">IF(N$4&lt;&gt;"",NOT(ISERROR(MATCH(N$4,INDIRECT("SYSGROUP"&amp;MATCH(Backlog!$J621,TeamGroup,0)),0))),"")</f>
        <v>0</v>
      </c>
      <c r="O638" s="33" t="str">
        <f t="array" aca="1" ref="O638" ca="1">IF(O$4&lt;&gt;"",NOT(ISERROR(MATCH(O$4,INDIRECT("SYSGROUP"&amp;MATCH(Backlog!$J621,TeamGroup,0)),0))),"")</f>
        <v/>
      </c>
      <c r="P638" s="33" t="str">
        <f t="array" aca="1" ref="P638" ca="1">IF(P$4&lt;&gt;"",NOT(ISERROR(MATCH(P$4,INDIRECT("SYSGROUP"&amp;MATCH(Backlog!$J621,TeamGroup,0)),0))),"")</f>
        <v/>
      </c>
      <c r="Q638" s="33" t="str">
        <f t="array" aca="1" ref="Q638" ca="1">IF(Q$4&lt;&gt;"",NOT(ISERROR(MATCH(Q$4,INDIRECT("SYSGROUP"&amp;MATCH(Backlog!$J621,TeamGroup,0)),0))),"")</f>
        <v/>
      </c>
      <c r="R638" s="33" t="str">
        <f t="array" aca="1" ref="R638" ca="1">IF(R$4&lt;&gt;"",NOT(ISERROR(MATCH(R$4,INDIRECT("SYSGROUP"&amp;MATCH(Backlog!$J621,TeamGroup,0)),0))),"")</f>
        <v/>
      </c>
      <c r="S638" s="33" t="str">
        <f t="array" aca="1" ref="S638" ca="1">IF(S$4&lt;&gt;"",NOT(ISERROR(MATCH(S$4,INDIRECT("SYSGROUP"&amp;MATCH(Backlog!$J621,TeamGroup,0)),0))),"")</f>
        <v/>
      </c>
      <c r="T638" s="33" t="str">
        <f t="array" aca="1" ref="T638" ca="1">IF(T$4&lt;&gt;"",NOT(ISERROR(MATCH(T$4,INDIRECT("SYSGROUP"&amp;MATCH(Backlog!$J621,TeamGroup,0)),0))),"")</f>
        <v/>
      </c>
      <c r="U638" s="33" t="str">
        <f t="array" aca="1" ref="U638" ca="1">IF(U$4&lt;&gt;"",NOT(ISERROR(MATCH(U$4,INDIRECT("SYSGROUP"&amp;MATCH(Backlog!$J621,TeamGroup,0)),0))),"")</f>
        <v/>
      </c>
      <c r="V638" s="33" t="str">
        <f t="array" aca="1" ref="V638" ca="1">IF(V$4&lt;&gt;"",NOT(ISERROR(MATCH(V$4,INDIRECT("SYSGROUP"&amp;MATCH(Backlog!$J621,TeamGroup,0)),0))),"")</f>
        <v/>
      </c>
      <c r="W638" s="33" t="str">
        <f t="array" aca="1" ref="W638" ca="1">IF(W$4&lt;&gt;"",NOT(ISERROR(MATCH(W$4,INDIRECT("SYSGROUP"&amp;MATCH(Backlog!$J621,TeamGroup,0)),0))),"")</f>
        <v/>
      </c>
      <c r="X638" s="33" t="str">
        <f t="array" aca="1" ref="X638" ca="1">IF(X$4&lt;&gt;"",NOT(ISERROR(MATCH(X$4,INDIRECT("SYSGROUP"&amp;MATCH(Backlog!$J621,TeamGroup,0)),0))),"")</f>
        <v/>
      </c>
      <c r="Y638" s="33" t="str">
        <f t="array" aca="1" ref="Y638" ca="1">IF(Y$4&lt;&gt;"",NOT(ISERROR(MATCH(Y$4,INDIRECT("SYSGROUP"&amp;MATCH(Backlog!$J621,TeamGroup,0)),0))),"")</f>
        <v/>
      </c>
      <c r="Z638" s="33" t="str">
        <f t="array" aca="1" ref="Z638" ca="1">IF(Z$4&lt;&gt;"",NOT(ISERROR(MATCH(Z$4,INDIRECT("SYSGROUP"&amp;MATCH(Backlog!$J621,TeamGroup,0)),0))),"")</f>
        <v/>
      </c>
      <c r="AA638" s="33" t="str">
        <f t="array" aca="1" ref="AA638" ca="1">IF(AA$4&lt;&gt;"",NOT(ISERROR(MATCH(AA$4,INDIRECT("SYSGROUP"&amp;MATCH(Backlog!$J621,TeamGroup,0)),0))),"")</f>
        <v/>
      </c>
      <c r="AB638" s="33" t="str">
        <f t="array" aca="1" ref="AB638" ca="1">IF(AB$4&lt;&gt;"",NOT(ISERROR(MATCH(AB$4,INDIRECT("SYSGROUP"&amp;MATCH(Backlog!$J621,TeamGroup,0)),0))),"")</f>
        <v/>
      </c>
      <c r="AC638" s="33" t="str">
        <f t="array" aca="1" ref="AC638" ca="1">IF(AC$4&lt;&gt;"",NOT(ISERROR(MATCH(AC$4,INDIRECT("SYSGROUP"&amp;MATCH(Backlog!$J621,TeamGroup,0)),0))),"")</f>
        <v/>
      </c>
      <c r="AD638" s="33" t="str">
        <f t="array" aca="1" ref="AD638" ca="1">IF(AD$4&lt;&gt;"",NOT(ISERROR(MATCH(AD$4,INDIRECT("SYSGROUP"&amp;MATCH(Backlog!$J621,TeamGroup,0)),0))),"")</f>
        <v/>
      </c>
      <c r="AE638" s="33" t="str">
        <f t="array" aca="1" ref="AE638" ca="1">IF(AE$4&lt;&gt;"",NOT(ISERROR(MATCH(AE$4,INDIRECT("SYSGROUP"&amp;MATCH(Backlog!$J621,TeamGroup,0)),0))),"")</f>
        <v/>
      </c>
      <c r="AF638" s="33" t="str">
        <f t="array" aca="1" ref="AF638" ca="1">IF(AF$4&lt;&gt;"",NOT(ISERROR(MATCH(AF$4,INDIRECT("SYSGROUP"&amp;MATCH(Backlog!$J621,TeamGroup,0)),0))),"")</f>
        <v/>
      </c>
    </row>
    <row r="639" spans="2:32">
      <c r="B639" s="33">
        <v>617</v>
      </c>
      <c r="C639" s="33" t="b">
        <f t="array" aca="1" ref="C639" ca="1">IF(C$4&lt;&gt;"",NOT(ISERROR(MATCH(C$4,INDIRECT("SYSGROUP"&amp;MATCH(Backlog!$J622,TeamGroup,0)),0))),"")</f>
        <v>0</v>
      </c>
      <c r="D639" s="33" t="b">
        <f t="array" aca="1" ref="D639" ca="1">IF(D$4&lt;&gt;"",NOT(ISERROR(MATCH(D$4,INDIRECT("SYSGROUP"&amp;MATCH(Backlog!$J622,TeamGroup,0)),0))),"")</f>
        <v>0</v>
      </c>
      <c r="E639" s="33" t="b">
        <f t="array" aca="1" ref="E639" ca="1">IF(E$4&lt;&gt;"",NOT(ISERROR(MATCH(E$4,INDIRECT("SYSGROUP"&amp;MATCH(Backlog!$J622,TeamGroup,0)),0))),"")</f>
        <v>0</v>
      </c>
      <c r="F639" s="33" t="b">
        <f t="array" aca="1" ref="F639" ca="1">IF(F$4&lt;&gt;"",NOT(ISERROR(MATCH(F$4,INDIRECT("SYSGROUP"&amp;MATCH(Backlog!$J622,TeamGroup,0)),0))),"")</f>
        <v>0</v>
      </c>
      <c r="G639" s="33" t="b">
        <f t="array" aca="1" ref="G639" ca="1">IF(G$4&lt;&gt;"",NOT(ISERROR(MATCH(G$4,INDIRECT("SYSGROUP"&amp;MATCH(Backlog!$J622,TeamGroup,0)),0))),"")</f>
        <v>0</v>
      </c>
      <c r="H639" s="33" t="b">
        <f t="array" aca="1" ref="H639" ca="1">IF(H$4&lt;&gt;"",NOT(ISERROR(MATCH(H$4,INDIRECT("SYSGROUP"&amp;MATCH(Backlog!$J622,TeamGroup,0)),0))),"")</f>
        <v>0</v>
      </c>
      <c r="I639" s="33" t="b">
        <f t="array" aca="1" ref="I639" ca="1">IF(I$4&lt;&gt;"",NOT(ISERROR(MATCH(I$4,INDIRECT("SYSGROUP"&amp;MATCH(Backlog!$J622,TeamGroup,0)),0))),"")</f>
        <v>0</v>
      </c>
      <c r="J639" s="33" t="b">
        <f t="array" aca="1" ref="J639" ca="1">IF(J$4&lt;&gt;"",NOT(ISERROR(MATCH(J$4,INDIRECT("SYSGROUP"&amp;MATCH(Backlog!$J622,TeamGroup,0)),0))),"")</f>
        <v>0</v>
      </c>
      <c r="K639" s="33" t="b">
        <f t="array" aca="1" ref="K639" ca="1">IF(K$4&lt;&gt;"",NOT(ISERROR(MATCH(K$4,INDIRECT("SYSGROUP"&amp;MATCH(Backlog!$J622,TeamGroup,0)),0))),"")</f>
        <v>0</v>
      </c>
      <c r="L639" s="33" t="b">
        <f t="array" aca="1" ref="L639" ca="1">IF(L$4&lt;&gt;"",NOT(ISERROR(MATCH(L$4,INDIRECT("SYSGROUP"&amp;MATCH(Backlog!$J622,TeamGroup,0)),0))),"")</f>
        <v>0</v>
      </c>
      <c r="M639" s="33" t="b">
        <f t="array" aca="1" ref="M639" ca="1">IF(M$4&lt;&gt;"",NOT(ISERROR(MATCH(M$4,INDIRECT("SYSGROUP"&amp;MATCH(Backlog!$J622,TeamGroup,0)),0))),"")</f>
        <v>0</v>
      </c>
      <c r="N639" s="33" t="b">
        <f t="array" aca="1" ref="N639" ca="1">IF(N$4&lt;&gt;"",NOT(ISERROR(MATCH(N$4,INDIRECT("SYSGROUP"&amp;MATCH(Backlog!$J622,TeamGroup,0)),0))),"")</f>
        <v>0</v>
      </c>
      <c r="O639" s="33" t="str">
        <f t="array" aca="1" ref="O639" ca="1">IF(O$4&lt;&gt;"",NOT(ISERROR(MATCH(O$4,INDIRECT("SYSGROUP"&amp;MATCH(Backlog!$J622,TeamGroup,0)),0))),"")</f>
        <v/>
      </c>
      <c r="P639" s="33" t="str">
        <f t="array" aca="1" ref="P639" ca="1">IF(P$4&lt;&gt;"",NOT(ISERROR(MATCH(P$4,INDIRECT("SYSGROUP"&amp;MATCH(Backlog!$J622,TeamGroup,0)),0))),"")</f>
        <v/>
      </c>
      <c r="Q639" s="33" t="str">
        <f t="array" aca="1" ref="Q639" ca="1">IF(Q$4&lt;&gt;"",NOT(ISERROR(MATCH(Q$4,INDIRECT("SYSGROUP"&amp;MATCH(Backlog!$J622,TeamGroup,0)),0))),"")</f>
        <v/>
      </c>
      <c r="R639" s="33" t="str">
        <f t="array" aca="1" ref="R639" ca="1">IF(R$4&lt;&gt;"",NOT(ISERROR(MATCH(R$4,INDIRECT("SYSGROUP"&amp;MATCH(Backlog!$J622,TeamGroup,0)),0))),"")</f>
        <v/>
      </c>
      <c r="S639" s="33" t="str">
        <f t="array" aca="1" ref="S639" ca="1">IF(S$4&lt;&gt;"",NOT(ISERROR(MATCH(S$4,INDIRECT("SYSGROUP"&amp;MATCH(Backlog!$J622,TeamGroup,0)),0))),"")</f>
        <v/>
      </c>
      <c r="T639" s="33" t="str">
        <f t="array" aca="1" ref="T639" ca="1">IF(T$4&lt;&gt;"",NOT(ISERROR(MATCH(T$4,INDIRECT("SYSGROUP"&amp;MATCH(Backlog!$J622,TeamGroup,0)),0))),"")</f>
        <v/>
      </c>
      <c r="U639" s="33" t="str">
        <f t="array" aca="1" ref="U639" ca="1">IF(U$4&lt;&gt;"",NOT(ISERROR(MATCH(U$4,INDIRECT("SYSGROUP"&amp;MATCH(Backlog!$J622,TeamGroup,0)),0))),"")</f>
        <v/>
      </c>
      <c r="V639" s="33" t="str">
        <f t="array" aca="1" ref="V639" ca="1">IF(V$4&lt;&gt;"",NOT(ISERROR(MATCH(V$4,INDIRECT("SYSGROUP"&amp;MATCH(Backlog!$J622,TeamGroup,0)),0))),"")</f>
        <v/>
      </c>
      <c r="W639" s="33" t="str">
        <f t="array" aca="1" ref="W639" ca="1">IF(W$4&lt;&gt;"",NOT(ISERROR(MATCH(W$4,INDIRECT("SYSGROUP"&amp;MATCH(Backlog!$J622,TeamGroup,0)),0))),"")</f>
        <v/>
      </c>
      <c r="X639" s="33" t="str">
        <f t="array" aca="1" ref="X639" ca="1">IF(X$4&lt;&gt;"",NOT(ISERROR(MATCH(X$4,INDIRECT("SYSGROUP"&amp;MATCH(Backlog!$J622,TeamGroup,0)),0))),"")</f>
        <v/>
      </c>
      <c r="Y639" s="33" t="str">
        <f t="array" aca="1" ref="Y639" ca="1">IF(Y$4&lt;&gt;"",NOT(ISERROR(MATCH(Y$4,INDIRECT("SYSGROUP"&amp;MATCH(Backlog!$J622,TeamGroup,0)),0))),"")</f>
        <v/>
      </c>
      <c r="Z639" s="33" t="str">
        <f t="array" aca="1" ref="Z639" ca="1">IF(Z$4&lt;&gt;"",NOT(ISERROR(MATCH(Z$4,INDIRECT("SYSGROUP"&amp;MATCH(Backlog!$J622,TeamGroup,0)),0))),"")</f>
        <v/>
      </c>
      <c r="AA639" s="33" t="str">
        <f t="array" aca="1" ref="AA639" ca="1">IF(AA$4&lt;&gt;"",NOT(ISERROR(MATCH(AA$4,INDIRECT("SYSGROUP"&amp;MATCH(Backlog!$J622,TeamGroup,0)),0))),"")</f>
        <v/>
      </c>
      <c r="AB639" s="33" t="str">
        <f t="array" aca="1" ref="AB639" ca="1">IF(AB$4&lt;&gt;"",NOT(ISERROR(MATCH(AB$4,INDIRECT("SYSGROUP"&amp;MATCH(Backlog!$J622,TeamGroup,0)),0))),"")</f>
        <v/>
      </c>
      <c r="AC639" s="33" t="str">
        <f t="array" aca="1" ref="AC639" ca="1">IF(AC$4&lt;&gt;"",NOT(ISERROR(MATCH(AC$4,INDIRECT("SYSGROUP"&amp;MATCH(Backlog!$J622,TeamGroup,0)),0))),"")</f>
        <v/>
      </c>
      <c r="AD639" s="33" t="str">
        <f t="array" aca="1" ref="AD639" ca="1">IF(AD$4&lt;&gt;"",NOT(ISERROR(MATCH(AD$4,INDIRECT("SYSGROUP"&amp;MATCH(Backlog!$J622,TeamGroup,0)),0))),"")</f>
        <v/>
      </c>
      <c r="AE639" s="33" t="str">
        <f t="array" aca="1" ref="AE639" ca="1">IF(AE$4&lt;&gt;"",NOT(ISERROR(MATCH(AE$4,INDIRECT("SYSGROUP"&amp;MATCH(Backlog!$J622,TeamGroup,0)),0))),"")</f>
        <v/>
      </c>
      <c r="AF639" s="33" t="str">
        <f t="array" aca="1" ref="AF639" ca="1">IF(AF$4&lt;&gt;"",NOT(ISERROR(MATCH(AF$4,INDIRECT("SYSGROUP"&amp;MATCH(Backlog!$J622,TeamGroup,0)),0))),"")</f>
        <v/>
      </c>
    </row>
    <row r="640" spans="2:32">
      <c r="B640" s="33">
        <v>618</v>
      </c>
      <c r="C640" s="33" t="b">
        <f t="array" aca="1" ref="C640" ca="1">IF(C$4&lt;&gt;"",NOT(ISERROR(MATCH(C$4,INDIRECT("SYSGROUP"&amp;MATCH(Backlog!$J623,TeamGroup,0)),0))),"")</f>
        <v>0</v>
      </c>
      <c r="D640" s="33" t="b">
        <f t="array" aca="1" ref="D640" ca="1">IF(D$4&lt;&gt;"",NOT(ISERROR(MATCH(D$4,INDIRECT("SYSGROUP"&amp;MATCH(Backlog!$J623,TeamGroup,0)),0))),"")</f>
        <v>0</v>
      </c>
      <c r="E640" s="33" t="b">
        <f t="array" aca="1" ref="E640" ca="1">IF(E$4&lt;&gt;"",NOT(ISERROR(MATCH(E$4,INDIRECT("SYSGROUP"&amp;MATCH(Backlog!$J623,TeamGroup,0)),0))),"")</f>
        <v>0</v>
      </c>
      <c r="F640" s="33" t="b">
        <f t="array" aca="1" ref="F640" ca="1">IF(F$4&lt;&gt;"",NOT(ISERROR(MATCH(F$4,INDIRECT("SYSGROUP"&amp;MATCH(Backlog!$J623,TeamGroup,0)),0))),"")</f>
        <v>0</v>
      </c>
      <c r="G640" s="33" t="b">
        <f t="array" aca="1" ref="G640" ca="1">IF(G$4&lt;&gt;"",NOT(ISERROR(MATCH(G$4,INDIRECT("SYSGROUP"&amp;MATCH(Backlog!$J623,TeamGroup,0)),0))),"")</f>
        <v>0</v>
      </c>
      <c r="H640" s="33" t="b">
        <f t="array" aca="1" ref="H640" ca="1">IF(H$4&lt;&gt;"",NOT(ISERROR(MATCH(H$4,INDIRECT("SYSGROUP"&amp;MATCH(Backlog!$J623,TeamGroup,0)),0))),"")</f>
        <v>0</v>
      </c>
      <c r="I640" s="33" t="b">
        <f t="array" aca="1" ref="I640" ca="1">IF(I$4&lt;&gt;"",NOT(ISERROR(MATCH(I$4,INDIRECT("SYSGROUP"&amp;MATCH(Backlog!$J623,TeamGroup,0)),0))),"")</f>
        <v>0</v>
      </c>
      <c r="J640" s="33" t="b">
        <f t="array" aca="1" ref="J640" ca="1">IF(J$4&lt;&gt;"",NOT(ISERROR(MATCH(J$4,INDIRECT("SYSGROUP"&amp;MATCH(Backlog!$J623,TeamGroup,0)),0))),"")</f>
        <v>0</v>
      </c>
      <c r="K640" s="33" t="b">
        <f t="array" aca="1" ref="K640" ca="1">IF(K$4&lt;&gt;"",NOT(ISERROR(MATCH(K$4,INDIRECT("SYSGROUP"&amp;MATCH(Backlog!$J623,TeamGroup,0)),0))),"")</f>
        <v>0</v>
      </c>
      <c r="L640" s="33" t="b">
        <f t="array" aca="1" ref="L640" ca="1">IF(L$4&lt;&gt;"",NOT(ISERROR(MATCH(L$4,INDIRECT("SYSGROUP"&amp;MATCH(Backlog!$J623,TeamGroup,0)),0))),"")</f>
        <v>0</v>
      </c>
      <c r="M640" s="33" t="b">
        <f t="array" aca="1" ref="M640" ca="1">IF(M$4&lt;&gt;"",NOT(ISERROR(MATCH(M$4,INDIRECT("SYSGROUP"&amp;MATCH(Backlog!$J623,TeamGroup,0)),0))),"")</f>
        <v>0</v>
      </c>
      <c r="N640" s="33" t="b">
        <f t="array" aca="1" ref="N640" ca="1">IF(N$4&lt;&gt;"",NOT(ISERROR(MATCH(N$4,INDIRECT("SYSGROUP"&amp;MATCH(Backlog!$J623,TeamGroup,0)),0))),"")</f>
        <v>0</v>
      </c>
      <c r="O640" s="33" t="str">
        <f t="array" aca="1" ref="O640" ca="1">IF(O$4&lt;&gt;"",NOT(ISERROR(MATCH(O$4,INDIRECT("SYSGROUP"&amp;MATCH(Backlog!$J623,TeamGroup,0)),0))),"")</f>
        <v/>
      </c>
      <c r="P640" s="33" t="str">
        <f t="array" aca="1" ref="P640" ca="1">IF(P$4&lt;&gt;"",NOT(ISERROR(MATCH(P$4,INDIRECT("SYSGROUP"&amp;MATCH(Backlog!$J623,TeamGroup,0)),0))),"")</f>
        <v/>
      </c>
      <c r="Q640" s="33" t="str">
        <f t="array" aca="1" ref="Q640" ca="1">IF(Q$4&lt;&gt;"",NOT(ISERROR(MATCH(Q$4,INDIRECT("SYSGROUP"&amp;MATCH(Backlog!$J623,TeamGroup,0)),0))),"")</f>
        <v/>
      </c>
      <c r="R640" s="33" t="str">
        <f t="array" aca="1" ref="R640" ca="1">IF(R$4&lt;&gt;"",NOT(ISERROR(MATCH(R$4,INDIRECT("SYSGROUP"&amp;MATCH(Backlog!$J623,TeamGroup,0)),0))),"")</f>
        <v/>
      </c>
      <c r="S640" s="33" t="str">
        <f t="array" aca="1" ref="S640" ca="1">IF(S$4&lt;&gt;"",NOT(ISERROR(MATCH(S$4,INDIRECT("SYSGROUP"&amp;MATCH(Backlog!$J623,TeamGroup,0)),0))),"")</f>
        <v/>
      </c>
      <c r="T640" s="33" t="str">
        <f t="array" aca="1" ref="T640" ca="1">IF(T$4&lt;&gt;"",NOT(ISERROR(MATCH(T$4,INDIRECT("SYSGROUP"&amp;MATCH(Backlog!$J623,TeamGroup,0)),0))),"")</f>
        <v/>
      </c>
      <c r="U640" s="33" t="str">
        <f t="array" aca="1" ref="U640" ca="1">IF(U$4&lt;&gt;"",NOT(ISERROR(MATCH(U$4,INDIRECT("SYSGROUP"&amp;MATCH(Backlog!$J623,TeamGroup,0)),0))),"")</f>
        <v/>
      </c>
      <c r="V640" s="33" t="str">
        <f t="array" aca="1" ref="V640" ca="1">IF(V$4&lt;&gt;"",NOT(ISERROR(MATCH(V$4,INDIRECT("SYSGROUP"&amp;MATCH(Backlog!$J623,TeamGroup,0)),0))),"")</f>
        <v/>
      </c>
      <c r="W640" s="33" t="str">
        <f t="array" aca="1" ref="W640" ca="1">IF(W$4&lt;&gt;"",NOT(ISERROR(MATCH(W$4,INDIRECT("SYSGROUP"&amp;MATCH(Backlog!$J623,TeamGroup,0)),0))),"")</f>
        <v/>
      </c>
      <c r="X640" s="33" t="str">
        <f t="array" aca="1" ref="X640" ca="1">IF(X$4&lt;&gt;"",NOT(ISERROR(MATCH(X$4,INDIRECT("SYSGROUP"&amp;MATCH(Backlog!$J623,TeamGroup,0)),0))),"")</f>
        <v/>
      </c>
      <c r="Y640" s="33" t="str">
        <f t="array" aca="1" ref="Y640" ca="1">IF(Y$4&lt;&gt;"",NOT(ISERROR(MATCH(Y$4,INDIRECT("SYSGROUP"&amp;MATCH(Backlog!$J623,TeamGroup,0)),0))),"")</f>
        <v/>
      </c>
      <c r="Z640" s="33" t="str">
        <f t="array" aca="1" ref="Z640" ca="1">IF(Z$4&lt;&gt;"",NOT(ISERROR(MATCH(Z$4,INDIRECT("SYSGROUP"&amp;MATCH(Backlog!$J623,TeamGroup,0)),0))),"")</f>
        <v/>
      </c>
      <c r="AA640" s="33" t="str">
        <f t="array" aca="1" ref="AA640" ca="1">IF(AA$4&lt;&gt;"",NOT(ISERROR(MATCH(AA$4,INDIRECT("SYSGROUP"&amp;MATCH(Backlog!$J623,TeamGroup,0)),0))),"")</f>
        <v/>
      </c>
      <c r="AB640" s="33" t="str">
        <f t="array" aca="1" ref="AB640" ca="1">IF(AB$4&lt;&gt;"",NOT(ISERROR(MATCH(AB$4,INDIRECT("SYSGROUP"&amp;MATCH(Backlog!$J623,TeamGroup,0)),0))),"")</f>
        <v/>
      </c>
      <c r="AC640" s="33" t="str">
        <f t="array" aca="1" ref="AC640" ca="1">IF(AC$4&lt;&gt;"",NOT(ISERROR(MATCH(AC$4,INDIRECT("SYSGROUP"&amp;MATCH(Backlog!$J623,TeamGroup,0)),0))),"")</f>
        <v/>
      </c>
      <c r="AD640" s="33" t="str">
        <f t="array" aca="1" ref="AD640" ca="1">IF(AD$4&lt;&gt;"",NOT(ISERROR(MATCH(AD$4,INDIRECT("SYSGROUP"&amp;MATCH(Backlog!$J623,TeamGroup,0)),0))),"")</f>
        <v/>
      </c>
      <c r="AE640" s="33" t="str">
        <f t="array" aca="1" ref="AE640" ca="1">IF(AE$4&lt;&gt;"",NOT(ISERROR(MATCH(AE$4,INDIRECT("SYSGROUP"&amp;MATCH(Backlog!$J623,TeamGroup,0)),0))),"")</f>
        <v/>
      </c>
      <c r="AF640" s="33" t="str">
        <f t="array" aca="1" ref="AF640" ca="1">IF(AF$4&lt;&gt;"",NOT(ISERROR(MATCH(AF$4,INDIRECT("SYSGROUP"&amp;MATCH(Backlog!$J623,TeamGroup,0)),0))),"")</f>
        <v/>
      </c>
    </row>
    <row r="641" spans="2:32">
      <c r="B641" s="33">
        <v>619</v>
      </c>
      <c r="C641" s="33" t="b">
        <f t="array" aca="1" ref="C641" ca="1">IF(C$4&lt;&gt;"",NOT(ISERROR(MATCH(C$4,INDIRECT("SYSGROUP"&amp;MATCH(Backlog!$J624,TeamGroup,0)),0))),"")</f>
        <v>0</v>
      </c>
      <c r="D641" s="33" t="b">
        <f t="array" aca="1" ref="D641" ca="1">IF(D$4&lt;&gt;"",NOT(ISERROR(MATCH(D$4,INDIRECT("SYSGROUP"&amp;MATCH(Backlog!$J624,TeamGroup,0)),0))),"")</f>
        <v>0</v>
      </c>
      <c r="E641" s="33" t="b">
        <f t="array" aca="1" ref="E641" ca="1">IF(E$4&lt;&gt;"",NOT(ISERROR(MATCH(E$4,INDIRECT("SYSGROUP"&amp;MATCH(Backlog!$J624,TeamGroup,0)),0))),"")</f>
        <v>0</v>
      </c>
      <c r="F641" s="33" t="b">
        <f t="array" aca="1" ref="F641" ca="1">IF(F$4&lt;&gt;"",NOT(ISERROR(MATCH(F$4,INDIRECT("SYSGROUP"&amp;MATCH(Backlog!$J624,TeamGroup,0)),0))),"")</f>
        <v>0</v>
      </c>
      <c r="G641" s="33" t="b">
        <f t="array" aca="1" ref="G641" ca="1">IF(G$4&lt;&gt;"",NOT(ISERROR(MATCH(G$4,INDIRECT("SYSGROUP"&amp;MATCH(Backlog!$J624,TeamGroup,0)),0))),"")</f>
        <v>0</v>
      </c>
      <c r="H641" s="33" t="b">
        <f t="array" aca="1" ref="H641" ca="1">IF(H$4&lt;&gt;"",NOT(ISERROR(MATCH(H$4,INDIRECT("SYSGROUP"&amp;MATCH(Backlog!$J624,TeamGroup,0)),0))),"")</f>
        <v>0</v>
      </c>
      <c r="I641" s="33" t="b">
        <f t="array" aca="1" ref="I641" ca="1">IF(I$4&lt;&gt;"",NOT(ISERROR(MATCH(I$4,INDIRECT("SYSGROUP"&amp;MATCH(Backlog!$J624,TeamGroup,0)),0))),"")</f>
        <v>0</v>
      </c>
      <c r="J641" s="33" t="b">
        <f t="array" aca="1" ref="J641" ca="1">IF(J$4&lt;&gt;"",NOT(ISERROR(MATCH(J$4,INDIRECT("SYSGROUP"&amp;MATCH(Backlog!$J624,TeamGroup,0)),0))),"")</f>
        <v>0</v>
      </c>
      <c r="K641" s="33" t="b">
        <f t="array" aca="1" ref="K641" ca="1">IF(K$4&lt;&gt;"",NOT(ISERROR(MATCH(K$4,INDIRECT("SYSGROUP"&amp;MATCH(Backlog!$J624,TeamGroup,0)),0))),"")</f>
        <v>0</v>
      </c>
      <c r="L641" s="33" t="b">
        <f t="array" aca="1" ref="L641" ca="1">IF(L$4&lt;&gt;"",NOT(ISERROR(MATCH(L$4,INDIRECT("SYSGROUP"&amp;MATCH(Backlog!$J624,TeamGroup,0)),0))),"")</f>
        <v>0</v>
      </c>
      <c r="M641" s="33" t="b">
        <f t="array" aca="1" ref="M641" ca="1">IF(M$4&lt;&gt;"",NOT(ISERROR(MATCH(M$4,INDIRECT("SYSGROUP"&amp;MATCH(Backlog!$J624,TeamGroup,0)),0))),"")</f>
        <v>0</v>
      </c>
      <c r="N641" s="33" t="b">
        <f t="array" aca="1" ref="N641" ca="1">IF(N$4&lt;&gt;"",NOT(ISERROR(MATCH(N$4,INDIRECT("SYSGROUP"&amp;MATCH(Backlog!$J624,TeamGroup,0)),0))),"")</f>
        <v>0</v>
      </c>
      <c r="O641" s="33" t="str">
        <f t="array" aca="1" ref="O641" ca="1">IF(O$4&lt;&gt;"",NOT(ISERROR(MATCH(O$4,INDIRECT("SYSGROUP"&amp;MATCH(Backlog!$J624,TeamGroup,0)),0))),"")</f>
        <v/>
      </c>
      <c r="P641" s="33" t="str">
        <f t="array" aca="1" ref="P641" ca="1">IF(P$4&lt;&gt;"",NOT(ISERROR(MATCH(P$4,INDIRECT("SYSGROUP"&amp;MATCH(Backlog!$J624,TeamGroup,0)),0))),"")</f>
        <v/>
      </c>
      <c r="Q641" s="33" t="str">
        <f t="array" aca="1" ref="Q641" ca="1">IF(Q$4&lt;&gt;"",NOT(ISERROR(MATCH(Q$4,INDIRECT("SYSGROUP"&amp;MATCH(Backlog!$J624,TeamGroup,0)),0))),"")</f>
        <v/>
      </c>
      <c r="R641" s="33" t="str">
        <f t="array" aca="1" ref="R641" ca="1">IF(R$4&lt;&gt;"",NOT(ISERROR(MATCH(R$4,INDIRECT("SYSGROUP"&amp;MATCH(Backlog!$J624,TeamGroup,0)),0))),"")</f>
        <v/>
      </c>
      <c r="S641" s="33" t="str">
        <f t="array" aca="1" ref="S641" ca="1">IF(S$4&lt;&gt;"",NOT(ISERROR(MATCH(S$4,INDIRECT("SYSGROUP"&amp;MATCH(Backlog!$J624,TeamGroup,0)),0))),"")</f>
        <v/>
      </c>
      <c r="T641" s="33" t="str">
        <f t="array" aca="1" ref="T641" ca="1">IF(T$4&lt;&gt;"",NOT(ISERROR(MATCH(T$4,INDIRECT("SYSGROUP"&amp;MATCH(Backlog!$J624,TeamGroup,0)),0))),"")</f>
        <v/>
      </c>
      <c r="U641" s="33" t="str">
        <f t="array" aca="1" ref="U641" ca="1">IF(U$4&lt;&gt;"",NOT(ISERROR(MATCH(U$4,INDIRECT("SYSGROUP"&amp;MATCH(Backlog!$J624,TeamGroup,0)),0))),"")</f>
        <v/>
      </c>
      <c r="V641" s="33" t="str">
        <f t="array" aca="1" ref="V641" ca="1">IF(V$4&lt;&gt;"",NOT(ISERROR(MATCH(V$4,INDIRECT("SYSGROUP"&amp;MATCH(Backlog!$J624,TeamGroup,0)),0))),"")</f>
        <v/>
      </c>
      <c r="W641" s="33" t="str">
        <f t="array" aca="1" ref="W641" ca="1">IF(W$4&lt;&gt;"",NOT(ISERROR(MATCH(W$4,INDIRECT("SYSGROUP"&amp;MATCH(Backlog!$J624,TeamGroup,0)),0))),"")</f>
        <v/>
      </c>
      <c r="X641" s="33" t="str">
        <f t="array" aca="1" ref="X641" ca="1">IF(X$4&lt;&gt;"",NOT(ISERROR(MATCH(X$4,INDIRECT("SYSGROUP"&amp;MATCH(Backlog!$J624,TeamGroup,0)),0))),"")</f>
        <v/>
      </c>
      <c r="Y641" s="33" t="str">
        <f t="array" aca="1" ref="Y641" ca="1">IF(Y$4&lt;&gt;"",NOT(ISERROR(MATCH(Y$4,INDIRECT("SYSGROUP"&amp;MATCH(Backlog!$J624,TeamGroup,0)),0))),"")</f>
        <v/>
      </c>
      <c r="Z641" s="33" t="str">
        <f t="array" aca="1" ref="Z641" ca="1">IF(Z$4&lt;&gt;"",NOT(ISERROR(MATCH(Z$4,INDIRECT("SYSGROUP"&amp;MATCH(Backlog!$J624,TeamGroup,0)),0))),"")</f>
        <v/>
      </c>
      <c r="AA641" s="33" t="str">
        <f t="array" aca="1" ref="AA641" ca="1">IF(AA$4&lt;&gt;"",NOT(ISERROR(MATCH(AA$4,INDIRECT("SYSGROUP"&amp;MATCH(Backlog!$J624,TeamGroup,0)),0))),"")</f>
        <v/>
      </c>
      <c r="AB641" s="33" t="str">
        <f t="array" aca="1" ref="AB641" ca="1">IF(AB$4&lt;&gt;"",NOT(ISERROR(MATCH(AB$4,INDIRECT("SYSGROUP"&amp;MATCH(Backlog!$J624,TeamGroup,0)),0))),"")</f>
        <v/>
      </c>
      <c r="AC641" s="33" t="str">
        <f t="array" aca="1" ref="AC641" ca="1">IF(AC$4&lt;&gt;"",NOT(ISERROR(MATCH(AC$4,INDIRECT("SYSGROUP"&amp;MATCH(Backlog!$J624,TeamGroup,0)),0))),"")</f>
        <v/>
      </c>
      <c r="AD641" s="33" t="str">
        <f t="array" aca="1" ref="AD641" ca="1">IF(AD$4&lt;&gt;"",NOT(ISERROR(MATCH(AD$4,INDIRECT("SYSGROUP"&amp;MATCH(Backlog!$J624,TeamGroup,0)),0))),"")</f>
        <v/>
      </c>
      <c r="AE641" s="33" t="str">
        <f t="array" aca="1" ref="AE641" ca="1">IF(AE$4&lt;&gt;"",NOT(ISERROR(MATCH(AE$4,INDIRECT("SYSGROUP"&amp;MATCH(Backlog!$J624,TeamGroup,0)),0))),"")</f>
        <v/>
      </c>
      <c r="AF641" s="33" t="str">
        <f t="array" aca="1" ref="AF641" ca="1">IF(AF$4&lt;&gt;"",NOT(ISERROR(MATCH(AF$4,INDIRECT("SYSGROUP"&amp;MATCH(Backlog!$J624,TeamGroup,0)),0))),"")</f>
        <v/>
      </c>
    </row>
    <row r="642" spans="2:32">
      <c r="B642" s="33">
        <v>620</v>
      </c>
      <c r="C642" s="33" t="b">
        <f t="array" aca="1" ref="C642" ca="1">IF(C$4&lt;&gt;"",NOT(ISERROR(MATCH(C$4,INDIRECT("SYSGROUP"&amp;MATCH(Backlog!$J625,TeamGroup,0)),0))),"")</f>
        <v>0</v>
      </c>
      <c r="D642" s="33" t="b">
        <f t="array" aca="1" ref="D642" ca="1">IF(D$4&lt;&gt;"",NOT(ISERROR(MATCH(D$4,INDIRECT("SYSGROUP"&amp;MATCH(Backlog!$J625,TeamGroup,0)),0))),"")</f>
        <v>0</v>
      </c>
      <c r="E642" s="33" t="b">
        <f t="array" aca="1" ref="E642" ca="1">IF(E$4&lt;&gt;"",NOT(ISERROR(MATCH(E$4,INDIRECT("SYSGROUP"&amp;MATCH(Backlog!$J625,TeamGroup,0)),0))),"")</f>
        <v>0</v>
      </c>
      <c r="F642" s="33" t="b">
        <f t="array" aca="1" ref="F642" ca="1">IF(F$4&lt;&gt;"",NOT(ISERROR(MATCH(F$4,INDIRECT("SYSGROUP"&amp;MATCH(Backlog!$J625,TeamGroup,0)),0))),"")</f>
        <v>0</v>
      </c>
      <c r="G642" s="33" t="b">
        <f t="array" aca="1" ref="G642" ca="1">IF(G$4&lt;&gt;"",NOT(ISERROR(MATCH(G$4,INDIRECT("SYSGROUP"&amp;MATCH(Backlog!$J625,TeamGroup,0)),0))),"")</f>
        <v>0</v>
      </c>
      <c r="H642" s="33" t="b">
        <f t="array" aca="1" ref="H642" ca="1">IF(H$4&lt;&gt;"",NOT(ISERROR(MATCH(H$4,INDIRECT("SYSGROUP"&amp;MATCH(Backlog!$J625,TeamGroup,0)),0))),"")</f>
        <v>0</v>
      </c>
      <c r="I642" s="33" t="b">
        <f t="array" aca="1" ref="I642" ca="1">IF(I$4&lt;&gt;"",NOT(ISERROR(MATCH(I$4,INDIRECT("SYSGROUP"&amp;MATCH(Backlog!$J625,TeamGroup,0)),0))),"")</f>
        <v>0</v>
      </c>
      <c r="J642" s="33" t="b">
        <f t="array" aca="1" ref="J642" ca="1">IF(J$4&lt;&gt;"",NOT(ISERROR(MATCH(J$4,INDIRECT("SYSGROUP"&amp;MATCH(Backlog!$J625,TeamGroup,0)),0))),"")</f>
        <v>0</v>
      </c>
      <c r="K642" s="33" t="b">
        <f t="array" aca="1" ref="K642" ca="1">IF(K$4&lt;&gt;"",NOT(ISERROR(MATCH(K$4,INDIRECT("SYSGROUP"&amp;MATCH(Backlog!$J625,TeamGroup,0)),0))),"")</f>
        <v>0</v>
      </c>
      <c r="L642" s="33" t="b">
        <f t="array" aca="1" ref="L642" ca="1">IF(L$4&lt;&gt;"",NOT(ISERROR(MATCH(L$4,INDIRECT("SYSGROUP"&amp;MATCH(Backlog!$J625,TeamGroup,0)),0))),"")</f>
        <v>0</v>
      </c>
      <c r="M642" s="33" t="b">
        <f t="array" aca="1" ref="M642" ca="1">IF(M$4&lt;&gt;"",NOT(ISERROR(MATCH(M$4,INDIRECT("SYSGROUP"&amp;MATCH(Backlog!$J625,TeamGroup,0)),0))),"")</f>
        <v>0</v>
      </c>
      <c r="N642" s="33" t="b">
        <f t="array" aca="1" ref="N642" ca="1">IF(N$4&lt;&gt;"",NOT(ISERROR(MATCH(N$4,INDIRECT("SYSGROUP"&amp;MATCH(Backlog!$J625,TeamGroup,0)),0))),"")</f>
        <v>0</v>
      </c>
      <c r="O642" s="33" t="str">
        <f t="array" aca="1" ref="O642" ca="1">IF(O$4&lt;&gt;"",NOT(ISERROR(MATCH(O$4,INDIRECT("SYSGROUP"&amp;MATCH(Backlog!$J625,TeamGroup,0)),0))),"")</f>
        <v/>
      </c>
      <c r="P642" s="33" t="str">
        <f t="array" aca="1" ref="P642" ca="1">IF(P$4&lt;&gt;"",NOT(ISERROR(MATCH(P$4,INDIRECT("SYSGROUP"&amp;MATCH(Backlog!$J625,TeamGroup,0)),0))),"")</f>
        <v/>
      </c>
      <c r="Q642" s="33" t="str">
        <f t="array" aca="1" ref="Q642" ca="1">IF(Q$4&lt;&gt;"",NOT(ISERROR(MATCH(Q$4,INDIRECT("SYSGROUP"&amp;MATCH(Backlog!$J625,TeamGroup,0)),0))),"")</f>
        <v/>
      </c>
      <c r="R642" s="33" t="str">
        <f t="array" aca="1" ref="R642" ca="1">IF(R$4&lt;&gt;"",NOT(ISERROR(MATCH(R$4,INDIRECT("SYSGROUP"&amp;MATCH(Backlog!$J625,TeamGroup,0)),0))),"")</f>
        <v/>
      </c>
      <c r="S642" s="33" t="str">
        <f t="array" aca="1" ref="S642" ca="1">IF(S$4&lt;&gt;"",NOT(ISERROR(MATCH(S$4,INDIRECT("SYSGROUP"&amp;MATCH(Backlog!$J625,TeamGroup,0)),0))),"")</f>
        <v/>
      </c>
      <c r="T642" s="33" t="str">
        <f t="array" aca="1" ref="T642" ca="1">IF(T$4&lt;&gt;"",NOT(ISERROR(MATCH(T$4,INDIRECT("SYSGROUP"&amp;MATCH(Backlog!$J625,TeamGroup,0)),0))),"")</f>
        <v/>
      </c>
      <c r="U642" s="33" t="str">
        <f t="array" aca="1" ref="U642" ca="1">IF(U$4&lt;&gt;"",NOT(ISERROR(MATCH(U$4,INDIRECT("SYSGROUP"&amp;MATCH(Backlog!$J625,TeamGroup,0)),0))),"")</f>
        <v/>
      </c>
      <c r="V642" s="33" t="str">
        <f t="array" aca="1" ref="V642" ca="1">IF(V$4&lt;&gt;"",NOT(ISERROR(MATCH(V$4,INDIRECT("SYSGROUP"&amp;MATCH(Backlog!$J625,TeamGroup,0)),0))),"")</f>
        <v/>
      </c>
      <c r="W642" s="33" t="str">
        <f t="array" aca="1" ref="W642" ca="1">IF(W$4&lt;&gt;"",NOT(ISERROR(MATCH(W$4,INDIRECT("SYSGROUP"&amp;MATCH(Backlog!$J625,TeamGroup,0)),0))),"")</f>
        <v/>
      </c>
      <c r="X642" s="33" t="str">
        <f t="array" aca="1" ref="X642" ca="1">IF(X$4&lt;&gt;"",NOT(ISERROR(MATCH(X$4,INDIRECT("SYSGROUP"&amp;MATCH(Backlog!$J625,TeamGroup,0)),0))),"")</f>
        <v/>
      </c>
      <c r="Y642" s="33" t="str">
        <f t="array" aca="1" ref="Y642" ca="1">IF(Y$4&lt;&gt;"",NOT(ISERROR(MATCH(Y$4,INDIRECT("SYSGROUP"&amp;MATCH(Backlog!$J625,TeamGroup,0)),0))),"")</f>
        <v/>
      </c>
      <c r="Z642" s="33" t="str">
        <f t="array" aca="1" ref="Z642" ca="1">IF(Z$4&lt;&gt;"",NOT(ISERROR(MATCH(Z$4,INDIRECT("SYSGROUP"&amp;MATCH(Backlog!$J625,TeamGroup,0)),0))),"")</f>
        <v/>
      </c>
      <c r="AA642" s="33" t="str">
        <f t="array" aca="1" ref="AA642" ca="1">IF(AA$4&lt;&gt;"",NOT(ISERROR(MATCH(AA$4,INDIRECT("SYSGROUP"&amp;MATCH(Backlog!$J625,TeamGroup,0)),0))),"")</f>
        <v/>
      </c>
      <c r="AB642" s="33" t="str">
        <f t="array" aca="1" ref="AB642" ca="1">IF(AB$4&lt;&gt;"",NOT(ISERROR(MATCH(AB$4,INDIRECT("SYSGROUP"&amp;MATCH(Backlog!$J625,TeamGroup,0)),0))),"")</f>
        <v/>
      </c>
      <c r="AC642" s="33" t="str">
        <f t="array" aca="1" ref="AC642" ca="1">IF(AC$4&lt;&gt;"",NOT(ISERROR(MATCH(AC$4,INDIRECT("SYSGROUP"&amp;MATCH(Backlog!$J625,TeamGroup,0)),0))),"")</f>
        <v/>
      </c>
      <c r="AD642" s="33" t="str">
        <f t="array" aca="1" ref="AD642" ca="1">IF(AD$4&lt;&gt;"",NOT(ISERROR(MATCH(AD$4,INDIRECT("SYSGROUP"&amp;MATCH(Backlog!$J625,TeamGroup,0)),0))),"")</f>
        <v/>
      </c>
      <c r="AE642" s="33" t="str">
        <f t="array" aca="1" ref="AE642" ca="1">IF(AE$4&lt;&gt;"",NOT(ISERROR(MATCH(AE$4,INDIRECT("SYSGROUP"&amp;MATCH(Backlog!$J625,TeamGroup,0)),0))),"")</f>
        <v/>
      </c>
      <c r="AF642" s="33" t="str">
        <f t="array" aca="1" ref="AF642" ca="1">IF(AF$4&lt;&gt;"",NOT(ISERROR(MATCH(AF$4,INDIRECT("SYSGROUP"&amp;MATCH(Backlog!$J625,TeamGroup,0)),0))),"")</f>
        <v/>
      </c>
    </row>
    <row r="643" spans="2:32">
      <c r="B643" s="33">
        <v>621</v>
      </c>
      <c r="C643" s="33" t="b">
        <f t="array" aca="1" ref="C643" ca="1">IF(C$4&lt;&gt;"",NOT(ISERROR(MATCH(C$4,INDIRECT("SYSGROUP"&amp;MATCH(Backlog!$J626,TeamGroup,0)),0))),"")</f>
        <v>0</v>
      </c>
      <c r="D643" s="33" t="b">
        <f t="array" aca="1" ref="D643" ca="1">IF(D$4&lt;&gt;"",NOT(ISERROR(MATCH(D$4,INDIRECT("SYSGROUP"&amp;MATCH(Backlog!$J626,TeamGroup,0)),0))),"")</f>
        <v>0</v>
      </c>
      <c r="E643" s="33" t="b">
        <f t="array" aca="1" ref="E643" ca="1">IF(E$4&lt;&gt;"",NOT(ISERROR(MATCH(E$4,INDIRECT("SYSGROUP"&amp;MATCH(Backlog!$J626,TeamGroup,0)),0))),"")</f>
        <v>0</v>
      </c>
      <c r="F643" s="33" t="b">
        <f t="array" aca="1" ref="F643" ca="1">IF(F$4&lt;&gt;"",NOT(ISERROR(MATCH(F$4,INDIRECT("SYSGROUP"&amp;MATCH(Backlog!$J626,TeamGroup,0)),0))),"")</f>
        <v>0</v>
      </c>
      <c r="G643" s="33" t="b">
        <f t="array" aca="1" ref="G643" ca="1">IF(G$4&lt;&gt;"",NOT(ISERROR(MATCH(G$4,INDIRECT("SYSGROUP"&amp;MATCH(Backlog!$J626,TeamGroup,0)),0))),"")</f>
        <v>0</v>
      </c>
      <c r="H643" s="33" t="b">
        <f t="array" aca="1" ref="H643" ca="1">IF(H$4&lt;&gt;"",NOT(ISERROR(MATCH(H$4,INDIRECT("SYSGROUP"&amp;MATCH(Backlog!$J626,TeamGroup,0)),0))),"")</f>
        <v>0</v>
      </c>
      <c r="I643" s="33" t="b">
        <f t="array" aca="1" ref="I643" ca="1">IF(I$4&lt;&gt;"",NOT(ISERROR(MATCH(I$4,INDIRECT("SYSGROUP"&amp;MATCH(Backlog!$J626,TeamGroup,0)),0))),"")</f>
        <v>0</v>
      </c>
      <c r="J643" s="33" t="b">
        <f t="array" aca="1" ref="J643" ca="1">IF(J$4&lt;&gt;"",NOT(ISERROR(MATCH(J$4,INDIRECT("SYSGROUP"&amp;MATCH(Backlog!$J626,TeamGroup,0)),0))),"")</f>
        <v>0</v>
      </c>
      <c r="K643" s="33" t="b">
        <f t="array" aca="1" ref="K643" ca="1">IF(K$4&lt;&gt;"",NOT(ISERROR(MATCH(K$4,INDIRECT("SYSGROUP"&amp;MATCH(Backlog!$J626,TeamGroup,0)),0))),"")</f>
        <v>0</v>
      </c>
      <c r="L643" s="33" t="b">
        <f t="array" aca="1" ref="L643" ca="1">IF(L$4&lt;&gt;"",NOT(ISERROR(MATCH(L$4,INDIRECT("SYSGROUP"&amp;MATCH(Backlog!$J626,TeamGroup,0)),0))),"")</f>
        <v>0</v>
      </c>
      <c r="M643" s="33" t="b">
        <f t="array" aca="1" ref="M643" ca="1">IF(M$4&lt;&gt;"",NOT(ISERROR(MATCH(M$4,INDIRECT("SYSGROUP"&amp;MATCH(Backlog!$J626,TeamGroup,0)),0))),"")</f>
        <v>0</v>
      </c>
      <c r="N643" s="33" t="b">
        <f t="array" aca="1" ref="N643" ca="1">IF(N$4&lt;&gt;"",NOT(ISERROR(MATCH(N$4,INDIRECT("SYSGROUP"&amp;MATCH(Backlog!$J626,TeamGroup,0)),0))),"")</f>
        <v>0</v>
      </c>
      <c r="O643" s="33" t="str">
        <f t="array" aca="1" ref="O643" ca="1">IF(O$4&lt;&gt;"",NOT(ISERROR(MATCH(O$4,INDIRECT("SYSGROUP"&amp;MATCH(Backlog!$J626,TeamGroup,0)),0))),"")</f>
        <v/>
      </c>
      <c r="P643" s="33" t="str">
        <f t="array" aca="1" ref="P643" ca="1">IF(P$4&lt;&gt;"",NOT(ISERROR(MATCH(P$4,INDIRECT("SYSGROUP"&amp;MATCH(Backlog!$J626,TeamGroup,0)),0))),"")</f>
        <v/>
      </c>
      <c r="Q643" s="33" t="str">
        <f t="array" aca="1" ref="Q643" ca="1">IF(Q$4&lt;&gt;"",NOT(ISERROR(MATCH(Q$4,INDIRECT("SYSGROUP"&amp;MATCH(Backlog!$J626,TeamGroup,0)),0))),"")</f>
        <v/>
      </c>
      <c r="R643" s="33" t="str">
        <f t="array" aca="1" ref="R643" ca="1">IF(R$4&lt;&gt;"",NOT(ISERROR(MATCH(R$4,INDIRECT("SYSGROUP"&amp;MATCH(Backlog!$J626,TeamGroup,0)),0))),"")</f>
        <v/>
      </c>
      <c r="S643" s="33" t="str">
        <f t="array" aca="1" ref="S643" ca="1">IF(S$4&lt;&gt;"",NOT(ISERROR(MATCH(S$4,INDIRECT("SYSGROUP"&amp;MATCH(Backlog!$J626,TeamGroup,0)),0))),"")</f>
        <v/>
      </c>
      <c r="T643" s="33" t="str">
        <f t="array" aca="1" ref="T643" ca="1">IF(T$4&lt;&gt;"",NOT(ISERROR(MATCH(T$4,INDIRECT("SYSGROUP"&amp;MATCH(Backlog!$J626,TeamGroup,0)),0))),"")</f>
        <v/>
      </c>
      <c r="U643" s="33" t="str">
        <f t="array" aca="1" ref="U643" ca="1">IF(U$4&lt;&gt;"",NOT(ISERROR(MATCH(U$4,INDIRECT("SYSGROUP"&amp;MATCH(Backlog!$J626,TeamGroup,0)),0))),"")</f>
        <v/>
      </c>
      <c r="V643" s="33" t="str">
        <f t="array" aca="1" ref="V643" ca="1">IF(V$4&lt;&gt;"",NOT(ISERROR(MATCH(V$4,INDIRECT("SYSGROUP"&amp;MATCH(Backlog!$J626,TeamGroup,0)),0))),"")</f>
        <v/>
      </c>
      <c r="W643" s="33" t="str">
        <f t="array" aca="1" ref="W643" ca="1">IF(W$4&lt;&gt;"",NOT(ISERROR(MATCH(W$4,INDIRECT("SYSGROUP"&amp;MATCH(Backlog!$J626,TeamGroup,0)),0))),"")</f>
        <v/>
      </c>
      <c r="X643" s="33" t="str">
        <f t="array" aca="1" ref="X643" ca="1">IF(X$4&lt;&gt;"",NOT(ISERROR(MATCH(X$4,INDIRECT("SYSGROUP"&amp;MATCH(Backlog!$J626,TeamGroup,0)),0))),"")</f>
        <v/>
      </c>
      <c r="Y643" s="33" t="str">
        <f t="array" aca="1" ref="Y643" ca="1">IF(Y$4&lt;&gt;"",NOT(ISERROR(MATCH(Y$4,INDIRECT("SYSGROUP"&amp;MATCH(Backlog!$J626,TeamGroup,0)),0))),"")</f>
        <v/>
      </c>
      <c r="Z643" s="33" t="str">
        <f t="array" aca="1" ref="Z643" ca="1">IF(Z$4&lt;&gt;"",NOT(ISERROR(MATCH(Z$4,INDIRECT("SYSGROUP"&amp;MATCH(Backlog!$J626,TeamGroup,0)),0))),"")</f>
        <v/>
      </c>
      <c r="AA643" s="33" t="str">
        <f t="array" aca="1" ref="AA643" ca="1">IF(AA$4&lt;&gt;"",NOT(ISERROR(MATCH(AA$4,INDIRECT("SYSGROUP"&amp;MATCH(Backlog!$J626,TeamGroup,0)),0))),"")</f>
        <v/>
      </c>
      <c r="AB643" s="33" t="str">
        <f t="array" aca="1" ref="AB643" ca="1">IF(AB$4&lt;&gt;"",NOT(ISERROR(MATCH(AB$4,INDIRECT("SYSGROUP"&amp;MATCH(Backlog!$J626,TeamGroup,0)),0))),"")</f>
        <v/>
      </c>
      <c r="AC643" s="33" t="str">
        <f t="array" aca="1" ref="AC643" ca="1">IF(AC$4&lt;&gt;"",NOT(ISERROR(MATCH(AC$4,INDIRECT("SYSGROUP"&amp;MATCH(Backlog!$J626,TeamGroup,0)),0))),"")</f>
        <v/>
      </c>
      <c r="AD643" s="33" t="str">
        <f t="array" aca="1" ref="AD643" ca="1">IF(AD$4&lt;&gt;"",NOT(ISERROR(MATCH(AD$4,INDIRECT("SYSGROUP"&amp;MATCH(Backlog!$J626,TeamGroup,0)),0))),"")</f>
        <v/>
      </c>
      <c r="AE643" s="33" t="str">
        <f t="array" aca="1" ref="AE643" ca="1">IF(AE$4&lt;&gt;"",NOT(ISERROR(MATCH(AE$4,INDIRECT("SYSGROUP"&amp;MATCH(Backlog!$J626,TeamGroup,0)),0))),"")</f>
        <v/>
      </c>
      <c r="AF643" s="33" t="str">
        <f t="array" aca="1" ref="AF643" ca="1">IF(AF$4&lt;&gt;"",NOT(ISERROR(MATCH(AF$4,INDIRECT("SYSGROUP"&amp;MATCH(Backlog!$J626,TeamGroup,0)),0))),"")</f>
        <v/>
      </c>
    </row>
    <row r="644" spans="2:32">
      <c r="B644" s="33">
        <v>622</v>
      </c>
      <c r="C644" s="33" t="b">
        <f t="array" aca="1" ref="C644" ca="1">IF(C$4&lt;&gt;"",NOT(ISERROR(MATCH(C$4,INDIRECT("SYSGROUP"&amp;MATCH(Backlog!$J627,TeamGroup,0)),0))),"")</f>
        <v>0</v>
      </c>
      <c r="D644" s="33" t="b">
        <f t="array" aca="1" ref="D644" ca="1">IF(D$4&lt;&gt;"",NOT(ISERROR(MATCH(D$4,INDIRECT("SYSGROUP"&amp;MATCH(Backlog!$J627,TeamGroup,0)),0))),"")</f>
        <v>0</v>
      </c>
      <c r="E644" s="33" t="b">
        <f t="array" aca="1" ref="E644" ca="1">IF(E$4&lt;&gt;"",NOT(ISERROR(MATCH(E$4,INDIRECT("SYSGROUP"&amp;MATCH(Backlog!$J627,TeamGroup,0)),0))),"")</f>
        <v>0</v>
      </c>
      <c r="F644" s="33" t="b">
        <f t="array" aca="1" ref="F644" ca="1">IF(F$4&lt;&gt;"",NOT(ISERROR(MATCH(F$4,INDIRECT("SYSGROUP"&amp;MATCH(Backlog!$J627,TeamGroup,0)),0))),"")</f>
        <v>0</v>
      </c>
      <c r="G644" s="33" t="b">
        <f t="array" aca="1" ref="G644" ca="1">IF(G$4&lt;&gt;"",NOT(ISERROR(MATCH(G$4,INDIRECT("SYSGROUP"&amp;MATCH(Backlog!$J627,TeamGroup,0)),0))),"")</f>
        <v>0</v>
      </c>
      <c r="H644" s="33" t="b">
        <f t="array" aca="1" ref="H644" ca="1">IF(H$4&lt;&gt;"",NOT(ISERROR(MATCH(H$4,INDIRECT("SYSGROUP"&amp;MATCH(Backlog!$J627,TeamGroup,0)),0))),"")</f>
        <v>0</v>
      </c>
      <c r="I644" s="33" t="b">
        <f t="array" aca="1" ref="I644" ca="1">IF(I$4&lt;&gt;"",NOT(ISERROR(MATCH(I$4,INDIRECT("SYSGROUP"&amp;MATCH(Backlog!$J627,TeamGroup,0)),0))),"")</f>
        <v>0</v>
      </c>
      <c r="J644" s="33" t="b">
        <f t="array" aca="1" ref="J644" ca="1">IF(J$4&lt;&gt;"",NOT(ISERROR(MATCH(J$4,INDIRECT("SYSGROUP"&amp;MATCH(Backlog!$J627,TeamGroup,0)),0))),"")</f>
        <v>0</v>
      </c>
      <c r="K644" s="33" t="b">
        <f t="array" aca="1" ref="K644" ca="1">IF(K$4&lt;&gt;"",NOT(ISERROR(MATCH(K$4,INDIRECT("SYSGROUP"&amp;MATCH(Backlog!$J627,TeamGroup,0)),0))),"")</f>
        <v>0</v>
      </c>
      <c r="L644" s="33" t="b">
        <f t="array" aca="1" ref="L644" ca="1">IF(L$4&lt;&gt;"",NOT(ISERROR(MATCH(L$4,INDIRECT("SYSGROUP"&amp;MATCH(Backlog!$J627,TeamGroup,0)),0))),"")</f>
        <v>0</v>
      </c>
      <c r="M644" s="33" t="b">
        <f t="array" aca="1" ref="M644" ca="1">IF(M$4&lt;&gt;"",NOT(ISERROR(MATCH(M$4,INDIRECT("SYSGROUP"&amp;MATCH(Backlog!$J627,TeamGroup,0)),0))),"")</f>
        <v>0</v>
      </c>
      <c r="N644" s="33" t="b">
        <f t="array" aca="1" ref="N644" ca="1">IF(N$4&lt;&gt;"",NOT(ISERROR(MATCH(N$4,INDIRECT("SYSGROUP"&amp;MATCH(Backlog!$J627,TeamGroup,0)),0))),"")</f>
        <v>0</v>
      </c>
      <c r="O644" s="33" t="str">
        <f t="array" aca="1" ref="O644" ca="1">IF(O$4&lt;&gt;"",NOT(ISERROR(MATCH(O$4,INDIRECT("SYSGROUP"&amp;MATCH(Backlog!$J627,TeamGroup,0)),0))),"")</f>
        <v/>
      </c>
      <c r="P644" s="33" t="str">
        <f t="array" aca="1" ref="P644" ca="1">IF(P$4&lt;&gt;"",NOT(ISERROR(MATCH(P$4,INDIRECT("SYSGROUP"&amp;MATCH(Backlog!$J627,TeamGroup,0)),0))),"")</f>
        <v/>
      </c>
      <c r="Q644" s="33" t="str">
        <f t="array" aca="1" ref="Q644" ca="1">IF(Q$4&lt;&gt;"",NOT(ISERROR(MATCH(Q$4,INDIRECT("SYSGROUP"&amp;MATCH(Backlog!$J627,TeamGroup,0)),0))),"")</f>
        <v/>
      </c>
      <c r="R644" s="33" t="str">
        <f t="array" aca="1" ref="R644" ca="1">IF(R$4&lt;&gt;"",NOT(ISERROR(MATCH(R$4,INDIRECT("SYSGROUP"&amp;MATCH(Backlog!$J627,TeamGroup,0)),0))),"")</f>
        <v/>
      </c>
      <c r="S644" s="33" t="str">
        <f t="array" aca="1" ref="S644" ca="1">IF(S$4&lt;&gt;"",NOT(ISERROR(MATCH(S$4,INDIRECT("SYSGROUP"&amp;MATCH(Backlog!$J627,TeamGroup,0)),0))),"")</f>
        <v/>
      </c>
      <c r="T644" s="33" t="str">
        <f t="array" aca="1" ref="T644" ca="1">IF(T$4&lt;&gt;"",NOT(ISERROR(MATCH(T$4,INDIRECT("SYSGROUP"&amp;MATCH(Backlog!$J627,TeamGroup,0)),0))),"")</f>
        <v/>
      </c>
      <c r="U644" s="33" t="str">
        <f t="array" aca="1" ref="U644" ca="1">IF(U$4&lt;&gt;"",NOT(ISERROR(MATCH(U$4,INDIRECT("SYSGROUP"&amp;MATCH(Backlog!$J627,TeamGroup,0)),0))),"")</f>
        <v/>
      </c>
      <c r="V644" s="33" t="str">
        <f t="array" aca="1" ref="V644" ca="1">IF(V$4&lt;&gt;"",NOT(ISERROR(MATCH(V$4,INDIRECT("SYSGROUP"&amp;MATCH(Backlog!$J627,TeamGroup,0)),0))),"")</f>
        <v/>
      </c>
      <c r="W644" s="33" t="str">
        <f t="array" aca="1" ref="W644" ca="1">IF(W$4&lt;&gt;"",NOT(ISERROR(MATCH(W$4,INDIRECT("SYSGROUP"&amp;MATCH(Backlog!$J627,TeamGroup,0)),0))),"")</f>
        <v/>
      </c>
      <c r="X644" s="33" t="str">
        <f t="array" aca="1" ref="X644" ca="1">IF(X$4&lt;&gt;"",NOT(ISERROR(MATCH(X$4,INDIRECT("SYSGROUP"&amp;MATCH(Backlog!$J627,TeamGroup,0)),0))),"")</f>
        <v/>
      </c>
      <c r="Y644" s="33" t="str">
        <f t="array" aca="1" ref="Y644" ca="1">IF(Y$4&lt;&gt;"",NOT(ISERROR(MATCH(Y$4,INDIRECT("SYSGROUP"&amp;MATCH(Backlog!$J627,TeamGroup,0)),0))),"")</f>
        <v/>
      </c>
      <c r="Z644" s="33" t="str">
        <f t="array" aca="1" ref="Z644" ca="1">IF(Z$4&lt;&gt;"",NOT(ISERROR(MATCH(Z$4,INDIRECT("SYSGROUP"&amp;MATCH(Backlog!$J627,TeamGroup,0)),0))),"")</f>
        <v/>
      </c>
      <c r="AA644" s="33" t="str">
        <f t="array" aca="1" ref="AA644" ca="1">IF(AA$4&lt;&gt;"",NOT(ISERROR(MATCH(AA$4,INDIRECT("SYSGROUP"&amp;MATCH(Backlog!$J627,TeamGroup,0)),0))),"")</f>
        <v/>
      </c>
      <c r="AB644" s="33" t="str">
        <f t="array" aca="1" ref="AB644" ca="1">IF(AB$4&lt;&gt;"",NOT(ISERROR(MATCH(AB$4,INDIRECT("SYSGROUP"&amp;MATCH(Backlog!$J627,TeamGroup,0)),0))),"")</f>
        <v/>
      </c>
      <c r="AC644" s="33" t="str">
        <f t="array" aca="1" ref="AC644" ca="1">IF(AC$4&lt;&gt;"",NOT(ISERROR(MATCH(AC$4,INDIRECT("SYSGROUP"&amp;MATCH(Backlog!$J627,TeamGroup,0)),0))),"")</f>
        <v/>
      </c>
      <c r="AD644" s="33" t="str">
        <f t="array" aca="1" ref="AD644" ca="1">IF(AD$4&lt;&gt;"",NOT(ISERROR(MATCH(AD$4,INDIRECT("SYSGROUP"&amp;MATCH(Backlog!$J627,TeamGroup,0)),0))),"")</f>
        <v/>
      </c>
      <c r="AE644" s="33" t="str">
        <f t="array" aca="1" ref="AE644" ca="1">IF(AE$4&lt;&gt;"",NOT(ISERROR(MATCH(AE$4,INDIRECT("SYSGROUP"&amp;MATCH(Backlog!$J627,TeamGroup,0)),0))),"")</f>
        <v/>
      </c>
      <c r="AF644" s="33" t="str">
        <f t="array" aca="1" ref="AF644" ca="1">IF(AF$4&lt;&gt;"",NOT(ISERROR(MATCH(AF$4,INDIRECT("SYSGROUP"&amp;MATCH(Backlog!$J627,TeamGroup,0)),0))),"")</f>
        <v/>
      </c>
    </row>
    <row r="645" spans="2:32">
      <c r="B645" s="33">
        <v>623</v>
      </c>
      <c r="C645" s="33" t="b">
        <f t="array" aca="1" ref="C645" ca="1">IF(C$4&lt;&gt;"",NOT(ISERROR(MATCH(C$4,INDIRECT("SYSGROUP"&amp;MATCH(Backlog!$J628,TeamGroup,0)),0))),"")</f>
        <v>0</v>
      </c>
      <c r="D645" s="33" t="b">
        <f t="array" aca="1" ref="D645" ca="1">IF(D$4&lt;&gt;"",NOT(ISERROR(MATCH(D$4,INDIRECT("SYSGROUP"&amp;MATCH(Backlog!$J628,TeamGroup,0)),0))),"")</f>
        <v>0</v>
      </c>
      <c r="E645" s="33" t="b">
        <f t="array" aca="1" ref="E645" ca="1">IF(E$4&lt;&gt;"",NOT(ISERROR(MATCH(E$4,INDIRECT("SYSGROUP"&amp;MATCH(Backlog!$J628,TeamGroup,0)),0))),"")</f>
        <v>0</v>
      </c>
      <c r="F645" s="33" t="b">
        <f t="array" aca="1" ref="F645" ca="1">IF(F$4&lt;&gt;"",NOT(ISERROR(MATCH(F$4,INDIRECT("SYSGROUP"&amp;MATCH(Backlog!$J628,TeamGroup,0)),0))),"")</f>
        <v>0</v>
      </c>
      <c r="G645" s="33" t="b">
        <f t="array" aca="1" ref="G645" ca="1">IF(G$4&lt;&gt;"",NOT(ISERROR(MATCH(G$4,INDIRECT("SYSGROUP"&amp;MATCH(Backlog!$J628,TeamGroup,0)),0))),"")</f>
        <v>0</v>
      </c>
      <c r="H645" s="33" t="b">
        <f t="array" aca="1" ref="H645" ca="1">IF(H$4&lt;&gt;"",NOT(ISERROR(MATCH(H$4,INDIRECT("SYSGROUP"&amp;MATCH(Backlog!$J628,TeamGroup,0)),0))),"")</f>
        <v>0</v>
      </c>
      <c r="I645" s="33" t="b">
        <f t="array" aca="1" ref="I645" ca="1">IF(I$4&lt;&gt;"",NOT(ISERROR(MATCH(I$4,INDIRECT("SYSGROUP"&amp;MATCH(Backlog!$J628,TeamGroup,0)),0))),"")</f>
        <v>0</v>
      </c>
      <c r="J645" s="33" t="b">
        <f t="array" aca="1" ref="J645" ca="1">IF(J$4&lt;&gt;"",NOT(ISERROR(MATCH(J$4,INDIRECT("SYSGROUP"&amp;MATCH(Backlog!$J628,TeamGroup,0)),0))),"")</f>
        <v>0</v>
      </c>
      <c r="K645" s="33" t="b">
        <f t="array" aca="1" ref="K645" ca="1">IF(K$4&lt;&gt;"",NOT(ISERROR(MATCH(K$4,INDIRECT("SYSGROUP"&amp;MATCH(Backlog!$J628,TeamGroup,0)),0))),"")</f>
        <v>0</v>
      </c>
      <c r="L645" s="33" t="b">
        <f t="array" aca="1" ref="L645" ca="1">IF(L$4&lt;&gt;"",NOT(ISERROR(MATCH(L$4,INDIRECT("SYSGROUP"&amp;MATCH(Backlog!$J628,TeamGroup,0)),0))),"")</f>
        <v>0</v>
      </c>
      <c r="M645" s="33" t="b">
        <f t="array" aca="1" ref="M645" ca="1">IF(M$4&lt;&gt;"",NOT(ISERROR(MATCH(M$4,INDIRECT("SYSGROUP"&amp;MATCH(Backlog!$J628,TeamGroup,0)),0))),"")</f>
        <v>0</v>
      </c>
      <c r="N645" s="33" t="b">
        <f t="array" aca="1" ref="N645" ca="1">IF(N$4&lt;&gt;"",NOT(ISERROR(MATCH(N$4,INDIRECT("SYSGROUP"&amp;MATCH(Backlog!$J628,TeamGroup,0)),0))),"")</f>
        <v>0</v>
      </c>
      <c r="O645" s="33" t="str">
        <f t="array" aca="1" ref="O645" ca="1">IF(O$4&lt;&gt;"",NOT(ISERROR(MATCH(O$4,INDIRECT("SYSGROUP"&amp;MATCH(Backlog!$J628,TeamGroup,0)),0))),"")</f>
        <v/>
      </c>
      <c r="P645" s="33" t="str">
        <f t="array" aca="1" ref="P645" ca="1">IF(P$4&lt;&gt;"",NOT(ISERROR(MATCH(P$4,INDIRECT("SYSGROUP"&amp;MATCH(Backlog!$J628,TeamGroup,0)),0))),"")</f>
        <v/>
      </c>
      <c r="Q645" s="33" t="str">
        <f t="array" aca="1" ref="Q645" ca="1">IF(Q$4&lt;&gt;"",NOT(ISERROR(MATCH(Q$4,INDIRECT("SYSGROUP"&amp;MATCH(Backlog!$J628,TeamGroup,0)),0))),"")</f>
        <v/>
      </c>
      <c r="R645" s="33" t="str">
        <f t="array" aca="1" ref="R645" ca="1">IF(R$4&lt;&gt;"",NOT(ISERROR(MATCH(R$4,INDIRECT("SYSGROUP"&amp;MATCH(Backlog!$J628,TeamGroup,0)),0))),"")</f>
        <v/>
      </c>
      <c r="S645" s="33" t="str">
        <f t="array" aca="1" ref="S645" ca="1">IF(S$4&lt;&gt;"",NOT(ISERROR(MATCH(S$4,INDIRECT("SYSGROUP"&amp;MATCH(Backlog!$J628,TeamGroup,0)),0))),"")</f>
        <v/>
      </c>
      <c r="T645" s="33" t="str">
        <f t="array" aca="1" ref="T645" ca="1">IF(T$4&lt;&gt;"",NOT(ISERROR(MATCH(T$4,INDIRECT("SYSGROUP"&amp;MATCH(Backlog!$J628,TeamGroup,0)),0))),"")</f>
        <v/>
      </c>
      <c r="U645" s="33" t="str">
        <f t="array" aca="1" ref="U645" ca="1">IF(U$4&lt;&gt;"",NOT(ISERROR(MATCH(U$4,INDIRECT("SYSGROUP"&amp;MATCH(Backlog!$J628,TeamGroup,0)),0))),"")</f>
        <v/>
      </c>
      <c r="V645" s="33" t="str">
        <f t="array" aca="1" ref="V645" ca="1">IF(V$4&lt;&gt;"",NOT(ISERROR(MATCH(V$4,INDIRECT("SYSGROUP"&amp;MATCH(Backlog!$J628,TeamGroup,0)),0))),"")</f>
        <v/>
      </c>
      <c r="W645" s="33" t="str">
        <f t="array" aca="1" ref="W645" ca="1">IF(W$4&lt;&gt;"",NOT(ISERROR(MATCH(W$4,INDIRECT("SYSGROUP"&amp;MATCH(Backlog!$J628,TeamGroup,0)),0))),"")</f>
        <v/>
      </c>
      <c r="X645" s="33" t="str">
        <f t="array" aca="1" ref="X645" ca="1">IF(X$4&lt;&gt;"",NOT(ISERROR(MATCH(X$4,INDIRECT("SYSGROUP"&amp;MATCH(Backlog!$J628,TeamGroup,0)),0))),"")</f>
        <v/>
      </c>
      <c r="Y645" s="33" t="str">
        <f t="array" aca="1" ref="Y645" ca="1">IF(Y$4&lt;&gt;"",NOT(ISERROR(MATCH(Y$4,INDIRECT("SYSGROUP"&amp;MATCH(Backlog!$J628,TeamGroup,0)),0))),"")</f>
        <v/>
      </c>
      <c r="Z645" s="33" t="str">
        <f t="array" aca="1" ref="Z645" ca="1">IF(Z$4&lt;&gt;"",NOT(ISERROR(MATCH(Z$4,INDIRECT("SYSGROUP"&amp;MATCH(Backlog!$J628,TeamGroup,0)),0))),"")</f>
        <v/>
      </c>
      <c r="AA645" s="33" t="str">
        <f t="array" aca="1" ref="AA645" ca="1">IF(AA$4&lt;&gt;"",NOT(ISERROR(MATCH(AA$4,INDIRECT("SYSGROUP"&amp;MATCH(Backlog!$J628,TeamGroup,0)),0))),"")</f>
        <v/>
      </c>
      <c r="AB645" s="33" t="str">
        <f t="array" aca="1" ref="AB645" ca="1">IF(AB$4&lt;&gt;"",NOT(ISERROR(MATCH(AB$4,INDIRECT("SYSGROUP"&amp;MATCH(Backlog!$J628,TeamGroup,0)),0))),"")</f>
        <v/>
      </c>
      <c r="AC645" s="33" t="str">
        <f t="array" aca="1" ref="AC645" ca="1">IF(AC$4&lt;&gt;"",NOT(ISERROR(MATCH(AC$4,INDIRECT("SYSGROUP"&amp;MATCH(Backlog!$J628,TeamGroup,0)),0))),"")</f>
        <v/>
      </c>
      <c r="AD645" s="33" t="str">
        <f t="array" aca="1" ref="AD645" ca="1">IF(AD$4&lt;&gt;"",NOT(ISERROR(MATCH(AD$4,INDIRECT("SYSGROUP"&amp;MATCH(Backlog!$J628,TeamGroup,0)),0))),"")</f>
        <v/>
      </c>
      <c r="AE645" s="33" t="str">
        <f t="array" aca="1" ref="AE645" ca="1">IF(AE$4&lt;&gt;"",NOT(ISERROR(MATCH(AE$4,INDIRECT("SYSGROUP"&amp;MATCH(Backlog!$J628,TeamGroup,0)),0))),"")</f>
        <v/>
      </c>
      <c r="AF645" s="33" t="str">
        <f t="array" aca="1" ref="AF645" ca="1">IF(AF$4&lt;&gt;"",NOT(ISERROR(MATCH(AF$4,INDIRECT("SYSGROUP"&amp;MATCH(Backlog!$J628,TeamGroup,0)),0))),"")</f>
        <v/>
      </c>
    </row>
    <row r="646" spans="2:32">
      <c r="B646" s="33">
        <v>624</v>
      </c>
      <c r="C646" s="33" t="b">
        <f t="array" aca="1" ref="C646" ca="1">IF(C$4&lt;&gt;"",NOT(ISERROR(MATCH(C$4,INDIRECT("SYSGROUP"&amp;MATCH(Backlog!$J629,TeamGroup,0)),0))),"")</f>
        <v>0</v>
      </c>
      <c r="D646" s="33" t="b">
        <f t="array" aca="1" ref="D646" ca="1">IF(D$4&lt;&gt;"",NOT(ISERROR(MATCH(D$4,INDIRECT("SYSGROUP"&amp;MATCH(Backlog!$J629,TeamGroup,0)),0))),"")</f>
        <v>0</v>
      </c>
      <c r="E646" s="33" t="b">
        <f t="array" aca="1" ref="E646" ca="1">IF(E$4&lt;&gt;"",NOT(ISERROR(MATCH(E$4,INDIRECT("SYSGROUP"&amp;MATCH(Backlog!$J629,TeamGroup,0)),0))),"")</f>
        <v>0</v>
      </c>
      <c r="F646" s="33" t="b">
        <f t="array" aca="1" ref="F646" ca="1">IF(F$4&lt;&gt;"",NOT(ISERROR(MATCH(F$4,INDIRECT("SYSGROUP"&amp;MATCH(Backlog!$J629,TeamGroup,0)),0))),"")</f>
        <v>0</v>
      </c>
      <c r="G646" s="33" t="b">
        <f t="array" aca="1" ref="G646" ca="1">IF(G$4&lt;&gt;"",NOT(ISERROR(MATCH(G$4,INDIRECT("SYSGROUP"&amp;MATCH(Backlog!$J629,TeamGroup,0)),0))),"")</f>
        <v>0</v>
      </c>
      <c r="H646" s="33" t="b">
        <f t="array" aca="1" ref="H646" ca="1">IF(H$4&lt;&gt;"",NOT(ISERROR(MATCH(H$4,INDIRECT("SYSGROUP"&amp;MATCH(Backlog!$J629,TeamGroup,0)),0))),"")</f>
        <v>0</v>
      </c>
      <c r="I646" s="33" t="b">
        <f t="array" aca="1" ref="I646" ca="1">IF(I$4&lt;&gt;"",NOT(ISERROR(MATCH(I$4,INDIRECT("SYSGROUP"&amp;MATCH(Backlog!$J629,TeamGroup,0)),0))),"")</f>
        <v>0</v>
      </c>
      <c r="J646" s="33" t="b">
        <f t="array" aca="1" ref="J646" ca="1">IF(J$4&lt;&gt;"",NOT(ISERROR(MATCH(J$4,INDIRECT("SYSGROUP"&amp;MATCH(Backlog!$J629,TeamGroup,0)),0))),"")</f>
        <v>0</v>
      </c>
      <c r="K646" s="33" t="b">
        <f t="array" aca="1" ref="K646" ca="1">IF(K$4&lt;&gt;"",NOT(ISERROR(MATCH(K$4,INDIRECT("SYSGROUP"&amp;MATCH(Backlog!$J629,TeamGroup,0)),0))),"")</f>
        <v>0</v>
      </c>
      <c r="L646" s="33" t="b">
        <f t="array" aca="1" ref="L646" ca="1">IF(L$4&lt;&gt;"",NOT(ISERROR(MATCH(L$4,INDIRECT("SYSGROUP"&amp;MATCH(Backlog!$J629,TeamGroup,0)),0))),"")</f>
        <v>0</v>
      </c>
      <c r="M646" s="33" t="b">
        <f t="array" aca="1" ref="M646" ca="1">IF(M$4&lt;&gt;"",NOT(ISERROR(MATCH(M$4,INDIRECT("SYSGROUP"&amp;MATCH(Backlog!$J629,TeamGroup,0)),0))),"")</f>
        <v>0</v>
      </c>
      <c r="N646" s="33" t="b">
        <f t="array" aca="1" ref="N646" ca="1">IF(N$4&lt;&gt;"",NOT(ISERROR(MATCH(N$4,INDIRECT("SYSGROUP"&amp;MATCH(Backlog!$J629,TeamGroup,0)),0))),"")</f>
        <v>0</v>
      </c>
      <c r="O646" s="33" t="str">
        <f t="array" aca="1" ref="O646" ca="1">IF(O$4&lt;&gt;"",NOT(ISERROR(MATCH(O$4,INDIRECT("SYSGROUP"&amp;MATCH(Backlog!$J629,TeamGroup,0)),0))),"")</f>
        <v/>
      </c>
      <c r="P646" s="33" t="str">
        <f t="array" aca="1" ref="P646" ca="1">IF(P$4&lt;&gt;"",NOT(ISERROR(MATCH(P$4,INDIRECT("SYSGROUP"&amp;MATCH(Backlog!$J629,TeamGroup,0)),0))),"")</f>
        <v/>
      </c>
      <c r="Q646" s="33" t="str">
        <f t="array" aca="1" ref="Q646" ca="1">IF(Q$4&lt;&gt;"",NOT(ISERROR(MATCH(Q$4,INDIRECT("SYSGROUP"&amp;MATCH(Backlog!$J629,TeamGroup,0)),0))),"")</f>
        <v/>
      </c>
      <c r="R646" s="33" t="str">
        <f t="array" aca="1" ref="R646" ca="1">IF(R$4&lt;&gt;"",NOT(ISERROR(MATCH(R$4,INDIRECT("SYSGROUP"&amp;MATCH(Backlog!$J629,TeamGroup,0)),0))),"")</f>
        <v/>
      </c>
      <c r="S646" s="33" t="str">
        <f t="array" aca="1" ref="S646" ca="1">IF(S$4&lt;&gt;"",NOT(ISERROR(MATCH(S$4,INDIRECT("SYSGROUP"&amp;MATCH(Backlog!$J629,TeamGroup,0)),0))),"")</f>
        <v/>
      </c>
      <c r="T646" s="33" t="str">
        <f t="array" aca="1" ref="T646" ca="1">IF(T$4&lt;&gt;"",NOT(ISERROR(MATCH(T$4,INDIRECT("SYSGROUP"&amp;MATCH(Backlog!$J629,TeamGroup,0)),0))),"")</f>
        <v/>
      </c>
      <c r="U646" s="33" t="str">
        <f t="array" aca="1" ref="U646" ca="1">IF(U$4&lt;&gt;"",NOT(ISERROR(MATCH(U$4,INDIRECT("SYSGROUP"&amp;MATCH(Backlog!$J629,TeamGroup,0)),0))),"")</f>
        <v/>
      </c>
      <c r="V646" s="33" t="str">
        <f t="array" aca="1" ref="V646" ca="1">IF(V$4&lt;&gt;"",NOT(ISERROR(MATCH(V$4,INDIRECT("SYSGROUP"&amp;MATCH(Backlog!$J629,TeamGroup,0)),0))),"")</f>
        <v/>
      </c>
      <c r="W646" s="33" t="str">
        <f t="array" aca="1" ref="W646" ca="1">IF(W$4&lt;&gt;"",NOT(ISERROR(MATCH(W$4,INDIRECT("SYSGROUP"&amp;MATCH(Backlog!$J629,TeamGroup,0)),0))),"")</f>
        <v/>
      </c>
      <c r="X646" s="33" t="str">
        <f t="array" aca="1" ref="X646" ca="1">IF(X$4&lt;&gt;"",NOT(ISERROR(MATCH(X$4,INDIRECT("SYSGROUP"&amp;MATCH(Backlog!$J629,TeamGroup,0)),0))),"")</f>
        <v/>
      </c>
      <c r="Y646" s="33" t="str">
        <f t="array" aca="1" ref="Y646" ca="1">IF(Y$4&lt;&gt;"",NOT(ISERROR(MATCH(Y$4,INDIRECT("SYSGROUP"&amp;MATCH(Backlog!$J629,TeamGroup,0)),0))),"")</f>
        <v/>
      </c>
      <c r="Z646" s="33" t="str">
        <f t="array" aca="1" ref="Z646" ca="1">IF(Z$4&lt;&gt;"",NOT(ISERROR(MATCH(Z$4,INDIRECT("SYSGROUP"&amp;MATCH(Backlog!$J629,TeamGroup,0)),0))),"")</f>
        <v/>
      </c>
      <c r="AA646" s="33" t="str">
        <f t="array" aca="1" ref="AA646" ca="1">IF(AA$4&lt;&gt;"",NOT(ISERROR(MATCH(AA$4,INDIRECT("SYSGROUP"&amp;MATCH(Backlog!$J629,TeamGroup,0)),0))),"")</f>
        <v/>
      </c>
      <c r="AB646" s="33" t="str">
        <f t="array" aca="1" ref="AB646" ca="1">IF(AB$4&lt;&gt;"",NOT(ISERROR(MATCH(AB$4,INDIRECT("SYSGROUP"&amp;MATCH(Backlog!$J629,TeamGroup,0)),0))),"")</f>
        <v/>
      </c>
      <c r="AC646" s="33" t="str">
        <f t="array" aca="1" ref="AC646" ca="1">IF(AC$4&lt;&gt;"",NOT(ISERROR(MATCH(AC$4,INDIRECT("SYSGROUP"&amp;MATCH(Backlog!$J629,TeamGroup,0)),0))),"")</f>
        <v/>
      </c>
      <c r="AD646" s="33" t="str">
        <f t="array" aca="1" ref="AD646" ca="1">IF(AD$4&lt;&gt;"",NOT(ISERROR(MATCH(AD$4,INDIRECT("SYSGROUP"&amp;MATCH(Backlog!$J629,TeamGroup,0)),0))),"")</f>
        <v/>
      </c>
      <c r="AE646" s="33" t="str">
        <f t="array" aca="1" ref="AE646" ca="1">IF(AE$4&lt;&gt;"",NOT(ISERROR(MATCH(AE$4,INDIRECT("SYSGROUP"&amp;MATCH(Backlog!$J629,TeamGroup,0)),0))),"")</f>
        <v/>
      </c>
      <c r="AF646" s="33" t="str">
        <f t="array" aca="1" ref="AF646" ca="1">IF(AF$4&lt;&gt;"",NOT(ISERROR(MATCH(AF$4,INDIRECT("SYSGROUP"&amp;MATCH(Backlog!$J629,TeamGroup,0)),0))),"")</f>
        <v/>
      </c>
    </row>
    <row r="647" spans="2:32">
      <c r="B647" s="33">
        <v>625</v>
      </c>
      <c r="C647" s="33" t="b">
        <f t="array" aca="1" ref="C647" ca="1">IF(C$4&lt;&gt;"",NOT(ISERROR(MATCH(C$4,INDIRECT("SYSGROUP"&amp;MATCH(Backlog!$J630,TeamGroup,0)),0))),"")</f>
        <v>0</v>
      </c>
      <c r="D647" s="33" t="b">
        <f t="array" aca="1" ref="D647" ca="1">IF(D$4&lt;&gt;"",NOT(ISERROR(MATCH(D$4,INDIRECT("SYSGROUP"&amp;MATCH(Backlog!$J630,TeamGroup,0)),0))),"")</f>
        <v>0</v>
      </c>
      <c r="E647" s="33" t="b">
        <f t="array" aca="1" ref="E647" ca="1">IF(E$4&lt;&gt;"",NOT(ISERROR(MATCH(E$4,INDIRECT("SYSGROUP"&amp;MATCH(Backlog!$J630,TeamGroup,0)),0))),"")</f>
        <v>0</v>
      </c>
      <c r="F647" s="33" t="b">
        <f t="array" aca="1" ref="F647" ca="1">IF(F$4&lt;&gt;"",NOT(ISERROR(MATCH(F$4,INDIRECT("SYSGROUP"&amp;MATCH(Backlog!$J630,TeamGroup,0)),0))),"")</f>
        <v>0</v>
      </c>
      <c r="G647" s="33" t="b">
        <f t="array" aca="1" ref="G647" ca="1">IF(G$4&lt;&gt;"",NOT(ISERROR(MATCH(G$4,INDIRECT("SYSGROUP"&amp;MATCH(Backlog!$J630,TeamGroup,0)),0))),"")</f>
        <v>0</v>
      </c>
      <c r="H647" s="33" t="b">
        <f t="array" aca="1" ref="H647" ca="1">IF(H$4&lt;&gt;"",NOT(ISERROR(MATCH(H$4,INDIRECT("SYSGROUP"&amp;MATCH(Backlog!$J630,TeamGroup,0)),0))),"")</f>
        <v>0</v>
      </c>
      <c r="I647" s="33" t="b">
        <f t="array" aca="1" ref="I647" ca="1">IF(I$4&lt;&gt;"",NOT(ISERROR(MATCH(I$4,INDIRECT("SYSGROUP"&amp;MATCH(Backlog!$J630,TeamGroup,0)),0))),"")</f>
        <v>0</v>
      </c>
      <c r="J647" s="33" t="b">
        <f t="array" aca="1" ref="J647" ca="1">IF(J$4&lt;&gt;"",NOT(ISERROR(MATCH(J$4,INDIRECT("SYSGROUP"&amp;MATCH(Backlog!$J630,TeamGroup,0)),0))),"")</f>
        <v>0</v>
      </c>
      <c r="K647" s="33" t="b">
        <f t="array" aca="1" ref="K647" ca="1">IF(K$4&lt;&gt;"",NOT(ISERROR(MATCH(K$4,INDIRECT("SYSGROUP"&amp;MATCH(Backlog!$J630,TeamGroup,0)),0))),"")</f>
        <v>0</v>
      </c>
      <c r="L647" s="33" t="b">
        <f t="array" aca="1" ref="L647" ca="1">IF(L$4&lt;&gt;"",NOT(ISERROR(MATCH(L$4,INDIRECT("SYSGROUP"&amp;MATCH(Backlog!$J630,TeamGroup,0)),0))),"")</f>
        <v>0</v>
      </c>
      <c r="M647" s="33" t="b">
        <f t="array" aca="1" ref="M647" ca="1">IF(M$4&lt;&gt;"",NOT(ISERROR(MATCH(M$4,INDIRECT("SYSGROUP"&amp;MATCH(Backlog!$J630,TeamGroup,0)),0))),"")</f>
        <v>0</v>
      </c>
      <c r="N647" s="33" t="b">
        <f t="array" aca="1" ref="N647" ca="1">IF(N$4&lt;&gt;"",NOT(ISERROR(MATCH(N$4,INDIRECT("SYSGROUP"&amp;MATCH(Backlog!$J630,TeamGroup,0)),0))),"")</f>
        <v>0</v>
      </c>
      <c r="O647" s="33" t="str">
        <f t="array" aca="1" ref="O647" ca="1">IF(O$4&lt;&gt;"",NOT(ISERROR(MATCH(O$4,INDIRECT("SYSGROUP"&amp;MATCH(Backlog!$J630,TeamGroup,0)),0))),"")</f>
        <v/>
      </c>
      <c r="P647" s="33" t="str">
        <f t="array" aca="1" ref="P647" ca="1">IF(P$4&lt;&gt;"",NOT(ISERROR(MATCH(P$4,INDIRECT("SYSGROUP"&amp;MATCH(Backlog!$J630,TeamGroup,0)),0))),"")</f>
        <v/>
      </c>
      <c r="Q647" s="33" t="str">
        <f t="array" aca="1" ref="Q647" ca="1">IF(Q$4&lt;&gt;"",NOT(ISERROR(MATCH(Q$4,INDIRECT("SYSGROUP"&amp;MATCH(Backlog!$J630,TeamGroup,0)),0))),"")</f>
        <v/>
      </c>
      <c r="R647" s="33" t="str">
        <f t="array" aca="1" ref="R647" ca="1">IF(R$4&lt;&gt;"",NOT(ISERROR(MATCH(R$4,INDIRECT("SYSGROUP"&amp;MATCH(Backlog!$J630,TeamGroup,0)),0))),"")</f>
        <v/>
      </c>
      <c r="S647" s="33" t="str">
        <f t="array" aca="1" ref="S647" ca="1">IF(S$4&lt;&gt;"",NOT(ISERROR(MATCH(S$4,INDIRECT("SYSGROUP"&amp;MATCH(Backlog!$J630,TeamGroup,0)),0))),"")</f>
        <v/>
      </c>
      <c r="T647" s="33" t="str">
        <f t="array" aca="1" ref="T647" ca="1">IF(T$4&lt;&gt;"",NOT(ISERROR(MATCH(T$4,INDIRECT("SYSGROUP"&amp;MATCH(Backlog!$J630,TeamGroup,0)),0))),"")</f>
        <v/>
      </c>
      <c r="U647" s="33" t="str">
        <f t="array" aca="1" ref="U647" ca="1">IF(U$4&lt;&gt;"",NOT(ISERROR(MATCH(U$4,INDIRECT("SYSGROUP"&amp;MATCH(Backlog!$J630,TeamGroup,0)),0))),"")</f>
        <v/>
      </c>
      <c r="V647" s="33" t="str">
        <f t="array" aca="1" ref="V647" ca="1">IF(V$4&lt;&gt;"",NOT(ISERROR(MATCH(V$4,INDIRECT("SYSGROUP"&amp;MATCH(Backlog!$J630,TeamGroup,0)),0))),"")</f>
        <v/>
      </c>
      <c r="W647" s="33" t="str">
        <f t="array" aca="1" ref="W647" ca="1">IF(W$4&lt;&gt;"",NOT(ISERROR(MATCH(W$4,INDIRECT("SYSGROUP"&amp;MATCH(Backlog!$J630,TeamGroup,0)),0))),"")</f>
        <v/>
      </c>
      <c r="X647" s="33" t="str">
        <f t="array" aca="1" ref="X647" ca="1">IF(X$4&lt;&gt;"",NOT(ISERROR(MATCH(X$4,INDIRECT("SYSGROUP"&amp;MATCH(Backlog!$J630,TeamGroup,0)),0))),"")</f>
        <v/>
      </c>
      <c r="Y647" s="33" t="str">
        <f t="array" aca="1" ref="Y647" ca="1">IF(Y$4&lt;&gt;"",NOT(ISERROR(MATCH(Y$4,INDIRECT("SYSGROUP"&amp;MATCH(Backlog!$J630,TeamGroup,0)),0))),"")</f>
        <v/>
      </c>
      <c r="Z647" s="33" t="str">
        <f t="array" aca="1" ref="Z647" ca="1">IF(Z$4&lt;&gt;"",NOT(ISERROR(MATCH(Z$4,INDIRECT("SYSGROUP"&amp;MATCH(Backlog!$J630,TeamGroup,0)),0))),"")</f>
        <v/>
      </c>
      <c r="AA647" s="33" t="str">
        <f t="array" aca="1" ref="AA647" ca="1">IF(AA$4&lt;&gt;"",NOT(ISERROR(MATCH(AA$4,INDIRECT("SYSGROUP"&amp;MATCH(Backlog!$J630,TeamGroup,0)),0))),"")</f>
        <v/>
      </c>
      <c r="AB647" s="33" t="str">
        <f t="array" aca="1" ref="AB647" ca="1">IF(AB$4&lt;&gt;"",NOT(ISERROR(MATCH(AB$4,INDIRECT("SYSGROUP"&amp;MATCH(Backlog!$J630,TeamGroup,0)),0))),"")</f>
        <v/>
      </c>
      <c r="AC647" s="33" t="str">
        <f t="array" aca="1" ref="AC647" ca="1">IF(AC$4&lt;&gt;"",NOT(ISERROR(MATCH(AC$4,INDIRECT("SYSGROUP"&amp;MATCH(Backlog!$J630,TeamGroup,0)),0))),"")</f>
        <v/>
      </c>
      <c r="AD647" s="33" t="str">
        <f t="array" aca="1" ref="AD647" ca="1">IF(AD$4&lt;&gt;"",NOT(ISERROR(MATCH(AD$4,INDIRECT("SYSGROUP"&amp;MATCH(Backlog!$J630,TeamGroup,0)),0))),"")</f>
        <v/>
      </c>
      <c r="AE647" s="33" t="str">
        <f t="array" aca="1" ref="AE647" ca="1">IF(AE$4&lt;&gt;"",NOT(ISERROR(MATCH(AE$4,INDIRECT("SYSGROUP"&amp;MATCH(Backlog!$J630,TeamGroup,0)),0))),"")</f>
        <v/>
      </c>
      <c r="AF647" s="33" t="str">
        <f t="array" aca="1" ref="AF647" ca="1">IF(AF$4&lt;&gt;"",NOT(ISERROR(MATCH(AF$4,INDIRECT("SYSGROUP"&amp;MATCH(Backlog!$J630,TeamGroup,0)),0))),"")</f>
        <v/>
      </c>
    </row>
    <row r="648" spans="2:32">
      <c r="B648" s="33">
        <v>626</v>
      </c>
      <c r="C648" s="33" t="b">
        <f t="array" aca="1" ref="C648" ca="1">IF(C$4&lt;&gt;"",NOT(ISERROR(MATCH(C$4,INDIRECT("SYSGROUP"&amp;MATCH(Backlog!$J631,TeamGroup,0)),0))),"")</f>
        <v>0</v>
      </c>
      <c r="D648" s="33" t="b">
        <f t="array" aca="1" ref="D648" ca="1">IF(D$4&lt;&gt;"",NOT(ISERROR(MATCH(D$4,INDIRECT("SYSGROUP"&amp;MATCH(Backlog!$J631,TeamGroup,0)),0))),"")</f>
        <v>0</v>
      </c>
      <c r="E648" s="33" t="b">
        <f t="array" aca="1" ref="E648" ca="1">IF(E$4&lt;&gt;"",NOT(ISERROR(MATCH(E$4,INDIRECT("SYSGROUP"&amp;MATCH(Backlog!$J631,TeamGroup,0)),0))),"")</f>
        <v>0</v>
      </c>
      <c r="F648" s="33" t="b">
        <f t="array" aca="1" ref="F648" ca="1">IF(F$4&lt;&gt;"",NOT(ISERROR(MATCH(F$4,INDIRECT("SYSGROUP"&amp;MATCH(Backlog!$J631,TeamGroup,0)),0))),"")</f>
        <v>0</v>
      </c>
      <c r="G648" s="33" t="b">
        <f t="array" aca="1" ref="G648" ca="1">IF(G$4&lt;&gt;"",NOT(ISERROR(MATCH(G$4,INDIRECT("SYSGROUP"&amp;MATCH(Backlog!$J631,TeamGroup,0)),0))),"")</f>
        <v>0</v>
      </c>
      <c r="H648" s="33" t="b">
        <f t="array" aca="1" ref="H648" ca="1">IF(H$4&lt;&gt;"",NOT(ISERROR(MATCH(H$4,INDIRECT("SYSGROUP"&amp;MATCH(Backlog!$J631,TeamGroup,0)),0))),"")</f>
        <v>0</v>
      </c>
      <c r="I648" s="33" t="b">
        <f t="array" aca="1" ref="I648" ca="1">IF(I$4&lt;&gt;"",NOT(ISERROR(MATCH(I$4,INDIRECT("SYSGROUP"&amp;MATCH(Backlog!$J631,TeamGroup,0)),0))),"")</f>
        <v>0</v>
      </c>
      <c r="J648" s="33" t="b">
        <f t="array" aca="1" ref="J648" ca="1">IF(J$4&lt;&gt;"",NOT(ISERROR(MATCH(J$4,INDIRECT("SYSGROUP"&amp;MATCH(Backlog!$J631,TeamGroup,0)),0))),"")</f>
        <v>0</v>
      </c>
      <c r="K648" s="33" t="b">
        <f t="array" aca="1" ref="K648" ca="1">IF(K$4&lt;&gt;"",NOT(ISERROR(MATCH(K$4,INDIRECT("SYSGROUP"&amp;MATCH(Backlog!$J631,TeamGroup,0)),0))),"")</f>
        <v>0</v>
      </c>
      <c r="L648" s="33" t="b">
        <f t="array" aca="1" ref="L648" ca="1">IF(L$4&lt;&gt;"",NOT(ISERROR(MATCH(L$4,INDIRECT("SYSGROUP"&amp;MATCH(Backlog!$J631,TeamGroup,0)),0))),"")</f>
        <v>0</v>
      </c>
      <c r="M648" s="33" t="b">
        <f t="array" aca="1" ref="M648" ca="1">IF(M$4&lt;&gt;"",NOT(ISERROR(MATCH(M$4,INDIRECT("SYSGROUP"&amp;MATCH(Backlog!$J631,TeamGroup,0)),0))),"")</f>
        <v>0</v>
      </c>
      <c r="N648" s="33" t="b">
        <f t="array" aca="1" ref="N648" ca="1">IF(N$4&lt;&gt;"",NOT(ISERROR(MATCH(N$4,INDIRECT("SYSGROUP"&amp;MATCH(Backlog!$J631,TeamGroup,0)),0))),"")</f>
        <v>0</v>
      </c>
      <c r="O648" s="33" t="str">
        <f t="array" aca="1" ref="O648" ca="1">IF(O$4&lt;&gt;"",NOT(ISERROR(MATCH(O$4,INDIRECT("SYSGROUP"&amp;MATCH(Backlog!$J631,TeamGroup,0)),0))),"")</f>
        <v/>
      </c>
      <c r="P648" s="33" t="str">
        <f t="array" aca="1" ref="P648" ca="1">IF(P$4&lt;&gt;"",NOT(ISERROR(MATCH(P$4,INDIRECT("SYSGROUP"&amp;MATCH(Backlog!$J631,TeamGroup,0)),0))),"")</f>
        <v/>
      </c>
      <c r="Q648" s="33" t="str">
        <f t="array" aca="1" ref="Q648" ca="1">IF(Q$4&lt;&gt;"",NOT(ISERROR(MATCH(Q$4,INDIRECT("SYSGROUP"&amp;MATCH(Backlog!$J631,TeamGroup,0)),0))),"")</f>
        <v/>
      </c>
      <c r="R648" s="33" t="str">
        <f t="array" aca="1" ref="R648" ca="1">IF(R$4&lt;&gt;"",NOT(ISERROR(MATCH(R$4,INDIRECT("SYSGROUP"&amp;MATCH(Backlog!$J631,TeamGroup,0)),0))),"")</f>
        <v/>
      </c>
      <c r="S648" s="33" t="str">
        <f t="array" aca="1" ref="S648" ca="1">IF(S$4&lt;&gt;"",NOT(ISERROR(MATCH(S$4,INDIRECT("SYSGROUP"&amp;MATCH(Backlog!$J631,TeamGroup,0)),0))),"")</f>
        <v/>
      </c>
      <c r="T648" s="33" t="str">
        <f t="array" aca="1" ref="T648" ca="1">IF(T$4&lt;&gt;"",NOT(ISERROR(MATCH(T$4,INDIRECT("SYSGROUP"&amp;MATCH(Backlog!$J631,TeamGroup,0)),0))),"")</f>
        <v/>
      </c>
      <c r="U648" s="33" t="str">
        <f t="array" aca="1" ref="U648" ca="1">IF(U$4&lt;&gt;"",NOT(ISERROR(MATCH(U$4,INDIRECT("SYSGROUP"&amp;MATCH(Backlog!$J631,TeamGroup,0)),0))),"")</f>
        <v/>
      </c>
      <c r="V648" s="33" t="str">
        <f t="array" aca="1" ref="V648" ca="1">IF(V$4&lt;&gt;"",NOT(ISERROR(MATCH(V$4,INDIRECT("SYSGROUP"&amp;MATCH(Backlog!$J631,TeamGroup,0)),0))),"")</f>
        <v/>
      </c>
      <c r="W648" s="33" t="str">
        <f t="array" aca="1" ref="W648" ca="1">IF(W$4&lt;&gt;"",NOT(ISERROR(MATCH(W$4,INDIRECT("SYSGROUP"&amp;MATCH(Backlog!$J631,TeamGroup,0)),0))),"")</f>
        <v/>
      </c>
      <c r="X648" s="33" t="str">
        <f t="array" aca="1" ref="X648" ca="1">IF(X$4&lt;&gt;"",NOT(ISERROR(MATCH(X$4,INDIRECT("SYSGROUP"&amp;MATCH(Backlog!$J631,TeamGroup,0)),0))),"")</f>
        <v/>
      </c>
      <c r="Y648" s="33" t="str">
        <f t="array" aca="1" ref="Y648" ca="1">IF(Y$4&lt;&gt;"",NOT(ISERROR(MATCH(Y$4,INDIRECT("SYSGROUP"&amp;MATCH(Backlog!$J631,TeamGroup,0)),0))),"")</f>
        <v/>
      </c>
      <c r="Z648" s="33" t="str">
        <f t="array" aca="1" ref="Z648" ca="1">IF(Z$4&lt;&gt;"",NOT(ISERROR(MATCH(Z$4,INDIRECT("SYSGROUP"&amp;MATCH(Backlog!$J631,TeamGroup,0)),0))),"")</f>
        <v/>
      </c>
      <c r="AA648" s="33" t="str">
        <f t="array" aca="1" ref="AA648" ca="1">IF(AA$4&lt;&gt;"",NOT(ISERROR(MATCH(AA$4,INDIRECT("SYSGROUP"&amp;MATCH(Backlog!$J631,TeamGroup,0)),0))),"")</f>
        <v/>
      </c>
      <c r="AB648" s="33" t="str">
        <f t="array" aca="1" ref="AB648" ca="1">IF(AB$4&lt;&gt;"",NOT(ISERROR(MATCH(AB$4,INDIRECT("SYSGROUP"&amp;MATCH(Backlog!$J631,TeamGroup,0)),0))),"")</f>
        <v/>
      </c>
      <c r="AC648" s="33" t="str">
        <f t="array" aca="1" ref="AC648" ca="1">IF(AC$4&lt;&gt;"",NOT(ISERROR(MATCH(AC$4,INDIRECT("SYSGROUP"&amp;MATCH(Backlog!$J631,TeamGroup,0)),0))),"")</f>
        <v/>
      </c>
      <c r="AD648" s="33" t="str">
        <f t="array" aca="1" ref="AD648" ca="1">IF(AD$4&lt;&gt;"",NOT(ISERROR(MATCH(AD$4,INDIRECT("SYSGROUP"&amp;MATCH(Backlog!$J631,TeamGroup,0)),0))),"")</f>
        <v/>
      </c>
      <c r="AE648" s="33" t="str">
        <f t="array" aca="1" ref="AE648" ca="1">IF(AE$4&lt;&gt;"",NOT(ISERROR(MATCH(AE$4,INDIRECT("SYSGROUP"&amp;MATCH(Backlog!$J631,TeamGroup,0)),0))),"")</f>
        <v/>
      </c>
      <c r="AF648" s="33" t="str">
        <f t="array" aca="1" ref="AF648" ca="1">IF(AF$4&lt;&gt;"",NOT(ISERROR(MATCH(AF$4,INDIRECT("SYSGROUP"&amp;MATCH(Backlog!$J631,TeamGroup,0)),0))),"")</f>
        <v/>
      </c>
    </row>
    <row r="649" spans="2:32">
      <c r="B649" s="33">
        <v>627</v>
      </c>
      <c r="C649" s="33" t="b">
        <f t="array" aca="1" ref="C649" ca="1">IF(C$4&lt;&gt;"",NOT(ISERROR(MATCH(C$4,INDIRECT("SYSGROUP"&amp;MATCH(Backlog!$J632,TeamGroup,0)),0))),"")</f>
        <v>0</v>
      </c>
      <c r="D649" s="33" t="b">
        <f t="array" aca="1" ref="D649" ca="1">IF(D$4&lt;&gt;"",NOT(ISERROR(MATCH(D$4,INDIRECT("SYSGROUP"&amp;MATCH(Backlog!$J632,TeamGroup,0)),0))),"")</f>
        <v>0</v>
      </c>
      <c r="E649" s="33" t="b">
        <f t="array" aca="1" ref="E649" ca="1">IF(E$4&lt;&gt;"",NOT(ISERROR(MATCH(E$4,INDIRECT("SYSGROUP"&amp;MATCH(Backlog!$J632,TeamGroup,0)),0))),"")</f>
        <v>0</v>
      </c>
      <c r="F649" s="33" t="b">
        <f t="array" aca="1" ref="F649" ca="1">IF(F$4&lt;&gt;"",NOT(ISERROR(MATCH(F$4,INDIRECT("SYSGROUP"&amp;MATCH(Backlog!$J632,TeamGroup,0)),0))),"")</f>
        <v>0</v>
      </c>
      <c r="G649" s="33" t="b">
        <f t="array" aca="1" ref="G649" ca="1">IF(G$4&lt;&gt;"",NOT(ISERROR(MATCH(G$4,INDIRECT("SYSGROUP"&amp;MATCH(Backlog!$J632,TeamGroup,0)),0))),"")</f>
        <v>0</v>
      </c>
      <c r="H649" s="33" t="b">
        <f t="array" aca="1" ref="H649" ca="1">IF(H$4&lt;&gt;"",NOT(ISERROR(MATCH(H$4,INDIRECT("SYSGROUP"&amp;MATCH(Backlog!$J632,TeamGroup,0)),0))),"")</f>
        <v>0</v>
      </c>
      <c r="I649" s="33" t="b">
        <f t="array" aca="1" ref="I649" ca="1">IF(I$4&lt;&gt;"",NOT(ISERROR(MATCH(I$4,INDIRECT("SYSGROUP"&amp;MATCH(Backlog!$J632,TeamGroup,0)),0))),"")</f>
        <v>0</v>
      </c>
      <c r="J649" s="33" t="b">
        <f t="array" aca="1" ref="J649" ca="1">IF(J$4&lt;&gt;"",NOT(ISERROR(MATCH(J$4,INDIRECT("SYSGROUP"&amp;MATCH(Backlog!$J632,TeamGroup,0)),0))),"")</f>
        <v>0</v>
      </c>
      <c r="K649" s="33" t="b">
        <f t="array" aca="1" ref="K649" ca="1">IF(K$4&lt;&gt;"",NOT(ISERROR(MATCH(K$4,INDIRECT("SYSGROUP"&amp;MATCH(Backlog!$J632,TeamGroup,0)),0))),"")</f>
        <v>0</v>
      </c>
      <c r="L649" s="33" t="b">
        <f t="array" aca="1" ref="L649" ca="1">IF(L$4&lt;&gt;"",NOT(ISERROR(MATCH(L$4,INDIRECT("SYSGROUP"&amp;MATCH(Backlog!$J632,TeamGroup,0)),0))),"")</f>
        <v>0</v>
      </c>
      <c r="M649" s="33" t="b">
        <f t="array" aca="1" ref="M649" ca="1">IF(M$4&lt;&gt;"",NOT(ISERROR(MATCH(M$4,INDIRECT("SYSGROUP"&amp;MATCH(Backlog!$J632,TeamGroup,0)),0))),"")</f>
        <v>0</v>
      </c>
      <c r="N649" s="33" t="b">
        <f t="array" aca="1" ref="N649" ca="1">IF(N$4&lt;&gt;"",NOT(ISERROR(MATCH(N$4,INDIRECT("SYSGROUP"&amp;MATCH(Backlog!$J632,TeamGroup,0)),0))),"")</f>
        <v>0</v>
      </c>
      <c r="O649" s="33" t="str">
        <f t="array" aca="1" ref="O649" ca="1">IF(O$4&lt;&gt;"",NOT(ISERROR(MATCH(O$4,INDIRECT("SYSGROUP"&amp;MATCH(Backlog!$J632,TeamGroup,0)),0))),"")</f>
        <v/>
      </c>
      <c r="P649" s="33" t="str">
        <f t="array" aca="1" ref="P649" ca="1">IF(P$4&lt;&gt;"",NOT(ISERROR(MATCH(P$4,INDIRECT("SYSGROUP"&amp;MATCH(Backlog!$J632,TeamGroup,0)),0))),"")</f>
        <v/>
      </c>
      <c r="Q649" s="33" t="str">
        <f t="array" aca="1" ref="Q649" ca="1">IF(Q$4&lt;&gt;"",NOT(ISERROR(MATCH(Q$4,INDIRECT("SYSGROUP"&amp;MATCH(Backlog!$J632,TeamGroup,0)),0))),"")</f>
        <v/>
      </c>
      <c r="R649" s="33" t="str">
        <f t="array" aca="1" ref="R649" ca="1">IF(R$4&lt;&gt;"",NOT(ISERROR(MATCH(R$4,INDIRECT("SYSGROUP"&amp;MATCH(Backlog!$J632,TeamGroup,0)),0))),"")</f>
        <v/>
      </c>
      <c r="S649" s="33" t="str">
        <f t="array" aca="1" ref="S649" ca="1">IF(S$4&lt;&gt;"",NOT(ISERROR(MATCH(S$4,INDIRECT("SYSGROUP"&amp;MATCH(Backlog!$J632,TeamGroup,0)),0))),"")</f>
        <v/>
      </c>
      <c r="T649" s="33" t="str">
        <f t="array" aca="1" ref="T649" ca="1">IF(T$4&lt;&gt;"",NOT(ISERROR(MATCH(T$4,INDIRECT("SYSGROUP"&amp;MATCH(Backlog!$J632,TeamGroup,0)),0))),"")</f>
        <v/>
      </c>
      <c r="U649" s="33" t="str">
        <f t="array" aca="1" ref="U649" ca="1">IF(U$4&lt;&gt;"",NOT(ISERROR(MATCH(U$4,INDIRECT("SYSGROUP"&amp;MATCH(Backlog!$J632,TeamGroup,0)),0))),"")</f>
        <v/>
      </c>
      <c r="V649" s="33" t="str">
        <f t="array" aca="1" ref="V649" ca="1">IF(V$4&lt;&gt;"",NOT(ISERROR(MATCH(V$4,INDIRECT("SYSGROUP"&amp;MATCH(Backlog!$J632,TeamGroup,0)),0))),"")</f>
        <v/>
      </c>
      <c r="W649" s="33" t="str">
        <f t="array" aca="1" ref="W649" ca="1">IF(W$4&lt;&gt;"",NOT(ISERROR(MATCH(W$4,INDIRECT("SYSGROUP"&amp;MATCH(Backlog!$J632,TeamGroup,0)),0))),"")</f>
        <v/>
      </c>
      <c r="X649" s="33" t="str">
        <f t="array" aca="1" ref="X649" ca="1">IF(X$4&lt;&gt;"",NOT(ISERROR(MATCH(X$4,INDIRECT("SYSGROUP"&amp;MATCH(Backlog!$J632,TeamGroup,0)),0))),"")</f>
        <v/>
      </c>
      <c r="Y649" s="33" t="str">
        <f t="array" aca="1" ref="Y649" ca="1">IF(Y$4&lt;&gt;"",NOT(ISERROR(MATCH(Y$4,INDIRECT("SYSGROUP"&amp;MATCH(Backlog!$J632,TeamGroup,0)),0))),"")</f>
        <v/>
      </c>
      <c r="Z649" s="33" t="str">
        <f t="array" aca="1" ref="Z649" ca="1">IF(Z$4&lt;&gt;"",NOT(ISERROR(MATCH(Z$4,INDIRECT("SYSGROUP"&amp;MATCH(Backlog!$J632,TeamGroup,0)),0))),"")</f>
        <v/>
      </c>
      <c r="AA649" s="33" t="str">
        <f t="array" aca="1" ref="AA649" ca="1">IF(AA$4&lt;&gt;"",NOT(ISERROR(MATCH(AA$4,INDIRECT("SYSGROUP"&amp;MATCH(Backlog!$J632,TeamGroup,0)),0))),"")</f>
        <v/>
      </c>
      <c r="AB649" s="33" t="str">
        <f t="array" aca="1" ref="AB649" ca="1">IF(AB$4&lt;&gt;"",NOT(ISERROR(MATCH(AB$4,INDIRECT("SYSGROUP"&amp;MATCH(Backlog!$J632,TeamGroup,0)),0))),"")</f>
        <v/>
      </c>
      <c r="AC649" s="33" t="str">
        <f t="array" aca="1" ref="AC649" ca="1">IF(AC$4&lt;&gt;"",NOT(ISERROR(MATCH(AC$4,INDIRECT("SYSGROUP"&amp;MATCH(Backlog!$J632,TeamGroup,0)),0))),"")</f>
        <v/>
      </c>
      <c r="AD649" s="33" t="str">
        <f t="array" aca="1" ref="AD649" ca="1">IF(AD$4&lt;&gt;"",NOT(ISERROR(MATCH(AD$4,INDIRECT("SYSGROUP"&amp;MATCH(Backlog!$J632,TeamGroup,0)),0))),"")</f>
        <v/>
      </c>
      <c r="AE649" s="33" t="str">
        <f t="array" aca="1" ref="AE649" ca="1">IF(AE$4&lt;&gt;"",NOT(ISERROR(MATCH(AE$4,INDIRECT("SYSGROUP"&amp;MATCH(Backlog!$J632,TeamGroup,0)),0))),"")</f>
        <v/>
      </c>
      <c r="AF649" s="33" t="str">
        <f t="array" aca="1" ref="AF649" ca="1">IF(AF$4&lt;&gt;"",NOT(ISERROR(MATCH(AF$4,INDIRECT("SYSGROUP"&amp;MATCH(Backlog!$J632,TeamGroup,0)),0))),"")</f>
        <v/>
      </c>
    </row>
    <row r="650" spans="2:32">
      <c r="B650" s="33">
        <v>628</v>
      </c>
      <c r="C650" s="33" t="b">
        <f t="array" aca="1" ref="C650" ca="1">IF(C$4&lt;&gt;"",NOT(ISERROR(MATCH(C$4,INDIRECT("SYSGROUP"&amp;MATCH(Backlog!$J633,TeamGroup,0)),0))),"")</f>
        <v>0</v>
      </c>
      <c r="D650" s="33" t="b">
        <f t="array" aca="1" ref="D650" ca="1">IF(D$4&lt;&gt;"",NOT(ISERROR(MATCH(D$4,INDIRECT("SYSGROUP"&amp;MATCH(Backlog!$J633,TeamGroup,0)),0))),"")</f>
        <v>0</v>
      </c>
      <c r="E650" s="33" t="b">
        <f t="array" aca="1" ref="E650" ca="1">IF(E$4&lt;&gt;"",NOT(ISERROR(MATCH(E$4,INDIRECT("SYSGROUP"&amp;MATCH(Backlog!$J633,TeamGroup,0)),0))),"")</f>
        <v>0</v>
      </c>
      <c r="F650" s="33" t="b">
        <f t="array" aca="1" ref="F650" ca="1">IF(F$4&lt;&gt;"",NOT(ISERROR(MATCH(F$4,INDIRECT("SYSGROUP"&amp;MATCH(Backlog!$J633,TeamGroup,0)),0))),"")</f>
        <v>0</v>
      </c>
      <c r="G650" s="33" t="b">
        <f t="array" aca="1" ref="G650" ca="1">IF(G$4&lt;&gt;"",NOT(ISERROR(MATCH(G$4,INDIRECT("SYSGROUP"&amp;MATCH(Backlog!$J633,TeamGroup,0)),0))),"")</f>
        <v>0</v>
      </c>
      <c r="H650" s="33" t="b">
        <f t="array" aca="1" ref="H650" ca="1">IF(H$4&lt;&gt;"",NOT(ISERROR(MATCH(H$4,INDIRECT("SYSGROUP"&amp;MATCH(Backlog!$J633,TeamGroup,0)),0))),"")</f>
        <v>0</v>
      </c>
      <c r="I650" s="33" t="b">
        <f t="array" aca="1" ref="I650" ca="1">IF(I$4&lt;&gt;"",NOT(ISERROR(MATCH(I$4,INDIRECT("SYSGROUP"&amp;MATCH(Backlog!$J633,TeamGroup,0)),0))),"")</f>
        <v>0</v>
      </c>
      <c r="J650" s="33" t="b">
        <f t="array" aca="1" ref="J650" ca="1">IF(J$4&lt;&gt;"",NOT(ISERROR(MATCH(J$4,INDIRECT("SYSGROUP"&amp;MATCH(Backlog!$J633,TeamGroup,0)),0))),"")</f>
        <v>0</v>
      </c>
      <c r="K650" s="33" t="b">
        <f t="array" aca="1" ref="K650" ca="1">IF(K$4&lt;&gt;"",NOT(ISERROR(MATCH(K$4,INDIRECT("SYSGROUP"&amp;MATCH(Backlog!$J633,TeamGroup,0)),0))),"")</f>
        <v>0</v>
      </c>
      <c r="L650" s="33" t="b">
        <f t="array" aca="1" ref="L650" ca="1">IF(L$4&lt;&gt;"",NOT(ISERROR(MATCH(L$4,INDIRECT("SYSGROUP"&amp;MATCH(Backlog!$J633,TeamGroup,0)),0))),"")</f>
        <v>0</v>
      </c>
      <c r="M650" s="33" t="b">
        <f t="array" aca="1" ref="M650" ca="1">IF(M$4&lt;&gt;"",NOT(ISERROR(MATCH(M$4,INDIRECT("SYSGROUP"&amp;MATCH(Backlog!$J633,TeamGroup,0)),0))),"")</f>
        <v>0</v>
      </c>
      <c r="N650" s="33" t="b">
        <f t="array" aca="1" ref="N650" ca="1">IF(N$4&lt;&gt;"",NOT(ISERROR(MATCH(N$4,INDIRECT("SYSGROUP"&amp;MATCH(Backlog!$J633,TeamGroup,0)),0))),"")</f>
        <v>0</v>
      </c>
      <c r="O650" s="33" t="str">
        <f t="array" aca="1" ref="O650" ca="1">IF(O$4&lt;&gt;"",NOT(ISERROR(MATCH(O$4,INDIRECT("SYSGROUP"&amp;MATCH(Backlog!$J633,TeamGroup,0)),0))),"")</f>
        <v/>
      </c>
      <c r="P650" s="33" t="str">
        <f t="array" aca="1" ref="P650" ca="1">IF(P$4&lt;&gt;"",NOT(ISERROR(MATCH(P$4,INDIRECT("SYSGROUP"&amp;MATCH(Backlog!$J633,TeamGroup,0)),0))),"")</f>
        <v/>
      </c>
      <c r="Q650" s="33" t="str">
        <f t="array" aca="1" ref="Q650" ca="1">IF(Q$4&lt;&gt;"",NOT(ISERROR(MATCH(Q$4,INDIRECT("SYSGROUP"&amp;MATCH(Backlog!$J633,TeamGroup,0)),0))),"")</f>
        <v/>
      </c>
      <c r="R650" s="33" t="str">
        <f t="array" aca="1" ref="R650" ca="1">IF(R$4&lt;&gt;"",NOT(ISERROR(MATCH(R$4,INDIRECT("SYSGROUP"&amp;MATCH(Backlog!$J633,TeamGroup,0)),0))),"")</f>
        <v/>
      </c>
      <c r="S650" s="33" t="str">
        <f t="array" aca="1" ref="S650" ca="1">IF(S$4&lt;&gt;"",NOT(ISERROR(MATCH(S$4,INDIRECT("SYSGROUP"&amp;MATCH(Backlog!$J633,TeamGroup,0)),0))),"")</f>
        <v/>
      </c>
      <c r="T650" s="33" t="str">
        <f t="array" aca="1" ref="T650" ca="1">IF(T$4&lt;&gt;"",NOT(ISERROR(MATCH(T$4,INDIRECT("SYSGROUP"&amp;MATCH(Backlog!$J633,TeamGroup,0)),0))),"")</f>
        <v/>
      </c>
      <c r="U650" s="33" t="str">
        <f t="array" aca="1" ref="U650" ca="1">IF(U$4&lt;&gt;"",NOT(ISERROR(MATCH(U$4,INDIRECT("SYSGROUP"&amp;MATCH(Backlog!$J633,TeamGroup,0)),0))),"")</f>
        <v/>
      </c>
      <c r="V650" s="33" t="str">
        <f t="array" aca="1" ref="V650" ca="1">IF(V$4&lt;&gt;"",NOT(ISERROR(MATCH(V$4,INDIRECT("SYSGROUP"&amp;MATCH(Backlog!$J633,TeamGroup,0)),0))),"")</f>
        <v/>
      </c>
      <c r="W650" s="33" t="str">
        <f t="array" aca="1" ref="W650" ca="1">IF(W$4&lt;&gt;"",NOT(ISERROR(MATCH(W$4,INDIRECT("SYSGROUP"&amp;MATCH(Backlog!$J633,TeamGroup,0)),0))),"")</f>
        <v/>
      </c>
      <c r="X650" s="33" t="str">
        <f t="array" aca="1" ref="X650" ca="1">IF(X$4&lt;&gt;"",NOT(ISERROR(MATCH(X$4,INDIRECT("SYSGROUP"&amp;MATCH(Backlog!$J633,TeamGroup,0)),0))),"")</f>
        <v/>
      </c>
      <c r="Y650" s="33" t="str">
        <f t="array" aca="1" ref="Y650" ca="1">IF(Y$4&lt;&gt;"",NOT(ISERROR(MATCH(Y$4,INDIRECT("SYSGROUP"&amp;MATCH(Backlog!$J633,TeamGroup,0)),0))),"")</f>
        <v/>
      </c>
      <c r="Z650" s="33" t="str">
        <f t="array" aca="1" ref="Z650" ca="1">IF(Z$4&lt;&gt;"",NOT(ISERROR(MATCH(Z$4,INDIRECT("SYSGROUP"&amp;MATCH(Backlog!$J633,TeamGroup,0)),0))),"")</f>
        <v/>
      </c>
      <c r="AA650" s="33" t="str">
        <f t="array" aca="1" ref="AA650" ca="1">IF(AA$4&lt;&gt;"",NOT(ISERROR(MATCH(AA$4,INDIRECT("SYSGROUP"&amp;MATCH(Backlog!$J633,TeamGroup,0)),0))),"")</f>
        <v/>
      </c>
      <c r="AB650" s="33" t="str">
        <f t="array" aca="1" ref="AB650" ca="1">IF(AB$4&lt;&gt;"",NOT(ISERROR(MATCH(AB$4,INDIRECT("SYSGROUP"&amp;MATCH(Backlog!$J633,TeamGroup,0)),0))),"")</f>
        <v/>
      </c>
      <c r="AC650" s="33" t="str">
        <f t="array" aca="1" ref="AC650" ca="1">IF(AC$4&lt;&gt;"",NOT(ISERROR(MATCH(AC$4,INDIRECT("SYSGROUP"&amp;MATCH(Backlog!$J633,TeamGroup,0)),0))),"")</f>
        <v/>
      </c>
      <c r="AD650" s="33" t="str">
        <f t="array" aca="1" ref="AD650" ca="1">IF(AD$4&lt;&gt;"",NOT(ISERROR(MATCH(AD$4,INDIRECT("SYSGROUP"&amp;MATCH(Backlog!$J633,TeamGroup,0)),0))),"")</f>
        <v/>
      </c>
      <c r="AE650" s="33" t="str">
        <f t="array" aca="1" ref="AE650" ca="1">IF(AE$4&lt;&gt;"",NOT(ISERROR(MATCH(AE$4,INDIRECT("SYSGROUP"&amp;MATCH(Backlog!$J633,TeamGroup,0)),0))),"")</f>
        <v/>
      </c>
      <c r="AF650" s="33" t="str">
        <f t="array" aca="1" ref="AF650" ca="1">IF(AF$4&lt;&gt;"",NOT(ISERROR(MATCH(AF$4,INDIRECT("SYSGROUP"&amp;MATCH(Backlog!$J633,TeamGroup,0)),0))),"")</f>
        <v/>
      </c>
    </row>
    <row r="651" spans="2:32">
      <c r="B651" s="33">
        <v>629</v>
      </c>
      <c r="C651" s="33" t="b">
        <f t="array" aca="1" ref="C651" ca="1">IF(C$4&lt;&gt;"",NOT(ISERROR(MATCH(C$4,INDIRECT("SYSGROUP"&amp;MATCH(Backlog!$J634,TeamGroup,0)),0))),"")</f>
        <v>0</v>
      </c>
      <c r="D651" s="33" t="b">
        <f t="array" aca="1" ref="D651" ca="1">IF(D$4&lt;&gt;"",NOT(ISERROR(MATCH(D$4,INDIRECT("SYSGROUP"&amp;MATCH(Backlog!$J634,TeamGroup,0)),0))),"")</f>
        <v>0</v>
      </c>
      <c r="E651" s="33" t="b">
        <f t="array" aca="1" ref="E651" ca="1">IF(E$4&lt;&gt;"",NOT(ISERROR(MATCH(E$4,INDIRECT("SYSGROUP"&amp;MATCH(Backlog!$J634,TeamGroup,0)),0))),"")</f>
        <v>0</v>
      </c>
      <c r="F651" s="33" t="b">
        <f t="array" aca="1" ref="F651" ca="1">IF(F$4&lt;&gt;"",NOT(ISERROR(MATCH(F$4,INDIRECT("SYSGROUP"&amp;MATCH(Backlog!$J634,TeamGroup,0)),0))),"")</f>
        <v>0</v>
      </c>
      <c r="G651" s="33" t="b">
        <f t="array" aca="1" ref="G651" ca="1">IF(G$4&lt;&gt;"",NOT(ISERROR(MATCH(G$4,INDIRECT("SYSGROUP"&amp;MATCH(Backlog!$J634,TeamGroup,0)),0))),"")</f>
        <v>0</v>
      </c>
      <c r="H651" s="33" t="b">
        <f t="array" aca="1" ref="H651" ca="1">IF(H$4&lt;&gt;"",NOT(ISERROR(MATCH(H$4,INDIRECT("SYSGROUP"&amp;MATCH(Backlog!$J634,TeamGroup,0)),0))),"")</f>
        <v>0</v>
      </c>
      <c r="I651" s="33" t="b">
        <f t="array" aca="1" ref="I651" ca="1">IF(I$4&lt;&gt;"",NOT(ISERROR(MATCH(I$4,INDIRECT("SYSGROUP"&amp;MATCH(Backlog!$J634,TeamGroup,0)),0))),"")</f>
        <v>0</v>
      </c>
      <c r="J651" s="33" t="b">
        <f t="array" aca="1" ref="J651" ca="1">IF(J$4&lt;&gt;"",NOT(ISERROR(MATCH(J$4,INDIRECT("SYSGROUP"&amp;MATCH(Backlog!$J634,TeamGroup,0)),0))),"")</f>
        <v>0</v>
      </c>
      <c r="K651" s="33" t="b">
        <f t="array" aca="1" ref="K651" ca="1">IF(K$4&lt;&gt;"",NOT(ISERROR(MATCH(K$4,INDIRECT("SYSGROUP"&amp;MATCH(Backlog!$J634,TeamGroup,0)),0))),"")</f>
        <v>0</v>
      </c>
      <c r="L651" s="33" t="b">
        <f t="array" aca="1" ref="L651" ca="1">IF(L$4&lt;&gt;"",NOT(ISERROR(MATCH(L$4,INDIRECT("SYSGROUP"&amp;MATCH(Backlog!$J634,TeamGroup,0)),0))),"")</f>
        <v>0</v>
      </c>
      <c r="M651" s="33" t="b">
        <f t="array" aca="1" ref="M651" ca="1">IF(M$4&lt;&gt;"",NOT(ISERROR(MATCH(M$4,INDIRECT("SYSGROUP"&amp;MATCH(Backlog!$J634,TeamGroup,0)),0))),"")</f>
        <v>0</v>
      </c>
      <c r="N651" s="33" t="b">
        <f t="array" aca="1" ref="N651" ca="1">IF(N$4&lt;&gt;"",NOT(ISERROR(MATCH(N$4,INDIRECT("SYSGROUP"&amp;MATCH(Backlog!$J634,TeamGroup,0)),0))),"")</f>
        <v>0</v>
      </c>
      <c r="O651" s="33" t="str">
        <f t="array" aca="1" ref="O651" ca="1">IF(O$4&lt;&gt;"",NOT(ISERROR(MATCH(O$4,INDIRECT("SYSGROUP"&amp;MATCH(Backlog!$J634,TeamGroup,0)),0))),"")</f>
        <v/>
      </c>
      <c r="P651" s="33" t="str">
        <f t="array" aca="1" ref="P651" ca="1">IF(P$4&lt;&gt;"",NOT(ISERROR(MATCH(P$4,INDIRECT("SYSGROUP"&amp;MATCH(Backlog!$J634,TeamGroup,0)),0))),"")</f>
        <v/>
      </c>
      <c r="Q651" s="33" t="str">
        <f t="array" aca="1" ref="Q651" ca="1">IF(Q$4&lt;&gt;"",NOT(ISERROR(MATCH(Q$4,INDIRECT("SYSGROUP"&amp;MATCH(Backlog!$J634,TeamGroup,0)),0))),"")</f>
        <v/>
      </c>
      <c r="R651" s="33" t="str">
        <f t="array" aca="1" ref="R651" ca="1">IF(R$4&lt;&gt;"",NOT(ISERROR(MATCH(R$4,INDIRECT("SYSGROUP"&amp;MATCH(Backlog!$J634,TeamGroup,0)),0))),"")</f>
        <v/>
      </c>
      <c r="S651" s="33" t="str">
        <f t="array" aca="1" ref="S651" ca="1">IF(S$4&lt;&gt;"",NOT(ISERROR(MATCH(S$4,INDIRECT("SYSGROUP"&amp;MATCH(Backlog!$J634,TeamGroup,0)),0))),"")</f>
        <v/>
      </c>
      <c r="T651" s="33" t="str">
        <f t="array" aca="1" ref="T651" ca="1">IF(T$4&lt;&gt;"",NOT(ISERROR(MATCH(T$4,INDIRECT("SYSGROUP"&amp;MATCH(Backlog!$J634,TeamGroup,0)),0))),"")</f>
        <v/>
      </c>
      <c r="U651" s="33" t="str">
        <f t="array" aca="1" ref="U651" ca="1">IF(U$4&lt;&gt;"",NOT(ISERROR(MATCH(U$4,INDIRECT("SYSGROUP"&amp;MATCH(Backlog!$J634,TeamGroup,0)),0))),"")</f>
        <v/>
      </c>
      <c r="V651" s="33" t="str">
        <f t="array" aca="1" ref="V651" ca="1">IF(V$4&lt;&gt;"",NOT(ISERROR(MATCH(V$4,INDIRECT("SYSGROUP"&amp;MATCH(Backlog!$J634,TeamGroup,0)),0))),"")</f>
        <v/>
      </c>
      <c r="W651" s="33" t="str">
        <f t="array" aca="1" ref="W651" ca="1">IF(W$4&lt;&gt;"",NOT(ISERROR(MATCH(W$4,INDIRECT("SYSGROUP"&amp;MATCH(Backlog!$J634,TeamGroup,0)),0))),"")</f>
        <v/>
      </c>
      <c r="X651" s="33" t="str">
        <f t="array" aca="1" ref="X651" ca="1">IF(X$4&lt;&gt;"",NOT(ISERROR(MATCH(X$4,INDIRECT("SYSGROUP"&amp;MATCH(Backlog!$J634,TeamGroup,0)),0))),"")</f>
        <v/>
      </c>
      <c r="Y651" s="33" t="str">
        <f t="array" aca="1" ref="Y651" ca="1">IF(Y$4&lt;&gt;"",NOT(ISERROR(MATCH(Y$4,INDIRECT("SYSGROUP"&amp;MATCH(Backlog!$J634,TeamGroup,0)),0))),"")</f>
        <v/>
      </c>
      <c r="Z651" s="33" t="str">
        <f t="array" aca="1" ref="Z651" ca="1">IF(Z$4&lt;&gt;"",NOT(ISERROR(MATCH(Z$4,INDIRECT("SYSGROUP"&amp;MATCH(Backlog!$J634,TeamGroup,0)),0))),"")</f>
        <v/>
      </c>
      <c r="AA651" s="33" t="str">
        <f t="array" aca="1" ref="AA651" ca="1">IF(AA$4&lt;&gt;"",NOT(ISERROR(MATCH(AA$4,INDIRECT("SYSGROUP"&amp;MATCH(Backlog!$J634,TeamGroup,0)),0))),"")</f>
        <v/>
      </c>
      <c r="AB651" s="33" t="str">
        <f t="array" aca="1" ref="AB651" ca="1">IF(AB$4&lt;&gt;"",NOT(ISERROR(MATCH(AB$4,INDIRECT("SYSGROUP"&amp;MATCH(Backlog!$J634,TeamGroup,0)),0))),"")</f>
        <v/>
      </c>
      <c r="AC651" s="33" t="str">
        <f t="array" aca="1" ref="AC651" ca="1">IF(AC$4&lt;&gt;"",NOT(ISERROR(MATCH(AC$4,INDIRECT("SYSGROUP"&amp;MATCH(Backlog!$J634,TeamGroup,0)),0))),"")</f>
        <v/>
      </c>
      <c r="AD651" s="33" t="str">
        <f t="array" aca="1" ref="AD651" ca="1">IF(AD$4&lt;&gt;"",NOT(ISERROR(MATCH(AD$4,INDIRECT("SYSGROUP"&amp;MATCH(Backlog!$J634,TeamGroup,0)),0))),"")</f>
        <v/>
      </c>
      <c r="AE651" s="33" t="str">
        <f t="array" aca="1" ref="AE651" ca="1">IF(AE$4&lt;&gt;"",NOT(ISERROR(MATCH(AE$4,INDIRECT("SYSGROUP"&amp;MATCH(Backlog!$J634,TeamGroup,0)),0))),"")</f>
        <v/>
      </c>
      <c r="AF651" s="33" t="str">
        <f t="array" aca="1" ref="AF651" ca="1">IF(AF$4&lt;&gt;"",NOT(ISERROR(MATCH(AF$4,INDIRECT("SYSGROUP"&amp;MATCH(Backlog!$J634,TeamGroup,0)),0))),"")</f>
        <v/>
      </c>
    </row>
    <row r="652" spans="2:32">
      <c r="B652" s="33">
        <v>630</v>
      </c>
      <c r="C652" s="33" t="b">
        <f t="array" aca="1" ref="C652" ca="1">IF(C$4&lt;&gt;"",NOT(ISERROR(MATCH(C$4,INDIRECT("SYSGROUP"&amp;MATCH(Backlog!$J635,TeamGroup,0)),0))),"")</f>
        <v>0</v>
      </c>
      <c r="D652" s="33" t="b">
        <f t="array" aca="1" ref="D652" ca="1">IF(D$4&lt;&gt;"",NOT(ISERROR(MATCH(D$4,INDIRECT("SYSGROUP"&amp;MATCH(Backlog!$J635,TeamGroup,0)),0))),"")</f>
        <v>0</v>
      </c>
      <c r="E652" s="33" t="b">
        <f t="array" aca="1" ref="E652" ca="1">IF(E$4&lt;&gt;"",NOT(ISERROR(MATCH(E$4,INDIRECT("SYSGROUP"&amp;MATCH(Backlog!$J635,TeamGroup,0)),0))),"")</f>
        <v>0</v>
      </c>
      <c r="F652" s="33" t="b">
        <f t="array" aca="1" ref="F652" ca="1">IF(F$4&lt;&gt;"",NOT(ISERROR(MATCH(F$4,INDIRECT("SYSGROUP"&amp;MATCH(Backlog!$J635,TeamGroup,0)),0))),"")</f>
        <v>0</v>
      </c>
      <c r="G652" s="33" t="b">
        <f t="array" aca="1" ref="G652" ca="1">IF(G$4&lt;&gt;"",NOT(ISERROR(MATCH(G$4,INDIRECT("SYSGROUP"&amp;MATCH(Backlog!$J635,TeamGroup,0)),0))),"")</f>
        <v>0</v>
      </c>
      <c r="H652" s="33" t="b">
        <f t="array" aca="1" ref="H652" ca="1">IF(H$4&lt;&gt;"",NOT(ISERROR(MATCH(H$4,INDIRECT("SYSGROUP"&amp;MATCH(Backlog!$J635,TeamGroup,0)),0))),"")</f>
        <v>0</v>
      </c>
      <c r="I652" s="33" t="b">
        <f t="array" aca="1" ref="I652" ca="1">IF(I$4&lt;&gt;"",NOT(ISERROR(MATCH(I$4,INDIRECT("SYSGROUP"&amp;MATCH(Backlog!$J635,TeamGroup,0)),0))),"")</f>
        <v>0</v>
      </c>
      <c r="J652" s="33" t="b">
        <f t="array" aca="1" ref="J652" ca="1">IF(J$4&lt;&gt;"",NOT(ISERROR(MATCH(J$4,INDIRECT("SYSGROUP"&amp;MATCH(Backlog!$J635,TeamGroup,0)),0))),"")</f>
        <v>0</v>
      </c>
      <c r="K652" s="33" t="b">
        <f t="array" aca="1" ref="K652" ca="1">IF(K$4&lt;&gt;"",NOT(ISERROR(MATCH(K$4,INDIRECT("SYSGROUP"&amp;MATCH(Backlog!$J635,TeamGroup,0)),0))),"")</f>
        <v>0</v>
      </c>
      <c r="L652" s="33" t="b">
        <f t="array" aca="1" ref="L652" ca="1">IF(L$4&lt;&gt;"",NOT(ISERROR(MATCH(L$4,INDIRECT("SYSGROUP"&amp;MATCH(Backlog!$J635,TeamGroup,0)),0))),"")</f>
        <v>0</v>
      </c>
      <c r="M652" s="33" t="b">
        <f t="array" aca="1" ref="M652" ca="1">IF(M$4&lt;&gt;"",NOT(ISERROR(MATCH(M$4,INDIRECT("SYSGROUP"&amp;MATCH(Backlog!$J635,TeamGroup,0)),0))),"")</f>
        <v>0</v>
      </c>
      <c r="N652" s="33" t="b">
        <f t="array" aca="1" ref="N652" ca="1">IF(N$4&lt;&gt;"",NOT(ISERROR(MATCH(N$4,INDIRECT("SYSGROUP"&amp;MATCH(Backlog!$J635,TeamGroup,0)),0))),"")</f>
        <v>0</v>
      </c>
      <c r="O652" s="33" t="str">
        <f t="array" aca="1" ref="O652" ca="1">IF(O$4&lt;&gt;"",NOT(ISERROR(MATCH(O$4,INDIRECT("SYSGROUP"&amp;MATCH(Backlog!$J635,TeamGroup,0)),0))),"")</f>
        <v/>
      </c>
      <c r="P652" s="33" t="str">
        <f t="array" aca="1" ref="P652" ca="1">IF(P$4&lt;&gt;"",NOT(ISERROR(MATCH(P$4,INDIRECT("SYSGROUP"&amp;MATCH(Backlog!$J635,TeamGroup,0)),0))),"")</f>
        <v/>
      </c>
      <c r="Q652" s="33" t="str">
        <f t="array" aca="1" ref="Q652" ca="1">IF(Q$4&lt;&gt;"",NOT(ISERROR(MATCH(Q$4,INDIRECT("SYSGROUP"&amp;MATCH(Backlog!$J635,TeamGroup,0)),0))),"")</f>
        <v/>
      </c>
      <c r="R652" s="33" t="str">
        <f t="array" aca="1" ref="R652" ca="1">IF(R$4&lt;&gt;"",NOT(ISERROR(MATCH(R$4,INDIRECT("SYSGROUP"&amp;MATCH(Backlog!$J635,TeamGroup,0)),0))),"")</f>
        <v/>
      </c>
      <c r="S652" s="33" t="str">
        <f t="array" aca="1" ref="S652" ca="1">IF(S$4&lt;&gt;"",NOT(ISERROR(MATCH(S$4,INDIRECT("SYSGROUP"&amp;MATCH(Backlog!$J635,TeamGroup,0)),0))),"")</f>
        <v/>
      </c>
      <c r="T652" s="33" t="str">
        <f t="array" aca="1" ref="T652" ca="1">IF(T$4&lt;&gt;"",NOT(ISERROR(MATCH(T$4,INDIRECT("SYSGROUP"&amp;MATCH(Backlog!$J635,TeamGroup,0)),0))),"")</f>
        <v/>
      </c>
      <c r="U652" s="33" t="str">
        <f t="array" aca="1" ref="U652" ca="1">IF(U$4&lt;&gt;"",NOT(ISERROR(MATCH(U$4,INDIRECT("SYSGROUP"&amp;MATCH(Backlog!$J635,TeamGroup,0)),0))),"")</f>
        <v/>
      </c>
      <c r="V652" s="33" t="str">
        <f t="array" aca="1" ref="V652" ca="1">IF(V$4&lt;&gt;"",NOT(ISERROR(MATCH(V$4,INDIRECT("SYSGROUP"&amp;MATCH(Backlog!$J635,TeamGroup,0)),0))),"")</f>
        <v/>
      </c>
      <c r="W652" s="33" t="str">
        <f t="array" aca="1" ref="W652" ca="1">IF(W$4&lt;&gt;"",NOT(ISERROR(MATCH(W$4,INDIRECT("SYSGROUP"&amp;MATCH(Backlog!$J635,TeamGroup,0)),0))),"")</f>
        <v/>
      </c>
      <c r="X652" s="33" t="str">
        <f t="array" aca="1" ref="X652" ca="1">IF(X$4&lt;&gt;"",NOT(ISERROR(MATCH(X$4,INDIRECT("SYSGROUP"&amp;MATCH(Backlog!$J635,TeamGroup,0)),0))),"")</f>
        <v/>
      </c>
      <c r="Y652" s="33" t="str">
        <f t="array" aca="1" ref="Y652" ca="1">IF(Y$4&lt;&gt;"",NOT(ISERROR(MATCH(Y$4,INDIRECT("SYSGROUP"&amp;MATCH(Backlog!$J635,TeamGroup,0)),0))),"")</f>
        <v/>
      </c>
      <c r="Z652" s="33" t="str">
        <f t="array" aca="1" ref="Z652" ca="1">IF(Z$4&lt;&gt;"",NOT(ISERROR(MATCH(Z$4,INDIRECT("SYSGROUP"&amp;MATCH(Backlog!$J635,TeamGroup,0)),0))),"")</f>
        <v/>
      </c>
      <c r="AA652" s="33" t="str">
        <f t="array" aca="1" ref="AA652" ca="1">IF(AA$4&lt;&gt;"",NOT(ISERROR(MATCH(AA$4,INDIRECT("SYSGROUP"&amp;MATCH(Backlog!$J635,TeamGroup,0)),0))),"")</f>
        <v/>
      </c>
      <c r="AB652" s="33" t="str">
        <f t="array" aca="1" ref="AB652" ca="1">IF(AB$4&lt;&gt;"",NOT(ISERROR(MATCH(AB$4,INDIRECT("SYSGROUP"&amp;MATCH(Backlog!$J635,TeamGroup,0)),0))),"")</f>
        <v/>
      </c>
      <c r="AC652" s="33" t="str">
        <f t="array" aca="1" ref="AC652" ca="1">IF(AC$4&lt;&gt;"",NOT(ISERROR(MATCH(AC$4,INDIRECT("SYSGROUP"&amp;MATCH(Backlog!$J635,TeamGroup,0)),0))),"")</f>
        <v/>
      </c>
      <c r="AD652" s="33" t="str">
        <f t="array" aca="1" ref="AD652" ca="1">IF(AD$4&lt;&gt;"",NOT(ISERROR(MATCH(AD$4,INDIRECT("SYSGROUP"&amp;MATCH(Backlog!$J635,TeamGroup,0)),0))),"")</f>
        <v/>
      </c>
      <c r="AE652" s="33" t="str">
        <f t="array" aca="1" ref="AE652" ca="1">IF(AE$4&lt;&gt;"",NOT(ISERROR(MATCH(AE$4,INDIRECT("SYSGROUP"&amp;MATCH(Backlog!$J635,TeamGroup,0)),0))),"")</f>
        <v/>
      </c>
      <c r="AF652" s="33" t="str">
        <f t="array" aca="1" ref="AF652" ca="1">IF(AF$4&lt;&gt;"",NOT(ISERROR(MATCH(AF$4,INDIRECT("SYSGROUP"&amp;MATCH(Backlog!$J635,TeamGroup,0)),0))),"")</f>
        <v/>
      </c>
    </row>
    <row r="653" spans="2:32">
      <c r="B653" s="33">
        <v>631</v>
      </c>
      <c r="C653" s="33" t="b">
        <f t="array" aca="1" ref="C653" ca="1">IF(C$4&lt;&gt;"",NOT(ISERROR(MATCH(C$4,INDIRECT("SYSGROUP"&amp;MATCH(Backlog!$J636,TeamGroup,0)),0))),"")</f>
        <v>0</v>
      </c>
      <c r="D653" s="33" t="b">
        <f t="array" aca="1" ref="D653" ca="1">IF(D$4&lt;&gt;"",NOT(ISERROR(MATCH(D$4,INDIRECT("SYSGROUP"&amp;MATCH(Backlog!$J636,TeamGroup,0)),0))),"")</f>
        <v>0</v>
      </c>
      <c r="E653" s="33" t="b">
        <f t="array" aca="1" ref="E653" ca="1">IF(E$4&lt;&gt;"",NOT(ISERROR(MATCH(E$4,INDIRECT("SYSGROUP"&amp;MATCH(Backlog!$J636,TeamGroup,0)),0))),"")</f>
        <v>0</v>
      </c>
      <c r="F653" s="33" t="b">
        <f t="array" aca="1" ref="F653" ca="1">IF(F$4&lt;&gt;"",NOT(ISERROR(MATCH(F$4,INDIRECT("SYSGROUP"&amp;MATCH(Backlog!$J636,TeamGroup,0)),0))),"")</f>
        <v>0</v>
      </c>
      <c r="G653" s="33" t="b">
        <f t="array" aca="1" ref="G653" ca="1">IF(G$4&lt;&gt;"",NOT(ISERROR(MATCH(G$4,INDIRECT("SYSGROUP"&amp;MATCH(Backlog!$J636,TeamGroup,0)),0))),"")</f>
        <v>0</v>
      </c>
      <c r="H653" s="33" t="b">
        <f t="array" aca="1" ref="H653" ca="1">IF(H$4&lt;&gt;"",NOT(ISERROR(MATCH(H$4,INDIRECT("SYSGROUP"&amp;MATCH(Backlog!$J636,TeamGroup,0)),0))),"")</f>
        <v>0</v>
      </c>
      <c r="I653" s="33" t="b">
        <f t="array" aca="1" ref="I653" ca="1">IF(I$4&lt;&gt;"",NOT(ISERROR(MATCH(I$4,INDIRECT("SYSGROUP"&amp;MATCH(Backlog!$J636,TeamGroup,0)),0))),"")</f>
        <v>0</v>
      </c>
      <c r="J653" s="33" t="b">
        <f t="array" aca="1" ref="J653" ca="1">IF(J$4&lt;&gt;"",NOT(ISERROR(MATCH(J$4,INDIRECT("SYSGROUP"&amp;MATCH(Backlog!$J636,TeamGroup,0)),0))),"")</f>
        <v>0</v>
      </c>
      <c r="K653" s="33" t="b">
        <f t="array" aca="1" ref="K653" ca="1">IF(K$4&lt;&gt;"",NOT(ISERROR(MATCH(K$4,INDIRECT("SYSGROUP"&amp;MATCH(Backlog!$J636,TeamGroup,0)),0))),"")</f>
        <v>0</v>
      </c>
      <c r="L653" s="33" t="b">
        <f t="array" aca="1" ref="L653" ca="1">IF(L$4&lt;&gt;"",NOT(ISERROR(MATCH(L$4,INDIRECT("SYSGROUP"&amp;MATCH(Backlog!$J636,TeamGroup,0)),0))),"")</f>
        <v>0</v>
      </c>
      <c r="M653" s="33" t="b">
        <f t="array" aca="1" ref="M653" ca="1">IF(M$4&lt;&gt;"",NOT(ISERROR(MATCH(M$4,INDIRECT("SYSGROUP"&amp;MATCH(Backlog!$J636,TeamGroup,0)),0))),"")</f>
        <v>0</v>
      </c>
      <c r="N653" s="33" t="b">
        <f t="array" aca="1" ref="N653" ca="1">IF(N$4&lt;&gt;"",NOT(ISERROR(MATCH(N$4,INDIRECT("SYSGROUP"&amp;MATCH(Backlog!$J636,TeamGroup,0)),0))),"")</f>
        <v>0</v>
      </c>
      <c r="O653" s="33" t="str">
        <f t="array" aca="1" ref="O653" ca="1">IF(O$4&lt;&gt;"",NOT(ISERROR(MATCH(O$4,INDIRECT("SYSGROUP"&amp;MATCH(Backlog!$J636,TeamGroup,0)),0))),"")</f>
        <v/>
      </c>
      <c r="P653" s="33" t="str">
        <f t="array" aca="1" ref="P653" ca="1">IF(P$4&lt;&gt;"",NOT(ISERROR(MATCH(P$4,INDIRECT("SYSGROUP"&amp;MATCH(Backlog!$J636,TeamGroup,0)),0))),"")</f>
        <v/>
      </c>
      <c r="Q653" s="33" t="str">
        <f t="array" aca="1" ref="Q653" ca="1">IF(Q$4&lt;&gt;"",NOT(ISERROR(MATCH(Q$4,INDIRECT("SYSGROUP"&amp;MATCH(Backlog!$J636,TeamGroup,0)),0))),"")</f>
        <v/>
      </c>
      <c r="R653" s="33" t="str">
        <f t="array" aca="1" ref="R653" ca="1">IF(R$4&lt;&gt;"",NOT(ISERROR(MATCH(R$4,INDIRECT("SYSGROUP"&amp;MATCH(Backlog!$J636,TeamGroup,0)),0))),"")</f>
        <v/>
      </c>
      <c r="S653" s="33" t="str">
        <f t="array" aca="1" ref="S653" ca="1">IF(S$4&lt;&gt;"",NOT(ISERROR(MATCH(S$4,INDIRECT("SYSGROUP"&amp;MATCH(Backlog!$J636,TeamGroup,0)),0))),"")</f>
        <v/>
      </c>
      <c r="T653" s="33" t="str">
        <f t="array" aca="1" ref="T653" ca="1">IF(T$4&lt;&gt;"",NOT(ISERROR(MATCH(T$4,INDIRECT("SYSGROUP"&amp;MATCH(Backlog!$J636,TeamGroup,0)),0))),"")</f>
        <v/>
      </c>
      <c r="U653" s="33" t="str">
        <f t="array" aca="1" ref="U653" ca="1">IF(U$4&lt;&gt;"",NOT(ISERROR(MATCH(U$4,INDIRECT("SYSGROUP"&amp;MATCH(Backlog!$J636,TeamGroup,0)),0))),"")</f>
        <v/>
      </c>
      <c r="V653" s="33" t="str">
        <f t="array" aca="1" ref="V653" ca="1">IF(V$4&lt;&gt;"",NOT(ISERROR(MATCH(V$4,INDIRECT("SYSGROUP"&amp;MATCH(Backlog!$J636,TeamGroup,0)),0))),"")</f>
        <v/>
      </c>
      <c r="W653" s="33" t="str">
        <f t="array" aca="1" ref="W653" ca="1">IF(W$4&lt;&gt;"",NOT(ISERROR(MATCH(W$4,INDIRECT("SYSGROUP"&amp;MATCH(Backlog!$J636,TeamGroup,0)),0))),"")</f>
        <v/>
      </c>
      <c r="X653" s="33" t="str">
        <f t="array" aca="1" ref="X653" ca="1">IF(X$4&lt;&gt;"",NOT(ISERROR(MATCH(X$4,INDIRECT("SYSGROUP"&amp;MATCH(Backlog!$J636,TeamGroup,0)),0))),"")</f>
        <v/>
      </c>
      <c r="Y653" s="33" t="str">
        <f t="array" aca="1" ref="Y653" ca="1">IF(Y$4&lt;&gt;"",NOT(ISERROR(MATCH(Y$4,INDIRECT("SYSGROUP"&amp;MATCH(Backlog!$J636,TeamGroup,0)),0))),"")</f>
        <v/>
      </c>
      <c r="Z653" s="33" t="str">
        <f t="array" aca="1" ref="Z653" ca="1">IF(Z$4&lt;&gt;"",NOT(ISERROR(MATCH(Z$4,INDIRECT("SYSGROUP"&amp;MATCH(Backlog!$J636,TeamGroup,0)),0))),"")</f>
        <v/>
      </c>
      <c r="AA653" s="33" t="str">
        <f t="array" aca="1" ref="AA653" ca="1">IF(AA$4&lt;&gt;"",NOT(ISERROR(MATCH(AA$4,INDIRECT("SYSGROUP"&amp;MATCH(Backlog!$J636,TeamGroup,0)),0))),"")</f>
        <v/>
      </c>
      <c r="AB653" s="33" t="str">
        <f t="array" aca="1" ref="AB653" ca="1">IF(AB$4&lt;&gt;"",NOT(ISERROR(MATCH(AB$4,INDIRECT("SYSGROUP"&amp;MATCH(Backlog!$J636,TeamGroup,0)),0))),"")</f>
        <v/>
      </c>
      <c r="AC653" s="33" t="str">
        <f t="array" aca="1" ref="AC653" ca="1">IF(AC$4&lt;&gt;"",NOT(ISERROR(MATCH(AC$4,INDIRECT("SYSGROUP"&amp;MATCH(Backlog!$J636,TeamGroup,0)),0))),"")</f>
        <v/>
      </c>
      <c r="AD653" s="33" t="str">
        <f t="array" aca="1" ref="AD653" ca="1">IF(AD$4&lt;&gt;"",NOT(ISERROR(MATCH(AD$4,INDIRECT("SYSGROUP"&amp;MATCH(Backlog!$J636,TeamGroup,0)),0))),"")</f>
        <v/>
      </c>
      <c r="AE653" s="33" t="str">
        <f t="array" aca="1" ref="AE653" ca="1">IF(AE$4&lt;&gt;"",NOT(ISERROR(MATCH(AE$4,INDIRECT("SYSGROUP"&amp;MATCH(Backlog!$J636,TeamGroup,0)),0))),"")</f>
        <v/>
      </c>
      <c r="AF653" s="33" t="str">
        <f t="array" aca="1" ref="AF653" ca="1">IF(AF$4&lt;&gt;"",NOT(ISERROR(MATCH(AF$4,INDIRECT("SYSGROUP"&amp;MATCH(Backlog!$J636,TeamGroup,0)),0))),"")</f>
        <v/>
      </c>
    </row>
    <row r="654" spans="2:32">
      <c r="B654" s="33">
        <v>632</v>
      </c>
      <c r="C654" s="33" t="b">
        <f t="array" aca="1" ref="C654" ca="1">IF(C$4&lt;&gt;"",NOT(ISERROR(MATCH(C$4,INDIRECT("SYSGROUP"&amp;MATCH(Backlog!$J637,TeamGroup,0)),0))),"")</f>
        <v>0</v>
      </c>
      <c r="D654" s="33" t="b">
        <f t="array" aca="1" ref="D654" ca="1">IF(D$4&lt;&gt;"",NOT(ISERROR(MATCH(D$4,INDIRECT("SYSGROUP"&amp;MATCH(Backlog!$J637,TeamGroup,0)),0))),"")</f>
        <v>0</v>
      </c>
      <c r="E654" s="33" t="b">
        <f t="array" aca="1" ref="E654" ca="1">IF(E$4&lt;&gt;"",NOT(ISERROR(MATCH(E$4,INDIRECT("SYSGROUP"&amp;MATCH(Backlog!$J637,TeamGroup,0)),0))),"")</f>
        <v>0</v>
      </c>
      <c r="F654" s="33" t="b">
        <f t="array" aca="1" ref="F654" ca="1">IF(F$4&lt;&gt;"",NOT(ISERROR(MATCH(F$4,INDIRECT("SYSGROUP"&amp;MATCH(Backlog!$J637,TeamGroup,0)),0))),"")</f>
        <v>0</v>
      </c>
      <c r="G654" s="33" t="b">
        <f t="array" aca="1" ref="G654" ca="1">IF(G$4&lt;&gt;"",NOT(ISERROR(MATCH(G$4,INDIRECT("SYSGROUP"&amp;MATCH(Backlog!$J637,TeamGroup,0)),0))),"")</f>
        <v>0</v>
      </c>
      <c r="H654" s="33" t="b">
        <f t="array" aca="1" ref="H654" ca="1">IF(H$4&lt;&gt;"",NOT(ISERROR(MATCH(H$4,INDIRECT("SYSGROUP"&amp;MATCH(Backlog!$J637,TeamGroup,0)),0))),"")</f>
        <v>0</v>
      </c>
      <c r="I654" s="33" t="b">
        <f t="array" aca="1" ref="I654" ca="1">IF(I$4&lt;&gt;"",NOT(ISERROR(MATCH(I$4,INDIRECT("SYSGROUP"&amp;MATCH(Backlog!$J637,TeamGroup,0)),0))),"")</f>
        <v>0</v>
      </c>
      <c r="J654" s="33" t="b">
        <f t="array" aca="1" ref="J654" ca="1">IF(J$4&lt;&gt;"",NOT(ISERROR(MATCH(J$4,INDIRECT("SYSGROUP"&amp;MATCH(Backlog!$J637,TeamGroup,0)),0))),"")</f>
        <v>0</v>
      </c>
      <c r="K654" s="33" t="b">
        <f t="array" aca="1" ref="K654" ca="1">IF(K$4&lt;&gt;"",NOT(ISERROR(MATCH(K$4,INDIRECT("SYSGROUP"&amp;MATCH(Backlog!$J637,TeamGroup,0)),0))),"")</f>
        <v>0</v>
      </c>
      <c r="L654" s="33" t="b">
        <f t="array" aca="1" ref="L654" ca="1">IF(L$4&lt;&gt;"",NOT(ISERROR(MATCH(L$4,INDIRECT("SYSGROUP"&amp;MATCH(Backlog!$J637,TeamGroup,0)),0))),"")</f>
        <v>0</v>
      </c>
      <c r="M654" s="33" t="b">
        <f t="array" aca="1" ref="M654" ca="1">IF(M$4&lt;&gt;"",NOT(ISERROR(MATCH(M$4,INDIRECT("SYSGROUP"&amp;MATCH(Backlog!$J637,TeamGroup,0)),0))),"")</f>
        <v>0</v>
      </c>
      <c r="N654" s="33" t="b">
        <f t="array" aca="1" ref="N654" ca="1">IF(N$4&lt;&gt;"",NOT(ISERROR(MATCH(N$4,INDIRECT("SYSGROUP"&amp;MATCH(Backlog!$J637,TeamGroup,0)),0))),"")</f>
        <v>0</v>
      </c>
      <c r="O654" s="33" t="str">
        <f t="array" aca="1" ref="O654" ca="1">IF(O$4&lt;&gt;"",NOT(ISERROR(MATCH(O$4,INDIRECT("SYSGROUP"&amp;MATCH(Backlog!$J637,TeamGroup,0)),0))),"")</f>
        <v/>
      </c>
      <c r="P654" s="33" t="str">
        <f t="array" aca="1" ref="P654" ca="1">IF(P$4&lt;&gt;"",NOT(ISERROR(MATCH(P$4,INDIRECT("SYSGROUP"&amp;MATCH(Backlog!$J637,TeamGroup,0)),0))),"")</f>
        <v/>
      </c>
      <c r="Q654" s="33" t="str">
        <f t="array" aca="1" ref="Q654" ca="1">IF(Q$4&lt;&gt;"",NOT(ISERROR(MATCH(Q$4,INDIRECT("SYSGROUP"&amp;MATCH(Backlog!$J637,TeamGroup,0)),0))),"")</f>
        <v/>
      </c>
      <c r="R654" s="33" t="str">
        <f t="array" aca="1" ref="R654" ca="1">IF(R$4&lt;&gt;"",NOT(ISERROR(MATCH(R$4,INDIRECT("SYSGROUP"&amp;MATCH(Backlog!$J637,TeamGroup,0)),0))),"")</f>
        <v/>
      </c>
      <c r="S654" s="33" t="str">
        <f t="array" aca="1" ref="S654" ca="1">IF(S$4&lt;&gt;"",NOT(ISERROR(MATCH(S$4,INDIRECT("SYSGROUP"&amp;MATCH(Backlog!$J637,TeamGroup,0)),0))),"")</f>
        <v/>
      </c>
      <c r="T654" s="33" t="str">
        <f t="array" aca="1" ref="T654" ca="1">IF(T$4&lt;&gt;"",NOT(ISERROR(MATCH(T$4,INDIRECT("SYSGROUP"&amp;MATCH(Backlog!$J637,TeamGroup,0)),0))),"")</f>
        <v/>
      </c>
      <c r="U654" s="33" t="str">
        <f t="array" aca="1" ref="U654" ca="1">IF(U$4&lt;&gt;"",NOT(ISERROR(MATCH(U$4,INDIRECT("SYSGROUP"&amp;MATCH(Backlog!$J637,TeamGroup,0)),0))),"")</f>
        <v/>
      </c>
      <c r="V654" s="33" t="str">
        <f t="array" aca="1" ref="V654" ca="1">IF(V$4&lt;&gt;"",NOT(ISERROR(MATCH(V$4,INDIRECT("SYSGROUP"&amp;MATCH(Backlog!$J637,TeamGroup,0)),0))),"")</f>
        <v/>
      </c>
      <c r="W654" s="33" t="str">
        <f t="array" aca="1" ref="W654" ca="1">IF(W$4&lt;&gt;"",NOT(ISERROR(MATCH(W$4,INDIRECT("SYSGROUP"&amp;MATCH(Backlog!$J637,TeamGroup,0)),0))),"")</f>
        <v/>
      </c>
      <c r="X654" s="33" t="str">
        <f t="array" aca="1" ref="X654" ca="1">IF(X$4&lt;&gt;"",NOT(ISERROR(MATCH(X$4,INDIRECT("SYSGROUP"&amp;MATCH(Backlog!$J637,TeamGroup,0)),0))),"")</f>
        <v/>
      </c>
      <c r="Y654" s="33" t="str">
        <f t="array" aca="1" ref="Y654" ca="1">IF(Y$4&lt;&gt;"",NOT(ISERROR(MATCH(Y$4,INDIRECT("SYSGROUP"&amp;MATCH(Backlog!$J637,TeamGroup,0)),0))),"")</f>
        <v/>
      </c>
      <c r="Z654" s="33" t="str">
        <f t="array" aca="1" ref="Z654" ca="1">IF(Z$4&lt;&gt;"",NOT(ISERROR(MATCH(Z$4,INDIRECT("SYSGROUP"&amp;MATCH(Backlog!$J637,TeamGroup,0)),0))),"")</f>
        <v/>
      </c>
      <c r="AA654" s="33" t="str">
        <f t="array" aca="1" ref="AA654" ca="1">IF(AA$4&lt;&gt;"",NOT(ISERROR(MATCH(AA$4,INDIRECT("SYSGROUP"&amp;MATCH(Backlog!$J637,TeamGroup,0)),0))),"")</f>
        <v/>
      </c>
      <c r="AB654" s="33" t="str">
        <f t="array" aca="1" ref="AB654" ca="1">IF(AB$4&lt;&gt;"",NOT(ISERROR(MATCH(AB$4,INDIRECT("SYSGROUP"&amp;MATCH(Backlog!$J637,TeamGroup,0)),0))),"")</f>
        <v/>
      </c>
      <c r="AC654" s="33" t="str">
        <f t="array" aca="1" ref="AC654" ca="1">IF(AC$4&lt;&gt;"",NOT(ISERROR(MATCH(AC$4,INDIRECT("SYSGROUP"&amp;MATCH(Backlog!$J637,TeamGroup,0)),0))),"")</f>
        <v/>
      </c>
      <c r="AD654" s="33" t="str">
        <f t="array" aca="1" ref="AD654" ca="1">IF(AD$4&lt;&gt;"",NOT(ISERROR(MATCH(AD$4,INDIRECT("SYSGROUP"&amp;MATCH(Backlog!$J637,TeamGroup,0)),0))),"")</f>
        <v/>
      </c>
      <c r="AE654" s="33" t="str">
        <f t="array" aca="1" ref="AE654" ca="1">IF(AE$4&lt;&gt;"",NOT(ISERROR(MATCH(AE$4,INDIRECT("SYSGROUP"&amp;MATCH(Backlog!$J637,TeamGroup,0)),0))),"")</f>
        <v/>
      </c>
      <c r="AF654" s="33" t="str">
        <f t="array" aca="1" ref="AF654" ca="1">IF(AF$4&lt;&gt;"",NOT(ISERROR(MATCH(AF$4,INDIRECT("SYSGROUP"&amp;MATCH(Backlog!$J637,TeamGroup,0)),0))),"")</f>
        <v/>
      </c>
    </row>
    <row r="655" spans="2:32">
      <c r="B655" s="33">
        <v>633</v>
      </c>
      <c r="C655" s="33" t="b">
        <f t="array" aca="1" ref="C655" ca="1">IF(C$4&lt;&gt;"",NOT(ISERROR(MATCH(C$4,INDIRECT("SYSGROUP"&amp;MATCH(Backlog!$J638,TeamGroup,0)),0))),"")</f>
        <v>0</v>
      </c>
      <c r="D655" s="33" t="b">
        <f t="array" aca="1" ref="D655" ca="1">IF(D$4&lt;&gt;"",NOT(ISERROR(MATCH(D$4,INDIRECT("SYSGROUP"&amp;MATCH(Backlog!$J638,TeamGroup,0)),0))),"")</f>
        <v>0</v>
      </c>
      <c r="E655" s="33" t="b">
        <f t="array" aca="1" ref="E655" ca="1">IF(E$4&lt;&gt;"",NOT(ISERROR(MATCH(E$4,INDIRECT("SYSGROUP"&amp;MATCH(Backlog!$J638,TeamGroup,0)),0))),"")</f>
        <v>0</v>
      </c>
      <c r="F655" s="33" t="b">
        <f t="array" aca="1" ref="F655" ca="1">IF(F$4&lt;&gt;"",NOT(ISERROR(MATCH(F$4,INDIRECT("SYSGROUP"&amp;MATCH(Backlog!$J638,TeamGroup,0)),0))),"")</f>
        <v>0</v>
      </c>
      <c r="G655" s="33" t="b">
        <f t="array" aca="1" ref="G655" ca="1">IF(G$4&lt;&gt;"",NOT(ISERROR(MATCH(G$4,INDIRECT("SYSGROUP"&amp;MATCH(Backlog!$J638,TeamGroup,0)),0))),"")</f>
        <v>0</v>
      </c>
      <c r="H655" s="33" t="b">
        <f t="array" aca="1" ref="H655" ca="1">IF(H$4&lt;&gt;"",NOT(ISERROR(MATCH(H$4,INDIRECT("SYSGROUP"&amp;MATCH(Backlog!$J638,TeamGroup,0)),0))),"")</f>
        <v>0</v>
      </c>
      <c r="I655" s="33" t="b">
        <f t="array" aca="1" ref="I655" ca="1">IF(I$4&lt;&gt;"",NOT(ISERROR(MATCH(I$4,INDIRECT("SYSGROUP"&amp;MATCH(Backlog!$J638,TeamGroup,0)),0))),"")</f>
        <v>0</v>
      </c>
      <c r="J655" s="33" t="b">
        <f t="array" aca="1" ref="J655" ca="1">IF(J$4&lt;&gt;"",NOT(ISERROR(MATCH(J$4,INDIRECT("SYSGROUP"&amp;MATCH(Backlog!$J638,TeamGroup,0)),0))),"")</f>
        <v>0</v>
      </c>
      <c r="K655" s="33" t="b">
        <f t="array" aca="1" ref="K655" ca="1">IF(K$4&lt;&gt;"",NOT(ISERROR(MATCH(K$4,INDIRECT("SYSGROUP"&amp;MATCH(Backlog!$J638,TeamGroup,0)),0))),"")</f>
        <v>0</v>
      </c>
      <c r="L655" s="33" t="b">
        <f t="array" aca="1" ref="L655" ca="1">IF(L$4&lt;&gt;"",NOT(ISERROR(MATCH(L$4,INDIRECT("SYSGROUP"&amp;MATCH(Backlog!$J638,TeamGroup,0)),0))),"")</f>
        <v>0</v>
      </c>
      <c r="M655" s="33" t="b">
        <f t="array" aca="1" ref="M655" ca="1">IF(M$4&lt;&gt;"",NOT(ISERROR(MATCH(M$4,INDIRECT("SYSGROUP"&amp;MATCH(Backlog!$J638,TeamGroup,0)),0))),"")</f>
        <v>0</v>
      </c>
      <c r="N655" s="33" t="b">
        <f t="array" aca="1" ref="N655" ca="1">IF(N$4&lt;&gt;"",NOT(ISERROR(MATCH(N$4,INDIRECT("SYSGROUP"&amp;MATCH(Backlog!$J638,TeamGroup,0)),0))),"")</f>
        <v>0</v>
      </c>
      <c r="O655" s="33" t="str">
        <f t="array" aca="1" ref="O655" ca="1">IF(O$4&lt;&gt;"",NOT(ISERROR(MATCH(O$4,INDIRECT("SYSGROUP"&amp;MATCH(Backlog!$J638,TeamGroup,0)),0))),"")</f>
        <v/>
      </c>
      <c r="P655" s="33" t="str">
        <f t="array" aca="1" ref="P655" ca="1">IF(P$4&lt;&gt;"",NOT(ISERROR(MATCH(P$4,INDIRECT("SYSGROUP"&amp;MATCH(Backlog!$J638,TeamGroup,0)),0))),"")</f>
        <v/>
      </c>
      <c r="Q655" s="33" t="str">
        <f t="array" aca="1" ref="Q655" ca="1">IF(Q$4&lt;&gt;"",NOT(ISERROR(MATCH(Q$4,INDIRECT("SYSGROUP"&amp;MATCH(Backlog!$J638,TeamGroup,0)),0))),"")</f>
        <v/>
      </c>
      <c r="R655" s="33" t="str">
        <f t="array" aca="1" ref="R655" ca="1">IF(R$4&lt;&gt;"",NOT(ISERROR(MATCH(R$4,INDIRECT("SYSGROUP"&amp;MATCH(Backlog!$J638,TeamGroup,0)),0))),"")</f>
        <v/>
      </c>
      <c r="S655" s="33" t="str">
        <f t="array" aca="1" ref="S655" ca="1">IF(S$4&lt;&gt;"",NOT(ISERROR(MATCH(S$4,INDIRECT("SYSGROUP"&amp;MATCH(Backlog!$J638,TeamGroup,0)),0))),"")</f>
        <v/>
      </c>
      <c r="T655" s="33" t="str">
        <f t="array" aca="1" ref="T655" ca="1">IF(T$4&lt;&gt;"",NOT(ISERROR(MATCH(T$4,INDIRECT("SYSGROUP"&amp;MATCH(Backlog!$J638,TeamGroup,0)),0))),"")</f>
        <v/>
      </c>
      <c r="U655" s="33" t="str">
        <f t="array" aca="1" ref="U655" ca="1">IF(U$4&lt;&gt;"",NOT(ISERROR(MATCH(U$4,INDIRECT("SYSGROUP"&amp;MATCH(Backlog!$J638,TeamGroup,0)),0))),"")</f>
        <v/>
      </c>
      <c r="V655" s="33" t="str">
        <f t="array" aca="1" ref="V655" ca="1">IF(V$4&lt;&gt;"",NOT(ISERROR(MATCH(V$4,INDIRECT("SYSGROUP"&amp;MATCH(Backlog!$J638,TeamGroup,0)),0))),"")</f>
        <v/>
      </c>
      <c r="W655" s="33" t="str">
        <f t="array" aca="1" ref="W655" ca="1">IF(W$4&lt;&gt;"",NOT(ISERROR(MATCH(W$4,INDIRECT("SYSGROUP"&amp;MATCH(Backlog!$J638,TeamGroup,0)),0))),"")</f>
        <v/>
      </c>
      <c r="X655" s="33" t="str">
        <f t="array" aca="1" ref="X655" ca="1">IF(X$4&lt;&gt;"",NOT(ISERROR(MATCH(X$4,INDIRECT("SYSGROUP"&amp;MATCH(Backlog!$J638,TeamGroup,0)),0))),"")</f>
        <v/>
      </c>
      <c r="Y655" s="33" t="str">
        <f t="array" aca="1" ref="Y655" ca="1">IF(Y$4&lt;&gt;"",NOT(ISERROR(MATCH(Y$4,INDIRECT("SYSGROUP"&amp;MATCH(Backlog!$J638,TeamGroup,0)),0))),"")</f>
        <v/>
      </c>
      <c r="Z655" s="33" t="str">
        <f t="array" aca="1" ref="Z655" ca="1">IF(Z$4&lt;&gt;"",NOT(ISERROR(MATCH(Z$4,INDIRECT("SYSGROUP"&amp;MATCH(Backlog!$J638,TeamGroup,0)),0))),"")</f>
        <v/>
      </c>
      <c r="AA655" s="33" t="str">
        <f t="array" aca="1" ref="AA655" ca="1">IF(AA$4&lt;&gt;"",NOT(ISERROR(MATCH(AA$4,INDIRECT("SYSGROUP"&amp;MATCH(Backlog!$J638,TeamGroup,0)),0))),"")</f>
        <v/>
      </c>
      <c r="AB655" s="33" t="str">
        <f t="array" aca="1" ref="AB655" ca="1">IF(AB$4&lt;&gt;"",NOT(ISERROR(MATCH(AB$4,INDIRECT("SYSGROUP"&amp;MATCH(Backlog!$J638,TeamGroup,0)),0))),"")</f>
        <v/>
      </c>
      <c r="AC655" s="33" t="str">
        <f t="array" aca="1" ref="AC655" ca="1">IF(AC$4&lt;&gt;"",NOT(ISERROR(MATCH(AC$4,INDIRECT("SYSGROUP"&amp;MATCH(Backlog!$J638,TeamGroup,0)),0))),"")</f>
        <v/>
      </c>
      <c r="AD655" s="33" t="str">
        <f t="array" aca="1" ref="AD655" ca="1">IF(AD$4&lt;&gt;"",NOT(ISERROR(MATCH(AD$4,INDIRECT("SYSGROUP"&amp;MATCH(Backlog!$J638,TeamGroup,0)),0))),"")</f>
        <v/>
      </c>
      <c r="AE655" s="33" t="str">
        <f t="array" aca="1" ref="AE655" ca="1">IF(AE$4&lt;&gt;"",NOT(ISERROR(MATCH(AE$4,INDIRECT("SYSGROUP"&amp;MATCH(Backlog!$J638,TeamGroup,0)),0))),"")</f>
        <v/>
      </c>
      <c r="AF655" s="33" t="str">
        <f t="array" aca="1" ref="AF655" ca="1">IF(AF$4&lt;&gt;"",NOT(ISERROR(MATCH(AF$4,INDIRECT("SYSGROUP"&amp;MATCH(Backlog!$J638,TeamGroup,0)),0))),"")</f>
        <v/>
      </c>
    </row>
    <row r="656" spans="2:32">
      <c r="B656" s="33">
        <v>634</v>
      </c>
      <c r="C656" s="33" t="b">
        <f t="array" aca="1" ref="C656" ca="1">IF(C$4&lt;&gt;"",NOT(ISERROR(MATCH(C$4,INDIRECT("SYSGROUP"&amp;MATCH(Backlog!$J639,TeamGroup,0)),0))),"")</f>
        <v>0</v>
      </c>
      <c r="D656" s="33" t="b">
        <f t="array" aca="1" ref="D656" ca="1">IF(D$4&lt;&gt;"",NOT(ISERROR(MATCH(D$4,INDIRECT("SYSGROUP"&amp;MATCH(Backlog!$J639,TeamGroup,0)),0))),"")</f>
        <v>0</v>
      </c>
      <c r="E656" s="33" t="b">
        <f t="array" aca="1" ref="E656" ca="1">IF(E$4&lt;&gt;"",NOT(ISERROR(MATCH(E$4,INDIRECT("SYSGROUP"&amp;MATCH(Backlog!$J639,TeamGroup,0)),0))),"")</f>
        <v>0</v>
      </c>
      <c r="F656" s="33" t="b">
        <f t="array" aca="1" ref="F656" ca="1">IF(F$4&lt;&gt;"",NOT(ISERROR(MATCH(F$4,INDIRECT("SYSGROUP"&amp;MATCH(Backlog!$J639,TeamGroup,0)),0))),"")</f>
        <v>0</v>
      </c>
      <c r="G656" s="33" t="b">
        <f t="array" aca="1" ref="G656" ca="1">IF(G$4&lt;&gt;"",NOT(ISERROR(MATCH(G$4,INDIRECT("SYSGROUP"&amp;MATCH(Backlog!$J639,TeamGroup,0)),0))),"")</f>
        <v>0</v>
      </c>
      <c r="H656" s="33" t="b">
        <f t="array" aca="1" ref="H656" ca="1">IF(H$4&lt;&gt;"",NOT(ISERROR(MATCH(H$4,INDIRECT("SYSGROUP"&amp;MATCH(Backlog!$J639,TeamGroup,0)),0))),"")</f>
        <v>0</v>
      </c>
      <c r="I656" s="33" t="b">
        <f t="array" aca="1" ref="I656" ca="1">IF(I$4&lt;&gt;"",NOT(ISERROR(MATCH(I$4,INDIRECT("SYSGROUP"&amp;MATCH(Backlog!$J639,TeamGroup,0)),0))),"")</f>
        <v>0</v>
      </c>
      <c r="J656" s="33" t="b">
        <f t="array" aca="1" ref="J656" ca="1">IF(J$4&lt;&gt;"",NOT(ISERROR(MATCH(J$4,INDIRECT("SYSGROUP"&amp;MATCH(Backlog!$J639,TeamGroup,0)),0))),"")</f>
        <v>0</v>
      </c>
      <c r="K656" s="33" t="b">
        <f t="array" aca="1" ref="K656" ca="1">IF(K$4&lt;&gt;"",NOT(ISERROR(MATCH(K$4,INDIRECT("SYSGROUP"&amp;MATCH(Backlog!$J639,TeamGroup,0)),0))),"")</f>
        <v>0</v>
      </c>
      <c r="L656" s="33" t="b">
        <f t="array" aca="1" ref="L656" ca="1">IF(L$4&lt;&gt;"",NOT(ISERROR(MATCH(L$4,INDIRECT("SYSGROUP"&amp;MATCH(Backlog!$J639,TeamGroup,0)),0))),"")</f>
        <v>0</v>
      </c>
      <c r="M656" s="33" t="b">
        <f t="array" aca="1" ref="M656" ca="1">IF(M$4&lt;&gt;"",NOT(ISERROR(MATCH(M$4,INDIRECT("SYSGROUP"&amp;MATCH(Backlog!$J639,TeamGroup,0)),0))),"")</f>
        <v>0</v>
      </c>
      <c r="N656" s="33" t="b">
        <f t="array" aca="1" ref="N656" ca="1">IF(N$4&lt;&gt;"",NOT(ISERROR(MATCH(N$4,INDIRECT("SYSGROUP"&amp;MATCH(Backlog!$J639,TeamGroup,0)),0))),"")</f>
        <v>0</v>
      </c>
      <c r="O656" s="33" t="str">
        <f t="array" aca="1" ref="O656" ca="1">IF(O$4&lt;&gt;"",NOT(ISERROR(MATCH(O$4,INDIRECT("SYSGROUP"&amp;MATCH(Backlog!$J639,TeamGroup,0)),0))),"")</f>
        <v/>
      </c>
      <c r="P656" s="33" t="str">
        <f t="array" aca="1" ref="P656" ca="1">IF(P$4&lt;&gt;"",NOT(ISERROR(MATCH(P$4,INDIRECT("SYSGROUP"&amp;MATCH(Backlog!$J639,TeamGroup,0)),0))),"")</f>
        <v/>
      </c>
      <c r="Q656" s="33" t="str">
        <f t="array" aca="1" ref="Q656" ca="1">IF(Q$4&lt;&gt;"",NOT(ISERROR(MATCH(Q$4,INDIRECT("SYSGROUP"&amp;MATCH(Backlog!$J639,TeamGroup,0)),0))),"")</f>
        <v/>
      </c>
      <c r="R656" s="33" t="str">
        <f t="array" aca="1" ref="R656" ca="1">IF(R$4&lt;&gt;"",NOT(ISERROR(MATCH(R$4,INDIRECT("SYSGROUP"&amp;MATCH(Backlog!$J639,TeamGroup,0)),0))),"")</f>
        <v/>
      </c>
      <c r="S656" s="33" t="str">
        <f t="array" aca="1" ref="S656" ca="1">IF(S$4&lt;&gt;"",NOT(ISERROR(MATCH(S$4,INDIRECT("SYSGROUP"&amp;MATCH(Backlog!$J639,TeamGroup,0)),0))),"")</f>
        <v/>
      </c>
      <c r="T656" s="33" t="str">
        <f t="array" aca="1" ref="T656" ca="1">IF(T$4&lt;&gt;"",NOT(ISERROR(MATCH(T$4,INDIRECT("SYSGROUP"&amp;MATCH(Backlog!$J639,TeamGroup,0)),0))),"")</f>
        <v/>
      </c>
      <c r="U656" s="33" t="str">
        <f t="array" aca="1" ref="U656" ca="1">IF(U$4&lt;&gt;"",NOT(ISERROR(MATCH(U$4,INDIRECT("SYSGROUP"&amp;MATCH(Backlog!$J639,TeamGroup,0)),0))),"")</f>
        <v/>
      </c>
      <c r="V656" s="33" t="str">
        <f t="array" aca="1" ref="V656" ca="1">IF(V$4&lt;&gt;"",NOT(ISERROR(MATCH(V$4,INDIRECT("SYSGROUP"&amp;MATCH(Backlog!$J639,TeamGroup,0)),0))),"")</f>
        <v/>
      </c>
      <c r="W656" s="33" t="str">
        <f t="array" aca="1" ref="W656" ca="1">IF(W$4&lt;&gt;"",NOT(ISERROR(MATCH(W$4,INDIRECT("SYSGROUP"&amp;MATCH(Backlog!$J639,TeamGroup,0)),0))),"")</f>
        <v/>
      </c>
      <c r="X656" s="33" t="str">
        <f t="array" aca="1" ref="X656" ca="1">IF(X$4&lt;&gt;"",NOT(ISERROR(MATCH(X$4,INDIRECT("SYSGROUP"&amp;MATCH(Backlog!$J639,TeamGroup,0)),0))),"")</f>
        <v/>
      </c>
      <c r="Y656" s="33" t="str">
        <f t="array" aca="1" ref="Y656" ca="1">IF(Y$4&lt;&gt;"",NOT(ISERROR(MATCH(Y$4,INDIRECT("SYSGROUP"&amp;MATCH(Backlog!$J639,TeamGroup,0)),0))),"")</f>
        <v/>
      </c>
      <c r="Z656" s="33" t="str">
        <f t="array" aca="1" ref="Z656" ca="1">IF(Z$4&lt;&gt;"",NOT(ISERROR(MATCH(Z$4,INDIRECT("SYSGROUP"&amp;MATCH(Backlog!$J639,TeamGroup,0)),0))),"")</f>
        <v/>
      </c>
      <c r="AA656" s="33" t="str">
        <f t="array" aca="1" ref="AA656" ca="1">IF(AA$4&lt;&gt;"",NOT(ISERROR(MATCH(AA$4,INDIRECT("SYSGROUP"&amp;MATCH(Backlog!$J639,TeamGroup,0)),0))),"")</f>
        <v/>
      </c>
      <c r="AB656" s="33" t="str">
        <f t="array" aca="1" ref="AB656" ca="1">IF(AB$4&lt;&gt;"",NOT(ISERROR(MATCH(AB$4,INDIRECT("SYSGROUP"&amp;MATCH(Backlog!$J639,TeamGroup,0)),0))),"")</f>
        <v/>
      </c>
      <c r="AC656" s="33" t="str">
        <f t="array" aca="1" ref="AC656" ca="1">IF(AC$4&lt;&gt;"",NOT(ISERROR(MATCH(AC$4,INDIRECT("SYSGROUP"&amp;MATCH(Backlog!$J639,TeamGroup,0)),0))),"")</f>
        <v/>
      </c>
      <c r="AD656" s="33" t="str">
        <f t="array" aca="1" ref="AD656" ca="1">IF(AD$4&lt;&gt;"",NOT(ISERROR(MATCH(AD$4,INDIRECT("SYSGROUP"&amp;MATCH(Backlog!$J639,TeamGroup,0)),0))),"")</f>
        <v/>
      </c>
      <c r="AE656" s="33" t="str">
        <f t="array" aca="1" ref="AE656" ca="1">IF(AE$4&lt;&gt;"",NOT(ISERROR(MATCH(AE$4,INDIRECT("SYSGROUP"&amp;MATCH(Backlog!$J639,TeamGroup,0)),0))),"")</f>
        <v/>
      </c>
      <c r="AF656" s="33" t="str">
        <f t="array" aca="1" ref="AF656" ca="1">IF(AF$4&lt;&gt;"",NOT(ISERROR(MATCH(AF$4,INDIRECT("SYSGROUP"&amp;MATCH(Backlog!$J639,TeamGroup,0)),0))),"")</f>
        <v/>
      </c>
    </row>
    <row r="657" spans="2:32">
      <c r="B657" s="33">
        <v>635</v>
      </c>
      <c r="C657" s="33" t="b">
        <f t="array" aca="1" ref="C657" ca="1">IF(C$4&lt;&gt;"",NOT(ISERROR(MATCH(C$4,INDIRECT("SYSGROUP"&amp;MATCH(Backlog!$J640,TeamGroup,0)),0))),"")</f>
        <v>0</v>
      </c>
      <c r="D657" s="33" t="b">
        <f t="array" aca="1" ref="D657" ca="1">IF(D$4&lt;&gt;"",NOT(ISERROR(MATCH(D$4,INDIRECT("SYSGROUP"&amp;MATCH(Backlog!$J640,TeamGroup,0)),0))),"")</f>
        <v>0</v>
      </c>
      <c r="E657" s="33" t="b">
        <f t="array" aca="1" ref="E657" ca="1">IF(E$4&lt;&gt;"",NOT(ISERROR(MATCH(E$4,INDIRECT("SYSGROUP"&amp;MATCH(Backlog!$J640,TeamGroup,0)),0))),"")</f>
        <v>0</v>
      </c>
      <c r="F657" s="33" t="b">
        <f t="array" aca="1" ref="F657" ca="1">IF(F$4&lt;&gt;"",NOT(ISERROR(MATCH(F$4,INDIRECT("SYSGROUP"&amp;MATCH(Backlog!$J640,TeamGroup,0)),0))),"")</f>
        <v>0</v>
      </c>
      <c r="G657" s="33" t="b">
        <f t="array" aca="1" ref="G657" ca="1">IF(G$4&lt;&gt;"",NOT(ISERROR(MATCH(G$4,INDIRECT("SYSGROUP"&amp;MATCH(Backlog!$J640,TeamGroup,0)),0))),"")</f>
        <v>0</v>
      </c>
      <c r="H657" s="33" t="b">
        <f t="array" aca="1" ref="H657" ca="1">IF(H$4&lt;&gt;"",NOT(ISERROR(MATCH(H$4,INDIRECT("SYSGROUP"&amp;MATCH(Backlog!$J640,TeamGroup,0)),0))),"")</f>
        <v>0</v>
      </c>
      <c r="I657" s="33" t="b">
        <f t="array" aca="1" ref="I657" ca="1">IF(I$4&lt;&gt;"",NOT(ISERROR(MATCH(I$4,INDIRECT("SYSGROUP"&amp;MATCH(Backlog!$J640,TeamGroup,0)),0))),"")</f>
        <v>0</v>
      </c>
      <c r="J657" s="33" t="b">
        <f t="array" aca="1" ref="J657" ca="1">IF(J$4&lt;&gt;"",NOT(ISERROR(MATCH(J$4,INDIRECT("SYSGROUP"&amp;MATCH(Backlog!$J640,TeamGroup,0)),0))),"")</f>
        <v>0</v>
      </c>
      <c r="K657" s="33" t="b">
        <f t="array" aca="1" ref="K657" ca="1">IF(K$4&lt;&gt;"",NOT(ISERROR(MATCH(K$4,INDIRECT("SYSGROUP"&amp;MATCH(Backlog!$J640,TeamGroup,0)),0))),"")</f>
        <v>0</v>
      </c>
      <c r="L657" s="33" t="b">
        <f t="array" aca="1" ref="L657" ca="1">IF(L$4&lt;&gt;"",NOT(ISERROR(MATCH(L$4,INDIRECT("SYSGROUP"&amp;MATCH(Backlog!$J640,TeamGroup,0)),0))),"")</f>
        <v>0</v>
      </c>
      <c r="M657" s="33" t="b">
        <f t="array" aca="1" ref="M657" ca="1">IF(M$4&lt;&gt;"",NOT(ISERROR(MATCH(M$4,INDIRECT("SYSGROUP"&amp;MATCH(Backlog!$J640,TeamGroup,0)),0))),"")</f>
        <v>0</v>
      </c>
      <c r="N657" s="33" t="b">
        <f t="array" aca="1" ref="N657" ca="1">IF(N$4&lt;&gt;"",NOT(ISERROR(MATCH(N$4,INDIRECT("SYSGROUP"&amp;MATCH(Backlog!$J640,TeamGroup,0)),0))),"")</f>
        <v>0</v>
      </c>
      <c r="O657" s="33" t="str">
        <f t="array" aca="1" ref="O657" ca="1">IF(O$4&lt;&gt;"",NOT(ISERROR(MATCH(O$4,INDIRECT("SYSGROUP"&amp;MATCH(Backlog!$J640,TeamGroup,0)),0))),"")</f>
        <v/>
      </c>
      <c r="P657" s="33" t="str">
        <f t="array" aca="1" ref="P657" ca="1">IF(P$4&lt;&gt;"",NOT(ISERROR(MATCH(P$4,INDIRECT("SYSGROUP"&amp;MATCH(Backlog!$J640,TeamGroup,0)),0))),"")</f>
        <v/>
      </c>
      <c r="Q657" s="33" t="str">
        <f t="array" aca="1" ref="Q657" ca="1">IF(Q$4&lt;&gt;"",NOT(ISERROR(MATCH(Q$4,INDIRECT("SYSGROUP"&amp;MATCH(Backlog!$J640,TeamGroup,0)),0))),"")</f>
        <v/>
      </c>
      <c r="R657" s="33" t="str">
        <f t="array" aca="1" ref="R657" ca="1">IF(R$4&lt;&gt;"",NOT(ISERROR(MATCH(R$4,INDIRECT("SYSGROUP"&amp;MATCH(Backlog!$J640,TeamGroup,0)),0))),"")</f>
        <v/>
      </c>
      <c r="S657" s="33" t="str">
        <f t="array" aca="1" ref="S657" ca="1">IF(S$4&lt;&gt;"",NOT(ISERROR(MATCH(S$4,INDIRECT("SYSGROUP"&amp;MATCH(Backlog!$J640,TeamGroup,0)),0))),"")</f>
        <v/>
      </c>
      <c r="T657" s="33" t="str">
        <f t="array" aca="1" ref="T657" ca="1">IF(T$4&lt;&gt;"",NOT(ISERROR(MATCH(T$4,INDIRECT("SYSGROUP"&amp;MATCH(Backlog!$J640,TeamGroup,0)),0))),"")</f>
        <v/>
      </c>
      <c r="U657" s="33" t="str">
        <f t="array" aca="1" ref="U657" ca="1">IF(U$4&lt;&gt;"",NOT(ISERROR(MATCH(U$4,INDIRECT("SYSGROUP"&amp;MATCH(Backlog!$J640,TeamGroup,0)),0))),"")</f>
        <v/>
      </c>
      <c r="V657" s="33" t="str">
        <f t="array" aca="1" ref="V657" ca="1">IF(V$4&lt;&gt;"",NOT(ISERROR(MATCH(V$4,INDIRECT("SYSGROUP"&amp;MATCH(Backlog!$J640,TeamGroup,0)),0))),"")</f>
        <v/>
      </c>
      <c r="W657" s="33" t="str">
        <f t="array" aca="1" ref="W657" ca="1">IF(W$4&lt;&gt;"",NOT(ISERROR(MATCH(W$4,INDIRECT("SYSGROUP"&amp;MATCH(Backlog!$J640,TeamGroup,0)),0))),"")</f>
        <v/>
      </c>
      <c r="X657" s="33" t="str">
        <f t="array" aca="1" ref="X657" ca="1">IF(X$4&lt;&gt;"",NOT(ISERROR(MATCH(X$4,INDIRECT("SYSGROUP"&amp;MATCH(Backlog!$J640,TeamGroup,0)),0))),"")</f>
        <v/>
      </c>
      <c r="Y657" s="33" t="str">
        <f t="array" aca="1" ref="Y657" ca="1">IF(Y$4&lt;&gt;"",NOT(ISERROR(MATCH(Y$4,INDIRECT("SYSGROUP"&amp;MATCH(Backlog!$J640,TeamGroup,0)),0))),"")</f>
        <v/>
      </c>
      <c r="Z657" s="33" t="str">
        <f t="array" aca="1" ref="Z657" ca="1">IF(Z$4&lt;&gt;"",NOT(ISERROR(MATCH(Z$4,INDIRECT("SYSGROUP"&amp;MATCH(Backlog!$J640,TeamGroup,0)),0))),"")</f>
        <v/>
      </c>
      <c r="AA657" s="33" t="str">
        <f t="array" aca="1" ref="AA657" ca="1">IF(AA$4&lt;&gt;"",NOT(ISERROR(MATCH(AA$4,INDIRECT("SYSGROUP"&amp;MATCH(Backlog!$J640,TeamGroup,0)),0))),"")</f>
        <v/>
      </c>
      <c r="AB657" s="33" t="str">
        <f t="array" aca="1" ref="AB657" ca="1">IF(AB$4&lt;&gt;"",NOT(ISERROR(MATCH(AB$4,INDIRECT("SYSGROUP"&amp;MATCH(Backlog!$J640,TeamGroup,0)),0))),"")</f>
        <v/>
      </c>
      <c r="AC657" s="33" t="str">
        <f t="array" aca="1" ref="AC657" ca="1">IF(AC$4&lt;&gt;"",NOT(ISERROR(MATCH(AC$4,INDIRECT("SYSGROUP"&amp;MATCH(Backlog!$J640,TeamGroup,0)),0))),"")</f>
        <v/>
      </c>
      <c r="AD657" s="33" t="str">
        <f t="array" aca="1" ref="AD657" ca="1">IF(AD$4&lt;&gt;"",NOT(ISERROR(MATCH(AD$4,INDIRECT("SYSGROUP"&amp;MATCH(Backlog!$J640,TeamGroup,0)),0))),"")</f>
        <v/>
      </c>
      <c r="AE657" s="33" t="str">
        <f t="array" aca="1" ref="AE657" ca="1">IF(AE$4&lt;&gt;"",NOT(ISERROR(MATCH(AE$4,INDIRECT("SYSGROUP"&amp;MATCH(Backlog!$J640,TeamGroup,0)),0))),"")</f>
        <v/>
      </c>
      <c r="AF657" s="33" t="str">
        <f t="array" aca="1" ref="AF657" ca="1">IF(AF$4&lt;&gt;"",NOT(ISERROR(MATCH(AF$4,INDIRECT("SYSGROUP"&amp;MATCH(Backlog!$J640,TeamGroup,0)),0))),"")</f>
        <v/>
      </c>
    </row>
    <row r="658" spans="2:32">
      <c r="B658" s="33">
        <v>636</v>
      </c>
      <c r="C658" s="33" t="b">
        <f t="array" aca="1" ref="C658" ca="1">IF(C$4&lt;&gt;"",NOT(ISERROR(MATCH(C$4,INDIRECT("SYSGROUP"&amp;MATCH(Backlog!$J641,TeamGroup,0)),0))),"")</f>
        <v>0</v>
      </c>
      <c r="D658" s="33" t="b">
        <f t="array" aca="1" ref="D658" ca="1">IF(D$4&lt;&gt;"",NOT(ISERROR(MATCH(D$4,INDIRECT("SYSGROUP"&amp;MATCH(Backlog!$J641,TeamGroup,0)),0))),"")</f>
        <v>0</v>
      </c>
      <c r="E658" s="33" t="b">
        <f t="array" aca="1" ref="E658" ca="1">IF(E$4&lt;&gt;"",NOT(ISERROR(MATCH(E$4,INDIRECT("SYSGROUP"&amp;MATCH(Backlog!$J641,TeamGroup,0)),0))),"")</f>
        <v>0</v>
      </c>
      <c r="F658" s="33" t="b">
        <f t="array" aca="1" ref="F658" ca="1">IF(F$4&lt;&gt;"",NOT(ISERROR(MATCH(F$4,INDIRECT("SYSGROUP"&amp;MATCH(Backlog!$J641,TeamGroup,0)),0))),"")</f>
        <v>0</v>
      </c>
      <c r="G658" s="33" t="b">
        <f t="array" aca="1" ref="G658" ca="1">IF(G$4&lt;&gt;"",NOT(ISERROR(MATCH(G$4,INDIRECT("SYSGROUP"&amp;MATCH(Backlog!$J641,TeamGroup,0)),0))),"")</f>
        <v>0</v>
      </c>
      <c r="H658" s="33" t="b">
        <f t="array" aca="1" ref="H658" ca="1">IF(H$4&lt;&gt;"",NOT(ISERROR(MATCH(H$4,INDIRECT("SYSGROUP"&amp;MATCH(Backlog!$J641,TeamGroup,0)),0))),"")</f>
        <v>0</v>
      </c>
      <c r="I658" s="33" t="b">
        <f t="array" aca="1" ref="I658" ca="1">IF(I$4&lt;&gt;"",NOT(ISERROR(MATCH(I$4,INDIRECT("SYSGROUP"&amp;MATCH(Backlog!$J641,TeamGroup,0)),0))),"")</f>
        <v>0</v>
      </c>
      <c r="J658" s="33" t="b">
        <f t="array" aca="1" ref="J658" ca="1">IF(J$4&lt;&gt;"",NOT(ISERROR(MATCH(J$4,INDIRECT("SYSGROUP"&amp;MATCH(Backlog!$J641,TeamGroup,0)),0))),"")</f>
        <v>0</v>
      </c>
      <c r="K658" s="33" t="b">
        <f t="array" aca="1" ref="K658" ca="1">IF(K$4&lt;&gt;"",NOT(ISERROR(MATCH(K$4,INDIRECT("SYSGROUP"&amp;MATCH(Backlog!$J641,TeamGroup,0)),0))),"")</f>
        <v>0</v>
      </c>
      <c r="L658" s="33" t="b">
        <f t="array" aca="1" ref="L658" ca="1">IF(L$4&lt;&gt;"",NOT(ISERROR(MATCH(L$4,INDIRECT("SYSGROUP"&amp;MATCH(Backlog!$J641,TeamGroup,0)),0))),"")</f>
        <v>0</v>
      </c>
      <c r="M658" s="33" t="b">
        <f t="array" aca="1" ref="M658" ca="1">IF(M$4&lt;&gt;"",NOT(ISERROR(MATCH(M$4,INDIRECT("SYSGROUP"&amp;MATCH(Backlog!$J641,TeamGroup,0)),0))),"")</f>
        <v>0</v>
      </c>
      <c r="N658" s="33" t="b">
        <f t="array" aca="1" ref="N658" ca="1">IF(N$4&lt;&gt;"",NOT(ISERROR(MATCH(N$4,INDIRECT("SYSGROUP"&amp;MATCH(Backlog!$J641,TeamGroup,0)),0))),"")</f>
        <v>0</v>
      </c>
      <c r="O658" s="33" t="str">
        <f t="array" aca="1" ref="O658" ca="1">IF(O$4&lt;&gt;"",NOT(ISERROR(MATCH(O$4,INDIRECT("SYSGROUP"&amp;MATCH(Backlog!$J641,TeamGroup,0)),0))),"")</f>
        <v/>
      </c>
      <c r="P658" s="33" t="str">
        <f t="array" aca="1" ref="P658" ca="1">IF(P$4&lt;&gt;"",NOT(ISERROR(MATCH(P$4,INDIRECT("SYSGROUP"&amp;MATCH(Backlog!$J641,TeamGroup,0)),0))),"")</f>
        <v/>
      </c>
      <c r="Q658" s="33" t="str">
        <f t="array" aca="1" ref="Q658" ca="1">IF(Q$4&lt;&gt;"",NOT(ISERROR(MATCH(Q$4,INDIRECT("SYSGROUP"&amp;MATCH(Backlog!$J641,TeamGroup,0)),0))),"")</f>
        <v/>
      </c>
      <c r="R658" s="33" t="str">
        <f t="array" aca="1" ref="R658" ca="1">IF(R$4&lt;&gt;"",NOT(ISERROR(MATCH(R$4,INDIRECT("SYSGROUP"&amp;MATCH(Backlog!$J641,TeamGroup,0)),0))),"")</f>
        <v/>
      </c>
      <c r="S658" s="33" t="str">
        <f t="array" aca="1" ref="S658" ca="1">IF(S$4&lt;&gt;"",NOT(ISERROR(MATCH(S$4,INDIRECT("SYSGROUP"&amp;MATCH(Backlog!$J641,TeamGroup,0)),0))),"")</f>
        <v/>
      </c>
      <c r="T658" s="33" t="str">
        <f t="array" aca="1" ref="T658" ca="1">IF(T$4&lt;&gt;"",NOT(ISERROR(MATCH(T$4,INDIRECT("SYSGROUP"&amp;MATCH(Backlog!$J641,TeamGroup,0)),0))),"")</f>
        <v/>
      </c>
      <c r="U658" s="33" t="str">
        <f t="array" aca="1" ref="U658" ca="1">IF(U$4&lt;&gt;"",NOT(ISERROR(MATCH(U$4,INDIRECT("SYSGROUP"&amp;MATCH(Backlog!$J641,TeamGroup,0)),0))),"")</f>
        <v/>
      </c>
      <c r="V658" s="33" t="str">
        <f t="array" aca="1" ref="V658" ca="1">IF(V$4&lt;&gt;"",NOT(ISERROR(MATCH(V$4,INDIRECT("SYSGROUP"&amp;MATCH(Backlog!$J641,TeamGroup,0)),0))),"")</f>
        <v/>
      </c>
      <c r="W658" s="33" t="str">
        <f t="array" aca="1" ref="W658" ca="1">IF(W$4&lt;&gt;"",NOT(ISERROR(MATCH(W$4,INDIRECT("SYSGROUP"&amp;MATCH(Backlog!$J641,TeamGroup,0)),0))),"")</f>
        <v/>
      </c>
      <c r="X658" s="33" t="str">
        <f t="array" aca="1" ref="X658" ca="1">IF(X$4&lt;&gt;"",NOT(ISERROR(MATCH(X$4,INDIRECT("SYSGROUP"&amp;MATCH(Backlog!$J641,TeamGroup,0)),0))),"")</f>
        <v/>
      </c>
      <c r="Y658" s="33" t="str">
        <f t="array" aca="1" ref="Y658" ca="1">IF(Y$4&lt;&gt;"",NOT(ISERROR(MATCH(Y$4,INDIRECT("SYSGROUP"&amp;MATCH(Backlog!$J641,TeamGroup,0)),0))),"")</f>
        <v/>
      </c>
      <c r="Z658" s="33" t="str">
        <f t="array" aca="1" ref="Z658" ca="1">IF(Z$4&lt;&gt;"",NOT(ISERROR(MATCH(Z$4,INDIRECT("SYSGROUP"&amp;MATCH(Backlog!$J641,TeamGroup,0)),0))),"")</f>
        <v/>
      </c>
      <c r="AA658" s="33" t="str">
        <f t="array" aca="1" ref="AA658" ca="1">IF(AA$4&lt;&gt;"",NOT(ISERROR(MATCH(AA$4,INDIRECT("SYSGROUP"&amp;MATCH(Backlog!$J641,TeamGroup,0)),0))),"")</f>
        <v/>
      </c>
      <c r="AB658" s="33" t="str">
        <f t="array" aca="1" ref="AB658" ca="1">IF(AB$4&lt;&gt;"",NOT(ISERROR(MATCH(AB$4,INDIRECT("SYSGROUP"&amp;MATCH(Backlog!$J641,TeamGroup,0)),0))),"")</f>
        <v/>
      </c>
      <c r="AC658" s="33" t="str">
        <f t="array" aca="1" ref="AC658" ca="1">IF(AC$4&lt;&gt;"",NOT(ISERROR(MATCH(AC$4,INDIRECT("SYSGROUP"&amp;MATCH(Backlog!$J641,TeamGroup,0)),0))),"")</f>
        <v/>
      </c>
      <c r="AD658" s="33" t="str">
        <f t="array" aca="1" ref="AD658" ca="1">IF(AD$4&lt;&gt;"",NOT(ISERROR(MATCH(AD$4,INDIRECT("SYSGROUP"&amp;MATCH(Backlog!$J641,TeamGroup,0)),0))),"")</f>
        <v/>
      </c>
      <c r="AE658" s="33" t="str">
        <f t="array" aca="1" ref="AE658" ca="1">IF(AE$4&lt;&gt;"",NOT(ISERROR(MATCH(AE$4,INDIRECT("SYSGROUP"&amp;MATCH(Backlog!$J641,TeamGroup,0)),0))),"")</f>
        <v/>
      </c>
      <c r="AF658" s="33" t="str">
        <f t="array" aca="1" ref="AF658" ca="1">IF(AF$4&lt;&gt;"",NOT(ISERROR(MATCH(AF$4,INDIRECT("SYSGROUP"&amp;MATCH(Backlog!$J641,TeamGroup,0)),0))),"")</f>
        <v/>
      </c>
    </row>
    <row r="659" spans="2:32">
      <c r="B659" s="33">
        <v>637</v>
      </c>
      <c r="C659" s="33" t="b">
        <f t="array" aca="1" ref="C659" ca="1">IF(C$4&lt;&gt;"",NOT(ISERROR(MATCH(C$4,INDIRECT("SYSGROUP"&amp;MATCH(Backlog!$J642,TeamGroup,0)),0))),"")</f>
        <v>0</v>
      </c>
      <c r="D659" s="33" t="b">
        <f t="array" aca="1" ref="D659" ca="1">IF(D$4&lt;&gt;"",NOT(ISERROR(MATCH(D$4,INDIRECT("SYSGROUP"&amp;MATCH(Backlog!$J642,TeamGroup,0)),0))),"")</f>
        <v>0</v>
      </c>
      <c r="E659" s="33" t="b">
        <f t="array" aca="1" ref="E659" ca="1">IF(E$4&lt;&gt;"",NOT(ISERROR(MATCH(E$4,INDIRECT("SYSGROUP"&amp;MATCH(Backlog!$J642,TeamGroup,0)),0))),"")</f>
        <v>0</v>
      </c>
      <c r="F659" s="33" t="b">
        <f t="array" aca="1" ref="F659" ca="1">IF(F$4&lt;&gt;"",NOT(ISERROR(MATCH(F$4,INDIRECT("SYSGROUP"&amp;MATCH(Backlog!$J642,TeamGroup,0)),0))),"")</f>
        <v>0</v>
      </c>
      <c r="G659" s="33" t="b">
        <f t="array" aca="1" ref="G659" ca="1">IF(G$4&lt;&gt;"",NOT(ISERROR(MATCH(G$4,INDIRECT("SYSGROUP"&amp;MATCH(Backlog!$J642,TeamGroup,0)),0))),"")</f>
        <v>0</v>
      </c>
      <c r="H659" s="33" t="b">
        <f t="array" aca="1" ref="H659" ca="1">IF(H$4&lt;&gt;"",NOT(ISERROR(MATCH(H$4,INDIRECT("SYSGROUP"&amp;MATCH(Backlog!$J642,TeamGroup,0)),0))),"")</f>
        <v>0</v>
      </c>
      <c r="I659" s="33" t="b">
        <f t="array" aca="1" ref="I659" ca="1">IF(I$4&lt;&gt;"",NOT(ISERROR(MATCH(I$4,INDIRECT("SYSGROUP"&amp;MATCH(Backlog!$J642,TeamGroup,0)),0))),"")</f>
        <v>0</v>
      </c>
      <c r="J659" s="33" t="b">
        <f t="array" aca="1" ref="J659" ca="1">IF(J$4&lt;&gt;"",NOT(ISERROR(MATCH(J$4,INDIRECT("SYSGROUP"&amp;MATCH(Backlog!$J642,TeamGroup,0)),0))),"")</f>
        <v>0</v>
      </c>
      <c r="K659" s="33" t="b">
        <f t="array" aca="1" ref="K659" ca="1">IF(K$4&lt;&gt;"",NOT(ISERROR(MATCH(K$4,INDIRECT("SYSGROUP"&amp;MATCH(Backlog!$J642,TeamGroup,0)),0))),"")</f>
        <v>0</v>
      </c>
      <c r="L659" s="33" t="b">
        <f t="array" aca="1" ref="L659" ca="1">IF(L$4&lt;&gt;"",NOT(ISERROR(MATCH(L$4,INDIRECT("SYSGROUP"&amp;MATCH(Backlog!$J642,TeamGroup,0)),0))),"")</f>
        <v>0</v>
      </c>
      <c r="M659" s="33" t="b">
        <f t="array" aca="1" ref="M659" ca="1">IF(M$4&lt;&gt;"",NOT(ISERROR(MATCH(M$4,INDIRECT("SYSGROUP"&amp;MATCH(Backlog!$J642,TeamGroup,0)),0))),"")</f>
        <v>0</v>
      </c>
      <c r="N659" s="33" t="b">
        <f t="array" aca="1" ref="N659" ca="1">IF(N$4&lt;&gt;"",NOT(ISERROR(MATCH(N$4,INDIRECT("SYSGROUP"&amp;MATCH(Backlog!$J642,TeamGroup,0)),0))),"")</f>
        <v>0</v>
      </c>
      <c r="O659" s="33" t="str">
        <f t="array" aca="1" ref="O659" ca="1">IF(O$4&lt;&gt;"",NOT(ISERROR(MATCH(O$4,INDIRECT("SYSGROUP"&amp;MATCH(Backlog!$J642,TeamGroup,0)),0))),"")</f>
        <v/>
      </c>
      <c r="P659" s="33" t="str">
        <f t="array" aca="1" ref="P659" ca="1">IF(P$4&lt;&gt;"",NOT(ISERROR(MATCH(P$4,INDIRECT("SYSGROUP"&amp;MATCH(Backlog!$J642,TeamGroup,0)),0))),"")</f>
        <v/>
      </c>
      <c r="Q659" s="33" t="str">
        <f t="array" aca="1" ref="Q659" ca="1">IF(Q$4&lt;&gt;"",NOT(ISERROR(MATCH(Q$4,INDIRECT("SYSGROUP"&amp;MATCH(Backlog!$J642,TeamGroup,0)),0))),"")</f>
        <v/>
      </c>
      <c r="R659" s="33" t="str">
        <f t="array" aca="1" ref="R659" ca="1">IF(R$4&lt;&gt;"",NOT(ISERROR(MATCH(R$4,INDIRECT("SYSGROUP"&amp;MATCH(Backlog!$J642,TeamGroup,0)),0))),"")</f>
        <v/>
      </c>
      <c r="S659" s="33" t="str">
        <f t="array" aca="1" ref="S659" ca="1">IF(S$4&lt;&gt;"",NOT(ISERROR(MATCH(S$4,INDIRECT("SYSGROUP"&amp;MATCH(Backlog!$J642,TeamGroup,0)),0))),"")</f>
        <v/>
      </c>
      <c r="T659" s="33" t="str">
        <f t="array" aca="1" ref="T659" ca="1">IF(T$4&lt;&gt;"",NOT(ISERROR(MATCH(T$4,INDIRECT("SYSGROUP"&amp;MATCH(Backlog!$J642,TeamGroup,0)),0))),"")</f>
        <v/>
      </c>
      <c r="U659" s="33" t="str">
        <f t="array" aca="1" ref="U659" ca="1">IF(U$4&lt;&gt;"",NOT(ISERROR(MATCH(U$4,INDIRECT("SYSGROUP"&amp;MATCH(Backlog!$J642,TeamGroup,0)),0))),"")</f>
        <v/>
      </c>
      <c r="V659" s="33" t="str">
        <f t="array" aca="1" ref="V659" ca="1">IF(V$4&lt;&gt;"",NOT(ISERROR(MATCH(V$4,INDIRECT("SYSGROUP"&amp;MATCH(Backlog!$J642,TeamGroup,0)),0))),"")</f>
        <v/>
      </c>
      <c r="W659" s="33" t="str">
        <f t="array" aca="1" ref="W659" ca="1">IF(W$4&lt;&gt;"",NOT(ISERROR(MATCH(W$4,INDIRECT("SYSGROUP"&amp;MATCH(Backlog!$J642,TeamGroup,0)),0))),"")</f>
        <v/>
      </c>
      <c r="X659" s="33" t="str">
        <f t="array" aca="1" ref="X659" ca="1">IF(X$4&lt;&gt;"",NOT(ISERROR(MATCH(X$4,INDIRECT("SYSGROUP"&amp;MATCH(Backlog!$J642,TeamGroup,0)),0))),"")</f>
        <v/>
      </c>
      <c r="Y659" s="33" t="str">
        <f t="array" aca="1" ref="Y659" ca="1">IF(Y$4&lt;&gt;"",NOT(ISERROR(MATCH(Y$4,INDIRECT("SYSGROUP"&amp;MATCH(Backlog!$J642,TeamGroup,0)),0))),"")</f>
        <v/>
      </c>
      <c r="Z659" s="33" t="str">
        <f t="array" aca="1" ref="Z659" ca="1">IF(Z$4&lt;&gt;"",NOT(ISERROR(MATCH(Z$4,INDIRECT("SYSGROUP"&amp;MATCH(Backlog!$J642,TeamGroup,0)),0))),"")</f>
        <v/>
      </c>
      <c r="AA659" s="33" t="str">
        <f t="array" aca="1" ref="AA659" ca="1">IF(AA$4&lt;&gt;"",NOT(ISERROR(MATCH(AA$4,INDIRECT("SYSGROUP"&amp;MATCH(Backlog!$J642,TeamGroup,0)),0))),"")</f>
        <v/>
      </c>
      <c r="AB659" s="33" t="str">
        <f t="array" aca="1" ref="AB659" ca="1">IF(AB$4&lt;&gt;"",NOT(ISERROR(MATCH(AB$4,INDIRECT("SYSGROUP"&amp;MATCH(Backlog!$J642,TeamGroup,0)),0))),"")</f>
        <v/>
      </c>
      <c r="AC659" s="33" t="str">
        <f t="array" aca="1" ref="AC659" ca="1">IF(AC$4&lt;&gt;"",NOT(ISERROR(MATCH(AC$4,INDIRECT("SYSGROUP"&amp;MATCH(Backlog!$J642,TeamGroup,0)),0))),"")</f>
        <v/>
      </c>
      <c r="AD659" s="33" t="str">
        <f t="array" aca="1" ref="AD659" ca="1">IF(AD$4&lt;&gt;"",NOT(ISERROR(MATCH(AD$4,INDIRECT("SYSGROUP"&amp;MATCH(Backlog!$J642,TeamGroup,0)),0))),"")</f>
        <v/>
      </c>
      <c r="AE659" s="33" t="str">
        <f t="array" aca="1" ref="AE659" ca="1">IF(AE$4&lt;&gt;"",NOT(ISERROR(MATCH(AE$4,INDIRECT("SYSGROUP"&amp;MATCH(Backlog!$J642,TeamGroup,0)),0))),"")</f>
        <v/>
      </c>
      <c r="AF659" s="33" t="str">
        <f t="array" aca="1" ref="AF659" ca="1">IF(AF$4&lt;&gt;"",NOT(ISERROR(MATCH(AF$4,INDIRECT("SYSGROUP"&amp;MATCH(Backlog!$J642,TeamGroup,0)),0))),"")</f>
        <v/>
      </c>
    </row>
    <row r="660" spans="2:32">
      <c r="B660" s="33">
        <v>638</v>
      </c>
      <c r="C660" s="33" t="b">
        <f t="array" aca="1" ref="C660" ca="1">IF(C$4&lt;&gt;"",NOT(ISERROR(MATCH(C$4,INDIRECT("SYSGROUP"&amp;MATCH(Backlog!$J643,TeamGroup,0)),0))),"")</f>
        <v>0</v>
      </c>
      <c r="D660" s="33" t="b">
        <f t="array" aca="1" ref="D660" ca="1">IF(D$4&lt;&gt;"",NOT(ISERROR(MATCH(D$4,INDIRECT("SYSGROUP"&amp;MATCH(Backlog!$J643,TeamGroup,0)),0))),"")</f>
        <v>0</v>
      </c>
      <c r="E660" s="33" t="b">
        <f t="array" aca="1" ref="E660" ca="1">IF(E$4&lt;&gt;"",NOT(ISERROR(MATCH(E$4,INDIRECT("SYSGROUP"&amp;MATCH(Backlog!$J643,TeamGroup,0)),0))),"")</f>
        <v>0</v>
      </c>
      <c r="F660" s="33" t="b">
        <f t="array" aca="1" ref="F660" ca="1">IF(F$4&lt;&gt;"",NOT(ISERROR(MATCH(F$4,INDIRECT("SYSGROUP"&amp;MATCH(Backlog!$J643,TeamGroup,0)),0))),"")</f>
        <v>0</v>
      </c>
      <c r="G660" s="33" t="b">
        <f t="array" aca="1" ref="G660" ca="1">IF(G$4&lt;&gt;"",NOT(ISERROR(MATCH(G$4,INDIRECT("SYSGROUP"&amp;MATCH(Backlog!$J643,TeamGroup,0)),0))),"")</f>
        <v>0</v>
      </c>
      <c r="H660" s="33" t="b">
        <f t="array" aca="1" ref="H660" ca="1">IF(H$4&lt;&gt;"",NOT(ISERROR(MATCH(H$4,INDIRECT("SYSGROUP"&amp;MATCH(Backlog!$J643,TeamGroup,0)),0))),"")</f>
        <v>0</v>
      </c>
      <c r="I660" s="33" t="b">
        <f t="array" aca="1" ref="I660" ca="1">IF(I$4&lt;&gt;"",NOT(ISERROR(MATCH(I$4,INDIRECT("SYSGROUP"&amp;MATCH(Backlog!$J643,TeamGroup,0)),0))),"")</f>
        <v>0</v>
      </c>
      <c r="J660" s="33" t="b">
        <f t="array" aca="1" ref="J660" ca="1">IF(J$4&lt;&gt;"",NOT(ISERROR(MATCH(J$4,INDIRECT("SYSGROUP"&amp;MATCH(Backlog!$J643,TeamGroup,0)),0))),"")</f>
        <v>0</v>
      </c>
      <c r="K660" s="33" t="b">
        <f t="array" aca="1" ref="K660" ca="1">IF(K$4&lt;&gt;"",NOT(ISERROR(MATCH(K$4,INDIRECT("SYSGROUP"&amp;MATCH(Backlog!$J643,TeamGroup,0)),0))),"")</f>
        <v>0</v>
      </c>
      <c r="L660" s="33" t="b">
        <f t="array" aca="1" ref="L660" ca="1">IF(L$4&lt;&gt;"",NOT(ISERROR(MATCH(L$4,INDIRECT("SYSGROUP"&amp;MATCH(Backlog!$J643,TeamGroup,0)),0))),"")</f>
        <v>0</v>
      </c>
      <c r="M660" s="33" t="b">
        <f t="array" aca="1" ref="M660" ca="1">IF(M$4&lt;&gt;"",NOT(ISERROR(MATCH(M$4,INDIRECT("SYSGROUP"&amp;MATCH(Backlog!$J643,TeamGroup,0)),0))),"")</f>
        <v>0</v>
      </c>
      <c r="N660" s="33" t="b">
        <f t="array" aca="1" ref="N660" ca="1">IF(N$4&lt;&gt;"",NOT(ISERROR(MATCH(N$4,INDIRECT("SYSGROUP"&amp;MATCH(Backlog!$J643,TeamGroup,0)),0))),"")</f>
        <v>0</v>
      </c>
      <c r="O660" s="33" t="str">
        <f t="array" aca="1" ref="O660" ca="1">IF(O$4&lt;&gt;"",NOT(ISERROR(MATCH(O$4,INDIRECT("SYSGROUP"&amp;MATCH(Backlog!$J643,TeamGroup,0)),0))),"")</f>
        <v/>
      </c>
      <c r="P660" s="33" t="str">
        <f t="array" aca="1" ref="P660" ca="1">IF(P$4&lt;&gt;"",NOT(ISERROR(MATCH(P$4,INDIRECT("SYSGROUP"&amp;MATCH(Backlog!$J643,TeamGroup,0)),0))),"")</f>
        <v/>
      </c>
      <c r="Q660" s="33" t="str">
        <f t="array" aca="1" ref="Q660" ca="1">IF(Q$4&lt;&gt;"",NOT(ISERROR(MATCH(Q$4,INDIRECT("SYSGROUP"&amp;MATCH(Backlog!$J643,TeamGroup,0)),0))),"")</f>
        <v/>
      </c>
      <c r="R660" s="33" t="str">
        <f t="array" aca="1" ref="R660" ca="1">IF(R$4&lt;&gt;"",NOT(ISERROR(MATCH(R$4,INDIRECT("SYSGROUP"&amp;MATCH(Backlog!$J643,TeamGroup,0)),0))),"")</f>
        <v/>
      </c>
      <c r="S660" s="33" t="str">
        <f t="array" aca="1" ref="S660" ca="1">IF(S$4&lt;&gt;"",NOT(ISERROR(MATCH(S$4,INDIRECT("SYSGROUP"&amp;MATCH(Backlog!$J643,TeamGroup,0)),0))),"")</f>
        <v/>
      </c>
      <c r="T660" s="33" t="str">
        <f t="array" aca="1" ref="T660" ca="1">IF(T$4&lt;&gt;"",NOT(ISERROR(MATCH(T$4,INDIRECT("SYSGROUP"&amp;MATCH(Backlog!$J643,TeamGroup,0)),0))),"")</f>
        <v/>
      </c>
      <c r="U660" s="33" t="str">
        <f t="array" aca="1" ref="U660" ca="1">IF(U$4&lt;&gt;"",NOT(ISERROR(MATCH(U$4,INDIRECT("SYSGROUP"&amp;MATCH(Backlog!$J643,TeamGroup,0)),0))),"")</f>
        <v/>
      </c>
      <c r="V660" s="33" t="str">
        <f t="array" aca="1" ref="V660" ca="1">IF(V$4&lt;&gt;"",NOT(ISERROR(MATCH(V$4,INDIRECT("SYSGROUP"&amp;MATCH(Backlog!$J643,TeamGroup,0)),0))),"")</f>
        <v/>
      </c>
      <c r="W660" s="33" t="str">
        <f t="array" aca="1" ref="W660" ca="1">IF(W$4&lt;&gt;"",NOT(ISERROR(MATCH(W$4,INDIRECT("SYSGROUP"&amp;MATCH(Backlog!$J643,TeamGroup,0)),0))),"")</f>
        <v/>
      </c>
      <c r="X660" s="33" t="str">
        <f t="array" aca="1" ref="X660" ca="1">IF(X$4&lt;&gt;"",NOT(ISERROR(MATCH(X$4,INDIRECT("SYSGROUP"&amp;MATCH(Backlog!$J643,TeamGroup,0)),0))),"")</f>
        <v/>
      </c>
      <c r="Y660" s="33" t="str">
        <f t="array" aca="1" ref="Y660" ca="1">IF(Y$4&lt;&gt;"",NOT(ISERROR(MATCH(Y$4,INDIRECT("SYSGROUP"&amp;MATCH(Backlog!$J643,TeamGroup,0)),0))),"")</f>
        <v/>
      </c>
      <c r="Z660" s="33" t="str">
        <f t="array" aca="1" ref="Z660" ca="1">IF(Z$4&lt;&gt;"",NOT(ISERROR(MATCH(Z$4,INDIRECT("SYSGROUP"&amp;MATCH(Backlog!$J643,TeamGroup,0)),0))),"")</f>
        <v/>
      </c>
      <c r="AA660" s="33" t="str">
        <f t="array" aca="1" ref="AA660" ca="1">IF(AA$4&lt;&gt;"",NOT(ISERROR(MATCH(AA$4,INDIRECT("SYSGROUP"&amp;MATCH(Backlog!$J643,TeamGroup,0)),0))),"")</f>
        <v/>
      </c>
      <c r="AB660" s="33" t="str">
        <f t="array" aca="1" ref="AB660" ca="1">IF(AB$4&lt;&gt;"",NOT(ISERROR(MATCH(AB$4,INDIRECT("SYSGROUP"&amp;MATCH(Backlog!$J643,TeamGroup,0)),0))),"")</f>
        <v/>
      </c>
      <c r="AC660" s="33" t="str">
        <f t="array" aca="1" ref="AC660" ca="1">IF(AC$4&lt;&gt;"",NOT(ISERROR(MATCH(AC$4,INDIRECT("SYSGROUP"&amp;MATCH(Backlog!$J643,TeamGroup,0)),0))),"")</f>
        <v/>
      </c>
      <c r="AD660" s="33" t="str">
        <f t="array" aca="1" ref="AD660" ca="1">IF(AD$4&lt;&gt;"",NOT(ISERROR(MATCH(AD$4,INDIRECT("SYSGROUP"&amp;MATCH(Backlog!$J643,TeamGroup,0)),0))),"")</f>
        <v/>
      </c>
      <c r="AE660" s="33" t="str">
        <f t="array" aca="1" ref="AE660" ca="1">IF(AE$4&lt;&gt;"",NOT(ISERROR(MATCH(AE$4,INDIRECT("SYSGROUP"&amp;MATCH(Backlog!$J643,TeamGroup,0)),0))),"")</f>
        <v/>
      </c>
      <c r="AF660" s="33" t="str">
        <f t="array" aca="1" ref="AF660" ca="1">IF(AF$4&lt;&gt;"",NOT(ISERROR(MATCH(AF$4,INDIRECT("SYSGROUP"&amp;MATCH(Backlog!$J643,TeamGroup,0)),0))),"")</f>
        <v/>
      </c>
    </row>
    <row r="661" spans="2:32">
      <c r="B661" s="33">
        <v>639</v>
      </c>
      <c r="C661" s="33" t="b">
        <f t="array" aca="1" ref="C661" ca="1">IF(C$4&lt;&gt;"",NOT(ISERROR(MATCH(C$4,INDIRECT("SYSGROUP"&amp;MATCH(Backlog!$J644,TeamGroup,0)),0))),"")</f>
        <v>0</v>
      </c>
      <c r="D661" s="33" t="b">
        <f t="array" aca="1" ref="D661" ca="1">IF(D$4&lt;&gt;"",NOT(ISERROR(MATCH(D$4,INDIRECT("SYSGROUP"&amp;MATCH(Backlog!$J644,TeamGroup,0)),0))),"")</f>
        <v>0</v>
      </c>
      <c r="E661" s="33" t="b">
        <f t="array" aca="1" ref="E661" ca="1">IF(E$4&lt;&gt;"",NOT(ISERROR(MATCH(E$4,INDIRECT("SYSGROUP"&amp;MATCH(Backlog!$J644,TeamGroup,0)),0))),"")</f>
        <v>0</v>
      </c>
      <c r="F661" s="33" t="b">
        <f t="array" aca="1" ref="F661" ca="1">IF(F$4&lt;&gt;"",NOT(ISERROR(MATCH(F$4,INDIRECT("SYSGROUP"&amp;MATCH(Backlog!$J644,TeamGroup,0)),0))),"")</f>
        <v>0</v>
      </c>
      <c r="G661" s="33" t="b">
        <f t="array" aca="1" ref="G661" ca="1">IF(G$4&lt;&gt;"",NOT(ISERROR(MATCH(G$4,INDIRECT("SYSGROUP"&amp;MATCH(Backlog!$J644,TeamGroup,0)),0))),"")</f>
        <v>0</v>
      </c>
      <c r="H661" s="33" t="b">
        <f t="array" aca="1" ref="H661" ca="1">IF(H$4&lt;&gt;"",NOT(ISERROR(MATCH(H$4,INDIRECT("SYSGROUP"&amp;MATCH(Backlog!$J644,TeamGroup,0)),0))),"")</f>
        <v>0</v>
      </c>
      <c r="I661" s="33" t="b">
        <f t="array" aca="1" ref="I661" ca="1">IF(I$4&lt;&gt;"",NOT(ISERROR(MATCH(I$4,INDIRECT("SYSGROUP"&amp;MATCH(Backlog!$J644,TeamGroup,0)),0))),"")</f>
        <v>0</v>
      </c>
      <c r="J661" s="33" t="b">
        <f t="array" aca="1" ref="J661" ca="1">IF(J$4&lt;&gt;"",NOT(ISERROR(MATCH(J$4,INDIRECT("SYSGROUP"&amp;MATCH(Backlog!$J644,TeamGroup,0)),0))),"")</f>
        <v>0</v>
      </c>
      <c r="K661" s="33" t="b">
        <f t="array" aca="1" ref="K661" ca="1">IF(K$4&lt;&gt;"",NOT(ISERROR(MATCH(K$4,INDIRECT("SYSGROUP"&amp;MATCH(Backlog!$J644,TeamGroup,0)),0))),"")</f>
        <v>0</v>
      </c>
      <c r="L661" s="33" t="b">
        <f t="array" aca="1" ref="L661" ca="1">IF(L$4&lt;&gt;"",NOT(ISERROR(MATCH(L$4,INDIRECT("SYSGROUP"&amp;MATCH(Backlog!$J644,TeamGroup,0)),0))),"")</f>
        <v>0</v>
      </c>
      <c r="M661" s="33" t="b">
        <f t="array" aca="1" ref="M661" ca="1">IF(M$4&lt;&gt;"",NOT(ISERROR(MATCH(M$4,INDIRECT("SYSGROUP"&amp;MATCH(Backlog!$J644,TeamGroup,0)),0))),"")</f>
        <v>0</v>
      </c>
      <c r="N661" s="33" t="b">
        <f t="array" aca="1" ref="N661" ca="1">IF(N$4&lt;&gt;"",NOT(ISERROR(MATCH(N$4,INDIRECT("SYSGROUP"&amp;MATCH(Backlog!$J644,TeamGroup,0)),0))),"")</f>
        <v>0</v>
      </c>
      <c r="O661" s="33" t="str">
        <f t="array" aca="1" ref="O661" ca="1">IF(O$4&lt;&gt;"",NOT(ISERROR(MATCH(O$4,INDIRECT("SYSGROUP"&amp;MATCH(Backlog!$J644,TeamGroup,0)),0))),"")</f>
        <v/>
      </c>
      <c r="P661" s="33" t="str">
        <f t="array" aca="1" ref="P661" ca="1">IF(P$4&lt;&gt;"",NOT(ISERROR(MATCH(P$4,INDIRECT("SYSGROUP"&amp;MATCH(Backlog!$J644,TeamGroup,0)),0))),"")</f>
        <v/>
      </c>
      <c r="Q661" s="33" t="str">
        <f t="array" aca="1" ref="Q661" ca="1">IF(Q$4&lt;&gt;"",NOT(ISERROR(MATCH(Q$4,INDIRECT("SYSGROUP"&amp;MATCH(Backlog!$J644,TeamGroup,0)),0))),"")</f>
        <v/>
      </c>
      <c r="R661" s="33" t="str">
        <f t="array" aca="1" ref="R661" ca="1">IF(R$4&lt;&gt;"",NOT(ISERROR(MATCH(R$4,INDIRECT("SYSGROUP"&amp;MATCH(Backlog!$J644,TeamGroup,0)),0))),"")</f>
        <v/>
      </c>
      <c r="S661" s="33" t="str">
        <f t="array" aca="1" ref="S661" ca="1">IF(S$4&lt;&gt;"",NOT(ISERROR(MATCH(S$4,INDIRECT("SYSGROUP"&amp;MATCH(Backlog!$J644,TeamGroup,0)),0))),"")</f>
        <v/>
      </c>
      <c r="T661" s="33" t="str">
        <f t="array" aca="1" ref="T661" ca="1">IF(T$4&lt;&gt;"",NOT(ISERROR(MATCH(T$4,INDIRECT("SYSGROUP"&amp;MATCH(Backlog!$J644,TeamGroup,0)),0))),"")</f>
        <v/>
      </c>
      <c r="U661" s="33" t="str">
        <f t="array" aca="1" ref="U661" ca="1">IF(U$4&lt;&gt;"",NOT(ISERROR(MATCH(U$4,INDIRECT("SYSGROUP"&amp;MATCH(Backlog!$J644,TeamGroup,0)),0))),"")</f>
        <v/>
      </c>
      <c r="V661" s="33" t="str">
        <f t="array" aca="1" ref="V661" ca="1">IF(V$4&lt;&gt;"",NOT(ISERROR(MATCH(V$4,INDIRECT("SYSGROUP"&amp;MATCH(Backlog!$J644,TeamGroup,0)),0))),"")</f>
        <v/>
      </c>
      <c r="W661" s="33" t="str">
        <f t="array" aca="1" ref="W661" ca="1">IF(W$4&lt;&gt;"",NOT(ISERROR(MATCH(W$4,INDIRECT("SYSGROUP"&amp;MATCH(Backlog!$J644,TeamGroup,0)),0))),"")</f>
        <v/>
      </c>
      <c r="X661" s="33" t="str">
        <f t="array" aca="1" ref="X661" ca="1">IF(X$4&lt;&gt;"",NOT(ISERROR(MATCH(X$4,INDIRECT("SYSGROUP"&amp;MATCH(Backlog!$J644,TeamGroup,0)),0))),"")</f>
        <v/>
      </c>
      <c r="Y661" s="33" t="str">
        <f t="array" aca="1" ref="Y661" ca="1">IF(Y$4&lt;&gt;"",NOT(ISERROR(MATCH(Y$4,INDIRECT("SYSGROUP"&amp;MATCH(Backlog!$J644,TeamGroup,0)),0))),"")</f>
        <v/>
      </c>
      <c r="Z661" s="33" t="str">
        <f t="array" aca="1" ref="Z661" ca="1">IF(Z$4&lt;&gt;"",NOT(ISERROR(MATCH(Z$4,INDIRECT("SYSGROUP"&amp;MATCH(Backlog!$J644,TeamGroup,0)),0))),"")</f>
        <v/>
      </c>
      <c r="AA661" s="33" t="str">
        <f t="array" aca="1" ref="AA661" ca="1">IF(AA$4&lt;&gt;"",NOT(ISERROR(MATCH(AA$4,INDIRECT("SYSGROUP"&amp;MATCH(Backlog!$J644,TeamGroup,0)),0))),"")</f>
        <v/>
      </c>
      <c r="AB661" s="33" t="str">
        <f t="array" aca="1" ref="AB661" ca="1">IF(AB$4&lt;&gt;"",NOT(ISERROR(MATCH(AB$4,INDIRECT("SYSGROUP"&amp;MATCH(Backlog!$J644,TeamGroup,0)),0))),"")</f>
        <v/>
      </c>
      <c r="AC661" s="33" t="str">
        <f t="array" aca="1" ref="AC661" ca="1">IF(AC$4&lt;&gt;"",NOT(ISERROR(MATCH(AC$4,INDIRECT("SYSGROUP"&amp;MATCH(Backlog!$J644,TeamGroup,0)),0))),"")</f>
        <v/>
      </c>
      <c r="AD661" s="33" t="str">
        <f t="array" aca="1" ref="AD661" ca="1">IF(AD$4&lt;&gt;"",NOT(ISERROR(MATCH(AD$4,INDIRECT("SYSGROUP"&amp;MATCH(Backlog!$J644,TeamGroup,0)),0))),"")</f>
        <v/>
      </c>
      <c r="AE661" s="33" t="str">
        <f t="array" aca="1" ref="AE661" ca="1">IF(AE$4&lt;&gt;"",NOT(ISERROR(MATCH(AE$4,INDIRECT("SYSGROUP"&amp;MATCH(Backlog!$J644,TeamGroup,0)),0))),"")</f>
        <v/>
      </c>
      <c r="AF661" s="33" t="str">
        <f t="array" aca="1" ref="AF661" ca="1">IF(AF$4&lt;&gt;"",NOT(ISERROR(MATCH(AF$4,INDIRECT("SYSGROUP"&amp;MATCH(Backlog!$J644,TeamGroup,0)),0))),"")</f>
        <v/>
      </c>
    </row>
    <row r="662" spans="2:32">
      <c r="B662" s="33">
        <v>640</v>
      </c>
      <c r="C662" s="33" t="b">
        <f t="array" aca="1" ref="C662" ca="1">IF(C$4&lt;&gt;"",NOT(ISERROR(MATCH(C$4,INDIRECT("SYSGROUP"&amp;MATCH(Backlog!$J645,TeamGroup,0)),0))),"")</f>
        <v>0</v>
      </c>
      <c r="D662" s="33" t="b">
        <f t="array" aca="1" ref="D662" ca="1">IF(D$4&lt;&gt;"",NOT(ISERROR(MATCH(D$4,INDIRECT("SYSGROUP"&amp;MATCH(Backlog!$J645,TeamGroup,0)),0))),"")</f>
        <v>0</v>
      </c>
      <c r="E662" s="33" t="b">
        <f t="array" aca="1" ref="E662" ca="1">IF(E$4&lt;&gt;"",NOT(ISERROR(MATCH(E$4,INDIRECT("SYSGROUP"&amp;MATCH(Backlog!$J645,TeamGroup,0)),0))),"")</f>
        <v>0</v>
      </c>
      <c r="F662" s="33" t="b">
        <f t="array" aca="1" ref="F662" ca="1">IF(F$4&lt;&gt;"",NOT(ISERROR(MATCH(F$4,INDIRECT("SYSGROUP"&amp;MATCH(Backlog!$J645,TeamGroup,0)),0))),"")</f>
        <v>0</v>
      </c>
      <c r="G662" s="33" t="b">
        <f t="array" aca="1" ref="G662" ca="1">IF(G$4&lt;&gt;"",NOT(ISERROR(MATCH(G$4,INDIRECT("SYSGROUP"&amp;MATCH(Backlog!$J645,TeamGroup,0)),0))),"")</f>
        <v>0</v>
      </c>
      <c r="H662" s="33" t="b">
        <f t="array" aca="1" ref="H662" ca="1">IF(H$4&lt;&gt;"",NOT(ISERROR(MATCH(H$4,INDIRECT("SYSGROUP"&amp;MATCH(Backlog!$J645,TeamGroup,0)),0))),"")</f>
        <v>0</v>
      </c>
      <c r="I662" s="33" t="b">
        <f t="array" aca="1" ref="I662" ca="1">IF(I$4&lt;&gt;"",NOT(ISERROR(MATCH(I$4,INDIRECT("SYSGROUP"&amp;MATCH(Backlog!$J645,TeamGroup,0)),0))),"")</f>
        <v>0</v>
      </c>
      <c r="J662" s="33" t="b">
        <f t="array" aca="1" ref="J662" ca="1">IF(J$4&lt;&gt;"",NOT(ISERROR(MATCH(J$4,INDIRECT("SYSGROUP"&amp;MATCH(Backlog!$J645,TeamGroup,0)),0))),"")</f>
        <v>0</v>
      </c>
      <c r="K662" s="33" t="b">
        <f t="array" aca="1" ref="K662" ca="1">IF(K$4&lt;&gt;"",NOT(ISERROR(MATCH(K$4,INDIRECT("SYSGROUP"&amp;MATCH(Backlog!$J645,TeamGroup,0)),0))),"")</f>
        <v>0</v>
      </c>
      <c r="L662" s="33" t="b">
        <f t="array" aca="1" ref="L662" ca="1">IF(L$4&lt;&gt;"",NOT(ISERROR(MATCH(L$4,INDIRECT("SYSGROUP"&amp;MATCH(Backlog!$J645,TeamGroup,0)),0))),"")</f>
        <v>0</v>
      </c>
      <c r="M662" s="33" t="b">
        <f t="array" aca="1" ref="M662" ca="1">IF(M$4&lt;&gt;"",NOT(ISERROR(MATCH(M$4,INDIRECT("SYSGROUP"&amp;MATCH(Backlog!$J645,TeamGroup,0)),0))),"")</f>
        <v>0</v>
      </c>
      <c r="N662" s="33" t="b">
        <f t="array" aca="1" ref="N662" ca="1">IF(N$4&lt;&gt;"",NOT(ISERROR(MATCH(N$4,INDIRECT("SYSGROUP"&amp;MATCH(Backlog!$J645,TeamGroup,0)),0))),"")</f>
        <v>0</v>
      </c>
      <c r="O662" s="33" t="str">
        <f t="array" aca="1" ref="O662" ca="1">IF(O$4&lt;&gt;"",NOT(ISERROR(MATCH(O$4,INDIRECT("SYSGROUP"&amp;MATCH(Backlog!$J645,TeamGroup,0)),0))),"")</f>
        <v/>
      </c>
      <c r="P662" s="33" t="str">
        <f t="array" aca="1" ref="P662" ca="1">IF(P$4&lt;&gt;"",NOT(ISERROR(MATCH(P$4,INDIRECT("SYSGROUP"&amp;MATCH(Backlog!$J645,TeamGroup,0)),0))),"")</f>
        <v/>
      </c>
      <c r="Q662" s="33" t="str">
        <f t="array" aca="1" ref="Q662" ca="1">IF(Q$4&lt;&gt;"",NOT(ISERROR(MATCH(Q$4,INDIRECT("SYSGROUP"&amp;MATCH(Backlog!$J645,TeamGroup,0)),0))),"")</f>
        <v/>
      </c>
      <c r="R662" s="33" t="str">
        <f t="array" aca="1" ref="R662" ca="1">IF(R$4&lt;&gt;"",NOT(ISERROR(MATCH(R$4,INDIRECT("SYSGROUP"&amp;MATCH(Backlog!$J645,TeamGroup,0)),0))),"")</f>
        <v/>
      </c>
      <c r="S662" s="33" t="str">
        <f t="array" aca="1" ref="S662" ca="1">IF(S$4&lt;&gt;"",NOT(ISERROR(MATCH(S$4,INDIRECT("SYSGROUP"&amp;MATCH(Backlog!$J645,TeamGroup,0)),0))),"")</f>
        <v/>
      </c>
      <c r="T662" s="33" t="str">
        <f t="array" aca="1" ref="T662" ca="1">IF(T$4&lt;&gt;"",NOT(ISERROR(MATCH(T$4,INDIRECT("SYSGROUP"&amp;MATCH(Backlog!$J645,TeamGroup,0)),0))),"")</f>
        <v/>
      </c>
      <c r="U662" s="33" t="str">
        <f t="array" aca="1" ref="U662" ca="1">IF(U$4&lt;&gt;"",NOT(ISERROR(MATCH(U$4,INDIRECT("SYSGROUP"&amp;MATCH(Backlog!$J645,TeamGroup,0)),0))),"")</f>
        <v/>
      </c>
      <c r="V662" s="33" t="str">
        <f t="array" aca="1" ref="V662" ca="1">IF(V$4&lt;&gt;"",NOT(ISERROR(MATCH(V$4,INDIRECT("SYSGROUP"&amp;MATCH(Backlog!$J645,TeamGroup,0)),0))),"")</f>
        <v/>
      </c>
      <c r="W662" s="33" t="str">
        <f t="array" aca="1" ref="W662" ca="1">IF(W$4&lt;&gt;"",NOT(ISERROR(MATCH(W$4,INDIRECT("SYSGROUP"&amp;MATCH(Backlog!$J645,TeamGroup,0)),0))),"")</f>
        <v/>
      </c>
      <c r="X662" s="33" t="str">
        <f t="array" aca="1" ref="X662" ca="1">IF(X$4&lt;&gt;"",NOT(ISERROR(MATCH(X$4,INDIRECT("SYSGROUP"&amp;MATCH(Backlog!$J645,TeamGroup,0)),0))),"")</f>
        <v/>
      </c>
      <c r="Y662" s="33" t="str">
        <f t="array" aca="1" ref="Y662" ca="1">IF(Y$4&lt;&gt;"",NOT(ISERROR(MATCH(Y$4,INDIRECT("SYSGROUP"&amp;MATCH(Backlog!$J645,TeamGroup,0)),0))),"")</f>
        <v/>
      </c>
      <c r="Z662" s="33" t="str">
        <f t="array" aca="1" ref="Z662" ca="1">IF(Z$4&lt;&gt;"",NOT(ISERROR(MATCH(Z$4,INDIRECT("SYSGROUP"&amp;MATCH(Backlog!$J645,TeamGroup,0)),0))),"")</f>
        <v/>
      </c>
      <c r="AA662" s="33" t="str">
        <f t="array" aca="1" ref="AA662" ca="1">IF(AA$4&lt;&gt;"",NOT(ISERROR(MATCH(AA$4,INDIRECT("SYSGROUP"&amp;MATCH(Backlog!$J645,TeamGroup,0)),0))),"")</f>
        <v/>
      </c>
      <c r="AB662" s="33" t="str">
        <f t="array" aca="1" ref="AB662" ca="1">IF(AB$4&lt;&gt;"",NOT(ISERROR(MATCH(AB$4,INDIRECT("SYSGROUP"&amp;MATCH(Backlog!$J645,TeamGroup,0)),0))),"")</f>
        <v/>
      </c>
      <c r="AC662" s="33" t="str">
        <f t="array" aca="1" ref="AC662" ca="1">IF(AC$4&lt;&gt;"",NOT(ISERROR(MATCH(AC$4,INDIRECT("SYSGROUP"&amp;MATCH(Backlog!$J645,TeamGroup,0)),0))),"")</f>
        <v/>
      </c>
      <c r="AD662" s="33" t="str">
        <f t="array" aca="1" ref="AD662" ca="1">IF(AD$4&lt;&gt;"",NOT(ISERROR(MATCH(AD$4,INDIRECT("SYSGROUP"&amp;MATCH(Backlog!$J645,TeamGroup,0)),0))),"")</f>
        <v/>
      </c>
      <c r="AE662" s="33" t="str">
        <f t="array" aca="1" ref="AE662" ca="1">IF(AE$4&lt;&gt;"",NOT(ISERROR(MATCH(AE$4,INDIRECT("SYSGROUP"&amp;MATCH(Backlog!$J645,TeamGroup,0)),0))),"")</f>
        <v/>
      </c>
      <c r="AF662" s="33" t="str">
        <f t="array" aca="1" ref="AF662" ca="1">IF(AF$4&lt;&gt;"",NOT(ISERROR(MATCH(AF$4,INDIRECT("SYSGROUP"&amp;MATCH(Backlog!$J645,TeamGroup,0)),0))),"")</f>
        <v/>
      </c>
    </row>
    <row r="663" spans="2:32">
      <c r="B663" s="33">
        <v>641</v>
      </c>
      <c r="C663" s="33" t="b">
        <f t="array" aca="1" ref="C663" ca="1">IF(C$4&lt;&gt;"",NOT(ISERROR(MATCH(C$4,INDIRECT("SYSGROUP"&amp;MATCH(Backlog!$J646,TeamGroup,0)),0))),"")</f>
        <v>0</v>
      </c>
      <c r="D663" s="33" t="b">
        <f t="array" aca="1" ref="D663" ca="1">IF(D$4&lt;&gt;"",NOT(ISERROR(MATCH(D$4,INDIRECT("SYSGROUP"&amp;MATCH(Backlog!$J646,TeamGroup,0)),0))),"")</f>
        <v>0</v>
      </c>
      <c r="E663" s="33" t="b">
        <f t="array" aca="1" ref="E663" ca="1">IF(E$4&lt;&gt;"",NOT(ISERROR(MATCH(E$4,INDIRECT("SYSGROUP"&amp;MATCH(Backlog!$J646,TeamGroup,0)),0))),"")</f>
        <v>0</v>
      </c>
      <c r="F663" s="33" t="b">
        <f t="array" aca="1" ref="F663" ca="1">IF(F$4&lt;&gt;"",NOT(ISERROR(MATCH(F$4,INDIRECT("SYSGROUP"&amp;MATCH(Backlog!$J646,TeamGroup,0)),0))),"")</f>
        <v>0</v>
      </c>
      <c r="G663" s="33" t="b">
        <f t="array" aca="1" ref="G663" ca="1">IF(G$4&lt;&gt;"",NOT(ISERROR(MATCH(G$4,INDIRECT("SYSGROUP"&amp;MATCH(Backlog!$J646,TeamGroup,0)),0))),"")</f>
        <v>0</v>
      </c>
      <c r="H663" s="33" t="b">
        <f t="array" aca="1" ref="H663" ca="1">IF(H$4&lt;&gt;"",NOT(ISERROR(MATCH(H$4,INDIRECT("SYSGROUP"&amp;MATCH(Backlog!$J646,TeamGroup,0)),0))),"")</f>
        <v>0</v>
      </c>
      <c r="I663" s="33" t="b">
        <f t="array" aca="1" ref="I663" ca="1">IF(I$4&lt;&gt;"",NOT(ISERROR(MATCH(I$4,INDIRECT("SYSGROUP"&amp;MATCH(Backlog!$J646,TeamGroup,0)),0))),"")</f>
        <v>0</v>
      </c>
      <c r="J663" s="33" t="b">
        <f t="array" aca="1" ref="J663" ca="1">IF(J$4&lt;&gt;"",NOT(ISERROR(MATCH(J$4,INDIRECT("SYSGROUP"&amp;MATCH(Backlog!$J646,TeamGroup,0)),0))),"")</f>
        <v>0</v>
      </c>
      <c r="K663" s="33" t="b">
        <f t="array" aca="1" ref="K663" ca="1">IF(K$4&lt;&gt;"",NOT(ISERROR(MATCH(K$4,INDIRECT("SYSGROUP"&amp;MATCH(Backlog!$J646,TeamGroup,0)),0))),"")</f>
        <v>0</v>
      </c>
      <c r="L663" s="33" t="b">
        <f t="array" aca="1" ref="L663" ca="1">IF(L$4&lt;&gt;"",NOT(ISERROR(MATCH(L$4,INDIRECT("SYSGROUP"&amp;MATCH(Backlog!$J646,TeamGroup,0)),0))),"")</f>
        <v>0</v>
      </c>
      <c r="M663" s="33" t="b">
        <f t="array" aca="1" ref="M663" ca="1">IF(M$4&lt;&gt;"",NOT(ISERROR(MATCH(M$4,INDIRECT("SYSGROUP"&amp;MATCH(Backlog!$J646,TeamGroup,0)),0))),"")</f>
        <v>0</v>
      </c>
      <c r="N663" s="33" t="b">
        <f t="array" aca="1" ref="N663" ca="1">IF(N$4&lt;&gt;"",NOT(ISERROR(MATCH(N$4,INDIRECT("SYSGROUP"&amp;MATCH(Backlog!$J646,TeamGroup,0)),0))),"")</f>
        <v>0</v>
      </c>
      <c r="O663" s="33" t="str">
        <f t="array" aca="1" ref="O663" ca="1">IF(O$4&lt;&gt;"",NOT(ISERROR(MATCH(O$4,INDIRECT("SYSGROUP"&amp;MATCH(Backlog!$J646,TeamGroup,0)),0))),"")</f>
        <v/>
      </c>
      <c r="P663" s="33" t="str">
        <f t="array" aca="1" ref="P663" ca="1">IF(P$4&lt;&gt;"",NOT(ISERROR(MATCH(P$4,INDIRECT("SYSGROUP"&amp;MATCH(Backlog!$J646,TeamGroup,0)),0))),"")</f>
        <v/>
      </c>
      <c r="Q663" s="33" t="str">
        <f t="array" aca="1" ref="Q663" ca="1">IF(Q$4&lt;&gt;"",NOT(ISERROR(MATCH(Q$4,INDIRECT("SYSGROUP"&amp;MATCH(Backlog!$J646,TeamGroup,0)),0))),"")</f>
        <v/>
      </c>
      <c r="R663" s="33" t="str">
        <f t="array" aca="1" ref="R663" ca="1">IF(R$4&lt;&gt;"",NOT(ISERROR(MATCH(R$4,INDIRECT("SYSGROUP"&amp;MATCH(Backlog!$J646,TeamGroup,0)),0))),"")</f>
        <v/>
      </c>
      <c r="S663" s="33" t="str">
        <f t="array" aca="1" ref="S663" ca="1">IF(S$4&lt;&gt;"",NOT(ISERROR(MATCH(S$4,INDIRECT("SYSGROUP"&amp;MATCH(Backlog!$J646,TeamGroup,0)),0))),"")</f>
        <v/>
      </c>
      <c r="T663" s="33" t="str">
        <f t="array" aca="1" ref="T663" ca="1">IF(T$4&lt;&gt;"",NOT(ISERROR(MATCH(T$4,INDIRECT("SYSGROUP"&amp;MATCH(Backlog!$J646,TeamGroup,0)),0))),"")</f>
        <v/>
      </c>
      <c r="U663" s="33" t="str">
        <f t="array" aca="1" ref="U663" ca="1">IF(U$4&lt;&gt;"",NOT(ISERROR(MATCH(U$4,INDIRECT("SYSGROUP"&amp;MATCH(Backlog!$J646,TeamGroup,0)),0))),"")</f>
        <v/>
      </c>
      <c r="V663" s="33" t="str">
        <f t="array" aca="1" ref="V663" ca="1">IF(V$4&lt;&gt;"",NOT(ISERROR(MATCH(V$4,INDIRECT("SYSGROUP"&amp;MATCH(Backlog!$J646,TeamGroup,0)),0))),"")</f>
        <v/>
      </c>
      <c r="W663" s="33" t="str">
        <f t="array" aca="1" ref="W663" ca="1">IF(W$4&lt;&gt;"",NOT(ISERROR(MATCH(W$4,INDIRECT("SYSGROUP"&amp;MATCH(Backlog!$J646,TeamGroup,0)),0))),"")</f>
        <v/>
      </c>
      <c r="X663" s="33" t="str">
        <f t="array" aca="1" ref="X663" ca="1">IF(X$4&lt;&gt;"",NOT(ISERROR(MATCH(X$4,INDIRECT("SYSGROUP"&amp;MATCH(Backlog!$J646,TeamGroup,0)),0))),"")</f>
        <v/>
      </c>
      <c r="Y663" s="33" t="str">
        <f t="array" aca="1" ref="Y663" ca="1">IF(Y$4&lt;&gt;"",NOT(ISERROR(MATCH(Y$4,INDIRECT("SYSGROUP"&amp;MATCH(Backlog!$J646,TeamGroup,0)),0))),"")</f>
        <v/>
      </c>
      <c r="Z663" s="33" t="str">
        <f t="array" aca="1" ref="Z663" ca="1">IF(Z$4&lt;&gt;"",NOT(ISERROR(MATCH(Z$4,INDIRECT("SYSGROUP"&amp;MATCH(Backlog!$J646,TeamGroup,0)),0))),"")</f>
        <v/>
      </c>
      <c r="AA663" s="33" t="str">
        <f t="array" aca="1" ref="AA663" ca="1">IF(AA$4&lt;&gt;"",NOT(ISERROR(MATCH(AA$4,INDIRECT("SYSGROUP"&amp;MATCH(Backlog!$J646,TeamGroup,0)),0))),"")</f>
        <v/>
      </c>
      <c r="AB663" s="33" t="str">
        <f t="array" aca="1" ref="AB663" ca="1">IF(AB$4&lt;&gt;"",NOT(ISERROR(MATCH(AB$4,INDIRECT("SYSGROUP"&amp;MATCH(Backlog!$J646,TeamGroup,0)),0))),"")</f>
        <v/>
      </c>
      <c r="AC663" s="33" t="str">
        <f t="array" aca="1" ref="AC663" ca="1">IF(AC$4&lt;&gt;"",NOT(ISERROR(MATCH(AC$4,INDIRECT("SYSGROUP"&amp;MATCH(Backlog!$J646,TeamGroup,0)),0))),"")</f>
        <v/>
      </c>
      <c r="AD663" s="33" t="str">
        <f t="array" aca="1" ref="AD663" ca="1">IF(AD$4&lt;&gt;"",NOT(ISERROR(MATCH(AD$4,INDIRECT("SYSGROUP"&amp;MATCH(Backlog!$J646,TeamGroup,0)),0))),"")</f>
        <v/>
      </c>
      <c r="AE663" s="33" t="str">
        <f t="array" aca="1" ref="AE663" ca="1">IF(AE$4&lt;&gt;"",NOT(ISERROR(MATCH(AE$4,INDIRECT("SYSGROUP"&amp;MATCH(Backlog!$J646,TeamGroup,0)),0))),"")</f>
        <v/>
      </c>
      <c r="AF663" s="33" t="str">
        <f t="array" aca="1" ref="AF663" ca="1">IF(AF$4&lt;&gt;"",NOT(ISERROR(MATCH(AF$4,INDIRECT("SYSGROUP"&amp;MATCH(Backlog!$J646,TeamGroup,0)),0))),"")</f>
        <v/>
      </c>
    </row>
    <row r="664" spans="2:32">
      <c r="B664" s="33">
        <v>642</v>
      </c>
      <c r="C664" s="33" t="b">
        <f t="array" aca="1" ref="C664" ca="1">IF(C$4&lt;&gt;"",NOT(ISERROR(MATCH(C$4,INDIRECT("SYSGROUP"&amp;MATCH(Backlog!$J647,TeamGroup,0)),0))),"")</f>
        <v>0</v>
      </c>
      <c r="D664" s="33" t="b">
        <f t="array" aca="1" ref="D664" ca="1">IF(D$4&lt;&gt;"",NOT(ISERROR(MATCH(D$4,INDIRECT("SYSGROUP"&amp;MATCH(Backlog!$J647,TeamGroup,0)),0))),"")</f>
        <v>0</v>
      </c>
      <c r="E664" s="33" t="b">
        <f t="array" aca="1" ref="E664" ca="1">IF(E$4&lt;&gt;"",NOT(ISERROR(MATCH(E$4,INDIRECT("SYSGROUP"&amp;MATCH(Backlog!$J647,TeamGroup,0)),0))),"")</f>
        <v>0</v>
      </c>
      <c r="F664" s="33" t="b">
        <f t="array" aca="1" ref="F664" ca="1">IF(F$4&lt;&gt;"",NOT(ISERROR(MATCH(F$4,INDIRECT("SYSGROUP"&amp;MATCH(Backlog!$J647,TeamGroup,0)),0))),"")</f>
        <v>0</v>
      </c>
      <c r="G664" s="33" t="b">
        <f t="array" aca="1" ref="G664" ca="1">IF(G$4&lt;&gt;"",NOT(ISERROR(MATCH(G$4,INDIRECT("SYSGROUP"&amp;MATCH(Backlog!$J647,TeamGroup,0)),0))),"")</f>
        <v>0</v>
      </c>
      <c r="H664" s="33" t="b">
        <f t="array" aca="1" ref="H664" ca="1">IF(H$4&lt;&gt;"",NOT(ISERROR(MATCH(H$4,INDIRECT("SYSGROUP"&amp;MATCH(Backlog!$J647,TeamGroup,0)),0))),"")</f>
        <v>0</v>
      </c>
      <c r="I664" s="33" t="b">
        <f t="array" aca="1" ref="I664" ca="1">IF(I$4&lt;&gt;"",NOT(ISERROR(MATCH(I$4,INDIRECT("SYSGROUP"&amp;MATCH(Backlog!$J647,TeamGroup,0)),0))),"")</f>
        <v>0</v>
      </c>
      <c r="J664" s="33" t="b">
        <f t="array" aca="1" ref="J664" ca="1">IF(J$4&lt;&gt;"",NOT(ISERROR(MATCH(J$4,INDIRECT("SYSGROUP"&amp;MATCH(Backlog!$J647,TeamGroup,0)),0))),"")</f>
        <v>0</v>
      </c>
      <c r="K664" s="33" t="b">
        <f t="array" aca="1" ref="K664" ca="1">IF(K$4&lt;&gt;"",NOT(ISERROR(MATCH(K$4,INDIRECT("SYSGROUP"&amp;MATCH(Backlog!$J647,TeamGroup,0)),0))),"")</f>
        <v>0</v>
      </c>
      <c r="L664" s="33" t="b">
        <f t="array" aca="1" ref="L664" ca="1">IF(L$4&lt;&gt;"",NOT(ISERROR(MATCH(L$4,INDIRECT("SYSGROUP"&amp;MATCH(Backlog!$J647,TeamGroup,0)),0))),"")</f>
        <v>0</v>
      </c>
      <c r="M664" s="33" t="b">
        <f t="array" aca="1" ref="M664" ca="1">IF(M$4&lt;&gt;"",NOT(ISERROR(MATCH(M$4,INDIRECT("SYSGROUP"&amp;MATCH(Backlog!$J647,TeamGroup,0)),0))),"")</f>
        <v>0</v>
      </c>
      <c r="N664" s="33" t="b">
        <f t="array" aca="1" ref="N664" ca="1">IF(N$4&lt;&gt;"",NOT(ISERROR(MATCH(N$4,INDIRECT("SYSGROUP"&amp;MATCH(Backlog!$J647,TeamGroup,0)),0))),"")</f>
        <v>0</v>
      </c>
      <c r="O664" s="33" t="str">
        <f t="array" aca="1" ref="O664" ca="1">IF(O$4&lt;&gt;"",NOT(ISERROR(MATCH(O$4,INDIRECT("SYSGROUP"&amp;MATCH(Backlog!$J647,TeamGroup,0)),0))),"")</f>
        <v/>
      </c>
      <c r="P664" s="33" t="str">
        <f t="array" aca="1" ref="P664" ca="1">IF(P$4&lt;&gt;"",NOT(ISERROR(MATCH(P$4,INDIRECT("SYSGROUP"&amp;MATCH(Backlog!$J647,TeamGroup,0)),0))),"")</f>
        <v/>
      </c>
      <c r="Q664" s="33" t="str">
        <f t="array" aca="1" ref="Q664" ca="1">IF(Q$4&lt;&gt;"",NOT(ISERROR(MATCH(Q$4,INDIRECT("SYSGROUP"&amp;MATCH(Backlog!$J647,TeamGroup,0)),0))),"")</f>
        <v/>
      </c>
      <c r="R664" s="33" t="str">
        <f t="array" aca="1" ref="R664" ca="1">IF(R$4&lt;&gt;"",NOT(ISERROR(MATCH(R$4,INDIRECT("SYSGROUP"&amp;MATCH(Backlog!$J647,TeamGroup,0)),0))),"")</f>
        <v/>
      </c>
      <c r="S664" s="33" t="str">
        <f t="array" aca="1" ref="S664" ca="1">IF(S$4&lt;&gt;"",NOT(ISERROR(MATCH(S$4,INDIRECT("SYSGROUP"&amp;MATCH(Backlog!$J647,TeamGroup,0)),0))),"")</f>
        <v/>
      </c>
      <c r="T664" s="33" t="str">
        <f t="array" aca="1" ref="T664" ca="1">IF(T$4&lt;&gt;"",NOT(ISERROR(MATCH(T$4,INDIRECT("SYSGROUP"&amp;MATCH(Backlog!$J647,TeamGroup,0)),0))),"")</f>
        <v/>
      </c>
      <c r="U664" s="33" t="str">
        <f t="array" aca="1" ref="U664" ca="1">IF(U$4&lt;&gt;"",NOT(ISERROR(MATCH(U$4,INDIRECT("SYSGROUP"&amp;MATCH(Backlog!$J647,TeamGroup,0)),0))),"")</f>
        <v/>
      </c>
      <c r="V664" s="33" t="str">
        <f t="array" aca="1" ref="V664" ca="1">IF(V$4&lt;&gt;"",NOT(ISERROR(MATCH(V$4,INDIRECT("SYSGROUP"&amp;MATCH(Backlog!$J647,TeamGroup,0)),0))),"")</f>
        <v/>
      </c>
      <c r="W664" s="33" t="str">
        <f t="array" aca="1" ref="W664" ca="1">IF(W$4&lt;&gt;"",NOT(ISERROR(MATCH(W$4,INDIRECT("SYSGROUP"&amp;MATCH(Backlog!$J647,TeamGroup,0)),0))),"")</f>
        <v/>
      </c>
      <c r="X664" s="33" t="str">
        <f t="array" aca="1" ref="X664" ca="1">IF(X$4&lt;&gt;"",NOT(ISERROR(MATCH(X$4,INDIRECT("SYSGROUP"&amp;MATCH(Backlog!$J647,TeamGroup,0)),0))),"")</f>
        <v/>
      </c>
      <c r="Y664" s="33" t="str">
        <f t="array" aca="1" ref="Y664" ca="1">IF(Y$4&lt;&gt;"",NOT(ISERROR(MATCH(Y$4,INDIRECT("SYSGROUP"&amp;MATCH(Backlog!$J647,TeamGroup,0)),0))),"")</f>
        <v/>
      </c>
      <c r="Z664" s="33" t="str">
        <f t="array" aca="1" ref="Z664" ca="1">IF(Z$4&lt;&gt;"",NOT(ISERROR(MATCH(Z$4,INDIRECT("SYSGROUP"&amp;MATCH(Backlog!$J647,TeamGroup,0)),0))),"")</f>
        <v/>
      </c>
      <c r="AA664" s="33" t="str">
        <f t="array" aca="1" ref="AA664" ca="1">IF(AA$4&lt;&gt;"",NOT(ISERROR(MATCH(AA$4,INDIRECT("SYSGROUP"&amp;MATCH(Backlog!$J647,TeamGroup,0)),0))),"")</f>
        <v/>
      </c>
      <c r="AB664" s="33" t="str">
        <f t="array" aca="1" ref="AB664" ca="1">IF(AB$4&lt;&gt;"",NOT(ISERROR(MATCH(AB$4,INDIRECT("SYSGROUP"&amp;MATCH(Backlog!$J647,TeamGroup,0)),0))),"")</f>
        <v/>
      </c>
      <c r="AC664" s="33" t="str">
        <f t="array" aca="1" ref="AC664" ca="1">IF(AC$4&lt;&gt;"",NOT(ISERROR(MATCH(AC$4,INDIRECT("SYSGROUP"&amp;MATCH(Backlog!$J647,TeamGroup,0)),0))),"")</f>
        <v/>
      </c>
      <c r="AD664" s="33" t="str">
        <f t="array" aca="1" ref="AD664" ca="1">IF(AD$4&lt;&gt;"",NOT(ISERROR(MATCH(AD$4,INDIRECT("SYSGROUP"&amp;MATCH(Backlog!$J647,TeamGroup,0)),0))),"")</f>
        <v/>
      </c>
      <c r="AE664" s="33" t="str">
        <f t="array" aca="1" ref="AE664" ca="1">IF(AE$4&lt;&gt;"",NOT(ISERROR(MATCH(AE$4,INDIRECT("SYSGROUP"&amp;MATCH(Backlog!$J647,TeamGroup,0)),0))),"")</f>
        <v/>
      </c>
      <c r="AF664" s="33" t="str">
        <f t="array" aca="1" ref="AF664" ca="1">IF(AF$4&lt;&gt;"",NOT(ISERROR(MATCH(AF$4,INDIRECT("SYSGROUP"&amp;MATCH(Backlog!$J647,TeamGroup,0)),0))),"")</f>
        <v/>
      </c>
    </row>
    <row r="665" spans="2:32">
      <c r="B665" s="33">
        <v>643</v>
      </c>
      <c r="C665" s="33" t="b">
        <f t="array" aca="1" ref="C665" ca="1">IF(C$4&lt;&gt;"",NOT(ISERROR(MATCH(C$4,INDIRECT("SYSGROUP"&amp;MATCH(Backlog!$J648,TeamGroup,0)),0))),"")</f>
        <v>0</v>
      </c>
      <c r="D665" s="33" t="b">
        <f t="array" aca="1" ref="D665" ca="1">IF(D$4&lt;&gt;"",NOT(ISERROR(MATCH(D$4,INDIRECT("SYSGROUP"&amp;MATCH(Backlog!$J648,TeamGroup,0)),0))),"")</f>
        <v>0</v>
      </c>
      <c r="E665" s="33" t="b">
        <f t="array" aca="1" ref="E665" ca="1">IF(E$4&lt;&gt;"",NOT(ISERROR(MATCH(E$4,INDIRECT("SYSGROUP"&amp;MATCH(Backlog!$J648,TeamGroup,0)),0))),"")</f>
        <v>0</v>
      </c>
      <c r="F665" s="33" t="b">
        <f t="array" aca="1" ref="F665" ca="1">IF(F$4&lt;&gt;"",NOT(ISERROR(MATCH(F$4,INDIRECT("SYSGROUP"&amp;MATCH(Backlog!$J648,TeamGroup,0)),0))),"")</f>
        <v>0</v>
      </c>
      <c r="G665" s="33" t="b">
        <f t="array" aca="1" ref="G665" ca="1">IF(G$4&lt;&gt;"",NOT(ISERROR(MATCH(G$4,INDIRECT("SYSGROUP"&amp;MATCH(Backlog!$J648,TeamGroup,0)),0))),"")</f>
        <v>0</v>
      </c>
      <c r="H665" s="33" t="b">
        <f t="array" aca="1" ref="H665" ca="1">IF(H$4&lt;&gt;"",NOT(ISERROR(MATCH(H$4,INDIRECT("SYSGROUP"&amp;MATCH(Backlog!$J648,TeamGroup,0)),0))),"")</f>
        <v>0</v>
      </c>
      <c r="I665" s="33" t="b">
        <f t="array" aca="1" ref="I665" ca="1">IF(I$4&lt;&gt;"",NOT(ISERROR(MATCH(I$4,INDIRECT("SYSGROUP"&amp;MATCH(Backlog!$J648,TeamGroup,0)),0))),"")</f>
        <v>0</v>
      </c>
      <c r="J665" s="33" t="b">
        <f t="array" aca="1" ref="J665" ca="1">IF(J$4&lt;&gt;"",NOT(ISERROR(MATCH(J$4,INDIRECT("SYSGROUP"&amp;MATCH(Backlog!$J648,TeamGroup,0)),0))),"")</f>
        <v>0</v>
      </c>
      <c r="K665" s="33" t="b">
        <f t="array" aca="1" ref="K665" ca="1">IF(K$4&lt;&gt;"",NOT(ISERROR(MATCH(K$4,INDIRECT("SYSGROUP"&amp;MATCH(Backlog!$J648,TeamGroup,0)),0))),"")</f>
        <v>0</v>
      </c>
      <c r="L665" s="33" t="b">
        <f t="array" aca="1" ref="L665" ca="1">IF(L$4&lt;&gt;"",NOT(ISERROR(MATCH(L$4,INDIRECT("SYSGROUP"&amp;MATCH(Backlog!$J648,TeamGroup,0)),0))),"")</f>
        <v>0</v>
      </c>
      <c r="M665" s="33" t="b">
        <f t="array" aca="1" ref="M665" ca="1">IF(M$4&lt;&gt;"",NOT(ISERROR(MATCH(M$4,INDIRECT("SYSGROUP"&amp;MATCH(Backlog!$J648,TeamGroup,0)),0))),"")</f>
        <v>0</v>
      </c>
      <c r="N665" s="33" t="b">
        <f t="array" aca="1" ref="N665" ca="1">IF(N$4&lt;&gt;"",NOT(ISERROR(MATCH(N$4,INDIRECT("SYSGROUP"&amp;MATCH(Backlog!$J648,TeamGroup,0)),0))),"")</f>
        <v>0</v>
      </c>
      <c r="O665" s="33" t="str">
        <f t="array" aca="1" ref="O665" ca="1">IF(O$4&lt;&gt;"",NOT(ISERROR(MATCH(O$4,INDIRECT("SYSGROUP"&amp;MATCH(Backlog!$J648,TeamGroup,0)),0))),"")</f>
        <v/>
      </c>
      <c r="P665" s="33" t="str">
        <f t="array" aca="1" ref="P665" ca="1">IF(P$4&lt;&gt;"",NOT(ISERROR(MATCH(P$4,INDIRECT("SYSGROUP"&amp;MATCH(Backlog!$J648,TeamGroup,0)),0))),"")</f>
        <v/>
      </c>
      <c r="Q665" s="33" t="str">
        <f t="array" aca="1" ref="Q665" ca="1">IF(Q$4&lt;&gt;"",NOT(ISERROR(MATCH(Q$4,INDIRECT("SYSGROUP"&amp;MATCH(Backlog!$J648,TeamGroup,0)),0))),"")</f>
        <v/>
      </c>
      <c r="R665" s="33" t="str">
        <f t="array" aca="1" ref="R665" ca="1">IF(R$4&lt;&gt;"",NOT(ISERROR(MATCH(R$4,INDIRECT("SYSGROUP"&amp;MATCH(Backlog!$J648,TeamGroup,0)),0))),"")</f>
        <v/>
      </c>
      <c r="S665" s="33" t="str">
        <f t="array" aca="1" ref="S665" ca="1">IF(S$4&lt;&gt;"",NOT(ISERROR(MATCH(S$4,INDIRECT("SYSGROUP"&amp;MATCH(Backlog!$J648,TeamGroup,0)),0))),"")</f>
        <v/>
      </c>
      <c r="T665" s="33" t="str">
        <f t="array" aca="1" ref="T665" ca="1">IF(T$4&lt;&gt;"",NOT(ISERROR(MATCH(T$4,INDIRECT("SYSGROUP"&amp;MATCH(Backlog!$J648,TeamGroup,0)),0))),"")</f>
        <v/>
      </c>
      <c r="U665" s="33" t="str">
        <f t="array" aca="1" ref="U665" ca="1">IF(U$4&lt;&gt;"",NOT(ISERROR(MATCH(U$4,INDIRECT("SYSGROUP"&amp;MATCH(Backlog!$J648,TeamGroup,0)),0))),"")</f>
        <v/>
      </c>
      <c r="V665" s="33" t="str">
        <f t="array" aca="1" ref="V665" ca="1">IF(V$4&lt;&gt;"",NOT(ISERROR(MATCH(V$4,INDIRECT("SYSGROUP"&amp;MATCH(Backlog!$J648,TeamGroup,0)),0))),"")</f>
        <v/>
      </c>
      <c r="W665" s="33" t="str">
        <f t="array" aca="1" ref="W665" ca="1">IF(W$4&lt;&gt;"",NOT(ISERROR(MATCH(W$4,INDIRECT("SYSGROUP"&amp;MATCH(Backlog!$J648,TeamGroup,0)),0))),"")</f>
        <v/>
      </c>
      <c r="X665" s="33" t="str">
        <f t="array" aca="1" ref="X665" ca="1">IF(X$4&lt;&gt;"",NOT(ISERROR(MATCH(X$4,INDIRECT("SYSGROUP"&amp;MATCH(Backlog!$J648,TeamGroup,0)),0))),"")</f>
        <v/>
      </c>
      <c r="Y665" s="33" t="str">
        <f t="array" aca="1" ref="Y665" ca="1">IF(Y$4&lt;&gt;"",NOT(ISERROR(MATCH(Y$4,INDIRECT("SYSGROUP"&amp;MATCH(Backlog!$J648,TeamGroup,0)),0))),"")</f>
        <v/>
      </c>
      <c r="Z665" s="33" t="str">
        <f t="array" aca="1" ref="Z665" ca="1">IF(Z$4&lt;&gt;"",NOT(ISERROR(MATCH(Z$4,INDIRECT("SYSGROUP"&amp;MATCH(Backlog!$J648,TeamGroup,0)),0))),"")</f>
        <v/>
      </c>
      <c r="AA665" s="33" t="str">
        <f t="array" aca="1" ref="AA665" ca="1">IF(AA$4&lt;&gt;"",NOT(ISERROR(MATCH(AA$4,INDIRECT("SYSGROUP"&amp;MATCH(Backlog!$J648,TeamGroup,0)),0))),"")</f>
        <v/>
      </c>
      <c r="AB665" s="33" t="str">
        <f t="array" aca="1" ref="AB665" ca="1">IF(AB$4&lt;&gt;"",NOT(ISERROR(MATCH(AB$4,INDIRECT("SYSGROUP"&amp;MATCH(Backlog!$J648,TeamGroup,0)),0))),"")</f>
        <v/>
      </c>
      <c r="AC665" s="33" t="str">
        <f t="array" aca="1" ref="AC665" ca="1">IF(AC$4&lt;&gt;"",NOT(ISERROR(MATCH(AC$4,INDIRECT("SYSGROUP"&amp;MATCH(Backlog!$J648,TeamGroup,0)),0))),"")</f>
        <v/>
      </c>
      <c r="AD665" s="33" t="str">
        <f t="array" aca="1" ref="AD665" ca="1">IF(AD$4&lt;&gt;"",NOT(ISERROR(MATCH(AD$4,INDIRECT("SYSGROUP"&amp;MATCH(Backlog!$J648,TeamGroup,0)),0))),"")</f>
        <v/>
      </c>
      <c r="AE665" s="33" t="str">
        <f t="array" aca="1" ref="AE665" ca="1">IF(AE$4&lt;&gt;"",NOT(ISERROR(MATCH(AE$4,INDIRECT("SYSGROUP"&amp;MATCH(Backlog!$J648,TeamGroup,0)),0))),"")</f>
        <v/>
      </c>
      <c r="AF665" s="33" t="str">
        <f t="array" aca="1" ref="AF665" ca="1">IF(AF$4&lt;&gt;"",NOT(ISERROR(MATCH(AF$4,INDIRECT("SYSGROUP"&amp;MATCH(Backlog!$J648,TeamGroup,0)),0))),"")</f>
        <v/>
      </c>
    </row>
    <row r="666" spans="2:32">
      <c r="B666" s="33">
        <v>644</v>
      </c>
      <c r="C666" s="33" t="b">
        <f t="array" aca="1" ref="C666" ca="1">IF(C$4&lt;&gt;"",NOT(ISERROR(MATCH(C$4,INDIRECT("SYSGROUP"&amp;MATCH(Backlog!$J649,TeamGroup,0)),0))),"")</f>
        <v>0</v>
      </c>
      <c r="D666" s="33" t="b">
        <f t="array" aca="1" ref="D666" ca="1">IF(D$4&lt;&gt;"",NOT(ISERROR(MATCH(D$4,INDIRECT("SYSGROUP"&amp;MATCH(Backlog!$J649,TeamGroup,0)),0))),"")</f>
        <v>0</v>
      </c>
      <c r="E666" s="33" t="b">
        <f t="array" aca="1" ref="E666" ca="1">IF(E$4&lt;&gt;"",NOT(ISERROR(MATCH(E$4,INDIRECT("SYSGROUP"&amp;MATCH(Backlog!$J649,TeamGroup,0)),0))),"")</f>
        <v>0</v>
      </c>
      <c r="F666" s="33" t="b">
        <f t="array" aca="1" ref="F666" ca="1">IF(F$4&lt;&gt;"",NOT(ISERROR(MATCH(F$4,INDIRECT("SYSGROUP"&amp;MATCH(Backlog!$J649,TeamGroup,0)),0))),"")</f>
        <v>0</v>
      </c>
      <c r="G666" s="33" t="b">
        <f t="array" aca="1" ref="G666" ca="1">IF(G$4&lt;&gt;"",NOT(ISERROR(MATCH(G$4,INDIRECT("SYSGROUP"&amp;MATCH(Backlog!$J649,TeamGroup,0)),0))),"")</f>
        <v>0</v>
      </c>
      <c r="H666" s="33" t="b">
        <f t="array" aca="1" ref="H666" ca="1">IF(H$4&lt;&gt;"",NOT(ISERROR(MATCH(H$4,INDIRECT("SYSGROUP"&amp;MATCH(Backlog!$J649,TeamGroup,0)),0))),"")</f>
        <v>0</v>
      </c>
      <c r="I666" s="33" t="b">
        <f t="array" aca="1" ref="I666" ca="1">IF(I$4&lt;&gt;"",NOT(ISERROR(MATCH(I$4,INDIRECT("SYSGROUP"&amp;MATCH(Backlog!$J649,TeamGroup,0)),0))),"")</f>
        <v>0</v>
      </c>
      <c r="J666" s="33" t="b">
        <f t="array" aca="1" ref="J666" ca="1">IF(J$4&lt;&gt;"",NOT(ISERROR(MATCH(J$4,INDIRECT("SYSGROUP"&amp;MATCH(Backlog!$J649,TeamGroup,0)),0))),"")</f>
        <v>0</v>
      </c>
      <c r="K666" s="33" t="b">
        <f t="array" aca="1" ref="K666" ca="1">IF(K$4&lt;&gt;"",NOT(ISERROR(MATCH(K$4,INDIRECT("SYSGROUP"&amp;MATCH(Backlog!$J649,TeamGroup,0)),0))),"")</f>
        <v>0</v>
      </c>
      <c r="L666" s="33" t="b">
        <f t="array" aca="1" ref="L666" ca="1">IF(L$4&lt;&gt;"",NOT(ISERROR(MATCH(L$4,INDIRECT("SYSGROUP"&amp;MATCH(Backlog!$J649,TeamGroup,0)),0))),"")</f>
        <v>0</v>
      </c>
      <c r="M666" s="33" t="b">
        <f t="array" aca="1" ref="M666" ca="1">IF(M$4&lt;&gt;"",NOT(ISERROR(MATCH(M$4,INDIRECT("SYSGROUP"&amp;MATCH(Backlog!$J649,TeamGroup,0)),0))),"")</f>
        <v>0</v>
      </c>
      <c r="N666" s="33" t="b">
        <f t="array" aca="1" ref="N666" ca="1">IF(N$4&lt;&gt;"",NOT(ISERROR(MATCH(N$4,INDIRECT("SYSGROUP"&amp;MATCH(Backlog!$J649,TeamGroup,0)),0))),"")</f>
        <v>0</v>
      </c>
      <c r="O666" s="33" t="str">
        <f t="array" aca="1" ref="O666" ca="1">IF(O$4&lt;&gt;"",NOT(ISERROR(MATCH(O$4,INDIRECT("SYSGROUP"&amp;MATCH(Backlog!$J649,TeamGroup,0)),0))),"")</f>
        <v/>
      </c>
      <c r="P666" s="33" t="str">
        <f t="array" aca="1" ref="P666" ca="1">IF(P$4&lt;&gt;"",NOT(ISERROR(MATCH(P$4,INDIRECT("SYSGROUP"&amp;MATCH(Backlog!$J649,TeamGroup,0)),0))),"")</f>
        <v/>
      </c>
      <c r="Q666" s="33" t="str">
        <f t="array" aca="1" ref="Q666" ca="1">IF(Q$4&lt;&gt;"",NOT(ISERROR(MATCH(Q$4,INDIRECT("SYSGROUP"&amp;MATCH(Backlog!$J649,TeamGroup,0)),0))),"")</f>
        <v/>
      </c>
      <c r="R666" s="33" t="str">
        <f t="array" aca="1" ref="R666" ca="1">IF(R$4&lt;&gt;"",NOT(ISERROR(MATCH(R$4,INDIRECT("SYSGROUP"&amp;MATCH(Backlog!$J649,TeamGroup,0)),0))),"")</f>
        <v/>
      </c>
      <c r="S666" s="33" t="str">
        <f t="array" aca="1" ref="S666" ca="1">IF(S$4&lt;&gt;"",NOT(ISERROR(MATCH(S$4,INDIRECT("SYSGROUP"&amp;MATCH(Backlog!$J649,TeamGroup,0)),0))),"")</f>
        <v/>
      </c>
      <c r="T666" s="33" t="str">
        <f t="array" aca="1" ref="T666" ca="1">IF(T$4&lt;&gt;"",NOT(ISERROR(MATCH(T$4,INDIRECT("SYSGROUP"&amp;MATCH(Backlog!$J649,TeamGroup,0)),0))),"")</f>
        <v/>
      </c>
      <c r="U666" s="33" t="str">
        <f t="array" aca="1" ref="U666" ca="1">IF(U$4&lt;&gt;"",NOT(ISERROR(MATCH(U$4,INDIRECT("SYSGROUP"&amp;MATCH(Backlog!$J649,TeamGroup,0)),0))),"")</f>
        <v/>
      </c>
      <c r="V666" s="33" t="str">
        <f t="array" aca="1" ref="V666" ca="1">IF(V$4&lt;&gt;"",NOT(ISERROR(MATCH(V$4,INDIRECT("SYSGROUP"&amp;MATCH(Backlog!$J649,TeamGroup,0)),0))),"")</f>
        <v/>
      </c>
      <c r="W666" s="33" t="str">
        <f t="array" aca="1" ref="W666" ca="1">IF(W$4&lt;&gt;"",NOT(ISERROR(MATCH(W$4,INDIRECT("SYSGROUP"&amp;MATCH(Backlog!$J649,TeamGroup,0)),0))),"")</f>
        <v/>
      </c>
      <c r="X666" s="33" t="str">
        <f t="array" aca="1" ref="X666" ca="1">IF(X$4&lt;&gt;"",NOT(ISERROR(MATCH(X$4,INDIRECT("SYSGROUP"&amp;MATCH(Backlog!$J649,TeamGroup,0)),0))),"")</f>
        <v/>
      </c>
      <c r="Y666" s="33" t="str">
        <f t="array" aca="1" ref="Y666" ca="1">IF(Y$4&lt;&gt;"",NOT(ISERROR(MATCH(Y$4,INDIRECT("SYSGROUP"&amp;MATCH(Backlog!$J649,TeamGroup,0)),0))),"")</f>
        <v/>
      </c>
      <c r="Z666" s="33" t="str">
        <f t="array" aca="1" ref="Z666" ca="1">IF(Z$4&lt;&gt;"",NOT(ISERROR(MATCH(Z$4,INDIRECT("SYSGROUP"&amp;MATCH(Backlog!$J649,TeamGroup,0)),0))),"")</f>
        <v/>
      </c>
      <c r="AA666" s="33" t="str">
        <f t="array" aca="1" ref="AA666" ca="1">IF(AA$4&lt;&gt;"",NOT(ISERROR(MATCH(AA$4,INDIRECT("SYSGROUP"&amp;MATCH(Backlog!$J649,TeamGroup,0)),0))),"")</f>
        <v/>
      </c>
      <c r="AB666" s="33" t="str">
        <f t="array" aca="1" ref="AB666" ca="1">IF(AB$4&lt;&gt;"",NOT(ISERROR(MATCH(AB$4,INDIRECT("SYSGROUP"&amp;MATCH(Backlog!$J649,TeamGroup,0)),0))),"")</f>
        <v/>
      </c>
      <c r="AC666" s="33" t="str">
        <f t="array" aca="1" ref="AC666" ca="1">IF(AC$4&lt;&gt;"",NOT(ISERROR(MATCH(AC$4,INDIRECT("SYSGROUP"&amp;MATCH(Backlog!$J649,TeamGroup,0)),0))),"")</f>
        <v/>
      </c>
      <c r="AD666" s="33" t="str">
        <f t="array" aca="1" ref="AD666" ca="1">IF(AD$4&lt;&gt;"",NOT(ISERROR(MATCH(AD$4,INDIRECT("SYSGROUP"&amp;MATCH(Backlog!$J649,TeamGroup,0)),0))),"")</f>
        <v/>
      </c>
      <c r="AE666" s="33" t="str">
        <f t="array" aca="1" ref="AE666" ca="1">IF(AE$4&lt;&gt;"",NOT(ISERROR(MATCH(AE$4,INDIRECT("SYSGROUP"&amp;MATCH(Backlog!$J649,TeamGroup,0)),0))),"")</f>
        <v/>
      </c>
      <c r="AF666" s="33" t="str">
        <f t="array" aca="1" ref="AF666" ca="1">IF(AF$4&lt;&gt;"",NOT(ISERROR(MATCH(AF$4,INDIRECT("SYSGROUP"&amp;MATCH(Backlog!$J649,TeamGroup,0)),0))),"")</f>
        <v/>
      </c>
    </row>
    <row r="667" spans="2:32">
      <c r="B667" s="33">
        <v>645</v>
      </c>
      <c r="C667" s="33" t="b">
        <f t="array" aca="1" ref="C667" ca="1">IF(C$4&lt;&gt;"",NOT(ISERROR(MATCH(C$4,INDIRECT("SYSGROUP"&amp;MATCH(Backlog!$J650,TeamGroup,0)),0))),"")</f>
        <v>0</v>
      </c>
      <c r="D667" s="33" t="b">
        <f t="array" aca="1" ref="D667" ca="1">IF(D$4&lt;&gt;"",NOT(ISERROR(MATCH(D$4,INDIRECT("SYSGROUP"&amp;MATCH(Backlog!$J650,TeamGroup,0)),0))),"")</f>
        <v>0</v>
      </c>
      <c r="E667" s="33" t="b">
        <f t="array" aca="1" ref="E667" ca="1">IF(E$4&lt;&gt;"",NOT(ISERROR(MATCH(E$4,INDIRECT("SYSGROUP"&amp;MATCH(Backlog!$J650,TeamGroup,0)),0))),"")</f>
        <v>0</v>
      </c>
      <c r="F667" s="33" t="b">
        <f t="array" aca="1" ref="F667" ca="1">IF(F$4&lt;&gt;"",NOT(ISERROR(MATCH(F$4,INDIRECT("SYSGROUP"&amp;MATCH(Backlog!$J650,TeamGroup,0)),0))),"")</f>
        <v>0</v>
      </c>
      <c r="G667" s="33" t="b">
        <f t="array" aca="1" ref="G667" ca="1">IF(G$4&lt;&gt;"",NOT(ISERROR(MATCH(G$4,INDIRECT("SYSGROUP"&amp;MATCH(Backlog!$J650,TeamGroup,0)),0))),"")</f>
        <v>0</v>
      </c>
      <c r="H667" s="33" t="b">
        <f t="array" aca="1" ref="H667" ca="1">IF(H$4&lt;&gt;"",NOT(ISERROR(MATCH(H$4,INDIRECT("SYSGROUP"&amp;MATCH(Backlog!$J650,TeamGroup,0)),0))),"")</f>
        <v>0</v>
      </c>
      <c r="I667" s="33" t="b">
        <f t="array" aca="1" ref="I667" ca="1">IF(I$4&lt;&gt;"",NOT(ISERROR(MATCH(I$4,INDIRECT("SYSGROUP"&amp;MATCH(Backlog!$J650,TeamGroup,0)),0))),"")</f>
        <v>0</v>
      </c>
      <c r="J667" s="33" t="b">
        <f t="array" aca="1" ref="J667" ca="1">IF(J$4&lt;&gt;"",NOT(ISERROR(MATCH(J$4,INDIRECT("SYSGROUP"&amp;MATCH(Backlog!$J650,TeamGroup,0)),0))),"")</f>
        <v>0</v>
      </c>
      <c r="K667" s="33" t="b">
        <f t="array" aca="1" ref="K667" ca="1">IF(K$4&lt;&gt;"",NOT(ISERROR(MATCH(K$4,INDIRECT("SYSGROUP"&amp;MATCH(Backlog!$J650,TeamGroup,0)),0))),"")</f>
        <v>0</v>
      </c>
      <c r="L667" s="33" t="b">
        <f t="array" aca="1" ref="L667" ca="1">IF(L$4&lt;&gt;"",NOT(ISERROR(MATCH(L$4,INDIRECT("SYSGROUP"&amp;MATCH(Backlog!$J650,TeamGroup,0)),0))),"")</f>
        <v>0</v>
      </c>
      <c r="M667" s="33" t="b">
        <f t="array" aca="1" ref="M667" ca="1">IF(M$4&lt;&gt;"",NOT(ISERROR(MATCH(M$4,INDIRECT("SYSGROUP"&amp;MATCH(Backlog!$J650,TeamGroup,0)),0))),"")</f>
        <v>0</v>
      </c>
      <c r="N667" s="33" t="b">
        <f t="array" aca="1" ref="N667" ca="1">IF(N$4&lt;&gt;"",NOT(ISERROR(MATCH(N$4,INDIRECT("SYSGROUP"&amp;MATCH(Backlog!$J650,TeamGroup,0)),0))),"")</f>
        <v>0</v>
      </c>
      <c r="O667" s="33" t="str">
        <f t="array" aca="1" ref="O667" ca="1">IF(O$4&lt;&gt;"",NOT(ISERROR(MATCH(O$4,INDIRECT("SYSGROUP"&amp;MATCH(Backlog!$J650,TeamGroup,0)),0))),"")</f>
        <v/>
      </c>
      <c r="P667" s="33" t="str">
        <f t="array" aca="1" ref="P667" ca="1">IF(P$4&lt;&gt;"",NOT(ISERROR(MATCH(P$4,INDIRECT("SYSGROUP"&amp;MATCH(Backlog!$J650,TeamGroup,0)),0))),"")</f>
        <v/>
      </c>
      <c r="Q667" s="33" t="str">
        <f t="array" aca="1" ref="Q667" ca="1">IF(Q$4&lt;&gt;"",NOT(ISERROR(MATCH(Q$4,INDIRECT("SYSGROUP"&amp;MATCH(Backlog!$J650,TeamGroup,0)),0))),"")</f>
        <v/>
      </c>
      <c r="R667" s="33" t="str">
        <f t="array" aca="1" ref="R667" ca="1">IF(R$4&lt;&gt;"",NOT(ISERROR(MATCH(R$4,INDIRECT("SYSGROUP"&amp;MATCH(Backlog!$J650,TeamGroup,0)),0))),"")</f>
        <v/>
      </c>
      <c r="S667" s="33" t="str">
        <f t="array" aca="1" ref="S667" ca="1">IF(S$4&lt;&gt;"",NOT(ISERROR(MATCH(S$4,INDIRECT("SYSGROUP"&amp;MATCH(Backlog!$J650,TeamGroup,0)),0))),"")</f>
        <v/>
      </c>
      <c r="T667" s="33" t="str">
        <f t="array" aca="1" ref="T667" ca="1">IF(T$4&lt;&gt;"",NOT(ISERROR(MATCH(T$4,INDIRECT("SYSGROUP"&amp;MATCH(Backlog!$J650,TeamGroup,0)),0))),"")</f>
        <v/>
      </c>
      <c r="U667" s="33" t="str">
        <f t="array" aca="1" ref="U667" ca="1">IF(U$4&lt;&gt;"",NOT(ISERROR(MATCH(U$4,INDIRECT("SYSGROUP"&amp;MATCH(Backlog!$J650,TeamGroup,0)),0))),"")</f>
        <v/>
      </c>
      <c r="V667" s="33" t="str">
        <f t="array" aca="1" ref="V667" ca="1">IF(V$4&lt;&gt;"",NOT(ISERROR(MATCH(V$4,INDIRECT("SYSGROUP"&amp;MATCH(Backlog!$J650,TeamGroup,0)),0))),"")</f>
        <v/>
      </c>
      <c r="W667" s="33" t="str">
        <f t="array" aca="1" ref="W667" ca="1">IF(W$4&lt;&gt;"",NOT(ISERROR(MATCH(W$4,INDIRECT("SYSGROUP"&amp;MATCH(Backlog!$J650,TeamGroup,0)),0))),"")</f>
        <v/>
      </c>
      <c r="X667" s="33" t="str">
        <f t="array" aca="1" ref="X667" ca="1">IF(X$4&lt;&gt;"",NOT(ISERROR(MATCH(X$4,INDIRECT("SYSGROUP"&amp;MATCH(Backlog!$J650,TeamGroup,0)),0))),"")</f>
        <v/>
      </c>
      <c r="Y667" s="33" t="str">
        <f t="array" aca="1" ref="Y667" ca="1">IF(Y$4&lt;&gt;"",NOT(ISERROR(MATCH(Y$4,INDIRECT("SYSGROUP"&amp;MATCH(Backlog!$J650,TeamGroup,0)),0))),"")</f>
        <v/>
      </c>
      <c r="Z667" s="33" t="str">
        <f t="array" aca="1" ref="Z667" ca="1">IF(Z$4&lt;&gt;"",NOT(ISERROR(MATCH(Z$4,INDIRECT("SYSGROUP"&amp;MATCH(Backlog!$J650,TeamGroup,0)),0))),"")</f>
        <v/>
      </c>
      <c r="AA667" s="33" t="str">
        <f t="array" aca="1" ref="AA667" ca="1">IF(AA$4&lt;&gt;"",NOT(ISERROR(MATCH(AA$4,INDIRECT("SYSGROUP"&amp;MATCH(Backlog!$J650,TeamGroup,0)),0))),"")</f>
        <v/>
      </c>
      <c r="AB667" s="33" t="str">
        <f t="array" aca="1" ref="AB667" ca="1">IF(AB$4&lt;&gt;"",NOT(ISERROR(MATCH(AB$4,INDIRECT("SYSGROUP"&amp;MATCH(Backlog!$J650,TeamGroup,0)),0))),"")</f>
        <v/>
      </c>
      <c r="AC667" s="33" t="str">
        <f t="array" aca="1" ref="AC667" ca="1">IF(AC$4&lt;&gt;"",NOT(ISERROR(MATCH(AC$4,INDIRECT("SYSGROUP"&amp;MATCH(Backlog!$J650,TeamGroup,0)),0))),"")</f>
        <v/>
      </c>
      <c r="AD667" s="33" t="str">
        <f t="array" aca="1" ref="AD667" ca="1">IF(AD$4&lt;&gt;"",NOT(ISERROR(MATCH(AD$4,INDIRECT("SYSGROUP"&amp;MATCH(Backlog!$J650,TeamGroup,0)),0))),"")</f>
        <v/>
      </c>
      <c r="AE667" s="33" t="str">
        <f t="array" aca="1" ref="AE667" ca="1">IF(AE$4&lt;&gt;"",NOT(ISERROR(MATCH(AE$4,INDIRECT("SYSGROUP"&amp;MATCH(Backlog!$J650,TeamGroup,0)),0))),"")</f>
        <v/>
      </c>
      <c r="AF667" s="33" t="str">
        <f t="array" aca="1" ref="AF667" ca="1">IF(AF$4&lt;&gt;"",NOT(ISERROR(MATCH(AF$4,INDIRECT("SYSGROUP"&amp;MATCH(Backlog!$J650,TeamGroup,0)),0))),"")</f>
        <v/>
      </c>
    </row>
    <row r="668" spans="2:32">
      <c r="B668" s="33">
        <v>646</v>
      </c>
      <c r="C668" s="33" t="b">
        <f t="array" aca="1" ref="C668" ca="1">IF(C$4&lt;&gt;"",NOT(ISERROR(MATCH(C$4,INDIRECT("SYSGROUP"&amp;MATCH(Backlog!$J651,TeamGroup,0)),0))),"")</f>
        <v>0</v>
      </c>
      <c r="D668" s="33" t="b">
        <f t="array" aca="1" ref="D668" ca="1">IF(D$4&lt;&gt;"",NOT(ISERROR(MATCH(D$4,INDIRECT("SYSGROUP"&amp;MATCH(Backlog!$J651,TeamGroup,0)),0))),"")</f>
        <v>0</v>
      </c>
      <c r="E668" s="33" t="b">
        <f t="array" aca="1" ref="E668" ca="1">IF(E$4&lt;&gt;"",NOT(ISERROR(MATCH(E$4,INDIRECT("SYSGROUP"&amp;MATCH(Backlog!$J651,TeamGroup,0)),0))),"")</f>
        <v>0</v>
      </c>
      <c r="F668" s="33" t="b">
        <f t="array" aca="1" ref="F668" ca="1">IF(F$4&lt;&gt;"",NOT(ISERROR(MATCH(F$4,INDIRECT("SYSGROUP"&amp;MATCH(Backlog!$J651,TeamGroup,0)),0))),"")</f>
        <v>0</v>
      </c>
      <c r="G668" s="33" t="b">
        <f t="array" aca="1" ref="G668" ca="1">IF(G$4&lt;&gt;"",NOT(ISERROR(MATCH(G$4,INDIRECT("SYSGROUP"&amp;MATCH(Backlog!$J651,TeamGroup,0)),0))),"")</f>
        <v>0</v>
      </c>
      <c r="H668" s="33" t="b">
        <f t="array" aca="1" ref="H668" ca="1">IF(H$4&lt;&gt;"",NOT(ISERROR(MATCH(H$4,INDIRECT("SYSGROUP"&amp;MATCH(Backlog!$J651,TeamGroup,0)),0))),"")</f>
        <v>0</v>
      </c>
      <c r="I668" s="33" t="b">
        <f t="array" aca="1" ref="I668" ca="1">IF(I$4&lt;&gt;"",NOT(ISERROR(MATCH(I$4,INDIRECT("SYSGROUP"&amp;MATCH(Backlog!$J651,TeamGroup,0)),0))),"")</f>
        <v>0</v>
      </c>
      <c r="J668" s="33" t="b">
        <f t="array" aca="1" ref="J668" ca="1">IF(J$4&lt;&gt;"",NOT(ISERROR(MATCH(J$4,INDIRECT("SYSGROUP"&amp;MATCH(Backlog!$J651,TeamGroup,0)),0))),"")</f>
        <v>0</v>
      </c>
      <c r="K668" s="33" t="b">
        <f t="array" aca="1" ref="K668" ca="1">IF(K$4&lt;&gt;"",NOT(ISERROR(MATCH(K$4,INDIRECT("SYSGROUP"&amp;MATCH(Backlog!$J651,TeamGroup,0)),0))),"")</f>
        <v>0</v>
      </c>
      <c r="L668" s="33" t="b">
        <f t="array" aca="1" ref="L668" ca="1">IF(L$4&lt;&gt;"",NOT(ISERROR(MATCH(L$4,INDIRECT("SYSGROUP"&amp;MATCH(Backlog!$J651,TeamGroup,0)),0))),"")</f>
        <v>0</v>
      </c>
      <c r="M668" s="33" t="b">
        <f t="array" aca="1" ref="M668" ca="1">IF(M$4&lt;&gt;"",NOT(ISERROR(MATCH(M$4,INDIRECT("SYSGROUP"&amp;MATCH(Backlog!$J651,TeamGroup,0)),0))),"")</f>
        <v>0</v>
      </c>
      <c r="N668" s="33" t="b">
        <f t="array" aca="1" ref="N668" ca="1">IF(N$4&lt;&gt;"",NOT(ISERROR(MATCH(N$4,INDIRECT("SYSGROUP"&amp;MATCH(Backlog!$J651,TeamGroup,0)),0))),"")</f>
        <v>0</v>
      </c>
      <c r="O668" s="33" t="str">
        <f t="array" aca="1" ref="O668" ca="1">IF(O$4&lt;&gt;"",NOT(ISERROR(MATCH(O$4,INDIRECT("SYSGROUP"&amp;MATCH(Backlog!$J651,TeamGroup,0)),0))),"")</f>
        <v/>
      </c>
      <c r="P668" s="33" t="str">
        <f t="array" aca="1" ref="P668" ca="1">IF(P$4&lt;&gt;"",NOT(ISERROR(MATCH(P$4,INDIRECT("SYSGROUP"&amp;MATCH(Backlog!$J651,TeamGroup,0)),0))),"")</f>
        <v/>
      </c>
      <c r="Q668" s="33" t="str">
        <f t="array" aca="1" ref="Q668" ca="1">IF(Q$4&lt;&gt;"",NOT(ISERROR(MATCH(Q$4,INDIRECT("SYSGROUP"&amp;MATCH(Backlog!$J651,TeamGroup,0)),0))),"")</f>
        <v/>
      </c>
      <c r="R668" s="33" t="str">
        <f t="array" aca="1" ref="R668" ca="1">IF(R$4&lt;&gt;"",NOT(ISERROR(MATCH(R$4,INDIRECT("SYSGROUP"&amp;MATCH(Backlog!$J651,TeamGroup,0)),0))),"")</f>
        <v/>
      </c>
      <c r="S668" s="33" t="str">
        <f t="array" aca="1" ref="S668" ca="1">IF(S$4&lt;&gt;"",NOT(ISERROR(MATCH(S$4,INDIRECT("SYSGROUP"&amp;MATCH(Backlog!$J651,TeamGroup,0)),0))),"")</f>
        <v/>
      </c>
      <c r="T668" s="33" t="str">
        <f t="array" aca="1" ref="T668" ca="1">IF(T$4&lt;&gt;"",NOT(ISERROR(MATCH(T$4,INDIRECT("SYSGROUP"&amp;MATCH(Backlog!$J651,TeamGroup,0)),0))),"")</f>
        <v/>
      </c>
      <c r="U668" s="33" t="str">
        <f t="array" aca="1" ref="U668" ca="1">IF(U$4&lt;&gt;"",NOT(ISERROR(MATCH(U$4,INDIRECT("SYSGROUP"&amp;MATCH(Backlog!$J651,TeamGroup,0)),0))),"")</f>
        <v/>
      </c>
      <c r="V668" s="33" t="str">
        <f t="array" aca="1" ref="V668" ca="1">IF(V$4&lt;&gt;"",NOT(ISERROR(MATCH(V$4,INDIRECT("SYSGROUP"&amp;MATCH(Backlog!$J651,TeamGroup,0)),0))),"")</f>
        <v/>
      </c>
      <c r="W668" s="33" t="str">
        <f t="array" aca="1" ref="W668" ca="1">IF(W$4&lt;&gt;"",NOT(ISERROR(MATCH(W$4,INDIRECT("SYSGROUP"&amp;MATCH(Backlog!$J651,TeamGroup,0)),0))),"")</f>
        <v/>
      </c>
      <c r="X668" s="33" t="str">
        <f t="array" aca="1" ref="X668" ca="1">IF(X$4&lt;&gt;"",NOT(ISERROR(MATCH(X$4,INDIRECT("SYSGROUP"&amp;MATCH(Backlog!$J651,TeamGroup,0)),0))),"")</f>
        <v/>
      </c>
      <c r="Y668" s="33" t="str">
        <f t="array" aca="1" ref="Y668" ca="1">IF(Y$4&lt;&gt;"",NOT(ISERROR(MATCH(Y$4,INDIRECT("SYSGROUP"&amp;MATCH(Backlog!$J651,TeamGroup,0)),0))),"")</f>
        <v/>
      </c>
      <c r="Z668" s="33" t="str">
        <f t="array" aca="1" ref="Z668" ca="1">IF(Z$4&lt;&gt;"",NOT(ISERROR(MATCH(Z$4,INDIRECT("SYSGROUP"&amp;MATCH(Backlog!$J651,TeamGroup,0)),0))),"")</f>
        <v/>
      </c>
      <c r="AA668" s="33" t="str">
        <f t="array" aca="1" ref="AA668" ca="1">IF(AA$4&lt;&gt;"",NOT(ISERROR(MATCH(AA$4,INDIRECT("SYSGROUP"&amp;MATCH(Backlog!$J651,TeamGroup,0)),0))),"")</f>
        <v/>
      </c>
      <c r="AB668" s="33" t="str">
        <f t="array" aca="1" ref="AB668" ca="1">IF(AB$4&lt;&gt;"",NOT(ISERROR(MATCH(AB$4,INDIRECT("SYSGROUP"&amp;MATCH(Backlog!$J651,TeamGroup,0)),0))),"")</f>
        <v/>
      </c>
      <c r="AC668" s="33" t="str">
        <f t="array" aca="1" ref="AC668" ca="1">IF(AC$4&lt;&gt;"",NOT(ISERROR(MATCH(AC$4,INDIRECT("SYSGROUP"&amp;MATCH(Backlog!$J651,TeamGroup,0)),0))),"")</f>
        <v/>
      </c>
      <c r="AD668" s="33" t="str">
        <f t="array" aca="1" ref="AD668" ca="1">IF(AD$4&lt;&gt;"",NOT(ISERROR(MATCH(AD$4,INDIRECT("SYSGROUP"&amp;MATCH(Backlog!$J651,TeamGroup,0)),0))),"")</f>
        <v/>
      </c>
      <c r="AE668" s="33" t="str">
        <f t="array" aca="1" ref="AE668" ca="1">IF(AE$4&lt;&gt;"",NOT(ISERROR(MATCH(AE$4,INDIRECT("SYSGROUP"&amp;MATCH(Backlog!$J651,TeamGroup,0)),0))),"")</f>
        <v/>
      </c>
      <c r="AF668" s="33" t="str">
        <f t="array" aca="1" ref="AF668" ca="1">IF(AF$4&lt;&gt;"",NOT(ISERROR(MATCH(AF$4,INDIRECT("SYSGROUP"&amp;MATCH(Backlog!$J651,TeamGroup,0)),0))),"")</f>
        <v/>
      </c>
    </row>
    <row r="669" spans="2:32">
      <c r="B669" s="33">
        <v>647</v>
      </c>
      <c r="C669" s="33" t="b">
        <f t="array" aca="1" ref="C669" ca="1">IF(C$4&lt;&gt;"",NOT(ISERROR(MATCH(C$4,INDIRECT("SYSGROUP"&amp;MATCH(Backlog!$J652,TeamGroup,0)),0))),"")</f>
        <v>0</v>
      </c>
      <c r="D669" s="33" t="b">
        <f t="array" aca="1" ref="D669" ca="1">IF(D$4&lt;&gt;"",NOT(ISERROR(MATCH(D$4,INDIRECT("SYSGROUP"&amp;MATCH(Backlog!$J652,TeamGroup,0)),0))),"")</f>
        <v>0</v>
      </c>
      <c r="E669" s="33" t="b">
        <f t="array" aca="1" ref="E669" ca="1">IF(E$4&lt;&gt;"",NOT(ISERROR(MATCH(E$4,INDIRECT("SYSGROUP"&amp;MATCH(Backlog!$J652,TeamGroup,0)),0))),"")</f>
        <v>0</v>
      </c>
      <c r="F669" s="33" t="b">
        <f t="array" aca="1" ref="F669" ca="1">IF(F$4&lt;&gt;"",NOT(ISERROR(MATCH(F$4,INDIRECT("SYSGROUP"&amp;MATCH(Backlog!$J652,TeamGroup,0)),0))),"")</f>
        <v>0</v>
      </c>
      <c r="G669" s="33" t="b">
        <f t="array" aca="1" ref="G669" ca="1">IF(G$4&lt;&gt;"",NOT(ISERROR(MATCH(G$4,INDIRECT("SYSGROUP"&amp;MATCH(Backlog!$J652,TeamGroup,0)),0))),"")</f>
        <v>0</v>
      </c>
      <c r="H669" s="33" t="b">
        <f t="array" aca="1" ref="H669" ca="1">IF(H$4&lt;&gt;"",NOT(ISERROR(MATCH(H$4,INDIRECT("SYSGROUP"&amp;MATCH(Backlog!$J652,TeamGroup,0)),0))),"")</f>
        <v>0</v>
      </c>
      <c r="I669" s="33" t="b">
        <f t="array" aca="1" ref="I669" ca="1">IF(I$4&lt;&gt;"",NOT(ISERROR(MATCH(I$4,INDIRECT("SYSGROUP"&amp;MATCH(Backlog!$J652,TeamGroup,0)),0))),"")</f>
        <v>0</v>
      </c>
      <c r="J669" s="33" t="b">
        <f t="array" aca="1" ref="J669" ca="1">IF(J$4&lt;&gt;"",NOT(ISERROR(MATCH(J$4,INDIRECT("SYSGROUP"&amp;MATCH(Backlog!$J652,TeamGroup,0)),0))),"")</f>
        <v>0</v>
      </c>
      <c r="K669" s="33" t="b">
        <f t="array" aca="1" ref="K669" ca="1">IF(K$4&lt;&gt;"",NOT(ISERROR(MATCH(K$4,INDIRECT("SYSGROUP"&amp;MATCH(Backlog!$J652,TeamGroup,0)),0))),"")</f>
        <v>0</v>
      </c>
      <c r="L669" s="33" t="b">
        <f t="array" aca="1" ref="L669" ca="1">IF(L$4&lt;&gt;"",NOT(ISERROR(MATCH(L$4,INDIRECT("SYSGROUP"&amp;MATCH(Backlog!$J652,TeamGroup,0)),0))),"")</f>
        <v>0</v>
      </c>
      <c r="M669" s="33" t="b">
        <f t="array" aca="1" ref="M669" ca="1">IF(M$4&lt;&gt;"",NOT(ISERROR(MATCH(M$4,INDIRECT("SYSGROUP"&amp;MATCH(Backlog!$J652,TeamGroup,0)),0))),"")</f>
        <v>0</v>
      </c>
      <c r="N669" s="33" t="b">
        <f t="array" aca="1" ref="N669" ca="1">IF(N$4&lt;&gt;"",NOT(ISERROR(MATCH(N$4,INDIRECT("SYSGROUP"&amp;MATCH(Backlog!$J652,TeamGroup,0)),0))),"")</f>
        <v>0</v>
      </c>
      <c r="O669" s="33" t="str">
        <f t="array" aca="1" ref="O669" ca="1">IF(O$4&lt;&gt;"",NOT(ISERROR(MATCH(O$4,INDIRECT("SYSGROUP"&amp;MATCH(Backlog!$J652,TeamGroup,0)),0))),"")</f>
        <v/>
      </c>
      <c r="P669" s="33" t="str">
        <f t="array" aca="1" ref="P669" ca="1">IF(P$4&lt;&gt;"",NOT(ISERROR(MATCH(P$4,INDIRECT("SYSGROUP"&amp;MATCH(Backlog!$J652,TeamGroup,0)),0))),"")</f>
        <v/>
      </c>
      <c r="Q669" s="33" t="str">
        <f t="array" aca="1" ref="Q669" ca="1">IF(Q$4&lt;&gt;"",NOT(ISERROR(MATCH(Q$4,INDIRECT("SYSGROUP"&amp;MATCH(Backlog!$J652,TeamGroup,0)),0))),"")</f>
        <v/>
      </c>
      <c r="R669" s="33" t="str">
        <f t="array" aca="1" ref="R669" ca="1">IF(R$4&lt;&gt;"",NOT(ISERROR(MATCH(R$4,INDIRECT("SYSGROUP"&amp;MATCH(Backlog!$J652,TeamGroup,0)),0))),"")</f>
        <v/>
      </c>
      <c r="S669" s="33" t="str">
        <f t="array" aca="1" ref="S669" ca="1">IF(S$4&lt;&gt;"",NOT(ISERROR(MATCH(S$4,INDIRECT("SYSGROUP"&amp;MATCH(Backlog!$J652,TeamGroup,0)),0))),"")</f>
        <v/>
      </c>
      <c r="T669" s="33" t="str">
        <f t="array" aca="1" ref="T669" ca="1">IF(T$4&lt;&gt;"",NOT(ISERROR(MATCH(T$4,INDIRECT("SYSGROUP"&amp;MATCH(Backlog!$J652,TeamGroup,0)),0))),"")</f>
        <v/>
      </c>
      <c r="U669" s="33" t="str">
        <f t="array" aca="1" ref="U669" ca="1">IF(U$4&lt;&gt;"",NOT(ISERROR(MATCH(U$4,INDIRECT("SYSGROUP"&amp;MATCH(Backlog!$J652,TeamGroup,0)),0))),"")</f>
        <v/>
      </c>
      <c r="V669" s="33" t="str">
        <f t="array" aca="1" ref="V669" ca="1">IF(V$4&lt;&gt;"",NOT(ISERROR(MATCH(V$4,INDIRECT("SYSGROUP"&amp;MATCH(Backlog!$J652,TeamGroup,0)),0))),"")</f>
        <v/>
      </c>
      <c r="W669" s="33" t="str">
        <f t="array" aca="1" ref="W669" ca="1">IF(W$4&lt;&gt;"",NOT(ISERROR(MATCH(W$4,INDIRECT("SYSGROUP"&amp;MATCH(Backlog!$J652,TeamGroup,0)),0))),"")</f>
        <v/>
      </c>
      <c r="X669" s="33" t="str">
        <f t="array" aca="1" ref="X669" ca="1">IF(X$4&lt;&gt;"",NOT(ISERROR(MATCH(X$4,INDIRECT("SYSGROUP"&amp;MATCH(Backlog!$J652,TeamGroup,0)),0))),"")</f>
        <v/>
      </c>
      <c r="Y669" s="33" t="str">
        <f t="array" aca="1" ref="Y669" ca="1">IF(Y$4&lt;&gt;"",NOT(ISERROR(MATCH(Y$4,INDIRECT("SYSGROUP"&amp;MATCH(Backlog!$J652,TeamGroup,0)),0))),"")</f>
        <v/>
      </c>
      <c r="Z669" s="33" t="str">
        <f t="array" aca="1" ref="Z669" ca="1">IF(Z$4&lt;&gt;"",NOT(ISERROR(MATCH(Z$4,INDIRECT("SYSGROUP"&amp;MATCH(Backlog!$J652,TeamGroup,0)),0))),"")</f>
        <v/>
      </c>
      <c r="AA669" s="33" t="str">
        <f t="array" aca="1" ref="AA669" ca="1">IF(AA$4&lt;&gt;"",NOT(ISERROR(MATCH(AA$4,INDIRECT("SYSGROUP"&amp;MATCH(Backlog!$J652,TeamGroup,0)),0))),"")</f>
        <v/>
      </c>
      <c r="AB669" s="33" t="str">
        <f t="array" aca="1" ref="AB669" ca="1">IF(AB$4&lt;&gt;"",NOT(ISERROR(MATCH(AB$4,INDIRECT("SYSGROUP"&amp;MATCH(Backlog!$J652,TeamGroup,0)),0))),"")</f>
        <v/>
      </c>
      <c r="AC669" s="33" t="str">
        <f t="array" aca="1" ref="AC669" ca="1">IF(AC$4&lt;&gt;"",NOT(ISERROR(MATCH(AC$4,INDIRECT("SYSGROUP"&amp;MATCH(Backlog!$J652,TeamGroup,0)),0))),"")</f>
        <v/>
      </c>
      <c r="AD669" s="33" t="str">
        <f t="array" aca="1" ref="AD669" ca="1">IF(AD$4&lt;&gt;"",NOT(ISERROR(MATCH(AD$4,INDIRECT("SYSGROUP"&amp;MATCH(Backlog!$J652,TeamGroup,0)),0))),"")</f>
        <v/>
      </c>
      <c r="AE669" s="33" t="str">
        <f t="array" aca="1" ref="AE669" ca="1">IF(AE$4&lt;&gt;"",NOT(ISERROR(MATCH(AE$4,INDIRECT("SYSGROUP"&amp;MATCH(Backlog!$J652,TeamGroup,0)),0))),"")</f>
        <v/>
      </c>
      <c r="AF669" s="33" t="str">
        <f t="array" aca="1" ref="AF669" ca="1">IF(AF$4&lt;&gt;"",NOT(ISERROR(MATCH(AF$4,INDIRECT("SYSGROUP"&amp;MATCH(Backlog!$J652,TeamGroup,0)),0))),"")</f>
        <v/>
      </c>
    </row>
    <row r="670" spans="2:32">
      <c r="B670" s="33">
        <v>648</v>
      </c>
      <c r="C670" s="33" t="b">
        <f t="array" aca="1" ref="C670" ca="1">IF(C$4&lt;&gt;"",NOT(ISERROR(MATCH(C$4,INDIRECT("SYSGROUP"&amp;MATCH(Backlog!$J653,TeamGroup,0)),0))),"")</f>
        <v>0</v>
      </c>
      <c r="D670" s="33" t="b">
        <f t="array" aca="1" ref="D670" ca="1">IF(D$4&lt;&gt;"",NOT(ISERROR(MATCH(D$4,INDIRECT("SYSGROUP"&amp;MATCH(Backlog!$J653,TeamGroup,0)),0))),"")</f>
        <v>0</v>
      </c>
      <c r="E670" s="33" t="b">
        <f t="array" aca="1" ref="E670" ca="1">IF(E$4&lt;&gt;"",NOT(ISERROR(MATCH(E$4,INDIRECT("SYSGROUP"&amp;MATCH(Backlog!$J653,TeamGroup,0)),0))),"")</f>
        <v>0</v>
      </c>
      <c r="F670" s="33" t="b">
        <f t="array" aca="1" ref="F670" ca="1">IF(F$4&lt;&gt;"",NOT(ISERROR(MATCH(F$4,INDIRECT("SYSGROUP"&amp;MATCH(Backlog!$J653,TeamGroup,0)),0))),"")</f>
        <v>0</v>
      </c>
      <c r="G670" s="33" t="b">
        <f t="array" aca="1" ref="G670" ca="1">IF(G$4&lt;&gt;"",NOT(ISERROR(MATCH(G$4,INDIRECT("SYSGROUP"&amp;MATCH(Backlog!$J653,TeamGroup,0)),0))),"")</f>
        <v>0</v>
      </c>
      <c r="H670" s="33" t="b">
        <f t="array" aca="1" ref="H670" ca="1">IF(H$4&lt;&gt;"",NOT(ISERROR(MATCH(H$4,INDIRECT("SYSGROUP"&amp;MATCH(Backlog!$J653,TeamGroup,0)),0))),"")</f>
        <v>0</v>
      </c>
      <c r="I670" s="33" t="b">
        <f t="array" aca="1" ref="I670" ca="1">IF(I$4&lt;&gt;"",NOT(ISERROR(MATCH(I$4,INDIRECT("SYSGROUP"&amp;MATCH(Backlog!$J653,TeamGroup,0)),0))),"")</f>
        <v>0</v>
      </c>
      <c r="J670" s="33" t="b">
        <f t="array" aca="1" ref="J670" ca="1">IF(J$4&lt;&gt;"",NOT(ISERROR(MATCH(J$4,INDIRECT("SYSGROUP"&amp;MATCH(Backlog!$J653,TeamGroup,0)),0))),"")</f>
        <v>0</v>
      </c>
      <c r="K670" s="33" t="b">
        <f t="array" aca="1" ref="K670" ca="1">IF(K$4&lt;&gt;"",NOT(ISERROR(MATCH(K$4,INDIRECT("SYSGROUP"&amp;MATCH(Backlog!$J653,TeamGroup,0)),0))),"")</f>
        <v>0</v>
      </c>
      <c r="L670" s="33" t="b">
        <f t="array" aca="1" ref="L670" ca="1">IF(L$4&lt;&gt;"",NOT(ISERROR(MATCH(L$4,INDIRECT("SYSGROUP"&amp;MATCH(Backlog!$J653,TeamGroup,0)),0))),"")</f>
        <v>0</v>
      </c>
      <c r="M670" s="33" t="b">
        <f t="array" aca="1" ref="M670" ca="1">IF(M$4&lt;&gt;"",NOT(ISERROR(MATCH(M$4,INDIRECT("SYSGROUP"&amp;MATCH(Backlog!$J653,TeamGroup,0)),0))),"")</f>
        <v>0</v>
      </c>
      <c r="N670" s="33" t="b">
        <f t="array" aca="1" ref="N670" ca="1">IF(N$4&lt;&gt;"",NOT(ISERROR(MATCH(N$4,INDIRECT("SYSGROUP"&amp;MATCH(Backlog!$J653,TeamGroup,0)),0))),"")</f>
        <v>0</v>
      </c>
      <c r="O670" s="33" t="str">
        <f t="array" aca="1" ref="O670" ca="1">IF(O$4&lt;&gt;"",NOT(ISERROR(MATCH(O$4,INDIRECT("SYSGROUP"&amp;MATCH(Backlog!$J653,TeamGroup,0)),0))),"")</f>
        <v/>
      </c>
      <c r="P670" s="33" t="str">
        <f t="array" aca="1" ref="P670" ca="1">IF(P$4&lt;&gt;"",NOT(ISERROR(MATCH(P$4,INDIRECT("SYSGROUP"&amp;MATCH(Backlog!$J653,TeamGroup,0)),0))),"")</f>
        <v/>
      </c>
      <c r="Q670" s="33" t="str">
        <f t="array" aca="1" ref="Q670" ca="1">IF(Q$4&lt;&gt;"",NOT(ISERROR(MATCH(Q$4,INDIRECT("SYSGROUP"&amp;MATCH(Backlog!$J653,TeamGroup,0)),0))),"")</f>
        <v/>
      </c>
      <c r="R670" s="33" t="str">
        <f t="array" aca="1" ref="R670" ca="1">IF(R$4&lt;&gt;"",NOT(ISERROR(MATCH(R$4,INDIRECT("SYSGROUP"&amp;MATCH(Backlog!$J653,TeamGroup,0)),0))),"")</f>
        <v/>
      </c>
      <c r="S670" s="33" t="str">
        <f t="array" aca="1" ref="S670" ca="1">IF(S$4&lt;&gt;"",NOT(ISERROR(MATCH(S$4,INDIRECT("SYSGROUP"&amp;MATCH(Backlog!$J653,TeamGroup,0)),0))),"")</f>
        <v/>
      </c>
      <c r="T670" s="33" t="str">
        <f t="array" aca="1" ref="T670" ca="1">IF(T$4&lt;&gt;"",NOT(ISERROR(MATCH(T$4,INDIRECT("SYSGROUP"&amp;MATCH(Backlog!$J653,TeamGroup,0)),0))),"")</f>
        <v/>
      </c>
      <c r="U670" s="33" t="str">
        <f t="array" aca="1" ref="U670" ca="1">IF(U$4&lt;&gt;"",NOT(ISERROR(MATCH(U$4,INDIRECT("SYSGROUP"&amp;MATCH(Backlog!$J653,TeamGroup,0)),0))),"")</f>
        <v/>
      </c>
      <c r="V670" s="33" t="str">
        <f t="array" aca="1" ref="V670" ca="1">IF(V$4&lt;&gt;"",NOT(ISERROR(MATCH(V$4,INDIRECT("SYSGROUP"&amp;MATCH(Backlog!$J653,TeamGroup,0)),0))),"")</f>
        <v/>
      </c>
      <c r="W670" s="33" t="str">
        <f t="array" aca="1" ref="W670" ca="1">IF(W$4&lt;&gt;"",NOT(ISERROR(MATCH(W$4,INDIRECT("SYSGROUP"&amp;MATCH(Backlog!$J653,TeamGroup,0)),0))),"")</f>
        <v/>
      </c>
      <c r="X670" s="33" t="str">
        <f t="array" aca="1" ref="X670" ca="1">IF(X$4&lt;&gt;"",NOT(ISERROR(MATCH(X$4,INDIRECT("SYSGROUP"&amp;MATCH(Backlog!$J653,TeamGroup,0)),0))),"")</f>
        <v/>
      </c>
      <c r="Y670" s="33" t="str">
        <f t="array" aca="1" ref="Y670" ca="1">IF(Y$4&lt;&gt;"",NOT(ISERROR(MATCH(Y$4,INDIRECT("SYSGROUP"&amp;MATCH(Backlog!$J653,TeamGroup,0)),0))),"")</f>
        <v/>
      </c>
      <c r="Z670" s="33" t="str">
        <f t="array" aca="1" ref="Z670" ca="1">IF(Z$4&lt;&gt;"",NOT(ISERROR(MATCH(Z$4,INDIRECT("SYSGROUP"&amp;MATCH(Backlog!$J653,TeamGroup,0)),0))),"")</f>
        <v/>
      </c>
      <c r="AA670" s="33" t="str">
        <f t="array" aca="1" ref="AA670" ca="1">IF(AA$4&lt;&gt;"",NOT(ISERROR(MATCH(AA$4,INDIRECT("SYSGROUP"&amp;MATCH(Backlog!$J653,TeamGroup,0)),0))),"")</f>
        <v/>
      </c>
      <c r="AB670" s="33" t="str">
        <f t="array" aca="1" ref="AB670" ca="1">IF(AB$4&lt;&gt;"",NOT(ISERROR(MATCH(AB$4,INDIRECT("SYSGROUP"&amp;MATCH(Backlog!$J653,TeamGroup,0)),0))),"")</f>
        <v/>
      </c>
      <c r="AC670" s="33" t="str">
        <f t="array" aca="1" ref="AC670" ca="1">IF(AC$4&lt;&gt;"",NOT(ISERROR(MATCH(AC$4,INDIRECT("SYSGROUP"&amp;MATCH(Backlog!$J653,TeamGroup,0)),0))),"")</f>
        <v/>
      </c>
      <c r="AD670" s="33" t="str">
        <f t="array" aca="1" ref="AD670" ca="1">IF(AD$4&lt;&gt;"",NOT(ISERROR(MATCH(AD$4,INDIRECT("SYSGROUP"&amp;MATCH(Backlog!$J653,TeamGroup,0)),0))),"")</f>
        <v/>
      </c>
      <c r="AE670" s="33" t="str">
        <f t="array" aca="1" ref="AE670" ca="1">IF(AE$4&lt;&gt;"",NOT(ISERROR(MATCH(AE$4,INDIRECT("SYSGROUP"&amp;MATCH(Backlog!$J653,TeamGroup,0)),0))),"")</f>
        <v/>
      </c>
      <c r="AF670" s="33" t="str">
        <f t="array" aca="1" ref="AF670" ca="1">IF(AF$4&lt;&gt;"",NOT(ISERROR(MATCH(AF$4,INDIRECT("SYSGROUP"&amp;MATCH(Backlog!$J653,TeamGroup,0)),0))),"")</f>
        <v/>
      </c>
    </row>
    <row r="671" spans="2:32">
      <c r="B671" s="33">
        <v>649</v>
      </c>
      <c r="C671" s="33" t="b">
        <f t="array" aca="1" ref="C671" ca="1">IF(C$4&lt;&gt;"",NOT(ISERROR(MATCH(C$4,INDIRECT("SYSGROUP"&amp;MATCH(Backlog!$J654,TeamGroup,0)),0))),"")</f>
        <v>0</v>
      </c>
      <c r="D671" s="33" t="b">
        <f t="array" aca="1" ref="D671" ca="1">IF(D$4&lt;&gt;"",NOT(ISERROR(MATCH(D$4,INDIRECT("SYSGROUP"&amp;MATCH(Backlog!$J654,TeamGroup,0)),0))),"")</f>
        <v>0</v>
      </c>
      <c r="E671" s="33" t="b">
        <f t="array" aca="1" ref="E671" ca="1">IF(E$4&lt;&gt;"",NOT(ISERROR(MATCH(E$4,INDIRECT("SYSGROUP"&amp;MATCH(Backlog!$J654,TeamGroup,0)),0))),"")</f>
        <v>0</v>
      </c>
      <c r="F671" s="33" t="b">
        <f t="array" aca="1" ref="F671" ca="1">IF(F$4&lt;&gt;"",NOT(ISERROR(MATCH(F$4,INDIRECT("SYSGROUP"&amp;MATCH(Backlog!$J654,TeamGroup,0)),0))),"")</f>
        <v>0</v>
      </c>
      <c r="G671" s="33" t="b">
        <f t="array" aca="1" ref="G671" ca="1">IF(G$4&lt;&gt;"",NOT(ISERROR(MATCH(G$4,INDIRECT("SYSGROUP"&amp;MATCH(Backlog!$J654,TeamGroup,0)),0))),"")</f>
        <v>0</v>
      </c>
      <c r="H671" s="33" t="b">
        <f t="array" aca="1" ref="H671" ca="1">IF(H$4&lt;&gt;"",NOT(ISERROR(MATCH(H$4,INDIRECT("SYSGROUP"&amp;MATCH(Backlog!$J654,TeamGroup,0)),0))),"")</f>
        <v>0</v>
      </c>
      <c r="I671" s="33" t="b">
        <f t="array" aca="1" ref="I671" ca="1">IF(I$4&lt;&gt;"",NOT(ISERROR(MATCH(I$4,INDIRECT("SYSGROUP"&amp;MATCH(Backlog!$J654,TeamGroup,0)),0))),"")</f>
        <v>0</v>
      </c>
      <c r="J671" s="33" t="b">
        <f t="array" aca="1" ref="J671" ca="1">IF(J$4&lt;&gt;"",NOT(ISERROR(MATCH(J$4,INDIRECT("SYSGROUP"&amp;MATCH(Backlog!$J654,TeamGroup,0)),0))),"")</f>
        <v>0</v>
      </c>
      <c r="K671" s="33" t="b">
        <f t="array" aca="1" ref="K671" ca="1">IF(K$4&lt;&gt;"",NOT(ISERROR(MATCH(K$4,INDIRECT("SYSGROUP"&amp;MATCH(Backlog!$J654,TeamGroup,0)),0))),"")</f>
        <v>0</v>
      </c>
      <c r="L671" s="33" t="b">
        <f t="array" aca="1" ref="L671" ca="1">IF(L$4&lt;&gt;"",NOT(ISERROR(MATCH(L$4,INDIRECT("SYSGROUP"&amp;MATCH(Backlog!$J654,TeamGroup,0)),0))),"")</f>
        <v>0</v>
      </c>
      <c r="M671" s="33" t="b">
        <f t="array" aca="1" ref="M671" ca="1">IF(M$4&lt;&gt;"",NOT(ISERROR(MATCH(M$4,INDIRECT("SYSGROUP"&amp;MATCH(Backlog!$J654,TeamGroup,0)),0))),"")</f>
        <v>0</v>
      </c>
      <c r="N671" s="33" t="b">
        <f t="array" aca="1" ref="N671" ca="1">IF(N$4&lt;&gt;"",NOT(ISERROR(MATCH(N$4,INDIRECT("SYSGROUP"&amp;MATCH(Backlog!$J654,TeamGroup,0)),0))),"")</f>
        <v>0</v>
      </c>
      <c r="O671" s="33" t="str">
        <f t="array" aca="1" ref="O671" ca="1">IF(O$4&lt;&gt;"",NOT(ISERROR(MATCH(O$4,INDIRECT("SYSGROUP"&amp;MATCH(Backlog!$J654,TeamGroup,0)),0))),"")</f>
        <v/>
      </c>
      <c r="P671" s="33" t="str">
        <f t="array" aca="1" ref="P671" ca="1">IF(P$4&lt;&gt;"",NOT(ISERROR(MATCH(P$4,INDIRECT("SYSGROUP"&amp;MATCH(Backlog!$J654,TeamGroup,0)),0))),"")</f>
        <v/>
      </c>
      <c r="Q671" s="33" t="str">
        <f t="array" aca="1" ref="Q671" ca="1">IF(Q$4&lt;&gt;"",NOT(ISERROR(MATCH(Q$4,INDIRECT("SYSGROUP"&amp;MATCH(Backlog!$J654,TeamGroup,0)),0))),"")</f>
        <v/>
      </c>
      <c r="R671" s="33" t="str">
        <f t="array" aca="1" ref="R671" ca="1">IF(R$4&lt;&gt;"",NOT(ISERROR(MATCH(R$4,INDIRECT("SYSGROUP"&amp;MATCH(Backlog!$J654,TeamGroup,0)),0))),"")</f>
        <v/>
      </c>
      <c r="S671" s="33" t="str">
        <f t="array" aca="1" ref="S671" ca="1">IF(S$4&lt;&gt;"",NOT(ISERROR(MATCH(S$4,INDIRECT("SYSGROUP"&amp;MATCH(Backlog!$J654,TeamGroup,0)),0))),"")</f>
        <v/>
      </c>
      <c r="T671" s="33" t="str">
        <f t="array" aca="1" ref="T671" ca="1">IF(T$4&lt;&gt;"",NOT(ISERROR(MATCH(T$4,INDIRECT("SYSGROUP"&amp;MATCH(Backlog!$J654,TeamGroup,0)),0))),"")</f>
        <v/>
      </c>
      <c r="U671" s="33" t="str">
        <f t="array" aca="1" ref="U671" ca="1">IF(U$4&lt;&gt;"",NOT(ISERROR(MATCH(U$4,INDIRECT("SYSGROUP"&amp;MATCH(Backlog!$J654,TeamGroup,0)),0))),"")</f>
        <v/>
      </c>
      <c r="V671" s="33" t="str">
        <f t="array" aca="1" ref="V671" ca="1">IF(V$4&lt;&gt;"",NOT(ISERROR(MATCH(V$4,INDIRECT("SYSGROUP"&amp;MATCH(Backlog!$J654,TeamGroup,0)),0))),"")</f>
        <v/>
      </c>
      <c r="W671" s="33" t="str">
        <f t="array" aca="1" ref="W671" ca="1">IF(W$4&lt;&gt;"",NOT(ISERROR(MATCH(W$4,INDIRECT("SYSGROUP"&amp;MATCH(Backlog!$J654,TeamGroup,0)),0))),"")</f>
        <v/>
      </c>
      <c r="X671" s="33" t="str">
        <f t="array" aca="1" ref="X671" ca="1">IF(X$4&lt;&gt;"",NOT(ISERROR(MATCH(X$4,INDIRECT("SYSGROUP"&amp;MATCH(Backlog!$J654,TeamGroup,0)),0))),"")</f>
        <v/>
      </c>
      <c r="Y671" s="33" t="str">
        <f t="array" aca="1" ref="Y671" ca="1">IF(Y$4&lt;&gt;"",NOT(ISERROR(MATCH(Y$4,INDIRECT("SYSGROUP"&amp;MATCH(Backlog!$J654,TeamGroup,0)),0))),"")</f>
        <v/>
      </c>
      <c r="Z671" s="33" t="str">
        <f t="array" aca="1" ref="Z671" ca="1">IF(Z$4&lt;&gt;"",NOT(ISERROR(MATCH(Z$4,INDIRECT("SYSGROUP"&amp;MATCH(Backlog!$J654,TeamGroup,0)),0))),"")</f>
        <v/>
      </c>
      <c r="AA671" s="33" t="str">
        <f t="array" aca="1" ref="AA671" ca="1">IF(AA$4&lt;&gt;"",NOT(ISERROR(MATCH(AA$4,INDIRECT("SYSGROUP"&amp;MATCH(Backlog!$J654,TeamGroup,0)),0))),"")</f>
        <v/>
      </c>
      <c r="AB671" s="33" t="str">
        <f t="array" aca="1" ref="AB671" ca="1">IF(AB$4&lt;&gt;"",NOT(ISERROR(MATCH(AB$4,INDIRECT("SYSGROUP"&amp;MATCH(Backlog!$J654,TeamGroup,0)),0))),"")</f>
        <v/>
      </c>
      <c r="AC671" s="33" t="str">
        <f t="array" aca="1" ref="AC671" ca="1">IF(AC$4&lt;&gt;"",NOT(ISERROR(MATCH(AC$4,INDIRECT("SYSGROUP"&amp;MATCH(Backlog!$J654,TeamGroup,0)),0))),"")</f>
        <v/>
      </c>
      <c r="AD671" s="33" t="str">
        <f t="array" aca="1" ref="AD671" ca="1">IF(AD$4&lt;&gt;"",NOT(ISERROR(MATCH(AD$4,INDIRECT("SYSGROUP"&amp;MATCH(Backlog!$J654,TeamGroup,0)),0))),"")</f>
        <v/>
      </c>
      <c r="AE671" s="33" t="str">
        <f t="array" aca="1" ref="AE671" ca="1">IF(AE$4&lt;&gt;"",NOT(ISERROR(MATCH(AE$4,INDIRECT("SYSGROUP"&amp;MATCH(Backlog!$J654,TeamGroup,0)),0))),"")</f>
        <v/>
      </c>
      <c r="AF671" s="33" t="str">
        <f t="array" aca="1" ref="AF671" ca="1">IF(AF$4&lt;&gt;"",NOT(ISERROR(MATCH(AF$4,INDIRECT("SYSGROUP"&amp;MATCH(Backlog!$J654,TeamGroup,0)),0))),"")</f>
        <v/>
      </c>
    </row>
    <row r="672" spans="2:32">
      <c r="B672" s="33">
        <v>650</v>
      </c>
      <c r="C672" s="33" t="b">
        <f t="array" aca="1" ref="C672" ca="1">IF(C$4&lt;&gt;"",NOT(ISERROR(MATCH(C$4,INDIRECT("SYSGROUP"&amp;MATCH(Backlog!$J655,TeamGroup,0)),0))),"")</f>
        <v>0</v>
      </c>
      <c r="D672" s="33" t="b">
        <f t="array" aca="1" ref="D672" ca="1">IF(D$4&lt;&gt;"",NOT(ISERROR(MATCH(D$4,INDIRECT("SYSGROUP"&amp;MATCH(Backlog!$J655,TeamGroup,0)),0))),"")</f>
        <v>0</v>
      </c>
      <c r="E672" s="33" t="b">
        <f t="array" aca="1" ref="E672" ca="1">IF(E$4&lt;&gt;"",NOT(ISERROR(MATCH(E$4,INDIRECT("SYSGROUP"&amp;MATCH(Backlog!$J655,TeamGroup,0)),0))),"")</f>
        <v>0</v>
      </c>
      <c r="F672" s="33" t="b">
        <f t="array" aca="1" ref="F672" ca="1">IF(F$4&lt;&gt;"",NOT(ISERROR(MATCH(F$4,INDIRECT("SYSGROUP"&amp;MATCH(Backlog!$J655,TeamGroup,0)),0))),"")</f>
        <v>0</v>
      </c>
      <c r="G672" s="33" t="b">
        <f t="array" aca="1" ref="G672" ca="1">IF(G$4&lt;&gt;"",NOT(ISERROR(MATCH(G$4,INDIRECT("SYSGROUP"&amp;MATCH(Backlog!$J655,TeamGroup,0)),0))),"")</f>
        <v>0</v>
      </c>
      <c r="H672" s="33" t="b">
        <f t="array" aca="1" ref="H672" ca="1">IF(H$4&lt;&gt;"",NOT(ISERROR(MATCH(H$4,INDIRECT("SYSGROUP"&amp;MATCH(Backlog!$J655,TeamGroup,0)),0))),"")</f>
        <v>0</v>
      </c>
      <c r="I672" s="33" t="b">
        <f t="array" aca="1" ref="I672" ca="1">IF(I$4&lt;&gt;"",NOT(ISERROR(MATCH(I$4,INDIRECT("SYSGROUP"&amp;MATCH(Backlog!$J655,TeamGroup,0)),0))),"")</f>
        <v>0</v>
      </c>
      <c r="J672" s="33" t="b">
        <f t="array" aca="1" ref="J672" ca="1">IF(J$4&lt;&gt;"",NOT(ISERROR(MATCH(J$4,INDIRECT("SYSGROUP"&amp;MATCH(Backlog!$J655,TeamGroup,0)),0))),"")</f>
        <v>0</v>
      </c>
      <c r="K672" s="33" t="b">
        <f t="array" aca="1" ref="K672" ca="1">IF(K$4&lt;&gt;"",NOT(ISERROR(MATCH(K$4,INDIRECT("SYSGROUP"&amp;MATCH(Backlog!$J655,TeamGroup,0)),0))),"")</f>
        <v>0</v>
      </c>
      <c r="L672" s="33" t="b">
        <f t="array" aca="1" ref="L672" ca="1">IF(L$4&lt;&gt;"",NOT(ISERROR(MATCH(L$4,INDIRECT("SYSGROUP"&amp;MATCH(Backlog!$J655,TeamGroup,0)),0))),"")</f>
        <v>0</v>
      </c>
      <c r="M672" s="33" t="b">
        <f t="array" aca="1" ref="M672" ca="1">IF(M$4&lt;&gt;"",NOT(ISERROR(MATCH(M$4,INDIRECT("SYSGROUP"&amp;MATCH(Backlog!$J655,TeamGroup,0)),0))),"")</f>
        <v>0</v>
      </c>
      <c r="N672" s="33" t="b">
        <f t="array" aca="1" ref="N672" ca="1">IF(N$4&lt;&gt;"",NOT(ISERROR(MATCH(N$4,INDIRECT("SYSGROUP"&amp;MATCH(Backlog!$J655,TeamGroup,0)),0))),"")</f>
        <v>0</v>
      </c>
      <c r="O672" s="33" t="str">
        <f t="array" aca="1" ref="O672" ca="1">IF(O$4&lt;&gt;"",NOT(ISERROR(MATCH(O$4,INDIRECT("SYSGROUP"&amp;MATCH(Backlog!$J655,TeamGroup,0)),0))),"")</f>
        <v/>
      </c>
      <c r="P672" s="33" t="str">
        <f t="array" aca="1" ref="P672" ca="1">IF(P$4&lt;&gt;"",NOT(ISERROR(MATCH(P$4,INDIRECT("SYSGROUP"&amp;MATCH(Backlog!$J655,TeamGroup,0)),0))),"")</f>
        <v/>
      </c>
      <c r="Q672" s="33" t="str">
        <f t="array" aca="1" ref="Q672" ca="1">IF(Q$4&lt;&gt;"",NOT(ISERROR(MATCH(Q$4,INDIRECT("SYSGROUP"&amp;MATCH(Backlog!$J655,TeamGroup,0)),0))),"")</f>
        <v/>
      </c>
      <c r="R672" s="33" t="str">
        <f t="array" aca="1" ref="R672" ca="1">IF(R$4&lt;&gt;"",NOT(ISERROR(MATCH(R$4,INDIRECT("SYSGROUP"&amp;MATCH(Backlog!$J655,TeamGroup,0)),0))),"")</f>
        <v/>
      </c>
      <c r="S672" s="33" t="str">
        <f t="array" aca="1" ref="S672" ca="1">IF(S$4&lt;&gt;"",NOT(ISERROR(MATCH(S$4,INDIRECT("SYSGROUP"&amp;MATCH(Backlog!$J655,TeamGroup,0)),0))),"")</f>
        <v/>
      </c>
      <c r="T672" s="33" t="str">
        <f t="array" aca="1" ref="T672" ca="1">IF(T$4&lt;&gt;"",NOT(ISERROR(MATCH(T$4,INDIRECT("SYSGROUP"&amp;MATCH(Backlog!$J655,TeamGroup,0)),0))),"")</f>
        <v/>
      </c>
      <c r="U672" s="33" t="str">
        <f t="array" aca="1" ref="U672" ca="1">IF(U$4&lt;&gt;"",NOT(ISERROR(MATCH(U$4,INDIRECT("SYSGROUP"&amp;MATCH(Backlog!$J655,TeamGroup,0)),0))),"")</f>
        <v/>
      </c>
      <c r="V672" s="33" t="str">
        <f t="array" aca="1" ref="V672" ca="1">IF(V$4&lt;&gt;"",NOT(ISERROR(MATCH(V$4,INDIRECT("SYSGROUP"&amp;MATCH(Backlog!$J655,TeamGroup,0)),0))),"")</f>
        <v/>
      </c>
      <c r="W672" s="33" t="str">
        <f t="array" aca="1" ref="W672" ca="1">IF(W$4&lt;&gt;"",NOT(ISERROR(MATCH(W$4,INDIRECT("SYSGROUP"&amp;MATCH(Backlog!$J655,TeamGroup,0)),0))),"")</f>
        <v/>
      </c>
      <c r="X672" s="33" t="str">
        <f t="array" aca="1" ref="X672" ca="1">IF(X$4&lt;&gt;"",NOT(ISERROR(MATCH(X$4,INDIRECT("SYSGROUP"&amp;MATCH(Backlog!$J655,TeamGroup,0)),0))),"")</f>
        <v/>
      </c>
      <c r="Y672" s="33" t="str">
        <f t="array" aca="1" ref="Y672" ca="1">IF(Y$4&lt;&gt;"",NOT(ISERROR(MATCH(Y$4,INDIRECT("SYSGROUP"&amp;MATCH(Backlog!$J655,TeamGroup,0)),0))),"")</f>
        <v/>
      </c>
      <c r="Z672" s="33" t="str">
        <f t="array" aca="1" ref="Z672" ca="1">IF(Z$4&lt;&gt;"",NOT(ISERROR(MATCH(Z$4,INDIRECT("SYSGROUP"&amp;MATCH(Backlog!$J655,TeamGroup,0)),0))),"")</f>
        <v/>
      </c>
      <c r="AA672" s="33" t="str">
        <f t="array" aca="1" ref="AA672" ca="1">IF(AA$4&lt;&gt;"",NOT(ISERROR(MATCH(AA$4,INDIRECT("SYSGROUP"&amp;MATCH(Backlog!$J655,TeamGroup,0)),0))),"")</f>
        <v/>
      </c>
      <c r="AB672" s="33" t="str">
        <f t="array" aca="1" ref="AB672" ca="1">IF(AB$4&lt;&gt;"",NOT(ISERROR(MATCH(AB$4,INDIRECT("SYSGROUP"&amp;MATCH(Backlog!$J655,TeamGroup,0)),0))),"")</f>
        <v/>
      </c>
      <c r="AC672" s="33" t="str">
        <f t="array" aca="1" ref="AC672" ca="1">IF(AC$4&lt;&gt;"",NOT(ISERROR(MATCH(AC$4,INDIRECT("SYSGROUP"&amp;MATCH(Backlog!$J655,TeamGroup,0)),0))),"")</f>
        <v/>
      </c>
      <c r="AD672" s="33" t="str">
        <f t="array" aca="1" ref="AD672" ca="1">IF(AD$4&lt;&gt;"",NOT(ISERROR(MATCH(AD$4,INDIRECT("SYSGROUP"&amp;MATCH(Backlog!$J655,TeamGroup,0)),0))),"")</f>
        <v/>
      </c>
      <c r="AE672" s="33" t="str">
        <f t="array" aca="1" ref="AE672" ca="1">IF(AE$4&lt;&gt;"",NOT(ISERROR(MATCH(AE$4,INDIRECT("SYSGROUP"&amp;MATCH(Backlog!$J655,TeamGroup,0)),0))),"")</f>
        <v/>
      </c>
      <c r="AF672" s="33" t="str">
        <f t="array" aca="1" ref="AF672" ca="1">IF(AF$4&lt;&gt;"",NOT(ISERROR(MATCH(AF$4,INDIRECT("SYSGROUP"&amp;MATCH(Backlog!$J655,TeamGroup,0)),0))),"")</f>
        <v/>
      </c>
    </row>
    <row r="673" spans="2:32">
      <c r="B673" s="33">
        <v>651</v>
      </c>
      <c r="C673" s="33" t="b">
        <f t="array" aca="1" ref="C673" ca="1">IF(C$4&lt;&gt;"",NOT(ISERROR(MATCH(C$4,INDIRECT("SYSGROUP"&amp;MATCH(Backlog!$J656,TeamGroup,0)),0))),"")</f>
        <v>0</v>
      </c>
      <c r="D673" s="33" t="b">
        <f t="array" aca="1" ref="D673" ca="1">IF(D$4&lt;&gt;"",NOT(ISERROR(MATCH(D$4,INDIRECT("SYSGROUP"&amp;MATCH(Backlog!$J656,TeamGroup,0)),0))),"")</f>
        <v>0</v>
      </c>
      <c r="E673" s="33" t="b">
        <f t="array" aca="1" ref="E673" ca="1">IF(E$4&lt;&gt;"",NOT(ISERROR(MATCH(E$4,INDIRECT("SYSGROUP"&amp;MATCH(Backlog!$J656,TeamGroup,0)),0))),"")</f>
        <v>0</v>
      </c>
      <c r="F673" s="33" t="b">
        <f t="array" aca="1" ref="F673" ca="1">IF(F$4&lt;&gt;"",NOT(ISERROR(MATCH(F$4,INDIRECT("SYSGROUP"&amp;MATCH(Backlog!$J656,TeamGroup,0)),0))),"")</f>
        <v>0</v>
      </c>
      <c r="G673" s="33" t="b">
        <f t="array" aca="1" ref="G673" ca="1">IF(G$4&lt;&gt;"",NOT(ISERROR(MATCH(G$4,INDIRECT("SYSGROUP"&amp;MATCH(Backlog!$J656,TeamGroup,0)),0))),"")</f>
        <v>0</v>
      </c>
      <c r="H673" s="33" t="b">
        <f t="array" aca="1" ref="H673" ca="1">IF(H$4&lt;&gt;"",NOT(ISERROR(MATCH(H$4,INDIRECT("SYSGROUP"&amp;MATCH(Backlog!$J656,TeamGroup,0)),0))),"")</f>
        <v>0</v>
      </c>
      <c r="I673" s="33" t="b">
        <f t="array" aca="1" ref="I673" ca="1">IF(I$4&lt;&gt;"",NOT(ISERROR(MATCH(I$4,INDIRECT("SYSGROUP"&amp;MATCH(Backlog!$J656,TeamGroup,0)),0))),"")</f>
        <v>0</v>
      </c>
      <c r="J673" s="33" t="b">
        <f t="array" aca="1" ref="J673" ca="1">IF(J$4&lt;&gt;"",NOT(ISERROR(MATCH(J$4,INDIRECT("SYSGROUP"&amp;MATCH(Backlog!$J656,TeamGroup,0)),0))),"")</f>
        <v>0</v>
      </c>
      <c r="K673" s="33" t="b">
        <f t="array" aca="1" ref="K673" ca="1">IF(K$4&lt;&gt;"",NOT(ISERROR(MATCH(K$4,INDIRECT("SYSGROUP"&amp;MATCH(Backlog!$J656,TeamGroup,0)),0))),"")</f>
        <v>0</v>
      </c>
      <c r="L673" s="33" t="b">
        <f t="array" aca="1" ref="L673" ca="1">IF(L$4&lt;&gt;"",NOT(ISERROR(MATCH(L$4,INDIRECT("SYSGROUP"&amp;MATCH(Backlog!$J656,TeamGroup,0)),0))),"")</f>
        <v>0</v>
      </c>
      <c r="M673" s="33" t="b">
        <f t="array" aca="1" ref="M673" ca="1">IF(M$4&lt;&gt;"",NOT(ISERROR(MATCH(M$4,INDIRECT("SYSGROUP"&amp;MATCH(Backlog!$J656,TeamGroup,0)),0))),"")</f>
        <v>0</v>
      </c>
      <c r="N673" s="33" t="b">
        <f t="array" aca="1" ref="N673" ca="1">IF(N$4&lt;&gt;"",NOT(ISERROR(MATCH(N$4,INDIRECT("SYSGROUP"&amp;MATCH(Backlog!$J656,TeamGroup,0)),0))),"")</f>
        <v>0</v>
      </c>
      <c r="O673" s="33" t="str">
        <f t="array" aca="1" ref="O673" ca="1">IF(O$4&lt;&gt;"",NOT(ISERROR(MATCH(O$4,INDIRECT("SYSGROUP"&amp;MATCH(Backlog!$J656,TeamGroup,0)),0))),"")</f>
        <v/>
      </c>
      <c r="P673" s="33" t="str">
        <f t="array" aca="1" ref="P673" ca="1">IF(P$4&lt;&gt;"",NOT(ISERROR(MATCH(P$4,INDIRECT("SYSGROUP"&amp;MATCH(Backlog!$J656,TeamGroup,0)),0))),"")</f>
        <v/>
      </c>
      <c r="Q673" s="33" t="str">
        <f t="array" aca="1" ref="Q673" ca="1">IF(Q$4&lt;&gt;"",NOT(ISERROR(MATCH(Q$4,INDIRECT("SYSGROUP"&amp;MATCH(Backlog!$J656,TeamGroup,0)),0))),"")</f>
        <v/>
      </c>
      <c r="R673" s="33" t="str">
        <f t="array" aca="1" ref="R673" ca="1">IF(R$4&lt;&gt;"",NOT(ISERROR(MATCH(R$4,INDIRECT("SYSGROUP"&amp;MATCH(Backlog!$J656,TeamGroup,0)),0))),"")</f>
        <v/>
      </c>
      <c r="S673" s="33" t="str">
        <f t="array" aca="1" ref="S673" ca="1">IF(S$4&lt;&gt;"",NOT(ISERROR(MATCH(S$4,INDIRECT("SYSGROUP"&amp;MATCH(Backlog!$J656,TeamGroup,0)),0))),"")</f>
        <v/>
      </c>
      <c r="T673" s="33" t="str">
        <f t="array" aca="1" ref="T673" ca="1">IF(T$4&lt;&gt;"",NOT(ISERROR(MATCH(T$4,INDIRECT("SYSGROUP"&amp;MATCH(Backlog!$J656,TeamGroup,0)),0))),"")</f>
        <v/>
      </c>
      <c r="U673" s="33" t="str">
        <f t="array" aca="1" ref="U673" ca="1">IF(U$4&lt;&gt;"",NOT(ISERROR(MATCH(U$4,INDIRECT("SYSGROUP"&amp;MATCH(Backlog!$J656,TeamGroup,0)),0))),"")</f>
        <v/>
      </c>
      <c r="V673" s="33" t="str">
        <f t="array" aca="1" ref="V673" ca="1">IF(V$4&lt;&gt;"",NOT(ISERROR(MATCH(V$4,INDIRECT("SYSGROUP"&amp;MATCH(Backlog!$J656,TeamGroup,0)),0))),"")</f>
        <v/>
      </c>
      <c r="W673" s="33" t="str">
        <f t="array" aca="1" ref="W673" ca="1">IF(W$4&lt;&gt;"",NOT(ISERROR(MATCH(W$4,INDIRECT("SYSGROUP"&amp;MATCH(Backlog!$J656,TeamGroup,0)),0))),"")</f>
        <v/>
      </c>
      <c r="X673" s="33" t="str">
        <f t="array" aca="1" ref="X673" ca="1">IF(X$4&lt;&gt;"",NOT(ISERROR(MATCH(X$4,INDIRECT("SYSGROUP"&amp;MATCH(Backlog!$J656,TeamGroup,0)),0))),"")</f>
        <v/>
      </c>
      <c r="Y673" s="33" t="str">
        <f t="array" aca="1" ref="Y673" ca="1">IF(Y$4&lt;&gt;"",NOT(ISERROR(MATCH(Y$4,INDIRECT("SYSGROUP"&amp;MATCH(Backlog!$J656,TeamGroup,0)),0))),"")</f>
        <v/>
      </c>
      <c r="Z673" s="33" t="str">
        <f t="array" aca="1" ref="Z673" ca="1">IF(Z$4&lt;&gt;"",NOT(ISERROR(MATCH(Z$4,INDIRECT("SYSGROUP"&amp;MATCH(Backlog!$J656,TeamGroup,0)),0))),"")</f>
        <v/>
      </c>
      <c r="AA673" s="33" t="str">
        <f t="array" aca="1" ref="AA673" ca="1">IF(AA$4&lt;&gt;"",NOT(ISERROR(MATCH(AA$4,INDIRECT("SYSGROUP"&amp;MATCH(Backlog!$J656,TeamGroup,0)),0))),"")</f>
        <v/>
      </c>
      <c r="AB673" s="33" t="str">
        <f t="array" aca="1" ref="AB673" ca="1">IF(AB$4&lt;&gt;"",NOT(ISERROR(MATCH(AB$4,INDIRECT("SYSGROUP"&amp;MATCH(Backlog!$J656,TeamGroup,0)),0))),"")</f>
        <v/>
      </c>
      <c r="AC673" s="33" t="str">
        <f t="array" aca="1" ref="AC673" ca="1">IF(AC$4&lt;&gt;"",NOT(ISERROR(MATCH(AC$4,INDIRECT("SYSGROUP"&amp;MATCH(Backlog!$J656,TeamGroup,0)),0))),"")</f>
        <v/>
      </c>
      <c r="AD673" s="33" t="str">
        <f t="array" aca="1" ref="AD673" ca="1">IF(AD$4&lt;&gt;"",NOT(ISERROR(MATCH(AD$4,INDIRECT("SYSGROUP"&amp;MATCH(Backlog!$J656,TeamGroup,0)),0))),"")</f>
        <v/>
      </c>
      <c r="AE673" s="33" t="str">
        <f t="array" aca="1" ref="AE673" ca="1">IF(AE$4&lt;&gt;"",NOT(ISERROR(MATCH(AE$4,INDIRECT("SYSGROUP"&amp;MATCH(Backlog!$J656,TeamGroup,0)),0))),"")</f>
        <v/>
      </c>
      <c r="AF673" s="33" t="str">
        <f t="array" aca="1" ref="AF673" ca="1">IF(AF$4&lt;&gt;"",NOT(ISERROR(MATCH(AF$4,INDIRECT("SYSGROUP"&amp;MATCH(Backlog!$J656,TeamGroup,0)),0))),"")</f>
        <v/>
      </c>
    </row>
    <row r="674" spans="2:32">
      <c r="B674" s="33">
        <v>652</v>
      </c>
      <c r="C674" s="33" t="b">
        <f t="array" aca="1" ref="C674" ca="1">IF(C$4&lt;&gt;"",NOT(ISERROR(MATCH(C$4,INDIRECT("SYSGROUP"&amp;MATCH(Backlog!$J657,TeamGroup,0)),0))),"")</f>
        <v>0</v>
      </c>
      <c r="D674" s="33" t="b">
        <f t="array" aca="1" ref="D674" ca="1">IF(D$4&lt;&gt;"",NOT(ISERROR(MATCH(D$4,INDIRECT("SYSGROUP"&amp;MATCH(Backlog!$J657,TeamGroup,0)),0))),"")</f>
        <v>0</v>
      </c>
      <c r="E674" s="33" t="b">
        <f t="array" aca="1" ref="E674" ca="1">IF(E$4&lt;&gt;"",NOT(ISERROR(MATCH(E$4,INDIRECT("SYSGROUP"&amp;MATCH(Backlog!$J657,TeamGroup,0)),0))),"")</f>
        <v>0</v>
      </c>
      <c r="F674" s="33" t="b">
        <f t="array" aca="1" ref="F674" ca="1">IF(F$4&lt;&gt;"",NOT(ISERROR(MATCH(F$4,INDIRECT("SYSGROUP"&amp;MATCH(Backlog!$J657,TeamGroup,0)),0))),"")</f>
        <v>0</v>
      </c>
      <c r="G674" s="33" t="b">
        <f t="array" aca="1" ref="G674" ca="1">IF(G$4&lt;&gt;"",NOT(ISERROR(MATCH(G$4,INDIRECT("SYSGROUP"&amp;MATCH(Backlog!$J657,TeamGroup,0)),0))),"")</f>
        <v>0</v>
      </c>
      <c r="H674" s="33" t="b">
        <f t="array" aca="1" ref="H674" ca="1">IF(H$4&lt;&gt;"",NOT(ISERROR(MATCH(H$4,INDIRECT("SYSGROUP"&amp;MATCH(Backlog!$J657,TeamGroup,0)),0))),"")</f>
        <v>0</v>
      </c>
      <c r="I674" s="33" t="b">
        <f t="array" aca="1" ref="I674" ca="1">IF(I$4&lt;&gt;"",NOT(ISERROR(MATCH(I$4,INDIRECT("SYSGROUP"&amp;MATCH(Backlog!$J657,TeamGroup,0)),0))),"")</f>
        <v>0</v>
      </c>
      <c r="J674" s="33" t="b">
        <f t="array" aca="1" ref="J674" ca="1">IF(J$4&lt;&gt;"",NOT(ISERROR(MATCH(J$4,INDIRECT("SYSGROUP"&amp;MATCH(Backlog!$J657,TeamGroup,0)),0))),"")</f>
        <v>0</v>
      </c>
      <c r="K674" s="33" t="b">
        <f t="array" aca="1" ref="K674" ca="1">IF(K$4&lt;&gt;"",NOT(ISERROR(MATCH(K$4,INDIRECT("SYSGROUP"&amp;MATCH(Backlog!$J657,TeamGroup,0)),0))),"")</f>
        <v>0</v>
      </c>
      <c r="L674" s="33" t="b">
        <f t="array" aca="1" ref="L674" ca="1">IF(L$4&lt;&gt;"",NOT(ISERROR(MATCH(L$4,INDIRECT("SYSGROUP"&amp;MATCH(Backlog!$J657,TeamGroup,0)),0))),"")</f>
        <v>0</v>
      </c>
      <c r="M674" s="33" t="b">
        <f t="array" aca="1" ref="M674" ca="1">IF(M$4&lt;&gt;"",NOT(ISERROR(MATCH(M$4,INDIRECT("SYSGROUP"&amp;MATCH(Backlog!$J657,TeamGroup,0)),0))),"")</f>
        <v>0</v>
      </c>
      <c r="N674" s="33" t="b">
        <f t="array" aca="1" ref="N674" ca="1">IF(N$4&lt;&gt;"",NOT(ISERROR(MATCH(N$4,INDIRECT("SYSGROUP"&amp;MATCH(Backlog!$J657,TeamGroup,0)),0))),"")</f>
        <v>0</v>
      </c>
      <c r="O674" s="33" t="str">
        <f t="array" aca="1" ref="O674" ca="1">IF(O$4&lt;&gt;"",NOT(ISERROR(MATCH(O$4,INDIRECT("SYSGROUP"&amp;MATCH(Backlog!$J657,TeamGroup,0)),0))),"")</f>
        <v/>
      </c>
      <c r="P674" s="33" t="str">
        <f t="array" aca="1" ref="P674" ca="1">IF(P$4&lt;&gt;"",NOT(ISERROR(MATCH(P$4,INDIRECT("SYSGROUP"&amp;MATCH(Backlog!$J657,TeamGroup,0)),0))),"")</f>
        <v/>
      </c>
      <c r="Q674" s="33" t="str">
        <f t="array" aca="1" ref="Q674" ca="1">IF(Q$4&lt;&gt;"",NOT(ISERROR(MATCH(Q$4,INDIRECT("SYSGROUP"&amp;MATCH(Backlog!$J657,TeamGroup,0)),0))),"")</f>
        <v/>
      </c>
      <c r="R674" s="33" t="str">
        <f t="array" aca="1" ref="R674" ca="1">IF(R$4&lt;&gt;"",NOT(ISERROR(MATCH(R$4,INDIRECT("SYSGROUP"&amp;MATCH(Backlog!$J657,TeamGroup,0)),0))),"")</f>
        <v/>
      </c>
      <c r="S674" s="33" t="str">
        <f t="array" aca="1" ref="S674" ca="1">IF(S$4&lt;&gt;"",NOT(ISERROR(MATCH(S$4,INDIRECT("SYSGROUP"&amp;MATCH(Backlog!$J657,TeamGroup,0)),0))),"")</f>
        <v/>
      </c>
      <c r="T674" s="33" t="str">
        <f t="array" aca="1" ref="T674" ca="1">IF(T$4&lt;&gt;"",NOT(ISERROR(MATCH(T$4,INDIRECT("SYSGROUP"&amp;MATCH(Backlog!$J657,TeamGroup,0)),0))),"")</f>
        <v/>
      </c>
      <c r="U674" s="33" t="str">
        <f t="array" aca="1" ref="U674" ca="1">IF(U$4&lt;&gt;"",NOT(ISERROR(MATCH(U$4,INDIRECT("SYSGROUP"&amp;MATCH(Backlog!$J657,TeamGroup,0)),0))),"")</f>
        <v/>
      </c>
      <c r="V674" s="33" t="str">
        <f t="array" aca="1" ref="V674" ca="1">IF(V$4&lt;&gt;"",NOT(ISERROR(MATCH(V$4,INDIRECT("SYSGROUP"&amp;MATCH(Backlog!$J657,TeamGroup,0)),0))),"")</f>
        <v/>
      </c>
      <c r="W674" s="33" t="str">
        <f t="array" aca="1" ref="W674" ca="1">IF(W$4&lt;&gt;"",NOT(ISERROR(MATCH(W$4,INDIRECT("SYSGROUP"&amp;MATCH(Backlog!$J657,TeamGroup,0)),0))),"")</f>
        <v/>
      </c>
      <c r="X674" s="33" t="str">
        <f t="array" aca="1" ref="X674" ca="1">IF(X$4&lt;&gt;"",NOT(ISERROR(MATCH(X$4,INDIRECT("SYSGROUP"&amp;MATCH(Backlog!$J657,TeamGroup,0)),0))),"")</f>
        <v/>
      </c>
      <c r="Y674" s="33" t="str">
        <f t="array" aca="1" ref="Y674" ca="1">IF(Y$4&lt;&gt;"",NOT(ISERROR(MATCH(Y$4,INDIRECT("SYSGROUP"&amp;MATCH(Backlog!$J657,TeamGroup,0)),0))),"")</f>
        <v/>
      </c>
      <c r="Z674" s="33" t="str">
        <f t="array" aca="1" ref="Z674" ca="1">IF(Z$4&lt;&gt;"",NOT(ISERROR(MATCH(Z$4,INDIRECT("SYSGROUP"&amp;MATCH(Backlog!$J657,TeamGroup,0)),0))),"")</f>
        <v/>
      </c>
      <c r="AA674" s="33" t="str">
        <f t="array" aca="1" ref="AA674" ca="1">IF(AA$4&lt;&gt;"",NOT(ISERROR(MATCH(AA$4,INDIRECT("SYSGROUP"&amp;MATCH(Backlog!$J657,TeamGroup,0)),0))),"")</f>
        <v/>
      </c>
      <c r="AB674" s="33" t="str">
        <f t="array" aca="1" ref="AB674" ca="1">IF(AB$4&lt;&gt;"",NOT(ISERROR(MATCH(AB$4,INDIRECT("SYSGROUP"&amp;MATCH(Backlog!$J657,TeamGroup,0)),0))),"")</f>
        <v/>
      </c>
      <c r="AC674" s="33" t="str">
        <f t="array" aca="1" ref="AC674" ca="1">IF(AC$4&lt;&gt;"",NOT(ISERROR(MATCH(AC$4,INDIRECT("SYSGROUP"&amp;MATCH(Backlog!$J657,TeamGroup,0)),0))),"")</f>
        <v/>
      </c>
      <c r="AD674" s="33" t="str">
        <f t="array" aca="1" ref="AD674" ca="1">IF(AD$4&lt;&gt;"",NOT(ISERROR(MATCH(AD$4,INDIRECT("SYSGROUP"&amp;MATCH(Backlog!$J657,TeamGroup,0)),0))),"")</f>
        <v/>
      </c>
      <c r="AE674" s="33" t="str">
        <f t="array" aca="1" ref="AE674" ca="1">IF(AE$4&lt;&gt;"",NOT(ISERROR(MATCH(AE$4,INDIRECT("SYSGROUP"&amp;MATCH(Backlog!$J657,TeamGroup,0)),0))),"")</f>
        <v/>
      </c>
      <c r="AF674" s="33" t="str">
        <f t="array" aca="1" ref="AF674" ca="1">IF(AF$4&lt;&gt;"",NOT(ISERROR(MATCH(AF$4,INDIRECT("SYSGROUP"&amp;MATCH(Backlog!$J657,TeamGroup,0)),0))),"")</f>
        <v/>
      </c>
    </row>
    <row r="675" spans="2:32">
      <c r="B675" s="33">
        <v>653</v>
      </c>
      <c r="C675" s="33" t="b">
        <f t="array" aca="1" ref="C675" ca="1">IF(C$4&lt;&gt;"",NOT(ISERROR(MATCH(C$4,INDIRECT("SYSGROUP"&amp;MATCH(Backlog!$J658,TeamGroup,0)),0))),"")</f>
        <v>0</v>
      </c>
      <c r="D675" s="33" t="b">
        <f t="array" aca="1" ref="D675" ca="1">IF(D$4&lt;&gt;"",NOT(ISERROR(MATCH(D$4,INDIRECT("SYSGROUP"&amp;MATCH(Backlog!$J658,TeamGroup,0)),0))),"")</f>
        <v>0</v>
      </c>
      <c r="E675" s="33" t="b">
        <f t="array" aca="1" ref="E675" ca="1">IF(E$4&lt;&gt;"",NOT(ISERROR(MATCH(E$4,INDIRECT("SYSGROUP"&amp;MATCH(Backlog!$J658,TeamGroup,0)),0))),"")</f>
        <v>0</v>
      </c>
      <c r="F675" s="33" t="b">
        <f t="array" aca="1" ref="F675" ca="1">IF(F$4&lt;&gt;"",NOT(ISERROR(MATCH(F$4,INDIRECT("SYSGROUP"&amp;MATCH(Backlog!$J658,TeamGroup,0)),0))),"")</f>
        <v>0</v>
      </c>
      <c r="G675" s="33" t="b">
        <f t="array" aca="1" ref="G675" ca="1">IF(G$4&lt;&gt;"",NOT(ISERROR(MATCH(G$4,INDIRECT("SYSGROUP"&amp;MATCH(Backlog!$J658,TeamGroup,0)),0))),"")</f>
        <v>0</v>
      </c>
      <c r="H675" s="33" t="b">
        <f t="array" aca="1" ref="H675" ca="1">IF(H$4&lt;&gt;"",NOT(ISERROR(MATCH(H$4,INDIRECT("SYSGROUP"&amp;MATCH(Backlog!$J658,TeamGroup,0)),0))),"")</f>
        <v>0</v>
      </c>
      <c r="I675" s="33" t="b">
        <f t="array" aca="1" ref="I675" ca="1">IF(I$4&lt;&gt;"",NOT(ISERROR(MATCH(I$4,INDIRECT("SYSGROUP"&amp;MATCH(Backlog!$J658,TeamGroup,0)),0))),"")</f>
        <v>0</v>
      </c>
      <c r="J675" s="33" t="b">
        <f t="array" aca="1" ref="J675" ca="1">IF(J$4&lt;&gt;"",NOT(ISERROR(MATCH(J$4,INDIRECT("SYSGROUP"&amp;MATCH(Backlog!$J658,TeamGroup,0)),0))),"")</f>
        <v>0</v>
      </c>
      <c r="K675" s="33" t="b">
        <f t="array" aca="1" ref="K675" ca="1">IF(K$4&lt;&gt;"",NOT(ISERROR(MATCH(K$4,INDIRECT("SYSGROUP"&amp;MATCH(Backlog!$J658,TeamGroup,0)),0))),"")</f>
        <v>0</v>
      </c>
      <c r="L675" s="33" t="b">
        <f t="array" aca="1" ref="L675" ca="1">IF(L$4&lt;&gt;"",NOT(ISERROR(MATCH(L$4,INDIRECT("SYSGROUP"&amp;MATCH(Backlog!$J658,TeamGroup,0)),0))),"")</f>
        <v>0</v>
      </c>
      <c r="M675" s="33" t="b">
        <f t="array" aca="1" ref="M675" ca="1">IF(M$4&lt;&gt;"",NOT(ISERROR(MATCH(M$4,INDIRECT("SYSGROUP"&amp;MATCH(Backlog!$J658,TeamGroup,0)),0))),"")</f>
        <v>0</v>
      </c>
      <c r="N675" s="33" t="b">
        <f t="array" aca="1" ref="N675" ca="1">IF(N$4&lt;&gt;"",NOT(ISERROR(MATCH(N$4,INDIRECT("SYSGROUP"&amp;MATCH(Backlog!$J658,TeamGroup,0)),0))),"")</f>
        <v>0</v>
      </c>
      <c r="O675" s="33" t="str">
        <f t="array" aca="1" ref="O675" ca="1">IF(O$4&lt;&gt;"",NOT(ISERROR(MATCH(O$4,INDIRECT("SYSGROUP"&amp;MATCH(Backlog!$J658,TeamGroup,0)),0))),"")</f>
        <v/>
      </c>
      <c r="P675" s="33" t="str">
        <f t="array" aca="1" ref="P675" ca="1">IF(P$4&lt;&gt;"",NOT(ISERROR(MATCH(P$4,INDIRECT("SYSGROUP"&amp;MATCH(Backlog!$J658,TeamGroup,0)),0))),"")</f>
        <v/>
      </c>
      <c r="Q675" s="33" t="str">
        <f t="array" aca="1" ref="Q675" ca="1">IF(Q$4&lt;&gt;"",NOT(ISERROR(MATCH(Q$4,INDIRECT("SYSGROUP"&amp;MATCH(Backlog!$J658,TeamGroup,0)),0))),"")</f>
        <v/>
      </c>
      <c r="R675" s="33" t="str">
        <f t="array" aca="1" ref="R675" ca="1">IF(R$4&lt;&gt;"",NOT(ISERROR(MATCH(R$4,INDIRECT("SYSGROUP"&amp;MATCH(Backlog!$J658,TeamGroup,0)),0))),"")</f>
        <v/>
      </c>
      <c r="S675" s="33" t="str">
        <f t="array" aca="1" ref="S675" ca="1">IF(S$4&lt;&gt;"",NOT(ISERROR(MATCH(S$4,INDIRECT("SYSGROUP"&amp;MATCH(Backlog!$J658,TeamGroup,0)),0))),"")</f>
        <v/>
      </c>
      <c r="T675" s="33" t="str">
        <f t="array" aca="1" ref="T675" ca="1">IF(T$4&lt;&gt;"",NOT(ISERROR(MATCH(T$4,INDIRECT("SYSGROUP"&amp;MATCH(Backlog!$J658,TeamGroup,0)),0))),"")</f>
        <v/>
      </c>
      <c r="U675" s="33" t="str">
        <f t="array" aca="1" ref="U675" ca="1">IF(U$4&lt;&gt;"",NOT(ISERROR(MATCH(U$4,INDIRECT("SYSGROUP"&amp;MATCH(Backlog!$J658,TeamGroup,0)),0))),"")</f>
        <v/>
      </c>
      <c r="V675" s="33" t="str">
        <f t="array" aca="1" ref="V675" ca="1">IF(V$4&lt;&gt;"",NOT(ISERROR(MATCH(V$4,INDIRECT("SYSGROUP"&amp;MATCH(Backlog!$J658,TeamGroup,0)),0))),"")</f>
        <v/>
      </c>
      <c r="W675" s="33" t="str">
        <f t="array" aca="1" ref="W675" ca="1">IF(W$4&lt;&gt;"",NOT(ISERROR(MATCH(W$4,INDIRECT("SYSGROUP"&amp;MATCH(Backlog!$J658,TeamGroup,0)),0))),"")</f>
        <v/>
      </c>
      <c r="X675" s="33" t="str">
        <f t="array" aca="1" ref="X675" ca="1">IF(X$4&lt;&gt;"",NOT(ISERROR(MATCH(X$4,INDIRECT("SYSGROUP"&amp;MATCH(Backlog!$J658,TeamGroup,0)),0))),"")</f>
        <v/>
      </c>
      <c r="Y675" s="33" t="str">
        <f t="array" aca="1" ref="Y675" ca="1">IF(Y$4&lt;&gt;"",NOT(ISERROR(MATCH(Y$4,INDIRECT("SYSGROUP"&amp;MATCH(Backlog!$J658,TeamGroup,0)),0))),"")</f>
        <v/>
      </c>
      <c r="Z675" s="33" t="str">
        <f t="array" aca="1" ref="Z675" ca="1">IF(Z$4&lt;&gt;"",NOT(ISERROR(MATCH(Z$4,INDIRECT("SYSGROUP"&amp;MATCH(Backlog!$J658,TeamGroup,0)),0))),"")</f>
        <v/>
      </c>
      <c r="AA675" s="33" t="str">
        <f t="array" aca="1" ref="AA675" ca="1">IF(AA$4&lt;&gt;"",NOT(ISERROR(MATCH(AA$4,INDIRECT("SYSGROUP"&amp;MATCH(Backlog!$J658,TeamGroup,0)),0))),"")</f>
        <v/>
      </c>
      <c r="AB675" s="33" t="str">
        <f t="array" aca="1" ref="AB675" ca="1">IF(AB$4&lt;&gt;"",NOT(ISERROR(MATCH(AB$4,INDIRECT("SYSGROUP"&amp;MATCH(Backlog!$J658,TeamGroup,0)),0))),"")</f>
        <v/>
      </c>
      <c r="AC675" s="33" t="str">
        <f t="array" aca="1" ref="AC675" ca="1">IF(AC$4&lt;&gt;"",NOT(ISERROR(MATCH(AC$4,INDIRECT("SYSGROUP"&amp;MATCH(Backlog!$J658,TeamGroup,0)),0))),"")</f>
        <v/>
      </c>
      <c r="AD675" s="33" t="str">
        <f t="array" aca="1" ref="AD675" ca="1">IF(AD$4&lt;&gt;"",NOT(ISERROR(MATCH(AD$4,INDIRECT("SYSGROUP"&amp;MATCH(Backlog!$J658,TeamGroup,0)),0))),"")</f>
        <v/>
      </c>
      <c r="AE675" s="33" t="str">
        <f t="array" aca="1" ref="AE675" ca="1">IF(AE$4&lt;&gt;"",NOT(ISERROR(MATCH(AE$4,INDIRECT("SYSGROUP"&amp;MATCH(Backlog!$J658,TeamGroup,0)),0))),"")</f>
        <v/>
      </c>
      <c r="AF675" s="33" t="str">
        <f t="array" aca="1" ref="AF675" ca="1">IF(AF$4&lt;&gt;"",NOT(ISERROR(MATCH(AF$4,INDIRECT("SYSGROUP"&amp;MATCH(Backlog!$J658,TeamGroup,0)),0))),"")</f>
        <v/>
      </c>
    </row>
    <row r="676" spans="2:32">
      <c r="B676" s="33">
        <v>654</v>
      </c>
      <c r="C676" s="33" t="b">
        <f t="array" aca="1" ref="C676" ca="1">IF(C$4&lt;&gt;"",NOT(ISERROR(MATCH(C$4,INDIRECT("SYSGROUP"&amp;MATCH(Backlog!$J659,TeamGroup,0)),0))),"")</f>
        <v>0</v>
      </c>
      <c r="D676" s="33" t="b">
        <f t="array" aca="1" ref="D676" ca="1">IF(D$4&lt;&gt;"",NOT(ISERROR(MATCH(D$4,INDIRECT("SYSGROUP"&amp;MATCH(Backlog!$J659,TeamGroup,0)),0))),"")</f>
        <v>0</v>
      </c>
      <c r="E676" s="33" t="b">
        <f t="array" aca="1" ref="E676" ca="1">IF(E$4&lt;&gt;"",NOT(ISERROR(MATCH(E$4,INDIRECT("SYSGROUP"&amp;MATCH(Backlog!$J659,TeamGroup,0)),0))),"")</f>
        <v>0</v>
      </c>
      <c r="F676" s="33" t="b">
        <f t="array" aca="1" ref="F676" ca="1">IF(F$4&lt;&gt;"",NOT(ISERROR(MATCH(F$4,INDIRECT("SYSGROUP"&amp;MATCH(Backlog!$J659,TeamGroup,0)),0))),"")</f>
        <v>0</v>
      </c>
      <c r="G676" s="33" t="b">
        <f t="array" aca="1" ref="G676" ca="1">IF(G$4&lt;&gt;"",NOT(ISERROR(MATCH(G$4,INDIRECT("SYSGROUP"&amp;MATCH(Backlog!$J659,TeamGroup,0)),0))),"")</f>
        <v>0</v>
      </c>
      <c r="H676" s="33" t="b">
        <f t="array" aca="1" ref="H676" ca="1">IF(H$4&lt;&gt;"",NOT(ISERROR(MATCH(H$4,INDIRECT("SYSGROUP"&amp;MATCH(Backlog!$J659,TeamGroup,0)),0))),"")</f>
        <v>0</v>
      </c>
      <c r="I676" s="33" t="b">
        <f t="array" aca="1" ref="I676" ca="1">IF(I$4&lt;&gt;"",NOT(ISERROR(MATCH(I$4,INDIRECT("SYSGROUP"&amp;MATCH(Backlog!$J659,TeamGroup,0)),0))),"")</f>
        <v>0</v>
      </c>
      <c r="J676" s="33" t="b">
        <f t="array" aca="1" ref="J676" ca="1">IF(J$4&lt;&gt;"",NOT(ISERROR(MATCH(J$4,INDIRECT("SYSGROUP"&amp;MATCH(Backlog!$J659,TeamGroup,0)),0))),"")</f>
        <v>0</v>
      </c>
      <c r="K676" s="33" t="b">
        <f t="array" aca="1" ref="K676" ca="1">IF(K$4&lt;&gt;"",NOT(ISERROR(MATCH(K$4,INDIRECT("SYSGROUP"&amp;MATCH(Backlog!$J659,TeamGroup,0)),0))),"")</f>
        <v>0</v>
      </c>
      <c r="L676" s="33" t="b">
        <f t="array" aca="1" ref="L676" ca="1">IF(L$4&lt;&gt;"",NOT(ISERROR(MATCH(L$4,INDIRECT("SYSGROUP"&amp;MATCH(Backlog!$J659,TeamGroup,0)),0))),"")</f>
        <v>0</v>
      </c>
      <c r="M676" s="33" t="b">
        <f t="array" aca="1" ref="M676" ca="1">IF(M$4&lt;&gt;"",NOT(ISERROR(MATCH(M$4,INDIRECT("SYSGROUP"&amp;MATCH(Backlog!$J659,TeamGroup,0)),0))),"")</f>
        <v>0</v>
      </c>
      <c r="N676" s="33" t="b">
        <f t="array" aca="1" ref="N676" ca="1">IF(N$4&lt;&gt;"",NOT(ISERROR(MATCH(N$4,INDIRECT("SYSGROUP"&amp;MATCH(Backlog!$J659,TeamGroup,0)),0))),"")</f>
        <v>0</v>
      </c>
      <c r="O676" s="33" t="str">
        <f t="array" aca="1" ref="O676" ca="1">IF(O$4&lt;&gt;"",NOT(ISERROR(MATCH(O$4,INDIRECT("SYSGROUP"&amp;MATCH(Backlog!$J659,TeamGroup,0)),0))),"")</f>
        <v/>
      </c>
      <c r="P676" s="33" t="str">
        <f t="array" aca="1" ref="P676" ca="1">IF(P$4&lt;&gt;"",NOT(ISERROR(MATCH(P$4,INDIRECT("SYSGROUP"&amp;MATCH(Backlog!$J659,TeamGroup,0)),0))),"")</f>
        <v/>
      </c>
      <c r="Q676" s="33" t="str">
        <f t="array" aca="1" ref="Q676" ca="1">IF(Q$4&lt;&gt;"",NOT(ISERROR(MATCH(Q$4,INDIRECT("SYSGROUP"&amp;MATCH(Backlog!$J659,TeamGroup,0)),0))),"")</f>
        <v/>
      </c>
      <c r="R676" s="33" t="str">
        <f t="array" aca="1" ref="R676" ca="1">IF(R$4&lt;&gt;"",NOT(ISERROR(MATCH(R$4,INDIRECT("SYSGROUP"&amp;MATCH(Backlog!$J659,TeamGroup,0)),0))),"")</f>
        <v/>
      </c>
      <c r="S676" s="33" t="str">
        <f t="array" aca="1" ref="S676" ca="1">IF(S$4&lt;&gt;"",NOT(ISERROR(MATCH(S$4,INDIRECT("SYSGROUP"&amp;MATCH(Backlog!$J659,TeamGroup,0)),0))),"")</f>
        <v/>
      </c>
      <c r="T676" s="33" t="str">
        <f t="array" aca="1" ref="T676" ca="1">IF(T$4&lt;&gt;"",NOT(ISERROR(MATCH(T$4,INDIRECT("SYSGROUP"&amp;MATCH(Backlog!$J659,TeamGroup,0)),0))),"")</f>
        <v/>
      </c>
      <c r="U676" s="33" t="str">
        <f t="array" aca="1" ref="U676" ca="1">IF(U$4&lt;&gt;"",NOT(ISERROR(MATCH(U$4,INDIRECT("SYSGROUP"&amp;MATCH(Backlog!$J659,TeamGroup,0)),0))),"")</f>
        <v/>
      </c>
      <c r="V676" s="33" t="str">
        <f t="array" aca="1" ref="V676" ca="1">IF(V$4&lt;&gt;"",NOT(ISERROR(MATCH(V$4,INDIRECT("SYSGROUP"&amp;MATCH(Backlog!$J659,TeamGroup,0)),0))),"")</f>
        <v/>
      </c>
      <c r="W676" s="33" t="str">
        <f t="array" aca="1" ref="W676" ca="1">IF(W$4&lt;&gt;"",NOT(ISERROR(MATCH(W$4,INDIRECT("SYSGROUP"&amp;MATCH(Backlog!$J659,TeamGroup,0)),0))),"")</f>
        <v/>
      </c>
      <c r="X676" s="33" t="str">
        <f t="array" aca="1" ref="X676" ca="1">IF(X$4&lt;&gt;"",NOT(ISERROR(MATCH(X$4,INDIRECT("SYSGROUP"&amp;MATCH(Backlog!$J659,TeamGroup,0)),0))),"")</f>
        <v/>
      </c>
      <c r="Y676" s="33" t="str">
        <f t="array" aca="1" ref="Y676" ca="1">IF(Y$4&lt;&gt;"",NOT(ISERROR(MATCH(Y$4,INDIRECT("SYSGROUP"&amp;MATCH(Backlog!$J659,TeamGroup,0)),0))),"")</f>
        <v/>
      </c>
      <c r="Z676" s="33" t="str">
        <f t="array" aca="1" ref="Z676" ca="1">IF(Z$4&lt;&gt;"",NOT(ISERROR(MATCH(Z$4,INDIRECT("SYSGROUP"&amp;MATCH(Backlog!$J659,TeamGroup,0)),0))),"")</f>
        <v/>
      </c>
      <c r="AA676" s="33" t="str">
        <f t="array" aca="1" ref="AA676" ca="1">IF(AA$4&lt;&gt;"",NOT(ISERROR(MATCH(AA$4,INDIRECT("SYSGROUP"&amp;MATCH(Backlog!$J659,TeamGroup,0)),0))),"")</f>
        <v/>
      </c>
      <c r="AB676" s="33" t="str">
        <f t="array" aca="1" ref="AB676" ca="1">IF(AB$4&lt;&gt;"",NOT(ISERROR(MATCH(AB$4,INDIRECT("SYSGROUP"&amp;MATCH(Backlog!$J659,TeamGroup,0)),0))),"")</f>
        <v/>
      </c>
      <c r="AC676" s="33" t="str">
        <f t="array" aca="1" ref="AC676" ca="1">IF(AC$4&lt;&gt;"",NOT(ISERROR(MATCH(AC$4,INDIRECT("SYSGROUP"&amp;MATCH(Backlog!$J659,TeamGroup,0)),0))),"")</f>
        <v/>
      </c>
      <c r="AD676" s="33" t="str">
        <f t="array" aca="1" ref="AD676" ca="1">IF(AD$4&lt;&gt;"",NOT(ISERROR(MATCH(AD$4,INDIRECT("SYSGROUP"&amp;MATCH(Backlog!$J659,TeamGroup,0)),0))),"")</f>
        <v/>
      </c>
      <c r="AE676" s="33" t="str">
        <f t="array" aca="1" ref="AE676" ca="1">IF(AE$4&lt;&gt;"",NOT(ISERROR(MATCH(AE$4,INDIRECT("SYSGROUP"&amp;MATCH(Backlog!$J659,TeamGroup,0)),0))),"")</f>
        <v/>
      </c>
      <c r="AF676" s="33" t="str">
        <f t="array" aca="1" ref="AF676" ca="1">IF(AF$4&lt;&gt;"",NOT(ISERROR(MATCH(AF$4,INDIRECT("SYSGROUP"&amp;MATCH(Backlog!$J659,TeamGroup,0)),0))),"")</f>
        <v/>
      </c>
    </row>
    <row r="677" spans="2:32">
      <c r="B677" s="33">
        <v>655</v>
      </c>
      <c r="C677" s="33" t="b">
        <f t="array" aca="1" ref="C677" ca="1">IF(C$4&lt;&gt;"",NOT(ISERROR(MATCH(C$4,INDIRECT("SYSGROUP"&amp;MATCH(Backlog!$J660,TeamGroup,0)),0))),"")</f>
        <v>0</v>
      </c>
      <c r="D677" s="33" t="b">
        <f t="array" aca="1" ref="D677" ca="1">IF(D$4&lt;&gt;"",NOT(ISERROR(MATCH(D$4,INDIRECT("SYSGROUP"&amp;MATCH(Backlog!$J660,TeamGroup,0)),0))),"")</f>
        <v>0</v>
      </c>
      <c r="E677" s="33" t="b">
        <f t="array" aca="1" ref="E677" ca="1">IF(E$4&lt;&gt;"",NOT(ISERROR(MATCH(E$4,INDIRECT("SYSGROUP"&amp;MATCH(Backlog!$J660,TeamGroup,0)),0))),"")</f>
        <v>0</v>
      </c>
      <c r="F677" s="33" t="b">
        <f t="array" aca="1" ref="F677" ca="1">IF(F$4&lt;&gt;"",NOT(ISERROR(MATCH(F$4,INDIRECT("SYSGROUP"&amp;MATCH(Backlog!$J660,TeamGroup,0)),0))),"")</f>
        <v>0</v>
      </c>
      <c r="G677" s="33" t="b">
        <f t="array" aca="1" ref="G677" ca="1">IF(G$4&lt;&gt;"",NOT(ISERROR(MATCH(G$4,INDIRECT("SYSGROUP"&amp;MATCH(Backlog!$J660,TeamGroup,0)),0))),"")</f>
        <v>0</v>
      </c>
      <c r="H677" s="33" t="b">
        <f t="array" aca="1" ref="H677" ca="1">IF(H$4&lt;&gt;"",NOT(ISERROR(MATCH(H$4,INDIRECT("SYSGROUP"&amp;MATCH(Backlog!$J660,TeamGroup,0)),0))),"")</f>
        <v>0</v>
      </c>
      <c r="I677" s="33" t="b">
        <f t="array" aca="1" ref="I677" ca="1">IF(I$4&lt;&gt;"",NOT(ISERROR(MATCH(I$4,INDIRECT("SYSGROUP"&amp;MATCH(Backlog!$J660,TeamGroup,0)),0))),"")</f>
        <v>0</v>
      </c>
      <c r="J677" s="33" t="b">
        <f t="array" aca="1" ref="J677" ca="1">IF(J$4&lt;&gt;"",NOT(ISERROR(MATCH(J$4,INDIRECT("SYSGROUP"&amp;MATCH(Backlog!$J660,TeamGroup,0)),0))),"")</f>
        <v>0</v>
      </c>
      <c r="K677" s="33" t="b">
        <f t="array" aca="1" ref="K677" ca="1">IF(K$4&lt;&gt;"",NOT(ISERROR(MATCH(K$4,INDIRECT("SYSGROUP"&amp;MATCH(Backlog!$J660,TeamGroup,0)),0))),"")</f>
        <v>0</v>
      </c>
      <c r="L677" s="33" t="b">
        <f t="array" aca="1" ref="L677" ca="1">IF(L$4&lt;&gt;"",NOT(ISERROR(MATCH(L$4,INDIRECT("SYSGROUP"&amp;MATCH(Backlog!$J660,TeamGroup,0)),0))),"")</f>
        <v>0</v>
      </c>
      <c r="M677" s="33" t="b">
        <f t="array" aca="1" ref="M677" ca="1">IF(M$4&lt;&gt;"",NOT(ISERROR(MATCH(M$4,INDIRECT("SYSGROUP"&amp;MATCH(Backlog!$J660,TeamGroup,0)),0))),"")</f>
        <v>0</v>
      </c>
      <c r="N677" s="33" t="b">
        <f t="array" aca="1" ref="N677" ca="1">IF(N$4&lt;&gt;"",NOT(ISERROR(MATCH(N$4,INDIRECT("SYSGROUP"&amp;MATCH(Backlog!$J660,TeamGroup,0)),0))),"")</f>
        <v>0</v>
      </c>
      <c r="O677" s="33" t="str">
        <f t="array" aca="1" ref="O677" ca="1">IF(O$4&lt;&gt;"",NOT(ISERROR(MATCH(O$4,INDIRECT("SYSGROUP"&amp;MATCH(Backlog!$J660,TeamGroup,0)),0))),"")</f>
        <v/>
      </c>
      <c r="P677" s="33" t="str">
        <f t="array" aca="1" ref="P677" ca="1">IF(P$4&lt;&gt;"",NOT(ISERROR(MATCH(P$4,INDIRECT("SYSGROUP"&amp;MATCH(Backlog!$J660,TeamGroup,0)),0))),"")</f>
        <v/>
      </c>
      <c r="Q677" s="33" t="str">
        <f t="array" aca="1" ref="Q677" ca="1">IF(Q$4&lt;&gt;"",NOT(ISERROR(MATCH(Q$4,INDIRECT("SYSGROUP"&amp;MATCH(Backlog!$J660,TeamGroup,0)),0))),"")</f>
        <v/>
      </c>
      <c r="R677" s="33" t="str">
        <f t="array" aca="1" ref="R677" ca="1">IF(R$4&lt;&gt;"",NOT(ISERROR(MATCH(R$4,INDIRECT("SYSGROUP"&amp;MATCH(Backlog!$J660,TeamGroup,0)),0))),"")</f>
        <v/>
      </c>
      <c r="S677" s="33" t="str">
        <f t="array" aca="1" ref="S677" ca="1">IF(S$4&lt;&gt;"",NOT(ISERROR(MATCH(S$4,INDIRECT("SYSGROUP"&amp;MATCH(Backlog!$J660,TeamGroup,0)),0))),"")</f>
        <v/>
      </c>
      <c r="T677" s="33" t="str">
        <f t="array" aca="1" ref="T677" ca="1">IF(T$4&lt;&gt;"",NOT(ISERROR(MATCH(T$4,INDIRECT("SYSGROUP"&amp;MATCH(Backlog!$J660,TeamGroup,0)),0))),"")</f>
        <v/>
      </c>
      <c r="U677" s="33" t="str">
        <f t="array" aca="1" ref="U677" ca="1">IF(U$4&lt;&gt;"",NOT(ISERROR(MATCH(U$4,INDIRECT("SYSGROUP"&amp;MATCH(Backlog!$J660,TeamGroup,0)),0))),"")</f>
        <v/>
      </c>
      <c r="V677" s="33" t="str">
        <f t="array" aca="1" ref="V677" ca="1">IF(V$4&lt;&gt;"",NOT(ISERROR(MATCH(V$4,INDIRECT("SYSGROUP"&amp;MATCH(Backlog!$J660,TeamGroup,0)),0))),"")</f>
        <v/>
      </c>
      <c r="W677" s="33" t="str">
        <f t="array" aca="1" ref="W677" ca="1">IF(W$4&lt;&gt;"",NOT(ISERROR(MATCH(W$4,INDIRECT("SYSGROUP"&amp;MATCH(Backlog!$J660,TeamGroup,0)),0))),"")</f>
        <v/>
      </c>
      <c r="X677" s="33" t="str">
        <f t="array" aca="1" ref="X677" ca="1">IF(X$4&lt;&gt;"",NOT(ISERROR(MATCH(X$4,INDIRECT("SYSGROUP"&amp;MATCH(Backlog!$J660,TeamGroup,0)),0))),"")</f>
        <v/>
      </c>
      <c r="Y677" s="33" t="str">
        <f t="array" aca="1" ref="Y677" ca="1">IF(Y$4&lt;&gt;"",NOT(ISERROR(MATCH(Y$4,INDIRECT("SYSGROUP"&amp;MATCH(Backlog!$J660,TeamGroup,0)),0))),"")</f>
        <v/>
      </c>
      <c r="Z677" s="33" t="str">
        <f t="array" aca="1" ref="Z677" ca="1">IF(Z$4&lt;&gt;"",NOT(ISERROR(MATCH(Z$4,INDIRECT("SYSGROUP"&amp;MATCH(Backlog!$J660,TeamGroup,0)),0))),"")</f>
        <v/>
      </c>
      <c r="AA677" s="33" t="str">
        <f t="array" aca="1" ref="AA677" ca="1">IF(AA$4&lt;&gt;"",NOT(ISERROR(MATCH(AA$4,INDIRECT("SYSGROUP"&amp;MATCH(Backlog!$J660,TeamGroup,0)),0))),"")</f>
        <v/>
      </c>
      <c r="AB677" s="33" t="str">
        <f t="array" aca="1" ref="AB677" ca="1">IF(AB$4&lt;&gt;"",NOT(ISERROR(MATCH(AB$4,INDIRECT("SYSGROUP"&amp;MATCH(Backlog!$J660,TeamGroup,0)),0))),"")</f>
        <v/>
      </c>
      <c r="AC677" s="33" t="str">
        <f t="array" aca="1" ref="AC677" ca="1">IF(AC$4&lt;&gt;"",NOT(ISERROR(MATCH(AC$4,INDIRECT("SYSGROUP"&amp;MATCH(Backlog!$J660,TeamGroup,0)),0))),"")</f>
        <v/>
      </c>
      <c r="AD677" s="33" t="str">
        <f t="array" aca="1" ref="AD677" ca="1">IF(AD$4&lt;&gt;"",NOT(ISERROR(MATCH(AD$4,INDIRECT("SYSGROUP"&amp;MATCH(Backlog!$J660,TeamGroup,0)),0))),"")</f>
        <v/>
      </c>
      <c r="AE677" s="33" t="str">
        <f t="array" aca="1" ref="AE677" ca="1">IF(AE$4&lt;&gt;"",NOT(ISERROR(MATCH(AE$4,INDIRECT("SYSGROUP"&amp;MATCH(Backlog!$J660,TeamGroup,0)),0))),"")</f>
        <v/>
      </c>
      <c r="AF677" s="33" t="str">
        <f t="array" aca="1" ref="AF677" ca="1">IF(AF$4&lt;&gt;"",NOT(ISERROR(MATCH(AF$4,INDIRECT("SYSGROUP"&amp;MATCH(Backlog!$J660,TeamGroup,0)),0))),"")</f>
        <v/>
      </c>
    </row>
    <row r="678" spans="2:32">
      <c r="B678" s="33">
        <v>656</v>
      </c>
      <c r="C678" s="33" t="b">
        <f t="array" aca="1" ref="C678" ca="1">IF(C$4&lt;&gt;"",NOT(ISERROR(MATCH(C$4,INDIRECT("SYSGROUP"&amp;MATCH(Backlog!$J661,TeamGroup,0)),0))),"")</f>
        <v>0</v>
      </c>
      <c r="D678" s="33" t="b">
        <f t="array" aca="1" ref="D678" ca="1">IF(D$4&lt;&gt;"",NOT(ISERROR(MATCH(D$4,INDIRECT("SYSGROUP"&amp;MATCH(Backlog!$J661,TeamGroup,0)),0))),"")</f>
        <v>0</v>
      </c>
      <c r="E678" s="33" t="b">
        <f t="array" aca="1" ref="E678" ca="1">IF(E$4&lt;&gt;"",NOT(ISERROR(MATCH(E$4,INDIRECT("SYSGROUP"&amp;MATCH(Backlog!$J661,TeamGroup,0)),0))),"")</f>
        <v>0</v>
      </c>
      <c r="F678" s="33" t="b">
        <f t="array" aca="1" ref="F678" ca="1">IF(F$4&lt;&gt;"",NOT(ISERROR(MATCH(F$4,INDIRECT("SYSGROUP"&amp;MATCH(Backlog!$J661,TeamGroup,0)),0))),"")</f>
        <v>0</v>
      </c>
      <c r="G678" s="33" t="b">
        <f t="array" aca="1" ref="G678" ca="1">IF(G$4&lt;&gt;"",NOT(ISERROR(MATCH(G$4,INDIRECT("SYSGROUP"&amp;MATCH(Backlog!$J661,TeamGroup,0)),0))),"")</f>
        <v>0</v>
      </c>
      <c r="H678" s="33" t="b">
        <f t="array" aca="1" ref="H678" ca="1">IF(H$4&lt;&gt;"",NOT(ISERROR(MATCH(H$4,INDIRECT("SYSGROUP"&amp;MATCH(Backlog!$J661,TeamGroup,0)),0))),"")</f>
        <v>0</v>
      </c>
      <c r="I678" s="33" t="b">
        <f t="array" aca="1" ref="I678" ca="1">IF(I$4&lt;&gt;"",NOT(ISERROR(MATCH(I$4,INDIRECT("SYSGROUP"&amp;MATCH(Backlog!$J661,TeamGroup,0)),0))),"")</f>
        <v>0</v>
      </c>
      <c r="J678" s="33" t="b">
        <f t="array" aca="1" ref="J678" ca="1">IF(J$4&lt;&gt;"",NOT(ISERROR(MATCH(J$4,INDIRECT("SYSGROUP"&amp;MATCH(Backlog!$J661,TeamGroup,0)),0))),"")</f>
        <v>0</v>
      </c>
      <c r="K678" s="33" t="b">
        <f t="array" aca="1" ref="K678" ca="1">IF(K$4&lt;&gt;"",NOT(ISERROR(MATCH(K$4,INDIRECT("SYSGROUP"&amp;MATCH(Backlog!$J661,TeamGroup,0)),0))),"")</f>
        <v>0</v>
      </c>
      <c r="L678" s="33" t="b">
        <f t="array" aca="1" ref="L678" ca="1">IF(L$4&lt;&gt;"",NOT(ISERROR(MATCH(L$4,INDIRECT("SYSGROUP"&amp;MATCH(Backlog!$J661,TeamGroup,0)),0))),"")</f>
        <v>0</v>
      </c>
      <c r="M678" s="33" t="b">
        <f t="array" aca="1" ref="M678" ca="1">IF(M$4&lt;&gt;"",NOT(ISERROR(MATCH(M$4,INDIRECT("SYSGROUP"&amp;MATCH(Backlog!$J661,TeamGroup,0)),0))),"")</f>
        <v>0</v>
      </c>
      <c r="N678" s="33" t="b">
        <f t="array" aca="1" ref="N678" ca="1">IF(N$4&lt;&gt;"",NOT(ISERROR(MATCH(N$4,INDIRECT("SYSGROUP"&amp;MATCH(Backlog!$J661,TeamGroup,0)),0))),"")</f>
        <v>0</v>
      </c>
      <c r="O678" s="33" t="str">
        <f t="array" aca="1" ref="O678" ca="1">IF(O$4&lt;&gt;"",NOT(ISERROR(MATCH(O$4,INDIRECT("SYSGROUP"&amp;MATCH(Backlog!$J661,TeamGroup,0)),0))),"")</f>
        <v/>
      </c>
      <c r="P678" s="33" t="str">
        <f t="array" aca="1" ref="P678" ca="1">IF(P$4&lt;&gt;"",NOT(ISERROR(MATCH(P$4,INDIRECT("SYSGROUP"&amp;MATCH(Backlog!$J661,TeamGroup,0)),0))),"")</f>
        <v/>
      </c>
      <c r="Q678" s="33" t="str">
        <f t="array" aca="1" ref="Q678" ca="1">IF(Q$4&lt;&gt;"",NOT(ISERROR(MATCH(Q$4,INDIRECT("SYSGROUP"&amp;MATCH(Backlog!$J661,TeamGroup,0)),0))),"")</f>
        <v/>
      </c>
      <c r="R678" s="33" t="str">
        <f t="array" aca="1" ref="R678" ca="1">IF(R$4&lt;&gt;"",NOT(ISERROR(MATCH(R$4,INDIRECT("SYSGROUP"&amp;MATCH(Backlog!$J661,TeamGroup,0)),0))),"")</f>
        <v/>
      </c>
      <c r="S678" s="33" t="str">
        <f t="array" aca="1" ref="S678" ca="1">IF(S$4&lt;&gt;"",NOT(ISERROR(MATCH(S$4,INDIRECT("SYSGROUP"&amp;MATCH(Backlog!$J661,TeamGroup,0)),0))),"")</f>
        <v/>
      </c>
      <c r="T678" s="33" t="str">
        <f t="array" aca="1" ref="T678" ca="1">IF(T$4&lt;&gt;"",NOT(ISERROR(MATCH(T$4,INDIRECT("SYSGROUP"&amp;MATCH(Backlog!$J661,TeamGroup,0)),0))),"")</f>
        <v/>
      </c>
      <c r="U678" s="33" t="str">
        <f t="array" aca="1" ref="U678" ca="1">IF(U$4&lt;&gt;"",NOT(ISERROR(MATCH(U$4,INDIRECT("SYSGROUP"&amp;MATCH(Backlog!$J661,TeamGroup,0)),0))),"")</f>
        <v/>
      </c>
      <c r="V678" s="33" t="str">
        <f t="array" aca="1" ref="V678" ca="1">IF(V$4&lt;&gt;"",NOT(ISERROR(MATCH(V$4,INDIRECT("SYSGROUP"&amp;MATCH(Backlog!$J661,TeamGroup,0)),0))),"")</f>
        <v/>
      </c>
      <c r="W678" s="33" t="str">
        <f t="array" aca="1" ref="W678" ca="1">IF(W$4&lt;&gt;"",NOT(ISERROR(MATCH(W$4,INDIRECT("SYSGROUP"&amp;MATCH(Backlog!$J661,TeamGroup,0)),0))),"")</f>
        <v/>
      </c>
      <c r="X678" s="33" t="str">
        <f t="array" aca="1" ref="X678" ca="1">IF(X$4&lt;&gt;"",NOT(ISERROR(MATCH(X$4,INDIRECT("SYSGROUP"&amp;MATCH(Backlog!$J661,TeamGroup,0)),0))),"")</f>
        <v/>
      </c>
      <c r="Y678" s="33" t="str">
        <f t="array" aca="1" ref="Y678" ca="1">IF(Y$4&lt;&gt;"",NOT(ISERROR(MATCH(Y$4,INDIRECT("SYSGROUP"&amp;MATCH(Backlog!$J661,TeamGroup,0)),0))),"")</f>
        <v/>
      </c>
      <c r="Z678" s="33" t="str">
        <f t="array" aca="1" ref="Z678" ca="1">IF(Z$4&lt;&gt;"",NOT(ISERROR(MATCH(Z$4,INDIRECT("SYSGROUP"&amp;MATCH(Backlog!$J661,TeamGroup,0)),0))),"")</f>
        <v/>
      </c>
      <c r="AA678" s="33" t="str">
        <f t="array" aca="1" ref="AA678" ca="1">IF(AA$4&lt;&gt;"",NOT(ISERROR(MATCH(AA$4,INDIRECT("SYSGROUP"&amp;MATCH(Backlog!$J661,TeamGroup,0)),0))),"")</f>
        <v/>
      </c>
      <c r="AB678" s="33" t="str">
        <f t="array" aca="1" ref="AB678" ca="1">IF(AB$4&lt;&gt;"",NOT(ISERROR(MATCH(AB$4,INDIRECT("SYSGROUP"&amp;MATCH(Backlog!$J661,TeamGroup,0)),0))),"")</f>
        <v/>
      </c>
      <c r="AC678" s="33" t="str">
        <f t="array" aca="1" ref="AC678" ca="1">IF(AC$4&lt;&gt;"",NOT(ISERROR(MATCH(AC$4,INDIRECT("SYSGROUP"&amp;MATCH(Backlog!$J661,TeamGroup,0)),0))),"")</f>
        <v/>
      </c>
      <c r="AD678" s="33" t="str">
        <f t="array" aca="1" ref="AD678" ca="1">IF(AD$4&lt;&gt;"",NOT(ISERROR(MATCH(AD$4,INDIRECT("SYSGROUP"&amp;MATCH(Backlog!$J661,TeamGroup,0)),0))),"")</f>
        <v/>
      </c>
      <c r="AE678" s="33" t="str">
        <f t="array" aca="1" ref="AE678" ca="1">IF(AE$4&lt;&gt;"",NOT(ISERROR(MATCH(AE$4,INDIRECT("SYSGROUP"&amp;MATCH(Backlog!$J661,TeamGroup,0)),0))),"")</f>
        <v/>
      </c>
      <c r="AF678" s="33" t="str">
        <f t="array" aca="1" ref="AF678" ca="1">IF(AF$4&lt;&gt;"",NOT(ISERROR(MATCH(AF$4,INDIRECT("SYSGROUP"&amp;MATCH(Backlog!$J661,TeamGroup,0)),0))),"")</f>
        <v/>
      </c>
    </row>
    <row r="679" spans="2:32">
      <c r="B679" s="33">
        <v>657</v>
      </c>
      <c r="C679" s="33" t="b">
        <f t="array" aca="1" ref="C679" ca="1">IF(C$4&lt;&gt;"",NOT(ISERROR(MATCH(C$4,INDIRECT("SYSGROUP"&amp;MATCH(Backlog!$J662,TeamGroup,0)),0))),"")</f>
        <v>0</v>
      </c>
      <c r="D679" s="33" t="b">
        <f t="array" aca="1" ref="D679" ca="1">IF(D$4&lt;&gt;"",NOT(ISERROR(MATCH(D$4,INDIRECT("SYSGROUP"&amp;MATCH(Backlog!$J662,TeamGroup,0)),0))),"")</f>
        <v>0</v>
      </c>
      <c r="E679" s="33" t="b">
        <f t="array" aca="1" ref="E679" ca="1">IF(E$4&lt;&gt;"",NOT(ISERROR(MATCH(E$4,INDIRECT("SYSGROUP"&amp;MATCH(Backlog!$J662,TeamGroup,0)),0))),"")</f>
        <v>0</v>
      </c>
      <c r="F679" s="33" t="b">
        <f t="array" aca="1" ref="F679" ca="1">IF(F$4&lt;&gt;"",NOT(ISERROR(MATCH(F$4,INDIRECT("SYSGROUP"&amp;MATCH(Backlog!$J662,TeamGroup,0)),0))),"")</f>
        <v>0</v>
      </c>
      <c r="G679" s="33" t="b">
        <f t="array" aca="1" ref="G679" ca="1">IF(G$4&lt;&gt;"",NOT(ISERROR(MATCH(G$4,INDIRECT("SYSGROUP"&amp;MATCH(Backlog!$J662,TeamGroup,0)),0))),"")</f>
        <v>0</v>
      </c>
      <c r="H679" s="33" t="b">
        <f t="array" aca="1" ref="H679" ca="1">IF(H$4&lt;&gt;"",NOT(ISERROR(MATCH(H$4,INDIRECT("SYSGROUP"&amp;MATCH(Backlog!$J662,TeamGroup,0)),0))),"")</f>
        <v>0</v>
      </c>
      <c r="I679" s="33" t="b">
        <f t="array" aca="1" ref="I679" ca="1">IF(I$4&lt;&gt;"",NOT(ISERROR(MATCH(I$4,INDIRECT("SYSGROUP"&amp;MATCH(Backlog!$J662,TeamGroup,0)),0))),"")</f>
        <v>0</v>
      </c>
      <c r="J679" s="33" t="b">
        <f t="array" aca="1" ref="J679" ca="1">IF(J$4&lt;&gt;"",NOT(ISERROR(MATCH(J$4,INDIRECT("SYSGROUP"&amp;MATCH(Backlog!$J662,TeamGroup,0)),0))),"")</f>
        <v>0</v>
      </c>
      <c r="K679" s="33" t="b">
        <f t="array" aca="1" ref="K679" ca="1">IF(K$4&lt;&gt;"",NOT(ISERROR(MATCH(K$4,INDIRECT("SYSGROUP"&amp;MATCH(Backlog!$J662,TeamGroup,0)),0))),"")</f>
        <v>0</v>
      </c>
      <c r="L679" s="33" t="b">
        <f t="array" aca="1" ref="L679" ca="1">IF(L$4&lt;&gt;"",NOT(ISERROR(MATCH(L$4,INDIRECT("SYSGROUP"&amp;MATCH(Backlog!$J662,TeamGroup,0)),0))),"")</f>
        <v>0</v>
      </c>
      <c r="M679" s="33" t="b">
        <f t="array" aca="1" ref="M679" ca="1">IF(M$4&lt;&gt;"",NOT(ISERROR(MATCH(M$4,INDIRECT("SYSGROUP"&amp;MATCH(Backlog!$J662,TeamGroup,0)),0))),"")</f>
        <v>0</v>
      </c>
      <c r="N679" s="33" t="b">
        <f t="array" aca="1" ref="N679" ca="1">IF(N$4&lt;&gt;"",NOT(ISERROR(MATCH(N$4,INDIRECT("SYSGROUP"&amp;MATCH(Backlog!$J662,TeamGroup,0)),0))),"")</f>
        <v>0</v>
      </c>
      <c r="O679" s="33" t="str">
        <f t="array" aca="1" ref="O679" ca="1">IF(O$4&lt;&gt;"",NOT(ISERROR(MATCH(O$4,INDIRECT("SYSGROUP"&amp;MATCH(Backlog!$J662,TeamGroup,0)),0))),"")</f>
        <v/>
      </c>
      <c r="P679" s="33" t="str">
        <f t="array" aca="1" ref="P679" ca="1">IF(P$4&lt;&gt;"",NOT(ISERROR(MATCH(P$4,INDIRECT("SYSGROUP"&amp;MATCH(Backlog!$J662,TeamGroup,0)),0))),"")</f>
        <v/>
      </c>
      <c r="Q679" s="33" t="str">
        <f t="array" aca="1" ref="Q679" ca="1">IF(Q$4&lt;&gt;"",NOT(ISERROR(MATCH(Q$4,INDIRECT("SYSGROUP"&amp;MATCH(Backlog!$J662,TeamGroup,0)),0))),"")</f>
        <v/>
      </c>
      <c r="R679" s="33" t="str">
        <f t="array" aca="1" ref="R679" ca="1">IF(R$4&lt;&gt;"",NOT(ISERROR(MATCH(R$4,INDIRECT("SYSGROUP"&amp;MATCH(Backlog!$J662,TeamGroup,0)),0))),"")</f>
        <v/>
      </c>
      <c r="S679" s="33" t="str">
        <f t="array" aca="1" ref="S679" ca="1">IF(S$4&lt;&gt;"",NOT(ISERROR(MATCH(S$4,INDIRECT("SYSGROUP"&amp;MATCH(Backlog!$J662,TeamGroup,0)),0))),"")</f>
        <v/>
      </c>
      <c r="T679" s="33" t="str">
        <f t="array" aca="1" ref="T679" ca="1">IF(T$4&lt;&gt;"",NOT(ISERROR(MATCH(T$4,INDIRECT("SYSGROUP"&amp;MATCH(Backlog!$J662,TeamGroup,0)),0))),"")</f>
        <v/>
      </c>
      <c r="U679" s="33" t="str">
        <f t="array" aca="1" ref="U679" ca="1">IF(U$4&lt;&gt;"",NOT(ISERROR(MATCH(U$4,INDIRECT("SYSGROUP"&amp;MATCH(Backlog!$J662,TeamGroup,0)),0))),"")</f>
        <v/>
      </c>
      <c r="V679" s="33" t="str">
        <f t="array" aca="1" ref="V679" ca="1">IF(V$4&lt;&gt;"",NOT(ISERROR(MATCH(V$4,INDIRECT("SYSGROUP"&amp;MATCH(Backlog!$J662,TeamGroup,0)),0))),"")</f>
        <v/>
      </c>
      <c r="W679" s="33" t="str">
        <f t="array" aca="1" ref="W679" ca="1">IF(W$4&lt;&gt;"",NOT(ISERROR(MATCH(W$4,INDIRECT("SYSGROUP"&amp;MATCH(Backlog!$J662,TeamGroup,0)),0))),"")</f>
        <v/>
      </c>
      <c r="X679" s="33" t="str">
        <f t="array" aca="1" ref="X679" ca="1">IF(X$4&lt;&gt;"",NOT(ISERROR(MATCH(X$4,INDIRECT("SYSGROUP"&amp;MATCH(Backlog!$J662,TeamGroup,0)),0))),"")</f>
        <v/>
      </c>
      <c r="Y679" s="33" t="str">
        <f t="array" aca="1" ref="Y679" ca="1">IF(Y$4&lt;&gt;"",NOT(ISERROR(MATCH(Y$4,INDIRECT("SYSGROUP"&amp;MATCH(Backlog!$J662,TeamGroup,0)),0))),"")</f>
        <v/>
      </c>
      <c r="Z679" s="33" t="str">
        <f t="array" aca="1" ref="Z679" ca="1">IF(Z$4&lt;&gt;"",NOT(ISERROR(MATCH(Z$4,INDIRECT("SYSGROUP"&amp;MATCH(Backlog!$J662,TeamGroup,0)),0))),"")</f>
        <v/>
      </c>
      <c r="AA679" s="33" t="str">
        <f t="array" aca="1" ref="AA679" ca="1">IF(AA$4&lt;&gt;"",NOT(ISERROR(MATCH(AA$4,INDIRECT("SYSGROUP"&amp;MATCH(Backlog!$J662,TeamGroup,0)),0))),"")</f>
        <v/>
      </c>
      <c r="AB679" s="33" t="str">
        <f t="array" aca="1" ref="AB679" ca="1">IF(AB$4&lt;&gt;"",NOT(ISERROR(MATCH(AB$4,INDIRECT("SYSGROUP"&amp;MATCH(Backlog!$J662,TeamGroup,0)),0))),"")</f>
        <v/>
      </c>
      <c r="AC679" s="33" t="str">
        <f t="array" aca="1" ref="AC679" ca="1">IF(AC$4&lt;&gt;"",NOT(ISERROR(MATCH(AC$4,INDIRECT("SYSGROUP"&amp;MATCH(Backlog!$J662,TeamGroup,0)),0))),"")</f>
        <v/>
      </c>
      <c r="AD679" s="33" t="str">
        <f t="array" aca="1" ref="AD679" ca="1">IF(AD$4&lt;&gt;"",NOT(ISERROR(MATCH(AD$4,INDIRECT("SYSGROUP"&amp;MATCH(Backlog!$J662,TeamGroup,0)),0))),"")</f>
        <v/>
      </c>
      <c r="AE679" s="33" t="str">
        <f t="array" aca="1" ref="AE679" ca="1">IF(AE$4&lt;&gt;"",NOT(ISERROR(MATCH(AE$4,INDIRECT("SYSGROUP"&amp;MATCH(Backlog!$J662,TeamGroup,0)),0))),"")</f>
        <v/>
      </c>
      <c r="AF679" s="33" t="str">
        <f t="array" aca="1" ref="AF679" ca="1">IF(AF$4&lt;&gt;"",NOT(ISERROR(MATCH(AF$4,INDIRECT("SYSGROUP"&amp;MATCH(Backlog!$J662,TeamGroup,0)),0))),"")</f>
        <v/>
      </c>
    </row>
    <row r="680" spans="2:32">
      <c r="B680" s="33">
        <v>658</v>
      </c>
      <c r="C680" s="33" t="b">
        <f t="array" aca="1" ref="C680" ca="1">IF(C$4&lt;&gt;"",NOT(ISERROR(MATCH(C$4,INDIRECT("SYSGROUP"&amp;MATCH(Backlog!$J663,TeamGroup,0)),0))),"")</f>
        <v>0</v>
      </c>
      <c r="D680" s="33" t="b">
        <f t="array" aca="1" ref="D680" ca="1">IF(D$4&lt;&gt;"",NOT(ISERROR(MATCH(D$4,INDIRECT("SYSGROUP"&amp;MATCH(Backlog!$J663,TeamGroup,0)),0))),"")</f>
        <v>0</v>
      </c>
      <c r="E680" s="33" t="b">
        <f t="array" aca="1" ref="E680" ca="1">IF(E$4&lt;&gt;"",NOT(ISERROR(MATCH(E$4,INDIRECT("SYSGROUP"&amp;MATCH(Backlog!$J663,TeamGroup,0)),0))),"")</f>
        <v>0</v>
      </c>
      <c r="F680" s="33" t="b">
        <f t="array" aca="1" ref="F680" ca="1">IF(F$4&lt;&gt;"",NOT(ISERROR(MATCH(F$4,INDIRECT("SYSGROUP"&amp;MATCH(Backlog!$J663,TeamGroup,0)),0))),"")</f>
        <v>0</v>
      </c>
      <c r="G680" s="33" t="b">
        <f t="array" aca="1" ref="G680" ca="1">IF(G$4&lt;&gt;"",NOT(ISERROR(MATCH(G$4,INDIRECT("SYSGROUP"&amp;MATCH(Backlog!$J663,TeamGroup,0)),0))),"")</f>
        <v>0</v>
      </c>
      <c r="H680" s="33" t="b">
        <f t="array" aca="1" ref="H680" ca="1">IF(H$4&lt;&gt;"",NOT(ISERROR(MATCH(H$4,INDIRECT("SYSGROUP"&amp;MATCH(Backlog!$J663,TeamGroup,0)),0))),"")</f>
        <v>0</v>
      </c>
      <c r="I680" s="33" t="b">
        <f t="array" aca="1" ref="I680" ca="1">IF(I$4&lt;&gt;"",NOT(ISERROR(MATCH(I$4,INDIRECT("SYSGROUP"&amp;MATCH(Backlog!$J663,TeamGroup,0)),0))),"")</f>
        <v>0</v>
      </c>
      <c r="J680" s="33" t="b">
        <f t="array" aca="1" ref="J680" ca="1">IF(J$4&lt;&gt;"",NOT(ISERROR(MATCH(J$4,INDIRECT("SYSGROUP"&amp;MATCH(Backlog!$J663,TeamGroup,0)),0))),"")</f>
        <v>0</v>
      </c>
      <c r="K680" s="33" t="b">
        <f t="array" aca="1" ref="K680" ca="1">IF(K$4&lt;&gt;"",NOT(ISERROR(MATCH(K$4,INDIRECT("SYSGROUP"&amp;MATCH(Backlog!$J663,TeamGroup,0)),0))),"")</f>
        <v>0</v>
      </c>
      <c r="L680" s="33" t="b">
        <f t="array" aca="1" ref="L680" ca="1">IF(L$4&lt;&gt;"",NOT(ISERROR(MATCH(L$4,INDIRECT("SYSGROUP"&amp;MATCH(Backlog!$J663,TeamGroup,0)),0))),"")</f>
        <v>0</v>
      </c>
      <c r="M680" s="33" t="b">
        <f t="array" aca="1" ref="M680" ca="1">IF(M$4&lt;&gt;"",NOT(ISERROR(MATCH(M$4,INDIRECT("SYSGROUP"&amp;MATCH(Backlog!$J663,TeamGroup,0)),0))),"")</f>
        <v>0</v>
      </c>
      <c r="N680" s="33" t="b">
        <f t="array" aca="1" ref="N680" ca="1">IF(N$4&lt;&gt;"",NOT(ISERROR(MATCH(N$4,INDIRECT("SYSGROUP"&amp;MATCH(Backlog!$J663,TeamGroup,0)),0))),"")</f>
        <v>0</v>
      </c>
      <c r="O680" s="33" t="str">
        <f t="array" aca="1" ref="O680" ca="1">IF(O$4&lt;&gt;"",NOT(ISERROR(MATCH(O$4,INDIRECT("SYSGROUP"&amp;MATCH(Backlog!$J663,TeamGroup,0)),0))),"")</f>
        <v/>
      </c>
      <c r="P680" s="33" t="str">
        <f t="array" aca="1" ref="P680" ca="1">IF(P$4&lt;&gt;"",NOT(ISERROR(MATCH(P$4,INDIRECT("SYSGROUP"&amp;MATCH(Backlog!$J663,TeamGroup,0)),0))),"")</f>
        <v/>
      </c>
      <c r="Q680" s="33" t="str">
        <f t="array" aca="1" ref="Q680" ca="1">IF(Q$4&lt;&gt;"",NOT(ISERROR(MATCH(Q$4,INDIRECT("SYSGROUP"&amp;MATCH(Backlog!$J663,TeamGroup,0)),0))),"")</f>
        <v/>
      </c>
      <c r="R680" s="33" t="str">
        <f t="array" aca="1" ref="R680" ca="1">IF(R$4&lt;&gt;"",NOT(ISERROR(MATCH(R$4,INDIRECT("SYSGROUP"&amp;MATCH(Backlog!$J663,TeamGroup,0)),0))),"")</f>
        <v/>
      </c>
      <c r="S680" s="33" t="str">
        <f t="array" aca="1" ref="S680" ca="1">IF(S$4&lt;&gt;"",NOT(ISERROR(MATCH(S$4,INDIRECT("SYSGROUP"&amp;MATCH(Backlog!$J663,TeamGroup,0)),0))),"")</f>
        <v/>
      </c>
      <c r="T680" s="33" t="str">
        <f t="array" aca="1" ref="T680" ca="1">IF(T$4&lt;&gt;"",NOT(ISERROR(MATCH(T$4,INDIRECT("SYSGROUP"&amp;MATCH(Backlog!$J663,TeamGroup,0)),0))),"")</f>
        <v/>
      </c>
      <c r="U680" s="33" t="str">
        <f t="array" aca="1" ref="U680" ca="1">IF(U$4&lt;&gt;"",NOT(ISERROR(MATCH(U$4,INDIRECT("SYSGROUP"&amp;MATCH(Backlog!$J663,TeamGroup,0)),0))),"")</f>
        <v/>
      </c>
      <c r="V680" s="33" t="str">
        <f t="array" aca="1" ref="V680" ca="1">IF(V$4&lt;&gt;"",NOT(ISERROR(MATCH(V$4,INDIRECT("SYSGROUP"&amp;MATCH(Backlog!$J663,TeamGroup,0)),0))),"")</f>
        <v/>
      </c>
      <c r="W680" s="33" t="str">
        <f t="array" aca="1" ref="W680" ca="1">IF(W$4&lt;&gt;"",NOT(ISERROR(MATCH(W$4,INDIRECT("SYSGROUP"&amp;MATCH(Backlog!$J663,TeamGroup,0)),0))),"")</f>
        <v/>
      </c>
      <c r="X680" s="33" t="str">
        <f t="array" aca="1" ref="X680" ca="1">IF(X$4&lt;&gt;"",NOT(ISERROR(MATCH(X$4,INDIRECT("SYSGROUP"&amp;MATCH(Backlog!$J663,TeamGroup,0)),0))),"")</f>
        <v/>
      </c>
      <c r="Y680" s="33" t="str">
        <f t="array" aca="1" ref="Y680" ca="1">IF(Y$4&lt;&gt;"",NOT(ISERROR(MATCH(Y$4,INDIRECT("SYSGROUP"&amp;MATCH(Backlog!$J663,TeamGroup,0)),0))),"")</f>
        <v/>
      </c>
      <c r="Z680" s="33" t="str">
        <f t="array" aca="1" ref="Z680" ca="1">IF(Z$4&lt;&gt;"",NOT(ISERROR(MATCH(Z$4,INDIRECT("SYSGROUP"&amp;MATCH(Backlog!$J663,TeamGroup,0)),0))),"")</f>
        <v/>
      </c>
      <c r="AA680" s="33" t="str">
        <f t="array" aca="1" ref="AA680" ca="1">IF(AA$4&lt;&gt;"",NOT(ISERROR(MATCH(AA$4,INDIRECT("SYSGROUP"&amp;MATCH(Backlog!$J663,TeamGroup,0)),0))),"")</f>
        <v/>
      </c>
      <c r="AB680" s="33" t="str">
        <f t="array" aca="1" ref="AB680" ca="1">IF(AB$4&lt;&gt;"",NOT(ISERROR(MATCH(AB$4,INDIRECT("SYSGROUP"&amp;MATCH(Backlog!$J663,TeamGroup,0)),0))),"")</f>
        <v/>
      </c>
      <c r="AC680" s="33" t="str">
        <f t="array" aca="1" ref="AC680" ca="1">IF(AC$4&lt;&gt;"",NOT(ISERROR(MATCH(AC$4,INDIRECT("SYSGROUP"&amp;MATCH(Backlog!$J663,TeamGroup,0)),0))),"")</f>
        <v/>
      </c>
      <c r="AD680" s="33" t="str">
        <f t="array" aca="1" ref="AD680" ca="1">IF(AD$4&lt;&gt;"",NOT(ISERROR(MATCH(AD$4,INDIRECT("SYSGROUP"&amp;MATCH(Backlog!$J663,TeamGroup,0)),0))),"")</f>
        <v/>
      </c>
      <c r="AE680" s="33" t="str">
        <f t="array" aca="1" ref="AE680" ca="1">IF(AE$4&lt;&gt;"",NOT(ISERROR(MATCH(AE$4,INDIRECT("SYSGROUP"&amp;MATCH(Backlog!$J663,TeamGroup,0)),0))),"")</f>
        <v/>
      </c>
      <c r="AF680" s="33" t="str">
        <f t="array" aca="1" ref="AF680" ca="1">IF(AF$4&lt;&gt;"",NOT(ISERROR(MATCH(AF$4,INDIRECT("SYSGROUP"&amp;MATCH(Backlog!$J663,TeamGroup,0)),0))),"")</f>
        <v/>
      </c>
    </row>
    <row r="681" spans="2:32">
      <c r="B681" s="33">
        <v>659</v>
      </c>
      <c r="C681" s="33" t="b">
        <f t="array" aca="1" ref="C681" ca="1">IF(C$4&lt;&gt;"",NOT(ISERROR(MATCH(C$4,INDIRECT("SYSGROUP"&amp;MATCH(Backlog!$J664,TeamGroup,0)),0))),"")</f>
        <v>0</v>
      </c>
      <c r="D681" s="33" t="b">
        <f t="array" aca="1" ref="D681" ca="1">IF(D$4&lt;&gt;"",NOT(ISERROR(MATCH(D$4,INDIRECT("SYSGROUP"&amp;MATCH(Backlog!$J664,TeamGroup,0)),0))),"")</f>
        <v>0</v>
      </c>
      <c r="E681" s="33" t="b">
        <f t="array" aca="1" ref="E681" ca="1">IF(E$4&lt;&gt;"",NOT(ISERROR(MATCH(E$4,INDIRECT("SYSGROUP"&amp;MATCH(Backlog!$J664,TeamGroup,0)),0))),"")</f>
        <v>0</v>
      </c>
      <c r="F681" s="33" t="b">
        <f t="array" aca="1" ref="F681" ca="1">IF(F$4&lt;&gt;"",NOT(ISERROR(MATCH(F$4,INDIRECT("SYSGROUP"&amp;MATCH(Backlog!$J664,TeamGroup,0)),0))),"")</f>
        <v>0</v>
      </c>
      <c r="G681" s="33" t="b">
        <f t="array" aca="1" ref="G681" ca="1">IF(G$4&lt;&gt;"",NOT(ISERROR(MATCH(G$4,INDIRECT("SYSGROUP"&amp;MATCH(Backlog!$J664,TeamGroup,0)),0))),"")</f>
        <v>0</v>
      </c>
      <c r="H681" s="33" t="b">
        <f t="array" aca="1" ref="H681" ca="1">IF(H$4&lt;&gt;"",NOT(ISERROR(MATCH(H$4,INDIRECT("SYSGROUP"&amp;MATCH(Backlog!$J664,TeamGroup,0)),0))),"")</f>
        <v>0</v>
      </c>
      <c r="I681" s="33" t="b">
        <f t="array" aca="1" ref="I681" ca="1">IF(I$4&lt;&gt;"",NOT(ISERROR(MATCH(I$4,INDIRECT("SYSGROUP"&amp;MATCH(Backlog!$J664,TeamGroup,0)),0))),"")</f>
        <v>0</v>
      </c>
      <c r="J681" s="33" t="b">
        <f t="array" aca="1" ref="J681" ca="1">IF(J$4&lt;&gt;"",NOT(ISERROR(MATCH(J$4,INDIRECT("SYSGROUP"&amp;MATCH(Backlog!$J664,TeamGroup,0)),0))),"")</f>
        <v>0</v>
      </c>
      <c r="K681" s="33" t="b">
        <f t="array" aca="1" ref="K681" ca="1">IF(K$4&lt;&gt;"",NOT(ISERROR(MATCH(K$4,INDIRECT("SYSGROUP"&amp;MATCH(Backlog!$J664,TeamGroup,0)),0))),"")</f>
        <v>0</v>
      </c>
      <c r="L681" s="33" t="b">
        <f t="array" aca="1" ref="L681" ca="1">IF(L$4&lt;&gt;"",NOT(ISERROR(MATCH(L$4,INDIRECT("SYSGROUP"&amp;MATCH(Backlog!$J664,TeamGroup,0)),0))),"")</f>
        <v>0</v>
      </c>
      <c r="M681" s="33" t="b">
        <f t="array" aca="1" ref="M681" ca="1">IF(M$4&lt;&gt;"",NOT(ISERROR(MATCH(M$4,INDIRECT("SYSGROUP"&amp;MATCH(Backlog!$J664,TeamGroup,0)),0))),"")</f>
        <v>0</v>
      </c>
      <c r="N681" s="33" t="b">
        <f t="array" aca="1" ref="N681" ca="1">IF(N$4&lt;&gt;"",NOT(ISERROR(MATCH(N$4,INDIRECT("SYSGROUP"&amp;MATCH(Backlog!$J664,TeamGroup,0)),0))),"")</f>
        <v>0</v>
      </c>
      <c r="O681" s="33" t="str">
        <f t="array" aca="1" ref="O681" ca="1">IF(O$4&lt;&gt;"",NOT(ISERROR(MATCH(O$4,INDIRECT("SYSGROUP"&amp;MATCH(Backlog!$J664,TeamGroup,0)),0))),"")</f>
        <v/>
      </c>
      <c r="P681" s="33" t="str">
        <f t="array" aca="1" ref="P681" ca="1">IF(P$4&lt;&gt;"",NOT(ISERROR(MATCH(P$4,INDIRECT("SYSGROUP"&amp;MATCH(Backlog!$J664,TeamGroup,0)),0))),"")</f>
        <v/>
      </c>
      <c r="Q681" s="33" t="str">
        <f t="array" aca="1" ref="Q681" ca="1">IF(Q$4&lt;&gt;"",NOT(ISERROR(MATCH(Q$4,INDIRECT("SYSGROUP"&amp;MATCH(Backlog!$J664,TeamGroup,0)),0))),"")</f>
        <v/>
      </c>
      <c r="R681" s="33" t="str">
        <f t="array" aca="1" ref="R681" ca="1">IF(R$4&lt;&gt;"",NOT(ISERROR(MATCH(R$4,INDIRECT("SYSGROUP"&amp;MATCH(Backlog!$J664,TeamGroup,0)),0))),"")</f>
        <v/>
      </c>
      <c r="S681" s="33" t="str">
        <f t="array" aca="1" ref="S681" ca="1">IF(S$4&lt;&gt;"",NOT(ISERROR(MATCH(S$4,INDIRECT("SYSGROUP"&amp;MATCH(Backlog!$J664,TeamGroup,0)),0))),"")</f>
        <v/>
      </c>
      <c r="T681" s="33" t="str">
        <f t="array" aca="1" ref="T681" ca="1">IF(T$4&lt;&gt;"",NOT(ISERROR(MATCH(T$4,INDIRECT("SYSGROUP"&amp;MATCH(Backlog!$J664,TeamGroup,0)),0))),"")</f>
        <v/>
      </c>
      <c r="U681" s="33" t="str">
        <f t="array" aca="1" ref="U681" ca="1">IF(U$4&lt;&gt;"",NOT(ISERROR(MATCH(U$4,INDIRECT("SYSGROUP"&amp;MATCH(Backlog!$J664,TeamGroup,0)),0))),"")</f>
        <v/>
      </c>
      <c r="V681" s="33" t="str">
        <f t="array" aca="1" ref="V681" ca="1">IF(V$4&lt;&gt;"",NOT(ISERROR(MATCH(V$4,INDIRECT("SYSGROUP"&amp;MATCH(Backlog!$J664,TeamGroup,0)),0))),"")</f>
        <v/>
      </c>
      <c r="W681" s="33" t="str">
        <f t="array" aca="1" ref="W681" ca="1">IF(W$4&lt;&gt;"",NOT(ISERROR(MATCH(W$4,INDIRECT("SYSGROUP"&amp;MATCH(Backlog!$J664,TeamGroup,0)),0))),"")</f>
        <v/>
      </c>
      <c r="X681" s="33" t="str">
        <f t="array" aca="1" ref="X681" ca="1">IF(X$4&lt;&gt;"",NOT(ISERROR(MATCH(X$4,INDIRECT("SYSGROUP"&amp;MATCH(Backlog!$J664,TeamGroup,0)),0))),"")</f>
        <v/>
      </c>
      <c r="Y681" s="33" t="str">
        <f t="array" aca="1" ref="Y681" ca="1">IF(Y$4&lt;&gt;"",NOT(ISERROR(MATCH(Y$4,INDIRECT("SYSGROUP"&amp;MATCH(Backlog!$J664,TeamGroup,0)),0))),"")</f>
        <v/>
      </c>
      <c r="Z681" s="33" t="str">
        <f t="array" aca="1" ref="Z681" ca="1">IF(Z$4&lt;&gt;"",NOT(ISERROR(MATCH(Z$4,INDIRECT("SYSGROUP"&amp;MATCH(Backlog!$J664,TeamGroup,0)),0))),"")</f>
        <v/>
      </c>
      <c r="AA681" s="33" t="str">
        <f t="array" aca="1" ref="AA681" ca="1">IF(AA$4&lt;&gt;"",NOT(ISERROR(MATCH(AA$4,INDIRECT("SYSGROUP"&amp;MATCH(Backlog!$J664,TeamGroup,0)),0))),"")</f>
        <v/>
      </c>
      <c r="AB681" s="33" t="str">
        <f t="array" aca="1" ref="AB681" ca="1">IF(AB$4&lt;&gt;"",NOT(ISERROR(MATCH(AB$4,INDIRECT("SYSGROUP"&amp;MATCH(Backlog!$J664,TeamGroup,0)),0))),"")</f>
        <v/>
      </c>
      <c r="AC681" s="33" t="str">
        <f t="array" aca="1" ref="AC681" ca="1">IF(AC$4&lt;&gt;"",NOT(ISERROR(MATCH(AC$4,INDIRECT("SYSGROUP"&amp;MATCH(Backlog!$J664,TeamGroup,0)),0))),"")</f>
        <v/>
      </c>
      <c r="AD681" s="33" t="str">
        <f t="array" aca="1" ref="AD681" ca="1">IF(AD$4&lt;&gt;"",NOT(ISERROR(MATCH(AD$4,INDIRECT("SYSGROUP"&amp;MATCH(Backlog!$J664,TeamGroup,0)),0))),"")</f>
        <v/>
      </c>
      <c r="AE681" s="33" t="str">
        <f t="array" aca="1" ref="AE681" ca="1">IF(AE$4&lt;&gt;"",NOT(ISERROR(MATCH(AE$4,INDIRECT("SYSGROUP"&amp;MATCH(Backlog!$J664,TeamGroup,0)),0))),"")</f>
        <v/>
      </c>
      <c r="AF681" s="33" t="str">
        <f t="array" aca="1" ref="AF681" ca="1">IF(AF$4&lt;&gt;"",NOT(ISERROR(MATCH(AF$4,INDIRECT("SYSGROUP"&amp;MATCH(Backlog!$J664,TeamGroup,0)),0))),"")</f>
        <v/>
      </c>
    </row>
    <row r="682" spans="2:32">
      <c r="B682" s="33">
        <v>660</v>
      </c>
      <c r="C682" s="33" t="b">
        <f t="array" aca="1" ref="C682" ca="1">IF(C$4&lt;&gt;"",NOT(ISERROR(MATCH(C$4,INDIRECT("SYSGROUP"&amp;MATCH(Backlog!$J665,TeamGroup,0)),0))),"")</f>
        <v>0</v>
      </c>
      <c r="D682" s="33" t="b">
        <f t="array" aca="1" ref="D682" ca="1">IF(D$4&lt;&gt;"",NOT(ISERROR(MATCH(D$4,INDIRECT("SYSGROUP"&amp;MATCH(Backlog!$J665,TeamGroup,0)),0))),"")</f>
        <v>0</v>
      </c>
      <c r="E682" s="33" t="b">
        <f t="array" aca="1" ref="E682" ca="1">IF(E$4&lt;&gt;"",NOT(ISERROR(MATCH(E$4,INDIRECT("SYSGROUP"&amp;MATCH(Backlog!$J665,TeamGroup,0)),0))),"")</f>
        <v>0</v>
      </c>
      <c r="F682" s="33" t="b">
        <f t="array" aca="1" ref="F682" ca="1">IF(F$4&lt;&gt;"",NOT(ISERROR(MATCH(F$4,INDIRECT("SYSGROUP"&amp;MATCH(Backlog!$J665,TeamGroup,0)),0))),"")</f>
        <v>0</v>
      </c>
      <c r="G682" s="33" t="b">
        <f t="array" aca="1" ref="G682" ca="1">IF(G$4&lt;&gt;"",NOT(ISERROR(MATCH(G$4,INDIRECT("SYSGROUP"&amp;MATCH(Backlog!$J665,TeamGroup,0)),0))),"")</f>
        <v>0</v>
      </c>
      <c r="H682" s="33" t="b">
        <f t="array" aca="1" ref="H682" ca="1">IF(H$4&lt;&gt;"",NOT(ISERROR(MATCH(H$4,INDIRECT("SYSGROUP"&amp;MATCH(Backlog!$J665,TeamGroup,0)),0))),"")</f>
        <v>0</v>
      </c>
      <c r="I682" s="33" t="b">
        <f t="array" aca="1" ref="I682" ca="1">IF(I$4&lt;&gt;"",NOT(ISERROR(MATCH(I$4,INDIRECT("SYSGROUP"&amp;MATCH(Backlog!$J665,TeamGroup,0)),0))),"")</f>
        <v>0</v>
      </c>
      <c r="J682" s="33" t="b">
        <f t="array" aca="1" ref="J682" ca="1">IF(J$4&lt;&gt;"",NOT(ISERROR(MATCH(J$4,INDIRECT("SYSGROUP"&amp;MATCH(Backlog!$J665,TeamGroup,0)),0))),"")</f>
        <v>0</v>
      </c>
      <c r="K682" s="33" t="b">
        <f t="array" aca="1" ref="K682" ca="1">IF(K$4&lt;&gt;"",NOT(ISERROR(MATCH(K$4,INDIRECT("SYSGROUP"&amp;MATCH(Backlog!$J665,TeamGroup,0)),0))),"")</f>
        <v>0</v>
      </c>
      <c r="L682" s="33" t="b">
        <f t="array" aca="1" ref="L682" ca="1">IF(L$4&lt;&gt;"",NOT(ISERROR(MATCH(L$4,INDIRECT("SYSGROUP"&amp;MATCH(Backlog!$J665,TeamGroup,0)),0))),"")</f>
        <v>0</v>
      </c>
      <c r="M682" s="33" t="b">
        <f t="array" aca="1" ref="M682" ca="1">IF(M$4&lt;&gt;"",NOT(ISERROR(MATCH(M$4,INDIRECT("SYSGROUP"&amp;MATCH(Backlog!$J665,TeamGroup,0)),0))),"")</f>
        <v>0</v>
      </c>
      <c r="N682" s="33" t="b">
        <f t="array" aca="1" ref="N682" ca="1">IF(N$4&lt;&gt;"",NOT(ISERROR(MATCH(N$4,INDIRECT("SYSGROUP"&amp;MATCH(Backlog!$J665,TeamGroup,0)),0))),"")</f>
        <v>0</v>
      </c>
      <c r="O682" s="33" t="str">
        <f t="array" aca="1" ref="O682" ca="1">IF(O$4&lt;&gt;"",NOT(ISERROR(MATCH(O$4,INDIRECT("SYSGROUP"&amp;MATCH(Backlog!$J665,TeamGroup,0)),0))),"")</f>
        <v/>
      </c>
      <c r="P682" s="33" t="str">
        <f t="array" aca="1" ref="P682" ca="1">IF(P$4&lt;&gt;"",NOT(ISERROR(MATCH(P$4,INDIRECT("SYSGROUP"&amp;MATCH(Backlog!$J665,TeamGroup,0)),0))),"")</f>
        <v/>
      </c>
      <c r="Q682" s="33" t="str">
        <f t="array" aca="1" ref="Q682" ca="1">IF(Q$4&lt;&gt;"",NOT(ISERROR(MATCH(Q$4,INDIRECT("SYSGROUP"&amp;MATCH(Backlog!$J665,TeamGroup,0)),0))),"")</f>
        <v/>
      </c>
      <c r="R682" s="33" t="str">
        <f t="array" aca="1" ref="R682" ca="1">IF(R$4&lt;&gt;"",NOT(ISERROR(MATCH(R$4,INDIRECT("SYSGROUP"&amp;MATCH(Backlog!$J665,TeamGroup,0)),0))),"")</f>
        <v/>
      </c>
      <c r="S682" s="33" t="str">
        <f t="array" aca="1" ref="S682" ca="1">IF(S$4&lt;&gt;"",NOT(ISERROR(MATCH(S$4,INDIRECT("SYSGROUP"&amp;MATCH(Backlog!$J665,TeamGroup,0)),0))),"")</f>
        <v/>
      </c>
      <c r="T682" s="33" t="str">
        <f t="array" aca="1" ref="T682" ca="1">IF(T$4&lt;&gt;"",NOT(ISERROR(MATCH(T$4,INDIRECT("SYSGROUP"&amp;MATCH(Backlog!$J665,TeamGroup,0)),0))),"")</f>
        <v/>
      </c>
      <c r="U682" s="33" t="str">
        <f t="array" aca="1" ref="U682" ca="1">IF(U$4&lt;&gt;"",NOT(ISERROR(MATCH(U$4,INDIRECT("SYSGROUP"&amp;MATCH(Backlog!$J665,TeamGroup,0)),0))),"")</f>
        <v/>
      </c>
      <c r="V682" s="33" t="str">
        <f t="array" aca="1" ref="V682" ca="1">IF(V$4&lt;&gt;"",NOT(ISERROR(MATCH(V$4,INDIRECT("SYSGROUP"&amp;MATCH(Backlog!$J665,TeamGroup,0)),0))),"")</f>
        <v/>
      </c>
      <c r="W682" s="33" t="str">
        <f t="array" aca="1" ref="W682" ca="1">IF(W$4&lt;&gt;"",NOT(ISERROR(MATCH(W$4,INDIRECT("SYSGROUP"&amp;MATCH(Backlog!$J665,TeamGroup,0)),0))),"")</f>
        <v/>
      </c>
      <c r="X682" s="33" t="str">
        <f t="array" aca="1" ref="X682" ca="1">IF(X$4&lt;&gt;"",NOT(ISERROR(MATCH(X$4,INDIRECT("SYSGROUP"&amp;MATCH(Backlog!$J665,TeamGroup,0)),0))),"")</f>
        <v/>
      </c>
      <c r="Y682" s="33" t="str">
        <f t="array" aca="1" ref="Y682" ca="1">IF(Y$4&lt;&gt;"",NOT(ISERROR(MATCH(Y$4,INDIRECT("SYSGROUP"&amp;MATCH(Backlog!$J665,TeamGroup,0)),0))),"")</f>
        <v/>
      </c>
      <c r="Z682" s="33" t="str">
        <f t="array" aca="1" ref="Z682" ca="1">IF(Z$4&lt;&gt;"",NOT(ISERROR(MATCH(Z$4,INDIRECT("SYSGROUP"&amp;MATCH(Backlog!$J665,TeamGroup,0)),0))),"")</f>
        <v/>
      </c>
      <c r="AA682" s="33" t="str">
        <f t="array" aca="1" ref="AA682" ca="1">IF(AA$4&lt;&gt;"",NOT(ISERROR(MATCH(AA$4,INDIRECT("SYSGROUP"&amp;MATCH(Backlog!$J665,TeamGroup,0)),0))),"")</f>
        <v/>
      </c>
      <c r="AB682" s="33" t="str">
        <f t="array" aca="1" ref="AB682" ca="1">IF(AB$4&lt;&gt;"",NOT(ISERROR(MATCH(AB$4,INDIRECT("SYSGROUP"&amp;MATCH(Backlog!$J665,TeamGroup,0)),0))),"")</f>
        <v/>
      </c>
      <c r="AC682" s="33" t="str">
        <f t="array" aca="1" ref="AC682" ca="1">IF(AC$4&lt;&gt;"",NOT(ISERROR(MATCH(AC$4,INDIRECT("SYSGROUP"&amp;MATCH(Backlog!$J665,TeamGroup,0)),0))),"")</f>
        <v/>
      </c>
      <c r="AD682" s="33" t="str">
        <f t="array" aca="1" ref="AD682" ca="1">IF(AD$4&lt;&gt;"",NOT(ISERROR(MATCH(AD$4,INDIRECT("SYSGROUP"&amp;MATCH(Backlog!$J665,TeamGroup,0)),0))),"")</f>
        <v/>
      </c>
      <c r="AE682" s="33" t="str">
        <f t="array" aca="1" ref="AE682" ca="1">IF(AE$4&lt;&gt;"",NOT(ISERROR(MATCH(AE$4,INDIRECT("SYSGROUP"&amp;MATCH(Backlog!$J665,TeamGroup,0)),0))),"")</f>
        <v/>
      </c>
      <c r="AF682" s="33" t="str">
        <f t="array" aca="1" ref="AF682" ca="1">IF(AF$4&lt;&gt;"",NOT(ISERROR(MATCH(AF$4,INDIRECT("SYSGROUP"&amp;MATCH(Backlog!$J665,TeamGroup,0)),0))),"")</f>
        <v/>
      </c>
    </row>
    <row r="683" spans="2:32">
      <c r="B683" s="33">
        <v>661</v>
      </c>
      <c r="C683" s="33" t="b">
        <f t="array" aca="1" ref="C683" ca="1">IF(C$4&lt;&gt;"",NOT(ISERROR(MATCH(C$4,INDIRECT("SYSGROUP"&amp;MATCH(Backlog!$J666,TeamGroup,0)),0))),"")</f>
        <v>0</v>
      </c>
      <c r="D683" s="33" t="b">
        <f t="array" aca="1" ref="D683" ca="1">IF(D$4&lt;&gt;"",NOT(ISERROR(MATCH(D$4,INDIRECT("SYSGROUP"&amp;MATCH(Backlog!$J666,TeamGroup,0)),0))),"")</f>
        <v>0</v>
      </c>
      <c r="E683" s="33" t="b">
        <f t="array" aca="1" ref="E683" ca="1">IF(E$4&lt;&gt;"",NOT(ISERROR(MATCH(E$4,INDIRECT("SYSGROUP"&amp;MATCH(Backlog!$J666,TeamGroup,0)),0))),"")</f>
        <v>0</v>
      </c>
      <c r="F683" s="33" t="b">
        <f t="array" aca="1" ref="F683" ca="1">IF(F$4&lt;&gt;"",NOT(ISERROR(MATCH(F$4,INDIRECT("SYSGROUP"&amp;MATCH(Backlog!$J666,TeamGroup,0)),0))),"")</f>
        <v>0</v>
      </c>
      <c r="G683" s="33" t="b">
        <f t="array" aca="1" ref="G683" ca="1">IF(G$4&lt;&gt;"",NOT(ISERROR(MATCH(G$4,INDIRECT("SYSGROUP"&amp;MATCH(Backlog!$J666,TeamGroup,0)),0))),"")</f>
        <v>0</v>
      </c>
      <c r="H683" s="33" t="b">
        <f t="array" aca="1" ref="H683" ca="1">IF(H$4&lt;&gt;"",NOT(ISERROR(MATCH(H$4,INDIRECT("SYSGROUP"&amp;MATCH(Backlog!$J666,TeamGroup,0)),0))),"")</f>
        <v>0</v>
      </c>
      <c r="I683" s="33" t="b">
        <f t="array" aca="1" ref="I683" ca="1">IF(I$4&lt;&gt;"",NOT(ISERROR(MATCH(I$4,INDIRECT("SYSGROUP"&amp;MATCH(Backlog!$J666,TeamGroup,0)),0))),"")</f>
        <v>0</v>
      </c>
      <c r="J683" s="33" t="b">
        <f t="array" aca="1" ref="J683" ca="1">IF(J$4&lt;&gt;"",NOT(ISERROR(MATCH(J$4,INDIRECT("SYSGROUP"&amp;MATCH(Backlog!$J666,TeamGroup,0)),0))),"")</f>
        <v>0</v>
      </c>
      <c r="K683" s="33" t="b">
        <f t="array" aca="1" ref="K683" ca="1">IF(K$4&lt;&gt;"",NOT(ISERROR(MATCH(K$4,INDIRECT("SYSGROUP"&amp;MATCH(Backlog!$J666,TeamGroup,0)),0))),"")</f>
        <v>0</v>
      </c>
      <c r="L683" s="33" t="b">
        <f t="array" aca="1" ref="L683" ca="1">IF(L$4&lt;&gt;"",NOT(ISERROR(MATCH(L$4,INDIRECT("SYSGROUP"&amp;MATCH(Backlog!$J666,TeamGroup,0)),0))),"")</f>
        <v>0</v>
      </c>
      <c r="M683" s="33" t="b">
        <f t="array" aca="1" ref="M683" ca="1">IF(M$4&lt;&gt;"",NOT(ISERROR(MATCH(M$4,INDIRECT("SYSGROUP"&amp;MATCH(Backlog!$J666,TeamGroup,0)),0))),"")</f>
        <v>0</v>
      </c>
      <c r="N683" s="33" t="b">
        <f t="array" aca="1" ref="N683" ca="1">IF(N$4&lt;&gt;"",NOT(ISERROR(MATCH(N$4,INDIRECT("SYSGROUP"&amp;MATCH(Backlog!$J666,TeamGroup,0)),0))),"")</f>
        <v>0</v>
      </c>
      <c r="O683" s="33" t="str">
        <f t="array" aca="1" ref="O683" ca="1">IF(O$4&lt;&gt;"",NOT(ISERROR(MATCH(O$4,INDIRECT("SYSGROUP"&amp;MATCH(Backlog!$J666,TeamGroup,0)),0))),"")</f>
        <v/>
      </c>
      <c r="P683" s="33" t="str">
        <f t="array" aca="1" ref="P683" ca="1">IF(P$4&lt;&gt;"",NOT(ISERROR(MATCH(P$4,INDIRECT("SYSGROUP"&amp;MATCH(Backlog!$J666,TeamGroup,0)),0))),"")</f>
        <v/>
      </c>
      <c r="Q683" s="33" t="str">
        <f t="array" aca="1" ref="Q683" ca="1">IF(Q$4&lt;&gt;"",NOT(ISERROR(MATCH(Q$4,INDIRECT("SYSGROUP"&amp;MATCH(Backlog!$J666,TeamGroup,0)),0))),"")</f>
        <v/>
      </c>
      <c r="R683" s="33" t="str">
        <f t="array" aca="1" ref="R683" ca="1">IF(R$4&lt;&gt;"",NOT(ISERROR(MATCH(R$4,INDIRECT("SYSGROUP"&amp;MATCH(Backlog!$J666,TeamGroup,0)),0))),"")</f>
        <v/>
      </c>
      <c r="S683" s="33" t="str">
        <f t="array" aca="1" ref="S683" ca="1">IF(S$4&lt;&gt;"",NOT(ISERROR(MATCH(S$4,INDIRECT("SYSGROUP"&amp;MATCH(Backlog!$J666,TeamGroup,0)),0))),"")</f>
        <v/>
      </c>
      <c r="T683" s="33" t="str">
        <f t="array" aca="1" ref="T683" ca="1">IF(T$4&lt;&gt;"",NOT(ISERROR(MATCH(T$4,INDIRECT("SYSGROUP"&amp;MATCH(Backlog!$J666,TeamGroup,0)),0))),"")</f>
        <v/>
      </c>
      <c r="U683" s="33" t="str">
        <f t="array" aca="1" ref="U683" ca="1">IF(U$4&lt;&gt;"",NOT(ISERROR(MATCH(U$4,INDIRECT("SYSGROUP"&amp;MATCH(Backlog!$J666,TeamGroup,0)),0))),"")</f>
        <v/>
      </c>
      <c r="V683" s="33" t="str">
        <f t="array" aca="1" ref="V683" ca="1">IF(V$4&lt;&gt;"",NOT(ISERROR(MATCH(V$4,INDIRECT("SYSGROUP"&amp;MATCH(Backlog!$J666,TeamGroup,0)),0))),"")</f>
        <v/>
      </c>
      <c r="W683" s="33" t="str">
        <f t="array" aca="1" ref="W683" ca="1">IF(W$4&lt;&gt;"",NOT(ISERROR(MATCH(W$4,INDIRECT("SYSGROUP"&amp;MATCH(Backlog!$J666,TeamGroup,0)),0))),"")</f>
        <v/>
      </c>
      <c r="X683" s="33" t="str">
        <f t="array" aca="1" ref="X683" ca="1">IF(X$4&lt;&gt;"",NOT(ISERROR(MATCH(X$4,INDIRECT("SYSGROUP"&amp;MATCH(Backlog!$J666,TeamGroup,0)),0))),"")</f>
        <v/>
      </c>
      <c r="Y683" s="33" t="str">
        <f t="array" aca="1" ref="Y683" ca="1">IF(Y$4&lt;&gt;"",NOT(ISERROR(MATCH(Y$4,INDIRECT("SYSGROUP"&amp;MATCH(Backlog!$J666,TeamGroup,0)),0))),"")</f>
        <v/>
      </c>
      <c r="Z683" s="33" t="str">
        <f t="array" aca="1" ref="Z683" ca="1">IF(Z$4&lt;&gt;"",NOT(ISERROR(MATCH(Z$4,INDIRECT("SYSGROUP"&amp;MATCH(Backlog!$J666,TeamGroup,0)),0))),"")</f>
        <v/>
      </c>
      <c r="AA683" s="33" t="str">
        <f t="array" aca="1" ref="AA683" ca="1">IF(AA$4&lt;&gt;"",NOT(ISERROR(MATCH(AA$4,INDIRECT("SYSGROUP"&amp;MATCH(Backlog!$J666,TeamGroup,0)),0))),"")</f>
        <v/>
      </c>
      <c r="AB683" s="33" t="str">
        <f t="array" aca="1" ref="AB683" ca="1">IF(AB$4&lt;&gt;"",NOT(ISERROR(MATCH(AB$4,INDIRECT("SYSGROUP"&amp;MATCH(Backlog!$J666,TeamGroup,0)),0))),"")</f>
        <v/>
      </c>
      <c r="AC683" s="33" t="str">
        <f t="array" aca="1" ref="AC683" ca="1">IF(AC$4&lt;&gt;"",NOT(ISERROR(MATCH(AC$4,INDIRECT("SYSGROUP"&amp;MATCH(Backlog!$J666,TeamGroup,0)),0))),"")</f>
        <v/>
      </c>
      <c r="AD683" s="33" t="str">
        <f t="array" aca="1" ref="AD683" ca="1">IF(AD$4&lt;&gt;"",NOT(ISERROR(MATCH(AD$4,INDIRECT("SYSGROUP"&amp;MATCH(Backlog!$J666,TeamGroup,0)),0))),"")</f>
        <v/>
      </c>
      <c r="AE683" s="33" t="str">
        <f t="array" aca="1" ref="AE683" ca="1">IF(AE$4&lt;&gt;"",NOT(ISERROR(MATCH(AE$4,INDIRECT("SYSGROUP"&amp;MATCH(Backlog!$J666,TeamGroup,0)),0))),"")</f>
        <v/>
      </c>
      <c r="AF683" s="33" t="str">
        <f t="array" aca="1" ref="AF683" ca="1">IF(AF$4&lt;&gt;"",NOT(ISERROR(MATCH(AF$4,INDIRECT("SYSGROUP"&amp;MATCH(Backlog!$J666,TeamGroup,0)),0))),"")</f>
        <v/>
      </c>
    </row>
    <row r="684" spans="2:32">
      <c r="B684" s="33">
        <v>662</v>
      </c>
      <c r="C684" s="33" t="b">
        <f t="array" aca="1" ref="C684" ca="1">IF(C$4&lt;&gt;"",NOT(ISERROR(MATCH(C$4,INDIRECT("SYSGROUP"&amp;MATCH(Backlog!$J667,TeamGroup,0)),0))),"")</f>
        <v>0</v>
      </c>
      <c r="D684" s="33" t="b">
        <f t="array" aca="1" ref="D684" ca="1">IF(D$4&lt;&gt;"",NOT(ISERROR(MATCH(D$4,INDIRECT("SYSGROUP"&amp;MATCH(Backlog!$J667,TeamGroup,0)),0))),"")</f>
        <v>0</v>
      </c>
      <c r="E684" s="33" t="b">
        <f t="array" aca="1" ref="E684" ca="1">IF(E$4&lt;&gt;"",NOT(ISERROR(MATCH(E$4,INDIRECT("SYSGROUP"&amp;MATCH(Backlog!$J667,TeamGroup,0)),0))),"")</f>
        <v>0</v>
      </c>
      <c r="F684" s="33" t="b">
        <f t="array" aca="1" ref="F684" ca="1">IF(F$4&lt;&gt;"",NOT(ISERROR(MATCH(F$4,INDIRECT("SYSGROUP"&amp;MATCH(Backlog!$J667,TeamGroup,0)),0))),"")</f>
        <v>0</v>
      </c>
      <c r="G684" s="33" t="b">
        <f t="array" aca="1" ref="G684" ca="1">IF(G$4&lt;&gt;"",NOT(ISERROR(MATCH(G$4,INDIRECT("SYSGROUP"&amp;MATCH(Backlog!$J667,TeamGroup,0)),0))),"")</f>
        <v>0</v>
      </c>
      <c r="H684" s="33" t="b">
        <f t="array" aca="1" ref="H684" ca="1">IF(H$4&lt;&gt;"",NOT(ISERROR(MATCH(H$4,INDIRECT("SYSGROUP"&amp;MATCH(Backlog!$J667,TeamGroup,0)),0))),"")</f>
        <v>0</v>
      </c>
      <c r="I684" s="33" t="b">
        <f t="array" aca="1" ref="I684" ca="1">IF(I$4&lt;&gt;"",NOT(ISERROR(MATCH(I$4,INDIRECT("SYSGROUP"&amp;MATCH(Backlog!$J667,TeamGroup,0)),0))),"")</f>
        <v>0</v>
      </c>
      <c r="J684" s="33" t="b">
        <f t="array" aca="1" ref="J684" ca="1">IF(J$4&lt;&gt;"",NOT(ISERROR(MATCH(J$4,INDIRECT("SYSGROUP"&amp;MATCH(Backlog!$J667,TeamGroup,0)),0))),"")</f>
        <v>0</v>
      </c>
      <c r="K684" s="33" t="b">
        <f t="array" aca="1" ref="K684" ca="1">IF(K$4&lt;&gt;"",NOT(ISERROR(MATCH(K$4,INDIRECT("SYSGROUP"&amp;MATCH(Backlog!$J667,TeamGroup,0)),0))),"")</f>
        <v>0</v>
      </c>
      <c r="L684" s="33" t="b">
        <f t="array" aca="1" ref="L684" ca="1">IF(L$4&lt;&gt;"",NOT(ISERROR(MATCH(L$4,INDIRECT("SYSGROUP"&amp;MATCH(Backlog!$J667,TeamGroup,0)),0))),"")</f>
        <v>0</v>
      </c>
      <c r="M684" s="33" t="b">
        <f t="array" aca="1" ref="M684" ca="1">IF(M$4&lt;&gt;"",NOT(ISERROR(MATCH(M$4,INDIRECT("SYSGROUP"&amp;MATCH(Backlog!$J667,TeamGroup,0)),0))),"")</f>
        <v>0</v>
      </c>
      <c r="N684" s="33" t="b">
        <f t="array" aca="1" ref="N684" ca="1">IF(N$4&lt;&gt;"",NOT(ISERROR(MATCH(N$4,INDIRECT("SYSGROUP"&amp;MATCH(Backlog!$J667,TeamGroup,0)),0))),"")</f>
        <v>0</v>
      </c>
      <c r="O684" s="33" t="str">
        <f t="array" aca="1" ref="O684" ca="1">IF(O$4&lt;&gt;"",NOT(ISERROR(MATCH(O$4,INDIRECT("SYSGROUP"&amp;MATCH(Backlog!$J667,TeamGroup,0)),0))),"")</f>
        <v/>
      </c>
      <c r="P684" s="33" t="str">
        <f t="array" aca="1" ref="P684" ca="1">IF(P$4&lt;&gt;"",NOT(ISERROR(MATCH(P$4,INDIRECT("SYSGROUP"&amp;MATCH(Backlog!$J667,TeamGroup,0)),0))),"")</f>
        <v/>
      </c>
      <c r="Q684" s="33" t="str">
        <f t="array" aca="1" ref="Q684" ca="1">IF(Q$4&lt;&gt;"",NOT(ISERROR(MATCH(Q$4,INDIRECT("SYSGROUP"&amp;MATCH(Backlog!$J667,TeamGroup,0)),0))),"")</f>
        <v/>
      </c>
      <c r="R684" s="33" t="str">
        <f t="array" aca="1" ref="R684" ca="1">IF(R$4&lt;&gt;"",NOT(ISERROR(MATCH(R$4,INDIRECT("SYSGROUP"&amp;MATCH(Backlog!$J667,TeamGroup,0)),0))),"")</f>
        <v/>
      </c>
      <c r="S684" s="33" t="str">
        <f t="array" aca="1" ref="S684" ca="1">IF(S$4&lt;&gt;"",NOT(ISERROR(MATCH(S$4,INDIRECT("SYSGROUP"&amp;MATCH(Backlog!$J667,TeamGroup,0)),0))),"")</f>
        <v/>
      </c>
      <c r="T684" s="33" t="str">
        <f t="array" aca="1" ref="T684" ca="1">IF(T$4&lt;&gt;"",NOT(ISERROR(MATCH(T$4,INDIRECT("SYSGROUP"&amp;MATCH(Backlog!$J667,TeamGroup,0)),0))),"")</f>
        <v/>
      </c>
      <c r="U684" s="33" t="str">
        <f t="array" aca="1" ref="U684" ca="1">IF(U$4&lt;&gt;"",NOT(ISERROR(MATCH(U$4,INDIRECT("SYSGROUP"&amp;MATCH(Backlog!$J667,TeamGroup,0)),0))),"")</f>
        <v/>
      </c>
      <c r="V684" s="33" t="str">
        <f t="array" aca="1" ref="V684" ca="1">IF(V$4&lt;&gt;"",NOT(ISERROR(MATCH(V$4,INDIRECT("SYSGROUP"&amp;MATCH(Backlog!$J667,TeamGroup,0)),0))),"")</f>
        <v/>
      </c>
      <c r="W684" s="33" t="str">
        <f t="array" aca="1" ref="W684" ca="1">IF(W$4&lt;&gt;"",NOT(ISERROR(MATCH(W$4,INDIRECT("SYSGROUP"&amp;MATCH(Backlog!$J667,TeamGroup,0)),0))),"")</f>
        <v/>
      </c>
      <c r="X684" s="33" t="str">
        <f t="array" aca="1" ref="X684" ca="1">IF(X$4&lt;&gt;"",NOT(ISERROR(MATCH(X$4,INDIRECT("SYSGROUP"&amp;MATCH(Backlog!$J667,TeamGroup,0)),0))),"")</f>
        <v/>
      </c>
      <c r="Y684" s="33" t="str">
        <f t="array" aca="1" ref="Y684" ca="1">IF(Y$4&lt;&gt;"",NOT(ISERROR(MATCH(Y$4,INDIRECT("SYSGROUP"&amp;MATCH(Backlog!$J667,TeamGroup,0)),0))),"")</f>
        <v/>
      </c>
      <c r="Z684" s="33" t="str">
        <f t="array" aca="1" ref="Z684" ca="1">IF(Z$4&lt;&gt;"",NOT(ISERROR(MATCH(Z$4,INDIRECT("SYSGROUP"&amp;MATCH(Backlog!$J667,TeamGroup,0)),0))),"")</f>
        <v/>
      </c>
      <c r="AA684" s="33" t="str">
        <f t="array" aca="1" ref="AA684" ca="1">IF(AA$4&lt;&gt;"",NOT(ISERROR(MATCH(AA$4,INDIRECT("SYSGROUP"&amp;MATCH(Backlog!$J667,TeamGroup,0)),0))),"")</f>
        <v/>
      </c>
      <c r="AB684" s="33" t="str">
        <f t="array" aca="1" ref="AB684" ca="1">IF(AB$4&lt;&gt;"",NOT(ISERROR(MATCH(AB$4,INDIRECT("SYSGROUP"&amp;MATCH(Backlog!$J667,TeamGroup,0)),0))),"")</f>
        <v/>
      </c>
      <c r="AC684" s="33" t="str">
        <f t="array" aca="1" ref="AC684" ca="1">IF(AC$4&lt;&gt;"",NOT(ISERROR(MATCH(AC$4,INDIRECT("SYSGROUP"&amp;MATCH(Backlog!$J667,TeamGroup,0)),0))),"")</f>
        <v/>
      </c>
      <c r="AD684" s="33" t="str">
        <f t="array" aca="1" ref="AD684" ca="1">IF(AD$4&lt;&gt;"",NOT(ISERROR(MATCH(AD$4,INDIRECT("SYSGROUP"&amp;MATCH(Backlog!$J667,TeamGroup,0)),0))),"")</f>
        <v/>
      </c>
      <c r="AE684" s="33" t="str">
        <f t="array" aca="1" ref="AE684" ca="1">IF(AE$4&lt;&gt;"",NOT(ISERROR(MATCH(AE$4,INDIRECT("SYSGROUP"&amp;MATCH(Backlog!$J667,TeamGroup,0)),0))),"")</f>
        <v/>
      </c>
      <c r="AF684" s="33" t="str">
        <f t="array" aca="1" ref="AF684" ca="1">IF(AF$4&lt;&gt;"",NOT(ISERROR(MATCH(AF$4,INDIRECT("SYSGROUP"&amp;MATCH(Backlog!$J667,TeamGroup,0)),0))),"")</f>
        <v/>
      </c>
    </row>
    <row r="685" spans="2:32">
      <c r="B685" s="33">
        <v>663</v>
      </c>
      <c r="C685" s="33" t="b">
        <f t="array" aca="1" ref="C685" ca="1">IF(C$4&lt;&gt;"",NOT(ISERROR(MATCH(C$4,INDIRECT("SYSGROUP"&amp;MATCH(Backlog!$J668,TeamGroup,0)),0))),"")</f>
        <v>0</v>
      </c>
      <c r="D685" s="33" t="b">
        <f t="array" aca="1" ref="D685" ca="1">IF(D$4&lt;&gt;"",NOT(ISERROR(MATCH(D$4,INDIRECT("SYSGROUP"&amp;MATCH(Backlog!$J668,TeamGroup,0)),0))),"")</f>
        <v>0</v>
      </c>
      <c r="E685" s="33" t="b">
        <f t="array" aca="1" ref="E685" ca="1">IF(E$4&lt;&gt;"",NOT(ISERROR(MATCH(E$4,INDIRECT("SYSGROUP"&amp;MATCH(Backlog!$J668,TeamGroup,0)),0))),"")</f>
        <v>0</v>
      </c>
      <c r="F685" s="33" t="b">
        <f t="array" aca="1" ref="F685" ca="1">IF(F$4&lt;&gt;"",NOT(ISERROR(MATCH(F$4,INDIRECT("SYSGROUP"&amp;MATCH(Backlog!$J668,TeamGroup,0)),0))),"")</f>
        <v>0</v>
      </c>
      <c r="G685" s="33" t="b">
        <f t="array" aca="1" ref="G685" ca="1">IF(G$4&lt;&gt;"",NOT(ISERROR(MATCH(G$4,INDIRECT("SYSGROUP"&amp;MATCH(Backlog!$J668,TeamGroup,0)),0))),"")</f>
        <v>0</v>
      </c>
      <c r="H685" s="33" t="b">
        <f t="array" aca="1" ref="H685" ca="1">IF(H$4&lt;&gt;"",NOT(ISERROR(MATCH(H$4,INDIRECT("SYSGROUP"&amp;MATCH(Backlog!$J668,TeamGroup,0)),0))),"")</f>
        <v>0</v>
      </c>
      <c r="I685" s="33" t="b">
        <f t="array" aca="1" ref="I685" ca="1">IF(I$4&lt;&gt;"",NOT(ISERROR(MATCH(I$4,INDIRECT("SYSGROUP"&amp;MATCH(Backlog!$J668,TeamGroup,0)),0))),"")</f>
        <v>0</v>
      </c>
      <c r="J685" s="33" t="b">
        <f t="array" aca="1" ref="J685" ca="1">IF(J$4&lt;&gt;"",NOT(ISERROR(MATCH(J$4,INDIRECT("SYSGROUP"&amp;MATCH(Backlog!$J668,TeamGroup,0)),0))),"")</f>
        <v>0</v>
      </c>
      <c r="K685" s="33" t="b">
        <f t="array" aca="1" ref="K685" ca="1">IF(K$4&lt;&gt;"",NOT(ISERROR(MATCH(K$4,INDIRECT("SYSGROUP"&amp;MATCH(Backlog!$J668,TeamGroup,0)),0))),"")</f>
        <v>0</v>
      </c>
      <c r="L685" s="33" t="b">
        <f t="array" aca="1" ref="L685" ca="1">IF(L$4&lt;&gt;"",NOT(ISERROR(MATCH(L$4,INDIRECT("SYSGROUP"&amp;MATCH(Backlog!$J668,TeamGroup,0)),0))),"")</f>
        <v>0</v>
      </c>
      <c r="M685" s="33" t="b">
        <f t="array" aca="1" ref="M685" ca="1">IF(M$4&lt;&gt;"",NOT(ISERROR(MATCH(M$4,INDIRECT("SYSGROUP"&amp;MATCH(Backlog!$J668,TeamGroup,0)),0))),"")</f>
        <v>0</v>
      </c>
      <c r="N685" s="33" t="b">
        <f t="array" aca="1" ref="N685" ca="1">IF(N$4&lt;&gt;"",NOT(ISERROR(MATCH(N$4,INDIRECT("SYSGROUP"&amp;MATCH(Backlog!$J668,TeamGroup,0)),0))),"")</f>
        <v>0</v>
      </c>
      <c r="O685" s="33" t="str">
        <f t="array" aca="1" ref="O685" ca="1">IF(O$4&lt;&gt;"",NOT(ISERROR(MATCH(O$4,INDIRECT("SYSGROUP"&amp;MATCH(Backlog!$J668,TeamGroup,0)),0))),"")</f>
        <v/>
      </c>
      <c r="P685" s="33" t="str">
        <f t="array" aca="1" ref="P685" ca="1">IF(P$4&lt;&gt;"",NOT(ISERROR(MATCH(P$4,INDIRECT("SYSGROUP"&amp;MATCH(Backlog!$J668,TeamGroup,0)),0))),"")</f>
        <v/>
      </c>
      <c r="Q685" s="33" t="str">
        <f t="array" aca="1" ref="Q685" ca="1">IF(Q$4&lt;&gt;"",NOT(ISERROR(MATCH(Q$4,INDIRECT("SYSGROUP"&amp;MATCH(Backlog!$J668,TeamGroup,0)),0))),"")</f>
        <v/>
      </c>
      <c r="R685" s="33" t="str">
        <f t="array" aca="1" ref="R685" ca="1">IF(R$4&lt;&gt;"",NOT(ISERROR(MATCH(R$4,INDIRECT("SYSGROUP"&amp;MATCH(Backlog!$J668,TeamGroup,0)),0))),"")</f>
        <v/>
      </c>
      <c r="S685" s="33" t="str">
        <f t="array" aca="1" ref="S685" ca="1">IF(S$4&lt;&gt;"",NOT(ISERROR(MATCH(S$4,INDIRECT("SYSGROUP"&amp;MATCH(Backlog!$J668,TeamGroup,0)),0))),"")</f>
        <v/>
      </c>
      <c r="T685" s="33" t="str">
        <f t="array" aca="1" ref="T685" ca="1">IF(T$4&lt;&gt;"",NOT(ISERROR(MATCH(T$4,INDIRECT("SYSGROUP"&amp;MATCH(Backlog!$J668,TeamGroup,0)),0))),"")</f>
        <v/>
      </c>
      <c r="U685" s="33" t="str">
        <f t="array" aca="1" ref="U685" ca="1">IF(U$4&lt;&gt;"",NOT(ISERROR(MATCH(U$4,INDIRECT("SYSGROUP"&amp;MATCH(Backlog!$J668,TeamGroup,0)),0))),"")</f>
        <v/>
      </c>
      <c r="V685" s="33" t="str">
        <f t="array" aca="1" ref="V685" ca="1">IF(V$4&lt;&gt;"",NOT(ISERROR(MATCH(V$4,INDIRECT("SYSGROUP"&amp;MATCH(Backlog!$J668,TeamGroup,0)),0))),"")</f>
        <v/>
      </c>
      <c r="W685" s="33" t="str">
        <f t="array" aca="1" ref="W685" ca="1">IF(W$4&lt;&gt;"",NOT(ISERROR(MATCH(W$4,INDIRECT("SYSGROUP"&amp;MATCH(Backlog!$J668,TeamGroup,0)),0))),"")</f>
        <v/>
      </c>
      <c r="X685" s="33" t="str">
        <f t="array" aca="1" ref="X685" ca="1">IF(X$4&lt;&gt;"",NOT(ISERROR(MATCH(X$4,INDIRECT("SYSGROUP"&amp;MATCH(Backlog!$J668,TeamGroup,0)),0))),"")</f>
        <v/>
      </c>
      <c r="Y685" s="33" t="str">
        <f t="array" aca="1" ref="Y685" ca="1">IF(Y$4&lt;&gt;"",NOT(ISERROR(MATCH(Y$4,INDIRECT("SYSGROUP"&amp;MATCH(Backlog!$J668,TeamGroup,0)),0))),"")</f>
        <v/>
      </c>
      <c r="Z685" s="33" t="str">
        <f t="array" aca="1" ref="Z685" ca="1">IF(Z$4&lt;&gt;"",NOT(ISERROR(MATCH(Z$4,INDIRECT("SYSGROUP"&amp;MATCH(Backlog!$J668,TeamGroup,0)),0))),"")</f>
        <v/>
      </c>
      <c r="AA685" s="33" t="str">
        <f t="array" aca="1" ref="AA685" ca="1">IF(AA$4&lt;&gt;"",NOT(ISERROR(MATCH(AA$4,INDIRECT("SYSGROUP"&amp;MATCH(Backlog!$J668,TeamGroup,0)),0))),"")</f>
        <v/>
      </c>
      <c r="AB685" s="33" t="str">
        <f t="array" aca="1" ref="AB685" ca="1">IF(AB$4&lt;&gt;"",NOT(ISERROR(MATCH(AB$4,INDIRECT("SYSGROUP"&amp;MATCH(Backlog!$J668,TeamGroup,0)),0))),"")</f>
        <v/>
      </c>
      <c r="AC685" s="33" t="str">
        <f t="array" aca="1" ref="AC685" ca="1">IF(AC$4&lt;&gt;"",NOT(ISERROR(MATCH(AC$4,INDIRECT("SYSGROUP"&amp;MATCH(Backlog!$J668,TeamGroup,0)),0))),"")</f>
        <v/>
      </c>
      <c r="AD685" s="33" t="str">
        <f t="array" aca="1" ref="AD685" ca="1">IF(AD$4&lt;&gt;"",NOT(ISERROR(MATCH(AD$4,INDIRECT("SYSGROUP"&amp;MATCH(Backlog!$J668,TeamGroup,0)),0))),"")</f>
        <v/>
      </c>
      <c r="AE685" s="33" t="str">
        <f t="array" aca="1" ref="AE685" ca="1">IF(AE$4&lt;&gt;"",NOT(ISERROR(MATCH(AE$4,INDIRECT("SYSGROUP"&amp;MATCH(Backlog!$J668,TeamGroup,0)),0))),"")</f>
        <v/>
      </c>
      <c r="AF685" s="33" t="str">
        <f t="array" aca="1" ref="AF685" ca="1">IF(AF$4&lt;&gt;"",NOT(ISERROR(MATCH(AF$4,INDIRECT("SYSGROUP"&amp;MATCH(Backlog!$J668,TeamGroup,0)),0))),"")</f>
        <v/>
      </c>
    </row>
    <row r="686" spans="2:32">
      <c r="B686" s="33">
        <v>664</v>
      </c>
      <c r="C686" s="33" t="b">
        <f t="array" aca="1" ref="C686" ca="1">IF(C$4&lt;&gt;"",NOT(ISERROR(MATCH(C$4,INDIRECT("SYSGROUP"&amp;MATCH(Backlog!$J669,TeamGroup,0)),0))),"")</f>
        <v>0</v>
      </c>
      <c r="D686" s="33" t="b">
        <f t="array" aca="1" ref="D686" ca="1">IF(D$4&lt;&gt;"",NOT(ISERROR(MATCH(D$4,INDIRECT("SYSGROUP"&amp;MATCH(Backlog!$J669,TeamGroup,0)),0))),"")</f>
        <v>0</v>
      </c>
      <c r="E686" s="33" t="b">
        <f t="array" aca="1" ref="E686" ca="1">IF(E$4&lt;&gt;"",NOT(ISERROR(MATCH(E$4,INDIRECT("SYSGROUP"&amp;MATCH(Backlog!$J669,TeamGroup,0)),0))),"")</f>
        <v>0</v>
      </c>
      <c r="F686" s="33" t="b">
        <f t="array" aca="1" ref="F686" ca="1">IF(F$4&lt;&gt;"",NOT(ISERROR(MATCH(F$4,INDIRECT("SYSGROUP"&amp;MATCH(Backlog!$J669,TeamGroup,0)),0))),"")</f>
        <v>0</v>
      </c>
      <c r="G686" s="33" t="b">
        <f t="array" aca="1" ref="G686" ca="1">IF(G$4&lt;&gt;"",NOT(ISERROR(MATCH(G$4,INDIRECT("SYSGROUP"&amp;MATCH(Backlog!$J669,TeamGroup,0)),0))),"")</f>
        <v>0</v>
      </c>
      <c r="H686" s="33" t="b">
        <f t="array" aca="1" ref="H686" ca="1">IF(H$4&lt;&gt;"",NOT(ISERROR(MATCH(H$4,INDIRECT("SYSGROUP"&amp;MATCH(Backlog!$J669,TeamGroup,0)),0))),"")</f>
        <v>0</v>
      </c>
      <c r="I686" s="33" t="b">
        <f t="array" aca="1" ref="I686" ca="1">IF(I$4&lt;&gt;"",NOT(ISERROR(MATCH(I$4,INDIRECT("SYSGROUP"&amp;MATCH(Backlog!$J669,TeamGroup,0)),0))),"")</f>
        <v>0</v>
      </c>
      <c r="J686" s="33" t="b">
        <f t="array" aca="1" ref="J686" ca="1">IF(J$4&lt;&gt;"",NOT(ISERROR(MATCH(J$4,INDIRECT("SYSGROUP"&amp;MATCH(Backlog!$J669,TeamGroup,0)),0))),"")</f>
        <v>0</v>
      </c>
      <c r="K686" s="33" t="b">
        <f t="array" aca="1" ref="K686" ca="1">IF(K$4&lt;&gt;"",NOT(ISERROR(MATCH(K$4,INDIRECT("SYSGROUP"&amp;MATCH(Backlog!$J669,TeamGroup,0)),0))),"")</f>
        <v>0</v>
      </c>
      <c r="L686" s="33" t="b">
        <f t="array" aca="1" ref="L686" ca="1">IF(L$4&lt;&gt;"",NOT(ISERROR(MATCH(L$4,INDIRECT("SYSGROUP"&amp;MATCH(Backlog!$J669,TeamGroup,0)),0))),"")</f>
        <v>0</v>
      </c>
      <c r="M686" s="33" t="b">
        <f t="array" aca="1" ref="M686" ca="1">IF(M$4&lt;&gt;"",NOT(ISERROR(MATCH(M$4,INDIRECT("SYSGROUP"&amp;MATCH(Backlog!$J669,TeamGroup,0)),0))),"")</f>
        <v>0</v>
      </c>
      <c r="N686" s="33" t="b">
        <f t="array" aca="1" ref="N686" ca="1">IF(N$4&lt;&gt;"",NOT(ISERROR(MATCH(N$4,INDIRECT("SYSGROUP"&amp;MATCH(Backlog!$J669,TeamGroup,0)),0))),"")</f>
        <v>0</v>
      </c>
      <c r="O686" s="33" t="str">
        <f t="array" aca="1" ref="O686" ca="1">IF(O$4&lt;&gt;"",NOT(ISERROR(MATCH(O$4,INDIRECT("SYSGROUP"&amp;MATCH(Backlog!$J669,TeamGroup,0)),0))),"")</f>
        <v/>
      </c>
      <c r="P686" s="33" t="str">
        <f t="array" aca="1" ref="P686" ca="1">IF(P$4&lt;&gt;"",NOT(ISERROR(MATCH(P$4,INDIRECT("SYSGROUP"&amp;MATCH(Backlog!$J669,TeamGroup,0)),0))),"")</f>
        <v/>
      </c>
      <c r="Q686" s="33" t="str">
        <f t="array" aca="1" ref="Q686" ca="1">IF(Q$4&lt;&gt;"",NOT(ISERROR(MATCH(Q$4,INDIRECT("SYSGROUP"&amp;MATCH(Backlog!$J669,TeamGroup,0)),0))),"")</f>
        <v/>
      </c>
      <c r="R686" s="33" t="str">
        <f t="array" aca="1" ref="R686" ca="1">IF(R$4&lt;&gt;"",NOT(ISERROR(MATCH(R$4,INDIRECT("SYSGROUP"&amp;MATCH(Backlog!$J669,TeamGroup,0)),0))),"")</f>
        <v/>
      </c>
      <c r="S686" s="33" t="str">
        <f t="array" aca="1" ref="S686" ca="1">IF(S$4&lt;&gt;"",NOT(ISERROR(MATCH(S$4,INDIRECT("SYSGROUP"&amp;MATCH(Backlog!$J669,TeamGroup,0)),0))),"")</f>
        <v/>
      </c>
      <c r="T686" s="33" t="str">
        <f t="array" aca="1" ref="T686" ca="1">IF(T$4&lt;&gt;"",NOT(ISERROR(MATCH(T$4,INDIRECT("SYSGROUP"&amp;MATCH(Backlog!$J669,TeamGroup,0)),0))),"")</f>
        <v/>
      </c>
      <c r="U686" s="33" t="str">
        <f t="array" aca="1" ref="U686" ca="1">IF(U$4&lt;&gt;"",NOT(ISERROR(MATCH(U$4,INDIRECT("SYSGROUP"&amp;MATCH(Backlog!$J669,TeamGroup,0)),0))),"")</f>
        <v/>
      </c>
      <c r="V686" s="33" t="str">
        <f t="array" aca="1" ref="V686" ca="1">IF(V$4&lt;&gt;"",NOT(ISERROR(MATCH(V$4,INDIRECT("SYSGROUP"&amp;MATCH(Backlog!$J669,TeamGroup,0)),0))),"")</f>
        <v/>
      </c>
      <c r="W686" s="33" t="str">
        <f t="array" aca="1" ref="W686" ca="1">IF(W$4&lt;&gt;"",NOT(ISERROR(MATCH(W$4,INDIRECT("SYSGROUP"&amp;MATCH(Backlog!$J669,TeamGroup,0)),0))),"")</f>
        <v/>
      </c>
      <c r="X686" s="33" t="str">
        <f t="array" aca="1" ref="X686" ca="1">IF(X$4&lt;&gt;"",NOT(ISERROR(MATCH(X$4,INDIRECT("SYSGROUP"&amp;MATCH(Backlog!$J669,TeamGroup,0)),0))),"")</f>
        <v/>
      </c>
      <c r="Y686" s="33" t="str">
        <f t="array" aca="1" ref="Y686" ca="1">IF(Y$4&lt;&gt;"",NOT(ISERROR(MATCH(Y$4,INDIRECT("SYSGROUP"&amp;MATCH(Backlog!$J669,TeamGroup,0)),0))),"")</f>
        <v/>
      </c>
      <c r="Z686" s="33" t="str">
        <f t="array" aca="1" ref="Z686" ca="1">IF(Z$4&lt;&gt;"",NOT(ISERROR(MATCH(Z$4,INDIRECT("SYSGROUP"&amp;MATCH(Backlog!$J669,TeamGroup,0)),0))),"")</f>
        <v/>
      </c>
      <c r="AA686" s="33" t="str">
        <f t="array" aca="1" ref="AA686" ca="1">IF(AA$4&lt;&gt;"",NOT(ISERROR(MATCH(AA$4,INDIRECT("SYSGROUP"&amp;MATCH(Backlog!$J669,TeamGroup,0)),0))),"")</f>
        <v/>
      </c>
      <c r="AB686" s="33" t="str">
        <f t="array" aca="1" ref="AB686" ca="1">IF(AB$4&lt;&gt;"",NOT(ISERROR(MATCH(AB$4,INDIRECT("SYSGROUP"&amp;MATCH(Backlog!$J669,TeamGroup,0)),0))),"")</f>
        <v/>
      </c>
      <c r="AC686" s="33" t="str">
        <f t="array" aca="1" ref="AC686" ca="1">IF(AC$4&lt;&gt;"",NOT(ISERROR(MATCH(AC$4,INDIRECT("SYSGROUP"&amp;MATCH(Backlog!$J669,TeamGroup,0)),0))),"")</f>
        <v/>
      </c>
      <c r="AD686" s="33" t="str">
        <f t="array" aca="1" ref="AD686" ca="1">IF(AD$4&lt;&gt;"",NOT(ISERROR(MATCH(AD$4,INDIRECT("SYSGROUP"&amp;MATCH(Backlog!$J669,TeamGroup,0)),0))),"")</f>
        <v/>
      </c>
      <c r="AE686" s="33" t="str">
        <f t="array" aca="1" ref="AE686" ca="1">IF(AE$4&lt;&gt;"",NOT(ISERROR(MATCH(AE$4,INDIRECT("SYSGROUP"&amp;MATCH(Backlog!$J669,TeamGroup,0)),0))),"")</f>
        <v/>
      </c>
      <c r="AF686" s="33" t="str">
        <f t="array" aca="1" ref="AF686" ca="1">IF(AF$4&lt;&gt;"",NOT(ISERROR(MATCH(AF$4,INDIRECT("SYSGROUP"&amp;MATCH(Backlog!$J669,TeamGroup,0)),0))),"")</f>
        <v/>
      </c>
    </row>
    <row r="687" spans="2:32">
      <c r="B687" s="33">
        <v>665</v>
      </c>
      <c r="C687" s="33" t="b">
        <f t="array" aca="1" ref="C687" ca="1">IF(C$4&lt;&gt;"",NOT(ISERROR(MATCH(C$4,INDIRECT("SYSGROUP"&amp;MATCH(Backlog!$J670,TeamGroup,0)),0))),"")</f>
        <v>0</v>
      </c>
      <c r="D687" s="33" t="b">
        <f t="array" aca="1" ref="D687" ca="1">IF(D$4&lt;&gt;"",NOT(ISERROR(MATCH(D$4,INDIRECT("SYSGROUP"&amp;MATCH(Backlog!$J670,TeamGroup,0)),0))),"")</f>
        <v>0</v>
      </c>
      <c r="E687" s="33" t="b">
        <f t="array" aca="1" ref="E687" ca="1">IF(E$4&lt;&gt;"",NOT(ISERROR(MATCH(E$4,INDIRECT("SYSGROUP"&amp;MATCH(Backlog!$J670,TeamGroup,0)),0))),"")</f>
        <v>0</v>
      </c>
      <c r="F687" s="33" t="b">
        <f t="array" aca="1" ref="F687" ca="1">IF(F$4&lt;&gt;"",NOT(ISERROR(MATCH(F$4,INDIRECT("SYSGROUP"&amp;MATCH(Backlog!$J670,TeamGroup,0)),0))),"")</f>
        <v>0</v>
      </c>
      <c r="G687" s="33" t="b">
        <f t="array" aca="1" ref="G687" ca="1">IF(G$4&lt;&gt;"",NOT(ISERROR(MATCH(G$4,INDIRECT("SYSGROUP"&amp;MATCH(Backlog!$J670,TeamGroup,0)),0))),"")</f>
        <v>0</v>
      </c>
      <c r="H687" s="33" t="b">
        <f t="array" aca="1" ref="H687" ca="1">IF(H$4&lt;&gt;"",NOT(ISERROR(MATCH(H$4,INDIRECT("SYSGROUP"&amp;MATCH(Backlog!$J670,TeamGroup,0)),0))),"")</f>
        <v>0</v>
      </c>
      <c r="I687" s="33" t="b">
        <f t="array" aca="1" ref="I687" ca="1">IF(I$4&lt;&gt;"",NOT(ISERROR(MATCH(I$4,INDIRECT("SYSGROUP"&amp;MATCH(Backlog!$J670,TeamGroup,0)),0))),"")</f>
        <v>0</v>
      </c>
      <c r="J687" s="33" t="b">
        <f t="array" aca="1" ref="J687" ca="1">IF(J$4&lt;&gt;"",NOT(ISERROR(MATCH(J$4,INDIRECT("SYSGROUP"&amp;MATCH(Backlog!$J670,TeamGroup,0)),0))),"")</f>
        <v>0</v>
      </c>
      <c r="K687" s="33" t="b">
        <f t="array" aca="1" ref="K687" ca="1">IF(K$4&lt;&gt;"",NOT(ISERROR(MATCH(K$4,INDIRECT("SYSGROUP"&amp;MATCH(Backlog!$J670,TeamGroup,0)),0))),"")</f>
        <v>0</v>
      </c>
      <c r="L687" s="33" t="b">
        <f t="array" aca="1" ref="L687" ca="1">IF(L$4&lt;&gt;"",NOT(ISERROR(MATCH(L$4,INDIRECT("SYSGROUP"&amp;MATCH(Backlog!$J670,TeamGroup,0)),0))),"")</f>
        <v>0</v>
      </c>
      <c r="M687" s="33" t="b">
        <f t="array" aca="1" ref="M687" ca="1">IF(M$4&lt;&gt;"",NOT(ISERROR(MATCH(M$4,INDIRECT("SYSGROUP"&amp;MATCH(Backlog!$J670,TeamGroup,0)),0))),"")</f>
        <v>0</v>
      </c>
      <c r="N687" s="33" t="b">
        <f t="array" aca="1" ref="N687" ca="1">IF(N$4&lt;&gt;"",NOT(ISERROR(MATCH(N$4,INDIRECT("SYSGROUP"&amp;MATCH(Backlog!$J670,TeamGroup,0)),0))),"")</f>
        <v>0</v>
      </c>
      <c r="O687" s="33" t="str">
        <f t="array" aca="1" ref="O687" ca="1">IF(O$4&lt;&gt;"",NOT(ISERROR(MATCH(O$4,INDIRECT("SYSGROUP"&amp;MATCH(Backlog!$J670,TeamGroup,0)),0))),"")</f>
        <v/>
      </c>
      <c r="P687" s="33" t="str">
        <f t="array" aca="1" ref="P687" ca="1">IF(P$4&lt;&gt;"",NOT(ISERROR(MATCH(P$4,INDIRECT("SYSGROUP"&amp;MATCH(Backlog!$J670,TeamGroup,0)),0))),"")</f>
        <v/>
      </c>
      <c r="Q687" s="33" t="str">
        <f t="array" aca="1" ref="Q687" ca="1">IF(Q$4&lt;&gt;"",NOT(ISERROR(MATCH(Q$4,INDIRECT("SYSGROUP"&amp;MATCH(Backlog!$J670,TeamGroup,0)),0))),"")</f>
        <v/>
      </c>
      <c r="R687" s="33" t="str">
        <f t="array" aca="1" ref="R687" ca="1">IF(R$4&lt;&gt;"",NOT(ISERROR(MATCH(R$4,INDIRECT("SYSGROUP"&amp;MATCH(Backlog!$J670,TeamGroup,0)),0))),"")</f>
        <v/>
      </c>
      <c r="S687" s="33" t="str">
        <f t="array" aca="1" ref="S687" ca="1">IF(S$4&lt;&gt;"",NOT(ISERROR(MATCH(S$4,INDIRECT("SYSGROUP"&amp;MATCH(Backlog!$J670,TeamGroup,0)),0))),"")</f>
        <v/>
      </c>
      <c r="T687" s="33" t="str">
        <f t="array" aca="1" ref="T687" ca="1">IF(T$4&lt;&gt;"",NOT(ISERROR(MATCH(T$4,INDIRECT("SYSGROUP"&amp;MATCH(Backlog!$J670,TeamGroup,0)),0))),"")</f>
        <v/>
      </c>
      <c r="U687" s="33" t="str">
        <f t="array" aca="1" ref="U687" ca="1">IF(U$4&lt;&gt;"",NOT(ISERROR(MATCH(U$4,INDIRECT("SYSGROUP"&amp;MATCH(Backlog!$J670,TeamGroup,0)),0))),"")</f>
        <v/>
      </c>
      <c r="V687" s="33" t="str">
        <f t="array" aca="1" ref="V687" ca="1">IF(V$4&lt;&gt;"",NOT(ISERROR(MATCH(V$4,INDIRECT("SYSGROUP"&amp;MATCH(Backlog!$J670,TeamGroup,0)),0))),"")</f>
        <v/>
      </c>
      <c r="W687" s="33" t="str">
        <f t="array" aca="1" ref="W687" ca="1">IF(W$4&lt;&gt;"",NOT(ISERROR(MATCH(W$4,INDIRECT("SYSGROUP"&amp;MATCH(Backlog!$J670,TeamGroup,0)),0))),"")</f>
        <v/>
      </c>
      <c r="X687" s="33" t="str">
        <f t="array" aca="1" ref="X687" ca="1">IF(X$4&lt;&gt;"",NOT(ISERROR(MATCH(X$4,INDIRECT("SYSGROUP"&amp;MATCH(Backlog!$J670,TeamGroup,0)),0))),"")</f>
        <v/>
      </c>
      <c r="Y687" s="33" t="str">
        <f t="array" aca="1" ref="Y687" ca="1">IF(Y$4&lt;&gt;"",NOT(ISERROR(MATCH(Y$4,INDIRECT("SYSGROUP"&amp;MATCH(Backlog!$J670,TeamGroup,0)),0))),"")</f>
        <v/>
      </c>
      <c r="Z687" s="33" t="str">
        <f t="array" aca="1" ref="Z687" ca="1">IF(Z$4&lt;&gt;"",NOT(ISERROR(MATCH(Z$4,INDIRECT("SYSGROUP"&amp;MATCH(Backlog!$J670,TeamGroup,0)),0))),"")</f>
        <v/>
      </c>
      <c r="AA687" s="33" t="str">
        <f t="array" aca="1" ref="AA687" ca="1">IF(AA$4&lt;&gt;"",NOT(ISERROR(MATCH(AA$4,INDIRECT("SYSGROUP"&amp;MATCH(Backlog!$J670,TeamGroup,0)),0))),"")</f>
        <v/>
      </c>
      <c r="AB687" s="33" t="str">
        <f t="array" aca="1" ref="AB687" ca="1">IF(AB$4&lt;&gt;"",NOT(ISERROR(MATCH(AB$4,INDIRECT("SYSGROUP"&amp;MATCH(Backlog!$J670,TeamGroup,0)),0))),"")</f>
        <v/>
      </c>
      <c r="AC687" s="33" t="str">
        <f t="array" aca="1" ref="AC687" ca="1">IF(AC$4&lt;&gt;"",NOT(ISERROR(MATCH(AC$4,INDIRECT("SYSGROUP"&amp;MATCH(Backlog!$J670,TeamGroup,0)),0))),"")</f>
        <v/>
      </c>
      <c r="AD687" s="33" t="str">
        <f t="array" aca="1" ref="AD687" ca="1">IF(AD$4&lt;&gt;"",NOT(ISERROR(MATCH(AD$4,INDIRECT("SYSGROUP"&amp;MATCH(Backlog!$J670,TeamGroup,0)),0))),"")</f>
        <v/>
      </c>
      <c r="AE687" s="33" t="str">
        <f t="array" aca="1" ref="AE687" ca="1">IF(AE$4&lt;&gt;"",NOT(ISERROR(MATCH(AE$4,INDIRECT("SYSGROUP"&amp;MATCH(Backlog!$J670,TeamGroup,0)),0))),"")</f>
        <v/>
      </c>
      <c r="AF687" s="33" t="str">
        <f t="array" aca="1" ref="AF687" ca="1">IF(AF$4&lt;&gt;"",NOT(ISERROR(MATCH(AF$4,INDIRECT("SYSGROUP"&amp;MATCH(Backlog!$J670,TeamGroup,0)),0))),"")</f>
        <v/>
      </c>
    </row>
    <row r="688" spans="2:32">
      <c r="B688" s="33">
        <v>666</v>
      </c>
      <c r="C688" s="33" t="b">
        <f t="array" aca="1" ref="C688" ca="1">IF(C$4&lt;&gt;"",NOT(ISERROR(MATCH(C$4,INDIRECT("SYSGROUP"&amp;MATCH(Backlog!$J671,TeamGroup,0)),0))),"")</f>
        <v>0</v>
      </c>
      <c r="D688" s="33" t="b">
        <f t="array" aca="1" ref="D688" ca="1">IF(D$4&lt;&gt;"",NOT(ISERROR(MATCH(D$4,INDIRECT("SYSGROUP"&amp;MATCH(Backlog!$J671,TeamGroup,0)),0))),"")</f>
        <v>0</v>
      </c>
      <c r="E688" s="33" t="b">
        <f t="array" aca="1" ref="E688" ca="1">IF(E$4&lt;&gt;"",NOT(ISERROR(MATCH(E$4,INDIRECT("SYSGROUP"&amp;MATCH(Backlog!$J671,TeamGroup,0)),0))),"")</f>
        <v>0</v>
      </c>
      <c r="F688" s="33" t="b">
        <f t="array" aca="1" ref="F688" ca="1">IF(F$4&lt;&gt;"",NOT(ISERROR(MATCH(F$4,INDIRECT("SYSGROUP"&amp;MATCH(Backlog!$J671,TeamGroup,0)),0))),"")</f>
        <v>0</v>
      </c>
      <c r="G688" s="33" t="b">
        <f t="array" aca="1" ref="G688" ca="1">IF(G$4&lt;&gt;"",NOT(ISERROR(MATCH(G$4,INDIRECT("SYSGROUP"&amp;MATCH(Backlog!$J671,TeamGroup,0)),0))),"")</f>
        <v>0</v>
      </c>
      <c r="H688" s="33" t="b">
        <f t="array" aca="1" ref="H688" ca="1">IF(H$4&lt;&gt;"",NOT(ISERROR(MATCH(H$4,INDIRECT("SYSGROUP"&amp;MATCH(Backlog!$J671,TeamGroup,0)),0))),"")</f>
        <v>0</v>
      </c>
      <c r="I688" s="33" t="b">
        <f t="array" aca="1" ref="I688" ca="1">IF(I$4&lt;&gt;"",NOT(ISERROR(MATCH(I$4,INDIRECT("SYSGROUP"&amp;MATCH(Backlog!$J671,TeamGroup,0)),0))),"")</f>
        <v>0</v>
      </c>
      <c r="J688" s="33" t="b">
        <f t="array" aca="1" ref="J688" ca="1">IF(J$4&lt;&gt;"",NOT(ISERROR(MATCH(J$4,INDIRECT("SYSGROUP"&amp;MATCH(Backlog!$J671,TeamGroup,0)),0))),"")</f>
        <v>0</v>
      </c>
      <c r="K688" s="33" t="b">
        <f t="array" aca="1" ref="K688" ca="1">IF(K$4&lt;&gt;"",NOT(ISERROR(MATCH(K$4,INDIRECT("SYSGROUP"&amp;MATCH(Backlog!$J671,TeamGroup,0)),0))),"")</f>
        <v>0</v>
      </c>
      <c r="L688" s="33" t="b">
        <f t="array" aca="1" ref="L688" ca="1">IF(L$4&lt;&gt;"",NOT(ISERROR(MATCH(L$4,INDIRECT("SYSGROUP"&amp;MATCH(Backlog!$J671,TeamGroup,0)),0))),"")</f>
        <v>0</v>
      </c>
      <c r="M688" s="33" t="b">
        <f t="array" aca="1" ref="M688" ca="1">IF(M$4&lt;&gt;"",NOT(ISERROR(MATCH(M$4,INDIRECT("SYSGROUP"&amp;MATCH(Backlog!$J671,TeamGroup,0)),0))),"")</f>
        <v>0</v>
      </c>
      <c r="N688" s="33" t="b">
        <f t="array" aca="1" ref="N688" ca="1">IF(N$4&lt;&gt;"",NOT(ISERROR(MATCH(N$4,INDIRECT("SYSGROUP"&amp;MATCH(Backlog!$J671,TeamGroup,0)),0))),"")</f>
        <v>0</v>
      </c>
      <c r="O688" s="33" t="str">
        <f t="array" aca="1" ref="O688" ca="1">IF(O$4&lt;&gt;"",NOT(ISERROR(MATCH(O$4,INDIRECT("SYSGROUP"&amp;MATCH(Backlog!$J671,TeamGroup,0)),0))),"")</f>
        <v/>
      </c>
      <c r="P688" s="33" t="str">
        <f t="array" aca="1" ref="P688" ca="1">IF(P$4&lt;&gt;"",NOT(ISERROR(MATCH(P$4,INDIRECT("SYSGROUP"&amp;MATCH(Backlog!$J671,TeamGroup,0)),0))),"")</f>
        <v/>
      </c>
      <c r="Q688" s="33" t="str">
        <f t="array" aca="1" ref="Q688" ca="1">IF(Q$4&lt;&gt;"",NOT(ISERROR(MATCH(Q$4,INDIRECT("SYSGROUP"&amp;MATCH(Backlog!$J671,TeamGroup,0)),0))),"")</f>
        <v/>
      </c>
      <c r="R688" s="33" t="str">
        <f t="array" aca="1" ref="R688" ca="1">IF(R$4&lt;&gt;"",NOT(ISERROR(MATCH(R$4,INDIRECT("SYSGROUP"&amp;MATCH(Backlog!$J671,TeamGroup,0)),0))),"")</f>
        <v/>
      </c>
      <c r="S688" s="33" t="str">
        <f t="array" aca="1" ref="S688" ca="1">IF(S$4&lt;&gt;"",NOT(ISERROR(MATCH(S$4,INDIRECT("SYSGROUP"&amp;MATCH(Backlog!$J671,TeamGroup,0)),0))),"")</f>
        <v/>
      </c>
      <c r="T688" s="33" t="str">
        <f t="array" aca="1" ref="T688" ca="1">IF(T$4&lt;&gt;"",NOT(ISERROR(MATCH(T$4,INDIRECT("SYSGROUP"&amp;MATCH(Backlog!$J671,TeamGroup,0)),0))),"")</f>
        <v/>
      </c>
      <c r="U688" s="33" t="str">
        <f t="array" aca="1" ref="U688" ca="1">IF(U$4&lt;&gt;"",NOT(ISERROR(MATCH(U$4,INDIRECT("SYSGROUP"&amp;MATCH(Backlog!$J671,TeamGroup,0)),0))),"")</f>
        <v/>
      </c>
      <c r="V688" s="33" t="str">
        <f t="array" aca="1" ref="V688" ca="1">IF(V$4&lt;&gt;"",NOT(ISERROR(MATCH(V$4,INDIRECT("SYSGROUP"&amp;MATCH(Backlog!$J671,TeamGroup,0)),0))),"")</f>
        <v/>
      </c>
      <c r="W688" s="33" t="str">
        <f t="array" aca="1" ref="W688" ca="1">IF(W$4&lt;&gt;"",NOT(ISERROR(MATCH(W$4,INDIRECT("SYSGROUP"&amp;MATCH(Backlog!$J671,TeamGroup,0)),0))),"")</f>
        <v/>
      </c>
      <c r="X688" s="33" t="str">
        <f t="array" aca="1" ref="X688" ca="1">IF(X$4&lt;&gt;"",NOT(ISERROR(MATCH(X$4,INDIRECT("SYSGROUP"&amp;MATCH(Backlog!$J671,TeamGroup,0)),0))),"")</f>
        <v/>
      </c>
      <c r="Y688" s="33" t="str">
        <f t="array" aca="1" ref="Y688" ca="1">IF(Y$4&lt;&gt;"",NOT(ISERROR(MATCH(Y$4,INDIRECT("SYSGROUP"&amp;MATCH(Backlog!$J671,TeamGroup,0)),0))),"")</f>
        <v/>
      </c>
      <c r="Z688" s="33" t="str">
        <f t="array" aca="1" ref="Z688" ca="1">IF(Z$4&lt;&gt;"",NOT(ISERROR(MATCH(Z$4,INDIRECT("SYSGROUP"&amp;MATCH(Backlog!$J671,TeamGroup,0)),0))),"")</f>
        <v/>
      </c>
      <c r="AA688" s="33" t="str">
        <f t="array" aca="1" ref="AA688" ca="1">IF(AA$4&lt;&gt;"",NOT(ISERROR(MATCH(AA$4,INDIRECT("SYSGROUP"&amp;MATCH(Backlog!$J671,TeamGroup,0)),0))),"")</f>
        <v/>
      </c>
      <c r="AB688" s="33" t="str">
        <f t="array" aca="1" ref="AB688" ca="1">IF(AB$4&lt;&gt;"",NOT(ISERROR(MATCH(AB$4,INDIRECT("SYSGROUP"&amp;MATCH(Backlog!$J671,TeamGroup,0)),0))),"")</f>
        <v/>
      </c>
      <c r="AC688" s="33" t="str">
        <f t="array" aca="1" ref="AC688" ca="1">IF(AC$4&lt;&gt;"",NOT(ISERROR(MATCH(AC$4,INDIRECT("SYSGROUP"&amp;MATCH(Backlog!$J671,TeamGroup,0)),0))),"")</f>
        <v/>
      </c>
      <c r="AD688" s="33" t="str">
        <f t="array" aca="1" ref="AD688" ca="1">IF(AD$4&lt;&gt;"",NOT(ISERROR(MATCH(AD$4,INDIRECT("SYSGROUP"&amp;MATCH(Backlog!$J671,TeamGroup,0)),0))),"")</f>
        <v/>
      </c>
      <c r="AE688" s="33" t="str">
        <f t="array" aca="1" ref="AE688" ca="1">IF(AE$4&lt;&gt;"",NOT(ISERROR(MATCH(AE$4,INDIRECT("SYSGROUP"&amp;MATCH(Backlog!$J671,TeamGroup,0)),0))),"")</f>
        <v/>
      </c>
      <c r="AF688" s="33" t="str">
        <f t="array" aca="1" ref="AF688" ca="1">IF(AF$4&lt;&gt;"",NOT(ISERROR(MATCH(AF$4,INDIRECT("SYSGROUP"&amp;MATCH(Backlog!$J671,TeamGroup,0)),0))),"")</f>
        <v/>
      </c>
    </row>
    <row r="689" spans="2:32">
      <c r="B689" s="33">
        <v>667</v>
      </c>
      <c r="C689" s="33" t="b">
        <f t="array" aca="1" ref="C689" ca="1">IF(C$4&lt;&gt;"",NOT(ISERROR(MATCH(C$4,INDIRECT("SYSGROUP"&amp;MATCH(Backlog!$J672,TeamGroup,0)),0))),"")</f>
        <v>0</v>
      </c>
      <c r="D689" s="33" t="b">
        <f t="array" aca="1" ref="D689" ca="1">IF(D$4&lt;&gt;"",NOT(ISERROR(MATCH(D$4,INDIRECT("SYSGROUP"&amp;MATCH(Backlog!$J672,TeamGroup,0)),0))),"")</f>
        <v>0</v>
      </c>
      <c r="E689" s="33" t="b">
        <f t="array" aca="1" ref="E689" ca="1">IF(E$4&lt;&gt;"",NOT(ISERROR(MATCH(E$4,INDIRECT("SYSGROUP"&amp;MATCH(Backlog!$J672,TeamGroup,0)),0))),"")</f>
        <v>0</v>
      </c>
      <c r="F689" s="33" t="b">
        <f t="array" aca="1" ref="F689" ca="1">IF(F$4&lt;&gt;"",NOT(ISERROR(MATCH(F$4,INDIRECT("SYSGROUP"&amp;MATCH(Backlog!$J672,TeamGroup,0)),0))),"")</f>
        <v>0</v>
      </c>
      <c r="G689" s="33" t="b">
        <f t="array" aca="1" ref="G689" ca="1">IF(G$4&lt;&gt;"",NOT(ISERROR(MATCH(G$4,INDIRECT("SYSGROUP"&amp;MATCH(Backlog!$J672,TeamGroup,0)),0))),"")</f>
        <v>0</v>
      </c>
      <c r="H689" s="33" t="b">
        <f t="array" aca="1" ref="H689" ca="1">IF(H$4&lt;&gt;"",NOT(ISERROR(MATCH(H$4,INDIRECT("SYSGROUP"&amp;MATCH(Backlog!$J672,TeamGroup,0)),0))),"")</f>
        <v>0</v>
      </c>
      <c r="I689" s="33" t="b">
        <f t="array" aca="1" ref="I689" ca="1">IF(I$4&lt;&gt;"",NOT(ISERROR(MATCH(I$4,INDIRECT("SYSGROUP"&amp;MATCH(Backlog!$J672,TeamGroup,0)),0))),"")</f>
        <v>0</v>
      </c>
      <c r="J689" s="33" t="b">
        <f t="array" aca="1" ref="J689" ca="1">IF(J$4&lt;&gt;"",NOT(ISERROR(MATCH(J$4,INDIRECT("SYSGROUP"&amp;MATCH(Backlog!$J672,TeamGroup,0)),0))),"")</f>
        <v>0</v>
      </c>
      <c r="K689" s="33" t="b">
        <f t="array" aca="1" ref="K689" ca="1">IF(K$4&lt;&gt;"",NOT(ISERROR(MATCH(K$4,INDIRECT("SYSGROUP"&amp;MATCH(Backlog!$J672,TeamGroup,0)),0))),"")</f>
        <v>0</v>
      </c>
      <c r="L689" s="33" t="b">
        <f t="array" aca="1" ref="L689" ca="1">IF(L$4&lt;&gt;"",NOT(ISERROR(MATCH(L$4,INDIRECT("SYSGROUP"&amp;MATCH(Backlog!$J672,TeamGroup,0)),0))),"")</f>
        <v>0</v>
      </c>
      <c r="M689" s="33" t="b">
        <f t="array" aca="1" ref="M689" ca="1">IF(M$4&lt;&gt;"",NOT(ISERROR(MATCH(M$4,INDIRECT("SYSGROUP"&amp;MATCH(Backlog!$J672,TeamGroup,0)),0))),"")</f>
        <v>0</v>
      </c>
      <c r="N689" s="33" t="b">
        <f t="array" aca="1" ref="N689" ca="1">IF(N$4&lt;&gt;"",NOT(ISERROR(MATCH(N$4,INDIRECT("SYSGROUP"&amp;MATCH(Backlog!$J672,TeamGroup,0)),0))),"")</f>
        <v>0</v>
      </c>
      <c r="O689" s="33" t="str">
        <f t="array" aca="1" ref="O689" ca="1">IF(O$4&lt;&gt;"",NOT(ISERROR(MATCH(O$4,INDIRECT("SYSGROUP"&amp;MATCH(Backlog!$J672,TeamGroup,0)),0))),"")</f>
        <v/>
      </c>
      <c r="P689" s="33" t="str">
        <f t="array" aca="1" ref="P689" ca="1">IF(P$4&lt;&gt;"",NOT(ISERROR(MATCH(P$4,INDIRECT("SYSGROUP"&amp;MATCH(Backlog!$J672,TeamGroup,0)),0))),"")</f>
        <v/>
      </c>
      <c r="Q689" s="33" t="str">
        <f t="array" aca="1" ref="Q689" ca="1">IF(Q$4&lt;&gt;"",NOT(ISERROR(MATCH(Q$4,INDIRECT("SYSGROUP"&amp;MATCH(Backlog!$J672,TeamGroup,0)),0))),"")</f>
        <v/>
      </c>
      <c r="R689" s="33" t="str">
        <f t="array" aca="1" ref="R689" ca="1">IF(R$4&lt;&gt;"",NOT(ISERROR(MATCH(R$4,INDIRECT("SYSGROUP"&amp;MATCH(Backlog!$J672,TeamGroup,0)),0))),"")</f>
        <v/>
      </c>
      <c r="S689" s="33" t="str">
        <f t="array" aca="1" ref="S689" ca="1">IF(S$4&lt;&gt;"",NOT(ISERROR(MATCH(S$4,INDIRECT("SYSGROUP"&amp;MATCH(Backlog!$J672,TeamGroup,0)),0))),"")</f>
        <v/>
      </c>
      <c r="T689" s="33" t="str">
        <f t="array" aca="1" ref="T689" ca="1">IF(T$4&lt;&gt;"",NOT(ISERROR(MATCH(T$4,INDIRECT("SYSGROUP"&amp;MATCH(Backlog!$J672,TeamGroup,0)),0))),"")</f>
        <v/>
      </c>
      <c r="U689" s="33" t="str">
        <f t="array" aca="1" ref="U689" ca="1">IF(U$4&lt;&gt;"",NOT(ISERROR(MATCH(U$4,INDIRECT("SYSGROUP"&amp;MATCH(Backlog!$J672,TeamGroup,0)),0))),"")</f>
        <v/>
      </c>
      <c r="V689" s="33" t="str">
        <f t="array" aca="1" ref="V689" ca="1">IF(V$4&lt;&gt;"",NOT(ISERROR(MATCH(V$4,INDIRECT("SYSGROUP"&amp;MATCH(Backlog!$J672,TeamGroup,0)),0))),"")</f>
        <v/>
      </c>
      <c r="W689" s="33" t="str">
        <f t="array" aca="1" ref="W689" ca="1">IF(W$4&lt;&gt;"",NOT(ISERROR(MATCH(W$4,INDIRECT("SYSGROUP"&amp;MATCH(Backlog!$J672,TeamGroup,0)),0))),"")</f>
        <v/>
      </c>
      <c r="X689" s="33" t="str">
        <f t="array" aca="1" ref="X689" ca="1">IF(X$4&lt;&gt;"",NOT(ISERROR(MATCH(X$4,INDIRECT("SYSGROUP"&amp;MATCH(Backlog!$J672,TeamGroup,0)),0))),"")</f>
        <v/>
      </c>
      <c r="Y689" s="33" t="str">
        <f t="array" aca="1" ref="Y689" ca="1">IF(Y$4&lt;&gt;"",NOT(ISERROR(MATCH(Y$4,INDIRECT("SYSGROUP"&amp;MATCH(Backlog!$J672,TeamGroup,0)),0))),"")</f>
        <v/>
      </c>
      <c r="Z689" s="33" t="str">
        <f t="array" aca="1" ref="Z689" ca="1">IF(Z$4&lt;&gt;"",NOT(ISERROR(MATCH(Z$4,INDIRECT("SYSGROUP"&amp;MATCH(Backlog!$J672,TeamGroup,0)),0))),"")</f>
        <v/>
      </c>
      <c r="AA689" s="33" t="str">
        <f t="array" aca="1" ref="AA689" ca="1">IF(AA$4&lt;&gt;"",NOT(ISERROR(MATCH(AA$4,INDIRECT("SYSGROUP"&amp;MATCH(Backlog!$J672,TeamGroup,0)),0))),"")</f>
        <v/>
      </c>
      <c r="AB689" s="33" t="str">
        <f t="array" aca="1" ref="AB689" ca="1">IF(AB$4&lt;&gt;"",NOT(ISERROR(MATCH(AB$4,INDIRECT("SYSGROUP"&amp;MATCH(Backlog!$J672,TeamGroup,0)),0))),"")</f>
        <v/>
      </c>
      <c r="AC689" s="33" t="str">
        <f t="array" aca="1" ref="AC689" ca="1">IF(AC$4&lt;&gt;"",NOT(ISERROR(MATCH(AC$4,INDIRECT("SYSGROUP"&amp;MATCH(Backlog!$J672,TeamGroup,0)),0))),"")</f>
        <v/>
      </c>
      <c r="AD689" s="33" t="str">
        <f t="array" aca="1" ref="AD689" ca="1">IF(AD$4&lt;&gt;"",NOT(ISERROR(MATCH(AD$4,INDIRECT("SYSGROUP"&amp;MATCH(Backlog!$J672,TeamGroup,0)),0))),"")</f>
        <v/>
      </c>
      <c r="AE689" s="33" t="str">
        <f t="array" aca="1" ref="AE689" ca="1">IF(AE$4&lt;&gt;"",NOT(ISERROR(MATCH(AE$4,INDIRECT("SYSGROUP"&amp;MATCH(Backlog!$J672,TeamGroup,0)),0))),"")</f>
        <v/>
      </c>
      <c r="AF689" s="33" t="str">
        <f t="array" aca="1" ref="AF689" ca="1">IF(AF$4&lt;&gt;"",NOT(ISERROR(MATCH(AF$4,INDIRECT("SYSGROUP"&amp;MATCH(Backlog!$J672,TeamGroup,0)),0))),"")</f>
        <v/>
      </c>
    </row>
    <row r="690" spans="2:32">
      <c r="B690" s="33">
        <v>668</v>
      </c>
      <c r="C690" s="33" t="b">
        <f t="array" aca="1" ref="C690" ca="1">IF(C$4&lt;&gt;"",NOT(ISERROR(MATCH(C$4,INDIRECT("SYSGROUP"&amp;MATCH(Backlog!$J673,TeamGroup,0)),0))),"")</f>
        <v>0</v>
      </c>
      <c r="D690" s="33" t="b">
        <f t="array" aca="1" ref="D690" ca="1">IF(D$4&lt;&gt;"",NOT(ISERROR(MATCH(D$4,INDIRECT("SYSGROUP"&amp;MATCH(Backlog!$J673,TeamGroup,0)),0))),"")</f>
        <v>0</v>
      </c>
      <c r="E690" s="33" t="b">
        <f t="array" aca="1" ref="E690" ca="1">IF(E$4&lt;&gt;"",NOT(ISERROR(MATCH(E$4,INDIRECT("SYSGROUP"&amp;MATCH(Backlog!$J673,TeamGroup,0)),0))),"")</f>
        <v>0</v>
      </c>
      <c r="F690" s="33" t="b">
        <f t="array" aca="1" ref="F690" ca="1">IF(F$4&lt;&gt;"",NOT(ISERROR(MATCH(F$4,INDIRECT("SYSGROUP"&amp;MATCH(Backlog!$J673,TeamGroup,0)),0))),"")</f>
        <v>0</v>
      </c>
      <c r="G690" s="33" t="b">
        <f t="array" aca="1" ref="G690" ca="1">IF(G$4&lt;&gt;"",NOT(ISERROR(MATCH(G$4,INDIRECT("SYSGROUP"&amp;MATCH(Backlog!$J673,TeamGroup,0)),0))),"")</f>
        <v>0</v>
      </c>
      <c r="H690" s="33" t="b">
        <f t="array" aca="1" ref="H690" ca="1">IF(H$4&lt;&gt;"",NOT(ISERROR(MATCH(H$4,INDIRECT("SYSGROUP"&amp;MATCH(Backlog!$J673,TeamGroup,0)),0))),"")</f>
        <v>0</v>
      </c>
      <c r="I690" s="33" t="b">
        <f t="array" aca="1" ref="I690" ca="1">IF(I$4&lt;&gt;"",NOT(ISERROR(MATCH(I$4,INDIRECT("SYSGROUP"&amp;MATCH(Backlog!$J673,TeamGroup,0)),0))),"")</f>
        <v>0</v>
      </c>
      <c r="J690" s="33" t="b">
        <f t="array" aca="1" ref="J690" ca="1">IF(J$4&lt;&gt;"",NOT(ISERROR(MATCH(J$4,INDIRECT("SYSGROUP"&amp;MATCH(Backlog!$J673,TeamGroup,0)),0))),"")</f>
        <v>0</v>
      </c>
      <c r="K690" s="33" t="b">
        <f t="array" aca="1" ref="K690" ca="1">IF(K$4&lt;&gt;"",NOT(ISERROR(MATCH(K$4,INDIRECT("SYSGROUP"&amp;MATCH(Backlog!$J673,TeamGroup,0)),0))),"")</f>
        <v>0</v>
      </c>
      <c r="L690" s="33" t="b">
        <f t="array" aca="1" ref="L690" ca="1">IF(L$4&lt;&gt;"",NOT(ISERROR(MATCH(L$4,INDIRECT("SYSGROUP"&amp;MATCH(Backlog!$J673,TeamGroup,0)),0))),"")</f>
        <v>0</v>
      </c>
      <c r="M690" s="33" t="b">
        <f t="array" aca="1" ref="M690" ca="1">IF(M$4&lt;&gt;"",NOT(ISERROR(MATCH(M$4,INDIRECT("SYSGROUP"&amp;MATCH(Backlog!$J673,TeamGroup,0)),0))),"")</f>
        <v>0</v>
      </c>
      <c r="N690" s="33" t="b">
        <f t="array" aca="1" ref="N690" ca="1">IF(N$4&lt;&gt;"",NOT(ISERROR(MATCH(N$4,INDIRECT("SYSGROUP"&amp;MATCH(Backlog!$J673,TeamGroup,0)),0))),"")</f>
        <v>0</v>
      </c>
      <c r="O690" s="33" t="str">
        <f t="array" aca="1" ref="O690" ca="1">IF(O$4&lt;&gt;"",NOT(ISERROR(MATCH(O$4,INDIRECT("SYSGROUP"&amp;MATCH(Backlog!$J673,TeamGroup,0)),0))),"")</f>
        <v/>
      </c>
      <c r="P690" s="33" t="str">
        <f t="array" aca="1" ref="P690" ca="1">IF(P$4&lt;&gt;"",NOT(ISERROR(MATCH(P$4,INDIRECT("SYSGROUP"&amp;MATCH(Backlog!$J673,TeamGroup,0)),0))),"")</f>
        <v/>
      </c>
      <c r="Q690" s="33" t="str">
        <f t="array" aca="1" ref="Q690" ca="1">IF(Q$4&lt;&gt;"",NOT(ISERROR(MATCH(Q$4,INDIRECT("SYSGROUP"&amp;MATCH(Backlog!$J673,TeamGroup,0)),0))),"")</f>
        <v/>
      </c>
      <c r="R690" s="33" t="str">
        <f t="array" aca="1" ref="R690" ca="1">IF(R$4&lt;&gt;"",NOT(ISERROR(MATCH(R$4,INDIRECT("SYSGROUP"&amp;MATCH(Backlog!$J673,TeamGroup,0)),0))),"")</f>
        <v/>
      </c>
      <c r="S690" s="33" t="str">
        <f t="array" aca="1" ref="S690" ca="1">IF(S$4&lt;&gt;"",NOT(ISERROR(MATCH(S$4,INDIRECT("SYSGROUP"&amp;MATCH(Backlog!$J673,TeamGroup,0)),0))),"")</f>
        <v/>
      </c>
      <c r="T690" s="33" t="str">
        <f t="array" aca="1" ref="T690" ca="1">IF(T$4&lt;&gt;"",NOT(ISERROR(MATCH(T$4,INDIRECT("SYSGROUP"&amp;MATCH(Backlog!$J673,TeamGroup,0)),0))),"")</f>
        <v/>
      </c>
      <c r="U690" s="33" t="str">
        <f t="array" aca="1" ref="U690" ca="1">IF(U$4&lt;&gt;"",NOT(ISERROR(MATCH(U$4,INDIRECT("SYSGROUP"&amp;MATCH(Backlog!$J673,TeamGroup,0)),0))),"")</f>
        <v/>
      </c>
      <c r="V690" s="33" t="str">
        <f t="array" aca="1" ref="V690" ca="1">IF(V$4&lt;&gt;"",NOT(ISERROR(MATCH(V$4,INDIRECT("SYSGROUP"&amp;MATCH(Backlog!$J673,TeamGroup,0)),0))),"")</f>
        <v/>
      </c>
      <c r="W690" s="33" t="str">
        <f t="array" aca="1" ref="W690" ca="1">IF(W$4&lt;&gt;"",NOT(ISERROR(MATCH(W$4,INDIRECT("SYSGROUP"&amp;MATCH(Backlog!$J673,TeamGroup,0)),0))),"")</f>
        <v/>
      </c>
      <c r="X690" s="33" t="str">
        <f t="array" aca="1" ref="X690" ca="1">IF(X$4&lt;&gt;"",NOT(ISERROR(MATCH(X$4,INDIRECT("SYSGROUP"&amp;MATCH(Backlog!$J673,TeamGroup,0)),0))),"")</f>
        <v/>
      </c>
      <c r="Y690" s="33" t="str">
        <f t="array" aca="1" ref="Y690" ca="1">IF(Y$4&lt;&gt;"",NOT(ISERROR(MATCH(Y$4,INDIRECT("SYSGROUP"&amp;MATCH(Backlog!$J673,TeamGroup,0)),0))),"")</f>
        <v/>
      </c>
      <c r="Z690" s="33" t="str">
        <f t="array" aca="1" ref="Z690" ca="1">IF(Z$4&lt;&gt;"",NOT(ISERROR(MATCH(Z$4,INDIRECT("SYSGROUP"&amp;MATCH(Backlog!$J673,TeamGroup,0)),0))),"")</f>
        <v/>
      </c>
      <c r="AA690" s="33" t="str">
        <f t="array" aca="1" ref="AA690" ca="1">IF(AA$4&lt;&gt;"",NOT(ISERROR(MATCH(AA$4,INDIRECT("SYSGROUP"&amp;MATCH(Backlog!$J673,TeamGroup,0)),0))),"")</f>
        <v/>
      </c>
      <c r="AB690" s="33" t="str">
        <f t="array" aca="1" ref="AB690" ca="1">IF(AB$4&lt;&gt;"",NOT(ISERROR(MATCH(AB$4,INDIRECT("SYSGROUP"&amp;MATCH(Backlog!$J673,TeamGroup,0)),0))),"")</f>
        <v/>
      </c>
      <c r="AC690" s="33" t="str">
        <f t="array" aca="1" ref="AC690" ca="1">IF(AC$4&lt;&gt;"",NOT(ISERROR(MATCH(AC$4,INDIRECT("SYSGROUP"&amp;MATCH(Backlog!$J673,TeamGroup,0)),0))),"")</f>
        <v/>
      </c>
      <c r="AD690" s="33" t="str">
        <f t="array" aca="1" ref="AD690" ca="1">IF(AD$4&lt;&gt;"",NOT(ISERROR(MATCH(AD$4,INDIRECT("SYSGROUP"&amp;MATCH(Backlog!$J673,TeamGroup,0)),0))),"")</f>
        <v/>
      </c>
      <c r="AE690" s="33" t="str">
        <f t="array" aca="1" ref="AE690" ca="1">IF(AE$4&lt;&gt;"",NOT(ISERROR(MATCH(AE$4,INDIRECT("SYSGROUP"&amp;MATCH(Backlog!$J673,TeamGroup,0)),0))),"")</f>
        <v/>
      </c>
      <c r="AF690" s="33" t="str">
        <f t="array" aca="1" ref="AF690" ca="1">IF(AF$4&lt;&gt;"",NOT(ISERROR(MATCH(AF$4,INDIRECT("SYSGROUP"&amp;MATCH(Backlog!$J673,TeamGroup,0)),0))),"")</f>
        <v/>
      </c>
    </row>
    <row r="691" spans="2:32">
      <c r="B691" s="33">
        <v>669</v>
      </c>
      <c r="C691" s="33" t="b">
        <f t="array" aca="1" ref="C691" ca="1">IF(C$4&lt;&gt;"",NOT(ISERROR(MATCH(C$4,INDIRECT("SYSGROUP"&amp;MATCH(Backlog!$J674,TeamGroup,0)),0))),"")</f>
        <v>0</v>
      </c>
      <c r="D691" s="33" t="b">
        <f t="array" aca="1" ref="D691" ca="1">IF(D$4&lt;&gt;"",NOT(ISERROR(MATCH(D$4,INDIRECT("SYSGROUP"&amp;MATCH(Backlog!$J674,TeamGroup,0)),0))),"")</f>
        <v>0</v>
      </c>
      <c r="E691" s="33" t="b">
        <f t="array" aca="1" ref="E691" ca="1">IF(E$4&lt;&gt;"",NOT(ISERROR(MATCH(E$4,INDIRECT("SYSGROUP"&amp;MATCH(Backlog!$J674,TeamGroup,0)),0))),"")</f>
        <v>0</v>
      </c>
      <c r="F691" s="33" t="b">
        <f t="array" aca="1" ref="F691" ca="1">IF(F$4&lt;&gt;"",NOT(ISERROR(MATCH(F$4,INDIRECT("SYSGROUP"&amp;MATCH(Backlog!$J674,TeamGroup,0)),0))),"")</f>
        <v>0</v>
      </c>
      <c r="G691" s="33" t="b">
        <f t="array" aca="1" ref="G691" ca="1">IF(G$4&lt;&gt;"",NOT(ISERROR(MATCH(G$4,INDIRECT("SYSGROUP"&amp;MATCH(Backlog!$J674,TeamGroup,0)),0))),"")</f>
        <v>0</v>
      </c>
      <c r="H691" s="33" t="b">
        <f t="array" aca="1" ref="H691" ca="1">IF(H$4&lt;&gt;"",NOT(ISERROR(MATCH(H$4,INDIRECT("SYSGROUP"&amp;MATCH(Backlog!$J674,TeamGroup,0)),0))),"")</f>
        <v>0</v>
      </c>
      <c r="I691" s="33" t="b">
        <f t="array" aca="1" ref="I691" ca="1">IF(I$4&lt;&gt;"",NOT(ISERROR(MATCH(I$4,INDIRECT("SYSGROUP"&amp;MATCH(Backlog!$J674,TeamGroup,0)),0))),"")</f>
        <v>0</v>
      </c>
      <c r="J691" s="33" t="b">
        <f t="array" aca="1" ref="J691" ca="1">IF(J$4&lt;&gt;"",NOT(ISERROR(MATCH(J$4,INDIRECT("SYSGROUP"&amp;MATCH(Backlog!$J674,TeamGroup,0)),0))),"")</f>
        <v>0</v>
      </c>
      <c r="K691" s="33" t="b">
        <f t="array" aca="1" ref="K691" ca="1">IF(K$4&lt;&gt;"",NOT(ISERROR(MATCH(K$4,INDIRECT("SYSGROUP"&amp;MATCH(Backlog!$J674,TeamGroup,0)),0))),"")</f>
        <v>0</v>
      </c>
      <c r="L691" s="33" t="b">
        <f t="array" aca="1" ref="L691" ca="1">IF(L$4&lt;&gt;"",NOT(ISERROR(MATCH(L$4,INDIRECT("SYSGROUP"&amp;MATCH(Backlog!$J674,TeamGroup,0)),0))),"")</f>
        <v>0</v>
      </c>
      <c r="M691" s="33" t="b">
        <f t="array" aca="1" ref="M691" ca="1">IF(M$4&lt;&gt;"",NOT(ISERROR(MATCH(M$4,INDIRECT("SYSGROUP"&amp;MATCH(Backlog!$J674,TeamGroup,0)),0))),"")</f>
        <v>0</v>
      </c>
      <c r="N691" s="33" t="b">
        <f t="array" aca="1" ref="N691" ca="1">IF(N$4&lt;&gt;"",NOT(ISERROR(MATCH(N$4,INDIRECT("SYSGROUP"&amp;MATCH(Backlog!$J674,TeamGroup,0)),0))),"")</f>
        <v>0</v>
      </c>
      <c r="O691" s="33" t="str">
        <f t="array" aca="1" ref="O691" ca="1">IF(O$4&lt;&gt;"",NOT(ISERROR(MATCH(O$4,INDIRECT("SYSGROUP"&amp;MATCH(Backlog!$J674,TeamGroup,0)),0))),"")</f>
        <v/>
      </c>
      <c r="P691" s="33" t="str">
        <f t="array" aca="1" ref="P691" ca="1">IF(P$4&lt;&gt;"",NOT(ISERROR(MATCH(P$4,INDIRECT("SYSGROUP"&amp;MATCH(Backlog!$J674,TeamGroup,0)),0))),"")</f>
        <v/>
      </c>
      <c r="Q691" s="33" t="str">
        <f t="array" aca="1" ref="Q691" ca="1">IF(Q$4&lt;&gt;"",NOT(ISERROR(MATCH(Q$4,INDIRECT("SYSGROUP"&amp;MATCH(Backlog!$J674,TeamGroup,0)),0))),"")</f>
        <v/>
      </c>
      <c r="R691" s="33" t="str">
        <f t="array" aca="1" ref="R691" ca="1">IF(R$4&lt;&gt;"",NOT(ISERROR(MATCH(R$4,INDIRECT("SYSGROUP"&amp;MATCH(Backlog!$J674,TeamGroup,0)),0))),"")</f>
        <v/>
      </c>
      <c r="S691" s="33" t="str">
        <f t="array" aca="1" ref="S691" ca="1">IF(S$4&lt;&gt;"",NOT(ISERROR(MATCH(S$4,INDIRECT("SYSGROUP"&amp;MATCH(Backlog!$J674,TeamGroup,0)),0))),"")</f>
        <v/>
      </c>
      <c r="T691" s="33" t="str">
        <f t="array" aca="1" ref="T691" ca="1">IF(T$4&lt;&gt;"",NOT(ISERROR(MATCH(T$4,INDIRECT("SYSGROUP"&amp;MATCH(Backlog!$J674,TeamGroup,0)),0))),"")</f>
        <v/>
      </c>
      <c r="U691" s="33" t="str">
        <f t="array" aca="1" ref="U691" ca="1">IF(U$4&lt;&gt;"",NOT(ISERROR(MATCH(U$4,INDIRECT("SYSGROUP"&amp;MATCH(Backlog!$J674,TeamGroup,0)),0))),"")</f>
        <v/>
      </c>
      <c r="V691" s="33" t="str">
        <f t="array" aca="1" ref="V691" ca="1">IF(V$4&lt;&gt;"",NOT(ISERROR(MATCH(V$4,INDIRECT("SYSGROUP"&amp;MATCH(Backlog!$J674,TeamGroup,0)),0))),"")</f>
        <v/>
      </c>
      <c r="W691" s="33" t="str">
        <f t="array" aca="1" ref="W691" ca="1">IF(W$4&lt;&gt;"",NOT(ISERROR(MATCH(W$4,INDIRECT("SYSGROUP"&amp;MATCH(Backlog!$J674,TeamGroup,0)),0))),"")</f>
        <v/>
      </c>
      <c r="X691" s="33" t="str">
        <f t="array" aca="1" ref="X691" ca="1">IF(X$4&lt;&gt;"",NOT(ISERROR(MATCH(X$4,INDIRECT("SYSGROUP"&amp;MATCH(Backlog!$J674,TeamGroup,0)),0))),"")</f>
        <v/>
      </c>
      <c r="Y691" s="33" t="str">
        <f t="array" aca="1" ref="Y691" ca="1">IF(Y$4&lt;&gt;"",NOT(ISERROR(MATCH(Y$4,INDIRECT("SYSGROUP"&amp;MATCH(Backlog!$J674,TeamGroup,0)),0))),"")</f>
        <v/>
      </c>
      <c r="Z691" s="33" t="str">
        <f t="array" aca="1" ref="Z691" ca="1">IF(Z$4&lt;&gt;"",NOT(ISERROR(MATCH(Z$4,INDIRECT("SYSGROUP"&amp;MATCH(Backlog!$J674,TeamGroup,0)),0))),"")</f>
        <v/>
      </c>
      <c r="AA691" s="33" t="str">
        <f t="array" aca="1" ref="AA691" ca="1">IF(AA$4&lt;&gt;"",NOT(ISERROR(MATCH(AA$4,INDIRECT("SYSGROUP"&amp;MATCH(Backlog!$J674,TeamGroup,0)),0))),"")</f>
        <v/>
      </c>
      <c r="AB691" s="33" t="str">
        <f t="array" aca="1" ref="AB691" ca="1">IF(AB$4&lt;&gt;"",NOT(ISERROR(MATCH(AB$4,INDIRECT("SYSGROUP"&amp;MATCH(Backlog!$J674,TeamGroup,0)),0))),"")</f>
        <v/>
      </c>
      <c r="AC691" s="33" t="str">
        <f t="array" aca="1" ref="AC691" ca="1">IF(AC$4&lt;&gt;"",NOT(ISERROR(MATCH(AC$4,INDIRECT("SYSGROUP"&amp;MATCH(Backlog!$J674,TeamGroup,0)),0))),"")</f>
        <v/>
      </c>
      <c r="AD691" s="33" t="str">
        <f t="array" aca="1" ref="AD691" ca="1">IF(AD$4&lt;&gt;"",NOT(ISERROR(MATCH(AD$4,INDIRECT("SYSGROUP"&amp;MATCH(Backlog!$J674,TeamGroup,0)),0))),"")</f>
        <v/>
      </c>
      <c r="AE691" s="33" t="str">
        <f t="array" aca="1" ref="AE691" ca="1">IF(AE$4&lt;&gt;"",NOT(ISERROR(MATCH(AE$4,INDIRECT("SYSGROUP"&amp;MATCH(Backlog!$J674,TeamGroup,0)),0))),"")</f>
        <v/>
      </c>
      <c r="AF691" s="33" t="str">
        <f t="array" aca="1" ref="AF691" ca="1">IF(AF$4&lt;&gt;"",NOT(ISERROR(MATCH(AF$4,INDIRECT("SYSGROUP"&amp;MATCH(Backlog!$J674,TeamGroup,0)),0))),"")</f>
        <v/>
      </c>
    </row>
    <row r="692" spans="2:32">
      <c r="B692" s="33">
        <v>670</v>
      </c>
      <c r="C692" s="33" t="b">
        <f t="array" aca="1" ref="C692" ca="1">IF(C$4&lt;&gt;"",NOT(ISERROR(MATCH(C$4,INDIRECT("SYSGROUP"&amp;MATCH(Backlog!$J675,TeamGroup,0)),0))),"")</f>
        <v>0</v>
      </c>
      <c r="D692" s="33" t="b">
        <f t="array" aca="1" ref="D692" ca="1">IF(D$4&lt;&gt;"",NOT(ISERROR(MATCH(D$4,INDIRECT("SYSGROUP"&amp;MATCH(Backlog!$J675,TeamGroup,0)),0))),"")</f>
        <v>0</v>
      </c>
      <c r="E692" s="33" t="b">
        <f t="array" aca="1" ref="E692" ca="1">IF(E$4&lt;&gt;"",NOT(ISERROR(MATCH(E$4,INDIRECT("SYSGROUP"&amp;MATCH(Backlog!$J675,TeamGroup,0)),0))),"")</f>
        <v>0</v>
      </c>
      <c r="F692" s="33" t="b">
        <f t="array" aca="1" ref="F692" ca="1">IF(F$4&lt;&gt;"",NOT(ISERROR(MATCH(F$4,INDIRECT("SYSGROUP"&amp;MATCH(Backlog!$J675,TeamGroup,0)),0))),"")</f>
        <v>0</v>
      </c>
      <c r="G692" s="33" t="b">
        <f t="array" aca="1" ref="G692" ca="1">IF(G$4&lt;&gt;"",NOT(ISERROR(MATCH(G$4,INDIRECT("SYSGROUP"&amp;MATCH(Backlog!$J675,TeamGroup,0)),0))),"")</f>
        <v>0</v>
      </c>
      <c r="H692" s="33" t="b">
        <f t="array" aca="1" ref="H692" ca="1">IF(H$4&lt;&gt;"",NOT(ISERROR(MATCH(H$4,INDIRECT("SYSGROUP"&amp;MATCH(Backlog!$J675,TeamGroup,0)),0))),"")</f>
        <v>0</v>
      </c>
      <c r="I692" s="33" t="b">
        <f t="array" aca="1" ref="I692" ca="1">IF(I$4&lt;&gt;"",NOT(ISERROR(MATCH(I$4,INDIRECT("SYSGROUP"&amp;MATCH(Backlog!$J675,TeamGroup,0)),0))),"")</f>
        <v>0</v>
      </c>
      <c r="J692" s="33" t="b">
        <f t="array" aca="1" ref="J692" ca="1">IF(J$4&lt;&gt;"",NOT(ISERROR(MATCH(J$4,INDIRECT("SYSGROUP"&amp;MATCH(Backlog!$J675,TeamGroup,0)),0))),"")</f>
        <v>0</v>
      </c>
      <c r="K692" s="33" t="b">
        <f t="array" aca="1" ref="K692" ca="1">IF(K$4&lt;&gt;"",NOT(ISERROR(MATCH(K$4,INDIRECT("SYSGROUP"&amp;MATCH(Backlog!$J675,TeamGroup,0)),0))),"")</f>
        <v>0</v>
      </c>
      <c r="L692" s="33" t="b">
        <f t="array" aca="1" ref="L692" ca="1">IF(L$4&lt;&gt;"",NOT(ISERROR(MATCH(L$4,INDIRECT("SYSGROUP"&amp;MATCH(Backlog!$J675,TeamGroup,0)),0))),"")</f>
        <v>0</v>
      </c>
      <c r="M692" s="33" t="b">
        <f t="array" aca="1" ref="M692" ca="1">IF(M$4&lt;&gt;"",NOT(ISERROR(MATCH(M$4,INDIRECT("SYSGROUP"&amp;MATCH(Backlog!$J675,TeamGroup,0)),0))),"")</f>
        <v>0</v>
      </c>
      <c r="N692" s="33" t="b">
        <f t="array" aca="1" ref="N692" ca="1">IF(N$4&lt;&gt;"",NOT(ISERROR(MATCH(N$4,INDIRECT("SYSGROUP"&amp;MATCH(Backlog!$J675,TeamGroup,0)),0))),"")</f>
        <v>0</v>
      </c>
      <c r="O692" s="33" t="str">
        <f t="array" aca="1" ref="O692" ca="1">IF(O$4&lt;&gt;"",NOT(ISERROR(MATCH(O$4,INDIRECT("SYSGROUP"&amp;MATCH(Backlog!$J675,TeamGroup,0)),0))),"")</f>
        <v/>
      </c>
      <c r="P692" s="33" t="str">
        <f t="array" aca="1" ref="P692" ca="1">IF(P$4&lt;&gt;"",NOT(ISERROR(MATCH(P$4,INDIRECT("SYSGROUP"&amp;MATCH(Backlog!$J675,TeamGroup,0)),0))),"")</f>
        <v/>
      </c>
      <c r="Q692" s="33" t="str">
        <f t="array" aca="1" ref="Q692" ca="1">IF(Q$4&lt;&gt;"",NOT(ISERROR(MATCH(Q$4,INDIRECT("SYSGROUP"&amp;MATCH(Backlog!$J675,TeamGroup,0)),0))),"")</f>
        <v/>
      </c>
      <c r="R692" s="33" t="str">
        <f t="array" aca="1" ref="R692" ca="1">IF(R$4&lt;&gt;"",NOT(ISERROR(MATCH(R$4,INDIRECT("SYSGROUP"&amp;MATCH(Backlog!$J675,TeamGroup,0)),0))),"")</f>
        <v/>
      </c>
      <c r="S692" s="33" t="str">
        <f t="array" aca="1" ref="S692" ca="1">IF(S$4&lt;&gt;"",NOT(ISERROR(MATCH(S$4,INDIRECT("SYSGROUP"&amp;MATCH(Backlog!$J675,TeamGroup,0)),0))),"")</f>
        <v/>
      </c>
      <c r="T692" s="33" t="str">
        <f t="array" aca="1" ref="T692" ca="1">IF(T$4&lt;&gt;"",NOT(ISERROR(MATCH(T$4,INDIRECT("SYSGROUP"&amp;MATCH(Backlog!$J675,TeamGroup,0)),0))),"")</f>
        <v/>
      </c>
      <c r="U692" s="33" t="str">
        <f t="array" aca="1" ref="U692" ca="1">IF(U$4&lt;&gt;"",NOT(ISERROR(MATCH(U$4,INDIRECT("SYSGROUP"&amp;MATCH(Backlog!$J675,TeamGroup,0)),0))),"")</f>
        <v/>
      </c>
      <c r="V692" s="33" t="str">
        <f t="array" aca="1" ref="V692" ca="1">IF(V$4&lt;&gt;"",NOT(ISERROR(MATCH(V$4,INDIRECT("SYSGROUP"&amp;MATCH(Backlog!$J675,TeamGroup,0)),0))),"")</f>
        <v/>
      </c>
      <c r="W692" s="33" t="str">
        <f t="array" aca="1" ref="W692" ca="1">IF(W$4&lt;&gt;"",NOT(ISERROR(MATCH(W$4,INDIRECT("SYSGROUP"&amp;MATCH(Backlog!$J675,TeamGroup,0)),0))),"")</f>
        <v/>
      </c>
      <c r="X692" s="33" t="str">
        <f t="array" aca="1" ref="X692" ca="1">IF(X$4&lt;&gt;"",NOT(ISERROR(MATCH(X$4,INDIRECT("SYSGROUP"&amp;MATCH(Backlog!$J675,TeamGroup,0)),0))),"")</f>
        <v/>
      </c>
      <c r="Y692" s="33" t="str">
        <f t="array" aca="1" ref="Y692" ca="1">IF(Y$4&lt;&gt;"",NOT(ISERROR(MATCH(Y$4,INDIRECT("SYSGROUP"&amp;MATCH(Backlog!$J675,TeamGroup,0)),0))),"")</f>
        <v/>
      </c>
      <c r="Z692" s="33" t="str">
        <f t="array" aca="1" ref="Z692" ca="1">IF(Z$4&lt;&gt;"",NOT(ISERROR(MATCH(Z$4,INDIRECT("SYSGROUP"&amp;MATCH(Backlog!$J675,TeamGroup,0)),0))),"")</f>
        <v/>
      </c>
      <c r="AA692" s="33" t="str">
        <f t="array" aca="1" ref="AA692" ca="1">IF(AA$4&lt;&gt;"",NOT(ISERROR(MATCH(AA$4,INDIRECT("SYSGROUP"&amp;MATCH(Backlog!$J675,TeamGroup,0)),0))),"")</f>
        <v/>
      </c>
      <c r="AB692" s="33" t="str">
        <f t="array" aca="1" ref="AB692" ca="1">IF(AB$4&lt;&gt;"",NOT(ISERROR(MATCH(AB$4,INDIRECT("SYSGROUP"&amp;MATCH(Backlog!$J675,TeamGroup,0)),0))),"")</f>
        <v/>
      </c>
      <c r="AC692" s="33" t="str">
        <f t="array" aca="1" ref="AC692" ca="1">IF(AC$4&lt;&gt;"",NOT(ISERROR(MATCH(AC$4,INDIRECT("SYSGROUP"&amp;MATCH(Backlog!$J675,TeamGroup,0)),0))),"")</f>
        <v/>
      </c>
      <c r="AD692" s="33" t="str">
        <f t="array" aca="1" ref="AD692" ca="1">IF(AD$4&lt;&gt;"",NOT(ISERROR(MATCH(AD$4,INDIRECT("SYSGROUP"&amp;MATCH(Backlog!$J675,TeamGroup,0)),0))),"")</f>
        <v/>
      </c>
      <c r="AE692" s="33" t="str">
        <f t="array" aca="1" ref="AE692" ca="1">IF(AE$4&lt;&gt;"",NOT(ISERROR(MATCH(AE$4,INDIRECT("SYSGROUP"&amp;MATCH(Backlog!$J675,TeamGroup,0)),0))),"")</f>
        <v/>
      </c>
      <c r="AF692" s="33" t="str">
        <f t="array" aca="1" ref="AF692" ca="1">IF(AF$4&lt;&gt;"",NOT(ISERROR(MATCH(AF$4,INDIRECT("SYSGROUP"&amp;MATCH(Backlog!$J675,TeamGroup,0)),0))),"")</f>
        <v/>
      </c>
    </row>
    <row r="693" spans="2:32">
      <c r="B693" s="33">
        <v>671</v>
      </c>
      <c r="C693" s="33" t="b">
        <f t="array" aca="1" ref="C693" ca="1">IF(C$4&lt;&gt;"",NOT(ISERROR(MATCH(C$4,INDIRECT("SYSGROUP"&amp;MATCH(Backlog!$J676,TeamGroup,0)),0))),"")</f>
        <v>0</v>
      </c>
      <c r="D693" s="33" t="b">
        <f t="array" aca="1" ref="D693" ca="1">IF(D$4&lt;&gt;"",NOT(ISERROR(MATCH(D$4,INDIRECT("SYSGROUP"&amp;MATCH(Backlog!$J676,TeamGroup,0)),0))),"")</f>
        <v>0</v>
      </c>
      <c r="E693" s="33" t="b">
        <f t="array" aca="1" ref="E693" ca="1">IF(E$4&lt;&gt;"",NOT(ISERROR(MATCH(E$4,INDIRECT("SYSGROUP"&amp;MATCH(Backlog!$J676,TeamGroup,0)),0))),"")</f>
        <v>0</v>
      </c>
      <c r="F693" s="33" t="b">
        <f t="array" aca="1" ref="F693" ca="1">IF(F$4&lt;&gt;"",NOT(ISERROR(MATCH(F$4,INDIRECT("SYSGROUP"&amp;MATCH(Backlog!$J676,TeamGroup,0)),0))),"")</f>
        <v>0</v>
      </c>
      <c r="G693" s="33" t="b">
        <f t="array" aca="1" ref="G693" ca="1">IF(G$4&lt;&gt;"",NOT(ISERROR(MATCH(G$4,INDIRECT("SYSGROUP"&amp;MATCH(Backlog!$J676,TeamGroup,0)),0))),"")</f>
        <v>0</v>
      </c>
      <c r="H693" s="33" t="b">
        <f t="array" aca="1" ref="H693" ca="1">IF(H$4&lt;&gt;"",NOT(ISERROR(MATCH(H$4,INDIRECT("SYSGROUP"&amp;MATCH(Backlog!$J676,TeamGroup,0)),0))),"")</f>
        <v>0</v>
      </c>
      <c r="I693" s="33" t="b">
        <f t="array" aca="1" ref="I693" ca="1">IF(I$4&lt;&gt;"",NOT(ISERROR(MATCH(I$4,INDIRECT("SYSGROUP"&amp;MATCH(Backlog!$J676,TeamGroup,0)),0))),"")</f>
        <v>0</v>
      </c>
      <c r="J693" s="33" t="b">
        <f t="array" aca="1" ref="J693" ca="1">IF(J$4&lt;&gt;"",NOT(ISERROR(MATCH(J$4,INDIRECT("SYSGROUP"&amp;MATCH(Backlog!$J676,TeamGroup,0)),0))),"")</f>
        <v>0</v>
      </c>
      <c r="K693" s="33" t="b">
        <f t="array" aca="1" ref="K693" ca="1">IF(K$4&lt;&gt;"",NOT(ISERROR(MATCH(K$4,INDIRECT("SYSGROUP"&amp;MATCH(Backlog!$J676,TeamGroup,0)),0))),"")</f>
        <v>0</v>
      </c>
      <c r="L693" s="33" t="b">
        <f t="array" aca="1" ref="L693" ca="1">IF(L$4&lt;&gt;"",NOT(ISERROR(MATCH(L$4,INDIRECT("SYSGROUP"&amp;MATCH(Backlog!$J676,TeamGroup,0)),0))),"")</f>
        <v>0</v>
      </c>
      <c r="M693" s="33" t="b">
        <f t="array" aca="1" ref="M693" ca="1">IF(M$4&lt;&gt;"",NOT(ISERROR(MATCH(M$4,INDIRECT("SYSGROUP"&amp;MATCH(Backlog!$J676,TeamGroup,0)),0))),"")</f>
        <v>0</v>
      </c>
      <c r="N693" s="33" t="b">
        <f t="array" aca="1" ref="N693" ca="1">IF(N$4&lt;&gt;"",NOT(ISERROR(MATCH(N$4,INDIRECT("SYSGROUP"&amp;MATCH(Backlog!$J676,TeamGroup,0)),0))),"")</f>
        <v>0</v>
      </c>
      <c r="O693" s="33" t="str">
        <f t="array" aca="1" ref="O693" ca="1">IF(O$4&lt;&gt;"",NOT(ISERROR(MATCH(O$4,INDIRECT("SYSGROUP"&amp;MATCH(Backlog!$J676,TeamGroup,0)),0))),"")</f>
        <v/>
      </c>
      <c r="P693" s="33" t="str">
        <f t="array" aca="1" ref="P693" ca="1">IF(P$4&lt;&gt;"",NOT(ISERROR(MATCH(P$4,INDIRECT("SYSGROUP"&amp;MATCH(Backlog!$J676,TeamGroup,0)),0))),"")</f>
        <v/>
      </c>
      <c r="Q693" s="33" t="str">
        <f t="array" aca="1" ref="Q693" ca="1">IF(Q$4&lt;&gt;"",NOT(ISERROR(MATCH(Q$4,INDIRECT("SYSGROUP"&amp;MATCH(Backlog!$J676,TeamGroup,0)),0))),"")</f>
        <v/>
      </c>
      <c r="R693" s="33" t="str">
        <f t="array" aca="1" ref="R693" ca="1">IF(R$4&lt;&gt;"",NOT(ISERROR(MATCH(R$4,INDIRECT("SYSGROUP"&amp;MATCH(Backlog!$J676,TeamGroup,0)),0))),"")</f>
        <v/>
      </c>
      <c r="S693" s="33" t="str">
        <f t="array" aca="1" ref="S693" ca="1">IF(S$4&lt;&gt;"",NOT(ISERROR(MATCH(S$4,INDIRECT("SYSGROUP"&amp;MATCH(Backlog!$J676,TeamGroup,0)),0))),"")</f>
        <v/>
      </c>
      <c r="T693" s="33" t="str">
        <f t="array" aca="1" ref="T693" ca="1">IF(T$4&lt;&gt;"",NOT(ISERROR(MATCH(T$4,INDIRECT("SYSGROUP"&amp;MATCH(Backlog!$J676,TeamGroup,0)),0))),"")</f>
        <v/>
      </c>
      <c r="U693" s="33" t="str">
        <f t="array" aca="1" ref="U693" ca="1">IF(U$4&lt;&gt;"",NOT(ISERROR(MATCH(U$4,INDIRECT("SYSGROUP"&amp;MATCH(Backlog!$J676,TeamGroup,0)),0))),"")</f>
        <v/>
      </c>
      <c r="V693" s="33" t="str">
        <f t="array" aca="1" ref="V693" ca="1">IF(V$4&lt;&gt;"",NOT(ISERROR(MATCH(V$4,INDIRECT("SYSGROUP"&amp;MATCH(Backlog!$J676,TeamGroup,0)),0))),"")</f>
        <v/>
      </c>
      <c r="W693" s="33" t="str">
        <f t="array" aca="1" ref="W693" ca="1">IF(W$4&lt;&gt;"",NOT(ISERROR(MATCH(W$4,INDIRECT("SYSGROUP"&amp;MATCH(Backlog!$J676,TeamGroup,0)),0))),"")</f>
        <v/>
      </c>
      <c r="X693" s="33" t="str">
        <f t="array" aca="1" ref="X693" ca="1">IF(X$4&lt;&gt;"",NOT(ISERROR(MATCH(X$4,INDIRECT("SYSGROUP"&amp;MATCH(Backlog!$J676,TeamGroup,0)),0))),"")</f>
        <v/>
      </c>
      <c r="Y693" s="33" t="str">
        <f t="array" aca="1" ref="Y693" ca="1">IF(Y$4&lt;&gt;"",NOT(ISERROR(MATCH(Y$4,INDIRECT("SYSGROUP"&amp;MATCH(Backlog!$J676,TeamGroup,0)),0))),"")</f>
        <v/>
      </c>
      <c r="Z693" s="33" t="str">
        <f t="array" aca="1" ref="Z693" ca="1">IF(Z$4&lt;&gt;"",NOT(ISERROR(MATCH(Z$4,INDIRECT("SYSGROUP"&amp;MATCH(Backlog!$J676,TeamGroup,0)),0))),"")</f>
        <v/>
      </c>
      <c r="AA693" s="33" t="str">
        <f t="array" aca="1" ref="AA693" ca="1">IF(AA$4&lt;&gt;"",NOT(ISERROR(MATCH(AA$4,INDIRECT("SYSGROUP"&amp;MATCH(Backlog!$J676,TeamGroup,0)),0))),"")</f>
        <v/>
      </c>
      <c r="AB693" s="33" t="str">
        <f t="array" aca="1" ref="AB693" ca="1">IF(AB$4&lt;&gt;"",NOT(ISERROR(MATCH(AB$4,INDIRECT("SYSGROUP"&amp;MATCH(Backlog!$J676,TeamGroup,0)),0))),"")</f>
        <v/>
      </c>
      <c r="AC693" s="33" t="str">
        <f t="array" aca="1" ref="AC693" ca="1">IF(AC$4&lt;&gt;"",NOT(ISERROR(MATCH(AC$4,INDIRECT("SYSGROUP"&amp;MATCH(Backlog!$J676,TeamGroup,0)),0))),"")</f>
        <v/>
      </c>
      <c r="AD693" s="33" t="str">
        <f t="array" aca="1" ref="AD693" ca="1">IF(AD$4&lt;&gt;"",NOT(ISERROR(MATCH(AD$4,INDIRECT("SYSGROUP"&amp;MATCH(Backlog!$J676,TeamGroup,0)),0))),"")</f>
        <v/>
      </c>
      <c r="AE693" s="33" t="str">
        <f t="array" aca="1" ref="AE693" ca="1">IF(AE$4&lt;&gt;"",NOT(ISERROR(MATCH(AE$4,INDIRECT("SYSGROUP"&amp;MATCH(Backlog!$J676,TeamGroup,0)),0))),"")</f>
        <v/>
      </c>
      <c r="AF693" s="33" t="str">
        <f t="array" aca="1" ref="AF693" ca="1">IF(AF$4&lt;&gt;"",NOT(ISERROR(MATCH(AF$4,INDIRECT("SYSGROUP"&amp;MATCH(Backlog!$J676,TeamGroup,0)),0))),"")</f>
        <v/>
      </c>
    </row>
    <row r="694" spans="2:32">
      <c r="B694" s="33">
        <v>672</v>
      </c>
      <c r="C694" s="33" t="b">
        <f t="array" aca="1" ref="C694" ca="1">IF(C$4&lt;&gt;"",NOT(ISERROR(MATCH(C$4,INDIRECT("SYSGROUP"&amp;MATCH(Backlog!$J677,TeamGroup,0)),0))),"")</f>
        <v>0</v>
      </c>
      <c r="D694" s="33" t="b">
        <f t="array" aca="1" ref="D694" ca="1">IF(D$4&lt;&gt;"",NOT(ISERROR(MATCH(D$4,INDIRECT("SYSGROUP"&amp;MATCH(Backlog!$J677,TeamGroup,0)),0))),"")</f>
        <v>0</v>
      </c>
      <c r="E694" s="33" t="b">
        <f t="array" aca="1" ref="E694" ca="1">IF(E$4&lt;&gt;"",NOT(ISERROR(MATCH(E$4,INDIRECT("SYSGROUP"&amp;MATCH(Backlog!$J677,TeamGroup,0)),0))),"")</f>
        <v>0</v>
      </c>
      <c r="F694" s="33" t="b">
        <f t="array" aca="1" ref="F694" ca="1">IF(F$4&lt;&gt;"",NOT(ISERROR(MATCH(F$4,INDIRECT("SYSGROUP"&amp;MATCH(Backlog!$J677,TeamGroup,0)),0))),"")</f>
        <v>0</v>
      </c>
      <c r="G694" s="33" t="b">
        <f t="array" aca="1" ref="G694" ca="1">IF(G$4&lt;&gt;"",NOT(ISERROR(MATCH(G$4,INDIRECT("SYSGROUP"&amp;MATCH(Backlog!$J677,TeamGroup,0)),0))),"")</f>
        <v>0</v>
      </c>
      <c r="H694" s="33" t="b">
        <f t="array" aca="1" ref="H694" ca="1">IF(H$4&lt;&gt;"",NOT(ISERROR(MATCH(H$4,INDIRECT("SYSGROUP"&amp;MATCH(Backlog!$J677,TeamGroup,0)),0))),"")</f>
        <v>0</v>
      </c>
      <c r="I694" s="33" t="b">
        <f t="array" aca="1" ref="I694" ca="1">IF(I$4&lt;&gt;"",NOT(ISERROR(MATCH(I$4,INDIRECT("SYSGROUP"&amp;MATCH(Backlog!$J677,TeamGroup,0)),0))),"")</f>
        <v>0</v>
      </c>
      <c r="J694" s="33" t="b">
        <f t="array" aca="1" ref="J694" ca="1">IF(J$4&lt;&gt;"",NOT(ISERROR(MATCH(J$4,INDIRECT("SYSGROUP"&amp;MATCH(Backlog!$J677,TeamGroup,0)),0))),"")</f>
        <v>0</v>
      </c>
      <c r="K694" s="33" t="b">
        <f t="array" aca="1" ref="K694" ca="1">IF(K$4&lt;&gt;"",NOT(ISERROR(MATCH(K$4,INDIRECT("SYSGROUP"&amp;MATCH(Backlog!$J677,TeamGroup,0)),0))),"")</f>
        <v>0</v>
      </c>
      <c r="L694" s="33" t="b">
        <f t="array" aca="1" ref="L694" ca="1">IF(L$4&lt;&gt;"",NOT(ISERROR(MATCH(L$4,INDIRECT("SYSGROUP"&amp;MATCH(Backlog!$J677,TeamGroup,0)),0))),"")</f>
        <v>0</v>
      </c>
      <c r="M694" s="33" t="b">
        <f t="array" aca="1" ref="M694" ca="1">IF(M$4&lt;&gt;"",NOT(ISERROR(MATCH(M$4,INDIRECT("SYSGROUP"&amp;MATCH(Backlog!$J677,TeamGroup,0)),0))),"")</f>
        <v>0</v>
      </c>
      <c r="N694" s="33" t="b">
        <f t="array" aca="1" ref="N694" ca="1">IF(N$4&lt;&gt;"",NOT(ISERROR(MATCH(N$4,INDIRECT("SYSGROUP"&amp;MATCH(Backlog!$J677,TeamGroup,0)),0))),"")</f>
        <v>0</v>
      </c>
      <c r="O694" s="33" t="str">
        <f t="array" aca="1" ref="O694" ca="1">IF(O$4&lt;&gt;"",NOT(ISERROR(MATCH(O$4,INDIRECT("SYSGROUP"&amp;MATCH(Backlog!$J677,TeamGroup,0)),0))),"")</f>
        <v/>
      </c>
      <c r="P694" s="33" t="str">
        <f t="array" aca="1" ref="P694" ca="1">IF(P$4&lt;&gt;"",NOT(ISERROR(MATCH(P$4,INDIRECT("SYSGROUP"&amp;MATCH(Backlog!$J677,TeamGroup,0)),0))),"")</f>
        <v/>
      </c>
      <c r="Q694" s="33" t="str">
        <f t="array" aca="1" ref="Q694" ca="1">IF(Q$4&lt;&gt;"",NOT(ISERROR(MATCH(Q$4,INDIRECT("SYSGROUP"&amp;MATCH(Backlog!$J677,TeamGroup,0)),0))),"")</f>
        <v/>
      </c>
      <c r="R694" s="33" t="str">
        <f t="array" aca="1" ref="R694" ca="1">IF(R$4&lt;&gt;"",NOT(ISERROR(MATCH(R$4,INDIRECT("SYSGROUP"&amp;MATCH(Backlog!$J677,TeamGroup,0)),0))),"")</f>
        <v/>
      </c>
      <c r="S694" s="33" t="str">
        <f t="array" aca="1" ref="S694" ca="1">IF(S$4&lt;&gt;"",NOT(ISERROR(MATCH(S$4,INDIRECT("SYSGROUP"&amp;MATCH(Backlog!$J677,TeamGroup,0)),0))),"")</f>
        <v/>
      </c>
      <c r="T694" s="33" t="str">
        <f t="array" aca="1" ref="T694" ca="1">IF(T$4&lt;&gt;"",NOT(ISERROR(MATCH(T$4,INDIRECT("SYSGROUP"&amp;MATCH(Backlog!$J677,TeamGroup,0)),0))),"")</f>
        <v/>
      </c>
      <c r="U694" s="33" t="str">
        <f t="array" aca="1" ref="U694" ca="1">IF(U$4&lt;&gt;"",NOT(ISERROR(MATCH(U$4,INDIRECT("SYSGROUP"&amp;MATCH(Backlog!$J677,TeamGroup,0)),0))),"")</f>
        <v/>
      </c>
      <c r="V694" s="33" t="str">
        <f t="array" aca="1" ref="V694" ca="1">IF(V$4&lt;&gt;"",NOT(ISERROR(MATCH(V$4,INDIRECT("SYSGROUP"&amp;MATCH(Backlog!$J677,TeamGroup,0)),0))),"")</f>
        <v/>
      </c>
      <c r="W694" s="33" t="str">
        <f t="array" aca="1" ref="W694" ca="1">IF(W$4&lt;&gt;"",NOT(ISERROR(MATCH(W$4,INDIRECT("SYSGROUP"&amp;MATCH(Backlog!$J677,TeamGroup,0)),0))),"")</f>
        <v/>
      </c>
      <c r="X694" s="33" t="str">
        <f t="array" aca="1" ref="X694" ca="1">IF(X$4&lt;&gt;"",NOT(ISERROR(MATCH(X$4,INDIRECT("SYSGROUP"&amp;MATCH(Backlog!$J677,TeamGroup,0)),0))),"")</f>
        <v/>
      </c>
      <c r="Y694" s="33" t="str">
        <f t="array" aca="1" ref="Y694" ca="1">IF(Y$4&lt;&gt;"",NOT(ISERROR(MATCH(Y$4,INDIRECT("SYSGROUP"&amp;MATCH(Backlog!$J677,TeamGroup,0)),0))),"")</f>
        <v/>
      </c>
      <c r="Z694" s="33" t="str">
        <f t="array" aca="1" ref="Z694" ca="1">IF(Z$4&lt;&gt;"",NOT(ISERROR(MATCH(Z$4,INDIRECT("SYSGROUP"&amp;MATCH(Backlog!$J677,TeamGroup,0)),0))),"")</f>
        <v/>
      </c>
      <c r="AA694" s="33" t="str">
        <f t="array" aca="1" ref="AA694" ca="1">IF(AA$4&lt;&gt;"",NOT(ISERROR(MATCH(AA$4,INDIRECT("SYSGROUP"&amp;MATCH(Backlog!$J677,TeamGroup,0)),0))),"")</f>
        <v/>
      </c>
      <c r="AB694" s="33" t="str">
        <f t="array" aca="1" ref="AB694" ca="1">IF(AB$4&lt;&gt;"",NOT(ISERROR(MATCH(AB$4,INDIRECT("SYSGROUP"&amp;MATCH(Backlog!$J677,TeamGroup,0)),0))),"")</f>
        <v/>
      </c>
      <c r="AC694" s="33" t="str">
        <f t="array" aca="1" ref="AC694" ca="1">IF(AC$4&lt;&gt;"",NOT(ISERROR(MATCH(AC$4,INDIRECT("SYSGROUP"&amp;MATCH(Backlog!$J677,TeamGroup,0)),0))),"")</f>
        <v/>
      </c>
      <c r="AD694" s="33" t="str">
        <f t="array" aca="1" ref="AD694" ca="1">IF(AD$4&lt;&gt;"",NOT(ISERROR(MATCH(AD$4,INDIRECT("SYSGROUP"&amp;MATCH(Backlog!$J677,TeamGroup,0)),0))),"")</f>
        <v/>
      </c>
      <c r="AE694" s="33" t="str">
        <f t="array" aca="1" ref="AE694" ca="1">IF(AE$4&lt;&gt;"",NOT(ISERROR(MATCH(AE$4,INDIRECT("SYSGROUP"&amp;MATCH(Backlog!$J677,TeamGroup,0)),0))),"")</f>
        <v/>
      </c>
      <c r="AF694" s="33" t="str">
        <f t="array" aca="1" ref="AF694" ca="1">IF(AF$4&lt;&gt;"",NOT(ISERROR(MATCH(AF$4,INDIRECT("SYSGROUP"&amp;MATCH(Backlog!$J677,TeamGroup,0)),0))),"")</f>
        <v/>
      </c>
    </row>
    <row r="695" spans="2:32">
      <c r="B695" s="33">
        <v>673</v>
      </c>
      <c r="C695" s="33" t="b">
        <f t="array" aca="1" ref="C695" ca="1">IF(C$4&lt;&gt;"",NOT(ISERROR(MATCH(C$4,INDIRECT("SYSGROUP"&amp;MATCH(Backlog!$J678,TeamGroup,0)),0))),"")</f>
        <v>0</v>
      </c>
      <c r="D695" s="33" t="b">
        <f t="array" aca="1" ref="D695" ca="1">IF(D$4&lt;&gt;"",NOT(ISERROR(MATCH(D$4,INDIRECT("SYSGROUP"&amp;MATCH(Backlog!$J678,TeamGroup,0)),0))),"")</f>
        <v>0</v>
      </c>
      <c r="E695" s="33" t="b">
        <f t="array" aca="1" ref="E695" ca="1">IF(E$4&lt;&gt;"",NOT(ISERROR(MATCH(E$4,INDIRECT("SYSGROUP"&amp;MATCH(Backlog!$J678,TeamGroup,0)),0))),"")</f>
        <v>0</v>
      </c>
      <c r="F695" s="33" t="b">
        <f t="array" aca="1" ref="F695" ca="1">IF(F$4&lt;&gt;"",NOT(ISERROR(MATCH(F$4,INDIRECT("SYSGROUP"&amp;MATCH(Backlog!$J678,TeamGroup,0)),0))),"")</f>
        <v>0</v>
      </c>
      <c r="G695" s="33" t="b">
        <f t="array" aca="1" ref="G695" ca="1">IF(G$4&lt;&gt;"",NOT(ISERROR(MATCH(G$4,INDIRECT("SYSGROUP"&amp;MATCH(Backlog!$J678,TeamGroup,0)),0))),"")</f>
        <v>0</v>
      </c>
      <c r="H695" s="33" t="b">
        <f t="array" aca="1" ref="H695" ca="1">IF(H$4&lt;&gt;"",NOT(ISERROR(MATCH(H$4,INDIRECT("SYSGROUP"&amp;MATCH(Backlog!$J678,TeamGroup,0)),0))),"")</f>
        <v>0</v>
      </c>
      <c r="I695" s="33" t="b">
        <f t="array" aca="1" ref="I695" ca="1">IF(I$4&lt;&gt;"",NOT(ISERROR(MATCH(I$4,INDIRECT("SYSGROUP"&amp;MATCH(Backlog!$J678,TeamGroup,0)),0))),"")</f>
        <v>0</v>
      </c>
      <c r="J695" s="33" t="b">
        <f t="array" aca="1" ref="J695" ca="1">IF(J$4&lt;&gt;"",NOT(ISERROR(MATCH(J$4,INDIRECT("SYSGROUP"&amp;MATCH(Backlog!$J678,TeamGroup,0)),0))),"")</f>
        <v>0</v>
      </c>
      <c r="K695" s="33" t="b">
        <f t="array" aca="1" ref="K695" ca="1">IF(K$4&lt;&gt;"",NOT(ISERROR(MATCH(K$4,INDIRECT("SYSGROUP"&amp;MATCH(Backlog!$J678,TeamGroup,0)),0))),"")</f>
        <v>0</v>
      </c>
      <c r="L695" s="33" t="b">
        <f t="array" aca="1" ref="L695" ca="1">IF(L$4&lt;&gt;"",NOT(ISERROR(MATCH(L$4,INDIRECT("SYSGROUP"&amp;MATCH(Backlog!$J678,TeamGroup,0)),0))),"")</f>
        <v>0</v>
      </c>
      <c r="M695" s="33" t="b">
        <f t="array" aca="1" ref="M695" ca="1">IF(M$4&lt;&gt;"",NOT(ISERROR(MATCH(M$4,INDIRECT("SYSGROUP"&amp;MATCH(Backlog!$J678,TeamGroup,0)),0))),"")</f>
        <v>0</v>
      </c>
      <c r="N695" s="33" t="b">
        <f t="array" aca="1" ref="N695" ca="1">IF(N$4&lt;&gt;"",NOT(ISERROR(MATCH(N$4,INDIRECT("SYSGROUP"&amp;MATCH(Backlog!$J678,TeamGroup,0)),0))),"")</f>
        <v>0</v>
      </c>
      <c r="O695" s="33" t="str">
        <f t="array" aca="1" ref="O695" ca="1">IF(O$4&lt;&gt;"",NOT(ISERROR(MATCH(O$4,INDIRECT("SYSGROUP"&amp;MATCH(Backlog!$J678,TeamGroup,0)),0))),"")</f>
        <v/>
      </c>
      <c r="P695" s="33" t="str">
        <f t="array" aca="1" ref="P695" ca="1">IF(P$4&lt;&gt;"",NOT(ISERROR(MATCH(P$4,INDIRECT("SYSGROUP"&amp;MATCH(Backlog!$J678,TeamGroup,0)),0))),"")</f>
        <v/>
      </c>
      <c r="Q695" s="33" t="str">
        <f t="array" aca="1" ref="Q695" ca="1">IF(Q$4&lt;&gt;"",NOT(ISERROR(MATCH(Q$4,INDIRECT("SYSGROUP"&amp;MATCH(Backlog!$J678,TeamGroup,0)),0))),"")</f>
        <v/>
      </c>
      <c r="R695" s="33" t="str">
        <f t="array" aca="1" ref="R695" ca="1">IF(R$4&lt;&gt;"",NOT(ISERROR(MATCH(R$4,INDIRECT("SYSGROUP"&amp;MATCH(Backlog!$J678,TeamGroup,0)),0))),"")</f>
        <v/>
      </c>
      <c r="S695" s="33" t="str">
        <f t="array" aca="1" ref="S695" ca="1">IF(S$4&lt;&gt;"",NOT(ISERROR(MATCH(S$4,INDIRECT("SYSGROUP"&amp;MATCH(Backlog!$J678,TeamGroup,0)),0))),"")</f>
        <v/>
      </c>
      <c r="T695" s="33" t="str">
        <f t="array" aca="1" ref="T695" ca="1">IF(T$4&lt;&gt;"",NOT(ISERROR(MATCH(T$4,INDIRECT("SYSGROUP"&amp;MATCH(Backlog!$J678,TeamGroup,0)),0))),"")</f>
        <v/>
      </c>
      <c r="U695" s="33" t="str">
        <f t="array" aca="1" ref="U695" ca="1">IF(U$4&lt;&gt;"",NOT(ISERROR(MATCH(U$4,INDIRECT("SYSGROUP"&amp;MATCH(Backlog!$J678,TeamGroup,0)),0))),"")</f>
        <v/>
      </c>
      <c r="V695" s="33" t="str">
        <f t="array" aca="1" ref="V695" ca="1">IF(V$4&lt;&gt;"",NOT(ISERROR(MATCH(V$4,INDIRECT("SYSGROUP"&amp;MATCH(Backlog!$J678,TeamGroup,0)),0))),"")</f>
        <v/>
      </c>
      <c r="W695" s="33" t="str">
        <f t="array" aca="1" ref="W695" ca="1">IF(W$4&lt;&gt;"",NOT(ISERROR(MATCH(W$4,INDIRECT("SYSGROUP"&amp;MATCH(Backlog!$J678,TeamGroup,0)),0))),"")</f>
        <v/>
      </c>
      <c r="X695" s="33" t="str">
        <f t="array" aca="1" ref="X695" ca="1">IF(X$4&lt;&gt;"",NOT(ISERROR(MATCH(X$4,INDIRECT("SYSGROUP"&amp;MATCH(Backlog!$J678,TeamGroup,0)),0))),"")</f>
        <v/>
      </c>
      <c r="Y695" s="33" t="str">
        <f t="array" aca="1" ref="Y695" ca="1">IF(Y$4&lt;&gt;"",NOT(ISERROR(MATCH(Y$4,INDIRECT("SYSGROUP"&amp;MATCH(Backlog!$J678,TeamGroup,0)),0))),"")</f>
        <v/>
      </c>
      <c r="Z695" s="33" t="str">
        <f t="array" aca="1" ref="Z695" ca="1">IF(Z$4&lt;&gt;"",NOT(ISERROR(MATCH(Z$4,INDIRECT("SYSGROUP"&amp;MATCH(Backlog!$J678,TeamGroup,0)),0))),"")</f>
        <v/>
      </c>
      <c r="AA695" s="33" t="str">
        <f t="array" aca="1" ref="AA695" ca="1">IF(AA$4&lt;&gt;"",NOT(ISERROR(MATCH(AA$4,INDIRECT("SYSGROUP"&amp;MATCH(Backlog!$J678,TeamGroup,0)),0))),"")</f>
        <v/>
      </c>
      <c r="AB695" s="33" t="str">
        <f t="array" aca="1" ref="AB695" ca="1">IF(AB$4&lt;&gt;"",NOT(ISERROR(MATCH(AB$4,INDIRECT("SYSGROUP"&amp;MATCH(Backlog!$J678,TeamGroup,0)),0))),"")</f>
        <v/>
      </c>
      <c r="AC695" s="33" t="str">
        <f t="array" aca="1" ref="AC695" ca="1">IF(AC$4&lt;&gt;"",NOT(ISERROR(MATCH(AC$4,INDIRECT("SYSGROUP"&amp;MATCH(Backlog!$J678,TeamGroup,0)),0))),"")</f>
        <v/>
      </c>
      <c r="AD695" s="33" t="str">
        <f t="array" aca="1" ref="AD695" ca="1">IF(AD$4&lt;&gt;"",NOT(ISERROR(MATCH(AD$4,INDIRECT("SYSGROUP"&amp;MATCH(Backlog!$J678,TeamGroup,0)),0))),"")</f>
        <v/>
      </c>
      <c r="AE695" s="33" t="str">
        <f t="array" aca="1" ref="AE695" ca="1">IF(AE$4&lt;&gt;"",NOT(ISERROR(MATCH(AE$4,INDIRECT("SYSGROUP"&amp;MATCH(Backlog!$J678,TeamGroup,0)),0))),"")</f>
        <v/>
      </c>
      <c r="AF695" s="33" t="str">
        <f t="array" aca="1" ref="AF695" ca="1">IF(AF$4&lt;&gt;"",NOT(ISERROR(MATCH(AF$4,INDIRECT("SYSGROUP"&amp;MATCH(Backlog!$J678,TeamGroup,0)),0))),"")</f>
        <v/>
      </c>
    </row>
    <row r="696" spans="2:32">
      <c r="B696" s="33">
        <v>674</v>
      </c>
      <c r="C696" s="33" t="b">
        <f t="array" aca="1" ref="C696" ca="1">IF(C$4&lt;&gt;"",NOT(ISERROR(MATCH(C$4,INDIRECT("SYSGROUP"&amp;MATCH(Backlog!$J679,TeamGroup,0)),0))),"")</f>
        <v>0</v>
      </c>
      <c r="D696" s="33" t="b">
        <f t="array" aca="1" ref="D696" ca="1">IF(D$4&lt;&gt;"",NOT(ISERROR(MATCH(D$4,INDIRECT("SYSGROUP"&amp;MATCH(Backlog!$J679,TeamGroup,0)),0))),"")</f>
        <v>0</v>
      </c>
      <c r="E696" s="33" t="b">
        <f t="array" aca="1" ref="E696" ca="1">IF(E$4&lt;&gt;"",NOT(ISERROR(MATCH(E$4,INDIRECT("SYSGROUP"&amp;MATCH(Backlog!$J679,TeamGroup,0)),0))),"")</f>
        <v>0</v>
      </c>
      <c r="F696" s="33" t="b">
        <f t="array" aca="1" ref="F696" ca="1">IF(F$4&lt;&gt;"",NOT(ISERROR(MATCH(F$4,INDIRECT("SYSGROUP"&amp;MATCH(Backlog!$J679,TeamGroup,0)),0))),"")</f>
        <v>0</v>
      </c>
      <c r="G696" s="33" t="b">
        <f t="array" aca="1" ref="G696" ca="1">IF(G$4&lt;&gt;"",NOT(ISERROR(MATCH(G$4,INDIRECT("SYSGROUP"&amp;MATCH(Backlog!$J679,TeamGroup,0)),0))),"")</f>
        <v>0</v>
      </c>
      <c r="H696" s="33" t="b">
        <f t="array" aca="1" ref="H696" ca="1">IF(H$4&lt;&gt;"",NOT(ISERROR(MATCH(H$4,INDIRECT("SYSGROUP"&amp;MATCH(Backlog!$J679,TeamGroup,0)),0))),"")</f>
        <v>0</v>
      </c>
      <c r="I696" s="33" t="b">
        <f t="array" aca="1" ref="I696" ca="1">IF(I$4&lt;&gt;"",NOT(ISERROR(MATCH(I$4,INDIRECT("SYSGROUP"&amp;MATCH(Backlog!$J679,TeamGroup,0)),0))),"")</f>
        <v>0</v>
      </c>
      <c r="J696" s="33" t="b">
        <f t="array" aca="1" ref="J696" ca="1">IF(J$4&lt;&gt;"",NOT(ISERROR(MATCH(J$4,INDIRECT("SYSGROUP"&amp;MATCH(Backlog!$J679,TeamGroup,0)),0))),"")</f>
        <v>0</v>
      </c>
      <c r="K696" s="33" t="b">
        <f t="array" aca="1" ref="K696" ca="1">IF(K$4&lt;&gt;"",NOT(ISERROR(MATCH(K$4,INDIRECT("SYSGROUP"&amp;MATCH(Backlog!$J679,TeamGroup,0)),0))),"")</f>
        <v>0</v>
      </c>
      <c r="L696" s="33" t="b">
        <f t="array" aca="1" ref="L696" ca="1">IF(L$4&lt;&gt;"",NOT(ISERROR(MATCH(L$4,INDIRECT("SYSGROUP"&amp;MATCH(Backlog!$J679,TeamGroup,0)),0))),"")</f>
        <v>0</v>
      </c>
      <c r="M696" s="33" t="b">
        <f t="array" aca="1" ref="M696" ca="1">IF(M$4&lt;&gt;"",NOT(ISERROR(MATCH(M$4,INDIRECT("SYSGROUP"&amp;MATCH(Backlog!$J679,TeamGroup,0)),0))),"")</f>
        <v>0</v>
      </c>
      <c r="N696" s="33" t="b">
        <f t="array" aca="1" ref="N696" ca="1">IF(N$4&lt;&gt;"",NOT(ISERROR(MATCH(N$4,INDIRECT("SYSGROUP"&amp;MATCH(Backlog!$J679,TeamGroup,0)),0))),"")</f>
        <v>0</v>
      </c>
      <c r="O696" s="33" t="str">
        <f t="array" aca="1" ref="O696" ca="1">IF(O$4&lt;&gt;"",NOT(ISERROR(MATCH(O$4,INDIRECT("SYSGROUP"&amp;MATCH(Backlog!$J679,TeamGroup,0)),0))),"")</f>
        <v/>
      </c>
      <c r="P696" s="33" t="str">
        <f t="array" aca="1" ref="P696" ca="1">IF(P$4&lt;&gt;"",NOT(ISERROR(MATCH(P$4,INDIRECT("SYSGROUP"&amp;MATCH(Backlog!$J679,TeamGroup,0)),0))),"")</f>
        <v/>
      </c>
      <c r="Q696" s="33" t="str">
        <f t="array" aca="1" ref="Q696" ca="1">IF(Q$4&lt;&gt;"",NOT(ISERROR(MATCH(Q$4,INDIRECT("SYSGROUP"&amp;MATCH(Backlog!$J679,TeamGroup,0)),0))),"")</f>
        <v/>
      </c>
      <c r="R696" s="33" t="str">
        <f t="array" aca="1" ref="R696" ca="1">IF(R$4&lt;&gt;"",NOT(ISERROR(MATCH(R$4,INDIRECT("SYSGROUP"&amp;MATCH(Backlog!$J679,TeamGroup,0)),0))),"")</f>
        <v/>
      </c>
      <c r="S696" s="33" t="str">
        <f t="array" aca="1" ref="S696" ca="1">IF(S$4&lt;&gt;"",NOT(ISERROR(MATCH(S$4,INDIRECT("SYSGROUP"&amp;MATCH(Backlog!$J679,TeamGroup,0)),0))),"")</f>
        <v/>
      </c>
      <c r="T696" s="33" t="str">
        <f t="array" aca="1" ref="T696" ca="1">IF(T$4&lt;&gt;"",NOT(ISERROR(MATCH(T$4,INDIRECT("SYSGROUP"&amp;MATCH(Backlog!$J679,TeamGroup,0)),0))),"")</f>
        <v/>
      </c>
      <c r="U696" s="33" t="str">
        <f t="array" aca="1" ref="U696" ca="1">IF(U$4&lt;&gt;"",NOT(ISERROR(MATCH(U$4,INDIRECT("SYSGROUP"&amp;MATCH(Backlog!$J679,TeamGroup,0)),0))),"")</f>
        <v/>
      </c>
      <c r="V696" s="33" t="str">
        <f t="array" aca="1" ref="V696" ca="1">IF(V$4&lt;&gt;"",NOT(ISERROR(MATCH(V$4,INDIRECT("SYSGROUP"&amp;MATCH(Backlog!$J679,TeamGroup,0)),0))),"")</f>
        <v/>
      </c>
      <c r="W696" s="33" t="str">
        <f t="array" aca="1" ref="W696" ca="1">IF(W$4&lt;&gt;"",NOT(ISERROR(MATCH(W$4,INDIRECT("SYSGROUP"&amp;MATCH(Backlog!$J679,TeamGroup,0)),0))),"")</f>
        <v/>
      </c>
      <c r="X696" s="33" t="str">
        <f t="array" aca="1" ref="X696" ca="1">IF(X$4&lt;&gt;"",NOT(ISERROR(MATCH(X$4,INDIRECT("SYSGROUP"&amp;MATCH(Backlog!$J679,TeamGroup,0)),0))),"")</f>
        <v/>
      </c>
      <c r="Y696" s="33" t="str">
        <f t="array" aca="1" ref="Y696" ca="1">IF(Y$4&lt;&gt;"",NOT(ISERROR(MATCH(Y$4,INDIRECT("SYSGROUP"&amp;MATCH(Backlog!$J679,TeamGroup,0)),0))),"")</f>
        <v/>
      </c>
      <c r="Z696" s="33" t="str">
        <f t="array" aca="1" ref="Z696" ca="1">IF(Z$4&lt;&gt;"",NOT(ISERROR(MATCH(Z$4,INDIRECT("SYSGROUP"&amp;MATCH(Backlog!$J679,TeamGroup,0)),0))),"")</f>
        <v/>
      </c>
      <c r="AA696" s="33" t="str">
        <f t="array" aca="1" ref="AA696" ca="1">IF(AA$4&lt;&gt;"",NOT(ISERROR(MATCH(AA$4,INDIRECT("SYSGROUP"&amp;MATCH(Backlog!$J679,TeamGroup,0)),0))),"")</f>
        <v/>
      </c>
      <c r="AB696" s="33" t="str">
        <f t="array" aca="1" ref="AB696" ca="1">IF(AB$4&lt;&gt;"",NOT(ISERROR(MATCH(AB$4,INDIRECT("SYSGROUP"&amp;MATCH(Backlog!$J679,TeamGroup,0)),0))),"")</f>
        <v/>
      </c>
      <c r="AC696" s="33" t="str">
        <f t="array" aca="1" ref="AC696" ca="1">IF(AC$4&lt;&gt;"",NOT(ISERROR(MATCH(AC$4,INDIRECT("SYSGROUP"&amp;MATCH(Backlog!$J679,TeamGroup,0)),0))),"")</f>
        <v/>
      </c>
      <c r="AD696" s="33" t="str">
        <f t="array" aca="1" ref="AD696" ca="1">IF(AD$4&lt;&gt;"",NOT(ISERROR(MATCH(AD$4,INDIRECT("SYSGROUP"&amp;MATCH(Backlog!$J679,TeamGroup,0)),0))),"")</f>
        <v/>
      </c>
      <c r="AE696" s="33" t="str">
        <f t="array" aca="1" ref="AE696" ca="1">IF(AE$4&lt;&gt;"",NOT(ISERROR(MATCH(AE$4,INDIRECT("SYSGROUP"&amp;MATCH(Backlog!$J679,TeamGroup,0)),0))),"")</f>
        <v/>
      </c>
      <c r="AF696" s="33" t="str">
        <f t="array" aca="1" ref="AF696" ca="1">IF(AF$4&lt;&gt;"",NOT(ISERROR(MATCH(AF$4,INDIRECT("SYSGROUP"&amp;MATCH(Backlog!$J679,TeamGroup,0)),0))),"")</f>
        <v/>
      </c>
    </row>
    <row r="697" spans="2:32">
      <c r="B697" s="33">
        <v>675</v>
      </c>
      <c r="C697" s="33" t="b">
        <f t="array" aca="1" ref="C697" ca="1">IF(C$4&lt;&gt;"",NOT(ISERROR(MATCH(C$4,INDIRECT("SYSGROUP"&amp;MATCH(Backlog!$J680,TeamGroup,0)),0))),"")</f>
        <v>0</v>
      </c>
      <c r="D697" s="33" t="b">
        <f t="array" aca="1" ref="D697" ca="1">IF(D$4&lt;&gt;"",NOT(ISERROR(MATCH(D$4,INDIRECT("SYSGROUP"&amp;MATCH(Backlog!$J680,TeamGroup,0)),0))),"")</f>
        <v>0</v>
      </c>
      <c r="E697" s="33" t="b">
        <f t="array" aca="1" ref="E697" ca="1">IF(E$4&lt;&gt;"",NOT(ISERROR(MATCH(E$4,INDIRECT("SYSGROUP"&amp;MATCH(Backlog!$J680,TeamGroup,0)),0))),"")</f>
        <v>0</v>
      </c>
      <c r="F697" s="33" t="b">
        <f t="array" aca="1" ref="F697" ca="1">IF(F$4&lt;&gt;"",NOT(ISERROR(MATCH(F$4,INDIRECT("SYSGROUP"&amp;MATCH(Backlog!$J680,TeamGroup,0)),0))),"")</f>
        <v>0</v>
      </c>
      <c r="G697" s="33" t="b">
        <f t="array" aca="1" ref="G697" ca="1">IF(G$4&lt;&gt;"",NOT(ISERROR(MATCH(G$4,INDIRECT("SYSGROUP"&amp;MATCH(Backlog!$J680,TeamGroup,0)),0))),"")</f>
        <v>0</v>
      </c>
      <c r="H697" s="33" t="b">
        <f t="array" aca="1" ref="H697" ca="1">IF(H$4&lt;&gt;"",NOT(ISERROR(MATCH(H$4,INDIRECT("SYSGROUP"&amp;MATCH(Backlog!$J680,TeamGroup,0)),0))),"")</f>
        <v>0</v>
      </c>
      <c r="I697" s="33" t="b">
        <f t="array" aca="1" ref="I697" ca="1">IF(I$4&lt;&gt;"",NOT(ISERROR(MATCH(I$4,INDIRECT("SYSGROUP"&amp;MATCH(Backlog!$J680,TeamGroup,0)),0))),"")</f>
        <v>0</v>
      </c>
      <c r="J697" s="33" t="b">
        <f t="array" aca="1" ref="J697" ca="1">IF(J$4&lt;&gt;"",NOT(ISERROR(MATCH(J$4,INDIRECT("SYSGROUP"&amp;MATCH(Backlog!$J680,TeamGroup,0)),0))),"")</f>
        <v>0</v>
      </c>
      <c r="K697" s="33" t="b">
        <f t="array" aca="1" ref="K697" ca="1">IF(K$4&lt;&gt;"",NOT(ISERROR(MATCH(K$4,INDIRECT("SYSGROUP"&amp;MATCH(Backlog!$J680,TeamGroup,0)),0))),"")</f>
        <v>0</v>
      </c>
      <c r="L697" s="33" t="b">
        <f t="array" aca="1" ref="L697" ca="1">IF(L$4&lt;&gt;"",NOT(ISERROR(MATCH(L$4,INDIRECT("SYSGROUP"&amp;MATCH(Backlog!$J680,TeamGroup,0)),0))),"")</f>
        <v>0</v>
      </c>
      <c r="M697" s="33" t="b">
        <f t="array" aca="1" ref="M697" ca="1">IF(M$4&lt;&gt;"",NOT(ISERROR(MATCH(M$4,INDIRECT("SYSGROUP"&amp;MATCH(Backlog!$J680,TeamGroup,0)),0))),"")</f>
        <v>0</v>
      </c>
      <c r="N697" s="33" t="b">
        <f t="array" aca="1" ref="N697" ca="1">IF(N$4&lt;&gt;"",NOT(ISERROR(MATCH(N$4,INDIRECT("SYSGROUP"&amp;MATCH(Backlog!$J680,TeamGroup,0)),0))),"")</f>
        <v>0</v>
      </c>
      <c r="O697" s="33" t="str">
        <f t="array" aca="1" ref="O697" ca="1">IF(O$4&lt;&gt;"",NOT(ISERROR(MATCH(O$4,INDIRECT("SYSGROUP"&amp;MATCH(Backlog!$J680,TeamGroup,0)),0))),"")</f>
        <v/>
      </c>
      <c r="P697" s="33" t="str">
        <f t="array" aca="1" ref="P697" ca="1">IF(P$4&lt;&gt;"",NOT(ISERROR(MATCH(P$4,INDIRECT("SYSGROUP"&amp;MATCH(Backlog!$J680,TeamGroup,0)),0))),"")</f>
        <v/>
      </c>
      <c r="Q697" s="33" t="str">
        <f t="array" aca="1" ref="Q697" ca="1">IF(Q$4&lt;&gt;"",NOT(ISERROR(MATCH(Q$4,INDIRECT("SYSGROUP"&amp;MATCH(Backlog!$J680,TeamGroup,0)),0))),"")</f>
        <v/>
      </c>
      <c r="R697" s="33" t="str">
        <f t="array" aca="1" ref="R697" ca="1">IF(R$4&lt;&gt;"",NOT(ISERROR(MATCH(R$4,INDIRECT("SYSGROUP"&amp;MATCH(Backlog!$J680,TeamGroup,0)),0))),"")</f>
        <v/>
      </c>
      <c r="S697" s="33" t="str">
        <f t="array" aca="1" ref="S697" ca="1">IF(S$4&lt;&gt;"",NOT(ISERROR(MATCH(S$4,INDIRECT("SYSGROUP"&amp;MATCH(Backlog!$J680,TeamGroup,0)),0))),"")</f>
        <v/>
      </c>
      <c r="T697" s="33" t="str">
        <f t="array" aca="1" ref="T697" ca="1">IF(T$4&lt;&gt;"",NOT(ISERROR(MATCH(T$4,INDIRECT("SYSGROUP"&amp;MATCH(Backlog!$J680,TeamGroup,0)),0))),"")</f>
        <v/>
      </c>
      <c r="U697" s="33" t="str">
        <f t="array" aca="1" ref="U697" ca="1">IF(U$4&lt;&gt;"",NOT(ISERROR(MATCH(U$4,INDIRECT("SYSGROUP"&amp;MATCH(Backlog!$J680,TeamGroup,0)),0))),"")</f>
        <v/>
      </c>
      <c r="V697" s="33" t="str">
        <f t="array" aca="1" ref="V697" ca="1">IF(V$4&lt;&gt;"",NOT(ISERROR(MATCH(V$4,INDIRECT("SYSGROUP"&amp;MATCH(Backlog!$J680,TeamGroup,0)),0))),"")</f>
        <v/>
      </c>
      <c r="W697" s="33" t="str">
        <f t="array" aca="1" ref="W697" ca="1">IF(W$4&lt;&gt;"",NOT(ISERROR(MATCH(W$4,INDIRECT("SYSGROUP"&amp;MATCH(Backlog!$J680,TeamGroup,0)),0))),"")</f>
        <v/>
      </c>
      <c r="X697" s="33" t="str">
        <f t="array" aca="1" ref="X697" ca="1">IF(X$4&lt;&gt;"",NOT(ISERROR(MATCH(X$4,INDIRECT("SYSGROUP"&amp;MATCH(Backlog!$J680,TeamGroup,0)),0))),"")</f>
        <v/>
      </c>
      <c r="Y697" s="33" t="str">
        <f t="array" aca="1" ref="Y697" ca="1">IF(Y$4&lt;&gt;"",NOT(ISERROR(MATCH(Y$4,INDIRECT("SYSGROUP"&amp;MATCH(Backlog!$J680,TeamGroup,0)),0))),"")</f>
        <v/>
      </c>
      <c r="Z697" s="33" t="str">
        <f t="array" aca="1" ref="Z697" ca="1">IF(Z$4&lt;&gt;"",NOT(ISERROR(MATCH(Z$4,INDIRECT("SYSGROUP"&amp;MATCH(Backlog!$J680,TeamGroup,0)),0))),"")</f>
        <v/>
      </c>
      <c r="AA697" s="33" t="str">
        <f t="array" aca="1" ref="AA697" ca="1">IF(AA$4&lt;&gt;"",NOT(ISERROR(MATCH(AA$4,INDIRECT("SYSGROUP"&amp;MATCH(Backlog!$J680,TeamGroup,0)),0))),"")</f>
        <v/>
      </c>
      <c r="AB697" s="33" t="str">
        <f t="array" aca="1" ref="AB697" ca="1">IF(AB$4&lt;&gt;"",NOT(ISERROR(MATCH(AB$4,INDIRECT("SYSGROUP"&amp;MATCH(Backlog!$J680,TeamGroup,0)),0))),"")</f>
        <v/>
      </c>
      <c r="AC697" s="33" t="str">
        <f t="array" aca="1" ref="AC697" ca="1">IF(AC$4&lt;&gt;"",NOT(ISERROR(MATCH(AC$4,INDIRECT("SYSGROUP"&amp;MATCH(Backlog!$J680,TeamGroup,0)),0))),"")</f>
        <v/>
      </c>
      <c r="AD697" s="33" t="str">
        <f t="array" aca="1" ref="AD697" ca="1">IF(AD$4&lt;&gt;"",NOT(ISERROR(MATCH(AD$4,INDIRECT("SYSGROUP"&amp;MATCH(Backlog!$J680,TeamGroup,0)),0))),"")</f>
        <v/>
      </c>
      <c r="AE697" s="33" t="str">
        <f t="array" aca="1" ref="AE697" ca="1">IF(AE$4&lt;&gt;"",NOT(ISERROR(MATCH(AE$4,INDIRECT("SYSGROUP"&amp;MATCH(Backlog!$J680,TeamGroup,0)),0))),"")</f>
        <v/>
      </c>
      <c r="AF697" s="33" t="str">
        <f t="array" aca="1" ref="AF697" ca="1">IF(AF$4&lt;&gt;"",NOT(ISERROR(MATCH(AF$4,INDIRECT("SYSGROUP"&amp;MATCH(Backlog!$J680,TeamGroup,0)),0))),"")</f>
        <v/>
      </c>
    </row>
    <row r="698" spans="2:32">
      <c r="B698" s="33">
        <v>676</v>
      </c>
      <c r="C698" s="33" t="b">
        <f t="array" aca="1" ref="C698" ca="1">IF(C$4&lt;&gt;"",NOT(ISERROR(MATCH(C$4,INDIRECT("SYSGROUP"&amp;MATCH(Backlog!$J681,TeamGroup,0)),0))),"")</f>
        <v>0</v>
      </c>
      <c r="D698" s="33" t="b">
        <f t="array" aca="1" ref="D698" ca="1">IF(D$4&lt;&gt;"",NOT(ISERROR(MATCH(D$4,INDIRECT("SYSGROUP"&amp;MATCH(Backlog!$J681,TeamGroup,0)),0))),"")</f>
        <v>0</v>
      </c>
      <c r="E698" s="33" t="b">
        <f t="array" aca="1" ref="E698" ca="1">IF(E$4&lt;&gt;"",NOT(ISERROR(MATCH(E$4,INDIRECT("SYSGROUP"&amp;MATCH(Backlog!$J681,TeamGroup,0)),0))),"")</f>
        <v>0</v>
      </c>
      <c r="F698" s="33" t="b">
        <f t="array" aca="1" ref="F698" ca="1">IF(F$4&lt;&gt;"",NOT(ISERROR(MATCH(F$4,INDIRECT("SYSGROUP"&amp;MATCH(Backlog!$J681,TeamGroup,0)),0))),"")</f>
        <v>0</v>
      </c>
      <c r="G698" s="33" t="b">
        <f t="array" aca="1" ref="G698" ca="1">IF(G$4&lt;&gt;"",NOT(ISERROR(MATCH(G$4,INDIRECT("SYSGROUP"&amp;MATCH(Backlog!$J681,TeamGroup,0)),0))),"")</f>
        <v>0</v>
      </c>
      <c r="H698" s="33" t="b">
        <f t="array" aca="1" ref="H698" ca="1">IF(H$4&lt;&gt;"",NOT(ISERROR(MATCH(H$4,INDIRECT("SYSGROUP"&amp;MATCH(Backlog!$J681,TeamGroup,0)),0))),"")</f>
        <v>0</v>
      </c>
      <c r="I698" s="33" t="b">
        <f t="array" aca="1" ref="I698" ca="1">IF(I$4&lt;&gt;"",NOT(ISERROR(MATCH(I$4,INDIRECT("SYSGROUP"&amp;MATCH(Backlog!$J681,TeamGroup,0)),0))),"")</f>
        <v>0</v>
      </c>
      <c r="J698" s="33" t="b">
        <f t="array" aca="1" ref="J698" ca="1">IF(J$4&lt;&gt;"",NOT(ISERROR(MATCH(J$4,INDIRECT("SYSGROUP"&amp;MATCH(Backlog!$J681,TeamGroup,0)),0))),"")</f>
        <v>0</v>
      </c>
      <c r="K698" s="33" t="b">
        <f t="array" aca="1" ref="K698" ca="1">IF(K$4&lt;&gt;"",NOT(ISERROR(MATCH(K$4,INDIRECT("SYSGROUP"&amp;MATCH(Backlog!$J681,TeamGroup,0)),0))),"")</f>
        <v>0</v>
      </c>
      <c r="L698" s="33" t="b">
        <f t="array" aca="1" ref="L698" ca="1">IF(L$4&lt;&gt;"",NOT(ISERROR(MATCH(L$4,INDIRECT("SYSGROUP"&amp;MATCH(Backlog!$J681,TeamGroup,0)),0))),"")</f>
        <v>0</v>
      </c>
      <c r="M698" s="33" t="b">
        <f t="array" aca="1" ref="M698" ca="1">IF(M$4&lt;&gt;"",NOT(ISERROR(MATCH(M$4,INDIRECT("SYSGROUP"&amp;MATCH(Backlog!$J681,TeamGroup,0)),0))),"")</f>
        <v>0</v>
      </c>
      <c r="N698" s="33" t="b">
        <f t="array" aca="1" ref="N698" ca="1">IF(N$4&lt;&gt;"",NOT(ISERROR(MATCH(N$4,INDIRECT("SYSGROUP"&amp;MATCH(Backlog!$J681,TeamGroup,0)),0))),"")</f>
        <v>0</v>
      </c>
      <c r="O698" s="33" t="str">
        <f t="array" aca="1" ref="O698" ca="1">IF(O$4&lt;&gt;"",NOT(ISERROR(MATCH(O$4,INDIRECT("SYSGROUP"&amp;MATCH(Backlog!$J681,TeamGroup,0)),0))),"")</f>
        <v/>
      </c>
      <c r="P698" s="33" t="str">
        <f t="array" aca="1" ref="P698" ca="1">IF(P$4&lt;&gt;"",NOT(ISERROR(MATCH(P$4,INDIRECT("SYSGROUP"&amp;MATCH(Backlog!$J681,TeamGroup,0)),0))),"")</f>
        <v/>
      </c>
      <c r="Q698" s="33" t="str">
        <f t="array" aca="1" ref="Q698" ca="1">IF(Q$4&lt;&gt;"",NOT(ISERROR(MATCH(Q$4,INDIRECT("SYSGROUP"&amp;MATCH(Backlog!$J681,TeamGroup,0)),0))),"")</f>
        <v/>
      </c>
      <c r="R698" s="33" t="str">
        <f t="array" aca="1" ref="R698" ca="1">IF(R$4&lt;&gt;"",NOT(ISERROR(MATCH(R$4,INDIRECT("SYSGROUP"&amp;MATCH(Backlog!$J681,TeamGroup,0)),0))),"")</f>
        <v/>
      </c>
      <c r="S698" s="33" t="str">
        <f t="array" aca="1" ref="S698" ca="1">IF(S$4&lt;&gt;"",NOT(ISERROR(MATCH(S$4,INDIRECT("SYSGROUP"&amp;MATCH(Backlog!$J681,TeamGroup,0)),0))),"")</f>
        <v/>
      </c>
      <c r="T698" s="33" t="str">
        <f t="array" aca="1" ref="T698" ca="1">IF(T$4&lt;&gt;"",NOT(ISERROR(MATCH(T$4,INDIRECT("SYSGROUP"&amp;MATCH(Backlog!$J681,TeamGroup,0)),0))),"")</f>
        <v/>
      </c>
      <c r="U698" s="33" t="str">
        <f t="array" aca="1" ref="U698" ca="1">IF(U$4&lt;&gt;"",NOT(ISERROR(MATCH(U$4,INDIRECT("SYSGROUP"&amp;MATCH(Backlog!$J681,TeamGroup,0)),0))),"")</f>
        <v/>
      </c>
      <c r="V698" s="33" t="str">
        <f t="array" aca="1" ref="V698" ca="1">IF(V$4&lt;&gt;"",NOT(ISERROR(MATCH(V$4,INDIRECT("SYSGROUP"&amp;MATCH(Backlog!$J681,TeamGroup,0)),0))),"")</f>
        <v/>
      </c>
      <c r="W698" s="33" t="str">
        <f t="array" aca="1" ref="W698" ca="1">IF(W$4&lt;&gt;"",NOT(ISERROR(MATCH(W$4,INDIRECT("SYSGROUP"&amp;MATCH(Backlog!$J681,TeamGroup,0)),0))),"")</f>
        <v/>
      </c>
      <c r="X698" s="33" t="str">
        <f t="array" aca="1" ref="X698" ca="1">IF(X$4&lt;&gt;"",NOT(ISERROR(MATCH(X$4,INDIRECT("SYSGROUP"&amp;MATCH(Backlog!$J681,TeamGroup,0)),0))),"")</f>
        <v/>
      </c>
      <c r="Y698" s="33" t="str">
        <f t="array" aca="1" ref="Y698" ca="1">IF(Y$4&lt;&gt;"",NOT(ISERROR(MATCH(Y$4,INDIRECT("SYSGROUP"&amp;MATCH(Backlog!$J681,TeamGroup,0)),0))),"")</f>
        <v/>
      </c>
      <c r="Z698" s="33" t="str">
        <f t="array" aca="1" ref="Z698" ca="1">IF(Z$4&lt;&gt;"",NOT(ISERROR(MATCH(Z$4,INDIRECT("SYSGROUP"&amp;MATCH(Backlog!$J681,TeamGroup,0)),0))),"")</f>
        <v/>
      </c>
      <c r="AA698" s="33" t="str">
        <f t="array" aca="1" ref="AA698" ca="1">IF(AA$4&lt;&gt;"",NOT(ISERROR(MATCH(AA$4,INDIRECT("SYSGROUP"&amp;MATCH(Backlog!$J681,TeamGroup,0)),0))),"")</f>
        <v/>
      </c>
      <c r="AB698" s="33" t="str">
        <f t="array" aca="1" ref="AB698" ca="1">IF(AB$4&lt;&gt;"",NOT(ISERROR(MATCH(AB$4,INDIRECT("SYSGROUP"&amp;MATCH(Backlog!$J681,TeamGroup,0)),0))),"")</f>
        <v/>
      </c>
      <c r="AC698" s="33" t="str">
        <f t="array" aca="1" ref="AC698" ca="1">IF(AC$4&lt;&gt;"",NOT(ISERROR(MATCH(AC$4,INDIRECT("SYSGROUP"&amp;MATCH(Backlog!$J681,TeamGroup,0)),0))),"")</f>
        <v/>
      </c>
      <c r="AD698" s="33" t="str">
        <f t="array" aca="1" ref="AD698" ca="1">IF(AD$4&lt;&gt;"",NOT(ISERROR(MATCH(AD$4,INDIRECT("SYSGROUP"&amp;MATCH(Backlog!$J681,TeamGroup,0)),0))),"")</f>
        <v/>
      </c>
      <c r="AE698" s="33" t="str">
        <f t="array" aca="1" ref="AE698" ca="1">IF(AE$4&lt;&gt;"",NOT(ISERROR(MATCH(AE$4,INDIRECT("SYSGROUP"&amp;MATCH(Backlog!$J681,TeamGroup,0)),0))),"")</f>
        <v/>
      </c>
      <c r="AF698" s="33" t="str">
        <f t="array" aca="1" ref="AF698" ca="1">IF(AF$4&lt;&gt;"",NOT(ISERROR(MATCH(AF$4,INDIRECT("SYSGROUP"&amp;MATCH(Backlog!$J681,TeamGroup,0)),0))),"")</f>
        <v/>
      </c>
    </row>
    <row r="699" spans="2:32">
      <c r="B699" s="33">
        <v>677</v>
      </c>
      <c r="C699" s="33" t="b">
        <f t="array" aca="1" ref="C699" ca="1">IF(C$4&lt;&gt;"",NOT(ISERROR(MATCH(C$4,INDIRECT("SYSGROUP"&amp;MATCH(Backlog!$J682,TeamGroup,0)),0))),"")</f>
        <v>0</v>
      </c>
      <c r="D699" s="33" t="b">
        <f t="array" aca="1" ref="D699" ca="1">IF(D$4&lt;&gt;"",NOT(ISERROR(MATCH(D$4,INDIRECT("SYSGROUP"&amp;MATCH(Backlog!$J682,TeamGroup,0)),0))),"")</f>
        <v>0</v>
      </c>
      <c r="E699" s="33" t="b">
        <f t="array" aca="1" ref="E699" ca="1">IF(E$4&lt;&gt;"",NOT(ISERROR(MATCH(E$4,INDIRECT("SYSGROUP"&amp;MATCH(Backlog!$J682,TeamGroup,0)),0))),"")</f>
        <v>0</v>
      </c>
      <c r="F699" s="33" t="b">
        <f t="array" aca="1" ref="F699" ca="1">IF(F$4&lt;&gt;"",NOT(ISERROR(MATCH(F$4,INDIRECT("SYSGROUP"&amp;MATCH(Backlog!$J682,TeamGroup,0)),0))),"")</f>
        <v>0</v>
      </c>
      <c r="G699" s="33" t="b">
        <f t="array" aca="1" ref="G699" ca="1">IF(G$4&lt;&gt;"",NOT(ISERROR(MATCH(G$4,INDIRECT("SYSGROUP"&amp;MATCH(Backlog!$J682,TeamGroup,0)),0))),"")</f>
        <v>0</v>
      </c>
      <c r="H699" s="33" t="b">
        <f t="array" aca="1" ref="H699" ca="1">IF(H$4&lt;&gt;"",NOT(ISERROR(MATCH(H$4,INDIRECT("SYSGROUP"&amp;MATCH(Backlog!$J682,TeamGroup,0)),0))),"")</f>
        <v>0</v>
      </c>
      <c r="I699" s="33" t="b">
        <f t="array" aca="1" ref="I699" ca="1">IF(I$4&lt;&gt;"",NOT(ISERROR(MATCH(I$4,INDIRECT("SYSGROUP"&amp;MATCH(Backlog!$J682,TeamGroup,0)),0))),"")</f>
        <v>0</v>
      </c>
      <c r="J699" s="33" t="b">
        <f t="array" aca="1" ref="J699" ca="1">IF(J$4&lt;&gt;"",NOT(ISERROR(MATCH(J$4,INDIRECT("SYSGROUP"&amp;MATCH(Backlog!$J682,TeamGroup,0)),0))),"")</f>
        <v>0</v>
      </c>
      <c r="K699" s="33" t="b">
        <f t="array" aca="1" ref="K699" ca="1">IF(K$4&lt;&gt;"",NOT(ISERROR(MATCH(K$4,INDIRECT("SYSGROUP"&amp;MATCH(Backlog!$J682,TeamGroup,0)),0))),"")</f>
        <v>0</v>
      </c>
      <c r="L699" s="33" t="b">
        <f t="array" aca="1" ref="L699" ca="1">IF(L$4&lt;&gt;"",NOT(ISERROR(MATCH(L$4,INDIRECT("SYSGROUP"&amp;MATCH(Backlog!$J682,TeamGroup,0)),0))),"")</f>
        <v>0</v>
      </c>
      <c r="M699" s="33" t="b">
        <f t="array" aca="1" ref="M699" ca="1">IF(M$4&lt;&gt;"",NOT(ISERROR(MATCH(M$4,INDIRECT("SYSGROUP"&amp;MATCH(Backlog!$J682,TeamGroup,0)),0))),"")</f>
        <v>0</v>
      </c>
      <c r="N699" s="33" t="b">
        <f t="array" aca="1" ref="N699" ca="1">IF(N$4&lt;&gt;"",NOT(ISERROR(MATCH(N$4,INDIRECT("SYSGROUP"&amp;MATCH(Backlog!$J682,TeamGroup,0)),0))),"")</f>
        <v>0</v>
      </c>
      <c r="O699" s="33" t="str">
        <f t="array" aca="1" ref="O699" ca="1">IF(O$4&lt;&gt;"",NOT(ISERROR(MATCH(O$4,INDIRECT("SYSGROUP"&amp;MATCH(Backlog!$J682,TeamGroup,0)),0))),"")</f>
        <v/>
      </c>
      <c r="P699" s="33" t="str">
        <f t="array" aca="1" ref="P699" ca="1">IF(P$4&lt;&gt;"",NOT(ISERROR(MATCH(P$4,INDIRECT("SYSGROUP"&amp;MATCH(Backlog!$J682,TeamGroup,0)),0))),"")</f>
        <v/>
      </c>
      <c r="Q699" s="33" t="str">
        <f t="array" aca="1" ref="Q699" ca="1">IF(Q$4&lt;&gt;"",NOT(ISERROR(MATCH(Q$4,INDIRECT("SYSGROUP"&amp;MATCH(Backlog!$J682,TeamGroup,0)),0))),"")</f>
        <v/>
      </c>
      <c r="R699" s="33" t="str">
        <f t="array" aca="1" ref="R699" ca="1">IF(R$4&lt;&gt;"",NOT(ISERROR(MATCH(R$4,INDIRECT("SYSGROUP"&amp;MATCH(Backlog!$J682,TeamGroup,0)),0))),"")</f>
        <v/>
      </c>
      <c r="S699" s="33" t="str">
        <f t="array" aca="1" ref="S699" ca="1">IF(S$4&lt;&gt;"",NOT(ISERROR(MATCH(S$4,INDIRECT("SYSGROUP"&amp;MATCH(Backlog!$J682,TeamGroup,0)),0))),"")</f>
        <v/>
      </c>
      <c r="T699" s="33" t="str">
        <f t="array" aca="1" ref="T699" ca="1">IF(T$4&lt;&gt;"",NOT(ISERROR(MATCH(T$4,INDIRECT("SYSGROUP"&amp;MATCH(Backlog!$J682,TeamGroup,0)),0))),"")</f>
        <v/>
      </c>
      <c r="U699" s="33" t="str">
        <f t="array" aca="1" ref="U699" ca="1">IF(U$4&lt;&gt;"",NOT(ISERROR(MATCH(U$4,INDIRECT("SYSGROUP"&amp;MATCH(Backlog!$J682,TeamGroup,0)),0))),"")</f>
        <v/>
      </c>
      <c r="V699" s="33" t="str">
        <f t="array" aca="1" ref="V699" ca="1">IF(V$4&lt;&gt;"",NOT(ISERROR(MATCH(V$4,INDIRECT("SYSGROUP"&amp;MATCH(Backlog!$J682,TeamGroup,0)),0))),"")</f>
        <v/>
      </c>
      <c r="W699" s="33" t="str">
        <f t="array" aca="1" ref="W699" ca="1">IF(W$4&lt;&gt;"",NOT(ISERROR(MATCH(W$4,INDIRECT("SYSGROUP"&amp;MATCH(Backlog!$J682,TeamGroup,0)),0))),"")</f>
        <v/>
      </c>
      <c r="X699" s="33" t="str">
        <f t="array" aca="1" ref="X699" ca="1">IF(X$4&lt;&gt;"",NOT(ISERROR(MATCH(X$4,INDIRECT("SYSGROUP"&amp;MATCH(Backlog!$J682,TeamGroup,0)),0))),"")</f>
        <v/>
      </c>
      <c r="Y699" s="33" t="str">
        <f t="array" aca="1" ref="Y699" ca="1">IF(Y$4&lt;&gt;"",NOT(ISERROR(MATCH(Y$4,INDIRECT("SYSGROUP"&amp;MATCH(Backlog!$J682,TeamGroup,0)),0))),"")</f>
        <v/>
      </c>
      <c r="Z699" s="33" t="str">
        <f t="array" aca="1" ref="Z699" ca="1">IF(Z$4&lt;&gt;"",NOT(ISERROR(MATCH(Z$4,INDIRECT("SYSGROUP"&amp;MATCH(Backlog!$J682,TeamGroup,0)),0))),"")</f>
        <v/>
      </c>
      <c r="AA699" s="33" t="str">
        <f t="array" aca="1" ref="AA699" ca="1">IF(AA$4&lt;&gt;"",NOT(ISERROR(MATCH(AA$4,INDIRECT("SYSGROUP"&amp;MATCH(Backlog!$J682,TeamGroup,0)),0))),"")</f>
        <v/>
      </c>
      <c r="AB699" s="33" t="str">
        <f t="array" aca="1" ref="AB699" ca="1">IF(AB$4&lt;&gt;"",NOT(ISERROR(MATCH(AB$4,INDIRECT("SYSGROUP"&amp;MATCH(Backlog!$J682,TeamGroup,0)),0))),"")</f>
        <v/>
      </c>
      <c r="AC699" s="33" t="str">
        <f t="array" aca="1" ref="AC699" ca="1">IF(AC$4&lt;&gt;"",NOT(ISERROR(MATCH(AC$4,INDIRECT("SYSGROUP"&amp;MATCH(Backlog!$J682,TeamGroup,0)),0))),"")</f>
        <v/>
      </c>
      <c r="AD699" s="33" t="str">
        <f t="array" aca="1" ref="AD699" ca="1">IF(AD$4&lt;&gt;"",NOT(ISERROR(MATCH(AD$4,INDIRECT("SYSGROUP"&amp;MATCH(Backlog!$J682,TeamGroup,0)),0))),"")</f>
        <v/>
      </c>
      <c r="AE699" s="33" t="str">
        <f t="array" aca="1" ref="AE699" ca="1">IF(AE$4&lt;&gt;"",NOT(ISERROR(MATCH(AE$4,INDIRECT("SYSGROUP"&amp;MATCH(Backlog!$J682,TeamGroup,0)),0))),"")</f>
        <v/>
      </c>
      <c r="AF699" s="33" t="str">
        <f t="array" aca="1" ref="AF699" ca="1">IF(AF$4&lt;&gt;"",NOT(ISERROR(MATCH(AF$4,INDIRECT("SYSGROUP"&amp;MATCH(Backlog!$J682,TeamGroup,0)),0))),"")</f>
        <v/>
      </c>
    </row>
    <row r="700" spans="2:32">
      <c r="B700" s="33">
        <v>678</v>
      </c>
      <c r="C700" s="33" t="b">
        <f t="array" aca="1" ref="C700" ca="1">IF(C$4&lt;&gt;"",NOT(ISERROR(MATCH(C$4,INDIRECT("SYSGROUP"&amp;MATCH(Backlog!$J683,TeamGroup,0)),0))),"")</f>
        <v>0</v>
      </c>
      <c r="D700" s="33" t="b">
        <f t="array" aca="1" ref="D700" ca="1">IF(D$4&lt;&gt;"",NOT(ISERROR(MATCH(D$4,INDIRECT("SYSGROUP"&amp;MATCH(Backlog!$J683,TeamGroup,0)),0))),"")</f>
        <v>0</v>
      </c>
      <c r="E700" s="33" t="b">
        <f t="array" aca="1" ref="E700" ca="1">IF(E$4&lt;&gt;"",NOT(ISERROR(MATCH(E$4,INDIRECT("SYSGROUP"&amp;MATCH(Backlog!$J683,TeamGroup,0)),0))),"")</f>
        <v>0</v>
      </c>
      <c r="F700" s="33" t="b">
        <f t="array" aca="1" ref="F700" ca="1">IF(F$4&lt;&gt;"",NOT(ISERROR(MATCH(F$4,INDIRECT("SYSGROUP"&amp;MATCH(Backlog!$J683,TeamGroup,0)),0))),"")</f>
        <v>0</v>
      </c>
      <c r="G700" s="33" t="b">
        <f t="array" aca="1" ref="G700" ca="1">IF(G$4&lt;&gt;"",NOT(ISERROR(MATCH(G$4,INDIRECT("SYSGROUP"&amp;MATCH(Backlog!$J683,TeamGroup,0)),0))),"")</f>
        <v>0</v>
      </c>
      <c r="H700" s="33" t="b">
        <f t="array" aca="1" ref="H700" ca="1">IF(H$4&lt;&gt;"",NOT(ISERROR(MATCH(H$4,INDIRECT("SYSGROUP"&amp;MATCH(Backlog!$J683,TeamGroup,0)),0))),"")</f>
        <v>0</v>
      </c>
      <c r="I700" s="33" t="b">
        <f t="array" aca="1" ref="I700" ca="1">IF(I$4&lt;&gt;"",NOT(ISERROR(MATCH(I$4,INDIRECT("SYSGROUP"&amp;MATCH(Backlog!$J683,TeamGroup,0)),0))),"")</f>
        <v>0</v>
      </c>
      <c r="J700" s="33" t="b">
        <f t="array" aca="1" ref="J700" ca="1">IF(J$4&lt;&gt;"",NOT(ISERROR(MATCH(J$4,INDIRECT("SYSGROUP"&amp;MATCH(Backlog!$J683,TeamGroup,0)),0))),"")</f>
        <v>0</v>
      </c>
      <c r="K700" s="33" t="b">
        <f t="array" aca="1" ref="K700" ca="1">IF(K$4&lt;&gt;"",NOT(ISERROR(MATCH(K$4,INDIRECT("SYSGROUP"&amp;MATCH(Backlog!$J683,TeamGroup,0)),0))),"")</f>
        <v>0</v>
      </c>
      <c r="L700" s="33" t="b">
        <f t="array" aca="1" ref="L700" ca="1">IF(L$4&lt;&gt;"",NOT(ISERROR(MATCH(L$4,INDIRECT("SYSGROUP"&amp;MATCH(Backlog!$J683,TeamGroup,0)),0))),"")</f>
        <v>0</v>
      </c>
      <c r="M700" s="33" t="b">
        <f t="array" aca="1" ref="M700" ca="1">IF(M$4&lt;&gt;"",NOT(ISERROR(MATCH(M$4,INDIRECT("SYSGROUP"&amp;MATCH(Backlog!$J683,TeamGroup,0)),0))),"")</f>
        <v>0</v>
      </c>
      <c r="N700" s="33" t="b">
        <f t="array" aca="1" ref="N700" ca="1">IF(N$4&lt;&gt;"",NOT(ISERROR(MATCH(N$4,INDIRECT("SYSGROUP"&amp;MATCH(Backlog!$J683,TeamGroup,0)),0))),"")</f>
        <v>0</v>
      </c>
      <c r="O700" s="33" t="str">
        <f t="array" aca="1" ref="O700" ca="1">IF(O$4&lt;&gt;"",NOT(ISERROR(MATCH(O$4,INDIRECT("SYSGROUP"&amp;MATCH(Backlog!$J683,TeamGroup,0)),0))),"")</f>
        <v/>
      </c>
      <c r="P700" s="33" t="str">
        <f t="array" aca="1" ref="P700" ca="1">IF(P$4&lt;&gt;"",NOT(ISERROR(MATCH(P$4,INDIRECT("SYSGROUP"&amp;MATCH(Backlog!$J683,TeamGroup,0)),0))),"")</f>
        <v/>
      </c>
      <c r="Q700" s="33" t="str">
        <f t="array" aca="1" ref="Q700" ca="1">IF(Q$4&lt;&gt;"",NOT(ISERROR(MATCH(Q$4,INDIRECT("SYSGROUP"&amp;MATCH(Backlog!$J683,TeamGroup,0)),0))),"")</f>
        <v/>
      </c>
      <c r="R700" s="33" t="str">
        <f t="array" aca="1" ref="R700" ca="1">IF(R$4&lt;&gt;"",NOT(ISERROR(MATCH(R$4,INDIRECT("SYSGROUP"&amp;MATCH(Backlog!$J683,TeamGroup,0)),0))),"")</f>
        <v/>
      </c>
      <c r="S700" s="33" t="str">
        <f t="array" aca="1" ref="S700" ca="1">IF(S$4&lt;&gt;"",NOT(ISERROR(MATCH(S$4,INDIRECT("SYSGROUP"&amp;MATCH(Backlog!$J683,TeamGroup,0)),0))),"")</f>
        <v/>
      </c>
      <c r="T700" s="33" t="str">
        <f t="array" aca="1" ref="T700" ca="1">IF(T$4&lt;&gt;"",NOT(ISERROR(MATCH(T$4,INDIRECT("SYSGROUP"&amp;MATCH(Backlog!$J683,TeamGroup,0)),0))),"")</f>
        <v/>
      </c>
      <c r="U700" s="33" t="str">
        <f t="array" aca="1" ref="U700" ca="1">IF(U$4&lt;&gt;"",NOT(ISERROR(MATCH(U$4,INDIRECT("SYSGROUP"&amp;MATCH(Backlog!$J683,TeamGroup,0)),0))),"")</f>
        <v/>
      </c>
      <c r="V700" s="33" t="str">
        <f t="array" aca="1" ref="V700" ca="1">IF(V$4&lt;&gt;"",NOT(ISERROR(MATCH(V$4,INDIRECT("SYSGROUP"&amp;MATCH(Backlog!$J683,TeamGroup,0)),0))),"")</f>
        <v/>
      </c>
      <c r="W700" s="33" t="str">
        <f t="array" aca="1" ref="W700" ca="1">IF(W$4&lt;&gt;"",NOT(ISERROR(MATCH(W$4,INDIRECT("SYSGROUP"&amp;MATCH(Backlog!$J683,TeamGroup,0)),0))),"")</f>
        <v/>
      </c>
      <c r="X700" s="33" t="str">
        <f t="array" aca="1" ref="X700" ca="1">IF(X$4&lt;&gt;"",NOT(ISERROR(MATCH(X$4,INDIRECT("SYSGROUP"&amp;MATCH(Backlog!$J683,TeamGroup,0)),0))),"")</f>
        <v/>
      </c>
      <c r="Y700" s="33" t="str">
        <f t="array" aca="1" ref="Y700" ca="1">IF(Y$4&lt;&gt;"",NOT(ISERROR(MATCH(Y$4,INDIRECT("SYSGROUP"&amp;MATCH(Backlog!$J683,TeamGroup,0)),0))),"")</f>
        <v/>
      </c>
      <c r="Z700" s="33" t="str">
        <f t="array" aca="1" ref="Z700" ca="1">IF(Z$4&lt;&gt;"",NOT(ISERROR(MATCH(Z$4,INDIRECT("SYSGROUP"&amp;MATCH(Backlog!$J683,TeamGroup,0)),0))),"")</f>
        <v/>
      </c>
      <c r="AA700" s="33" t="str">
        <f t="array" aca="1" ref="AA700" ca="1">IF(AA$4&lt;&gt;"",NOT(ISERROR(MATCH(AA$4,INDIRECT("SYSGROUP"&amp;MATCH(Backlog!$J683,TeamGroup,0)),0))),"")</f>
        <v/>
      </c>
      <c r="AB700" s="33" t="str">
        <f t="array" aca="1" ref="AB700" ca="1">IF(AB$4&lt;&gt;"",NOT(ISERROR(MATCH(AB$4,INDIRECT("SYSGROUP"&amp;MATCH(Backlog!$J683,TeamGroup,0)),0))),"")</f>
        <v/>
      </c>
      <c r="AC700" s="33" t="str">
        <f t="array" aca="1" ref="AC700" ca="1">IF(AC$4&lt;&gt;"",NOT(ISERROR(MATCH(AC$4,INDIRECT("SYSGROUP"&amp;MATCH(Backlog!$J683,TeamGroup,0)),0))),"")</f>
        <v/>
      </c>
      <c r="AD700" s="33" t="str">
        <f t="array" aca="1" ref="AD700" ca="1">IF(AD$4&lt;&gt;"",NOT(ISERROR(MATCH(AD$4,INDIRECT("SYSGROUP"&amp;MATCH(Backlog!$J683,TeamGroup,0)),0))),"")</f>
        <v/>
      </c>
      <c r="AE700" s="33" t="str">
        <f t="array" aca="1" ref="AE700" ca="1">IF(AE$4&lt;&gt;"",NOT(ISERROR(MATCH(AE$4,INDIRECT("SYSGROUP"&amp;MATCH(Backlog!$J683,TeamGroup,0)),0))),"")</f>
        <v/>
      </c>
      <c r="AF700" s="33" t="str">
        <f t="array" aca="1" ref="AF700" ca="1">IF(AF$4&lt;&gt;"",NOT(ISERROR(MATCH(AF$4,INDIRECT("SYSGROUP"&amp;MATCH(Backlog!$J683,TeamGroup,0)),0))),"")</f>
        <v/>
      </c>
    </row>
    <row r="701" spans="2:32">
      <c r="B701" s="33">
        <v>679</v>
      </c>
      <c r="C701" s="33" t="b">
        <f t="array" aca="1" ref="C701" ca="1">IF(C$4&lt;&gt;"",NOT(ISERROR(MATCH(C$4,INDIRECT("SYSGROUP"&amp;MATCH(Backlog!$J684,TeamGroup,0)),0))),"")</f>
        <v>0</v>
      </c>
      <c r="D701" s="33" t="b">
        <f t="array" aca="1" ref="D701" ca="1">IF(D$4&lt;&gt;"",NOT(ISERROR(MATCH(D$4,INDIRECT("SYSGROUP"&amp;MATCH(Backlog!$J684,TeamGroup,0)),0))),"")</f>
        <v>0</v>
      </c>
      <c r="E701" s="33" t="b">
        <f t="array" aca="1" ref="E701" ca="1">IF(E$4&lt;&gt;"",NOT(ISERROR(MATCH(E$4,INDIRECT("SYSGROUP"&amp;MATCH(Backlog!$J684,TeamGroup,0)),0))),"")</f>
        <v>0</v>
      </c>
      <c r="F701" s="33" t="b">
        <f t="array" aca="1" ref="F701" ca="1">IF(F$4&lt;&gt;"",NOT(ISERROR(MATCH(F$4,INDIRECT("SYSGROUP"&amp;MATCH(Backlog!$J684,TeamGroup,0)),0))),"")</f>
        <v>0</v>
      </c>
      <c r="G701" s="33" t="b">
        <f t="array" aca="1" ref="G701" ca="1">IF(G$4&lt;&gt;"",NOT(ISERROR(MATCH(G$4,INDIRECT("SYSGROUP"&amp;MATCH(Backlog!$J684,TeamGroup,0)),0))),"")</f>
        <v>0</v>
      </c>
      <c r="H701" s="33" t="b">
        <f t="array" aca="1" ref="H701" ca="1">IF(H$4&lt;&gt;"",NOT(ISERROR(MATCH(H$4,INDIRECT("SYSGROUP"&amp;MATCH(Backlog!$J684,TeamGroup,0)),0))),"")</f>
        <v>0</v>
      </c>
      <c r="I701" s="33" t="b">
        <f t="array" aca="1" ref="I701" ca="1">IF(I$4&lt;&gt;"",NOT(ISERROR(MATCH(I$4,INDIRECT("SYSGROUP"&amp;MATCH(Backlog!$J684,TeamGroup,0)),0))),"")</f>
        <v>0</v>
      </c>
      <c r="J701" s="33" t="b">
        <f t="array" aca="1" ref="J701" ca="1">IF(J$4&lt;&gt;"",NOT(ISERROR(MATCH(J$4,INDIRECT("SYSGROUP"&amp;MATCH(Backlog!$J684,TeamGroup,0)),0))),"")</f>
        <v>0</v>
      </c>
      <c r="K701" s="33" t="b">
        <f t="array" aca="1" ref="K701" ca="1">IF(K$4&lt;&gt;"",NOT(ISERROR(MATCH(K$4,INDIRECT("SYSGROUP"&amp;MATCH(Backlog!$J684,TeamGroup,0)),0))),"")</f>
        <v>0</v>
      </c>
      <c r="L701" s="33" t="b">
        <f t="array" aca="1" ref="L701" ca="1">IF(L$4&lt;&gt;"",NOT(ISERROR(MATCH(L$4,INDIRECT("SYSGROUP"&amp;MATCH(Backlog!$J684,TeamGroup,0)),0))),"")</f>
        <v>0</v>
      </c>
      <c r="M701" s="33" t="b">
        <f t="array" aca="1" ref="M701" ca="1">IF(M$4&lt;&gt;"",NOT(ISERROR(MATCH(M$4,INDIRECT("SYSGROUP"&amp;MATCH(Backlog!$J684,TeamGroup,0)),0))),"")</f>
        <v>0</v>
      </c>
      <c r="N701" s="33" t="b">
        <f t="array" aca="1" ref="N701" ca="1">IF(N$4&lt;&gt;"",NOT(ISERROR(MATCH(N$4,INDIRECT("SYSGROUP"&amp;MATCH(Backlog!$J684,TeamGroup,0)),0))),"")</f>
        <v>0</v>
      </c>
      <c r="O701" s="33" t="str">
        <f t="array" aca="1" ref="O701" ca="1">IF(O$4&lt;&gt;"",NOT(ISERROR(MATCH(O$4,INDIRECT("SYSGROUP"&amp;MATCH(Backlog!$J684,TeamGroup,0)),0))),"")</f>
        <v/>
      </c>
      <c r="P701" s="33" t="str">
        <f t="array" aca="1" ref="P701" ca="1">IF(P$4&lt;&gt;"",NOT(ISERROR(MATCH(P$4,INDIRECT("SYSGROUP"&amp;MATCH(Backlog!$J684,TeamGroup,0)),0))),"")</f>
        <v/>
      </c>
      <c r="Q701" s="33" t="str">
        <f t="array" aca="1" ref="Q701" ca="1">IF(Q$4&lt;&gt;"",NOT(ISERROR(MATCH(Q$4,INDIRECT("SYSGROUP"&amp;MATCH(Backlog!$J684,TeamGroup,0)),0))),"")</f>
        <v/>
      </c>
      <c r="R701" s="33" t="str">
        <f t="array" aca="1" ref="R701" ca="1">IF(R$4&lt;&gt;"",NOT(ISERROR(MATCH(R$4,INDIRECT("SYSGROUP"&amp;MATCH(Backlog!$J684,TeamGroup,0)),0))),"")</f>
        <v/>
      </c>
      <c r="S701" s="33" t="str">
        <f t="array" aca="1" ref="S701" ca="1">IF(S$4&lt;&gt;"",NOT(ISERROR(MATCH(S$4,INDIRECT("SYSGROUP"&amp;MATCH(Backlog!$J684,TeamGroup,0)),0))),"")</f>
        <v/>
      </c>
      <c r="T701" s="33" t="str">
        <f t="array" aca="1" ref="T701" ca="1">IF(T$4&lt;&gt;"",NOT(ISERROR(MATCH(T$4,INDIRECT("SYSGROUP"&amp;MATCH(Backlog!$J684,TeamGroup,0)),0))),"")</f>
        <v/>
      </c>
      <c r="U701" s="33" t="str">
        <f t="array" aca="1" ref="U701" ca="1">IF(U$4&lt;&gt;"",NOT(ISERROR(MATCH(U$4,INDIRECT("SYSGROUP"&amp;MATCH(Backlog!$J684,TeamGroup,0)),0))),"")</f>
        <v/>
      </c>
      <c r="V701" s="33" t="str">
        <f t="array" aca="1" ref="V701" ca="1">IF(V$4&lt;&gt;"",NOT(ISERROR(MATCH(V$4,INDIRECT("SYSGROUP"&amp;MATCH(Backlog!$J684,TeamGroup,0)),0))),"")</f>
        <v/>
      </c>
      <c r="W701" s="33" t="str">
        <f t="array" aca="1" ref="W701" ca="1">IF(W$4&lt;&gt;"",NOT(ISERROR(MATCH(W$4,INDIRECT("SYSGROUP"&amp;MATCH(Backlog!$J684,TeamGroup,0)),0))),"")</f>
        <v/>
      </c>
      <c r="X701" s="33" t="str">
        <f t="array" aca="1" ref="X701" ca="1">IF(X$4&lt;&gt;"",NOT(ISERROR(MATCH(X$4,INDIRECT("SYSGROUP"&amp;MATCH(Backlog!$J684,TeamGroup,0)),0))),"")</f>
        <v/>
      </c>
      <c r="Y701" s="33" t="str">
        <f t="array" aca="1" ref="Y701" ca="1">IF(Y$4&lt;&gt;"",NOT(ISERROR(MATCH(Y$4,INDIRECT("SYSGROUP"&amp;MATCH(Backlog!$J684,TeamGroup,0)),0))),"")</f>
        <v/>
      </c>
      <c r="Z701" s="33" t="str">
        <f t="array" aca="1" ref="Z701" ca="1">IF(Z$4&lt;&gt;"",NOT(ISERROR(MATCH(Z$4,INDIRECT("SYSGROUP"&amp;MATCH(Backlog!$J684,TeamGroup,0)),0))),"")</f>
        <v/>
      </c>
      <c r="AA701" s="33" t="str">
        <f t="array" aca="1" ref="AA701" ca="1">IF(AA$4&lt;&gt;"",NOT(ISERROR(MATCH(AA$4,INDIRECT("SYSGROUP"&amp;MATCH(Backlog!$J684,TeamGroup,0)),0))),"")</f>
        <v/>
      </c>
      <c r="AB701" s="33" t="str">
        <f t="array" aca="1" ref="AB701" ca="1">IF(AB$4&lt;&gt;"",NOT(ISERROR(MATCH(AB$4,INDIRECT("SYSGROUP"&amp;MATCH(Backlog!$J684,TeamGroup,0)),0))),"")</f>
        <v/>
      </c>
      <c r="AC701" s="33" t="str">
        <f t="array" aca="1" ref="AC701" ca="1">IF(AC$4&lt;&gt;"",NOT(ISERROR(MATCH(AC$4,INDIRECT("SYSGROUP"&amp;MATCH(Backlog!$J684,TeamGroup,0)),0))),"")</f>
        <v/>
      </c>
      <c r="AD701" s="33" t="str">
        <f t="array" aca="1" ref="AD701" ca="1">IF(AD$4&lt;&gt;"",NOT(ISERROR(MATCH(AD$4,INDIRECT("SYSGROUP"&amp;MATCH(Backlog!$J684,TeamGroup,0)),0))),"")</f>
        <v/>
      </c>
      <c r="AE701" s="33" t="str">
        <f t="array" aca="1" ref="AE701" ca="1">IF(AE$4&lt;&gt;"",NOT(ISERROR(MATCH(AE$4,INDIRECT("SYSGROUP"&amp;MATCH(Backlog!$J684,TeamGroup,0)),0))),"")</f>
        <v/>
      </c>
      <c r="AF701" s="33" t="str">
        <f t="array" aca="1" ref="AF701" ca="1">IF(AF$4&lt;&gt;"",NOT(ISERROR(MATCH(AF$4,INDIRECT("SYSGROUP"&amp;MATCH(Backlog!$J684,TeamGroup,0)),0))),"")</f>
        <v/>
      </c>
    </row>
    <row r="702" spans="2:32">
      <c r="B702" s="33">
        <v>680</v>
      </c>
      <c r="C702" s="33" t="b">
        <f t="array" aca="1" ref="C702" ca="1">IF(C$4&lt;&gt;"",NOT(ISERROR(MATCH(C$4,INDIRECT("SYSGROUP"&amp;MATCH(Backlog!$J685,TeamGroup,0)),0))),"")</f>
        <v>0</v>
      </c>
      <c r="D702" s="33" t="b">
        <f t="array" aca="1" ref="D702" ca="1">IF(D$4&lt;&gt;"",NOT(ISERROR(MATCH(D$4,INDIRECT("SYSGROUP"&amp;MATCH(Backlog!$J685,TeamGroup,0)),0))),"")</f>
        <v>0</v>
      </c>
      <c r="E702" s="33" t="b">
        <f t="array" aca="1" ref="E702" ca="1">IF(E$4&lt;&gt;"",NOT(ISERROR(MATCH(E$4,INDIRECT("SYSGROUP"&amp;MATCH(Backlog!$J685,TeamGroup,0)),0))),"")</f>
        <v>0</v>
      </c>
      <c r="F702" s="33" t="b">
        <f t="array" aca="1" ref="F702" ca="1">IF(F$4&lt;&gt;"",NOT(ISERROR(MATCH(F$4,INDIRECT("SYSGROUP"&amp;MATCH(Backlog!$J685,TeamGroup,0)),0))),"")</f>
        <v>0</v>
      </c>
      <c r="G702" s="33" t="b">
        <f t="array" aca="1" ref="G702" ca="1">IF(G$4&lt;&gt;"",NOT(ISERROR(MATCH(G$4,INDIRECT("SYSGROUP"&amp;MATCH(Backlog!$J685,TeamGroup,0)),0))),"")</f>
        <v>0</v>
      </c>
      <c r="H702" s="33" t="b">
        <f t="array" aca="1" ref="H702" ca="1">IF(H$4&lt;&gt;"",NOT(ISERROR(MATCH(H$4,INDIRECT("SYSGROUP"&amp;MATCH(Backlog!$J685,TeamGroup,0)),0))),"")</f>
        <v>0</v>
      </c>
      <c r="I702" s="33" t="b">
        <f t="array" aca="1" ref="I702" ca="1">IF(I$4&lt;&gt;"",NOT(ISERROR(MATCH(I$4,INDIRECT("SYSGROUP"&amp;MATCH(Backlog!$J685,TeamGroup,0)),0))),"")</f>
        <v>0</v>
      </c>
      <c r="J702" s="33" t="b">
        <f t="array" aca="1" ref="J702" ca="1">IF(J$4&lt;&gt;"",NOT(ISERROR(MATCH(J$4,INDIRECT("SYSGROUP"&amp;MATCH(Backlog!$J685,TeamGroup,0)),0))),"")</f>
        <v>0</v>
      </c>
      <c r="K702" s="33" t="b">
        <f t="array" aca="1" ref="K702" ca="1">IF(K$4&lt;&gt;"",NOT(ISERROR(MATCH(K$4,INDIRECT("SYSGROUP"&amp;MATCH(Backlog!$J685,TeamGroup,0)),0))),"")</f>
        <v>0</v>
      </c>
      <c r="L702" s="33" t="b">
        <f t="array" aca="1" ref="L702" ca="1">IF(L$4&lt;&gt;"",NOT(ISERROR(MATCH(L$4,INDIRECT("SYSGROUP"&amp;MATCH(Backlog!$J685,TeamGroup,0)),0))),"")</f>
        <v>0</v>
      </c>
      <c r="M702" s="33" t="b">
        <f t="array" aca="1" ref="M702" ca="1">IF(M$4&lt;&gt;"",NOT(ISERROR(MATCH(M$4,INDIRECT("SYSGROUP"&amp;MATCH(Backlog!$J685,TeamGroup,0)),0))),"")</f>
        <v>0</v>
      </c>
      <c r="N702" s="33" t="b">
        <f t="array" aca="1" ref="N702" ca="1">IF(N$4&lt;&gt;"",NOT(ISERROR(MATCH(N$4,INDIRECT("SYSGROUP"&amp;MATCH(Backlog!$J685,TeamGroup,0)),0))),"")</f>
        <v>0</v>
      </c>
      <c r="O702" s="33" t="str">
        <f t="array" aca="1" ref="O702" ca="1">IF(O$4&lt;&gt;"",NOT(ISERROR(MATCH(O$4,INDIRECT("SYSGROUP"&amp;MATCH(Backlog!$J685,TeamGroup,0)),0))),"")</f>
        <v/>
      </c>
      <c r="P702" s="33" t="str">
        <f t="array" aca="1" ref="P702" ca="1">IF(P$4&lt;&gt;"",NOT(ISERROR(MATCH(P$4,INDIRECT("SYSGROUP"&amp;MATCH(Backlog!$J685,TeamGroup,0)),0))),"")</f>
        <v/>
      </c>
      <c r="Q702" s="33" t="str">
        <f t="array" aca="1" ref="Q702" ca="1">IF(Q$4&lt;&gt;"",NOT(ISERROR(MATCH(Q$4,INDIRECT("SYSGROUP"&amp;MATCH(Backlog!$J685,TeamGroup,0)),0))),"")</f>
        <v/>
      </c>
      <c r="R702" s="33" t="str">
        <f t="array" aca="1" ref="R702" ca="1">IF(R$4&lt;&gt;"",NOT(ISERROR(MATCH(R$4,INDIRECT("SYSGROUP"&amp;MATCH(Backlog!$J685,TeamGroup,0)),0))),"")</f>
        <v/>
      </c>
      <c r="S702" s="33" t="str">
        <f t="array" aca="1" ref="S702" ca="1">IF(S$4&lt;&gt;"",NOT(ISERROR(MATCH(S$4,INDIRECT("SYSGROUP"&amp;MATCH(Backlog!$J685,TeamGroup,0)),0))),"")</f>
        <v/>
      </c>
      <c r="T702" s="33" t="str">
        <f t="array" aca="1" ref="T702" ca="1">IF(T$4&lt;&gt;"",NOT(ISERROR(MATCH(T$4,INDIRECT("SYSGROUP"&amp;MATCH(Backlog!$J685,TeamGroup,0)),0))),"")</f>
        <v/>
      </c>
      <c r="U702" s="33" t="str">
        <f t="array" aca="1" ref="U702" ca="1">IF(U$4&lt;&gt;"",NOT(ISERROR(MATCH(U$4,INDIRECT("SYSGROUP"&amp;MATCH(Backlog!$J685,TeamGroup,0)),0))),"")</f>
        <v/>
      </c>
      <c r="V702" s="33" t="str">
        <f t="array" aca="1" ref="V702" ca="1">IF(V$4&lt;&gt;"",NOT(ISERROR(MATCH(V$4,INDIRECT("SYSGROUP"&amp;MATCH(Backlog!$J685,TeamGroup,0)),0))),"")</f>
        <v/>
      </c>
      <c r="W702" s="33" t="str">
        <f t="array" aca="1" ref="W702" ca="1">IF(W$4&lt;&gt;"",NOT(ISERROR(MATCH(W$4,INDIRECT("SYSGROUP"&amp;MATCH(Backlog!$J685,TeamGroup,0)),0))),"")</f>
        <v/>
      </c>
      <c r="X702" s="33" t="str">
        <f t="array" aca="1" ref="X702" ca="1">IF(X$4&lt;&gt;"",NOT(ISERROR(MATCH(X$4,INDIRECT("SYSGROUP"&amp;MATCH(Backlog!$J685,TeamGroup,0)),0))),"")</f>
        <v/>
      </c>
      <c r="Y702" s="33" t="str">
        <f t="array" aca="1" ref="Y702" ca="1">IF(Y$4&lt;&gt;"",NOT(ISERROR(MATCH(Y$4,INDIRECT("SYSGROUP"&amp;MATCH(Backlog!$J685,TeamGroup,0)),0))),"")</f>
        <v/>
      </c>
      <c r="Z702" s="33" t="str">
        <f t="array" aca="1" ref="Z702" ca="1">IF(Z$4&lt;&gt;"",NOT(ISERROR(MATCH(Z$4,INDIRECT("SYSGROUP"&amp;MATCH(Backlog!$J685,TeamGroup,0)),0))),"")</f>
        <v/>
      </c>
      <c r="AA702" s="33" t="str">
        <f t="array" aca="1" ref="AA702" ca="1">IF(AA$4&lt;&gt;"",NOT(ISERROR(MATCH(AA$4,INDIRECT("SYSGROUP"&amp;MATCH(Backlog!$J685,TeamGroup,0)),0))),"")</f>
        <v/>
      </c>
      <c r="AB702" s="33" t="str">
        <f t="array" aca="1" ref="AB702" ca="1">IF(AB$4&lt;&gt;"",NOT(ISERROR(MATCH(AB$4,INDIRECT("SYSGROUP"&amp;MATCH(Backlog!$J685,TeamGroup,0)),0))),"")</f>
        <v/>
      </c>
      <c r="AC702" s="33" t="str">
        <f t="array" aca="1" ref="AC702" ca="1">IF(AC$4&lt;&gt;"",NOT(ISERROR(MATCH(AC$4,INDIRECT("SYSGROUP"&amp;MATCH(Backlog!$J685,TeamGroup,0)),0))),"")</f>
        <v/>
      </c>
      <c r="AD702" s="33" t="str">
        <f t="array" aca="1" ref="AD702" ca="1">IF(AD$4&lt;&gt;"",NOT(ISERROR(MATCH(AD$4,INDIRECT("SYSGROUP"&amp;MATCH(Backlog!$J685,TeamGroup,0)),0))),"")</f>
        <v/>
      </c>
      <c r="AE702" s="33" t="str">
        <f t="array" aca="1" ref="AE702" ca="1">IF(AE$4&lt;&gt;"",NOT(ISERROR(MATCH(AE$4,INDIRECT("SYSGROUP"&amp;MATCH(Backlog!$J685,TeamGroup,0)),0))),"")</f>
        <v/>
      </c>
      <c r="AF702" s="33" t="str">
        <f t="array" aca="1" ref="AF702" ca="1">IF(AF$4&lt;&gt;"",NOT(ISERROR(MATCH(AF$4,INDIRECT("SYSGROUP"&amp;MATCH(Backlog!$J685,TeamGroup,0)),0))),"")</f>
        <v/>
      </c>
    </row>
    <row r="703" spans="2:32">
      <c r="B703" s="33">
        <v>681</v>
      </c>
      <c r="C703" s="33" t="b">
        <f t="array" aca="1" ref="C703" ca="1">IF(C$4&lt;&gt;"",NOT(ISERROR(MATCH(C$4,INDIRECT("SYSGROUP"&amp;MATCH(Backlog!$J686,TeamGroup,0)),0))),"")</f>
        <v>0</v>
      </c>
      <c r="D703" s="33" t="b">
        <f t="array" aca="1" ref="D703" ca="1">IF(D$4&lt;&gt;"",NOT(ISERROR(MATCH(D$4,INDIRECT("SYSGROUP"&amp;MATCH(Backlog!$J686,TeamGroup,0)),0))),"")</f>
        <v>0</v>
      </c>
      <c r="E703" s="33" t="b">
        <f t="array" aca="1" ref="E703" ca="1">IF(E$4&lt;&gt;"",NOT(ISERROR(MATCH(E$4,INDIRECT("SYSGROUP"&amp;MATCH(Backlog!$J686,TeamGroup,0)),0))),"")</f>
        <v>0</v>
      </c>
      <c r="F703" s="33" t="b">
        <f t="array" aca="1" ref="F703" ca="1">IF(F$4&lt;&gt;"",NOT(ISERROR(MATCH(F$4,INDIRECT("SYSGROUP"&amp;MATCH(Backlog!$J686,TeamGroup,0)),0))),"")</f>
        <v>0</v>
      </c>
      <c r="G703" s="33" t="b">
        <f t="array" aca="1" ref="G703" ca="1">IF(G$4&lt;&gt;"",NOT(ISERROR(MATCH(G$4,INDIRECT("SYSGROUP"&amp;MATCH(Backlog!$J686,TeamGroup,0)),0))),"")</f>
        <v>0</v>
      </c>
      <c r="H703" s="33" t="b">
        <f t="array" aca="1" ref="H703" ca="1">IF(H$4&lt;&gt;"",NOT(ISERROR(MATCH(H$4,INDIRECT("SYSGROUP"&amp;MATCH(Backlog!$J686,TeamGroup,0)),0))),"")</f>
        <v>0</v>
      </c>
      <c r="I703" s="33" t="b">
        <f t="array" aca="1" ref="I703" ca="1">IF(I$4&lt;&gt;"",NOT(ISERROR(MATCH(I$4,INDIRECT("SYSGROUP"&amp;MATCH(Backlog!$J686,TeamGroup,0)),0))),"")</f>
        <v>0</v>
      </c>
      <c r="J703" s="33" t="b">
        <f t="array" aca="1" ref="J703" ca="1">IF(J$4&lt;&gt;"",NOT(ISERROR(MATCH(J$4,INDIRECT("SYSGROUP"&amp;MATCH(Backlog!$J686,TeamGroup,0)),0))),"")</f>
        <v>0</v>
      </c>
      <c r="K703" s="33" t="b">
        <f t="array" aca="1" ref="K703" ca="1">IF(K$4&lt;&gt;"",NOT(ISERROR(MATCH(K$4,INDIRECT("SYSGROUP"&amp;MATCH(Backlog!$J686,TeamGroup,0)),0))),"")</f>
        <v>0</v>
      </c>
      <c r="L703" s="33" t="b">
        <f t="array" aca="1" ref="L703" ca="1">IF(L$4&lt;&gt;"",NOT(ISERROR(MATCH(L$4,INDIRECT("SYSGROUP"&amp;MATCH(Backlog!$J686,TeamGroup,0)),0))),"")</f>
        <v>0</v>
      </c>
      <c r="M703" s="33" t="b">
        <f t="array" aca="1" ref="M703" ca="1">IF(M$4&lt;&gt;"",NOT(ISERROR(MATCH(M$4,INDIRECT("SYSGROUP"&amp;MATCH(Backlog!$J686,TeamGroup,0)),0))),"")</f>
        <v>0</v>
      </c>
      <c r="N703" s="33" t="b">
        <f t="array" aca="1" ref="N703" ca="1">IF(N$4&lt;&gt;"",NOT(ISERROR(MATCH(N$4,INDIRECT("SYSGROUP"&amp;MATCH(Backlog!$J686,TeamGroup,0)),0))),"")</f>
        <v>0</v>
      </c>
      <c r="O703" s="33" t="str">
        <f t="array" aca="1" ref="O703" ca="1">IF(O$4&lt;&gt;"",NOT(ISERROR(MATCH(O$4,INDIRECT("SYSGROUP"&amp;MATCH(Backlog!$J686,TeamGroup,0)),0))),"")</f>
        <v/>
      </c>
      <c r="P703" s="33" t="str">
        <f t="array" aca="1" ref="P703" ca="1">IF(P$4&lt;&gt;"",NOT(ISERROR(MATCH(P$4,INDIRECT("SYSGROUP"&amp;MATCH(Backlog!$J686,TeamGroup,0)),0))),"")</f>
        <v/>
      </c>
      <c r="Q703" s="33" t="str">
        <f t="array" aca="1" ref="Q703" ca="1">IF(Q$4&lt;&gt;"",NOT(ISERROR(MATCH(Q$4,INDIRECT("SYSGROUP"&amp;MATCH(Backlog!$J686,TeamGroup,0)),0))),"")</f>
        <v/>
      </c>
      <c r="R703" s="33" t="str">
        <f t="array" aca="1" ref="R703" ca="1">IF(R$4&lt;&gt;"",NOT(ISERROR(MATCH(R$4,INDIRECT("SYSGROUP"&amp;MATCH(Backlog!$J686,TeamGroup,0)),0))),"")</f>
        <v/>
      </c>
      <c r="S703" s="33" t="str">
        <f t="array" aca="1" ref="S703" ca="1">IF(S$4&lt;&gt;"",NOT(ISERROR(MATCH(S$4,INDIRECT("SYSGROUP"&amp;MATCH(Backlog!$J686,TeamGroup,0)),0))),"")</f>
        <v/>
      </c>
      <c r="T703" s="33" t="str">
        <f t="array" aca="1" ref="T703" ca="1">IF(T$4&lt;&gt;"",NOT(ISERROR(MATCH(T$4,INDIRECT("SYSGROUP"&amp;MATCH(Backlog!$J686,TeamGroup,0)),0))),"")</f>
        <v/>
      </c>
      <c r="U703" s="33" t="str">
        <f t="array" aca="1" ref="U703" ca="1">IF(U$4&lt;&gt;"",NOT(ISERROR(MATCH(U$4,INDIRECT("SYSGROUP"&amp;MATCH(Backlog!$J686,TeamGroup,0)),0))),"")</f>
        <v/>
      </c>
      <c r="V703" s="33" t="str">
        <f t="array" aca="1" ref="V703" ca="1">IF(V$4&lt;&gt;"",NOT(ISERROR(MATCH(V$4,INDIRECT("SYSGROUP"&amp;MATCH(Backlog!$J686,TeamGroup,0)),0))),"")</f>
        <v/>
      </c>
      <c r="W703" s="33" t="str">
        <f t="array" aca="1" ref="W703" ca="1">IF(W$4&lt;&gt;"",NOT(ISERROR(MATCH(W$4,INDIRECT("SYSGROUP"&amp;MATCH(Backlog!$J686,TeamGroup,0)),0))),"")</f>
        <v/>
      </c>
      <c r="X703" s="33" t="str">
        <f t="array" aca="1" ref="X703" ca="1">IF(X$4&lt;&gt;"",NOT(ISERROR(MATCH(X$4,INDIRECT("SYSGROUP"&amp;MATCH(Backlog!$J686,TeamGroup,0)),0))),"")</f>
        <v/>
      </c>
      <c r="Y703" s="33" t="str">
        <f t="array" aca="1" ref="Y703" ca="1">IF(Y$4&lt;&gt;"",NOT(ISERROR(MATCH(Y$4,INDIRECT("SYSGROUP"&amp;MATCH(Backlog!$J686,TeamGroup,0)),0))),"")</f>
        <v/>
      </c>
      <c r="Z703" s="33" t="str">
        <f t="array" aca="1" ref="Z703" ca="1">IF(Z$4&lt;&gt;"",NOT(ISERROR(MATCH(Z$4,INDIRECT("SYSGROUP"&amp;MATCH(Backlog!$J686,TeamGroup,0)),0))),"")</f>
        <v/>
      </c>
      <c r="AA703" s="33" t="str">
        <f t="array" aca="1" ref="AA703" ca="1">IF(AA$4&lt;&gt;"",NOT(ISERROR(MATCH(AA$4,INDIRECT("SYSGROUP"&amp;MATCH(Backlog!$J686,TeamGroup,0)),0))),"")</f>
        <v/>
      </c>
      <c r="AB703" s="33" t="str">
        <f t="array" aca="1" ref="AB703" ca="1">IF(AB$4&lt;&gt;"",NOT(ISERROR(MATCH(AB$4,INDIRECT("SYSGROUP"&amp;MATCH(Backlog!$J686,TeamGroup,0)),0))),"")</f>
        <v/>
      </c>
      <c r="AC703" s="33" t="str">
        <f t="array" aca="1" ref="AC703" ca="1">IF(AC$4&lt;&gt;"",NOT(ISERROR(MATCH(AC$4,INDIRECT("SYSGROUP"&amp;MATCH(Backlog!$J686,TeamGroup,0)),0))),"")</f>
        <v/>
      </c>
      <c r="AD703" s="33" t="str">
        <f t="array" aca="1" ref="AD703" ca="1">IF(AD$4&lt;&gt;"",NOT(ISERROR(MATCH(AD$4,INDIRECT("SYSGROUP"&amp;MATCH(Backlog!$J686,TeamGroup,0)),0))),"")</f>
        <v/>
      </c>
      <c r="AE703" s="33" t="str">
        <f t="array" aca="1" ref="AE703" ca="1">IF(AE$4&lt;&gt;"",NOT(ISERROR(MATCH(AE$4,INDIRECT("SYSGROUP"&amp;MATCH(Backlog!$J686,TeamGroup,0)),0))),"")</f>
        <v/>
      </c>
      <c r="AF703" s="33" t="str">
        <f t="array" aca="1" ref="AF703" ca="1">IF(AF$4&lt;&gt;"",NOT(ISERROR(MATCH(AF$4,INDIRECT("SYSGROUP"&amp;MATCH(Backlog!$J686,TeamGroup,0)),0))),"")</f>
        <v/>
      </c>
    </row>
    <row r="704" spans="2:32">
      <c r="B704" s="33">
        <v>682</v>
      </c>
      <c r="C704" s="33" t="b">
        <f t="array" aca="1" ref="C704" ca="1">IF(C$4&lt;&gt;"",NOT(ISERROR(MATCH(C$4,INDIRECT("SYSGROUP"&amp;MATCH(Backlog!$J687,TeamGroup,0)),0))),"")</f>
        <v>0</v>
      </c>
      <c r="D704" s="33" t="b">
        <f t="array" aca="1" ref="D704" ca="1">IF(D$4&lt;&gt;"",NOT(ISERROR(MATCH(D$4,INDIRECT("SYSGROUP"&amp;MATCH(Backlog!$J687,TeamGroup,0)),0))),"")</f>
        <v>0</v>
      </c>
      <c r="E704" s="33" t="b">
        <f t="array" aca="1" ref="E704" ca="1">IF(E$4&lt;&gt;"",NOT(ISERROR(MATCH(E$4,INDIRECT("SYSGROUP"&amp;MATCH(Backlog!$J687,TeamGroup,0)),0))),"")</f>
        <v>0</v>
      </c>
      <c r="F704" s="33" t="b">
        <f t="array" aca="1" ref="F704" ca="1">IF(F$4&lt;&gt;"",NOT(ISERROR(MATCH(F$4,INDIRECT("SYSGROUP"&amp;MATCH(Backlog!$J687,TeamGroup,0)),0))),"")</f>
        <v>0</v>
      </c>
      <c r="G704" s="33" t="b">
        <f t="array" aca="1" ref="G704" ca="1">IF(G$4&lt;&gt;"",NOT(ISERROR(MATCH(G$4,INDIRECT("SYSGROUP"&amp;MATCH(Backlog!$J687,TeamGroup,0)),0))),"")</f>
        <v>0</v>
      </c>
      <c r="H704" s="33" t="b">
        <f t="array" aca="1" ref="H704" ca="1">IF(H$4&lt;&gt;"",NOT(ISERROR(MATCH(H$4,INDIRECT("SYSGROUP"&amp;MATCH(Backlog!$J687,TeamGroup,0)),0))),"")</f>
        <v>0</v>
      </c>
      <c r="I704" s="33" t="b">
        <f t="array" aca="1" ref="I704" ca="1">IF(I$4&lt;&gt;"",NOT(ISERROR(MATCH(I$4,INDIRECT("SYSGROUP"&amp;MATCH(Backlog!$J687,TeamGroup,0)),0))),"")</f>
        <v>0</v>
      </c>
      <c r="J704" s="33" t="b">
        <f t="array" aca="1" ref="J704" ca="1">IF(J$4&lt;&gt;"",NOT(ISERROR(MATCH(J$4,INDIRECT("SYSGROUP"&amp;MATCH(Backlog!$J687,TeamGroup,0)),0))),"")</f>
        <v>0</v>
      </c>
      <c r="K704" s="33" t="b">
        <f t="array" aca="1" ref="K704" ca="1">IF(K$4&lt;&gt;"",NOT(ISERROR(MATCH(K$4,INDIRECT("SYSGROUP"&amp;MATCH(Backlog!$J687,TeamGroup,0)),0))),"")</f>
        <v>0</v>
      </c>
      <c r="L704" s="33" t="b">
        <f t="array" aca="1" ref="L704" ca="1">IF(L$4&lt;&gt;"",NOT(ISERROR(MATCH(L$4,INDIRECT("SYSGROUP"&amp;MATCH(Backlog!$J687,TeamGroup,0)),0))),"")</f>
        <v>0</v>
      </c>
      <c r="M704" s="33" t="b">
        <f t="array" aca="1" ref="M704" ca="1">IF(M$4&lt;&gt;"",NOT(ISERROR(MATCH(M$4,INDIRECT("SYSGROUP"&amp;MATCH(Backlog!$J687,TeamGroup,0)),0))),"")</f>
        <v>0</v>
      </c>
      <c r="N704" s="33" t="b">
        <f t="array" aca="1" ref="N704" ca="1">IF(N$4&lt;&gt;"",NOT(ISERROR(MATCH(N$4,INDIRECT("SYSGROUP"&amp;MATCH(Backlog!$J687,TeamGroup,0)),0))),"")</f>
        <v>0</v>
      </c>
      <c r="O704" s="33" t="str">
        <f t="array" aca="1" ref="O704" ca="1">IF(O$4&lt;&gt;"",NOT(ISERROR(MATCH(O$4,INDIRECT("SYSGROUP"&amp;MATCH(Backlog!$J687,TeamGroup,0)),0))),"")</f>
        <v/>
      </c>
      <c r="P704" s="33" t="str">
        <f t="array" aca="1" ref="P704" ca="1">IF(P$4&lt;&gt;"",NOT(ISERROR(MATCH(P$4,INDIRECT("SYSGROUP"&amp;MATCH(Backlog!$J687,TeamGroup,0)),0))),"")</f>
        <v/>
      </c>
      <c r="Q704" s="33" t="str">
        <f t="array" aca="1" ref="Q704" ca="1">IF(Q$4&lt;&gt;"",NOT(ISERROR(MATCH(Q$4,INDIRECT("SYSGROUP"&amp;MATCH(Backlog!$J687,TeamGroup,0)),0))),"")</f>
        <v/>
      </c>
      <c r="R704" s="33" t="str">
        <f t="array" aca="1" ref="R704" ca="1">IF(R$4&lt;&gt;"",NOT(ISERROR(MATCH(R$4,INDIRECT("SYSGROUP"&amp;MATCH(Backlog!$J687,TeamGroup,0)),0))),"")</f>
        <v/>
      </c>
      <c r="S704" s="33" t="str">
        <f t="array" aca="1" ref="S704" ca="1">IF(S$4&lt;&gt;"",NOT(ISERROR(MATCH(S$4,INDIRECT("SYSGROUP"&amp;MATCH(Backlog!$J687,TeamGroup,0)),0))),"")</f>
        <v/>
      </c>
      <c r="T704" s="33" t="str">
        <f t="array" aca="1" ref="T704" ca="1">IF(T$4&lt;&gt;"",NOT(ISERROR(MATCH(T$4,INDIRECT("SYSGROUP"&amp;MATCH(Backlog!$J687,TeamGroup,0)),0))),"")</f>
        <v/>
      </c>
      <c r="U704" s="33" t="str">
        <f t="array" aca="1" ref="U704" ca="1">IF(U$4&lt;&gt;"",NOT(ISERROR(MATCH(U$4,INDIRECT("SYSGROUP"&amp;MATCH(Backlog!$J687,TeamGroup,0)),0))),"")</f>
        <v/>
      </c>
      <c r="V704" s="33" t="str">
        <f t="array" aca="1" ref="V704" ca="1">IF(V$4&lt;&gt;"",NOT(ISERROR(MATCH(V$4,INDIRECT("SYSGROUP"&amp;MATCH(Backlog!$J687,TeamGroup,0)),0))),"")</f>
        <v/>
      </c>
      <c r="W704" s="33" t="str">
        <f t="array" aca="1" ref="W704" ca="1">IF(W$4&lt;&gt;"",NOT(ISERROR(MATCH(W$4,INDIRECT("SYSGROUP"&amp;MATCH(Backlog!$J687,TeamGroup,0)),0))),"")</f>
        <v/>
      </c>
      <c r="X704" s="33" t="str">
        <f t="array" aca="1" ref="X704" ca="1">IF(X$4&lt;&gt;"",NOT(ISERROR(MATCH(X$4,INDIRECT("SYSGROUP"&amp;MATCH(Backlog!$J687,TeamGroup,0)),0))),"")</f>
        <v/>
      </c>
      <c r="Y704" s="33" t="str">
        <f t="array" aca="1" ref="Y704" ca="1">IF(Y$4&lt;&gt;"",NOT(ISERROR(MATCH(Y$4,INDIRECT("SYSGROUP"&amp;MATCH(Backlog!$J687,TeamGroup,0)),0))),"")</f>
        <v/>
      </c>
      <c r="Z704" s="33" t="str">
        <f t="array" aca="1" ref="Z704" ca="1">IF(Z$4&lt;&gt;"",NOT(ISERROR(MATCH(Z$4,INDIRECT("SYSGROUP"&amp;MATCH(Backlog!$J687,TeamGroup,0)),0))),"")</f>
        <v/>
      </c>
      <c r="AA704" s="33" t="str">
        <f t="array" aca="1" ref="AA704" ca="1">IF(AA$4&lt;&gt;"",NOT(ISERROR(MATCH(AA$4,INDIRECT("SYSGROUP"&amp;MATCH(Backlog!$J687,TeamGroup,0)),0))),"")</f>
        <v/>
      </c>
      <c r="AB704" s="33" t="str">
        <f t="array" aca="1" ref="AB704" ca="1">IF(AB$4&lt;&gt;"",NOT(ISERROR(MATCH(AB$4,INDIRECT("SYSGROUP"&amp;MATCH(Backlog!$J687,TeamGroup,0)),0))),"")</f>
        <v/>
      </c>
      <c r="AC704" s="33" t="str">
        <f t="array" aca="1" ref="AC704" ca="1">IF(AC$4&lt;&gt;"",NOT(ISERROR(MATCH(AC$4,INDIRECT("SYSGROUP"&amp;MATCH(Backlog!$J687,TeamGroup,0)),0))),"")</f>
        <v/>
      </c>
      <c r="AD704" s="33" t="str">
        <f t="array" aca="1" ref="AD704" ca="1">IF(AD$4&lt;&gt;"",NOT(ISERROR(MATCH(AD$4,INDIRECT("SYSGROUP"&amp;MATCH(Backlog!$J687,TeamGroup,0)),0))),"")</f>
        <v/>
      </c>
      <c r="AE704" s="33" t="str">
        <f t="array" aca="1" ref="AE704" ca="1">IF(AE$4&lt;&gt;"",NOT(ISERROR(MATCH(AE$4,INDIRECT("SYSGROUP"&amp;MATCH(Backlog!$J687,TeamGroup,0)),0))),"")</f>
        <v/>
      </c>
      <c r="AF704" s="33" t="str">
        <f t="array" aca="1" ref="AF704" ca="1">IF(AF$4&lt;&gt;"",NOT(ISERROR(MATCH(AF$4,INDIRECT("SYSGROUP"&amp;MATCH(Backlog!$J687,TeamGroup,0)),0))),"")</f>
        <v/>
      </c>
    </row>
    <row r="705" spans="2:32">
      <c r="B705" s="33">
        <v>683</v>
      </c>
      <c r="C705" s="33" t="b">
        <f t="array" aca="1" ref="C705" ca="1">IF(C$4&lt;&gt;"",NOT(ISERROR(MATCH(C$4,INDIRECT("SYSGROUP"&amp;MATCH(Backlog!$J688,TeamGroup,0)),0))),"")</f>
        <v>0</v>
      </c>
      <c r="D705" s="33" t="b">
        <f t="array" aca="1" ref="D705" ca="1">IF(D$4&lt;&gt;"",NOT(ISERROR(MATCH(D$4,INDIRECT("SYSGROUP"&amp;MATCH(Backlog!$J688,TeamGroup,0)),0))),"")</f>
        <v>0</v>
      </c>
      <c r="E705" s="33" t="b">
        <f t="array" aca="1" ref="E705" ca="1">IF(E$4&lt;&gt;"",NOT(ISERROR(MATCH(E$4,INDIRECT("SYSGROUP"&amp;MATCH(Backlog!$J688,TeamGroup,0)),0))),"")</f>
        <v>0</v>
      </c>
      <c r="F705" s="33" t="b">
        <f t="array" aca="1" ref="F705" ca="1">IF(F$4&lt;&gt;"",NOT(ISERROR(MATCH(F$4,INDIRECT("SYSGROUP"&amp;MATCH(Backlog!$J688,TeamGroup,0)),0))),"")</f>
        <v>0</v>
      </c>
      <c r="G705" s="33" t="b">
        <f t="array" aca="1" ref="G705" ca="1">IF(G$4&lt;&gt;"",NOT(ISERROR(MATCH(G$4,INDIRECT("SYSGROUP"&amp;MATCH(Backlog!$J688,TeamGroup,0)),0))),"")</f>
        <v>0</v>
      </c>
      <c r="H705" s="33" t="b">
        <f t="array" aca="1" ref="H705" ca="1">IF(H$4&lt;&gt;"",NOT(ISERROR(MATCH(H$4,INDIRECT("SYSGROUP"&amp;MATCH(Backlog!$J688,TeamGroup,0)),0))),"")</f>
        <v>0</v>
      </c>
      <c r="I705" s="33" t="b">
        <f t="array" aca="1" ref="I705" ca="1">IF(I$4&lt;&gt;"",NOT(ISERROR(MATCH(I$4,INDIRECT("SYSGROUP"&amp;MATCH(Backlog!$J688,TeamGroup,0)),0))),"")</f>
        <v>0</v>
      </c>
      <c r="J705" s="33" t="b">
        <f t="array" aca="1" ref="J705" ca="1">IF(J$4&lt;&gt;"",NOT(ISERROR(MATCH(J$4,INDIRECT("SYSGROUP"&amp;MATCH(Backlog!$J688,TeamGroup,0)),0))),"")</f>
        <v>0</v>
      </c>
      <c r="K705" s="33" t="b">
        <f t="array" aca="1" ref="K705" ca="1">IF(K$4&lt;&gt;"",NOT(ISERROR(MATCH(K$4,INDIRECT("SYSGROUP"&amp;MATCH(Backlog!$J688,TeamGroup,0)),0))),"")</f>
        <v>0</v>
      </c>
      <c r="L705" s="33" t="b">
        <f t="array" aca="1" ref="L705" ca="1">IF(L$4&lt;&gt;"",NOT(ISERROR(MATCH(L$4,INDIRECT("SYSGROUP"&amp;MATCH(Backlog!$J688,TeamGroup,0)),0))),"")</f>
        <v>0</v>
      </c>
      <c r="M705" s="33" t="b">
        <f t="array" aca="1" ref="M705" ca="1">IF(M$4&lt;&gt;"",NOT(ISERROR(MATCH(M$4,INDIRECT("SYSGROUP"&amp;MATCH(Backlog!$J688,TeamGroup,0)),0))),"")</f>
        <v>0</v>
      </c>
      <c r="N705" s="33" t="b">
        <f t="array" aca="1" ref="N705" ca="1">IF(N$4&lt;&gt;"",NOT(ISERROR(MATCH(N$4,INDIRECT("SYSGROUP"&amp;MATCH(Backlog!$J688,TeamGroup,0)),0))),"")</f>
        <v>0</v>
      </c>
      <c r="O705" s="33" t="str">
        <f t="array" aca="1" ref="O705" ca="1">IF(O$4&lt;&gt;"",NOT(ISERROR(MATCH(O$4,INDIRECT("SYSGROUP"&amp;MATCH(Backlog!$J688,TeamGroup,0)),0))),"")</f>
        <v/>
      </c>
      <c r="P705" s="33" t="str">
        <f t="array" aca="1" ref="P705" ca="1">IF(P$4&lt;&gt;"",NOT(ISERROR(MATCH(P$4,INDIRECT("SYSGROUP"&amp;MATCH(Backlog!$J688,TeamGroup,0)),0))),"")</f>
        <v/>
      </c>
      <c r="Q705" s="33" t="str">
        <f t="array" aca="1" ref="Q705" ca="1">IF(Q$4&lt;&gt;"",NOT(ISERROR(MATCH(Q$4,INDIRECT("SYSGROUP"&amp;MATCH(Backlog!$J688,TeamGroup,0)),0))),"")</f>
        <v/>
      </c>
      <c r="R705" s="33" t="str">
        <f t="array" aca="1" ref="R705" ca="1">IF(R$4&lt;&gt;"",NOT(ISERROR(MATCH(R$4,INDIRECT("SYSGROUP"&amp;MATCH(Backlog!$J688,TeamGroup,0)),0))),"")</f>
        <v/>
      </c>
      <c r="S705" s="33" t="str">
        <f t="array" aca="1" ref="S705" ca="1">IF(S$4&lt;&gt;"",NOT(ISERROR(MATCH(S$4,INDIRECT("SYSGROUP"&amp;MATCH(Backlog!$J688,TeamGroup,0)),0))),"")</f>
        <v/>
      </c>
      <c r="T705" s="33" t="str">
        <f t="array" aca="1" ref="T705" ca="1">IF(T$4&lt;&gt;"",NOT(ISERROR(MATCH(T$4,INDIRECT("SYSGROUP"&amp;MATCH(Backlog!$J688,TeamGroup,0)),0))),"")</f>
        <v/>
      </c>
      <c r="U705" s="33" t="str">
        <f t="array" aca="1" ref="U705" ca="1">IF(U$4&lt;&gt;"",NOT(ISERROR(MATCH(U$4,INDIRECT("SYSGROUP"&amp;MATCH(Backlog!$J688,TeamGroup,0)),0))),"")</f>
        <v/>
      </c>
      <c r="V705" s="33" t="str">
        <f t="array" aca="1" ref="V705" ca="1">IF(V$4&lt;&gt;"",NOT(ISERROR(MATCH(V$4,INDIRECT("SYSGROUP"&amp;MATCH(Backlog!$J688,TeamGroup,0)),0))),"")</f>
        <v/>
      </c>
      <c r="W705" s="33" t="str">
        <f t="array" aca="1" ref="W705" ca="1">IF(W$4&lt;&gt;"",NOT(ISERROR(MATCH(W$4,INDIRECT("SYSGROUP"&amp;MATCH(Backlog!$J688,TeamGroup,0)),0))),"")</f>
        <v/>
      </c>
      <c r="X705" s="33" t="str">
        <f t="array" aca="1" ref="X705" ca="1">IF(X$4&lt;&gt;"",NOT(ISERROR(MATCH(X$4,INDIRECT("SYSGROUP"&amp;MATCH(Backlog!$J688,TeamGroup,0)),0))),"")</f>
        <v/>
      </c>
      <c r="Y705" s="33" t="str">
        <f t="array" aca="1" ref="Y705" ca="1">IF(Y$4&lt;&gt;"",NOT(ISERROR(MATCH(Y$4,INDIRECT("SYSGROUP"&amp;MATCH(Backlog!$J688,TeamGroup,0)),0))),"")</f>
        <v/>
      </c>
      <c r="Z705" s="33" t="str">
        <f t="array" aca="1" ref="Z705" ca="1">IF(Z$4&lt;&gt;"",NOT(ISERROR(MATCH(Z$4,INDIRECT("SYSGROUP"&amp;MATCH(Backlog!$J688,TeamGroup,0)),0))),"")</f>
        <v/>
      </c>
      <c r="AA705" s="33" t="str">
        <f t="array" aca="1" ref="AA705" ca="1">IF(AA$4&lt;&gt;"",NOT(ISERROR(MATCH(AA$4,INDIRECT("SYSGROUP"&amp;MATCH(Backlog!$J688,TeamGroup,0)),0))),"")</f>
        <v/>
      </c>
      <c r="AB705" s="33" t="str">
        <f t="array" aca="1" ref="AB705" ca="1">IF(AB$4&lt;&gt;"",NOT(ISERROR(MATCH(AB$4,INDIRECT("SYSGROUP"&amp;MATCH(Backlog!$J688,TeamGroup,0)),0))),"")</f>
        <v/>
      </c>
      <c r="AC705" s="33" t="str">
        <f t="array" aca="1" ref="AC705" ca="1">IF(AC$4&lt;&gt;"",NOT(ISERROR(MATCH(AC$4,INDIRECT("SYSGROUP"&amp;MATCH(Backlog!$J688,TeamGroup,0)),0))),"")</f>
        <v/>
      </c>
      <c r="AD705" s="33" t="str">
        <f t="array" aca="1" ref="AD705" ca="1">IF(AD$4&lt;&gt;"",NOT(ISERROR(MATCH(AD$4,INDIRECT("SYSGROUP"&amp;MATCH(Backlog!$J688,TeamGroup,0)),0))),"")</f>
        <v/>
      </c>
      <c r="AE705" s="33" t="str">
        <f t="array" aca="1" ref="AE705" ca="1">IF(AE$4&lt;&gt;"",NOT(ISERROR(MATCH(AE$4,INDIRECT("SYSGROUP"&amp;MATCH(Backlog!$J688,TeamGroup,0)),0))),"")</f>
        <v/>
      </c>
      <c r="AF705" s="33" t="str">
        <f t="array" aca="1" ref="AF705" ca="1">IF(AF$4&lt;&gt;"",NOT(ISERROR(MATCH(AF$4,INDIRECT("SYSGROUP"&amp;MATCH(Backlog!$J688,TeamGroup,0)),0))),"")</f>
        <v/>
      </c>
    </row>
    <row r="706" spans="2:32">
      <c r="B706" s="33">
        <v>684</v>
      </c>
      <c r="C706" s="33" t="b">
        <f t="array" aca="1" ref="C706" ca="1">IF(C$4&lt;&gt;"",NOT(ISERROR(MATCH(C$4,INDIRECT("SYSGROUP"&amp;MATCH(Backlog!$J689,TeamGroup,0)),0))),"")</f>
        <v>0</v>
      </c>
      <c r="D706" s="33" t="b">
        <f t="array" aca="1" ref="D706" ca="1">IF(D$4&lt;&gt;"",NOT(ISERROR(MATCH(D$4,INDIRECT("SYSGROUP"&amp;MATCH(Backlog!$J689,TeamGroup,0)),0))),"")</f>
        <v>0</v>
      </c>
      <c r="E706" s="33" t="b">
        <f t="array" aca="1" ref="E706" ca="1">IF(E$4&lt;&gt;"",NOT(ISERROR(MATCH(E$4,INDIRECT("SYSGROUP"&amp;MATCH(Backlog!$J689,TeamGroup,0)),0))),"")</f>
        <v>0</v>
      </c>
      <c r="F706" s="33" t="b">
        <f t="array" aca="1" ref="F706" ca="1">IF(F$4&lt;&gt;"",NOT(ISERROR(MATCH(F$4,INDIRECT("SYSGROUP"&amp;MATCH(Backlog!$J689,TeamGroup,0)),0))),"")</f>
        <v>0</v>
      </c>
      <c r="G706" s="33" t="b">
        <f t="array" aca="1" ref="G706" ca="1">IF(G$4&lt;&gt;"",NOT(ISERROR(MATCH(G$4,INDIRECT("SYSGROUP"&amp;MATCH(Backlog!$J689,TeamGroup,0)),0))),"")</f>
        <v>0</v>
      </c>
      <c r="H706" s="33" t="b">
        <f t="array" aca="1" ref="H706" ca="1">IF(H$4&lt;&gt;"",NOT(ISERROR(MATCH(H$4,INDIRECT("SYSGROUP"&amp;MATCH(Backlog!$J689,TeamGroup,0)),0))),"")</f>
        <v>0</v>
      </c>
      <c r="I706" s="33" t="b">
        <f t="array" aca="1" ref="I706" ca="1">IF(I$4&lt;&gt;"",NOT(ISERROR(MATCH(I$4,INDIRECT("SYSGROUP"&amp;MATCH(Backlog!$J689,TeamGroup,0)),0))),"")</f>
        <v>0</v>
      </c>
      <c r="J706" s="33" t="b">
        <f t="array" aca="1" ref="J706" ca="1">IF(J$4&lt;&gt;"",NOT(ISERROR(MATCH(J$4,INDIRECT("SYSGROUP"&amp;MATCH(Backlog!$J689,TeamGroup,0)),0))),"")</f>
        <v>0</v>
      </c>
      <c r="K706" s="33" t="b">
        <f t="array" aca="1" ref="K706" ca="1">IF(K$4&lt;&gt;"",NOT(ISERROR(MATCH(K$4,INDIRECT("SYSGROUP"&amp;MATCH(Backlog!$J689,TeamGroup,0)),0))),"")</f>
        <v>0</v>
      </c>
      <c r="L706" s="33" t="b">
        <f t="array" aca="1" ref="L706" ca="1">IF(L$4&lt;&gt;"",NOT(ISERROR(MATCH(L$4,INDIRECT("SYSGROUP"&amp;MATCH(Backlog!$J689,TeamGroup,0)),0))),"")</f>
        <v>0</v>
      </c>
      <c r="M706" s="33" t="b">
        <f t="array" aca="1" ref="M706" ca="1">IF(M$4&lt;&gt;"",NOT(ISERROR(MATCH(M$4,INDIRECT("SYSGROUP"&amp;MATCH(Backlog!$J689,TeamGroup,0)),0))),"")</f>
        <v>0</v>
      </c>
      <c r="N706" s="33" t="b">
        <f t="array" aca="1" ref="N706" ca="1">IF(N$4&lt;&gt;"",NOT(ISERROR(MATCH(N$4,INDIRECT("SYSGROUP"&amp;MATCH(Backlog!$J689,TeamGroup,0)),0))),"")</f>
        <v>0</v>
      </c>
      <c r="O706" s="33" t="str">
        <f t="array" aca="1" ref="O706" ca="1">IF(O$4&lt;&gt;"",NOT(ISERROR(MATCH(O$4,INDIRECT("SYSGROUP"&amp;MATCH(Backlog!$J689,TeamGroup,0)),0))),"")</f>
        <v/>
      </c>
      <c r="P706" s="33" t="str">
        <f t="array" aca="1" ref="P706" ca="1">IF(P$4&lt;&gt;"",NOT(ISERROR(MATCH(P$4,INDIRECT("SYSGROUP"&amp;MATCH(Backlog!$J689,TeamGroup,0)),0))),"")</f>
        <v/>
      </c>
      <c r="Q706" s="33" t="str">
        <f t="array" aca="1" ref="Q706" ca="1">IF(Q$4&lt;&gt;"",NOT(ISERROR(MATCH(Q$4,INDIRECT("SYSGROUP"&amp;MATCH(Backlog!$J689,TeamGroup,0)),0))),"")</f>
        <v/>
      </c>
      <c r="R706" s="33" t="str">
        <f t="array" aca="1" ref="R706" ca="1">IF(R$4&lt;&gt;"",NOT(ISERROR(MATCH(R$4,INDIRECT("SYSGROUP"&amp;MATCH(Backlog!$J689,TeamGroup,0)),0))),"")</f>
        <v/>
      </c>
      <c r="S706" s="33" t="str">
        <f t="array" aca="1" ref="S706" ca="1">IF(S$4&lt;&gt;"",NOT(ISERROR(MATCH(S$4,INDIRECT("SYSGROUP"&amp;MATCH(Backlog!$J689,TeamGroup,0)),0))),"")</f>
        <v/>
      </c>
      <c r="T706" s="33" t="str">
        <f t="array" aca="1" ref="T706" ca="1">IF(T$4&lt;&gt;"",NOT(ISERROR(MATCH(T$4,INDIRECT("SYSGROUP"&amp;MATCH(Backlog!$J689,TeamGroup,0)),0))),"")</f>
        <v/>
      </c>
      <c r="U706" s="33" t="str">
        <f t="array" aca="1" ref="U706" ca="1">IF(U$4&lt;&gt;"",NOT(ISERROR(MATCH(U$4,INDIRECT("SYSGROUP"&amp;MATCH(Backlog!$J689,TeamGroup,0)),0))),"")</f>
        <v/>
      </c>
      <c r="V706" s="33" t="str">
        <f t="array" aca="1" ref="V706" ca="1">IF(V$4&lt;&gt;"",NOT(ISERROR(MATCH(V$4,INDIRECT("SYSGROUP"&amp;MATCH(Backlog!$J689,TeamGroup,0)),0))),"")</f>
        <v/>
      </c>
      <c r="W706" s="33" t="str">
        <f t="array" aca="1" ref="W706" ca="1">IF(W$4&lt;&gt;"",NOT(ISERROR(MATCH(W$4,INDIRECT("SYSGROUP"&amp;MATCH(Backlog!$J689,TeamGroup,0)),0))),"")</f>
        <v/>
      </c>
      <c r="X706" s="33" t="str">
        <f t="array" aca="1" ref="X706" ca="1">IF(X$4&lt;&gt;"",NOT(ISERROR(MATCH(X$4,INDIRECT("SYSGROUP"&amp;MATCH(Backlog!$J689,TeamGroup,0)),0))),"")</f>
        <v/>
      </c>
      <c r="Y706" s="33" t="str">
        <f t="array" aca="1" ref="Y706" ca="1">IF(Y$4&lt;&gt;"",NOT(ISERROR(MATCH(Y$4,INDIRECT("SYSGROUP"&amp;MATCH(Backlog!$J689,TeamGroup,0)),0))),"")</f>
        <v/>
      </c>
      <c r="Z706" s="33" t="str">
        <f t="array" aca="1" ref="Z706" ca="1">IF(Z$4&lt;&gt;"",NOT(ISERROR(MATCH(Z$4,INDIRECT("SYSGROUP"&amp;MATCH(Backlog!$J689,TeamGroup,0)),0))),"")</f>
        <v/>
      </c>
      <c r="AA706" s="33" t="str">
        <f t="array" aca="1" ref="AA706" ca="1">IF(AA$4&lt;&gt;"",NOT(ISERROR(MATCH(AA$4,INDIRECT("SYSGROUP"&amp;MATCH(Backlog!$J689,TeamGroup,0)),0))),"")</f>
        <v/>
      </c>
      <c r="AB706" s="33" t="str">
        <f t="array" aca="1" ref="AB706" ca="1">IF(AB$4&lt;&gt;"",NOT(ISERROR(MATCH(AB$4,INDIRECT("SYSGROUP"&amp;MATCH(Backlog!$J689,TeamGroup,0)),0))),"")</f>
        <v/>
      </c>
      <c r="AC706" s="33" t="str">
        <f t="array" aca="1" ref="AC706" ca="1">IF(AC$4&lt;&gt;"",NOT(ISERROR(MATCH(AC$4,INDIRECT("SYSGROUP"&amp;MATCH(Backlog!$J689,TeamGroup,0)),0))),"")</f>
        <v/>
      </c>
      <c r="AD706" s="33" t="str">
        <f t="array" aca="1" ref="AD706" ca="1">IF(AD$4&lt;&gt;"",NOT(ISERROR(MATCH(AD$4,INDIRECT("SYSGROUP"&amp;MATCH(Backlog!$J689,TeamGroup,0)),0))),"")</f>
        <v/>
      </c>
      <c r="AE706" s="33" t="str">
        <f t="array" aca="1" ref="AE706" ca="1">IF(AE$4&lt;&gt;"",NOT(ISERROR(MATCH(AE$4,INDIRECT("SYSGROUP"&amp;MATCH(Backlog!$J689,TeamGroup,0)),0))),"")</f>
        <v/>
      </c>
      <c r="AF706" s="33" t="str">
        <f t="array" aca="1" ref="AF706" ca="1">IF(AF$4&lt;&gt;"",NOT(ISERROR(MATCH(AF$4,INDIRECT("SYSGROUP"&amp;MATCH(Backlog!$J689,TeamGroup,0)),0))),"")</f>
        <v/>
      </c>
    </row>
    <row r="707" spans="2:32">
      <c r="B707" s="33">
        <v>685</v>
      </c>
      <c r="C707" s="33" t="b">
        <f t="array" aca="1" ref="C707" ca="1">IF(C$4&lt;&gt;"",NOT(ISERROR(MATCH(C$4,INDIRECT("SYSGROUP"&amp;MATCH(Backlog!$J690,TeamGroup,0)),0))),"")</f>
        <v>0</v>
      </c>
      <c r="D707" s="33" t="b">
        <f t="array" aca="1" ref="D707" ca="1">IF(D$4&lt;&gt;"",NOT(ISERROR(MATCH(D$4,INDIRECT("SYSGROUP"&amp;MATCH(Backlog!$J690,TeamGroup,0)),0))),"")</f>
        <v>0</v>
      </c>
      <c r="E707" s="33" t="b">
        <f t="array" aca="1" ref="E707" ca="1">IF(E$4&lt;&gt;"",NOT(ISERROR(MATCH(E$4,INDIRECT("SYSGROUP"&amp;MATCH(Backlog!$J690,TeamGroup,0)),0))),"")</f>
        <v>0</v>
      </c>
      <c r="F707" s="33" t="b">
        <f t="array" aca="1" ref="F707" ca="1">IF(F$4&lt;&gt;"",NOT(ISERROR(MATCH(F$4,INDIRECT("SYSGROUP"&amp;MATCH(Backlog!$J690,TeamGroup,0)),0))),"")</f>
        <v>0</v>
      </c>
      <c r="G707" s="33" t="b">
        <f t="array" aca="1" ref="G707" ca="1">IF(G$4&lt;&gt;"",NOT(ISERROR(MATCH(G$4,INDIRECT("SYSGROUP"&amp;MATCH(Backlog!$J690,TeamGroup,0)),0))),"")</f>
        <v>0</v>
      </c>
      <c r="H707" s="33" t="b">
        <f t="array" aca="1" ref="H707" ca="1">IF(H$4&lt;&gt;"",NOT(ISERROR(MATCH(H$4,INDIRECT("SYSGROUP"&amp;MATCH(Backlog!$J690,TeamGroup,0)),0))),"")</f>
        <v>0</v>
      </c>
      <c r="I707" s="33" t="b">
        <f t="array" aca="1" ref="I707" ca="1">IF(I$4&lt;&gt;"",NOT(ISERROR(MATCH(I$4,INDIRECT("SYSGROUP"&amp;MATCH(Backlog!$J690,TeamGroup,0)),0))),"")</f>
        <v>0</v>
      </c>
      <c r="J707" s="33" t="b">
        <f t="array" aca="1" ref="J707" ca="1">IF(J$4&lt;&gt;"",NOT(ISERROR(MATCH(J$4,INDIRECT("SYSGROUP"&amp;MATCH(Backlog!$J690,TeamGroup,0)),0))),"")</f>
        <v>0</v>
      </c>
      <c r="K707" s="33" t="b">
        <f t="array" aca="1" ref="K707" ca="1">IF(K$4&lt;&gt;"",NOT(ISERROR(MATCH(K$4,INDIRECT("SYSGROUP"&amp;MATCH(Backlog!$J690,TeamGroup,0)),0))),"")</f>
        <v>0</v>
      </c>
      <c r="L707" s="33" t="b">
        <f t="array" aca="1" ref="L707" ca="1">IF(L$4&lt;&gt;"",NOT(ISERROR(MATCH(L$4,INDIRECT("SYSGROUP"&amp;MATCH(Backlog!$J690,TeamGroup,0)),0))),"")</f>
        <v>0</v>
      </c>
      <c r="M707" s="33" t="b">
        <f t="array" aca="1" ref="M707" ca="1">IF(M$4&lt;&gt;"",NOT(ISERROR(MATCH(M$4,INDIRECT("SYSGROUP"&amp;MATCH(Backlog!$J690,TeamGroup,0)),0))),"")</f>
        <v>0</v>
      </c>
      <c r="N707" s="33" t="b">
        <f t="array" aca="1" ref="N707" ca="1">IF(N$4&lt;&gt;"",NOT(ISERROR(MATCH(N$4,INDIRECT("SYSGROUP"&amp;MATCH(Backlog!$J690,TeamGroup,0)),0))),"")</f>
        <v>0</v>
      </c>
      <c r="O707" s="33" t="str">
        <f t="array" aca="1" ref="O707" ca="1">IF(O$4&lt;&gt;"",NOT(ISERROR(MATCH(O$4,INDIRECT("SYSGROUP"&amp;MATCH(Backlog!$J690,TeamGroup,0)),0))),"")</f>
        <v/>
      </c>
      <c r="P707" s="33" t="str">
        <f t="array" aca="1" ref="P707" ca="1">IF(P$4&lt;&gt;"",NOT(ISERROR(MATCH(P$4,INDIRECT("SYSGROUP"&amp;MATCH(Backlog!$J690,TeamGroup,0)),0))),"")</f>
        <v/>
      </c>
      <c r="Q707" s="33" t="str">
        <f t="array" aca="1" ref="Q707" ca="1">IF(Q$4&lt;&gt;"",NOT(ISERROR(MATCH(Q$4,INDIRECT("SYSGROUP"&amp;MATCH(Backlog!$J690,TeamGroup,0)),0))),"")</f>
        <v/>
      </c>
      <c r="R707" s="33" t="str">
        <f t="array" aca="1" ref="R707" ca="1">IF(R$4&lt;&gt;"",NOT(ISERROR(MATCH(R$4,INDIRECT("SYSGROUP"&amp;MATCH(Backlog!$J690,TeamGroup,0)),0))),"")</f>
        <v/>
      </c>
      <c r="S707" s="33" t="str">
        <f t="array" aca="1" ref="S707" ca="1">IF(S$4&lt;&gt;"",NOT(ISERROR(MATCH(S$4,INDIRECT("SYSGROUP"&amp;MATCH(Backlog!$J690,TeamGroup,0)),0))),"")</f>
        <v/>
      </c>
      <c r="T707" s="33" t="str">
        <f t="array" aca="1" ref="T707" ca="1">IF(T$4&lt;&gt;"",NOT(ISERROR(MATCH(T$4,INDIRECT("SYSGROUP"&amp;MATCH(Backlog!$J690,TeamGroup,0)),0))),"")</f>
        <v/>
      </c>
      <c r="U707" s="33" t="str">
        <f t="array" aca="1" ref="U707" ca="1">IF(U$4&lt;&gt;"",NOT(ISERROR(MATCH(U$4,INDIRECT("SYSGROUP"&amp;MATCH(Backlog!$J690,TeamGroup,0)),0))),"")</f>
        <v/>
      </c>
      <c r="V707" s="33" t="str">
        <f t="array" aca="1" ref="V707" ca="1">IF(V$4&lt;&gt;"",NOT(ISERROR(MATCH(V$4,INDIRECT("SYSGROUP"&amp;MATCH(Backlog!$J690,TeamGroup,0)),0))),"")</f>
        <v/>
      </c>
      <c r="W707" s="33" t="str">
        <f t="array" aca="1" ref="W707" ca="1">IF(W$4&lt;&gt;"",NOT(ISERROR(MATCH(W$4,INDIRECT("SYSGROUP"&amp;MATCH(Backlog!$J690,TeamGroup,0)),0))),"")</f>
        <v/>
      </c>
      <c r="X707" s="33" t="str">
        <f t="array" aca="1" ref="X707" ca="1">IF(X$4&lt;&gt;"",NOT(ISERROR(MATCH(X$4,INDIRECT("SYSGROUP"&amp;MATCH(Backlog!$J690,TeamGroup,0)),0))),"")</f>
        <v/>
      </c>
      <c r="Y707" s="33" t="str">
        <f t="array" aca="1" ref="Y707" ca="1">IF(Y$4&lt;&gt;"",NOT(ISERROR(MATCH(Y$4,INDIRECT("SYSGROUP"&amp;MATCH(Backlog!$J690,TeamGroup,0)),0))),"")</f>
        <v/>
      </c>
      <c r="Z707" s="33" t="str">
        <f t="array" aca="1" ref="Z707" ca="1">IF(Z$4&lt;&gt;"",NOT(ISERROR(MATCH(Z$4,INDIRECT("SYSGROUP"&amp;MATCH(Backlog!$J690,TeamGroup,0)),0))),"")</f>
        <v/>
      </c>
      <c r="AA707" s="33" t="str">
        <f t="array" aca="1" ref="AA707" ca="1">IF(AA$4&lt;&gt;"",NOT(ISERROR(MATCH(AA$4,INDIRECT("SYSGROUP"&amp;MATCH(Backlog!$J690,TeamGroup,0)),0))),"")</f>
        <v/>
      </c>
      <c r="AB707" s="33" t="str">
        <f t="array" aca="1" ref="AB707" ca="1">IF(AB$4&lt;&gt;"",NOT(ISERROR(MATCH(AB$4,INDIRECT("SYSGROUP"&amp;MATCH(Backlog!$J690,TeamGroup,0)),0))),"")</f>
        <v/>
      </c>
      <c r="AC707" s="33" t="str">
        <f t="array" aca="1" ref="AC707" ca="1">IF(AC$4&lt;&gt;"",NOT(ISERROR(MATCH(AC$4,INDIRECT("SYSGROUP"&amp;MATCH(Backlog!$J690,TeamGroup,0)),0))),"")</f>
        <v/>
      </c>
      <c r="AD707" s="33" t="str">
        <f t="array" aca="1" ref="AD707" ca="1">IF(AD$4&lt;&gt;"",NOT(ISERROR(MATCH(AD$4,INDIRECT("SYSGROUP"&amp;MATCH(Backlog!$J690,TeamGroup,0)),0))),"")</f>
        <v/>
      </c>
      <c r="AE707" s="33" t="str">
        <f t="array" aca="1" ref="AE707" ca="1">IF(AE$4&lt;&gt;"",NOT(ISERROR(MATCH(AE$4,INDIRECT("SYSGROUP"&amp;MATCH(Backlog!$J690,TeamGroup,0)),0))),"")</f>
        <v/>
      </c>
      <c r="AF707" s="33" t="str">
        <f t="array" aca="1" ref="AF707" ca="1">IF(AF$4&lt;&gt;"",NOT(ISERROR(MATCH(AF$4,INDIRECT("SYSGROUP"&amp;MATCH(Backlog!$J690,TeamGroup,0)),0))),"")</f>
        <v/>
      </c>
    </row>
    <row r="708" spans="2:32">
      <c r="B708" s="33">
        <v>686</v>
      </c>
      <c r="C708" s="33" t="b">
        <f t="array" aca="1" ref="C708" ca="1">IF(C$4&lt;&gt;"",NOT(ISERROR(MATCH(C$4,INDIRECT("SYSGROUP"&amp;MATCH(Backlog!$J691,TeamGroup,0)),0))),"")</f>
        <v>0</v>
      </c>
      <c r="D708" s="33" t="b">
        <f t="array" aca="1" ref="D708" ca="1">IF(D$4&lt;&gt;"",NOT(ISERROR(MATCH(D$4,INDIRECT("SYSGROUP"&amp;MATCH(Backlog!$J691,TeamGroup,0)),0))),"")</f>
        <v>0</v>
      </c>
      <c r="E708" s="33" t="b">
        <f t="array" aca="1" ref="E708" ca="1">IF(E$4&lt;&gt;"",NOT(ISERROR(MATCH(E$4,INDIRECT("SYSGROUP"&amp;MATCH(Backlog!$J691,TeamGroup,0)),0))),"")</f>
        <v>0</v>
      </c>
      <c r="F708" s="33" t="b">
        <f t="array" aca="1" ref="F708" ca="1">IF(F$4&lt;&gt;"",NOT(ISERROR(MATCH(F$4,INDIRECT("SYSGROUP"&amp;MATCH(Backlog!$J691,TeamGroup,0)),0))),"")</f>
        <v>0</v>
      </c>
      <c r="G708" s="33" t="b">
        <f t="array" aca="1" ref="G708" ca="1">IF(G$4&lt;&gt;"",NOT(ISERROR(MATCH(G$4,INDIRECT("SYSGROUP"&amp;MATCH(Backlog!$J691,TeamGroup,0)),0))),"")</f>
        <v>0</v>
      </c>
      <c r="H708" s="33" t="b">
        <f t="array" aca="1" ref="H708" ca="1">IF(H$4&lt;&gt;"",NOT(ISERROR(MATCH(H$4,INDIRECT("SYSGROUP"&amp;MATCH(Backlog!$J691,TeamGroup,0)),0))),"")</f>
        <v>0</v>
      </c>
      <c r="I708" s="33" t="b">
        <f t="array" aca="1" ref="I708" ca="1">IF(I$4&lt;&gt;"",NOT(ISERROR(MATCH(I$4,INDIRECT("SYSGROUP"&amp;MATCH(Backlog!$J691,TeamGroup,0)),0))),"")</f>
        <v>0</v>
      </c>
      <c r="J708" s="33" t="b">
        <f t="array" aca="1" ref="J708" ca="1">IF(J$4&lt;&gt;"",NOT(ISERROR(MATCH(J$4,INDIRECT("SYSGROUP"&amp;MATCH(Backlog!$J691,TeamGroup,0)),0))),"")</f>
        <v>0</v>
      </c>
      <c r="K708" s="33" t="b">
        <f t="array" aca="1" ref="K708" ca="1">IF(K$4&lt;&gt;"",NOT(ISERROR(MATCH(K$4,INDIRECT("SYSGROUP"&amp;MATCH(Backlog!$J691,TeamGroup,0)),0))),"")</f>
        <v>0</v>
      </c>
      <c r="L708" s="33" t="b">
        <f t="array" aca="1" ref="L708" ca="1">IF(L$4&lt;&gt;"",NOT(ISERROR(MATCH(L$4,INDIRECT("SYSGROUP"&amp;MATCH(Backlog!$J691,TeamGroup,0)),0))),"")</f>
        <v>0</v>
      </c>
      <c r="M708" s="33" t="b">
        <f t="array" aca="1" ref="M708" ca="1">IF(M$4&lt;&gt;"",NOT(ISERROR(MATCH(M$4,INDIRECT("SYSGROUP"&amp;MATCH(Backlog!$J691,TeamGroup,0)),0))),"")</f>
        <v>0</v>
      </c>
      <c r="N708" s="33" t="b">
        <f t="array" aca="1" ref="N708" ca="1">IF(N$4&lt;&gt;"",NOT(ISERROR(MATCH(N$4,INDIRECT("SYSGROUP"&amp;MATCH(Backlog!$J691,TeamGroup,0)),0))),"")</f>
        <v>0</v>
      </c>
      <c r="O708" s="33" t="str">
        <f t="array" aca="1" ref="O708" ca="1">IF(O$4&lt;&gt;"",NOT(ISERROR(MATCH(O$4,INDIRECT("SYSGROUP"&amp;MATCH(Backlog!$J691,TeamGroup,0)),0))),"")</f>
        <v/>
      </c>
      <c r="P708" s="33" t="str">
        <f t="array" aca="1" ref="P708" ca="1">IF(P$4&lt;&gt;"",NOT(ISERROR(MATCH(P$4,INDIRECT("SYSGROUP"&amp;MATCH(Backlog!$J691,TeamGroup,0)),0))),"")</f>
        <v/>
      </c>
      <c r="Q708" s="33" t="str">
        <f t="array" aca="1" ref="Q708" ca="1">IF(Q$4&lt;&gt;"",NOT(ISERROR(MATCH(Q$4,INDIRECT("SYSGROUP"&amp;MATCH(Backlog!$J691,TeamGroup,0)),0))),"")</f>
        <v/>
      </c>
      <c r="R708" s="33" t="str">
        <f t="array" aca="1" ref="R708" ca="1">IF(R$4&lt;&gt;"",NOT(ISERROR(MATCH(R$4,INDIRECT("SYSGROUP"&amp;MATCH(Backlog!$J691,TeamGroup,0)),0))),"")</f>
        <v/>
      </c>
      <c r="S708" s="33" t="str">
        <f t="array" aca="1" ref="S708" ca="1">IF(S$4&lt;&gt;"",NOT(ISERROR(MATCH(S$4,INDIRECT("SYSGROUP"&amp;MATCH(Backlog!$J691,TeamGroup,0)),0))),"")</f>
        <v/>
      </c>
      <c r="T708" s="33" t="str">
        <f t="array" aca="1" ref="T708" ca="1">IF(T$4&lt;&gt;"",NOT(ISERROR(MATCH(T$4,INDIRECT("SYSGROUP"&amp;MATCH(Backlog!$J691,TeamGroup,0)),0))),"")</f>
        <v/>
      </c>
      <c r="U708" s="33" t="str">
        <f t="array" aca="1" ref="U708" ca="1">IF(U$4&lt;&gt;"",NOT(ISERROR(MATCH(U$4,INDIRECT("SYSGROUP"&amp;MATCH(Backlog!$J691,TeamGroup,0)),0))),"")</f>
        <v/>
      </c>
      <c r="V708" s="33" t="str">
        <f t="array" aca="1" ref="V708" ca="1">IF(V$4&lt;&gt;"",NOT(ISERROR(MATCH(V$4,INDIRECT("SYSGROUP"&amp;MATCH(Backlog!$J691,TeamGroup,0)),0))),"")</f>
        <v/>
      </c>
      <c r="W708" s="33" t="str">
        <f t="array" aca="1" ref="W708" ca="1">IF(W$4&lt;&gt;"",NOT(ISERROR(MATCH(W$4,INDIRECT("SYSGROUP"&amp;MATCH(Backlog!$J691,TeamGroup,0)),0))),"")</f>
        <v/>
      </c>
      <c r="X708" s="33" t="str">
        <f t="array" aca="1" ref="X708" ca="1">IF(X$4&lt;&gt;"",NOT(ISERROR(MATCH(X$4,INDIRECT("SYSGROUP"&amp;MATCH(Backlog!$J691,TeamGroup,0)),0))),"")</f>
        <v/>
      </c>
      <c r="Y708" s="33" t="str">
        <f t="array" aca="1" ref="Y708" ca="1">IF(Y$4&lt;&gt;"",NOT(ISERROR(MATCH(Y$4,INDIRECT("SYSGROUP"&amp;MATCH(Backlog!$J691,TeamGroup,0)),0))),"")</f>
        <v/>
      </c>
      <c r="Z708" s="33" t="str">
        <f t="array" aca="1" ref="Z708" ca="1">IF(Z$4&lt;&gt;"",NOT(ISERROR(MATCH(Z$4,INDIRECT("SYSGROUP"&amp;MATCH(Backlog!$J691,TeamGroup,0)),0))),"")</f>
        <v/>
      </c>
      <c r="AA708" s="33" t="str">
        <f t="array" aca="1" ref="AA708" ca="1">IF(AA$4&lt;&gt;"",NOT(ISERROR(MATCH(AA$4,INDIRECT("SYSGROUP"&amp;MATCH(Backlog!$J691,TeamGroup,0)),0))),"")</f>
        <v/>
      </c>
      <c r="AB708" s="33" t="str">
        <f t="array" aca="1" ref="AB708" ca="1">IF(AB$4&lt;&gt;"",NOT(ISERROR(MATCH(AB$4,INDIRECT("SYSGROUP"&amp;MATCH(Backlog!$J691,TeamGroup,0)),0))),"")</f>
        <v/>
      </c>
      <c r="AC708" s="33" t="str">
        <f t="array" aca="1" ref="AC708" ca="1">IF(AC$4&lt;&gt;"",NOT(ISERROR(MATCH(AC$4,INDIRECT("SYSGROUP"&amp;MATCH(Backlog!$J691,TeamGroup,0)),0))),"")</f>
        <v/>
      </c>
      <c r="AD708" s="33" t="str">
        <f t="array" aca="1" ref="AD708" ca="1">IF(AD$4&lt;&gt;"",NOT(ISERROR(MATCH(AD$4,INDIRECT("SYSGROUP"&amp;MATCH(Backlog!$J691,TeamGroup,0)),0))),"")</f>
        <v/>
      </c>
      <c r="AE708" s="33" t="str">
        <f t="array" aca="1" ref="AE708" ca="1">IF(AE$4&lt;&gt;"",NOT(ISERROR(MATCH(AE$4,INDIRECT("SYSGROUP"&amp;MATCH(Backlog!$J691,TeamGroup,0)),0))),"")</f>
        <v/>
      </c>
      <c r="AF708" s="33" t="str">
        <f t="array" aca="1" ref="AF708" ca="1">IF(AF$4&lt;&gt;"",NOT(ISERROR(MATCH(AF$4,INDIRECT("SYSGROUP"&amp;MATCH(Backlog!$J691,TeamGroup,0)),0))),"")</f>
        <v/>
      </c>
    </row>
    <row r="709" spans="2:32">
      <c r="B709" s="33">
        <v>687</v>
      </c>
      <c r="C709" s="33" t="b">
        <f t="array" aca="1" ref="C709" ca="1">IF(C$4&lt;&gt;"",NOT(ISERROR(MATCH(C$4,INDIRECT("SYSGROUP"&amp;MATCH(Backlog!$J692,TeamGroup,0)),0))),"")</f>
        <v>0</v>
      </c>
      <c r="D709" s="33" t="b">
        <f t="array" aca="1" ref="D709" ca="1">IF(D$4&lt;&gt;"",NOT(ISERROR(MATCH(D$4,INDIRECT("SYSGROUP"&amp;MATCH(Backlog!$J692,TeamGroup,0)),0))),"")</f>
        <v>0</v>
      </c>
      <c r="E709" s="33" t="b">
        <f t="array" aca="1" ref="E709" ca="1">IF(E$4&lt;&gt;"",NOT(ISERROR(MATCH(E$4,INDIRECT("SYSGROUP"&amp;MATCH(Backlog!$J692,TeamGroup,0)),0))),"")</f>
        <v>0</v>
      </c>
      <c r="F709" s="33" t="b">
        <f t="array" aca="1" ref="F709" ca="1">IF(F$4&lt;&gt;"",NOT(ISERROR(MATCH(F$4,INDIRECT("SYSGROUP"&amp;MATCH(Backlog!$J692,TeamGroup,0)),0))),"")</f>
        <v>0</v>
      </c>
      <c r="G709" s="33" t="b">
        <f t="array" aca="1" ref="G709" ca="1">IF(G$4&lt;&gt;"",NOT(ISERROR(MATCH(G$4,INDIRECT("SYSGROUP"&amp;MATCH(Backlog!$J692,TeamGroup,0)),0))),"")</f>
        <v>0</v>
      </c>
      <c r="H709" s="33" t="b">
        <f t="array" aca="1" ref="H709" ca="1">IF(H$4&lt;&gt;"",NOT(ISERROR(MATCH(H$4,INDIRECT("SYSGROUP"&amp;MATCH(Backlog!$J692,TeamGroup,0)),0))),"")</f>
        <v>0</v>
      </c>
      <c r="I709" s="33" t="b">
        <f t="array" aca="1" ref="I709" ca="1">IF(I$4&lt;&gt;"",NOT(ISERROR(MATCH(I$4,INDIRECT("SYSGROUP"&amp;MATCH(Backlog!$J692,TeamGroup,0)),0))),"")</f>
        <v>0</v>
      </c>
      <c r="J709" s="33" t="b">
        <f t="array" aca="1" ref="J709" ca="1">IF(J$4&lt;&gt;"",NOT(ISERROR(MATCH(J$4,INDIRECT("SYSGROUP"&amp;MATCH(Backlog!$J692,TeamGroup,0)),0))),"")</f>
        <v>0</v>
      </c>
      <c r="K709" s="33" t="b">
        <f t="array" aca="1" ref="K709" ca="1">IF(K$4&lt;&gt;"",NOT(ISERROR(MATCH(K$4,INDIRECT("SYSGROUP"&amp;MATCH(Backlog!$J692,TeamGroup,0)),0))),"")</f>
        <v>0</v>
      </c>
      <c r="L709" s="33" t="b">
        <f t="array" aca="1" ref="L709" ca="1">IF(L$4&lt;&gt;"",NOT(ISERROR(MATCH(L$4,INDIRECT("SYSGROUP"&amp;MATCH(Backlog!$J692,TeamGroup,0)),0))),"")</f>
        <v>0</v>
      </c>
      <c r="M709" s="33" t="b">
        <f t="array" aca="1" ref="M709" ca="1">IF(M$4&lt;&gt;"",NOT(ISERROR(MATCH(M$4,INDIRECT("SYSGROUP"&amp;MATCH(Backlog!$J692,TeamGroup,0)),0))),"")</f>
        <v>0</v>
      </c>
      <c r="N709" s="33" t="b">
        <f t="array" aca="1" ref="N709" ca="1">IF(N$4&lt;&gt;"",NOT(ISERROR(MATCH(N$4,INDIRECT("SYSGROUP"&amp;MATCH(Backlog!$J692,TeamGroup,0)),0))),"")</f>
        <v>0</v>
      </c>
      <c r="O709" s="33" t="str">
        <f t="array" aca="1" ref="O709" ca="1">IF(O$4&lt;&gt;"",NOT(ISERROR(MATCH(O$4,INDIRECT("SYSGROUP"&amp;MATCH(Backlog!$J692,TeamGroup,0)),0))),"")</f>
        <v/>
      </c>
      <c r="P709" s="33" t="str">
        <f t="array" aca="1" ref="P709" ca="1">IF(P$4&lt;&gt;"",NOT(ISERROR(MATCH(P$4,INDIRECT("SYSGROUP"&amp;MATCH(Backlog!$J692,TeamGroup,0)),0))),"")</f>
        <v/>
      </c>
      <c r="Q709" s="33" t="str">
        <f t="array" aca="1" ref="Q709" ca="1">IF(Q$4&lt;&gt;"",NOT(ISERROR(MATCH(Q$4,INDIRECT("SYSGROUP"&amp;MATCH(Backlog!$J692,TeamGroup,0)),0))),"")</f>
        <v/>
      </c>
      <c r="R709" s="33" t="str">
        <f t="array" aca="1" ref="R709" ca="1">IF(R$4&lt;&gt;"",NOT(ISERROR(MATCH(R$4,INDIRECT("SYSGROUP"&amp;MATCH(Backlog!$J692,TeamGroup,0)),0))),"")</f>
        <v/>
      </c>
      <c r="S709" s="33" t="str">
        <f t="array" aca="1" ref="S709" ca="1">IF(S$4&lt;&gt;"",NOT(ISERROR(MATCH(S$4,INDIRECT("SYSGROUP"&amp;MATCH(Backlog!$J692,TeamGroup,0)),0))),"")</f>
        <v/>
      </c>
      <c r="T709" s="33" t="str">
        <f t="array" aca="1" ref="T709" ca="1">IF(T$4&lt;&gt;"",NOT(ISERROR(MATCH(T$4,INDIRECT("SYSGROUP"&amp;MATCH(Backlog!$J692,TeamGroup,0)),0))),"")</f>
        <v/>
      </c>
      <c r="U709" s="33" t="str">
        <f t="array" aca="1" ref="U709" ca="1">IF(U$4&lt;&gt;"",NOT(ISERROR(MATCH(U$4,INDIRECT("SYSGROUP"&amp;MATCH(Backlog!$J692,TeamGroup,0)),0))),"")</f>
        <v/>
      </c>
      <c r="V709" s="33" t="str">
        <f t="array" aca="1" ref="V709" ca="1">IF(V$4&lt;&gt;"",NOT(ISERROR(MATCH(V$4,INDIRECT("SYSGROUP"&amp;MATCH(Backlog!$J692,TeamGroup,0)),0))),"")</f>
        <v/>
      </c>
      <c r="W709" s="33" t="str">
        <f t="array" aca="1" ref="W709" ca="1">IF(W$4&lt;&gt;"",NOT(ISERROR(MATCH(W$4,INDIRECT("SYSGROUP"&amp;MATCH(Backlog!$J692,TeamGroup,0)),0))),"")</f>
        <v/>
      </c>
      <c r="X709" s="33" t="str">
        <f t="array" aca="1" ref="X709" ca="1">IF(X$4&lt;&gt;"",NOT(ISERROR(MATCH(X$4,INDIRECT("SYSGROUP"&amp;MATCH(Backlog!$J692,TeamGroup,0)),0))),"")</f>
        <v/>
      </c>
      <c r="Y709" s="33" t="str">
        <f t="array" aca="1" ref="Y709" ca="1">IF(Y$4&lt;&gt;"",NOT(ISERROR(MATCH(Y$4,INDIRECT("SYSGROUP"&amp;MATCH(Backlog!$J692,TeamGroup,0)),0))),"")</f>
        <v/>
      </c>
      <c r="Z709" s="33" t="str">
        <f t="array" aca="1" ref="Z709" ca="1">IF(Z$4&lt;&gt;"",NOT(ISERROR(MATCH(Z$4,INDIRECT("SYSGROUP"&amp;MATCH(Backlog!$J692,TeamGroup,0)),0))),"")</f>
        <v/>
      </c>
      <c r="AA709" s="33" t="str">
        <f t="array" aca="1" ref="AA709" ca="1">IF(AA$4&lt;&gt;"",NOT(ISERROR(MATCH(AA$4,INDIRECT("SYSGROUP"&amp;MATCH(Backlog!$J692,TeamGroup,0)),0))),"")</f>
        <v/>
      </c>
      <c r="AB709" s="33" t="str">
        <f t="array" aca="1" ref="AB709" ca="1">IF(AB$4&lt;&gt;"",NOT(ISERROR(MATCH(AB$4,INDIRECT("SYSGROUP"&amp;MATCH(Backlog!$J692,TeamGroup,0)),0))),"")</f>
        <v/>
      </c>
      <c r="AC709" s="33" t="str">
        <f t="array" aca="1" ref="AC709" ca="1">IF(AC$4&lt;&gt;"",NOT(ISERROR(MATCH(AC$4,INDIRECT("SYSGROUP"&amp;MATCH(Backlog!$J692,TeamGroup,0)),0))),"")</f>
        <v/>
      </c>
      <c r="AD709" s="33" t="str">
        <f t="array" aca="1" ref="AD709" ca="1">IF(AD$4&lt;&gt;"",NOT(ISERROR(MATCH(AD$4,INDIRECT("SYSGROUP"&amp;MATCH(Backlog!$J692,TeamGroup,0)),0))),"")</f>
        <v/>
      </c>
      <c r="AE709" s="33" t="str">
        <f t="array" aca="1" ref="AE709" ca="1">IF(AE$4&lt;&gt;"",NOT(ISERROR(MATCH(AE$4,INDIRECT("SYSGROUP"&amp;MATCH(Backlog!$J692,TeamGroup,0)),0))),"")</f>
        <v/>
      </c>
      <c r="AF709" s="33" t="str">
        <f t="array" aca="1" ref="AF709" ca="1">IF(AF$4&lt;&gt;"",NOT(ISERROR(MATCH(AF$4,INDIRECT("SYSGROUP"&amp;MATCH(Backlog!$J692,TeamGroup,0)),0))),"")</f>
        <v/>
      </c>
    </row>
    <row r="710" spans="2:32">
      <c r="B710" s="33">
        <v>688</v>
      </c>
      <c r="C710" s="33" t="b">
        <f t="array" aca="1" ref="C710" ca="1">IF(C$4&lt;&gt;"",NOT(ISERROR(MATCH(C$4,INDIRECT("SYSGROUP"&amp;MATCH(Backlog!$J693,TeamGroup,0)),0))),"")</f>
        <v>0</v>
      </c>
      <c r="D710" s="33" t="b">
        <f t="array" aca="1" ref="D710" ca="1">IF(D$4&lt;&gt;"",NOT(ISERROR(MATCH(D$4,INDIRECT("SYSGROUP"&amp;MATCH(Backlog!$J693,TeamGroup,0)),0))),"")</f>
        <v>0</v>
      </c>
      <c r="E710" s="33" t="b">
        <f t="array" aca="1" ref="E710" ca="1">IF(E$4&lt;&gt;"",NOT(ISERROR(MATCH(E$4,INDIRECT("SYSGROUP"&amp;MATCH(Backlog!$J693,TeamGroup,0)),0))),"")</f>
        <v>0</v>
      </c>
      <c r="F710" s="33" t="b">
        <f t="array" aca="1" ref="F710" ca="1">IF(F$4&lt;&gt;"",NOT(ISERROR(MATCH(F$4,INDIRECT("SYSGROUP"&amp;MATCH(Backlog!$J693,TeamGroup,0)),0))),"")</f>
        <v>0</v>
      </c>
      <c r="G710" s="33" t="b">
        <f t="array" aca="1" ref="G710" ca="1">IF(G$4&lt;&gt;"",NOT(ISERROR(MATCH(G$4,INDIRECT("SYSGROUP"&amp;MATCH(Backlog!$J693,TeamGroup,0)),0))),"")</f>
        <v>0</v>
      </c>
      <c r="H710" s="33" t="b">
        <f t="array" aca="1" ref="H710" ca="1">IF(H$4&lt;&gt;"",NOT(ISERROR(MATCH(H$4,INDIRECT("SYSGROUP"&amp;MATCH(Backlog!$J693,TeamGroup,0)),0))),"")</f>
        <v>0</v>
      </c>
      <c r="I710" s="33" t="b">
        <f t="array" aca="1" ref="I710" ca="1">IF(I$4&lt;&gt;"",NOT(ISERROR(MATCH(I$4,INDIRECT("SYSGROUP"&amp;MATCH(Backlog!$J693,TeamGroup,0)),0))),"")</f>
        <v>0</v>
      </c>
      <c r="J710" s="33" t="b">
        <f t="array" aca="1" ref="J710" ca="1">IF(J$4&lt;&gt;"",NOT(ISERROR(MATCH(J$4,INDIRECT("SYSGROUP"&amp;MATCH(Backlog!$J693,TeamGroup,0)),0))),"")</f>
        <v>0</v>
      </c>
      <c r="K710" s="33" t="b">
        <f t="array" aca="1" ref="K710" ca="1">IF(K$4&lt;&gt;"",NOT(ISERROR(MATCH(K$4,INDIRECT("SYSGROUP"&amp;MATCH(Backlog!$J693,TeamGroup,0)),0))),"")</f>
        <v>0</v>
      </c>
      <c r="L710" s="33" t="b">
        <f t="array" aca="1" ref="L710" ca="1">IF(L$4&lt;&gt;"",NOT(ISERROR(MATCH(L$4,INDIRECT("SYSGROUP"&amp;MATCH(Backlog!$J693,TeamGroup,0)),0))),"")</f>
        <v>0</v>
      </c>
      <c r="M710" s="33" t="b">
        <f t="array" aca="1" ref="M710" ca="1">IF(M$4&lt;&gt;"",NOT(ISERROR(MATCH(M$4,INDIRECT("SYSGROUP"&amp;MATCH(Backlog!$J693,TeamGroup,0)),0))),"")</f>
        <v>0</v>
      </c>
      <c r="N710" s="33" t="b">
        <f t="array" aca="1" ref="N710" ca="1">IF(N$4&lt;&gt;"",NOT(ISERROR(MATCH(N$4,INDIRECT("SYSGROUP"&amp;MATCH(Backlog!$J693,TeamGroup,0)),0))),"")</f>
        <v>0</v>
      </c>
      <c r="O710" s="33" t="str">
        <f t="array" aca="1" ref="O710" ca="1">IF(O$4&lt;&gt;"",NOT(ISERROR(MATCH(O$4,INDIRECT("SYSGROUP"&amp;MATCH(Backlog!$J693,TeamGroup,0)),0))),"")</f>
        <v/>
      </c>
      <c r="P710" s="33" t="str">
        <f t="array" aca="1" ref="P710" ca="1">IF(P$4&lt;&gt;"",NOT(ISERROR(MATCH(P$4,INDIRECT("SYSGROUP"&amp;MATCH(Backlog!$J693,TeamGroup,0)),0))),"")</f>
        <v/>
      </c>
      <c r="Q710" s="33" t="str">
        <f t="array" aca="1" ref="Q710" ca="1">IF(Q$4&lt;&gt;"",NOT(ISERROR(MATCH(Q$4,INDIRECT("SYSGROUP"&amp;MATCH(Backlog!$J693,TeamGroup,0)),0))),"")</f>
        <v/>
      </c>
      <c r="R710" s="33" t="str">
        <f t="array" aca="1" ref="R710" ca="1">IF(R$4&lt;&gt;"",NOT(ISERROR(MATCH(R$4,INDIRECT("SYSGROUP"&amp;MATCH(Backlog!$J693,TeamGroup,0)),0))),"")</f>
        <v/>
      </c>
      <c r="S710" s="33" t="str">
        <f t="array" aca="1" ref="S710" ca="1">IF(S$4&lt;&gt;"",NOT(ISERROR(MATCH(S$4,INDIRECT("SYSGROUP"&amp;MATCH(Backlog!$J693,TeamGroup,0)),0))),"")</f>
        <v/>
      </c>
      <c r="T710" s="33" t="str">
        <f t="array" aca="1" ref="T710" ca="1">IF(T$4&lt;&gt;"",NOT(ISERROR(MATCH(T$4,INDIRECT("SYSGROUP"&amp;MATCH(Backlog!$J693,TeamGroup,0)),0))),"")</f>
        <v/>
      </c>
      <c r="U710" s="33" t="str">
        <f t="array" aca="1" ref="U710" ca="1">IF(U$4&lt;&gt;"",NOT(ISERROR(MATCH(U$4,INDIRECT("SYSGROUP"&amp;MATCH(Backlog!$J693,TeamGroup,0)),0))),"")</f>
        <v/>
      </c>
      <c r="V710" s="33" t="str">
        <f t="array" aca="1" ref="V710" ca="1">IF(V$4&lt;&gt;"",NOT(ISERROR(MATCH(V$4,INDIRECT("SYSGROUP"&amp;MATCH(Backlog!$J693,TeamGroup,0)),0))),"")</f>
        <v/>
      </c>
      <c r="W710" s="33" t="str">
        <f t="array" aca="1" ref="W710" ca="1">IF(W$4&lt;&gt;"",NOT(ISERROR(MATCH(W$4,INDIRECT("SYSGROUP"&amp;MATCH(Backlog!$J693,TeamGroup,0)),0))),"")</f>
        <v/>
      </c>
      <c r="X710" s="33" t="str">
        <f t="array" aca="1" ref="X710" ca="1">IF(X$4&lt;&gt;"",NOT(ISERROR(MATCH(X$4,INDIRECT("SYSGROUP"&amp;MATCH(Backlog!$J693,TeamGroup,0)),0))),"")</f>
        <v/>
      </c>
      <c r="Y710" s="33" t="str">
        <f t="array" aca="1" ref="Y710" ca="1">IF(Y$4&lt;&gt;"",NOT(ISERROR(MATCH(Y$4,INDIRECT("SYSGROUP"&amp;MATCH(Backlog!$J693,TeamGroup,0)),0))),"")</f>
        <v/>
      </c>
      <c r="Z710" s="33" t="str">
        <f t="array" aca="1" ref="Z710" ca="1">IF(Z$4&lt;&gt;"",NOT(ISERROR(MATCH(Z$4,INDIRECT("SYSGROUP"&amp;MATCH(Backlog!$J693,TeamGroup,0)),0))),"")</f>
        <v/>
      </c>
      <c r="AA710" s="33" t="str">
        <f t="array" aca="1" ref="AA710" ca="1">IF(AA$4&lt;&gt;"",NOT(ISERROR(MATCH(AA$4,INDIRECT("SYSGROUP"&amp;MATCH(Backlog!$J693,TeamGroup,0)),0))),"")</f>
        <v/>
      </c>
      <c r="AB710" s="33" t="str">
        <f t="array" aca="1" ref="AB710" ca="1">IF(AB$4&lt;&gt;"",NOT(ISERROR(MATCH(AB$4,INDIRECT("SYSGROUP"&amp;MATCH(Backlog!$J693,TeamGroup,0)),0))),"")</f>
        <v/>
      </c>
      <c r="AC710" s="33" t="str">
        <f t="array" aca="1" ref="AC710" ca="1">IF(AC$4&lt;&gt;"",NOT(ISERROR(MATCH(AC$4,INDIRECT("SYSGROUP"&amp;MATCH(Backlog!$J693,TeamGroup,0)),0))),"")</f>
        <v/>
      </c>
      <c r="AD710" s="33" t="str">
        <f t="array" aca="1" ref="AD710" ca="1">IF(AD$4&lt;&gt;"",NOT(ISERROR(MATCH(AD$4,INDIRECT("SYSGROUP"&amp;MATCH(Backlog!$J693,TeamGroup,0)),0))),"")</f>
        <v/>
      </c>
      <c r="AE710" s="33" t="str">
        <f t="array" aca="1" ref="AE710" ca="1">IF(AE$4&lt;&gt;"",NOT(ISERROR(MATCH(AE$4,INDIRECT("SYSGROUP"&amp;MATCH(Backlog!$J693,TeamGroup,0)),0))),"")</f>
        <v/>
      </c>
      <c r="AF710" s="33" t="str">
        <f t="array" aca="1" ref="AF710" ca="1">IF(AF$4&lt;&gt;"",NOT(ISERROR(MATCH(AF$4,INDIRECT("SYSGROUP"&amp;MATCH(Backlog!$J693,TeamGroup,0)),0))),"")</f>
        <v/>
      </c>
    </row>
    <row r="711" spans="2:32">
      <c r="B711" s="33">
        <v>689</v>
      </c>
      <c r="C711" s="33" t="b">
        <f t="array" aca="1" ref="C711" ca="1">IF(C$4&lt;&gt;"",NOT(ISERROR(MATCH(C$4,INDIRECT("SYSGROUP"&amp;MATCH(Backlog!$J694,TeamGroup,0)),0))),"")</f>
        <v>0</v>
      </c>
      <c r="D711" s="33" t="b">
        <f t="array" aca="1" ref="D711" ca="1">IF(D$4&lt;&gt;"",NOT(ISERROR(MATCH(D$4,INDIRECT("SYSGROUP"&amp;MATCH(Backlog!$J694,TeamGroup,0)),0))),"")</f>
        <v>0</v>
      </c>
      <c r="E711" s="33" t="b">
        <f t="array" aca="1" ref="E711" ca="1">IF(E$4&lt;&gt;"",NOT(ISERROR(MATCH(E$4,INDIRECT("SYSGROUP"&amp;MATCH(Backlog!$J694,TeamGroup,0)),0))),"")</f>
        <v>0</v>
      </c>
      <c r="F711" s="33" t="b">
        <f t="array" aca="1" ref="F711" ca="1">IF(F$4&lt;&gt;"",NOT(ISERROR(MATCH(F$4,INDIRECT("SYSGROUP"&amp;MATCH(Backlog!$J694,TeamGroup,0)),0))),"")</f>
        <v>0</v>
      </c>
      <c r="G711" s="33" t="b">
        <f t="array" aca="1" ref="G711" ca="1">IF(G$4&lt;&gt;"",NOT(ISERROR(MATCH(G$4,INDIRECT("SYSGROUP"&amp;MATCH(Backlog!$J694,TeamGroup,0)),0))),"")</f>
        <v>0</v>
      </c>
      <c r="H711" s="33" t="b">
        <f t="array" aca="1" ref="H711" ca="1">IF(H$4&lt;&gt;"",NOT(ISERROR(MATCH(H$4,INDIRECT("SYSGROUP"&amp;MATCH(Backlog!$J694,TeamGroup,0)),0))),"")</f>
        <v>0</v>
      </c>
      <c r="I711" s="33" t="b">
        <f t="array" aca="1" ref="I711" ca="1">IF(I$4&lt;&gt;"",NOT(ISERROR(MATCH(I$4,INDIRECT("SYSGROUP"&amp;MATCH(Backlog!$J694,TeamGroup,0)),0))),"")</f>
        <v>0</v>
      </c>
      <c r="J711" s="33" t="b">
        <f t="array" aca="1" ref="J711" ca="1">IF(J$4&lt;&gt;"",NOT(ISERROR(MATCH(J$4,INDIRECT("SYSGROUP"&amp;MATCH(Backlog!$J694,TeamGroup,0)),0))),"")</f>
        <v>0</v>
      </c>
      <c r="K711" s="33" t="b">
        <f t="array" aca="1" ref="K711" ca="1">IF(K$4&lt;&gt;"",NOT(ISERROR(MATCH(K$4,INDIRECT("SYSGROUP"&amp;MATCH(Backlog!$J694,TeamGroup,0)),0))),"")</f>
        <v>0</v>
      </c>
      <c r="L711" s="33" t="b">
        <f t="array" aca="1" ref="L711" ca="1">IF(L$4&lt;&gt;"",NOT(ISERROR(MATCH(L$4,INDIRECT("SYSGROUP"&amp;MATCH(Backlog!$J694,TeamGroup,0)),0))),"")</f>
        <v>0</v>
      </c>
      <c r="M711" s="33" t="b">
        <f t="array" aca="1" ref="M711" ca="1">IF(M$4&lt;&gt;"",NOT(ISERROR(MATCH(M$4,INDIRECT("SYSGROUP"&amp;MATCH(Backlog!$J694,TeamGroup,0)),0))),"")</f>
        <v>0</v>
      </c>
      <c r="N711" s="33" t="b">
        <f t="array" aca="1" ref="N711" ca="1">IF(N$4&lt;&gt;"",NOT(ISERROR(MATCH(N$4,INDIRECT("SYSGROUP"&amp;MATCH(Backlog!$J694,TeamGroup,0)),0))),"")</f>
        <v>0</v>
      </c>
      <c r="O711" s="33" t="str">
        <f t="array" aca="1" ref="O711" ca="1">IF(O$4&lt;&gt;"",NOT(ISERROR(MATCH(O$4,INDIRECT("SYSGROUP"&amp;MATCH(Backlog!$J694,TeamGroup,0)),0))),"")</f>
        <v/>
      </c>
      <c r="P711" s="33" t="str">
        <f t="array" aca="1" ref="P711" ca="1">IF(P$4&lt;&gt;"",NOT(ISERROR(MATCH(P$4,INDIRECT("SYSGROUP"&amp;MATCH(Backlog!$J694,TeamGroup,0)),0))),"")</f>
        <v/>
      </c>
      <c r="Q711" s="33" t="str">
        <f t="array" aca="1" ref="Q711" ca="1">IF(Q$4&lt;&gt;"",NOT(ISERROR(MATCH(Q$4,INDIRECT("SYSGROUP"&amp;MATCH(Backlog!$J694,TeamGroup,0)),0))),"")</f>
        <v/>
      </c>
      <c r="R711" s="33" t="str">
        <f t="array" aca="1" ref="R711" ca="1">IF(R$4&lt;&gt;"",NOT(ISERROR(MATCH(R$4,INDIRECT("SYSGROUP"&amp;MATCH(Backlog!$J694,TeamGroup,0)),0))),"")</f>
        <v/>
      </c>
      <c r="S711" s="33" t="str">
        <f t="array" aca="1" ref="S711" ca="1">IF(S$4&lt;&gt;"",NOT(ISERROR(MATCH(S$4,INDIRECT("SYSGROUP"&amp;MATCH(Backlog!$J694,TeamGroup,0)),0))),"")</f>
        <v/>
      </c>
      <c r="T711" s="33" t="str">
        <f t="array" aca="1" ref="T711" ca="1">IF(T$4&lt;&gt;"",NOT(ISERROR(MATCH(T$4,INDIRECT("SYSGROUP"&amp;MATCH(Backlog!$J694,TeamGroup,0)),0))),"")</f>
        <v/>
      </c>
      <c r="U711" s="33" t="str">
        <f t="array" aca="1" ref="U711" ca="1">IF(U$4&lt;&gt;"",NOT(ISERROR(MATCH(U$4,INDIRECT("SYSGROUP"&amp;MATCH(Backlog!$J694,TeamGroup,0)),0))),"")</f>
        <v/>
      </c>
      <c r="V711" s="33" t="str">
        <f t="array" aca="1" ref="V711" ca="1">IF(V$4&lt;&gt;"",NOT(ISERROR(MATCH(V$4,INDIRECT("SYSGROUP"&amp;MATCH(Backlog!$J694,TeamGroup,0)),0))),"")</f>
        <v/>
      </c>
      <c r="W711" s="33" t="str">
        <f t="array" aca="1" ref="W711" ca="1">IF(W$4&lt;&gt;"",NOT(ISERROR(MATCH(W$4,INDIRECT("SYSGROUP"&amp;MATCH(Backlog!$J694,TeamGroup,0)),0))),"")</f>
        <v/>
      </c>
      <c r="X711" s="33" t="str">
        <f t="array" aca="1" ref="X711" ca="1">IF(X$4&lt;&gt;"",NOT(ISERROR(MATCH(X$4,INDIRECT("SYSGROUP"&amp;MATCH(Backlog!$J694,TeamGroup,0)),0))),"")</f>
        <v/>
      </c>
      <c r="Y711" s="33" t="str">
        <f t="array" aca="1" ref="Y711" ca="1">IF(Y$4&lt;&gt;"",NOT(ISERROR(MATCH(Y$4,INDIRECT("SYSGROUP"&amp;MATCH(Backlog!$J694,TeamGroup,0)),0))),"")</f>
        <v/>
      </c>
      <c r="Z711" s="33" t="str">
        <f t="array" aca="1" ref="Z711" ca="1">IF(Z$4&lt;&gt;"",NOT(ISERROR(MATCH(Z$4,INDIRECT("SYSGROUP"&amp;MATCH(Backlog!$J694,TeamGroup,0)),0))),"")</f>
        <v/>
      </c>
      <c r="AA711" s="33" t="str">
        <f t="array" aca="1" ref="AA711" ca="1">IF(AA$4&lt;&gt;"",NOT(ISERROR(MATCH(AA$4,INDIRECT("SYSGROUP"&amp;MATCH(Backlog!$J694,TeamGroup,0)),0))),"")</f>
        <v/>
      </c>
      <c r="AB711" s="33" t="str">
        <f t="array" aca="1" ref="AB711" ca="1">IF(AB$4&lt;&gt;"",NOT(ISERROR(MATCH(AB$4,INDIRECT("SYSGROUP"&amp;MATCH(Backlog!$J694,TeamGroup,0)),0))),"")</f>
        <v/>
      </c>
      <c r="AC711" s="33" t="str">
        <f t="array" aca="1" ref="AC711" ca="1">IF(AC$4&lt;&gt;"",NOT(ISERROR(MATCH(AC$4,INDIRECT("SYSGROUP"&amp;MATCH(Backlog!$J694,TeamGroup,0)),0))),"")</f>
        <v/>
      </c>
      <c r="AD711" s="33" t="str">
        <f t="array" aca="1" ref="AD711" ca="1">IF(AD$4&lt;&gt;"",NOT(ISERROR(MATCH(AD$4,INDIRECT("SYSGROUP"&amp;MATCH(Backlog!$J694,TeamGroup,0)),0))),"")</f>
        <v/>
      </c>
      <c r="AE711" s="33" t="str">
        <f t="array" aca="1" ref="AE711" ca="1">IF(AE$4&lt;&gt;"",NOT(ISERROR(MATCH(AE$4,INDIRECT("SYSGROUP"&amp;MATCH(Backlog!$J694,TeamGroup,0)),0))),"")</f>
        <v/>
      </c>
      <c r="AF711" s="33" t="str">
        <f t="array" aca="1" ref="AF711" ca="1">IF(AF$4&lt;&gt;"",NOT(ISERROR(MATCH(AF$4,INDIRECT("SYSGROUP"&amp;MATCH(Backlog!$J694,TeamGroup,0)),0))),"")</f>
        <v/>
      </c>
    </row>
    <row r="712" spans="2:32">
      <c r="B712" s="33">
        <v>690</v>
      </c>
      <c r="C712" s="33" t="b">
        <f t="array" aca="1" ref="C712" ca="1">IF(C$4&lt;&gt;"",NOT(ISERROR(MATCH(C$4,INDIRECT("SYSGROUP"&amp;MATCH(Backlog!$J695,TeamGroup,0)),0))),"")</f>
        <v>0</v>
      </c>
      <c r="D712" s="33" t="b">
        <f t="array" aca="1" ref="D712" ca="1">IF(D$4&lt;&gt;"",NOT(ISERROR(MATCH(D$4,INDIRECT("SYSGROUP"&amp;MATCH(Backlog!$J695,TeamGroup,0)),0))),"")</f>
        <v>0</v>
      </c>
      <c r="E712" s="33" t="b">
        <f t="array" aca="1" ref="E712" ca="1">IF(E$4&lt;&gt;"",NOT(ISERROR(MATCH(E$4,INDIRECT("SYSGROUP"&amp;MATCH(Backlog!$J695,TeamGroup,0)),0))),"")</f>
        <v>0</v>
      </c>
      <c r="F712" s="33" t="b">
        <f t="array" aca="1" ref="F712" ca="1">IF(F$4&lt;&gt;"",NOT(ISERROR(MATCH(F$4,INDIRECT("SYSGROUP"&amp;MATCH(Backlog!$J695,TeamGroup,0)),0))),"")</f>
        <v>0</v>
      </c>
      <c r="G712" s="33" t="b">
        <f t="array" aca="1" ref="G712" ca="1">IF(G$4&lt;&gt;"",NOT(ISERROR(MATCH(G$4,INDIRECT("SYSGROUP"&amp;MATCH(Backlog!$J695,TeamGroup,0)),0))),"")</f>
        <v>0</v>
      </c>
      <c r="H712" s="33" t="b">
        <f t="array" aca="1" ref="H712" ca="1">IF(H$4&lt;&gt;"",NOT(ISERROR(MATCH(H$4,INDIRECT("SYSGROUP"&amp;MATCH(Backlog!$J695,TeamGroup,0)),0))),"")</f>
        <v>0</v>
      </c>
      <c r="I712" s="33" t="b">
        <f t="array" aca="1" ref="I712" ca="1">IF(I$4&lt;&gt;"",NOT(ISERROR(MATCH(I$4,INDIRECT("SYSGROUP"&amp;MATCH(Backlog!$J695,TeamGroup,0)),0))),"")</f>
        <v>0</v>
      </c>
      <c r="J712" s="33" t="b">
        <f t="array" aca="1" ref="J712" ca="1">IF(J$4&lt;&gt;"",NOT(ISERROR(MATCH(J$4,INDIRECT("SYSGROUP"&amp;MATCH(Backlog!$J695,TeamGroup,0)),0))),"")</f>
        <v>0</v>
      </c>
      <c r="K712" s="33" t="b">
        <f t="array" aca="1" ref="K712" ca="1">IF(K$4&lt;&gt;"",NOT(ISERROR(MATCH(K$4,INDIRECT("SYSGROUP"&amp;MATCH(Backlog!$J695,TeamGroup,0)),0))),"")</f>
        <v>0</v>
      </c>
      <c r="L712" s="33" t="b">
        <f t="array" aca="1" ref="L712" ca="1">IF(L$4&lt;&gt;"",NOT(ISERROR(MATCH(L$4,INDIRECT("SYSGROUP"&amp;MATCH(Backlog!$J695,TeamGroup,0)),0))),"")</f>
        <v>0</v>
      </c>
      <c r="M712" s="33" t="b">
        <f t="array" aca="1" ref="M712" ca="1">IF(M$4&lt;&gt;"",NOT(ISERROR(MATCH(M$4,INDIRECT("SYSGROUP"&amp;MATCH(Backlog!$J695,TeamGroup,0)),0))),"")</f>
        <v>0</v>
      </c>
      <c r="N712" s="33" t="b">
        <f t="array" aca="1" ref="N712" ca="1">IF(N$4&lt;&gt;"",NOT(ISERROR(MATCH(N$4,INDIRECT("SYSGROUP"&amp;MATCH(Backlog!$J695,TeamGroup,0)),0))),"")</f>
        <v>0</v>
      </c>
      <c r="O712" s="33" t="str">
        <f t="array" aca="1" ref="O712" ca="1">IF(O$4&lt;&gt;"",NOT(ISERROR(MATCH(O$4,INDIRECT("SYSGROUP"&amp;MATCH(Backlog!$J695,TeamGroup,0)),0))),"")</f>
        <v/>
      </c>
      <c r="P712" s="33" t="str">
        <f t="array" aca="1" ref="P712" ca="1">IF(P$4&lt;&gt;"",NOT(ISERROR(MATCH(P$4,INDIRECT("SYSGROUP"&amp;MATCH(Backlog!$J695,TeamGroup,0)),0))),"")</f>
        <v/>
      </c>
      <c r="Q712" s="33" t="str">
        <f t="array" aca="1" ref="Q712" ca="1">IF(Q$4&lt;&gt;"",NOT(ISERROR(MATCH(Q$4,INDIRECT("SYSGROUP"&amp;MATCH(Backlog!$J695,TeamGroup,0)),0))),"")</f>
        <v/>
      </c>
      <c r="R712" s="33" t="str">
        <f t="array" aca="1" ref="R712" ca="1">IF(R$4&lt;&gt;"",NOT(ISERROR(MATCH(R$4,INDIRECT("SYSGROUP"&amp;MATCH(Backlog!$J695,TeamGroup,0)),0))),"")</f>
        <v/>
      </c>
      <c r="S712" s="33" t="str">
        <f t="array" aca="1" ref="S712" ca="1">IF(S$4&lt;&gt;"",NOT(ISERROR(MATCH(S$4,INDIRECT("SYSGROUP"&amp;MATCH(Backlog!$J695,TeamGroup,0)),0))),"")</f>
        <v/>
      </c>
      <c r="T712" s="33" t="str">
        <f t="array" aca="1" ref="T712" ca="1">IF(T$4&lt;&gt;"",NOT(ISERROR(MATCH(T$4,INDIRECT("SYSGROUP"&amp;MATCH(Backlog!$J695,TeamGroup,0)),0))),"")</f>
        <v/>
      </c>
      <c r="U712" s="33" t="str">
        <f t="array" aca="1" ref="U712" ca="1">IF(U$4&lt;&gt;"",NOT(ISERROR(MATCH(U$4,INDIRECT("SYSGROUP"&amp;MATCH(Backlog!$J695,TeamGroup,0)),0))),"")</f>
        <v/>
      </c>
      <c r="V712" s="33" t="str">
        <f t="array" aca="1" ref="V712" ca="1">IF(V$4&lt;&gt;"",NOT(ISERROR(MATCH(V$4,INDIRECT("SYSGROUP"&amp;MATCH(Backlog!$J695,TeamGroup,0)),0))),"")</f>
        <v/>
      </c>
      <c r="W712" s="33" t="str">
        <f t="array" aca="1" ref="W712" ca="1">IF(W$4&lt;&gt;"",NOT(ISERROR(MATCH(W$4,INDIRECT("SYSGROUP"&amp;MATCH(Backlog!$J695,TeamGroup,0)),0))),"")</f>
        <v/>
      </c>
      <c r="X712" s="33" t="str">
        <f t="array" aca="1" ref="X712" ca="1">IF(X$4&lt;&gt;"",NOT(ISERROR(MATCH(X$4,INDIRECT("SYSGROUP"&amp;MATCH(Backlog!$J695,TeamGroup,0)),0))),"")</f>
        <v/>
      </c>
      <c r="Y712" s="33" t="str">
        <f t="array" aca="1" ref="Y712" ca="1">IF(Y$4&lt;&gt;"",NOT(ISERROR(MATCH(Y$4,INDIRECT("SYSGROUP"&amp;MATCH(Backlog!$J695,TeamGroup,0)),0))),"")</f>
        <v/>
      </c>
      <c r="Z712" s="33" t="str">
        <f t="array" aca="1" ref="Z712" ca="1">IF(Z$4&lt;&gt;"",NOT(ISERROR(MATCH(Z$4,INDIRECT("SYSGROUP"&amp;MATCH(Backlog!$J695,TeamGroup,0)),0))),"")</f>
        <v/>
      </c>
      <c r="AA712" s="33" t="str">
        <f t="array" aca="1" ref="AA712" ca="1">IF(AA$4&lt;&gt;"",NOT(ISERROR(MATCH(AA$4,INDIRECT("SYSGROUP"&amp;MATCH(Backlog!$J695,TeamGroup,0)),0))),"")</f>
        <v/>
      </c>
      <c r="AB712" s="33" t="str">
        <f t="array" aca="1" ref="AB712" ca="1">IF(AB$4&lt;&gt;"",NOT(ISERROR(MATCH(AB$4,INDIRECT("SYSGROUP"&amp;MATCH(Backlog!$J695,TeamGroup,0)),0))),"")</f>
        <v/>
      </c>
      <c r="AC712" s="33" t="str">
        <f t="array" aca="1" ref="AC712" ca="1">IF(AC$4&lt;&gt;"",NOT(ISERROR(MATCH(AC$4,INDIRECT("SYSGROUP"&amp;MATCH(Backlog!$J695,TeamGroup,0)),0))),"")</f>
        <v/>
      </c>
      <c r="AD712" s="33" t="str">
        <f t="array" aca="1" ref="AD712" ca="1">IF(AD$4&lt;&gt;"",NOT(ISERROR(MATCH(AD$4,INDIRECT("SYSGROUP"&amp;MATCH(Backlog!$J695,TeamGroup,0)),0))),"")</f>
        <v/>
      </c>
      <c r="AE712" s="33" t="str">
        <f t="array" aca="1" ref="AE712" ca="1">IF(AE$4&lt;&gt;"",NOT(ISERROR(MATCH(AE$4,INDIRECT("SYSGROUP"&amp;MATCH(Backlog!$J695,TeamGroup,0)),0))),"")</f>
        <v/>
      </c>
      <c r="AF712" s="33" t="str">
        <f t="array" aca="1" ref="AF712" ca="1">IF(AF$4&lt;&gt;"",NOT(ISERROR(MATCH(AF$4,INDIRECT("SYSGROUP"&amp;MATCH(Backlog!$J695,TeamGroup,0)),0))),"")</f>
        <v/>
      </c>
    </row>
    <row r="713" spans="2:32">
      <c r="B713" s="33">
        <v>691</v>
      </c>
      <c r="C713" s="33" t="b">
        <f t="array" aca="1" ref="C713" ca="1">IF(C$4&lt;&gt;"",NOT(ISERROR(MATCH(C$4,INDIRECT("SYSGROUP"&amp;MATCH(Backlog!$J696,TeamGroup,0)),0))),"")</f>
        <v>0</v>
      </c>
      <c r="D713" s="33" t="b">
        <f t="array" aca="1" ref="D713" ca="1">IF(D$4&lt;&gt;"",NOT(ISERROR(MATCH(D$4,INDIRECT("SYSGROUP"&amp;MATCH(Backlog!$J696,TeamGroup,0)),0))),"")</f>
        <v>0</v>
      </c>
      <c r="E713" s="33" t="b">
        <f t="array" aca="1" ref="E713" ca="1">IF(E$4&lt;&gt;"",NOT(ISERROR(MATCH(E$4,INDIRECT("SYSGROUP"&amp;MATCH(Backlog!$J696,TeamGroup,0)),0))),"")</f>
        <v>0</v>
      </c>
      <c r="F713" s="33" t="b">
        <f t="array" aca="1" ref="F713" ca="1">IF(F$4&lt;&gt;"",NOT(ISERROR(MATCH(F$4,INDIRECT("SYSGROUP"&amp;MATCH(Backlog!$J696,TeamGroup,0)),0))),"")</f>
        <v>0</v>
      </c>
      <c r="G713" s="33" t="b">
        <f t="array" aca="1" ref="G713" ca="1">IF(G$4&lt;&gt;"",NOT(ISERROR(MATCH(G$4,INDIRECT("SYSGROUP"&amp;MATCH(Backlog!$J696,TeamGroup,0)),0))),"")</f>
        <v>0</v>
      </c>
      <c r="H713" s="33" t="b">
        <f t="array" aca="1" ref="H713" ca="1">IF(H$4&lt;&gt;"",NOT(ISERROR(MATCH(H$4,INDIRECT("SYSGROUP"&amp;MATCH(Backlog!$J696,TeamGroup,0)),0))),"")</f>
        <v>0</v>
      </c>
      <c r="I713" s="33" t="b">
        <f t="array" aca="1" ref="I713" ca="1">IF(I$4&lt;&gt;"",NOT(ISERROR(MATCH(I$4,INDIRECT("SYSGROUP"&amp;MATCH(Backlog!$J696,TeamGroup,0)),0))),"")</f>
        <v>0</v>
      </c>
      <c r="J713" s="33" t="b">
        <f t="array" aca="1" ref="J713" ca="1">IF(J$4&lt;&gt;"",NOT(ISERROR(MATCH(J$4,INDIRECT("SYSGROUP"&amp;MATCH(Backlog!$J696,TeamGroup,0)),0))),"")</f>
        <v>0</v>
      </c>
      <c r="K713" s="33" t="b">
        <f t="array" aca="1" ref="K713" ca="1">IF(K$4&lt;&gt;"",NOT(ISERROR(MATCH(K$4,INDIRECT("SYSGROUP"&amp;MATCH(Backlog!$J696,TeamGroup,0)),0))),"")</f>
        <v>0</v>
      </c>
      <c r="L713" s="33" t="b">
        <f t="array" aca="1" ref="L713" ca="1">IF(L$4&lt;&gt;"",NOT(ISERROR(MATCH(L$4,INDIRECT("SYSGROUP"&amp;MATCH(Backlog!$J696,TeamGroup,0)),0))),"")</f>
        <v>0</v>
      </c>
      <c r="M713" s="33" t="b">
        <f t="array" aca="1" ref="M713" ca="1">IF(M$4&lt;&gt;"",NOT(ISERROR(MATCH(M$4,INDIRECT("SYSGROUP"&amp;MATCH(Backlog!$J696,TeamGroup,0)),0))),"")</f>
        <v>0</v>
      </c>
      <c r="N713" s="33" t="b">
        <f t="array" aca="1" ref="N713" ca="1">IF(N$4&lt;&gt;"",NOT(ISERROR(MATCH(N$4,INDIRECT("SYSGROUP"&amp;MATCH(Backlog!$J696,TeamGroup,0)),0))),"")</f>
        <v>0</v>
      </c>
      <c r="O713" s="33" t="str">
        <f t="array" aca="1" ref="O713" ca="1">IF(O$4&lt;&gt;"",NOT(ISERROR(MATCH(O$4,INDIRECT("SYSGROUP"&amp;MATCH(Backlog!$J696,TeamGroup,0)),0))),"")</f>
        <v/>
      </c>
      <c r="P713" s="33" t="str">
        <f t="array" aca="1" ref="P713" ca="1">IF(P$4&lt;&gt;"",NOT(ISERROR(MATCH(P$4,INDIRECT("SYSGROUP"&amp;MATCH(Backlog!$J696,TeamGroup,0)),0))),"")</f>
        <v/>
      </c>
      <c r="Q713" s="33" t="str">
        <f t="array" aca="1" ref="Q713" ca="1">IF(Q$4&lt;&gt;"",NOT(ISERROR(MATCH(Q$4,INDIRECT("SYSGROUP"&amp;MATCH(Backlog!$J696,TeamGroup,0)),0))),"")</f>
        <v/>
      </c>
      <c r="R713" s="33" t="str">
        <f t="array" aca="1" ref="R713" ca="1">IF(R$4&lt;&gt;"",NOT(ISERROR(MATCH(R$4,INDIRECT("SYSGROUP"&amp;MATCH(Backlog!$J696,TeamGroup,0)),0))),"")</f>
        <v/>
      </c>
      <c r="S713" s="33" t="str">
        <f t="array" aca="1" ref="S713" ca="1">IF(S$4&lt;&gt;"",NOT(ISERROR(MATCH(S$4,INDIRECT("SYSGROUP"&amp;MATCH(Backlog!$J696,TeamGroup,0)),0))),"")</f>
        <v/>
      </c>
      <c r="T713" s="33" t="str">
        <f t="array" aca="1" ref="T713" ca="1">IF(T$4&lt;&gt;"",NOT(ISERROR(MATCH(T$4,INDIRECT("SYSGROUP"&amp;MATCH(Backlog!$J696,TeamGroup,0)),0))),"")</f>
        <v/>
      </c>
      <c r="U713" s="33" t="str">
        <f t="array" aca="1" ref="U713" ca="1">IF(U$4&lt;&gt;"",NOT(ISERROR(MATCH(U$4,INDIRECT("SYSGROUP"&amp;MATCH(Backlog!$J696,TeamGroup,0)),0))),"")</f>
        <v/>
      </c>
      <c r="V713" s="33" t="str">
        <f t="array" aca="1" ref="V713" ca="1">IF(V$4&lt;&gt;"",NOT(ISERROR(MATCH(V$4,INDIRECT("SYSGROUP"&amp;MATCH(Backlog!$J696,TeamGroup,0)),0))),"")</f>
        <v/>
      </c>
      <c r="W713" s="33" t="str">
        <f t="array" aca="1" ref="W713" ca="1">IF(W$4&lt;&gt;"",NOT(ISERROR(MATCH(W$4,INDIRECT("SYSGROUP"&amp;MATCH(Backlog!$J696,TeamGroup,0)),0))),"")</f>
        <v/>
      </c>
      <c r="X713" s="33" t="str">
        <f t="array" aca="1" ref="X713" ca="1">IF(X$4&lt;&gt;"",NOT(ISERROR(MATCH(X$4,INDIRECT("SYSGROUP"&amp;MATCH(Backlog!$J696,TeamGroup,0)),0))),"")</f>
        <v/>
      </c>
      <c r="Y713" s="33" t="str">
        <f t="array" aca="1" ref="Y713" ca="1">IF(Y$4&lt;&gt;"",NOT(ISERROR(MATCH(Y$4,INDIRECT("SYSGROUP"&amp;MATCH(Backlog!$J696,TeamGroup,0)),0))),"")</f>
        <v/>
      </c>
      <c r="Z713" s="33" t="str">
        <f t="array" aca="1" ref="Z713" ca="1">IF(Z$4&lt;&gt;"",NOT(ISERROR(MATCH(Z$4,INDIRECT("SYSGROUP"&amp;MATCH(Backlog!$J696,TeamGroup,0)),0))),"")</f>
        <v/>
      </c>
      <c r="AA713" s="33" t="str">
        <f t="array" aca="1" ref="AA713" ca="1">IF(AA$4&lt;&gt;"",NOT(ISERROR(MATCH(AA$4,INDIRECT("SYSGROUP"&amp;MATCH(Backlog!$J696,TeamGroup,0)),0))),"")</f>
        <v/>
      </c>
      <c r="AB713" s="33" t="str">
        <f t="array" aca="1" ref="AB713" ca="1">IF(AB$4&lt;&gt;"",NOT(ISERROR(MATCH(AB$4,INDIRECT("SYSGROUP"&amp;MATCH(Backlog!$J696,TeamGroup,0)),0))),"")</f>
        <v/>
      </c>
      <c r="AC713" s="33" t="str">
        <f t="array" aca="1" ref="AC713" ca="1">IF(AC$4&lt;&gt;"",NOT(ISERROR(MATCH(AC$4,INDIRECT("SYSGROUP"&amp;MATCH(Backlog!$J696,TeamGroup,0)),0))),"")</f>
        <v/>
      </c>
      <c r="AD713" s="33" t="str">
        <f t="array" aca="1" ref="AD713" ca="1">IF(AD$4&lt;&gt;"",NOT(ISERROR(MATCH(AD$4,INDIRECT("SYSGROUP"&amp;MATCH(Backlog!$J696,TeamGroup,0)),0))),"")</f>
        <v/>
      </c>
      <c r="AE713" s="33" t="str">
        <f t="array" aca="1" ref="AE713" ca="1">IF(AE$4&lt;&gt;"",NOT(ISERROR(MATCH(AE$4,INDIRECT("SYSGROUP"&amp;MATCH(Backlog!$J696,TeamGroup,0)),0))),"")</f>
        <v/>
      </c>
      <c r="AF713" s="33" t="str">
        <f t="array" aca="1" ref="AF713" ca="1">IF(AF$4&lt;&gt;"",NOT(ISERROR(MATCH(AF$4,INDIRECT("SYSGROUP"&amp;MATCH(Backlog!$J696,TeamGroup,0)),0))),"")</f>
        <v/>
      </c>
    </row>
    <row r="714" spans="2:32">
      <c r="B714" s="33">
        <v>692</v>
      </c>
      <c r="C714" s="33" t="b">
        <f t="array" aca="1" ref="C714" ca="1">IF(C$4&lt;&gt;"",NOT(ISERROR(MATCH(C$4,INDIRECT("SYSGROUP"&amp;MATCH(Backlog!$J697,TeamGroup,0)),0))),"")</f>
        <v>0</v>
      </c>
      <c r="D714" s="33" t="b">
        <f t="array" aca="1" ref="D714" ca="1">IF(D$4&lt;&gt;"",NOT(ISERROR(MATCH(D$4,INDIRECT("SYSGROUP"&amp;MATCH(Backlog!$J697,TeamGroup,0)),0))),"")</f>
        <v>0</v>
      </c>
      <c r="E714" s="33" t="b">
        <f t="array" aca="1" ref="E714" ca="1">IF(E$4&lt;&gt;"",NOT(ISERROR(MATCH(E$4,INDIRECT("SYSGROUP"&amp;MATCH(Backlog!$J697,TeamGroup,0)),0))),"")</f>
        <v>0</v>
      </c>
      <c r="F714" s="33" t="b">
        <f t="array" aca="1" ref="F714" ca="1">IF(F$4&lt;&gt;"",NOT(ISERROR(MATCH(F$4,INDIRECT("SYSGROUP"&amp;MATCH(Backlog!$J697,TeamGroup,0)),0))),"")</f>
        <v>0</v>
      </c>
      <c r="G714" s="33" t="b">
        <f t="array" aca="1" ref="G714" ca="1">IF(G$4&lt;&gt;"",NOT(ISERROR(MATCH(G$4,INDIRECT("SYSGROUP"&amp;MATCH(Backlog!$J697,TeamGroup,0)),0))),"")</f>
        <v>0</v>
      </c>
      <c r="H714" s="33" t="b">
        <f t="array" aca="1" ref="H714" ca="1">IF(H$4&lt;&gt;"",NOT(ISERROR(MATCH(H$4,INDIRECT("SYSGROUP"&amp;MATCH(Backlog!$J697,TeamGroup,0)),0))),"")</f>
        <v>0</v>
      </c>
      <c r="I714" s="33" t="b">
        <f t="array" aca="1" ref="I714" ca="1">IF(I$4&lt;&gt;"",NOT(ISERROR(MATCH(I$4,INDIRECT("SYSGROUP"&amp;MATCH(Backlog!$J697,TeamGroup,0)),0))),"")</f>
        <v>0</v>
      </c>
      <c r="J714" s="33" t="b">
        <f t="array" aca="1" ref="J714" ca="1">IF(J$4&lt;&gt;"",NOT(ISERROR(MATCH(J$4,INDIRECT("SYSGROUP"&amp;MATCH(Backlog!$J697,TeamGroup,0)),0))),"")</f>
        <v>0</v>
      </c>
      <c r="K714" s="33" t="b">
        <f t="array" aca="1" ref="K714" ca="1">IF(K$4&lt;&gt;"",NOT(ISERROR(MATCH(K$4,INDIRECT("SYSGROUP"&amp;MATCH(Backlog!$J697,TeamGroup,0)),0))),"")</f>
        <v>0</v>
      </c>
      <c r="L714" s="33" t="b">
        <f t="array" aca="1" ref="L714" ca="1">IF(L$4&lt;&gt;"",NOT(ISERROR(MATCH(L$4,INDIRECT("SYSGROUP"&amp;MATCH(Backlog!$J697,TeamGroup,0)),0))),"")</f>
        <v>0</v>
      </c>
      <c r="M714" s="33" t="b">
        <f t="array" aca="1" ref="M714" ca="1">IF(M$4&lt;&gt;"",NOT(ISERROR(MATCH(M$4,INDIRECT("SYSGROUP"&amp;MATCH(Backlog!$J697,TeamGroup,0)),0))),"")</f>
        <v>0</v>
      </c>
      <c r="N714" s="33" t="b">
        <f t="array" aca="1" ref="N714" ca="1">IF(N$4&lt;&gt;"",NOT(ISERROR(MATCH(N$4,INDIRECT("SYSGROUP"&amp;MATCH(Backlog!$J697,TeamGroup,0)),0))),"")</f>
        <v>0</v>
      </c>
      <c r="O714" s="33" t="str">
        <f t="array" aca="1" ref="O714" ca="1">IF(O$4&lt;&gt;"",NOT(ISERROR(MATCH(O$4,INDIRECT("SYSGROUP"&amp;MATCH(Backlog!$J697,TeamGroup,0)),0))),"")</f>
        <v/>
      </c>
      <c r="P714" s="33" t="str">
        <f t="array" aca="1" ref="P714" ca="1">IF(P$4&lt;&gt;"",NOT(ISERROR(MATCH(P$4,INDIRECT("SYSGROUP"&amp;MATCH(Backlog!$J697,TeamGroup,0)),0))),"")</f>
        <v/>
      </c>
      <c r="Q714" s="33" t="str">
        <f t="array" aca="1" ref="Q714" ca="1">IF(Q$4&lt;&gt;"",NOT(ISERROR(MATCH(Q$4,INDIRECT("SYSGROUP"&amp;MATCH(Backlog!$J697,TeamGroup,0)),0))),"")</f>
        <v/>
      </c>
      <c r="R714" s="33" t="str">
        <f t="array" aca="1" ref="R714" ca="1">IF(R$4&lt;&gt;"",NOT(ISERROR(MATCH(R$4,INDIRECT("SYSGROUP"&amp;MATCH(Backlog!$J697,TeamGroup,0)),0))),"")</f>
        <v/>
      </c>
      <c r="S714" s="33" t="str">
        <f t="array" aca="1" ref="S714" ca="1">IF(S$4&lt;&gt;"",NOT(ISERROR(MATCH(S$4,INDIRECT("SYSGROUP"&amp;MATCH(Backlog!$J697,TeamGroup,0)),0))),"")</f>
        <v/>
      </c>
      <c r="T714" s="33" t="str">
        <f t="array" aca="1" ref="T714" ca="1">IF(T$4&lt;&gt;"",NOT(ISERROR(MATCH(T$4,INDIRECT("SYSGROUP"&amp;MATCH(Backlog!$J697,TeamGroup,0)),0))),"")</f>
        <v/>
      </c>
      <c r="U714" s="33" t="str">
        <f t="array" aca="1" ref="U714" ca="1">IF(U$4&lt;&gt;"",NOT(ISERROR(MATCH(U$4,INDIRECT("SYSGROUP"&amp;MATCH(Backlog!$J697,TeamGroup,0)),0))),"")</f>
        <v/>
      </c>
      <c r="V714" s="33" t="str">
        <f t="array" aca="1" ref="V714" ca="1">IF(V$4&lt;&gt;"",NOT(ISERROR(MATCH(V$4,INDIRECT("SYSGROUP"&amp;MATCH(Backlog!$J697,TeamGroup,0)),0))),"")</f>
        <v/>
      </c>
      <c r="W714" s="33" t="str">
        <f t="array" aca="1" ref="W714" ca="1">IF(W$4&lt;&gt;"",NOT(ISERROR(MATCH(W$4,INDIRECT("SYSGROUP"&amp;MATCH(Backlog!$J697,TeamGroup,0)),0))),"")</f>
        <v/>
      </c>
      <c r="X714" s="33" t="str">
        <f t="array" aca="1" ref="X714" ca="1">IF(X$4&lt;&gt;"",NOT(ISERROR(MATCH(X$4,INDIRECT("SYSGROUP"&amp;MATCH(Backlog!$J697,TeamGroup,0)),0))),"")</f>
        <v/>
      </c>
      <c r="Y714" s="33" t="str">
        <f t="array" aca="1" ref="Y714" ca="1">IF(Y$4&lt;&gt;"",NOT(ISERROR(MATCH(Y$4,INDIRECT("SYSGROUP"&amp;MATCH(Backlog!$J697,TeamGroup,0)),0))),"")</f>
        <v/>
      </c>
      <c r="Z714" s="33" t="str">
        <f t="array" aca="1" ref="Z714" ca="1">IF(Z$4&lt;&gt;"",NOT(ISERROR(MATCH(Z$4,INDIRECT("SYSGROUP"&amp;MATCH(Backlog!$J697,TeamGroup,0)),0))),"")</f>
        <v/>
      </c>
      <c r="AA714" s="33" t="str">
        <f t="array" aca="1" ref="AA714" ca="1">IF(AA$4&lt;&gt;"",NOT(ISERROR(MATCH(AA$4,INDIRECT("SYSGROUP"&amp;MATCH(Backlog!$J697,TeamGroup,0)),0))),"")</f>
        <v/>
      </c>
      <c r="AB714" s="33" t="str">
        <f t="array" aca="1" ref="AB714" ca="1">IF(AB$4&lt;&gt;"",NOT(ISERROR(MATCH(AB$4,INDIRECT("SYSGROUP"&amp;MATCH(Backlog!$J697,TeamGroup,0)),0))),"")</f>
        <v/>
      </c>
      <c r="AC714" s="33" t="str">
        <f t="array" aca="1" ref="AC714" ca="1">IF(AC$4&lt;&gt;"",NOT(ISERROR(MATCH(AC$4,INDIRECT("SYSGROUP"&amp;MATCH(Backlog!$J697,TeamGroup,0)),0))),"")</f>
        <v/>
      </c>
      <c r="AD714" s="33" t="str">
        <f t="array" aca="1" ref="AD714" ca="1">IF(AD$4&lt;&gt;"",NOT(ISERROR(MATCH(AD$4,INDIRECT("SYSGROUP"&amp;MATCH(Backlog!$J697,TeamGroup,0)),0))),"")</f>
        <v/>
      </c>
      <c r="AE714" s="33" t="str">
        <f t="array" aca="1" ref="AE714" ca="1">IF(AE$4&lt;&gt;"",NOT(ISERROR(MATCH(AE$4,INDIRECT("SYSGROUP"&amp;MATCH(Backlog!$J697,TeamGroup,0)),0))),"")</f>
        <v/>
      </c>
      <c r="AF714" s="33" t="str">
        <f t="array" aca="1" ref="AF714" ca="1">IF(AF$4&lt;&gt;"",NOT(ISERROR(MATCH(AF$4,INDIRECT("SYSGROUP"&amp;MATCH(Backlog!$J697,TeamGroup,0)),0))),"")</f>
        <v/>
      </c>
    </row>
    <row r="715" spans="2:32">
      <c r="B715" s="33">
        <v>693</v>
      </c>
      <c r="C715" s="33" t="b">
        <f t="array" aca="1" ref="C715" ca="1">IF(C$4&lt;&gt;"",NOT(ISERROR(MATCH(C$4,INDIRECT("SYSGROUP"&amp;MATCH(Backlog!$J698,TeamGroup,0)),0))),"")</f>
        <v>0</v>
      </c>
      <c r="D715" s="33" t="b">
        <f t="array" aca="1" ref="D715" ca="1">IF(D$4&lt;&gt;"",NOT(ISERROR(MATCH(D$4,INDIRECT("SYSGROUP"&amp;MATCH(Backlog!$J698,TeamGroup,0)),0))),"")</f>
        <v>0</v>
      </c>
      <c r="E715" s="33" t="b">
        <f t="array" aca="1" ref="E715" ca="1">IF(E$4&lt;&gt;"",NOT(ISERROR(MATCH(E$4,INDIRECT("SYSGROUP"&amp;MATCH(Backlog!$J698,TeamGroup,0)),0))),"")</f>
        <v>0</v>
      </c>
      <c r="F715" s="33" t="b">
        <f t="array" aca="1" ref="F715" ca="1">IF(F$4&lt;&gt;"",NOT(ISERROR(MATCH(F$4,INDIRECT("SYSGROUP"&amp;MATCH(Backlog!$J698,TeamGroup,0)),0))),"")</f>
        <v>0</v>
      </c>
      <c r="G715" s="33" t="b">
        <f t="array" aca="1" ref="G715" ca="1">IF(G$4&lt;&gt;"",NOT(ISERROR(MATCH(G$4,INDIRECT("SYSGROUP"&amp;MATCH(Backlog!$J698,TeamGroup,0)),0))),"")</f>
        <v>0</v>
      </c>
      <c r="H715" s="33" t="b">
        <f t="array" aca="1" ref="H715" ca="1">IF(H$4&lt;&gt;"",NOT(ISERROR(MATCH(H$4,INDIRECT("SYSGROUP"&amp;MATCH(Backlog!$J698,TeamGroup,0)),0))),"")</f>
        <v>0</v>
      </c>
      <c r="I715" s="33" t="b">
        <f t="array" aca="1" ref="I715" ca="1">IF(I$4&lt;&gt;"",NOT(ISERROR(MATCH(I$4,INDIRECT("SYSGROUP"&amp;MATCH(Backlog!$J698,TeamGroup,0)),0))),"")</f>
        <v>0</v>
      </c>
      <c r="J715" s="33" t="b">
        <f t="array" aca="1" ref="J715" ca="1">IF(J$4&lt;&gt;"",NOT(ISERROR(MATCH(J$4,INDIRECT("SYSGROUP"&amp;MATCH(Backlog!$J698,TeamGroup,0)),0))),"")</f>
        <v>0</v>
      </c>
      <c r="K715" s="33" t="b">
        <f t="array" aca="1" ref="K715" ca="1">IF(K$4&lt;&gt;"",NOT(ISERROR(MATCH(K$4,INDIRECT("SYSGROUP"&amp;MATCH(Backlog!$J698,TeamGroup,0)),0))),"")</f>
        <v>0</v>
      </c>
      <c r="L715" s="33" t="b">
        <f t="array" aca="1" ref="L715" ca="1">IF(L$4&lt;&gt;"",NOT(ISERROR(MATCH(L$4,INDIRECT("SYSGROUP"&amp;MATCH(Backlog!$J698,TeamGroup,0)),0))),"")</f>
        <v>0</v>
      </c>
      <c r="M715" s="33" t="b">
        <f t="array" aca="1" ref="M715" ca="1">IF(M$4&lt;&gt;"",NOT(ISERROR(MATCH(M$4,INDIRECT("SYSGROUP"&amp;MATCH(Backlog!$J698,TeamGroup,0)),0))),"")</f>
        <v>0</v>
      </c>
      <c r="N715" s="33" t="b">
        <f t="array" aca="1" ref="N715" ca="1">IF(N$4&lt;&gt;"",NOT(ISERROR(MATCH(N$4,INDIRECT("SYSGROUP"&amp;MATCH(Backlog!$J698,TeamGroup,0)),0))),"")</f>
        <v>0</v>
      </c>
      <c r="O715" s="33" t="str">
        <f t="array" aca="1" ref="O715" ca="1">IF(O$4&lt;&gt;"",NOT(ISERROR(MATCH(O$4,INDIRECT("SYSGROUP"&amp;MATCH(Backlog!$J698,TeamGroup,0)),0))),"")</f>
        <v/>
      </c>
      <c r="P715" s="33" t="str">
        <f t="array" aca="1" ref="P715" ca="1">IF(P$4&lt;&gt;"",NOT(ISERROR(MATCH(P$4,INDIRECT("SYSGROUP"&amp;MATCH(Backlog!$J698,TeamGroup,0)),0))),"")</f>
        <v/>
      </c>
      <c r="Q715" s="33" t="str">
        <f t="array" aca="1" ref="Q715" ca="1">IF(Q$4&lt;&gt;"",NOT(ISERROR(MATCH(Q$4,INDIRECT("SYSGROUP"&amp;MATCH(Backlog!$J698,TeamGroup,0)),0))),"")</f>
        <v/>
      </c>
      <c r="R715" s="33" t="str">
        <f t="array" aca="1" ref="R715" ca="1">IF(R$4&lt;&gt;"",NOT(ISERROR(MATCH(R$4,INDIRECT("SYSGROUP"&amp;MATCH(Backlog!$J698,TeamGroup,0)),0))),"")</f>
        <v/>
      </c>
      <c r="S715" s="33" t="str">
        <f t="array" aca="1" ref="S715" ca="1">IF(S$4&lt;&gt;"",NOT(ISERROR(MATCH(S$4,INDIRECT("SYSGROUP"&amp;MATCH(Backlog!$J698,TeamGroup,0)),0))),"")</f>
        <v/>
      </c>
      <c r="T715" s="33" t="str">
        <f t="array" aca="1" ref="T715" ca="1">IF(T$4&lt;&gt;"",NOT(ISERROR(MATCH(T$4,INDIRECT("SYSGROUP"&amp;MATCH(Backlog!$J698,TeamGroup,0)),0))),"")</f>
        <v/>
      </c>
      <c r="U715" s="33" t="str">
        <f t="array" aca="1" ref="U715" ca="1">IF(U$4&lt;&gt;"",NOT(ISERROR(MATCH(U$4,INDIRECT("SYSGROUP"&amp;MATCH(Backlog!$J698,TeamGroup,0)),0))),"")</f>
        <v/>
      </c>
      <c r="V715" s="33" t="str">
        <f t="array" aca="1" ref="V715" ca="1">IF(V$4&lt;&gt;"",NOT(ISERROR(MATCH(V$4,INDIRECT("SYSGROUP"&amp;MATCH(Backlog!$J698,TeamGroup,0)),0))),"")</f>
        <v/>
      </c>
      <c r="W715" s="33" t="str">
        <f t="array" aca="1" ref="W715" ca="1">IF(W$4&lt;&gt;"",NOT(ISERROR(MATCH(W$4,INDIRECT("SYSGROUP"&amp;MATCH(Backlog!$J698,TeamGroup,0)),0))),"")</f>
        <v/>
      </c>
      <c r="X715" s="33" t="str">
        <f t="array" aca="1" ref="X715" ca="1">IF(X$4&lt;&gt;"",NOT(ISERROR(MATCH(X$4,INDIRECT("SYSGROUP"&amp;MATCH(Backlog!$J698,TeamGroup,0)),0))),"")</f>
        <v/>
      </c>
      <c r="Y715" s="33" t="str">
        <f t="array" aca="1" ref="Y715" ca="1">IF(Y$4&lt;&gt;"",NOT(ISERROR(MATCH(Y$4,INDIRECT("SYSGROUP"&amp;MATCH(Backlog!$J698,TeamGroup,0)),0))),"")</f>
        <v/>
      </c>
      <c r="Z715" s="33" t="str">
        <f t="array" aca="1" ref="Z715" ca="1">IF(Z$4&lt;&gt;"",NOT(ISERROR(MATCH(Z$4,INDIRECT("SYSGROUP"&amp;MATCH(Backlog!$J698,TeamGroup,0)),0))),"")</f>
        <v/>
      </c>
      <c r="AA715" s="33" t="str">
        <f t="array" aca="1" ref="AA715" ca="1">IF(AA$4&lt;&gt;"",NOT(ISERROR(MATCH(AA$4,INDIRECT("SYSGROUP"&amp;MATCH(Backlog!$J698,TeamGroup,0)),0))),"")</f>
        <v/>
      </c>
      <c r="AB715" s="33" t="str">
        <f t="array" aca="1" ref="AB715" ca="1">IF(AB$4&lt;&gt;"",NOT(ISERROR(MATCH(AB$4,INDIRECT("SYSGROUP"&amp;MATCH(Backlog!$J698,TeamGroup,0)),0))),"")</f>
        <v/>
      </c>
      <c r="AC715" s="33" t="str">
        <f t="array" aca="1" ref="AC715" ca="1">IF(AC$4&lt;&gt;"",NOT(ISERROR(MATCH(AC$4,INDIRECT("SYSGROUP"&amp;MATCH(Backlog!$J698,TeamGroup,0)),0))),"")</f>
        <v/>
      </c>
      <c r="AD715" s="33" t="str">
        <f t="array" aca="1" ref="AD715" ca="1">IF(AD$4&lt;&gt;"",NOT(ISERROR(MATCH(AD$4,INDIRECT("SYSGROUP"&amp;MATCH(Backlog!$J698,TeamGroup,0)),0))),"")</f>
        <v/>
      </c>
      <c r="AE715" s="33" t="str">
        <f t="array" aca="1" ref="AE715" ca="1">IF(AE$4&lt;&gt;"",NOT(ISERROR(MATCH(AE$4,INDIRECT("SYSGROUP"&amp;MATCH(Backlog!$J698,TeamGroup,0)),0))),"")</f>
        <v/>
      </c>
      <c r="AF715" s="33" t="str">
        <f t="array" aca="1" ref="AF715" ca="1">IF(AF$4&lt;&gt;"",NOT(ISERROR(MATCH(AF$4,INDIRECT("SYSGROUP"&amp;MATCH(Backlog!$J698,TeamGroup,0)),0))),"")</f>
        <v/>
      </c>
    </row>
    <row r="716" spans="2:32">
      <c r="B716" s="33">
        <v>694</v>
      </c>
      <c r="C716" s="33" t="b">
        <f t="array" aca="1" ref="C716" ca="1">IF(C$4&lt;&gt;"",NOT(ISERROR(MATCH(C$4,INDIRECT("SYSGROUP"&amp;MATCH(Backlog!$J699,TeamGroup,0)),0))),"")</f>
        <v>0</v>
      </c>
      <c r="D716" s="33" t="b">
        <f t="array" aca="1" ref="D716" ca="1">IF(D$4&lt;&gt;"",NOT(ISERROR(MATCH(D$4,INDIRECT("SYSGROUP"&amp;MATCH(Backlog!$J699,TeamGroup,0)),0))),"")</f>
        <v>0</v>
      </c>
      <c r="E716" s="33" t="b">
        <f t="array" aca="1" ref="E716" ca="1">IF(E$4&lt;&gt;"",NOT(ISERROR(MATCH(E$4,INDIRECT("SYSGROUP"&amp;MATCH(Backlog!$J699,TeamGroup,0)),0))),"")</f>
        <v>0</v>
      </c>
      <c r="F716" s="33" t="b">
        <f t="array" aca="1" ref="F716" ca="1">IF(F$4&lt;&gt;"",NOT(ISERROR(MATCH(F$4,INDIRECT("SYSGROUP"&amp;MATCH(Backlog!$J699,TeamGroup,0)),0))),"")</f>
        <v>0</v>
      </c>
      <c r="G716" s="33" t="b">
        <f t="array" aca="1" ref="G716" ca="1">IF(G$4&lt;&gt;"",NOT(ISERROR(MATCH(G$4,INDIRECT("SYSGROUP"&amp;MATCH(Backlog!$J699,TeamGroup,0)),0))),"")</f>
        <v>0</v>
      </c>
      <c r="H716" s="33" t="b">
        <f t="array" aca="1" ref="H716" ca="1">IF(H$4&lt;&gt;"",NOT(ISERROR(MATCH(H$4,INDIRECT("SYSGROUP"&amp;MATCH(Backlog!$J699,TeamGroup,0)),0))),"")</f>
        <v>0</v>
      </c>
      <c r="I716" s="33" t="b">
        <f t="array" aca="1" ref="I716" ca="1">IF(I$4&lt;&gt;"",NOT(ISERROR(MATCH(I$4,INDIRECT("SYSGROUP"&amp;MATCH(Backlog!$J699,TeamGroup,0)),0))),"")</f>
        <v>0</v>
      </c>
      <c r="J716" s="33" t="b">
        <f t="array" aca="1" ref="J716" ca="1">IF(J$4&lt;&gt;"",NOT(ISERROR(MATCH(J$4,INDIRECT("SYSGROUP"&amp;MATCH(Backlog!$J699,TeamGroup,0)),0))),"")</f>
        <v>0</v>
      </c>
      <c r="K716" s="33" t="b">
        <f t="array" aca="1" ref="K716" ca="1">IF(K$4&lt;&gt;"",NOT(ISERROR(MATCH(K$4,INDIRECT("SYSGROUP"&amp;MATCH(Backlog!$J699,TeamGroup,0)),0))),"")</f>
        <v>0</v>
      </c>
      <c r="L716" s="33" t="b">
        <f t="array" aca="1" ref="L716" ca="1">IF(L$4&lt;&gt;"",NOT(ISERROR(MATCH(L$4,INDIRECT("SYSGROUP"&amp;MATCH(Backlog!$J699,TeamGroup,0)),0))),"")</f>
        <v>0</v>
      </c>
      <c r="M716" s="33" t="b">
        <f t="array" aca="1" ref="M716" ca="1">IF(M$4&lt;&gt;"",NOT(ISERROR(MATCH(M$4,INDIRECT("SYSGROUP"&amp;MATCH(Backlog!$J699,TeamGroup,0)),0))),"")</f>
        <v>0</v>
      </c>
      <c r="N716" s="33" t="b">
        <f t="array" aca="1" ref="N716" ca="1">IF(N$4&lt;&gt;"",NOT(ISERROR(MATCH(N$4,INDIRECT("SYSGROUP"&amp;MATCH(Backlog!$J699,TeamGroup,0)),0))),"")</f>
        <v>0</v>
      </c>
      <c r="O716" s="33" t="str">
        <f t="array" aca="1" ref="O716" ca="1">IF(O$4&lt;&gt;"",NOT(ISERROR(MATCH(O$4,INDIRECT("SYSGROUP"&amp;MATCH(Backlog!$J699,TeamGroup,0)),0))),"")</f>
        <v/>
      </c>
      <c r="P716" s="33" t="str">
        <f t="array" aca="1" ref="P716" ca="1">IF(P$4&lt;&gt;"",NOT(ISERROR(MATCH(P$4,INDIRECT("SYSGROUP"&amp;MATCH(Backlog!$J699,TeamGroup,0)),0))),"")</f>
        <v/>
      </c>
      <c r="Q716" s="33" t="str">
        <f t="array" aca="1" ref="Q716" ca="1">IF(Q$4&lt;&gt;"",NOT(ISERROR(MATCH(Q$4,INDIRECT("SYSGROUP"&amp;MATCH(Backlog!$J699,TeamGroup,0)),0))),"")</f>
        <v/>
      </c>
      <c r="R716" s="33" t="str">
        <f t="array" aca="1" ref="R716" ca="1">IF(R$4&lt;&gt;"",NOT(ISERROR(MATCH(R$4,INDIRECT("SYSGROUP"&amp;MATCH(Backlog!$J699,TeamGroup,0)),0))),"")</f>
        <v/>
      </c>
      <c r="S716" s="33" t="str">
        <f t="array" aca="1" ref="S716" ca="1">IF(S$4&lt;&gt;"",NOT(ISERROR(MATCH(S$4,INDIRECT("SYSGROUP"&amp;MATCH(Backlog!$J699,TeamGroup,0)),0))),"")</f>
        <v/>
      </c>
      <c r="T716" s="33" t="str">
        <f t="array" aca="1" ref="T716" ca="1">IF(T$4&lt;&gt;"",NOT(ISERROR(MATCH(T$4,INDIRECT("SYSGROUP"&amp;MATCH(Backlog!$J699,TeamGroup,0)),0))),"")</f>
        <v/>
      </c>
      <c r="U716" s="33" t="str">
        <f t="array" aca="1" ref="U716" ca="1">IF(U$4&lt;&gt;"",NOT(ISERROR(MATCH(U$4,INDIRECT("SYSGROUP"&amp;MATCH(Backlog!$J699,TeamGroup,0)),0))),"")</f>
        <v/>
      </c>
      <c r="V716" s="33" t="str">
        <f t="array" aca="1" ref="V716" ca="1">IF(V$4&lt;&gt;"",NOT(ISERROR(MATCH(V$4,INDIRECT("SYSGROUP"&amp;MATCH(Backlog!$J699,TeamGroup,0)),0))),"")</f>
        <v/>
      </c>
      <c r="W716" s="33" t="str">
        <f t="array" aca="1" ref="W716" ca="1">IF(W$4&lt;&gt;"",NOT(ISERROR(MATCH(W$4,INDIRECT("SYSGROUP"&amp;MATCH(Backlog!$J699,TeamGroup,0)),0))),"")</f>
        <v/>
      </c>
      <c r="X716" s="33" t="str">
        <f t="array" aca="1" ref="X716" ca="1">IF(X$4&lt;&gt;"",NOT(ISERROR(MATCH(X$4,INDIRECT("SYSGROUP"&amp;MATCH(Backlog!$J699,TeamGroup,0)),0))),"")</f>
        <v/>
      </c>
      <c r="Y716" s="33" t="str">
        <f t="array" aca="1" ref="Y716" ca="1">IF(Y$4&lt;&gt;"",NOT(ISERROR(MATCH(Y$4,INDIRECT("SYSGROUP"&amp;MATCH(Backlog!$J699,TeamGroup,0)),0))),"")</f>
        <v/>
      </c>
      <c r="Z716" s="33" t="str">
        <f t="array" aca="1" ref="Z716" ca="1">IF(Z$4&lt;&gt;"",NOT(ISERROR(MATCH(Z$4,INDIRECT("SYSGROUP"&amp;MATCH(Backlog!$J699,TeamGroup,0)),0))),"")</f>
        <v/>
      </c>
      <c r="AA716" s="33" t="str">
        <f t="array" aca="1" ref="AA716" ca="1">IF(AA$4&lt;&gt;"",NOT(ISERROR(MATCH(AA$4,INDIRECT("SYSGROUP"&amp;MATCH(Backlog!$J699,TeamGroup,0)),0))),"")</f>
        <v/>
      </c>
      <c r="AB716" s="33" t="str">
        <f t="array" aca="1" ref="AB716" ca="1">IF(AB$4&lt;&gt;"",NOT(ISERROR(MATCH(AB$4,INDIRECT("SYSGROUP"&amp;MATCH(Backlog!$J699,TeamGroup,0)),0))),"")</f>
        <v/>
      </c>
      <c r="AC716" s="33" t="str">
        <f t="array" aca="1" ref="AC716" ca="1">IF(AC$4&lt;&gt;"",NOT(ISERROR(MATCH(AC$4,INDIRECT("SYSGROUP"&amp;MATCH(Backlog!$J699,TeamGroup,0)),0))),"")</f>
        <v/>
      </c>
      <c r="AD716" s="33" t="str">
        <f t="array" aca="1" ref="AD716" ca="1">IF(AD$4&lt;&gt;"",NOT(ISERROR(MATCH(AD$4,INDIRECT("SYSGROUP"&amp;MATCH(Backlog!$J699,TeamGroup,0)),0))),"")</f>
        <v/>
      </c>
      <c r="AE716" s="33" t="str">
        <f t="array" aca="1" ref="AE716" ca="1">IF(AE$4&lt;&gt;"",NOT(ISERROR(MATCH(AE$4,INDIRECT("SYSGROUP"&amp;MATCH(Backlog!$J699,TeamGroup,0)),0))),"")</f>
        <v/>
      </c>
      <c r="AF716" s="33" t="str">
        <f t="array" aca="1" ref="AF716" ca="1">IF(AF$4&lt;&gt;"",NOT(ISERROR(MATCH(AF$4,INDIRECT("SYSGROUP"&amp;MATCH(Backlog!$J699,TeamGroup,0)),0))),"")</f>
        <v/>
      </c>
    </row>
    <row r="717" spans="2:32">
      <c r="B717" s="33">
        <v>695</v>
      </c>
      <c r="C717" s="33" t="b">
        <f t="array" aca="1" ref="C717" ca="1">IF(C$4&lt;&gt;"",NOT(ISERROR(MATCH(C$4,INDIRECT("SYSGROUP"&amp;MATCH(Backlog!$J700,TeamGroup,0)),0))),"")</f>
        <v>0</v>
      </c>
      <c r="D717" s="33" t="b">
        <f t="array" aca="1" ref="D717" ca="1">IF(D$4&lt;&gt;"",NOT(ISERROR(MATCH(D$4,INDIRECT("SYSGROUP"&amp;MATCH(Backlog!$J700,TeamGroup,0)),0))),"")</f>
        <v>0</v>
      </c>
      <c r="E717" s="33" t="b">
        <f t="array" aca="1" ref="E717" ca="1">IF(E$4&lt;&gt;"",NOT(ISERROR(MATCH(E$4,INDIRECT("SYSGROUP"&amp;MATCH(Backlog!$J700,TeamGroup,0)),0))),"")</f>
        <v>0</v>
      </c>
      <c r="F717" s="33" t="b">
        <f t="array" aca="1" ref="F717" ca="1">IF(F$4&lt;&gt;"",NOT(ISERROR(MATCH(F$4,INDIRECT("SYSGROUP"&amp;MATCH(Backlog!$J700,TeamGroup,0)),0))),"")</f>
        <v>0</v>
      </c>
      <c r="G717" s="33" t="b">
        <f t="array" aca="1" ref="G717" ca="1">IF(G$4&lt;&gt;"",NOT(ISERROR(MATCH(G$4,INDIRECT("SYSGROUP"&amp;MATCH(Backlog!$J700,TeamGroup,0)),0))),"")</f>
        <v>0</v>
      </c>
      <c r="H717" s="33" t="b">
        <f t="array" aca="1" ref="H717" ca="1">IF(H$4&lt;&gt;"",NOT(ISERROR(MATCH(H$4,INDIRECT("SYSGROUP"&amp;MATCH(Backlog!$J700,TeamGroup,0)),0))),"")</f>
        <v>0</v>
      </c>
      <c r="I717" s="33" t="b">
        <f t="array" aca="1" ref="I717" ca="1">IF(I$4&lt;&gt;"",NOT(ISERROR(MATCH(I$4,INDIRECT("SYSGROUP"&amp;MATCH(Backlog!$J700,TeamGroup,0)),0))),"")</f>
        <v>0</v>
      </c>
      <c r="J717" s="33" t="b">
        <f t="array" aca="1" ref="J717" ca="1">IF(J$4&lt;&gt;"",NOT(ISERROR(MATCH(J$4,INDIRECT("SYSGROUP"&amp;MATCH(Backlog!$J700,TeamGroup,0)),0))),"")</f>
        <v>0</v>
      </c>
      <c r="K717" s="33" t="b">
        <f t="array" aca="1" ref="K717" ca="1">IF(K$4&lt;&gt;"",NOT(ISERROR(MATCH(K$4,INDIRECT("SYSGROUP"&amp;MATCH(Backlog!$J700,TeamGroup,0)),0))),"")</f>
        <v>0</v>
      </c>
      <c r="L717" s="33" t="b">
        <f t="array" aca="1" ref="L717" ca="1">IF(L$4&lt;&gt;"",NOT(ISERROR(MATCH(L$4,INDIRECT("SYSGROUP"&amp;MATCH(Backlog!$J700,TeamGroup,0)),0))),"")</f>
        <v>0</v>
      </c>
      <c r="M717" s="33" t="b">
        <f t="array" aca="1" ref="M717" ca="1">IF(M$4&lt;&gt;"",NOT(ISERROR(MATCH(M$4,INDIRECT("SYSGROUP"&amp;MATCH(Backlog!$J700,TeamGroup,0)),0))),"")</f>
        <v>0</v>
      </c>
      <c r="N717" s="33" t="b">
        <f t="array" aca="1" ref="N717" ca="1">IF(N$4&lt;&gt;"",NOT(ISERROR(MATCH(N$4,INDIRECT("SYSGROUP"&amp;MATCH(Backlog!$J700,TeamGroup,0)),0))),"")</f>
        <v>0</v>
      </c>
      <c r="O717" s="33" t="str">
        <f t="array" aca="1" ref="O717" ca="1">IF(O$4&lt;&gt;"",NOT(ISERROR(MATCH(O$4,INDIRECT("SYSGROUP"&amp;MATCH(Backlog!$J700,TeamGroup,0)),0))),"")</f>
        <v/>
      </c>
      <c r="P717" s="33" t="str">
        <f t="array" aca="1" ref="P717" ca="1">IF(P$4&lt;&gt;"",NOT(ISERROR(MATCH(P$4,INDIRECT("SYSGROUP"&amp;MATCH(Backlog!$J700,TeamGroup,0)),0))),"")</f>
        <v/>
      </c>
      <c r="Q717" s="33" t="str">
        <f t="array" aca="1" ref="Q717" ca="1">IF(Q$4&lt;&gt;"",NOT(ISERROR(MATCH(Q$4,INDIRECT("SYSGROUP"&amp;MATCH(Backlog!$J700,TeamGroup,0)),0))),"")</f>
        <v/>
      </c>
      <c r="R717" s="33" t="str">
        <f t="array" aca="1" ref="R717" ca="1">IF(R$4&lt;&gt;"",NOT(ISERROR(MATCH(R$4,INDIRECT("SYSGROUP"&amp;MATCH(Backlog!$J700,TeamGroup,0)),0))),"")</f>
        <v/>
      </c>
      <c r="S717" s="33" t="str">
        <f t="array" aca="1" ref="S717" ca="1">IF(S$4&lt;&gt;"",NOT(ISERROR(MATCH(S$4,INDIRECT("SYSGROUP"&amp;MATCH(Backlog!$J700,TeamGroup,0)),0))),"")</f>
        <v/>
      </c>
      <c r="T717" s="33" t="str">
        <f t="array" aca="1" ref="T717" ca="1">IF(T$4&lt;&gt;"",NOT(ISERROR(MATCH(T$4,INDIRECT("SYSGROUP"&amp;MATCH(Backlog!$J700,TeamGroup,0)),0))),"")</f>
        <v/>
      </c>
      <c r="U717" s="33" t="str">
        <f t="array" aca="1" ref="U717" ca="1">IF(U$4&lt;&gt;"",NOT(ISERROR(MATCH(U$4,INDIRECT("SYSGROUP"&amp;MATCH(Backlog!$J700,TeamGroup,0)),0))),"")</f>
        <v/>
      </c>
      <c r="V717" s="33" t="str">
        <f t="array" aca="1" ref="V717" ca="1">IF(V$4&lt;&gt;"",NOT(ISERROR(MATCH(V$4,INDIRECT("SYSGROUP"&amp;MATCH(Backlog!$J700,TeamGroup,0)),0))),"")</f>
        <v/>
      </c>
      <c r="W717" s="33" t="str">
        <f t="array" aca="1" ref="W717" ca="1">IF(W$4&lt;&gt;"",NOT(ISERROR(MATCH(W$4,INDIRECT("SYSGROUP"&amp;MATCH(Backlog!$J700,TeamGroup,0)),0))),"")</f>
        <v/>
      </c>
      <c r="X717" s="33" t="str">
        <f t="array" aca="1" ref="X717" ca="1">IF(X$4&lt;&gt;"",NOT(ISERROR(MATCH(X$4,INDIRECT("SYSGROUP"&amp;MATCH(Backlog!$J700,TeamGroup,0)),0))),"")</f>
        <v/>
      </c>
      <c r="Y717" s="33" t="str">
        <f t="array" aca="1" ref="Y717" ca="1">IF(Y$4&lt;&gt;"",NOT(ISERROR(MATCH(Y$4,INDIRECT("SYSGROUP"&amp;MATCH(Backlog!$J700,TeamGroup,0)),0))),"")</f>
        <v/>
      </c>
      <c r="Z717" s="33" t="str">
        <f t="array" aca="1" ref="Z717" ca="1">IF(Z$4&lt;&gt;"",NOT(ISERROR(MATCH(Z$4,INDIRECT("SYSGROUP"&amp;MATCH(Backlog!$J700,TeamGroup,0)),0))),"")</f>
        <v/>
      </c>
      <c r="AA717" s="33" t="str">
        <f t="array" aca="1" ref="AA717" ca="1">IF(AA$4&lt;&gt;"",NOT(ISERROR(MATCH(AA$4,INDIRECT("SYSGROUP"&amp;MATCH(Backlog!$J700,TeamGroup,0)),0))),"")</f>
        <v/>
      </c>
      <c r="AB717" s="33" t="str">
        <f t="array" aca="1" ref="AB717" ca="1">IF(AB$4&lt;&gt;"",NOT(ISERROR(MATCH(AB$4,INDIRECT("SYSGROUP"&amp;MATCH(Backlog!$J700,TeamGroup,0)),0))),"")</f>
        <v/>
      </c>
      <c r="AC717" s="33" t="str">
        <f t="array" aca="1" ref="AC717" ca="1">IF(AC$4&lt;&gt;"",NOT(ISERROR(MATCH(AC$4,INDIRECT("SYSGROUP"&amp;MATCH(Backlog!$J700,TeamGroup,0)),0))),"")</f>
        <v/>
      </c>
      <c r="AD717" s="33" t="str">
        <f t="array" aca="1" ref="AD717" ca="1">IF(AD$4&lt;&gt;"",NOT(ISERROR(MATCH(AD$4,INDIRECT("SYSGROUP"&amp;MATCH(Backlog!$J700,TeamGroup,0)),0))),"")</f>
        <v/>
      </c>
      <c r="AE717" s="33" t="str">
        <f t="array" aca="1" ref="AE717" ca="1">IF(AE$4&lt;&gt;"",NOT(ISERROR(MATCH(AE$4,INDIRECT("SYSGROUP"&amp;MATCH(Backlog!$J700,TeamGroup,0)),0))),"")</f>
        <v/>
      </c>
      <c r="AF717" s="33" t="str">
        <f t="array" aca="1" ref="AF717" ca="1">IF(AF$4&lt;&gt;"",NOT(ISERROR(MATCH(AF$4,INDIRECT("SYSGROUP"&amp;MATCH(Backlog!$J700,TeamGroup,0)),0))),"")</f>
        <v/>
      </c>
    </row>
    <row r="718" spans="2:32">
      <c r="B718" s="33">
        <v>696</v>
      </c>
      <c r="C718" s="33" t="b">
        <f t="array" aca="1" ref="C718" ca="1">IF(C$4&lt;&gt;"",NOT(ISERROR(MATCH(C$4,INDIRECT("SYSGROUP"&amp;MATCH(Backlog!$J701,TeamGroup,0)),0))),"")</f>
        <v>0</v>
      </c>
      <c r="D718" s="33" t="b">
        <f t="array" aca="1" ref="D718" ca="1">IF(D$4&lt;&gt;"",NOT(ISERROR(MATCH(D$4,INDIRECT("SYSGROUP"&amp;MATCH(Backlog!$J701,TeamGroup,0)),0))),"")</f>
        <v>0</v>
      </c>
      <c r="E718" s="33" t="b">
        <f t="array" aca="1" ref="E718" ca="1">IF(E$4&lt;&gt;"",NOT(ISERROR(MATCH(E$4,INDIRECT("SYSGROUP"&amp;MATCH(Backlog!$J701,TeamGroup,0)),0))),"")</f>
        <v>0</v>
      </c>
      <c r="F718" s="33" t="b">
        <f t="array" aca="1" ref="F718" ca="1">IF(F$4&lt;&gt;"",NOT(ISERROR(MATCH(F$4,INDIRECT("SYSGROUP"&amp;MATCH(Backlog!$J701,TeamGroup,0)),0))),"")</f>
        <v>0</v>
      </c>
      <c r="G718" s="33" t="b">
        <f t="array" aca="1" ref="G718" ca="1">IF(G$4&lt;&gt;"",NOT(ISERROR(MATCH(G$4,INDIRECT("SYSGROUP"&amp;MATCH(Backlog!$J701,TeamGroup,0)),0))),"")</f>
        <v>0</v>
      </c>
      <c r="H718" s="33" t="b">
        <f t="array" aca="1" ref="H718" ca="1">IF(H$4&lt;&gt;"",NOT(ISERROR(MATCH(H$4,INDIRECT("SYSGROUP"&amp;MATCH(Backlog!$J701,TeamGroup,0)),0))),"")</f>
        <v>0</v>
      </c>
      <c r="I718" s="33" t="b">
        <f t="array" aca="1" ref="I718" ca="1">IF(I$4&lt;&gt;"",NOT(ISERROR(MATCH(I$4,INDIRECT("SYSGROUP"&amp;MATCH(Backlog!$J701,TeamGroup,0)),0))),"")</f>
        <v>0</v>
      </c>
      <c r="J718" s="33" t="b">
        <f t="array" aca="1" ref="J718" ca="1">IF(J$4&lt;&gt;"",NOT(ISERROR(MATCH(J$4,INDIRECT("SYSGROUP"&amp;MATCH(Backlog!$J701,TeamGroup,0)),0))),"")</f>
        <v>0</v>
      </c>
      <c r="K718" s="33" t="b">
        <f t="array" aca="1" ref="K718" ca="1">IF(K$4&lt;&gt;"",NOT(ISERROR(MATCH(K$4,INDIRECT("SYSGROUP"&amp;MATCH(Backlog!$J701,TeamGroup,0)),0))),"")</f>
        <v>0</v>
      </c>
      <c r="L718" s="33" t="b">
        <f t="array" aca="1" ref="L718" ca="1">IF(L$4&lt;&gt;"",NOT(ISERROR(MATCH(L$4,INDIRECT("SYSGROUP"&amp;MATCH(Backlog!$J701,TeamGroup,0)),0))),"")</f>
        <v>0</v>
      </c>
      <c r="M718" s="33" t="b">
        <f t="array" aca="1" ref="M718" ca="1">IF(M$4&lt;&gt;"",NOT(ISERROR(MATCH(M$4,INDIRECT("SYSGROUP"&amp;MATCH(Backlog!$J701,TeamGroup,0)),0))),"")</f>
        <v>0</v>
      </c>
      <c r="N718" s="33" t="b">
        <f t="array" aca="1" ref="N718" ca="1">IF(N$4&lt;&gt;"",NOT(ISERROR(MATCH(N$4,INDIRECT("SYSGROUP"&amp;MATCH(Backlog!$J701,TeamGroup,0)),0))),"")</f>
        <v>0</v>
      </c>
      <c r="O718" s="33" t="str">
        <f t="array" aca="1" ref="O718" ca="1">IF(O$4&lt;&gt;"",NOT(ISERROR(MATCH(O$4,INDIRECT("SYSGROUP"&amp;MATCH(Backlog!$J701,TeamGroup,0)),0))),"")</f>
        <v/>
      </c>
      <c r="P718" s="33" t="str">
        <f t="array" aca="1" ref="P718" ca="1">IF(P$4&lt;&gt;"",NOT(ISERROR(MATCH(P$4,INDIRECT("SYSGROUP"&amp;MATCH(Backlog!$J701,TeamGroup,0)),0))),"")</f>
        <v/>
      </c>
      <c r="Q718" s="33" t="str">
        <f t="array" aca="1" ref="Q718" ca="1">IF(Q$4&lt;&gt;"",NOT(ISERROR(MATCH(Q$4,INDIRECT("SYSGROUP"&amp;MATCH(Backlog!$J701,TeamGroup,0)),0))),"")</f>
        <v/>
      </c>
      <c r="R718" s="33" t="str">
        <f t="array" aca="1" ref="R718" ca="1">IF(R$4&lt;&gt;"",NOT(ISERROR(MATCH(R$4,INDIRECT("SYSGROUP"&amp;MATCH(Backlog!$J701,TeamGroup,0)),0))),"")</f>
        <v/>
      </c>
      <c r="S718" s="33" t="str">
        <f t="array" aca="1" ref="S718" ca="1">IF(S$4&lt;&gt;"",NOT(ISERROR(MATCH(S$4,INDIRECT("SYSGROUP"&amp;MATCH(Backlog!$J701,TeamGroup,0)),0))),"")</f>
        <v/>
      </c>
      <c r="T718" s="33" t="str">
        <f t="array" aca="1" ref="T718" ca="1">IF(T$4&lt;&gt;"",NOT(ISERROR(MATCH(T$4,INDIRECT("SYSGROUP"&amp;MATCH(Backlog!$J701,TeamGroup,0)),0))),"")</f>
        <v/>
      </c>
      <c r="U718" s="33" t="str">
        <f t="array" aca="1" ref="U718" ca="1">IF(U$4&lt;&gt;"",NOT(ISERROR(MATCH(U$4,INDIRECT("SYSGROUP"&amp;MATCH(Backlog!$J701,TeamGroup,0)),0))),"")</f>
        <v/>
      </c>
      <c r="V718" s="33" t="str">
        <f t="array" aca="1" ref="V718" ca="1">IF(V$4&lt;&gt;"",NOT(ISERROR(MATCH(V$4,INDIRECT("SYSGROUP"&amp;MATCH(Backlog!$J701,TeamGroup,0)),0))),"")</f>
        <v/>
      </c>
      <c r="W718" s="33" t="str">
        <f t="array" aca="1" ref="W718" ca="1">IF(W$4&lt;&gt;"",NOT(ISERROR(MATCH(W$4,INDIRECT("SYSGROUP"&amp;MATCH(Backlog!$J701,TeamGroup,0)),0))),"")</f>
        <v/>
      </c>
      <c r="X718" s="33" t="str">
        <f t="array" aca="1" ref="X718" ca="1">IF(X$4&lt;&gt;"",NOT(ISERROR(MATCH(X$4,INDIRECT("SYSGROUP"&amp;MATCH(Backlog!$J701,TeamGroup,0)),0))),"")</f>
        <v/>
      </c>
      <c r="Y718" s="33" t="str">
        <f t="array" aca="1" ref="Y718" ca="1">IF(Y$4&lt;&gt;"",NOT(ISERROR(MATCH(Y$4,INDIRECT("SYSGROUP"&amp;MATCH(Backlog!$J701,TeamGroup,0)),0))),"")</f>
        <v/>
      </c>
      <c r="Z718" s="33" t="str">
        <f t="array" aca="1" ref="Z718" ca="1">IF(Z$4&lt;&gt;"",NOT(ISERROR(MATCH(Z$4,INDIRECT("SYSGROUP"&amp;MATCH(Backlog!$J701,TeamGroup,0)),0))),"")</f>
        <v/>
      </c>
      <c r="AA718" s="33" t="str">
        <f t="array" aca="1" ref="AA718" ca="1">IF(AA$4&lt;&gt;"",NOT(ISERROR(MATCH(AA$4,INDIRECT("SYSGROUP"&amp;MATCH(Backlog!$J701,TeamGroup,0)),0))),"")</f>
        <v/>
      </c>
      <c r="AB718" s="33" t="str">
        <f t="array" aca="1" ref="AB718" ca="1">IF(AB$4&lt;&gt;"",NOT(ISERROR(MATCH(AB$4,INDIRECT("SYSGROUP"&amp;MATCH(Backlog!$J701,TeamGroup,0)),0))),"")</f>
        <v/>
      </c>
      <c r="AC718" s="33" t="str">
        <f t="array" aca="1" ref="AC718" ca="1">IF(AC$4&lt;&gt;"",NOT(ISERROR(MATCH(AC$4,INDIRECT("SYSGROUP"&amp;MATCH(Backlog!$J701,TeamGroup,0)),0))),"")</f>
        <v/>
      </c>
      <c r="AD718" s="33" t="str">
        <f t="array" aca="1" ref="AD718" ca="1">IF(AD$4&lt;&gt;"",NOT(ISERROR(MATCH(AD$4,INDIRECT("SYSGROUP"&amp;MATCH(Backlog!$J701,TeamGroup,0)),0))),"")</f>
        <v/>
      </c>
      <c r="AE718" s="33" t="str">
        <f t="array" aca="1" ref="AE718" ca="1">IF(AE$4&lt;&gt;"",NOT(ISERROR(MATCH(AE$4,INDIRECT("SYSGROUP"&amp;MATCH(Backlog!$J701,TeamGroup,0)),0))),"")</f>
        <v/>
      </c>
      <c r="AF718" s="33" t="str">
        <f t="array" aca="1" ref="AF718" ca="1">IF(AF$4&lt;&gt;"",NOT(ISERROR(MATCH(AF$4,INDIRECT("SYSGROUP"&amp;MATCH(Backlog!$J701,TeamGroup,0)),0))),"")</f>
        <v/>
      </c>
    </row>
    <row r="719" spans="2:32">
      <c r="B719" s="33">
        <v>697</v>
      </c>
      <c r="C719" s="33" t="b">
        <f t="array" aca="1" ref="C719" ca="1">IF(C$4&lt;&gt;"",NOT(ISERROR(MATCH(C$4,INDIRECT("SYSGROUP"&amp;MATCH(Backlog!$J702,TeamGroup,0)),0))),"")</f>
        <v>0</v>
      </c>
      <c r="D719" s="33" t="b">
        <f t="array" aca="1" ref="D719" ca="1">IF(D$4&lt;&gt;"",NOT(ISERROR(MATCH(D$4,INDIRECT("SYSGROUP"&amp;MATCH(Backlog!$J702,TeamGroup,0)),0))),"")</f>
        <v>0</v>
      </c>
      <c r="E719" s="33" t="b">
        <f t="array" aca="1" ref="E719" ca="1">IF(E$4&lt;&gt;"",NOT(ISERROR(MATCH(E$4,INDIRECT("SYSGROUP"&amp;MATCH(Backlog!$J702,TeamGroup,0)),0))),"")</f>
        <v>0</v>
      </c>
      <c r="F719" s="33" t="b">
        <f t="array" aca="1" ref="F719" ca="1">IF(F$4&lt;&gt;"",NOT(ISERROR(MATCH(F$4,INDIRECT("SYSGROUP"&amp;MATCH(Backlog!$J702,TeamGroup,0)),0))),"")</f>
        <v>0</v>
      </c>
      <c r="G719" s="33" t="b">
        <f t="array" aca="1" ref="G719" ca="1">IF(G$4&lt;&gt;"",NOT(ISERROR(MATCH(G$4,INDIRECT("SYSGROUP"&amp;MATCH(Backlog!$J702,TeamGroup,0)),0))),"")</f>
        <v>0</v>
      </c>
      <c r="H719" s="33" t="b">
        <f t="array" aca="1" ref="H719" ca="1">IF(H$4&lt;&gt;"",NOT(ISERROR(MATCH(H$4,INDIRECT("SYSGROUP"&amp;MATCH(Backlog!$J702,TeamGroup,0)),0))),"")</f>
        <v>0</v>
      </c>
      <c r="I719" s="33" t="b">
        <f t="array" aca="1" ref="I719" ca="1">IF(I$4&lt;&gt;"",NOT(ISERROR(MATCH(I$4,INDIRECT("SYSGROUP"&amp;MATCH(Backlog!$J702,TeamGroup,0)),0))),"")</f>
        <v>0</v>
      </c>
      <c r="J719" s="33" t="b">
        <f t="array" aca="1" ref="J719" ca="1">IF(J$4&lt;&gt;"",NOT(ISERROR(MATCH(J$4,INDIRECT("SYSGROUP"&amp;MATCH(Backlog!$J702,TeamGroup,0)),0))),"")</f>
        <v>0</v>
      </c>
      <c r="K719" s="33" t="b">
        <f t="array" aca="1" ref="K719" ca="1">IF(K$4&lt;&gt;"",NOT(ISERROR(MATCH(K$4,INDIRECT("SYSGROUP"&amp;MATCH(Backlog!$J702,TeamGroup,0)),0))),"")</f>
        <v>0</v>
      </c>
      <c r="L719" s="33" t="b">
        <f t="array" aca="1" ref="L719" ca="1">IF(L$4&lt;&gt;"",NOT(ISERROR(MATCH(L$4,INDIRECT("SYSGROUP"&amp;MATCH(Backlog!$J702,TeamGroup,0)),0))),"")</f>
        <v>0</v>
      </c>
      <c r="M719" s="33" t="b">
        <f t="array" aca="1" ref="M719" ca="1">IF(M$4&lt;&gt;"",NOT(ISERROR(MATCH(M$4,INDIRECT("SYSGROUP"&amp;MATCH(Backlog!$J702,TeamGroup,0)),0))),"")</f>
        <v>0</v>
      </c>
      <c r="N719" s="33" t="b">
        <f t="array" aca="1" ref="N719" ca="1">IF(N$4&lt;&gt;"",NOT(ISERROR(MATCH(N$4,INDIRECT("SYSGROUP"&amp;MATCH(Backlog!$J702,TeamGroup,0)),0))),"")</f>
        <v>0</v>
      </c>
      <c r="O719" s="33" t="str">
        <f t="array" aca="1" ref="O719" ca="1">IF(O$4&lt;&gt;"",NOT(ISERROR(MATCH(O$4,INDIRECT("SYSGROUP"&amp;MATCH(Backlog!$J702,TeamGroup,0)),0))),"")</f>
        <v/>
      </c>
      <c r="P719" s="33" t="str">
        <f t="array" aca="1" ref="P719" ca="1">IF(P$4&lt;&gt;"",NOT(ISERROR(MATCH(P$4,INDIRECT("SYSGROUP"&amp;MATCH(Backlog!$J702,TeamGroup,0)),0))),"")</f>
        <v/>
      </c>
      <c r="Q719" s="33" t="str">
        <f t="array" aca="1" ref="Q719" ca="1">IF(Q$4&lt;&gt;"",NOT(ISERROR(MATCH(Q$4,INDIRECT("SYSGROUP"&amp;MATCH(Backlog!$J702,TeamGroup,0)),0))),"")</f>
        <v/>
      </c>
      <c r="R719" s="33" t="str">
        <f t="array" aca="1" ref="R719" ca="1">IF(R$4&lt;&gt;"",NOT(ISERROR(MATCH(R$4,INDIRECT("SYSGROUP"&amp;MATCH(Backlog!$J702,TeamGroup,0)),0))),"")</f>
        <v/>
      </c>
      <c r="S719" s="33" t="str">
        <f t="array" aca="1" ref="S719" ca="1">IF(S$4&lt;&gt;"",NOT(ISERROR(MATCH(S$4,INDIRECT("SYSGROUP"&amp;MATCH(Backlog!$J702,TeamGroup,0)),0))),"")</f>
        <v/>
      </c>
      <c r="T719" s="33" t="str">
        <f t="array" aca="1" ref="T719" ca="1">IF(T$4&lt;&gt;"",NOT(ISERROR(MATCH(T$4,INDIRECT("SYSGROUP"&amp;MATCH(Backlog!$J702,TeamGroup,0)),0))),"")</f>
        <v/>
      </c>
      <c r="U719" s="33" t="str">
        <f t="array" aca="1" ref="U719" ca="1">IF(U$4&lt;&gt;"",NOT(ISERROR(MATCH(U$4,INDIRECT("SYSGROUP"&amp;MATCH(Backlog!$J702,TeamGroup,0)),0))),"")</f>
        <v/>
      </c>
      <c r="V719" s="33" t="str">
        <f t="array" aca="1" ref="V719" ca="1">IF(V$4&lt;&gt;"",NOT(ISERROR(MATCH(V$4,INDIRECT("SYSGROUP"&amp;MATCH(Backlog!$J702,TeamGroup,0)),0))),"")</f>
        <v/>
      </c>
      <c r="W719" s="33" t="str">
        <f t="array" aca="1" ref="W719" ca="1">IF(W$4&lt;&gt;"",NOT(ISERROR(MATCH(W$4,INDIRECT("SYSGROUP"&amp;MATCH(Backlog!$J702,TeamGroup,0)),0))),"")</f>
        <v/>
      </c>
      <c r="X719" s="33" t="str">
        <f t="array" aca="1" ref="X719" ca="1">IF(X$4&lt;&gt;"",NOT(ISERROR(MATCH(X$4,INDIRECT("SYSGROUP"&amp;MATCH(Backlog!$J702,TeamGroup,0)),0))),"")</f>
        <v/>
      </c>
      <c r="Y719" s="33" t="str">
        <f t="array" aca="1" ref="Y719" ca="1">IF(Y$4&lt;&gt;"",NOT(ISERROR(MATCH(Y$4,INDIRECT("SYSGROUP"&amp;MATCH(Backlog!$J702,TeamGroup,0)),0))),"")</f>
        <v/>
      </c>
      <c r="Z719" s="33" t="str">
        <f t="array" aca="1" ref="Z719" ca="1">IF(Z$4&lt;&gt;"",NOT(ISERROR(MATCH(Z$4,INDIRECT("SYSGROUP"&amp;MATCH(Backlog!$J702,TeamGroup,0)),0))),"")</f>
        <v/>
      </c>
      <c r="AA719" s="33" t="str">
        <f t="array" aca="1" ref="AA719" ca="1">IF(AA$4&lt;&gt;"",NOT(ISERROR(MATCH(AA$4,INDIRECT("SYSGROUP"&amp;MATCH(Backlog!$J702,TeamGroup,0)),0))),"")</f>
        <v/>
      </c>
      <c r="AB719" s="33" t="str">
        <f t="array" aca="1" ref="AB719" ca="1">IF(AB$4&lt;&gt;"",NOT(ISERROR(MATCH(AB$4,INDIRECT("SYSGROUP"&amp;MATCH(Backlog!$J702,TeamGroup,0)),0))),"")</f>
        <v/>
      </c>
      <c r="AC719" s="33" t="str">
        <f t="array" aca="1" ref="AC719" ca="1">IF(AC$4&lt;&gt;"",NOT(ISERROR(MATCH(AC$4,INDIRECT("SYSGROUP"&amp;MATCH(Backlog!$J702,TeamGroup,0)),0))),"")</f>
        <v/>
      </c>
      <c r="AD719" s="33" t="str">
        <f t="array" aca="1" ref="AD719" ca="1">IF(AD$4&lt;&gt;"",NOT(ISERROR(MATCH(AD$4,INDIRECT("SYSGROUP"&amp;MATCH(Backlog!$J702,TeamGroup,0)),0))),"")</f>
        <v/>
      </c>
      <c r="AE719" s="33" t="str">
        <f t="array" aca="1" ref="AE719" ca="1">IF(AE$4&lt;&gt;"",NOT(ISERROR(MATCH(AE$4,INDIRECT("SYSGROUP"&amp;MATCH(Backlog!$J702,TeamGroup,0)),0))),"")</f>
        <v/>
      </c>
      <c r="AF719" s="33" t="str">
        <f t="array" aca="1" ref="AF719" ca="1">IF(AF$4&lt;&gt;"",NOT(ISERROR(MATCH(AF$4,INDIRECT("SYSGROUP"&amp;MATCH(Backlog!$J702,TeamGroup,0)),0))),"")</f>
        <v/>
      </c>
    </row>
    <row r="720" spans="2:32">
      <c r="B720" s="33">
        <v>698</v>
      </c>
      <c r="C720" s="33" t="b">
        <f t="array" aca="1" ref="C720" ca="1">IF(C$4&lt;&gt;"",NOT(ISERROR(MATCH(C$4,INDIRECT("SYSGROUP"&amp;MATCH(Backlog!$J703,TeamGroup,0)),0))),"")</f>
        <v>0</v>
      </c>
      <c r="D720" s="33" t="b">
        <f t="array" aca="1" ref="D720" ca="1">IF(D$4&lt;&gt;"",NOT(ISERROR(MATCH(D$4,INDIRECT("SYSGROUP"&amp;MATCH(Backlog!$J703,TeamGroup,0)),0))),"")</f>
        <v>0</v>
      </c>
      <c r="E720" s="33" t="b">
        <f t="array" aca="1" ref="E720" ca="1">IF(E$4&lt;&gt;"",NOT(ISERROR(MATCH(E$4,INDIRECT("SYSGROUP"&amp;MATCH(Backlog!$J703,TeamGroup,0)),0))),"")</f>
        <v>0</v>
      </c>
      <c r="F720" s="33" t="b">
        <f t="array" aca="1" ref="F720" ca="1">IF(F$4&lt;&gt;"",NOT(ISERROR(MATCH(F$4,INDIRECT("SYSGROUP"&amp;MATCH(Backlog!$J703,TeamGroup,0)),0))),"")</f>
        <v>0</v>
      </c>
      <c r="G720" s="33" t="b">
        <f t="array" aca="1" ref="G720" ca="1">IF(G$4&lt;&gt;"",NOT(ISERROR(MATCH(G$4,INDIRECT("SYSGROUP"&amp;MATCH(Backlog!$J703,TeamGroup,0)),0))),"")</f>
        <v>0</v>
      </c>
      <c r="H720" s="33" t="b">
        <f t="array" aca="1" ref="H720" ca="1">IF(H$4&lt;&gt;"",NOT(ISERROR(MATCH(H$4,INDIRECT("SYSGROUP"&amp;MATCH(Backlog!$J703,TeamGroup,0)),0))),"")</f>
        <v>0</v>
      </c>
      <c r="I720" s="33" t="b">
        <f t="array" aca="1" ref="I720" ca="1">IF(I$4&lt;&gt;"",NOT(ISERROR(MATCH(I$4,INDIRECT("SYSGROUP"&amp;MATCH(Backlog!$J703,TeamGroup,0)),0))),"")</f>
        <v>0</v>
      </c>
      <c r="J720" s="33" t="b">
        <f t="array" aca="1" ref="J720" ca="1">IF(J$4&lt;&gt;"",NOT(ISERROR(MATCH(J$4,INDIRECT("SYSGROUP"&amp;MATCH(Backlog!$J703,TeamGroup,0)),0))),"")</f>
        <v>0</v>
      </c>
      <c r="K720" s="33" t="b">
        <f t="array" aca="1" ref="K720" ca="1">IF(K$4&lt;&gt;"",NOT(ISERROR(MATCH(K$4,INDIRECT("SYSGROUP"&amp;MATCH(Backlog!$J703,TeamGroup,0)),0))),"")</f>
        <v>0</v>
      </c>
      <c r="L720" s="33" t="b">
        <f t="array" aca="1" ref="L720" ca="1">IF(L$4&lt;&gt;"",NOT(ISERROR(MATCH(L$4,INDIRECT("SYSGROUP"&amp;MATCH(Backlog!$J703,TeamGroup,0)),0))),"")</f>
        <v>0</v>
      </c>
      <c r="M720" s="33" t="b">
        <f t="array" aca="1" ref="M720" ca="1">IF(M$4&lt;&gt;"",NOT(ISERROR(MATCH(M$4,INDIRECT("SYSGROUP"&amp;MATCH(Backlog!$J703,TeamGroup,0)),0))),"")</f>
        <v>0</v>
      </c>
      <c r="N720" s="33" t="b">
        <f t="array" aca="1" ref="N720" ca="1">IF(N$4&lt;&gt;"",NOT(ISERROR(MATCH(N$4,INDIRECT("SYSGROUP"&amp;MATCH(Backlog!$J703,TeamGroup,0)),0))),"")</f>
        <v>0</v>
      </c>
      <c r="O720" s="33" t="str">
        <f t="array" aca="1" ref="O720" ca="1">IF(O$4&lt;&gt;"",NOT(ISERROR(MATCH(O$4,INDIRECT("SYSGROUP"&amp;MATCH(Backlog!$J703,TeamGroup,0)),0))),"")</f>
        <v/>
      </c>
      <c r="P720" s="33" t="str">
        <f t="array" aca="1" ref="P720" ca="1">IF(P$4&lt;&gt;"",NOT(ISERROR(MATCH(P$4,INDIRECT("SYSGROUP"&amp;MATCH(Backlog!$J703,TeamGroup,0)),0))),"")</f>
        <v/>
      </c>
      <c r="Q720" s="33" t="str">
        <f t="array" aca="1" ref="Q720" ca="1">IF(Q$4&lt;&gt;"",NOT(ISERROR(MATCH(Q$4,INDIRECT("SYSGROUP"&amp;MATCH(Backlog!$J703,TeamGroup,0)),0))),"")</f>
        <v/>
      </c>
      <c r="R720" s="33" t="str">
        <f t="array" aca="1" ref="R720" ca="1">IF(R$4&lt;&gt;"",NOT(ISERROR(MATCH(R$4,INDIRECT("SYSGROUP"&amp;MATCH(Backlog!$J703,TeamGroup,0)),0))),"")</f>
        <v/>
      </c>
      <c r="S720" s="33" t="str">
        <f t="array" aca="1" ref="S720" ca="1">IF(S$4&lt;&gt;"",NOT(ISERROR(MATCH(S$4,INDIRECT("SYSGROUP"&amp;MATCH(Backlog!$J703,TeamGroup,0)),0))),"")</f>
        <v/>
      </c>
      <c r="T720" s="33" t="str">
        <f t="array" aca="1" ref="T720" ca="1">IF(T$4&lt;&gt;"",NOT(ISERROR(MATCH(T$4,INDIRECT("SYSGROUP"&amp;MATCH(Backlog!$J703,TeamGroup,0)),0))),"")</f>
        <v/>
      </c>
      <c r="U720" s="33" t="str">
        <f t="array" aca="1" ref="U720" ca="1">IF(U$4&lt;&gt;"",NOT(ISERROR(MATCH(U$4,INDIRECT("SYSGROUP"&amp;MATCH(Backlog!$J703,TeamGroup,0)),0))),"")</f>
        <v/>
      </c>
      <c r="V720" s="33" t="str">
        <f t="array" aca="1" ref="V720" ca="1">IF(V$4&lt;&gt;"",NOT(ISERROR(MATCH(V$4,INDIRECT("SYSGROUP"&amp;MATCH(Backlog!$J703,TeamGroup,0)),0))),"")</f>
        <v/>
      </c>
      <c r="W720" s="33" t="str">
        <f t="array" aca="1" ref="W720" ca="1">IF(W$4&lt;&gt;"",NOT(ISERROR(MATCH(W$4,INDIRECT("SYSGROUP"&amp;MATCH(Backlog!$J703,TeamGroup,0)),0))),"")</f>
        <v/>
      </c>
      <c r="X720" s="33" t="str">
        <f t="array" aca="1" ref="X720" ca="1">IF(X$4&lt;&gt;"",NOT(ISERROR(MATCH(X$4,INDIRECT("SYSGROUP"&amp;MATCH(Backlog!$J703,TeamGroup,0)),0))),"")</f>
        <v/>
      </c>
      <c r="Y720" s="33" t="str">
        <f t="array" aca="1" ref="Y720" ca="1">IF(Y$4&lt;&gt;"",NOT(ISERROR(MATCH(Y$4,INDIRECT("SYSGROUP"&amp;MATCH(Backlog!$J703,TeamGroup,0)),0))),"")</f>
        <v/>
      </c>
      <c r="Z720" s="33" t="str">
        <f t="array" aca="1" ref="Z720" ca="1">IF(Z$4&lt;&gt;"",NOT(ISERROR(MATCH(Z$4,INDIRECT("SYSGROUP"&amp;MATCH(Backlog!$J703,TeamGroup,0)),0))),"")</f>
        <v/>
      </c>
      <c r="AA720" s="33" t="str">
        <f t="array" aca="1" ref="AA720" ca="1">IF(AA$4&lt;&gt;"",NOT(ISERROR(MATCH(AA$4,INDIRECT("SYSGROUP"&amp;MATCH(Backlog!$J703,TeamGroup,0)),0))),"")</f>
        <v/>
      </c>
      <c r="AB720" s="33" t="str">
        <f t="array" aca="1" ref="AB720" ca="1">IF(AB$4&lt;&gt;"",NOT(ISERROR(MATCH(AB$4,INDIRECT("SYSGROUP"&amp;MATCH(Backlog!$J703,TeamGroup,0)),0))),"")</f>
        <v/>
      </c>
      <c r="AC720" s="33" t="str">
        <f t="array" aca="1" ref="AC720" ca="1">IF(AC$4&lt;&gt;"",NOT(ISERROR(MATCH(AC$4,INDIRECT("SYSGROUP"&amp;MATCH(Backlog!$J703,TeamGroup,0)),0))),"")</f>
        <v/>
      </c>
      <c r="AD720" s="33" t="str">
        <f t="array" aca="1" ref="AD720" ca="1">IF(AD$4&lt;&gt;"",NOT(ISERROR(MATCH(AD$4,INDIRECT("SYSGROUP"&amp;MATCH(Backlog!$J703,TeamGroup,0)),0))),"")</f>
        <v/>
      </c>
      <c r="AE720" s="33" t="str">
        <f t="array" aca="1" ref="AE720" ca="1">IF(AE$4&lt;&gt;"",NOT(ISERROR(MATCH(AE$4,INDIRECT("SYSGROUP"&amp;MATCH(Backlog!$J703,TeamGroup,0)),0))),"")</f>
        <v/>
      </c>
      <c r="AF720" s="33" t="str">
        <f t="array" aca="1" ref="AF720" ca="1">IF(AF$4&lt;&gt;"",NOT(ISERROR(MATCH(AF$4,INDIRECT("SYSGROUP"&amp;MATCH(Backlog!$J703,TeamGroup,0)),0))),"")</f>
        <v/>
      </c>
    </row>
    <row r="721" spans="2:32">
      <c r="B721" s="33">
        <v>699</v>
      </c>
      <c r="C721" s="33" t="b">
        <f t="array" aca="1" ref="C721" ca="1">IF(C$4&lt;&gt;"",NOT(ISERROR(MATCH(C$4,INDIRECT("SYSGROUP"&amp;MATCH(Backlog!$J704,TeamGroup,0)),0))),"")</f>
        <v>0</v>
      </c>
      <c r="D721" s="33" t="b">
        <f t="array" aca="1" ref="D721" ca="1">IF(D$4&lt;&gt;"",NOT(ISERROR(MATCH(D$4,INDIRECT("SYSGROUP"&amp;MATCH(Backlog!$J704,TeamGroup,0)),0))),"")</f>
        <v>0</v>
      </c>
      <c r="E721" s="33" t="b">
        <f t="array" aca="1" ref="E721" ca="1">IF(E$4&lt;&gt;"",NOT(ISERROR(MATCH(E$4,INDIRECT("SYSGROUP"&amp;MATCH(Backlog!$J704,TeamGroup,0)),0))),"")</f>
        <v>0</v>
      </c>
      <c r="F721" s="33" t="b">
        <f t="array" aca="1" ref="F721" ca="1">IF(F$4&lt;&gt;"",NOT(ISERROR(MATCH(F$4,INDIRECT("SYSGROUP"&amp;MATCH(Backlog!$J704,TeamGroup,0)),0))),"")</f>
        <v>0</v>
      </c>
      <c r="G721" s="33" t="b">
        <f t="array" aca="1" ref="G721" ca="1">IF(G$4&lt;&gt;"",NOT(ISERROR(MATCH(G$4,INDIRECT("SYSGROUP"&amp;MATCH(Backlog!$J704,TeamGroup,0)),0))),"")</f>
        <v>0</v>
      </c>
      <c r="H721" s="33" t="b">
        <f t="array" aca="1" ref="H721" ca="1">IF(H$4&lt;&gt;"",NOT(ISERROR(MATCH(H$4,INDIRECT("SYSGROUP"&amp;MATCH(Backlog!$J704,TeamGroup,0)),0))),"")</f>
        <v>0</v>
      </c>
      <c r="I721" s="33" t="b">
        <f t="array" aca="1" ref="I721" ca="1">IF(I$4&lt;&gt;"",NOT(ISERROR(MATCH(I$4,INDIRECT("SYSGROUP"&amp;MATCH(Backlog!$J704,TeamGroup,0)),0))),"")</f>
        <v>0</v>
      </c>
      <c r="J721" s="33" t="b">
        <f t="array" aca="1" ref="J721" ca="1">IF(J$4&lt;&gt;"",NOT(ISERROR(MATCH(J$4,INDIRECT("SYSGROUP"&amp;MATCH(Backlog!$J704,TeamGroup,0)),0))),"")</f>
        <v>0</v>
      </c>
      <c r="K721" s="33" t="b">
        <f t="array" aca="1" ref="K721" ca="1">IF(K$4&lt;&gt;"",NOT(ISERROR(MATCH(K$4,INDIRECT("SYSGROUP"&amp;MATCH(Backlog!$J704,TeamGroup,0)),0))),"")</f>
        <v>0</v>
      </c>
      <c r="L721" s="33" t="b">
        <f t="array" aca="1" ref="L721" ca="1">IF(L$4&lt;&gt;"",NOT(ISERROR(MATCH(L$4,INDIRECT("SYSGROUP"&amp;MATCH(Backlog!$J704,TeamGroup,0)),0))),"")</f>
        <v>0</v>
      </c>
      <c r="M721" s="33" t="b">
        <f t="array" aca="1" ref="M721" ca="1">IF(M$4&lt;&gt;"",NOT(ISERROR(MATCH(M$4,INDIRECT("SYSGROUP"&amp;MATCH(Backlog!$J704,TeamGroup,0)),0))),"")</f>
        <v>0</v>
      </c>
      <c r="N721" s="33" t="b">
        <f t="array" aca="1" ref="N721" ca="1">IF(N$4&lt;&gt;"",NOT(ISERROR(MATCH(N$4,INDIRECT("SYSGROUP"&amp;MATCH(Backlog!$J704,TeamGroup,0)),0))),"")</f>
        <v>0</v>
      </c>
      <c r="O721" s="33" t="str">
        <f t="array" aca="1" ref="O721" ca="1">IF(O$4&lt;&gt;"",NOT(ISERROR(MATCH(O$4,INDIRECT("SYSGROUP"&amp;MATCH(Backlog!$J704,TeamGroup,0)),0))),"")</f>
        <v/>
      </c>
      <c r="P721" s="33" t="str">
        <f t="array" aca="1" ref="P721" ca="1">IF(P$4&lt;&gt;"",NOT(ISERROR(MATCH(P$4,INDIRECT("SYSGROUP"&amp;MATCH(Backlog!$J704,TeamGroup,0)),0))),"")</f>
        <v/>
      </c>
      <c r="Q721" s="33" t="str">
        <f t="array" aca="1" ref="Q721" ca="1">IF(Q$4&lt;&gt;"",NOT(ISERROR(MATCH(Q$4,INDIRECT("SYSGROUP"&amp;MATCH(Backlog!$J704,TeamGroup,0)),0))),"")</f>
        <v/>
      </c>
      <c r="R721" s="33" t="str">
        <f t="array" aca="1" ref="R721" ca="1">IF(R$4&lt;&gt;"",NOT(ISERROR(MATCH(R$4,INDIRECT("SYSGROUP"&amp;MATCH(Backlog!$J704,TeamGroup,0)),0))),"")</f>
        <v/>
      </c>
      <c r="S721" s="33" t="str">
        <f t="array" aca="1" ref="S721" ca="1">IF(S$4&lt;&gt;"",NOT(ISERROR(MATCH(S$4,INDIRECT("SYSGROUP"&amp;MATCH(Backlog!$J704,TeamGroup,0)),0))),"")</f>
        <v/>
      </c>
      <c r="T721" s="33" t="str">
        <f t="array" aca="1" ref="T721" ca="1">IF(T$4&lt;&gt;"",NOT(ISERROR(MATCH(T$4,INDIRECT("SYSGROUP"&amp;MATCH(Backlog!$J704,TeamGroup,0)),0))),"")</f>
        <v/>
      </c>
      <c r="U721" s="33" t="str">
        <f t="array" aca="1" ref="U721" ca="1">IF(U$4&lt;&gt;"",NOT(ISERROR(MATCH(U$4,INDIRECT("SYSGROUP"&amp;MATCH(Backlog!$J704,TeamGroup,0)),0))),"")</f>
        <v/>
      </c>
      <c r="V721" s="33" t="str">
        <f t="array" aca="1" ref="V721" ca="1">IF(V$4&lt;&gt;"",NOT(ISERROR(MATCH(V$4,INDIRECT("SYSGROUP"&amp;MATCH(Backlog!$J704,TeamGroup,0)),0))),"")</f>
        <v/>
      </c>
      <c r="W721" s="33" t="str">
        <f t="array" aca="1" ref="W721" ca="1">IF(W$4&lt;&gt;"",NOT(ISERROR(MATCH(W$4,INDIRECT("SYSGROUP"&amp;MATCH(Backlog!$J704,TeamGroup,0)),0))),"")</f>
        <v/>
      </c>
      <c r="X721" s="33" t="str">
        <f t="array" aca="1" ref="X721" ca="1">IF(X$4&lt;&gt;"",NOT(ISERROR(MATCH(X$4,INDIRECT("SYSGROUP"&amp;MATCH(Backlog!$J704,TeamGroup,0)),0))),"")</f>
        <v/>
      </c>
      <c r="Y721" s="33" t="str">
        <f t="array" aca="1" ref="Y721" ca="1">IF(Y$4&lt;&gt;"",NOT(ISERROR(MATCH(Y$4,INDIRECT("SYSGROUP"&amp;MATCH(Backlog!$J704,TeamGroup,0)),0))),"")</f>
        <v/>
      </c>
      <c r="Z721" s="33" t="str">
        <f t="array" aca="1" ref="Z721" ca="1">IF(Z$4&lt;&gt;"",NOT(ISERROR(MATCH(Z$4,INDIRECT("SYSGROUP"&amp;MATCH(Backlog!$J704,TeamGroup,0)),0))),"")</f>
        <v/>
      </c>
      <c r="AA721" s="33" t="str">
        <f t="array" aca="1" ref="AA721" ca="1">IF(AA$4&lt;&gt;"",NOT(ISERROR(MATCH(AA$4,INDIRECT("SYSGROUP"&amp;MATCH(Backlog!$J704,TeamGroup,0)),0))),"")</f>
        <v/>
      </c>
      <c r="AB721" s="33" t="str">
        <f t="array" aca="1" ref="AB721" ca="1">IF(AB$4&lt;&gt;"",NOT(ISERROR(MATCH(AB$4,INDIRECT("SYSGROUP"&amp;MATCH(Backlog!$J704,TeamGroup,0)),0))),"")</f>
        <v/>
      </c>
      <c r="AC721" s="33" t="str">
        <f t="array" aca="1" ref="AC721" ca="1">IF(AC$4&lt;&gt;"",NOT(ISERROR(MATCH(AC$4,INDIRECT("SYSGROUP"&amp;MATCH(Backlog!$J704,TeamGroup,0)),0))),"")</f>
        <v/>
      </c>
      <c r="AD721" s="33" t="str">
        <f t="array" aca="1" ref="AD721" ca="1">IF(AD$4&lt;&gt;"",NOT(ISERROR(MATCH(AD$4,INDIRECT("SYSGROUP"&amp;MATCH(Backlog!$J704,TeamGroup,0)),0))),"")</f>
        <v/>
      </c>
      <c r="AE721" s="33" t="str">
        <f t="array" aca="1" ref="AE721" ca="1">IF(AE$4&lt;&gt;"",NOT(ISERROR(MATCH(AE$4,INDIRECT("SYSGROUP"&amp;MATCH(Backlog!$J704,TeamGroup,0)),0))),"")</f>
        <v/>
      </c>
      <c r="AF721" s="33" t="str">
        <f t="array" aca="1" ref="AF721" ca="1">IF(AF$4&lt;&gt;"",NOT(ISERROR(MATCH(AF$4,INDIRECT("SYSGROUP"&amp;MATCH(Backlog!$J704,TeamGroup,0)),0))),"")</f>
        <v/>
      </c>
    </row>
    <row r="722" spans="2:32">
      <c r="B722" s="33">
        <v>700</v>
      </c>
      <c r="C722" s="33" t="b">
        <f t="array" aca="1" ref="C722" ca="1">IF(C$4&lt;&gt;"",NOT(ISERROR(MATCH(C$4,INDIRECT("SYSGROUP"&amp;MATCH(Backlog!$J705,TeamGroup,0)),0))),"")</f>
        <v>0</v>
      </c>
      <c r="D722" s="33" t="b">
        <f t="array" aca="1" ref="D722" ca="1">IF(D$4&lt;&gt;"",NOT(ISERROR(MATCH(D$4,INDIRECT("SYSGROUP"&amp;MATCH(Backlog!$J705,TeamGroup,0)),0))),"")</f>
        <v>0</v>
      </c>
      <c r="E722" s="33" t="b">
        <f t="array" aca="1" ref="E722" ca="1">IF(E$4&lt;&gt;"",NOT(ISERROR(MATCH(E$4,INDIRECT("SYSGROUP"&amp;MATCH(Backlog!$J705,TeamGroup,0)),0))),"")</f>
        <v>0</v>
      </c>
      <c r="F722" s="33" t="b">
        <f t="array" aca="1" ref="F722" ca="1">IF(F$4&lt;&gt;"",NOT(ISERROR(MATCH(F$4,INDIRECT("SYSGROUP"&amp;MATCH(Backlog!$J705,TeamGroup,0)),0))),"")</f>
        <v>0</v>
      </c>
      <c r="G722" s="33" t="b">
        <f t="array" aca="1" ref="G722" ca="1">IF(G$4&lt;&gt;"",NOT(ISERROR(MATCH(G$4,INDIRECT("SYSGROUP"&amp;MATCH(Backlog!$J705,TeamGroup,0)),0))),"")</f>
        <v>0</v>
      </c>
      <c r="H722" s="33" t="b">
        <f t="array" aca="1" ref="H722" ca="1">IF(H$4&lt;&gt;"",NOT(ISERROR(MATCH(H$4,INDIRECT("SYSGROUP"&amp;MATCH(Backlog!$J705,TeamGroup,0)),0))),"")</f>
        <v>0</v>
      </c>
      <c r="I722" s="33" t="b">
        <f t="array" aca="1" ref="I722" ca="1">IF(I$4&lt;&gt;"",NOT(ISERROR(MATCH(I$4,INDIRECT("SYSGROUP"&amp;MATCH(Backlog!$J705,TeamGroup,0)),0))),"")</f>
        <v>0</v>
      </c>
      <c r="J722" s="33" t="b">
        <f t="array" aca="1" ref="J722" ca="1">IF(J$4&lt;&gt;"",NOT(ISERROR(MATCH(J$4,INDIRECT("SYSGROUP"&amp;MATCH(Backlog!$J705,TeamGroup,0)),0))),"")</f>
        <v>0</v>
      </c>
      <c r="K722" s="33" t="b">
        <f t="array" aca="1" ref="K722" ca="1">IF(K$4&lt;&gt;"",NOT(ISERROR(MATCH(K$4,INDIRECT("SYSGROUP"&amp;MATCH(Backlog!$J705,TeamGroup,0)),0))),"")</f>
        <v>0</v>
      </c>
      <c r="L722" s="33" t="b">
        <f t="array" aca="1" ref="L722" ca="1">IF(L$4&lt;&gt;"",NOT(ISERROR(MATCH(L$4,INDIRECT("SYSGROUP"&amp;MATCH(Backlog!$J705,TeamGroup,0)),0))),"")</f>
        <v>0</v>
      </c>
      <c r="M722" s="33" t="b">
        <f t="array" aca="1" ref="M722" ca="1">IF(M$4&lt;&gt;"",NOT(ISERROR(MATCH(M$4,INDIRECT("SYSGROUP"&amp;MATCH(Backlog!$J705,TeamGroup,0)),0))),"")</f>
        <v>0</v>
      </c>
      <c r="N722" s="33" t="b">
        <f t="array" aca="1" ref="N722" ca="1">IF(N$4&lt;&gt;"",NOT(ISERROR(MATCH(N$4,INDIRECT("SYSGROUP"&amp;MATCH(Backlog!$J705,TeamGroup,0)),0))),"")</f>
        <v>0</v>
      </c>
      <c r="O722" s="33" t="str">
        <f t="array" aca="1" ref="O722" ca="1">IF(O$4&lt;&gt;"",NOT(ISERROR(MATCH(O$4,INDIRECT("SYSGROUP"&amp;MATCH(Backlog!$J705,TeamGroup,0)),0))),"")</f>
        <v/>
      </c>
      <c r="P722" s="33" t="str">
        <f t="array" aca="1" ref="P722" ca="1">IF(P$4&lt;&gt;"",NOT(ISERROR(MATCH(P$4,INDIRECT("SYSGROUP"&amp;MATCH(Backlog!$J705,TeamGroup,0)),0))),"")</f>
        <v/>
      </c>
      <c r="Q722" s="33" t="str">
        <f t="array" aca="1" ref="Q722" ca="1">IF(Q$4&lt;&gt;"",NOT(ISERROR(MATCH(Q$4,INDIRECT("SYSGROUP"&amp;MATCH(Backlog!$J705,TeamGroup,0)),0))),"")</f>
        <v/>
      </c>
      <c r="R722" s="33" t="str">
        <f t="array" aca="1" ref="R722" ca="1">IF(R$4&lt;&gt;"",NOT(ISERROR(MATCH(R$4,INDIRECT("SYSGROUP"&amp;MATCH(Backlog!$J705,TeamGroup,0)),0))),"")</f>
        <v/>
      </c>
      <c r="S722" s="33" t="str">
        <f t="array" aca="1" ref="S722" ca="1">IF(S$4&lt;&gt;"",NOT(ISERROR(MATCH(S$4,INDIRECT("SYSGROUP"&amp;MATCH(Backlog!$J705,TeamGroup,0)),0))),"")</f>
        <v/>
      </c>
      <c r="T722" s="33" t="str">
        <f t="array" aca="1" ref="T722" ca="1">IF(T$4&lt;&gt;"",NOT(ISERROR(MATCH(T$4,INDIRECT("SYSGROUP"&amp;MATCH(Backlog!$J705,TeamGroup,0)),0))),"")</f>
        <v/>
      </c>
      <c r="U722" s="33" t="str">
        <f t="array" aca="1" ref="U722" ca="1">IF(U$4&lt;&gt;"",NOT(ISERROR(MATCH(U$4,INDIRECT("SYSGROUP"&amp;MATCH(Backlog!$J705,TeamGroup,0)),0))),"")</f>
        <v/>
      </c>
      <c r="V722" s="33" t="str">
        <f t="array" aca="1" ref="V722" ca="1">IF(V$4&lt;&gt;"",NOT(ISERROR(MATCH(V$4,INDIRECT("SYSGROUP"&amp;MATCH(Backlog!$J705,TeamGroup,0)),0))),"")</f>
        <v/>
      </c>
      <c r="W722" s="33" t="str">
        <f t="array" aca="1" ref="W722" ca="1">IF(W$4&lt;&gt;"",NOT(ISERROR(MATCH(W$4,INDIRECT("SYSGROUP"&amp;MATCH(Backlog!$J705,TeamGroup,0)),0))),"")</f>
        <v/>
      </c>
      <c r="X722" s="33" t="str">
        <f t="array" aca="1" ref="X722" ca="1">IF(X$4&lt;&gt;"",NOT(ISERROR(MATCH(X$4,INDIRECT("SYSGROUP"&amp;MATCH(Backlog!$J705,TeamGroup,0)),0))),"")</f>
        <v/>
      </c>
      <c r="Y722" s="33" t="str">
        <f t="array" aca="1" ref="Y722" ca="1">IF(Y$4&lt;&gt;"",NOT(ISERROR(MATCH(Y$4,INDIRECT("SYSGROUP"&amp;MATCH(Backlog!$J705,TeamGroup,0)),0))),"")</f>
        <v/>
      </c>
      <c r="Z722" s="33" t="str">
        <f t="array" aca="1" ref="Z722" ca="1">IF(Z$4&lt;&gt;"",NOT(ISERROR(MATCH(Z$4,INDIRECT("SYSGROUP"&amp;MATCH(Backlog!$J705,TeamGroup,0)),0))),"")</f>
        <v/>
      </c>
      <c r="AA722" s="33" t="str">
        <f t="array" aca="1" ref="AA722" ca="1">IF(AA$4&lt;&gt;"",NOT(ISERROR(MATCH(AA$4,INDIRECT("SYSGROUP"&amp;MATCH(Backlog!$J705,TeamGroup,0)),0))),"")</f>
        <v/>
      </c>
      <c r="AB722" s="33" t="str">
        <f t="array" aca="1" ref="AB722" ca="1">IF(AB$4&lt;&gt;"",NOT(ISERROR(MATCH(AB$4,INDIRECT("SYSGROUP"&amp;MATCH(Backlog!$J705,TeamGroup,0)),0))),"")</f>
        <v/>
      </c>
      <c r="AC722" s="33" t="str">
        <f t="array" aca="1" ref="AC722" ca="1">IF(AC$4&lt;&gt;"",NOT(ISERROR(MATCH(AC$4,INDIRECT("SYSGROUP"&amp;MATCH(Backlog!$J705,TeamGroup,0)),0))),"")</f>
        <v/>
      </c>
      <c r="AD722" s="33" t="str">
        <f t="array" aca="1" ref="AD722" ca="1">IF(AD$4&lt;&gt;"",NOT(ISERROR(MATCH(AD$4,INDIRECT("SYSGROUP"&amp;MATCH(Backlog!$J705,TeamGroup,0)),0))),"")</f>
        <v/>
      </c>
      <c r="AE722" s="33" t="str">
        <f t="array" aca="1" ref="AE722" ca="1">IF(AE$4&lt;&gt;"",NOT(ISERROR(MATCH(AE$4,INDIRECT("SYSGROUP"&amp;MATCH(Backlog!$J705,TeamGroup,0)),0))),"")</f>
        <v/>
      </c>
      <c r="AF722" s="33" t="str">
        <f t="array" aca="1" ref="AF722" ca="1">IF(AF$4&lt;&gt;"",NOT(ISERROR(MATCH(AF$4,INDIRECT("SYSGROUP"&amp;MATCH(Backlog!$J705,TeamGroup,0)),0))),"")</f>
        <v/>
      </c>
    </row>
    <row r="723" spans="2:32">
      <c r="B723" s="33">
        <v>701</v>
      </c>
      <c r="C723" s="33" t="b">
        <f t="array" aca="1" ref="C723" ca="1">IF(C$4&lt;&gt;"",NOT(ISERROR(MATCH(C$4,INDIRECT("SYSGROUP"&amp;MATCH(Backlog!$J706,TeamGroup,0)),0))),"")</f>
        <v>0</v>
      </c>
      <c r="D723" s="33" t="b">
        <f t="array" aca="1" ref="D723" ca="1">IF(D$4&lt;&gt;"",NOT(ISERROR(MATCH(D$4,INDIRECT("SYSGROUP"&amp;MATCH(Backlog!$J706,TeamGroup,0)),0))),"")</f>
        <v>0</v>
      </c>
      <c r="E723" s="33" t="b">
        <f t="array" aca="1" ref="E723" ca="1">IF(E$4&lt;&gt;"",NOT(ISERROR(MATCH(E$4,INDIRECT("SYSGROUP"&amp;MATCH(Backlog!$J706,TeamGroup,0)),0))),"")</f>
        <v>0</v>
      </c>
      <c r="F723" s="33" t="b">
        <f t="array" aca="1" ref="F723" ca="1">IF(F$4&lt;&gt;"",NOT(ISERROR(MATCH(F$4,INDIRECT("SYSGROUP"&amp;MATCH(Backlog!$J706,TeamGroup,0)),0))),"")</f>
        <v>0</v>
      </c>
      <c r="G723" s="33" t="b">
        <f t="array" aca="1" ref="G723" ca="1">IF(G$4&lt;&gt;"",NOT(ISERROR(MATCH(G$4,INDIRECT("SYSGROUP"&amp;MATCH(Backlog!$J706,TeamGroup,0)),0))),"")</f>
        <v>0</v>
      </c>
      <c r="H723" s="33" t="b">
        <f t="array" aca="1" ref="H723" ca="1">IF(H$4&lt;&gt;"",NOT(ISERROR(MATCH(H$4,INDIRECT("SYSGROUP"&amp;MATCH(Backlog!$J706,TeamGroup,0)),0))),"")</f>
        <v>0</v>
      </c>
      <c r="I723" s="33" t="b">
        <f t="array" aca="1" ref="I723" ca="1">IF(I$4&lt;&gt;"",NOT(ISERROR(MATCH(I$4,INDIRECT("SYSGROUP"&amp;MATCH(Backlog!$J706,TeamGroup,0)),0))),"")</f>
        <v>0</v>
      </c>
      <c r="J723" s="33" t="b">
        <f t="array" aca="1" ref="J723" ca="1">IF(J$4&lt;&gt;"",NOT(ISERROR(MATCH(J$4,INDIRECT("SYSGROUP"&amp;MATCH(Backlog!$J706,TeamGroup,0)),0))),"")</f>
        <v>0</v>
      </c>
      <c r="K723" s="33" t="b">
        <f t="array" aca="1" ref="K723" ca="1">IF(K$4&lt;&gt;"",NOT(ISERROR(MATCH(K$4,INDIRECT("SYSGROUP"&amp;MATCH(Backlog!$J706,TeamGroup,0)),0))),"")</f>
        <v>0</v>
      </c>
      <c r="L723" s="33" t="b">
        <f t="array" aca="1" ref="L723" ca="1">IF(L$4&lt;&gt;"",NOT(ISERROR(MATCH(L$4,INDIRECT("SYSGROUP"&amp;MATCH(Backlog!$J706,TeamGroup,0)),0))),"")</f>
        <v>0</v>
      </c>
      <c r="M723" s="33" t="b">
        <f t="array" aca="1" ref="M723" ca="1">IF(M$4&lt;&gt;"",NOT(ISERROR(MATCH(M$4,INDIRECT("SYSGROUP"&amp;MATCH(Backlog!$J706,TeamGroup,0)),0))),"")</f>
        <v>0</v>
      </c>
      <c r="N723" s="33" t="b">
        <f t="array" aca="1" ref="N723" ca="1">IF(N$4&lt;&gt;"",NOT(ISERROR(MATCH(N$4,INDIRECT("SYSGROUP"&amp;MATCH(Backlog!$J706,TeamGroup,0)),0))),"")</f>
        <v>0</v>
      </c>
      <c r="O723" s="33" t="str">
        <f t="array" aca="1" ref="O723" ca="1">IF(O$4&lt;&gt;"",NOT(ISERROR(MATCH(O$4,INDIRECT("SYSGROUP"&amp;MATCH(Backlog!$J706,TeamGroup,0)),0))),"")</f>
        <v/>
      </c>
      <c r="P723" s="33" t="str">
        <f t="array" aca="1" ref="P723" ca="1">IF(P$4&lt;&gt;"",NOT(ISERROR(MATCH(P$4,INDIRECT("SYSGROUP"&amp;MATCH(Backlog!$J706,TeamGroup,0)),0))),"")</f>
        <v/>
      </c>
      <c r="Q723" s="33" t="str">
        <f t="array" aca="1" ref="Q723" ca="1">IF(Q$4&lt;&gt;"",NOT(ISERROR(MATCH(Q$4,INDIRECT("SYSGROUP"&amp;MATCH(Backlog!$J706,TeamGroup,0)),0))),"")</f>
        <v/>
      </c>
      <c r="R723" s="33" t="str">
        <f t="array" aca="1" ref="R723" ca="1">IF(R$4&lt;&gt;"",NOT(ISERROR(MATCH(R$4,INDIRECT("SYSGROUP"&amp;MATCH(Backlog!$J706,TeamGroup,0)),0))),"")</f>
        <v/>
      </c>
      <c r="S723" s="33" t="str">
        <f t="array" aca="1" ref="S723" ca="1">IF(S$4&lt;&gt;"",NOT(ISERROR(MATCH(S$4,INDIRECT("SYSGROUP"&amp;MATCH(Backlog!$J706,TeamGroup,0)),0))),"")</f>
        <v/>
      </c>
      <c r="T723" s="33" t="str">
        <f t="array" aca="1" ref="T723" ca="1">IF(T$4&lt;&gt;"",NOT(ISERROR(MATCH(T$4,INDIRECT("SYSGROUP"&amp;MATCH(Backlog!$J706,TeamGroup,0)),0))),"")</f>
        <v/>
      </c>
      <c r="U723" s="33" t="str">
        <f t="array" aca="1" ref="U723" ca="1">IF(U$4&lt;&gt;"",NOT(ISERROR(MATCH(U$4,INDIRECT("SYSGROUP"&amp;MATCH(Backlog!$J706,TeamGroup,0)),0))),"")</f>
        <v/>
      </c>
      <c r="V723" s="33" t="str">
        <f t="array" aca="1" ref="V723" ca="1">IF(V$4&lt;&gt;"",NOT(ISERROR(MATCH(V$4,INDIRECT("SYSGROUP"&amp;MATCH(Backlog!$J706,TeamGroup,0)),0))),"")</f>
        <v/>
      </c>
      <c r="W723" s="33" t="str">
        <f t="array" aca="1" ref="W723" ca="1">IF(W$4&lt;&gt;"",NOT(ISERROR(MATCH(W$4,INDIRECT("SYSGROUP"&amp;MATCH(Backlog!$J706,TeamGroup,0)),0))),"")</f>
        <v/>
      </c>
      <c r="X723" s="33" t="str">
        <f t="array" aca="1" ref="X723" ca="1">IF(X$4&lt;&gt;"",NOT(ISERROR(MATCH(X$4,INDIRECT("SYSGROUP"&amp;MATCH(Backlog!$J706,TeamGroup,0)),0))),"")</f>
        <v/>
      </c>
      <c r="Y723" s="33" t="str">
        <f t="array" aca="1" ref="Y723" ca="1">IF(Y$4&lt;&gt;"",NOT(ISERROR(MATCH(Y$4,INDIRECT("SYSGROUP"&amp;MATCH(Backlog!$J706,TeamGroup,0)),0))),"")</f>
        <v/>
      </c>
      <c r="Z723" s="33" t="str">
        <f t="array" aca="1" ref="Z723" ca="1">IF(Z$4&lt;&gt;"",NOT(ISERROR(MATCH(Z$4,INDIRECT("SYSGROUP"&amp;MATCH(Backlog!$J706,TeamGroup,0)),0))),"")</f>
        <v/>
      </c>
      <c r="AA723" s="33" t="str">
        <f t="array" aca="1" ref="AA723" ca="1">IF(AA$4&lt;&gt;"",NOT(ISERROR(MATCH(AA$4,INDIRECT("SYSGROUP"&amp;MATCH(Backlog!$J706,TeamGroup,0)),0))),"")</f>
        <v/>
      </c>
      <c r="AB723" s="33" t="str">
        <f t="array" aca="1" ref="AB723" ca="1">IF(AB$4&lt;&gt;"",NOT(ISERROR(MATCH(AB$4,INDIRECT("SYSGROUP"&amp;MATCH(Backlog!$J706,TeamGroup,0)),0))),"")</f>
        <v/>
      </c>
      <c r="AC723" s="33" t="str">
        <f t="array" aca="1" ref="AC723" ca="1">IF(AC$4&lt;&gt;"",NOT(ISERROR(MATCH(AC$4,INDIRECT("SYSGROUP"&amp;MATCH(Backlog!$J706,TeamGroup,0)),0))),"")</f>
        <v/>
      </c>
      <c r="AD723" s="33" t="str">
        <f t="array" aca="1" ref="AD723" ca="1">IF(AD$4&lt;&gt;"",NOT(ISERROR(MATCH(AD$4,INDIRECT("SYSGROUP"&amp;MATCH(Backlog!$J706,TeamGroup,0)),0))),"")</f>
        <v/>
      </c>
      <c r="AE723" s="33" t="str">
        <f t="array" aca="1" ref="AE723" ca="1">IF(AE$4&lt;&gt;"",NOT(ISERROR(MATCH(AE$4,INDIRECT("SYSGROUP"&amp;MATCH(Backlog!$J706,TeamGroup,0)),0))),"")</f>
        <v/>
      </c>
      <c r="AF723" s="33" t="str">
        <f t="array" aca="1" ref="AF723" ca="1">IF(AF$4&lt;&gt;"",NOT(ISERROR(MATCH(AF$4,INDIRECT("SYSGROUP"&amp;MATCH(Backlog!$J706,TeamGroup,0)),0))),"")</f>
        <v/>
      </c>
    </row>
    <row r="724" spans="2:32">
      <c r="B724" s="33">
        <v>702</v>
      </c>
      <c r="C724" s="33" t="b">
        <f t="array" aca="1" ref="C724" ca="1">IF(C$4&lt;&gt;"",NOT(ISERROR(MATCH(C$4,INDIRECT("SYSGROUP"&amp;MATCH(Backlog!$J707,TeamGroup,0)),0))),"")</f>
        <v>0</v>
      </c>
      <c r="D724" s="33" t="b">
        <f t="array" aca="1" ref="D724" ca="1">IF(D$4&lt;&gt;"",NOT(ISERROR(MATCH(D$4,INDIRECT("SYSGROUP"&amp;MATCH(Backlog!$J707,TeamGroup,0)),0))),"")</f>
        <v>0</v>
      </c>
      <c r="E724" s="33" t="b">
        <f t="array" aca="1" ref="E724" ca="1">IF(E$4&lt;&gt;"",NOT(ISERROR(MATCH(E$4,INDIRECT("SYSGROUP"&amp;MATCH(Backlog!$J707,TeamGroup,0)),0))),"")</f>
        <v>0</v>
      </c>
      <c r="F724" s="33" t="b">
        <f t="array" aca="1" ref="F724" ca="1">IF(F$4&lt;&gt;"",NOT(ISERROR(MATCH(F$4,INDIRECT("SYSGROUP"&amp;MATCH(Backlog!$J707,TeamGroup,0)),0))),"")</f>
        <v>0</v>
      </c>
      <c r="G724" s="33" t="b">
        <f t="array" aca="1" ref="G724" ca="1">IF(G$4&lt;&gt;"",NOT(ISERROR(MATCH(G$4,INDIRECT("SYSGROUP"&amp;MATCH(Backlog!$J707,TeamGroup,0)),0))),"")</f>
        <v>0</v>
      </c>
      <c r="H724" s="33" t="b">
        <f t="array" aca="1" ref="H724" ca="1">IF(H$4&lt;&gt;"",NOT(ISERROR(MATCH(H$4,INDIRECT("SYSGROUP"&amp;MATCH(Backlog!$J707,TeamGroup,0)),0))),"")</f>
        <v>0</v>
      </c>
      <c r="I724" s="33" t="b">
        <f t="array" aca="1" ref="I724" ca="1">IF(I$4&lt;&gt;"",NOT(ISERROR(MATCH(I$4,INDIRECT("SYSGROUP"&amp;MATCH(Backlog!$J707,TeamGroup,0)),0))),"")</f>
        <v>0</v>
      </c>
      <c r="J724" s="33" t="b">
        <f t="array" aca="1" ref="J724" ca="1">IF(J$4&lt;&gt;"",NOT(ISERROR(MATCH(J$4,INDIRECT("SYSGROUP"&amp;MATCH(Backlog!$J707,TeamGroup,0)),0))),"")</f>
        <v>0</v>
      </c>
      <c r="K724" s="33" t="b">
        <f t="array" aca="1" ref="K724" ca="1">IF(K$4&lt;&gt;"",NOT(ISERROR(MATCH(K$4,INDIRECT("SYSGROUP"&amp;MATCH(Backlog!$J707,TeamGroup,0)),0))),"")</f>
        <v>0</v>
      </c>
      <c r="L724" s="33" t="b">
        <f t="array" aca="1" ref="L724" ca="1">IF(L$4&lt;&gt;"",NOT(ISERROR(MATCH(L$4,INDIRECT("SYSGROUP"&amp;MATCH(Backlog!$J707,TeamGroup,0)),0))),"")</f>
        <v>0</v>
      </c>
      <c r="M724" s="33" t="b">
        <f t="array" aca="1" ref="M724" ca="1">IF(M$4&lt;&gt;"",NOT(ISERROR(MATCH(M$4,INDIRECT("SYSGROUP"&amp;MATCH(Backlog!$J707,TeamGroup,0)),0))),"")</f>
        <v>0</v>
      </c>
      <c r="N724" s="33" t="b">
        <f t="array" aca="1" ref="N724" ca="1">IF(N$4&lt;&gt;"",NOT(ISERROR(MATCH(N$4,INDIRECT("SYSGROUP"&amp;MATCH(Backlog!$J707,TeamGroup,0)),0))),"")</f>
        <v>0</v>
      </c>
      <c r="O724" s="33" t="str">
        <f t="array" aca="1" ref="O724" ca="1">IF(O$4&lt;&gt;"",NOT(ISERROR(MATCH(O$4,INDIRECT("SYSGROUP"&amp;MATCH(Backlog!$J707,TeamGroup,0)),0))),"")</f>
        <v/>
      </c>
      <c r="P724" s="33" t="str">
        <f t="array" aca="1" ref="P724" ca="1">IF(P$4&lt;&gt;"",NOT(ISERROR(MATCH(P$4,INDIRECT("SYSGROUP"&amp;MATCH(Backlog!$J707,TeamGroup,0)),0))),"")</f>
        <v/>
      </c>
      <c r="Q724" s="33" t="str">
        <f t="array" aca="1" ref="Q724" ca="1">IF(Q$4&lt;&gt;"",NOT(ISERROR(MATCH(Q$4,INDIRECT("SYSGROUP"&amp;MATCH(Backlog!$J707,TeamGroup,0)),0))),"")</f>
        <v/>
      </c>
      <c r="R724" s="33" t="str">
        <f t="array" aca="1" ref="R724" ca="1">IF(R$4&lt;&gt;"",NOT(ISERROR(MATCH(R$4,INDIRECT("SYSGROUP"&amp;MATCH(Backlog!$J707,TeamGroup,0)),0))),"")</f>
        <v/>
      </c>
      <c r="S724" s="33" t="str">
        <f t="array" aca="1" ref="S724" ca="1">IF(S$4&lt;&gt;"",NOT(ISERROR(MATCH(S$4,INDIRECT("SYSGROUP"&amp;MATCH(Backlog!$J707,TeamGroup,0)),0))),"")</f>
        <v/>
      </c>
      <c r="T724" s="33" t="str">
        <f t="array" aca="1" ref="T724" ca="1">IF(T$4&lt;&gt;"",NOT(ISERROR(MATCH(T$4,INDIRECT("SYSGROUP"&amp;MATCH(Backlog!$J707,TeamGroup,0)),0))),"")</f>
        <v/>
      </c>
      <c r="U724" s="33" t="str">
        <f t="array" aca="1" ref="U724" ca="1">IF(U$4&lt;&gt;"",NOT(ISERROR(MATCH(U$4,INDIRECT("SYSGROUP"&amp;MATCH(Backlog!$J707,TeamGroup,0)),0))),"")</f>
        <v/>
      </c>
      <c r="V724" s="33" t="str">
        <f t="array" aca="1" ref="V724" ca="1">IF(V$4&lt;&gt;"",NOT(ISERROR(MATCH(V$4,INDIRECT("SYSGROUP"&amp;MATCH(Backlog!$J707,TeamGroup,0)),0))),"")</f>
        <v/>
      </c>
      <c r="W724" s="33" t="str">
        <f t="array" aca="1" ref="W724" ca="1">IF(W$4&lt;&gt;"",NOT(ISERROR(MATCH(W$4,INDIRECT("SYSGROUP"&amp;MATCH(Backlog!$J707,TeamGroup,0)),0))),"")</f>
        <v/>
      </c>
      <c r="X724" s="33" t="str">
        <f t="array" aca="1" ref="X724" ca="1">IF(X$4&lt;&gt;"",NOT(ISERROR(MATCH(X$4,INDIRECT("SYSGROUP"&amp;MATCH(Backlog!$J707,TeamGroup,0)),0))),"")</f>
        <v/>
      </c>
      <c r="Y724" s="33" t="str">
        <f t="array" aca="1" ref="Y724" ca="1">IF(Y$4&lt;&gt;"",NOT(ISERROR(MATCH(Y$4,INDIRECT("SYSGROUP"&amp;MATCH(Backlog!$J707,TeamGroup,0)),0))),"")</f>
        <v/>
      </c>
      <c r="Z724" s="33" t="str">
        <f t="array" aca="1" ref="Z724" ca="1">IF(Z$4&lt;&gt;"",NOT(ISERROR(MATCH(Z$4,INDIRECT("SYSGROUP"&amp;MATCH(Backlog!$J707,TeamGroup,0)),0))),"")</f>
        <v/>
      </c>
      <c r="AA724" s="33" t="str">
        <f t="array" aca="1" ref="AA724" ca="1">IF(AA$4&lt;&gt;"",NOT(ISERROR(MATCH(AA$4,INDIRECT("SYSGROUP"&amp;MATCH(Backlog!$J707,TeamGroup,0)),0))),"")</f>
        <v/>
      </c>
      <c r="AB724" s="33" t="str">
        <f t="array" aca="1" ref="AB724" ca="1">IF(AB$4&lt;&gt;"",NOT(ISERROR(MATCH(AB$4,INDIRECT("SYSGROUP"&amp;MATCH(Backlog!$J707,TeamGroup,0)),0))),"")</f>
        <v/>
      </c>
      <c r="AC724" s="33" t="str">
        <f t="array" aca="1" ref="AC724" ca="1">IF(AC$4&lt;&gt;"",NOT(ISERROR(MATCH(AC$4,INDIRECT("SYSGROUP"&amp;MATCH(Backlog!$J707,TeamGroup,0)),0))),"")</f>
        <v/>
      </c>
      <c r="AD724" s="33" t="str">
        <f t="array" aca="1" ref="AD724" ca="1">IF(AD$4&lt;&gt;"",NOT(ISERROR(MATCH(AD$4,INDIRECT("SYSGROUP"&amp;MATCH(Backlog!$J707,TeamGroup,0)),0))),"")</f>
        <v/>
      </c>
      <c r="AE724" s="33" t="str">
        <f t="array" aca="1" ref="AE724" ca="1">IF(AE$4&lt;&gt;"",NOT(ISERROR(MATCH(AE$4,INDIRECT("SYSGROUP"&amp;MATCH(Backlog!$J707,TeamGroup,0)),0))),"")</f>
        <v/>
      </c>
      <c r="AF724" s="33" t="str">
        <f t="array" aca="1" ref="AF724" ca="1">IF(AF$4&lt;&gt;"",NOT(ISERROR(MATCH(AF$4,INDIRECT("SYSGROUP"&amp;MATCH(Backlog!$J707,TeamGroup,0)),0))),"")</f>
        <v/>
      </c>
    </row>
    <row r="725" spans="2:32">
      <c r="B725" s="33">
        <v>703</v>
      </c>
      <c r="C725" s="33" t="b">
        <f t="array" aca="1" ref="C725" ca="1">IF(C$4&lt;&gt;"",NOT(ISERROR(MATCH(C$4,INDIRECT("SYSGROUP"&amp;MATCH(Backlog!$J708,TeamGroup,0)),0))),"")</f>
        <v>0</v>
      </c>
      <c r="D725" s="33" t="b">
        <f t="array" aca="1" ref="D725" ca="1">IF(D$4&lt;&gt;"",NOT(ISERROR(MATCH(D$4,INDIRECT("SYSGROUP"&amp;MATCH(Backlog!$J708,TeamGroup,0)),0))),"")</f>
        <v>0</v>
      </c>
      <c r="E725" s="33" t="b">
        <f t="array" aca="1" ref="E725" ca="1">IF(E$4&lt;&gt;"",NOT(ISERROR(MATCH(E$4,INDIRECT("SYSGROUP"&amp;MATCH(Backlog!$J708,TeamGroup,0)),0))),"")</f>
        <v>0</v>
      </c>
      <c r="F725" s="33" t="b">
        <f t="array" aca="1" ref="F725" ca="1">IF(F$4&lt;&gt;"",NOT(ISERROR(MATCH(F$4,INDIRECT("SYSGROUP"&amp;MATCH(Backlog!$J708,TeamGroup,0)),0))),"")</f>
        <v>0</v>
      </c>
      <c r="G725" s="33" t="b">
        <f t="array" aca="1" ref="G725" ca="1">IF(G$4&lt;&gt;"",NOT(ISERROR(MATCH(G$4,INDIRECT("SYSGROUP"&amp;MATCH(Backlog!$J708,TeamGroup,0)),0))),"")</f>
        <v>0</v>
      </c>
      <c r="H725" s="33" t="b">
        <f t="array" aca="1" ref="H725" ca="1">IF(H$4&lt;&gt;"",NOT(ISERROR(MATCH(H$4,INDIRECT("SYSGROUP"&amp;MATCH(Backlog!$J708,TeamGroup,0)),0))),"")</f>
        <v>0</v>
      </c>
      <c r="I725" s="33" t="b">
        <f t="array" aca="1" ref="I725" ca="1">IF(I$4&lt;&gt;"",NOT(ISERROR(MATCH(I$4,INDIRECT("SYSGROUP"&amp;MATCH(Backlog!$J708,TeamGroup,0)),0))),"")</f>
        <v>0</v>
      </c>
      <c r="J725" s="33" t="b">
        <f t="array" aca="1" ref="J725" ca="1">IF(J$4&lt;&gt;"",NOT(ISERROR(MATCH(J$4,INDIRECT("SYSGROUP"&amp;MATCH(Backlog!$J708,TeamGroup,0)),0))),"")</f>
        <v>0</v>
      </c>
      <c r="K725" s="33" t="b">
        <f t="array" aca="1" ref="K725" ca="1">IF(K$4&lt;&gt;"",NOT(ISERROR(MATCH(K$4,INDIRECT("SYSGROUP"&amp;MATCH(Backlog!$J708,TeamGroup,0)),0))),"")</f>
        <v>0</v>
      </c>
      <c r="L725" s="33" t="b">
        <f t="array" aca="1" ref="L725" ca="1">IF(L$4&lt;&gt;"",NOT(ISERROR(MATCH(L$4,INDIRECT("SYSGROUP"&amp;MATCH(Backlog!$J708,TeamGroup,0)),0))),"")</f>
        <v>0</v>
      </c>
      <c r="M725" s="33" t="b">
        <f t="array" aca="1" ref="M725" ca="1">IF(M$4&lt;&gt;"",NOT(ISERROR(MATCH(M$4,INDIRECT("SYSGROUP"&amp;MATCH(Backlog!$J708,TeamGroup,0)),0))),"")</f>
        <v>0</v>
      </c>
      <c r="N725" s="33" t="b">
        <f t="array" aca="1" ref="N725" ca="1">IF(N$4&lt;&gt;"",NOT(ISERROR(MATCH(N$4,INDIRECT("SYSGROUP"&amp;MATCH(Backlog!$J708,TeamGroup,0)),0))),"")</f>
        <v>0</v>
      </c>
      <c r="O725" s="33" t="str">
        <f t="array" aca="1" ref="O725" ca="1">IF(O$4&lt;&gt;"",NOT(ISERROR(MATCH(O$4,INDIRECT("SYSGROUP"&amp;MATCH(Backlog!$J708,TeamGroup,0)),0))),"")</f>
        <v/>
      </c>
      <c r="P725" s="33" t="str">
        <f t="array" aca="1" ref="P725" ca="1">IF(P$4&lt;&gt;"",NOT(ISERROR(MATCH(P$4,INDIRECT("SYSGROUP"&amp;MATCH(Backlog!$J708,TeamGroup,0)),0))),"")</f>
        <v/>
      </c>
      <c r="Q725" s="33" t="str">
        <f t="array" aca="1" ref="Q725" ca="1">IF(Q$4&lt;&gt;"",NOT(ISERROR(MATCH(Q$4,INDIRECT("SYSGROUP"&amp;MATCH(Backlog!$J708,TeamGroup,0)),0))),"")</f>
        <v/>
      </c>
      <c r="R725" s="33" t="str">
        <f t="array" aca="1" ref="R725" ca="1">IF(R$4&lt;&gt;"",NOT(ISERROR(MATCH(R$4,INDIRECT("SYSGROUP"&amp;MATCH(Backlog!$J708,TeamGroup,0)),0))),"")</f>
        <v/>
      </c>
      <c r="S725" s="33" t="str">
        <f t="array" aca="1" ref="S725" ca="1">IF(S$4&lt;&gt;"",NOT(ISERROR(MATCH(S$4,INDIRECT("SYSGROUP"&amp;MATCH(Backlog!$J708,TeamGroup,0)),0))),"")</f>
        <v/>
      </c>
      <c r="T725" s="33" t="str">
        <f t="array" aca="1" ref="T725" ca="1">IF(T$4&lt;&gt;"",NOT(ISERROR(MATCH(T$4,INDIRECT("SYSGROUP"&amp;MATCH(Backlog!$J708,TeamGroup,0)),0))),"")</f>
        <v/>
      </c>
      <c r="U725" s="33" t="str">
        <f t="array" aca="1" ref="U725" ca="1">IF(U$4&lt;&gt;"",NOT(ISERROR(MATCH(U$4,INDIRECT("SYSGROUP"&amp;MATCH(Backlog!$J708,TeamGroup,0)),0))),"")</f>
        <v/>
      </c>
      <c r="V725" s="33" t="str">
        <f t="array" aca="1" ref="V725" ca="1">IF(V$4&lt;&gt;"",NOT(ISERROR(MATCH(V$4,INDIRECT("SYSGROUP"&amp;MATCH(Backlog!$J708,TeamGroup,0)),0))),"")</f>
        <v/>
      </c>
      <c r="W725" s="33" t="str">
        <f t="array" aca="1" ref="W725" ca="1">IF(W$4&lt;&gt;"",NOT(ISERROR(MATCH(W$4,INDIRECT("SYSGROUP"&amp;MATCH(Backlog!$J708,TeamGroup,0)),0))),"")</f>
        <v/>
      </c>
      <c r="X725" s="33" t="str">
        <f t="array" aca="1" ref="X725" ca="1">IF(X$4&lt;&gt;"",NOT(ISERROR(MATCH(X$4,INDIRECT("SYSGROUP"&amp;MATCH(Backlog!$J708,TeamGroup,0)),0))),"")</f>
        <v/>
      </c>
      <c r="Y725" s="33" t="str">
        <f t="array" aca="1" ref="Y725" ca="1">IF(Y$4&lt;&gt;"",NOT(ISERROR(MATCH(Y$4,INDIRECT("SYSGROUP"&amp;MATCH(Backlog!$J708,TeamGroup,0)),0))),"")</f>
        <v/>
      </c>
      <c r="Z725" s="33" t="str">
        <f t="array" aca="1" ref="Z725" ca="1">IF(Z$4&lt;&gt;"",NOT(ISERROR(MATCH(Z$4,INDIRECT("SYSGROUP"&amp;MATCH(Backlog!$J708,TeamGroup,0)),0))),"")</f>
        <v/>
      </c>
      <c r="AA725" s="33" t="str">
        <f t="array" aca="1" ref="AA725" ca="1">IF(AA$4&lt;&gt;"",NOT(ISERROR(MATCH(AA$4,INDIRECT("SYSGROUP"&amp;MATCH(Backlog!$J708,TeamGroup,0)),0))),"")</f>
        <v/>
      </c>
      <c r="AB725" s="33" t="str">
        <f t="array" aca="1" ref="AB725" ca="1">IF(AB$4&lt;&gt;"",NOT(ISERROR(MATCH(AB$4,INDIRECT("SYSGROUP"&amp;MATCH(Backlog!$J708,TeamGroup,0)),0))),"")</f>
        <v/>
      </c>
      <c r="AC725" s="33" t="str">
        <f t="array" aca="1" ref="AC725" ca="1">IF(AC$4&lt;&gt;"",NOT(ISERROR(MATCH(AC$4,INDIRECT("SYSGROUP"&amp;MATCH(Backlog!$J708,TeamGroup,0)),0))),"")</f>
        <v/>
      </c>
      <c r="AD725" s="33" t="str">
        <f t="array" aca="1" ref="AD725" ca="1">IF(AD$4&lt;&gt;"",NOT(ISERROR(MATCH(AD$4,INDIRECT("SYSGROUP"&amp;MATCH(Backlog!$J708,TeamGroup,0)),0))),"")</f>
        <v/>
      </c>
      <c r="AE725" s="33" t="str">
        <f t="array" aca="1" ref="AE725" ca="1">IF(AE$4&lt;&gt;"",NOT(ISERROR(MATCH(AE$4,INDIRECT("SYSGROUP"&amp;MATCH(Backlog!$J708,TeamGroup,0)),0))),"")</f>
        <v/>
      </c>
      <c r="AF725" s="33" t="str">
        <f t="array" aca="1" ref="AF725" ca="1">IF(AF$4&lt;&gt;"",NOT(ISERROR(MATCH(AF$4,INDIRECT("SYSGROUP"&amp;MATCH(Backlog!$J708,TeamGroup,0)),0))),"")</f>
        <v/>
      </c>
    </row>
    <row r="726" spans="2:32">
      <c r="B726" s="33">
        <v>704</v>
      </c>
      <c r="C726" s="33" t="b">
        <f t="array" aca="1" ref="C726" ca="1">IF(C$4&lt;&gt;"",NOT(ISERROR(MATCH(C$4,INDIRECT("SYSGROUP"&amp;MATCH(Backlog!$J709,TeamGroup,0)),0))),"")</f>
        <v>0</v>
      </c>
      <c r="D726" s="33" t="b">
        <f t="array" aca="1" ref="D726" ca="1">IF(D$4&lt;&gt;"",NOT(ISERROR(MATCH(D$4,INDIRECT("SYSGROUP"&amp;MATCH(Backlog!$J709,TeamGroup,0)),0))),"")</f>
        <v>0</v>
      </c>
      <c r="E726" s="33" t="b">
        <f t="array" aca="1" ref="E726" ca="1">IF(E$4&lt;&gt;"",NOT(ISERROR(MATCH(E$4,INDIRECT("SYSGROUP"&amp;MATCH(Backlog!$J709,TeamGroup,0)),0))),"")</f>
        <v>0</v>
      </c>
      <c r="F726" s="33" t="b">
        <f t="array" aca="1" ref="F726" ca="1">IF(F$4&lt;&gt;"",NOT(ISERROR(MATCH(F$4,INDIRECT("SYSGROUP"&amp;MATCH(Backlog!$J709,TeamGroup,0)),0))),"")</f>
        <v>0</v>
      </c>
      <c r="G726" s="33" t="b">
        <f t="array" aca="1" ref="G726" ca="1">IF(G$4&lt;&gt;"",NOT(ISERROR(MATCH(G$4,INDIRECT("SYSGROUP"&amp;MATCH(Backlog!$J709,TeamGroup,0)),0))),"")</f>
        <v>0</v>
      </c>
      <c r="H726" s="33" t="b">
        <f t="array" aca="1" ref="H726" ca="1">IF(H$4&lt;&gt;"",NOT(ISERROR(MATCH(H$4,INDIRECT("SYSGROUP"&amp;MATCH(Backlog!$J709,TeamGroup,0)),0))),"")</f>
        <v>0</v>
      </c>
      <c r="I726" s="33" t="b">
        <f t="array" aca="1" ref="I726" ca="1">IF(I$4&lt;&gt;"",NOT(ISERROR(MATCH(I$4,INDIRECT("SYSGROUP"&amp;MATCH(Backlog!$J709,TeamGroup,0)),0))),"")</f>
        <v>0</v>
      </c>
      <c r="J726" s="33" t="b">
        <f t="array" aca="1" ref="J726" ca="1">IF(J$4&lt;&gt;"",NOT(ISERROR(MATCH(J$4,INDIRECT("SYSGROUP"&amp;MATCH(Backlog!$J709,TeamGroup,0)),0))),"")</f>
        <v>0</v>
      </c>
      <c r="K726" s="33" t="b">
        <f t="array" aca="1" ref="K726" ca="1">IF(K$4&lt;&gt;"",NOT(ISERROR(MATCH(K$4,INDIRECT("SYSGROUP"&amp;MATCH(Backlog!$J709,TeamGroup,0)),0))),"")</f>
        <v>0</v>
      </c>
      <c r="L726" s="33" t="b">
        <f t="array" aca="1" ref="L726" ca="1">IF(L$4&lt;&gt;"",NOT(ISERROR(MATCH(L$4,INDIRECT("SYSGROUP"&amp;MATCH(Backlog!$J709,TeamGroup,0)),0))),"")</f>
        <v>0</v>
      </c>
      <c r="M726" s="33" t="b">
        <f t="array" aca="1" ref="M726" ca="1">IF(M$4&lt;&gt;"",NOT(ISERROR(MATCH(M$4,INDIRECT("SYSGROUP"&amp;MATCH(Backlog!$J709,TeamGroup,0)),0))),"")</f>
        <v>0</v>
      </c>
      <c r="N726" s="33" t="b">
        <f t="array" aca="1" ref="N726" ca="1">IF(N$4&lt;&gt;"",NOT(ISERROR(MATCH(N$4,INDIRECT("SYSGROUP"&amp;MATCH(Backlog!$J709,TeamGroup,0)),0))),"")</f>
        <v>0</v>
      </c>
      <c r="O726" s="33" t="str">
        <f t="array" aca="1" ref="O726" ca="1">IF(O$4&lt;&gt;"",NOT(ISERROR(MATCH(O$4,INDIRECT("SYSGROUP"&amp;MATCH(Backlog!$J709,TeamGroup,0)),0))),"")</f>
        <v/>
      </c>
      <c r="P726" s="33" t="str">
        <f t="array" aca="1" ref="P726" ca="1">IF(P$4&lt;&gt;"",NOT(ISERROR(MATCH(P$4,INDIRECT("SYSGROUP"&amp;MATCH(Backlog!$J709,TeamGroup,0)),0))),"")</f>
        <v/>
      </c>
      <c r="Q726" s="33" t="str">
        <f t="array" aca="1" ref="Q726" ca="1">IF(Q$4&lt;&gt;"",NOT(ISERROR(MATCH(Q$4,INDIRECT("SYSGROUP"&amp;MATCH(Backlog!$J709,TeamGroup,0)),0))),"")</f>
        <v/>
      </c>
      <c r="R726" s="33" t="str">
        <f t="array" aca="1" ref="R726" ca="1">IF(R$4&lt;&gt;"",NOT(ISERROR(MATCH(R$4,INDIRECT("SYSGROUP"&amp;MATCH(Backlog!$J709,TeamGroup,0)),0))),"")</f>
        <v/>
      </c>
      <c r="S726" s="33" t="str">
        <f t="array" aca="1" ref="S726" ca="1">IF(S$4&lt;&gt;"",NOT(ISERROR(MATCH(S$4,INDIRECT("SYSGROUP"&amp;MATCH(Backlog!$J709,TeamGroup,0)),0))),"")</f>
        <v/>
      </c>
      <c r="T726" s="33" t="str">
        <f t="array" aca="1" ref="T726" ca="1">IF(T$4&lt;&gt;"",NOT(ISERROR(MATCH(T$4,INDIRECT("SYSGROUP"&amp;MATCH(Backlog!$J709,TeamGroup,0)),0))),"")</f>
        <v/>
      </c>
      <c r="U726" s="33" t="str">
        <f t="array" aca="1" ref="U726" ca="1">IF(U$4&lt;&gt;"",NOT(ISERROR(MATCH(U$4,INDIRECT("SYSGROUP"&amp;MATCH(Backlog!$J709,TeamGroup,0)),0))),"")</f>
        <v/>
      </c>
      <c r="V726" s="33" t="str">
        <f t="array" aca="1" ref="V726" ca="1">IF(V$4&lt;&gt;"",NOT(ISERROR(MATCH(V$4,INDIRECT("SYSGROUP"&amp;MATCH(Backlog!$J709,TeamGroup,0)),0))),"")</f>
        <v/>
      </c>
      <c r="W726" s="33" t="str">
        <f t="array" aca="1" ref="W726" ca="1">IF(W$4&lt;&gt;"",NOT(ISERROR(MATCH(W$4,INDIRECT("SYSGROUP"&amp;MATCH(Backlog!$J709,TeamGroup,0)),0))),"")</f>
        <v/>
      </c>
      <c r="X726" s="33" t="str">
        <f t="array" aca="1" ref="X726" ca="1">IF(X$4&lt;&gt;"",NOT(ISERROR(MATCH(X$4,INDIRECT("SYSGROUP"&amp;MATCH(Backlog!$J709,TeamGroup,0)),0))),"")</f>
        <v/>
      </c>
      <c r="Y726" s="33" t="str">
        <f t="array" aca="1" ref="Y726" ca="1">IF(Y$4&lt;&gt;"",NOT(ISERROR(MATCH(Y$4,INDIRECT("SYSGROUP"&amp;MATCH(Backlog!$J709,TeamGroup,0)),0))),"")</f>
        <v/>
      </c>
      <c r="Z726" s="33" t="str">
        <f t="array" aca="1" ref="Z726" ca="1">IF(Z$4&lt;&gt;"",NOT(ISERROR(MATCH(Z$4,INDIRECT("SYSGROUP"&amp;MATCH(Backlog!$J709,TeamGroup,0)),0))),"")</f>
        <v/>
      </c>
      <c r="AA726" s="33" t="str">
        <f t="array" aca="1" ref="AA726" ca="1">IF(AA$4&lt;&gt;"",NOT(ISERROR(MATCH(AA$4,INDIRECT("SYSGROUP"&amp;MATCH(Backlog!$J709,TeamGroup,0)),0))),"")</f>
        <v/>
      </c>
      <c r="AB726" s="33" t="str">
        <f t="array" aca="1" ref="AB726" ca="1">IF(AB$4&lt;&gt;"",NOT(ISERROR(MATCH(AB$4,INDIRECT("SYSGROUP"&amp;MATCH(Backlog!$J709,TeamGroup,0)),0))),"")</f>
        <v/>
      </c>
      <c r="AC726" s="33" t="str">
        <f t="array" aca="1" ref="AC726" ca="1">IF(AC$4&lt;&gt;"",NOT(ISERROR(MATCH(AC$4,INDIRECT("SYSGROUP"&amp;MATCH(Backlog!$J709,TeamGroup,0)),0))),"")</f>
        <v/>
      </c>
      <c r="AD726" s="33" t="str">
        <f t="array" aca="1" ref="AD726" ca="1">IF(AD$4&lt;&gt;"",NOT(ISERROR(MATCH(AD$4,INDIRECT("SYSGROUP"&amp;MATCH(Backlog!$J709,TeamGroup,0)),0))),"")</f>
        <v/>
      </c>
      <c r="AE726" s="33" t="str">
        <f t="array" aca="1" ref="AE726" ca="1">IF(AE$4&lt;&gt;"",NOT(ISERROR(MATCH(AE$4,INDIRECT("SYSGROUP"&amp;MATCH(Backlog!$J709,TeamGroup,0)),0))),"")</f>
        <v/>
      </c>
      <c r="AF726" s="33" t="str">
        <f t="array" aca="1" ref="AF726" ca="1">IF(AF$4&lt;&gt;"",NOT(ISERROR(MATCH(AF$4,INDIRECT("SYSGROUP"&amp;MATCH(Backlog!$J709,TeamGroup,0)),0))),"")</f>
        <v/>
      </c>
    </row>
    <row r="727" spans="2:32">
      <c r="B727" s="33">
        <v>705</v>
      </c>
      <c r="C727" s="33" t="b">
        <f t="array" aca="1" ref="C727" ca="1">IF(C$4&lt;&gt;"",NOT(ISERROR(MATCH(C$4,INDIRECT("SYSGROUP"&amp;MATCH(Backlog!$J710,TeamGroup,0)),0))),"")</f>
        <v>0</v>
      </c>
      <c r="D727" s="33" t="b">
        <f t="array" aca="1" ref="D727" ca="1">IF(D$4&lt;&gt;"",NOT(ISERROR(MATCH(D$4,INDIRECT("SYSGROUP"&amp;MATCH(Backlog!$J710,TeamGroup,0)),0))),"")</f>
        <v>0</v>
      </c>
      <c r="E727" s="33" t="b">
        <f t="array" aca="1" ref="E727" ca="1">IF(E$4&lt;&gt;"",NOT(ISERROR(MATCH(E$4,INDIRECT("SYSGROUP"&amp;MATCH(Backlog!$J710,TeamGroup,0)),0))),"")</f>
        <v>0</v>
      </c>
      <c r="F727" s="33" t="b">
        <f t="array" aca="1" ref="F727" ca="1">IF(F$4&lt;&gt;"",NOT(ISERROR(MATCH(F$4,INDIRECT("SYSGROUP"&amp;MATCH(Backlog!$J710,TeamGroup,0)),0))),"")</f>
        <v>0</v>
      </c>
      <c r="G727" s="33" t="b">
        <f t="array" aca="1" ref="G727" ca="1">IF(G$4&lt;&gt;"",NOT(ISERROR(MATCH(G$4,INDIRECT("SYSGROUP"&amp;MATCH(Backlog!$J710,TeamGroup,0)),0))),"")</f>
        <v>0</v>
      </c>
      <c r="H727" s="33" t="b">
        <f t="array" aca="1" ref="H727" ca="1">IF(H$4&lt;&gt;"",NOT(ISERROR(MATCH(H$4,INDIRECT("SYSGROUP"&amp;MATCH(Backlog!$J710,TeamGroup,0)),0))),"")</f>
        <v>0</v>
      </c>
      <c r="I727" s="33" t="b">
        <f t="array" aca="1" ref="I727" ca="1">IF(I$4&lt;&gt;"",NOT(ISERROR(MATCH(I$4,INDIRECT("SYSGROUP"&amp;MATCH(Backlog!$J710,TeamGroup,0)),0))),"")</f>
        <v>0</v>
      </c>
      <c r="J727" s="33" t="b">
        <f t="array" aca="1" ref="J727" ca="1">IF(J$4&lt;&gt;"",NOT(ISERROR(MATCH(J$4,INDIRECT("SYSGROUP"&amp;MATCH(Backlog!$J710,TeamGroup,0)),0))),"")</f>
        <v>0</v>
      </c>
      <c r="K727" s="33" t="b">
        <f t="array" aca="1" ref="K727" ca="1">IF(K$4&lt;&gt;"",NOT(ISERROR(MATCH(K$4,INDIRECT("SYSGROUP"&amp;MATCH(Backlog!$J710,TeamGroup,0)),0))),"")</f>
        <v>0</v>
      </c>
      <c r="L727" s="33" t="b">
        <f t="array" aca="1" ref="L727" ca="1">IF(L$4&lt;&gt;"",NOT(ISERROR(MATCH(L$4,INDIRECT("SYSGROUP"&amp;MATCH(Backlog!$J710,TeamGroup,0)),0))),"")</f>
        <v>0</v>
      </c>
      <c r="M727" s="33" t="b">
        <f t="array" aca="1" ref="M727" ca="1">IF(M$4&lt;&gt;"",NOT(ISERROR(MATCH(M$4,INDIRECT("SYSGROUP"&amp;MATCH(Backlog!$J710,TeamGroup,0)),0))),"")</f>
        <v>0</v>
      </c>
      <c r="N727" s="33" t="b">
        <f t="array" aca="1" ref="N727" ca="1">IF(N$4&lt;&gt;"",NOT(ISERROR(MATCH(N$4,INDIRECT("SYSGROUP"&amp;MATCH(Backlog!$J710,TeamGroup,0)),0))),"")</f>
        <v>0</v>
      </c>
      <c r="O727" s="33" t="str">
        <f t="array" aca="1" ref="O727" ca="1">IF(O$4&lt;&gt;"",NOT(ISERROR(MATCH(O$4,INDIRECT("SYSGROUP"&amp;MATCH(Backlog!$J710,TeamGroup,0)),0))),"")</f>
        <v/>
      </c>
      <c r="P727" s="33" t="str">
        <f t="array" aca="1" ref="P727" ca="1">IF(P$4&lt;&gt;"",NOT(ISERROR(MATCH(P$4,INDIRECT("SYSGROUP"&amp;MATCH(Backlog!$J710,TeamGroup,0)),0))),"")</f>
        <v/>
      </c>
      <c r="Q727" s="33" t="str">
        <f t="array" aca="1" ref="Q727" ca="1">IF(Q$4&lt;&gt;"",NOT(ISERROR(MATCH(Q$4,INDIRECT("SYSGROUP"&amp;MATCH(Backlog!$J710,TeamGroup,0)),0))),"")</f>
        <v/>
      </c>
      <c r="R727" s="33" t="str">
        <f t="array" aca="1" ref="R727" ca="1">IF(R$4&lt;&gt;"",NOT(ISERROR(MATCH(R$4,INDIRECT("SYSGROUP"&amp;MATCH(Backlog!$J710,TeamGroup,0)),0))),"")</f>
        <v/>
      </c>
      <c r="S727" s="33" t="str">
        <f t="array" aca="1" ref="S727" ca="1">IF(S$4&lt;&gt;"",NOT(ISERROR(MATCH(S$4,INDIRECT("SYSGROUP"&amp;MATCH(Backlog!$J710,TeamGroup,0)),0))),"")</f>
        <v/>
      </c>
      <c r="T727" s="33" t="str">
        <f t="array" aca="1" ref="T727" ca="1">IF(T$4&lt;&gt;"",NOT(ISERROR(MATCH(T$4,INDIRECT("SYSGROUP"&amp;MATCH(Backlog!$J710,TeamGroup,0)),0))),"")</f>
        <v/>
      </c>
      <c r="U727" s="33" t="str">
        <f t="array" aca="1" ref="U727" ca="1">IF(U$4&lt;&gt;"",NOT(ISERROR(MATCH(U$4,INDIRECT("SYSGROUP"&amp;MATCH(Backlog!$J710,TeamGroup,0)),0))),"")</f>
        <v/>
      </c>
      <c r="V727" s="33" t="str">
        <f t="array" aca="1" ref="V727" ca="1">IF(V$4&lt;&gt;"",NOT(ISERROR(MATCH(V$4,INDIRECT("SYSGROUP"&amp;MATCH(Backlog!$J710,TeamGroup,0)),0))),"")</f>
        <v/>
      </c>
      <c r="W727" s="33" t="str">
        <f t="array" aca="1" ref="W727" ca="1">IF(W$4&lt;&gt;"",NOT(ISERROR(MATCH(W$4,INDIRECT("SYSGROUP"&amp;MATCH(Backlog!$J710,TeamGroup,0)),0))),"")</f>
        <v/>
      </c>
      <c r="X727" s="33" t="str">
        <f t="array" aca="1" ref="X727" ca="1">IF(X$4&lt;&gt;"",NOT(ISERROR(MATCH(X$4,INDIRECT("SYSGROUP"&amp;MATCH(Backlog!$J710,TeamGroup,0)),0))),"")</f>
        <v/>
      </c>
      <c r="Y727" s="33" t="str">
        <f t="array" aca="1" ref="Y727" ca="1">IF(Y$4&lt;&gt;"",NOT(ISERROR(MATCH(Y$4,INDIRECT("SYSGROUP"&amp;MATCH(Backlog!$J710,TeamGroup,0)),0))),"")</f>
        <v/>
      </c>
      <c r="Z727" s="33" t="str">
        <f t="array" aca="1" ref="Z727" ca="1">IF(Z$4&lt;&gt;"",NOT(ISERROR(MATCH(Z$4,INDIRECT("SYSGROUP"&amp;MATCH(Backlog!$J710,TeamGroup,0)),0))),"")</f>
        <v/>
      </c>
      <c r="AA727" s="33" t="str">
        <f t="array" aca="1" ref="AA727" ca="1">IF(AA$4&lt;&gt;"",NOT(ISERROR(MATCH(AA$4,INDIRECT("SYSGROUP"&amp;MATCH(Backlog!$J710,TeamGroup,0)),0))),"")</f>
        <v/>
      </c>
      <c r="AB727" s="33" t="str">
        <f t="array" aca="1" ref="AB727" ca="1">IF(AB$4&lt;&gt;"",NOT(ISERROR(MATCH(AB$4,INDIRECT("SYSGROUP"&amp;MATCH(Backlog!$J710,TeamGroup,0)),0))),"")</f>
        <v/>
      </c>
      <c r="AC727" s="33" t="str">
        <f t="array" aca="1" ref="AC727" ca="1">IF(AC$4&lt;&gt;"",NOT(ISERROR(MATCH(AC$4,INDIRECT("SYSGROUP"&amp;MATCH(Backlog!$J710,TeamGroup,0)),0))),"")</f>
        <v/>
      </c>
      <c r="AD727" s="33" t="str">
        <f t="array" aca="1" ref="AD727" ca="1">IF(AD$4&lt;&gt;"",NOT(ISERROR(MATCH(AD$4,INDIRECT("SYSGROUP"&amp;MATCH(Backlog!$J710,TeamGroup,0)),0))),"")</f>
        <v/>
      </c>
      <c r="AE727" s="33" t="str">
        <f t="array" aca="1" ref="AE727" ca="1">IF(AE$4&lt;&gt;"",NOT(ISERROR(MATCH(AE$4,INDIRECT("SYSGROUP"&amp;MATCH(Backlog!$J710,TeamGroup,0)),0))),"")</f>
        <v/>
      </c>
      <c r="AF727" s="33" t="str">
        <f t="array" aca="1" ref="AF727" ca="1">IF(AF$4&lt;&gt;"",NOT(ISERROR(MATCH(AF$4,INDIRECT("SYSGROUP"&amp;MATCH(Backlog!$J710,TeamGroup,0)),0))),"")</f>
        <v/>
      </c>
    </row>
    <row r="728" spans="2:32">
      <c r="B728" s="33">
        <v>706</v>
      </c>
      <c r="C728" s="33" t="b">
        <f t="array" aca="1" ref="C728" ca="1">IF(C$4&lt;&gt;"",NOT(ISERROR(MATCH(C$4,INDIRECT("SYSGROUP"&amp;MATCH(Backlog!$J711,TeamGroup,0)),0))),"")</f>
        <v>0</v>
      </c>
      <c r="D728" s="33" t="b">
        <f t="array" aca="1" ref="D728" ca="1">IF(D$4&lt;&gt;"",NOT(ISERROR(MATCH(D$4,INDIRECT("SYSGROUP"&amp;MATCH(Backlog!$J711,TeamGroup,0)),0))),"")</f>
        <v>0</v>
      </c>
      <c r="E728" s="33" t="b">
        <f t="array" aca="1" ref="E728" ca="1">IF(E$4&lt;&gt;"",NOT(ISERROR(MATCH(E$4,INDIRECT("SYSGROUP"&amp;MATCH(Backlog!$J711,TeamGroup,0)),0))),"")</f>
        <v>0</v>
      </c>
      <c r="F728" s="33" t="b">
        <f t="array" aca="1" ref="F728" ca="1">IF(F$4&lt;&gt;"",NOT(ISERROR(MATCH(F$4,INDIRECT("SYSGROUP"&amp;MATCH(Backlog!$J711,TeamGroup,0)),0))),"")</f>
        <v>0</v>
      </c>
      <c r="G728" s="33" t="b">
        <f t="array" aca="1" ref="G728" ca="1">IF(G$4&lt;&gt;"",NOT(ISERROR(MATCH(G$4,INDIRECT("SYSGROUP"&amp;MATCH(Backlog!$J711,TeamGroup,0)),0))),"")</f>
        <v>0</v>
      </c>
      <c r="H728" s="33" t="b">
        <f t="array" aca="1" ref="H728" ca="1">IF(H$4&lt;&gt;"",NOT(ISERROR(MATCH(H$4,INDIRECT("SYSGROUP"&amp;MATCH(Backlog!$J711,TeamGroup,0)),0))),"")</f>
        <v>0</v>
      </c>
      <c r="I728" s="33" t="b">
        <f t="array" aca="1" ref="I728" ca="1">IF(I$4&lt;&gt;"",NOT(ISERROR(MATCH(I$4,INDIRECT("SYSGROUP"&amp;MATCH(Backlog!$J711,TeamGroup,0)),0))),"")</f>
        <v>0</v>
      </c>
      <c r="J728" s="33" t="b">
        <f t="array" aca="1" ref="J728" ca="1">IF(J$4&lt;&gt;"",NOT(ISERROR(MATCH(J$4,INDIRECT("SYSGROUP"&amp;MATCH(Backlog!$J711,TeamGroup,0)),0))),"")</f>
        <v>0</v>
      </c>
      <c r="K728" s="33" t="b">
        <f t="array" aca="1" ref="K728" ca="1">IF(K$4&lt;&gt;"",NOT(ISERROR(MATCH(K$4,INDIRECT("SYSGROUP"&amp;MATCH(Backlog!$J711,TeamGroup,0)),0))),"")</f>
        <v>0</v>
      </c>
      <c r="L728" s="33" t="b">
        <f t="array" aca="1" ref="L728" ca="1">IF(L$4&lt;&gt;"",NOT(ISERROR(MATCH(L$4,INDIRECT("SYSGROUP"&amp;MATCH(Backlog!$J711,TeamGroup,0)),0))),"")</f>
        <v>0</v>
      </c>
      <c r="M728" s="33" t="b">
        <f t="array" aca="1" ref="M728" ca="1">IF(M$4&lt;&gt;"",NOT(ISERROR(MATCH(M$4,INDIRECT("SYSGROUP"&amp;MATCH(Backlog!$J711,TeamGroup,0)),0))),"")</f>
        <v>0</v>
      </c>
      <c r="N728" s="33" t="b">
        <f t="array" aca="1" ref="N728" ca="1">IF(N$4&lt;&gt;"",NOT(ISERROR(MATCH(N$4,INDIRECT("SYSGROUP"&amp;MATCH(Backlog!$J711,TeamGroup,0)),0))),"")</f>
        <v>0</v>
      </c>
      <c r="O728" s="33" t="str">
        <f t="array" aca="1" ref="O728" ca="1">IF(O$4&lt;&gt;"",NOT(ISERROR(MATCH(O$4,INDIRECT("SYSGROUP"&amp;MATCH(Backlog!$J711,TeamGroup,0)),0))),"")</f>
        <v/>
      </c>
      <c r="P728" s="33" t="str">
        <f t="array" aca="1" ref="P728" ca="1">IF(P$4&lt;&gt;"",NOT(ISERROR(MATCH(P$4,INDIRECT("SYSGROUP"&amp;MATCH(Backlog!$J711,TeamGroup,0)),0))),"")</f>
        <v/>
      </c>
      <c r="Q728" s="33" t="str">
        <f t="array" aca="1" ref="Q728" ca="1">IF(Q$4&lt;&gt;"",NOT(ISERROR(MATCH(Q$4,INDIRECT("SYSGROUP"&amp;MATCH(Backlog!$J711,TeamGroup,0)),0))),"")</f>
        <v/>
      </c>
      <c r="R728" s="33" t="str">
        <f t="array" aca="1" ref="R728" ca="1">IF(R$4&lt;&gt;"",NOT(ISERROR(MATCH(R$4,INDIRECT("SYSGROUP"&amp;MATCH(Backlog!$J711,TeamGroup,0)),0))),"")</f>
        <v/>
      </c>
      <c r="S728" s="33" t="str">
        <f t="array" aca="1" ref="S728" ca="1">IF(S$4&lt;&gt;"",NOT(ISERROR(MATCH(S$4,INDIRECT("SYSGROUP"&amp;MATCH(Backlog!$J711,TeamGroup,0)),0))),"")</f>
        <v/>
      </c>
      <c r="T728" s="33" t="str">
        <f t="array" aca="1" ref="T728" ca="1">IF(T$4&lt;&gt;"",NOT(ISERROR(MATCH(T$4,INDIRECT("SYSGROUP"&amp;MATCH(Backlog!$J711,TeamGroup,0)),0))),"")</f>
        <v/>
      </c>
      <c r="U728" s="33" t="str">
        <f t="array" aca="1" ref="U728" ca="1">IF(U$4&lt;&gt;"",NOT(ISERROR(MATCH(U$4,INDIRECT("SYSGROUP"&amp;MATCH(Backlog!$J711,TeamGroup,0)),0))),"")</f>
        <v/>
      </c>
      <c r="V728" s="33" t="str">
        <f t="array" aca="1" ref="V728" ca="1">IF(V$4&lt;&gt;"",NOT(ISERROR(MATCH(V$4,INDIRECT("SYSGROUP"&amp;MATCH(Backlog!$J711,TeamGroup,0)),0))),"")</f>
        <v/>
      </c>
      <c r="W728" s="33" t="str">
        <f t="array" aca="1" ref="W728" ca="1">IF(W$4&lt;&gt;"",NOT(ISERROR(MATCH(W$4,INDIRECT("SYSGROUP"&amp;MATCH(Backlog!$J711,TeamGroup,0)),0))),"")</f>
        <v/>
      </c>
      <c r="X728" s="33" t="str">
        <f t="array" aca="1" ref="X728" ca="1">IF(X$4&lt;&gt;"",NOT(ISERROR(MATCH(X$4,INDIRECT("SYSGROUP"&amp;MATCH(Backlog!$J711,TeamGroup,0)),0))),"")</f>
        <v/>
      </c>
      <c r="Y728" s="33" t="str">
        <f t="array" aca="1" ref="Y728" ca="1">IF(Y$4&lt;&gt;"",NOT(ISERROR(MATCH(Y$4,INDIRECT("SYSGROUP"&amp;MATCH(Backlog!$J711,TeamGroup,0)),0))),"")</f>
        <v/>
      </c>
      <c r="Z728" s="33" t="str">
        <f t="array" aca="1" ref="Z728" ca="1">IF(Z$4&lt;&gt;"",NOT(ISERROR(MATCH(Z$4,INDIRECT("SYSGROUP"&amp;MATCH(Backlog!$J711,TeamGroup,0)),0))),"")</f>
        <v/>
      </c>
      <c r="AA728" s="33" t="str">
        <f t="array" aca="1" ref="AA728" ca="1">IF(AA$4&lt;&gt;"",NOT(ISERROR(MATCH(AA$4,INDIRECT("SYSGROUP"&amp;MATCH(Backlog!$J711,TeamGroup,0)),0))),"")</f>
        <v/>
      </c>
      <c r="AB728" s="33" t="str">
        <f t="array" aca="1" ref="AB728" ca="1">IF(AB$4&lt;&gt;"",NOT(ISERROR(MATCH(AB$4,INDIRECT("SYSGROUP"&amp;MATCH(Backlog!$J711,TeamGroup,0)),0))),"")</f>
        <v/>
      </c>
      <c r="AC728" s="33" t="str">
        <f t="array" aca="1" ref="AC728" ca="1">IF(AC$4&lt;&gt;"",NOT(ISERROR(MATCH(AC$4,INDIRECT("SYSGROUP"&amp;MATCH(Backlog!$J711,TeamGroup,0)),0))),"")</f>
        <v/>
      </c>
      <c r="AD728" s="33" t="str">
        <f t="array" aca="1" ref="AD728" ca="1">IF(AD$4&lt;&gt;"",NOT(ISERROR(MATCH(AD$4,INDIRECT("SYSGROUP"&amp;MATCH(Backlog!$J711,TeamGroup,0)),0))),"")</f>
        <v/>
      </c>
      <c r="AE728" s="33" t="str">
        <f t="array" aca="1" ref="AE728" ca="1">IF(AE$4&lt;&gt;"",NOT(ISERROR(MATCH(AE$4,INDIRECT("SYSGROUP"&amp;MATCH(Backlog!$J711,TeamGroup,0)),0))),"")</f>
        <v/>
      </c>
      <c r="AF728" s="33" t="str">
        <f t="array" aca="1" ref="AF728" ca="1">IF(AF$4&lt;&gt;"",NOT(ISERROR(MATCH(AF$4,INDIRECT("SYSGROUP"&amp;MATCH(Backlog!$J711,TeamGroup,0)),0))),"")</f>
        <v/>
      </c>
    </row>
    <row r="729" spans="2:32">
      <c r="B729" s="33">
        <v>707</v>
      </c>
      <c r="C729" s="33" t="b">
        <f t="array" aca="1" ref="C729" ca="1">IF(C$4&lt;&gt;"",NOT(ISERROR(MATCH(C$4,INDIRECT("SYSGROUP"&amp;MATCH(Backlog!$J712,TeamGroup,0)),0))),"")</f>
        <v>0</v>
      </c>
      <c r="D729" s="33" t="b">
        <f t="array" aca="1" ref="D729" ca="1">IF(D$4&lt;&gt;"",NOT(ISERROR(MATCH(D$4,INDIRECT("SYSGROUP"&amp;MATCH(Backlog!$J712,TeamGroup,0)),0))),"")</f>
        <v>0</v>
      </c>
      <c r="E729" s="33" t="b">
        <f t="array" aca="1" ref="E729" ca="1">IF(E$4&lt;&gt;"",NOT(ISERROR(MATCH(E$4,INDIRECT("SYSGROUP"&amp;MATCH(Backlog!$J712,TeamGroup,0)),0))),"")</f>
        <v>0</v>
      </c>
      <c r="F729" s="33" t="b">
        <f t="array" aca="1" ref="F729" ca="1">IF(F$4&lt;&gt;"",NOT(ISERROR(MATCH(F$4,INDIRECT("SYSGROUP"&amp;MATCH(Backlog!$J712,TeamGroup,0)),0))),"")</f>
        <v>0</v>
      </c>
      <c r="G729" s="33" t="b">
        <f t="array" aca="1" ref="G729" ca="1">IF(G$4&lt;&gt;"",NOT(ISERROR(MATCH(G$4,INDIRECT("SYSGROUP"&amp;MATCH(Backlog!$J712,TeamGroup,0)),0))),"")</f>
        <v>0</v>
      </c>
      <c r="H729" s="33" t="b">
        <f t="array" aca="1" ref="H729" ca="1">IF(H$4&lt;&gt;"",NOT(ISERROR(MATCH(H$4,INDIRECT("SYSGROUP"&amp;MATCH(Backlog!$J712,TeamGroup,0)),0))),"")</f>
        <v>0</v>
      </c>
      <c r="I729" s="33" t="b">
        <f t="array" aca="1" ref="I729" ca="1">IF(I$4&lt;&gt;"",NOT(ISERROR(MATCH(I$4,INDIRECT("SYSGROUP"&amp;MATCH(Backlog!$J712,TeamGroup,0)),0))),"")</f>
        <v>0</v>
      </c>
      <c r="J729" s="33" t="b">
        <f t="array" aca="1" ref="J729" ca="1">IF(J$4&lt;&gt;"",NOT(ISERROR(MATCH(J$4,INDIRECT("SYSGROUP"&amp;MATCH(Backlog!$J712,TeamGroup,0)),0))),"")</f>
        <v>0</v>
      </c>
      <c r="K729" s="33" t="b">
        <f t="array" aca="1" ref="K729" ca="1">IF(K$4&lt;&gt;"",NOT(ISERROR(MATCH(K$4,INDIRECT("SYSGROUP"&amp;MATCH(Backlog!$J712,TeamGroup,0)),0))),"")</f>
        <v>0</v>
      </c>
      <c r="L729" s="33" t="b">
        <f t="array" aca="1" ref="L729" ca="1">IF(L$4&lt;&gt;"",NOT(ISERROR(MATCH(L$4,INDIRECT("SYSGROUP"&amp;MATCH(Backlog!$J712,TeamGroup,0)),0))),"")</f>
        <v>0</v>
      </c>
      <c r="M729" s="33" t="b">
        <f t="array" aca="1" ref="M729" ca="1">IF(M$4&lt;&gt;"",NOT(ISERROR(MATCH(M$4,INDIRECT("SYSGROUP"&amp;MATCH(Backlog!$J712,TeamGroup,0)),0))),"")</f>
        <v>0</v>
      </c>
      <c r="N729" s="33" t="b">
        <f t="array" aca="1" ref="N729" ca="1">IF(N$4&lt;&gt;"",NOT(ISERROR(MATCH(N$4,INDIRECT("SYSGROUP"&amp;MATCH(Backlog!$J712,TeamGroup,0)),0))),"")</f>
        <v>0</v>
      </c>
      <c r="O729" s="33" t="str">
        <f t="array" aca="1" ref="O729" ca="1">IF(O$4&lt;&gt;"",NOT(ISERROR(MATCH(O$4,INDIRECT("SYSGROUP"&amp;MATCH(Backlog!$J712,TeamGroup,0)),0))),"")</f>
        <v/>
      </c>
      <c r="P729" s="33" t="str">
        <f t="array" aca="1" ref="P729" ca="1">IF(P$4&lt;&gt;"",NOT(ISERROR(MATCH(P$4,INDIRECT("SYSGROUP"&amp;MATCH(Backlog!$J712,TeamGroup,0)),0))),"")</f>
        <v/>
      </c>
      <c r="Q729" s="33" t="str">
        <f t="array" aca="1" ref="Q729" ca="1">IF(Q$4&lt;&gt;"",NOT(ISERROR(MATCH(Q$4,INDIRECT("SYSGROUP"&amp;MATCH(Backlog!$J712,TeamGroup,0)),0))),"")</f>
        <v/>
      </c>
      <c r="R729" s="33" t="str">
        <f t="array" aca="1" ref="R729" ca="1">IF(R$4&lt;&gt;"",NOT(ISERROR(MATCH(R$4,INDIRECT("SYSGROUP"&amp;MATCH(Backlog!$J712,TeamGroup,0)),0))),"")</f>
        <v/>
      </c>
      <c r="S729" s="33" t="str">
        <f t="array" aca="1" ref="S729" ca="1">IF(S$4&lt;&gt;"",NOT(ISERROR(MATCH(S$4,INDIRECT("SYSGROUP"&amp;MATCH(Backlog!$J712,TeamGroup,0)),0))),"")</f>
        <v/>
      </c>
      <c r="T729" s="33" t="str">
        <f t="array" aca="1" ref="T729" ca="1">IF(T$4&lt;&gt;"",NOT(ISERROR(MATCH(T$4,INDIRECT("SYSGROUP"&amp;MATCH(Backlog!$J712,TeamGroup,0)),0))),"")</f>
        <v/>
      </c>
      <c r="U729" s="33" t="str">
        <f t="array" aca="1" ref="U729" ca="1">IF(U$4&lt;&gt;"",NOT(ISERROR(MATCH(U$4,INDIRECT("SYSGROUP"&amp;MATCH(Backlog!$J712,TeamGroup,0)),0))),"")</f>
        <v/>
      </c>
      <c r="V729" s="33" t="str">
        <f t="array" aca="1" ref="V729" ca="1">IF(V$4&lt;&gt;"",NOT(ISERROR(MATCH(V$4,INDIRECT("SYSGROUP"&amp;MATCH(Backlog!$J712,TeamGroup,0)),0))),"")</f>
        <v/>
      </c>
      <c r="W729" s="33" t="str">
        <f t="array" aca="1" ref="W729" ca="1">IF(W$4&lt;&gt;"",NOT(ISERROR(MATCH(W$4,INDIRECT("SYSGROUP"&amp;MATCH(Backlog!$J712,TeamGroup,0)),0))),"")</f>
        <v/>
      </c>
      <c r="X729" s="33" t="str">
        <f t="array" aca="1" ref="X729" ca="1">IF(X$4&lt;&gt;"",NOT(ISERROR(MATCH(X$4,INDIRECT("SYSGROUP"&amp;MATCH(Backlog!$J712,TeamGroup,0)),0))),"")</f>
        <v/>
      </c>
      <c r="Y729" s="33" t="str">
        <f t="array" aca="1" ref="Y729" ca="1">IF(Y$4&lt;&gt;"",NOT(ISERROR(MATCH(Y$4,INDIRECT("SYSGROUP"&amp;MATCH(Backlog!$J712,TeamGroup,0)),0))),"")</f>
        <v/>
      </c>
      <c r="Z729" s="33" t="str">
        <f t="array" aca="1" ref="Z729" ca="1">IF(Z$4&lt;&gt;"",NOT(ISERROR(MATCH(Z$4,INDIRECT("SYSGROUP"&amp;MATCH(Backlog!$J712,TeamGroup,0)),0))),"")</f>
        <v/>
      </c>
      <c r="AA729" s="33" t="str">
        <f t="array" aca="1" ref="AA729" ca="1">IF(AA$4&lt;&gt;"",NOT(ISERROR(MATCH(AA$4,INDIRECT("SYSGROUP"&amp;MATCH(Backlog!$J712,TeamGroup,0)),0))),"")</f>
        <v/>
      </c>
      <c r="AB729" s="33" t="str">
        <f t="array" aca="1" ref="AB729" ca="1">IF(AB$4&lt;&gt;"",NOT(ISERROR(MATCH(AB$4,INDIRECT("SYSGROUP"&amp;MATCH(Backlog!$J712,TeamGroup,0)),0))),"")</f>
        <v/>
      </c>
      <c r="AC729" s="33" t="str">
        <f t="array" aca="1" ref="AC729" ca="1">IF(AC$4&lt;&gt;"",NOT(ISERROR(MATCH(AC$4,INDIRECT("SYSGROUP"&amp;MATCH(Backlog!$J712,TeamGroup,0)),0))),"")</f>
        <v/>
      </c>
      <c r="AD729" s="33" t="str">
        <f t="array" aca="1" ref="AD729" ca="1">IF(AD$4&lt;&gt;"",NOT(ISERROR(MATCH(AD$4,INDIRECT("SYSGROUP"&amp;MATCH(Backlog!$J712,TeamGroup,0)),0))),"")</f>
        <v/>
      </c>
      <c r="AE729" s="33" t="str">
        <f t="array" aca="1" ref="AE729" ca="1">IF(AE$4&lt;&gt;"",NOT(ISERROR(MATCH(AE$4,INDIRECT("SYSGROUP"&amp;MATCH(Backlog!$J712,TeamGroup,0)),0))),"")</f>
        <v/>
      </c>
      <c r="AF729" s="33" t="str">
        <f t="array" aca="1" ref="AF729" ca="1">IF(AF$4&lt;&gt;"",NOT(ISERROR(MATCH(AF$4,INDIRECT("SYSGROUP"&amp;MATCH(Backlog!$J712,TeamGroup,0)),0))),"")</f>
        <v/>
      </c>
    </row>
    <row r="730" spans="2:32">
      <c r="B730" s="33">
        <v>708</v>
      </c>
      <c r="C730" s="33" t="b">
        <f t="array" aca="1" ref="C730" ca="1">IF(C$4&lt;&gt;"",NOT(ISERROR(MATCH(C$4,INDIRECT("SYSGROUP"&amp;MATCH(Backlog!$J713,TeamGroup,0)),0))),"")</f>
        <v>0</v>
      </c>
      <c r="D730" s="33" t="b">
        <f t="array" aca="1" ref="D730" ca="1">IF(D$4&lt;&gt;"",NOT(ISERROR(MATCH(D$4,INDIRECT("SYSGROUP"&amp;MATCH(Backlog!$J713,TeamGroup,0)),0))),"")</f>
        <v>0</v>
      </c>
      <c r="E730" s="33" t="b">
        <f t="array" aca="1" ref="E730" ca="1">IF(E$4&lt;&gt;"",NOT(ISERROR(MATCH(E$4,INDIRECT("SYSGROUP"&amp;MATCH(Backlog!$J713,TeamGroup,0)),0))),"")</f>
        <v>0</v>
      </c>
      <c r="F730" s="33" t="b">
        <f t="array" aca="1" ref="F730" ca="1">IF(F$4&lt;&gt;"",NOT(ISERROR(MATCH(F$4,INDIRECT("SYSGROUP"&amp;MATCH(Backlog!$J713,TeamGroup,0)),0))),"")</f>
        <v>0</v>
      </c>
      <c r="G730" s="33" t="b">
        <f t="array" aca="1" ref="G730" ca="1">IF(G$4&lt;&gt;"",NOT(ISERROR(MATCH(G$4,INDIRECT("SYSGROUP"&amp;MATCH(Backlog!$J713,TeamGroup,0)),0))),"")</f>
        <v>0</v>
      </c>
      <c r="H730" s="33" t="b">
        <f t="array" aca="1" ref="H730" ca="1">IF(H$4&lt;&gt;"",NOT(ISERROR(MATCH(H$4,INDIRECT("SYSGROUP"&amp;MATCH(Backlog!$J713,TeamGroup,0)),0))),"")</f>
        <v>0</v>
      </c>
      <c r="I730" s="33" t="b">
        <f t="array" aca="1" ref="I730" ca="1">IF(I$4&lt;&gt;"",NOT(ISERROR(MATCH(I$4,INDIRECT("SYSGROUP"&amp;MATCH(Backlog!$J713,TeamGroup,0)),0))),"")</f>
        <v>0</v>
      </c>
      <c r="J730" s="33" t="b">
        <f t="array" aca="1" ref="J730" ca="1">IF(J$4&lt;&gt;"",NOT(ISERROR(MATCH(J$4,INDIRECT("SYSGROUP"&amp;MATCH(Backlog!$J713,TeamGroup,0)),0))),"")</f>
        <v>0</v>
      </c>
      <c r="K730" s="33" t="b">
        <f t="array" aca="1" ref="K730" ca="1">IF(K$4&lt;&gt;"",NOT(ISERROR(MATCH(K$4,INDIRECT("SYSGROUP"&amp;MATCH(Backlog!$J713,TeamGroup,0)),0))),"")</f>
        <v>0</v>
      </c>
      <c r="L730" s="33" t="b">
        <f t="array" aca="1" ref="L730" ca="1">IF(L$4&lt;&gt;"",NOT(ISERROR(MATCH(L$4,INDIRECT("SYSGROUP"&amp;MATCH(Backlog!$J713,TeamGroup,0)),0))),"")</f>
        <v>0</v>
      </c>
      <c r="M730" s="33" t="b">
        <f t="array" aca="1" ref="M730" ca="1">IF(M$4&lt;&gt;"",NOT(ISERROR(MATCH(M$4,INDIRECT("SYSGROUP"&amp;MATCH(Backlog!$J713,TeamGroup,0)),0))),"")</f>
        <v>0</v>
      </c>
      <c r="N730" s="33" t="b">
        <f t="array" aca="1" ref="N730" ca="1">IF(N$4&lt;&gt;"",NOT(ISERROR(MATCH(N$4,INDIRECT("SYSGROUP"&amp;MATCH(Backlog!$J713,TeamGroup,0)),0))),"")</f>
        <v>0</v>
      </c>
      <c r="O730" s="33" t="str">
        <f t="array" aca="1" ref="O730" ca="1">IF(O$4&lt;&gt;"",NOT(ISERROR(MATCH(O$4,INDIRECT("SYSGROUP"&amp;MATCH(Backlog!$J713,TeamGroup,0)),0))),"")</f>
        <v/>
      </c>
      <c r="P730" s="33" t="str">
        <f t="array" aca="1" ref="P730" ca="1">IF(P$4&lt;&gt;"",NOT(ISERROR(MATCH(P$4,INDIRECT("SYSGROUP"&amp;MATCH(Backlog!$J713,TeamGroup,0)),0))),"")</f>
        <v/>
      </c>
      <c r="Q730" s="33" t="str">
        <f t="array" aca="1" ref="Q730" ca="1">IF(Q$4&lt;&gt;"",NOT(ISERROR(MATCH(Q$4,INDIRECT("SYSGROUP"&amp;MATCH(Backlog!$J713,TeamGroup,0)),0))),"")</f>
        <v/>
      </c>
      <c r="R730" s="33" t="str">
        <f t="array" aca="1" ref="R730" ca="1">IF(R$4&lt;&gt;"",NOT(ISERROR(MATCH(R$4,INDIRECT("SYSGROUP"&amp;MATCH(Backlog!$J713,TeamGroup,0)),0))),"")</f>
        <v/>
      </c>
      <c r="S730" s="33" t="str">
        <f t="array" aca="1" ref="S730" ca="1">IF(S$4&lt;&gt;"",NOT(ISERROR(MATCH(S$4,INDIRECT("SYSGROUP"&amp;MATCH(Backlog!$J713,TeamGroup,0)),0))),"")</f>
        <v/>
      </c>
      <c r="T730" s="33" t="str">
        <f t="array" aca="1" ref="T730" ca="1">IF(T$4&lt;&gt;"",NOT(ISERROR(MATCH(T$4,INDIRECT("SYSGROUP"&amp;MATCH(Backlog!$J713,TeamGroup,0)),0))),"")</f>
        <v/>
      </c>
      <c r="U730" s="33" t="str">
        <f t="array" aca="1" ref="U730" ca="1">IF(U$4&lt;&gt;"",NOT(ISERROR(MATCH(U$4,INDIRECT("SYSGROUP"&amp;MATCH(Backlog!$J713,TeamGroup,0)),0))),"")</f>
        <v/>
      </c>
      <c r="V730" s="33" t="str">
        <f t="array" aca="1" ref="V730" ca="1">IF(V$4&lt;&gt;"",NOT(ISERROR(MATCH(V$4,INDIRECT("SYSGROUP"&amp;MATCH(Backlog!$J713,TeamGroup,0)),0))),"")</f>
        <v/>
      </c>
      <c r="W730" s="33" t="str">
        <f t="array" aca="1" ref="W730" ca="1">IF(W$4&lt;&gt;"",NOT(ISERROR(MATCH(W$4,INDIRECT("SYSGROUP"&amp;MATCH(Backlog!$J713,TeamGroup,0)),0))),"")</f>
        <v/>
      </c>
      <c r="X730" s="33" t="str">
        <f t="array" aca="1" ref="X730" ca="1">IF(X$4&lt;&gt;"",NOT(ISERROR(MATCH(X$4,INDIRECT("SYSGROUP"&amp;MATCH(Backlog!$J713,TeamGroup,0)),0))),"")</f>
        <v/>
      </c>
      <c r="Y730" s="33" t="str">
        <f t="array" aca="1" ref="Y730" ca="1">IF(Y$4&lt;&gt;"",NOT(ISERROR(MATCH(Y$4,INDIRECT("SYSGROUP"&amp;MATCH(Backlog!$J713,TeamGroup,0)),0))),"")</f>
        <v/>
      </c>
      <c r="Z730" s="33" t="str">
        <f t="array" aca="1" ref="Z730" ca="1">IF(Z$4&lt;&gt;"",NOT(ISERROR(MATCH(Z$4,INDIRECT("SYSGROUP"&amp;MATCH(Backlog!$J713,TeamGroup,0)),0))),"")</f>
        <v/>
      </c>
      <c r="AA730" s="33" t="str">
        <f t="array" aca="1" ref="AA730" ca="1">IF(AA$4&lt;&gt;"",NOT(ISERROR(MATCH(AA$4,INDIRECT("SYSGROUP"&amp;MATCH(Backlog!$J713,TeamGroup,0)),0))),"")</f>
        <v/>
      </c>
      <c r="AB730" s="33" t="str">
        <f t="array" aca="1" ref="AB730" ca="1">IF(AB$4&lt;&gt;"",NOT(ISERROR(MATCH(AB$4,INDIRECT("SYSGROUP"&amp;MATCH(Backlog!$J713,TeamGroup,0)),0))),"")</f>
        <v/>
      </c>
      <c r="AC730" s="33" t="str">
        <f t="array" aca="1" ref="AC730" ca="1">IF(AC$4&lt;&gt;"",NOT(ISERROR(MATCH(AC$4,INDIRECT("SYSGROUP"&amp;MATCH(Backlog!$J713,TeamGroup,0)),0))),"")</f>
        <v/>
      </c>
      <c r="AD730" s="33" t="str">
        <f t="array" aca="1" ref="AD730" ca="1">IF(AD$4&lt;&gt;"",NOT(ISERROR(MATCH(AD$4,INDIRECT("SYSGROUP"&amp;MATCH(Backlog!$J713,TeamGroup,0)),0))),"")</f>
        <v/>
      </c>
      <c r="AE730" s="33" t="str">
        <f t="array" aca="1" ref="AE730" ca="1">IF(AE$4&lt;&gt;"",NOT(ISERROR(MATCH(AE$4,INDIRECT("SYSGROUP"&amp;MATCH(Backlog!$J713,TeamGroup,0)),0))),"")</f>
        <v/>
      </c>
      <c r="AF730" s="33" t="str">
        <f t="array" aca="1" ref="AF730" ca="1">IF(AF$4&lt;&gt;"",NOT(ISERROR(MATCH(AF$4,INDIRECT("SYSGROUP"&amp;MATCH(Backlog!$J713,TeamGroup,0)),0))),"")</f>
        <v/>
      </c>
    </row>
    <row r="731" spans="2:32">
      <c r="B731" s="33">
        <v>709</v>
      </c>
      <c r="C731" s="33" t="b">
        <f t="array" aca="1" ref="C731" ca="1">IF(C$4&lt;&gt;"",NOT(ISERROR(MATCH(C$4,INDIRECT("SYSGROUP"&amp;MATCH(Backlog!$J714,TeamGroup,0)),0))),"")</f>
        <v>0</v>
      </c>
      <c r="D731" s="33" t="b">
        <f t="array" aca="1" ref="D731" ca="1">IF(D$4&lt;&gt;"",NOT(ISERROR(MATCH(D$4,INDIRECT("SYSGROUP"&amp;MATCH(Backlog!$J714,TeamGroup,0)),0))),"")</f>
        <v>0</v>
      </c>
      <c r="E731" s="33" t="b">
        <f t="array" aca="1" ref="E731" ca="1">IF(E$4&lt;&gt;"",NOT(ISERROR(MATCH(E$4,INDIRECT("SYSGROUP"&amp;MATCH(Backlog!$J714,TeamGroup,0)),0))),"")</f>
        <v>0</v>
      </c>
      <c r="F731" s="33" t="b">
        <f t="array" aca="1" ref="F731" ca="1">IF(F$4&lt;&gt;"",NOT(ISERROR(MATCH(F$4,INDIRECT("SYSGROUP"&amp;MATCH(Backlog!$J714,TeamGroup,0)),0))),"")</f>
        <v>0</v>
      </c>
      <c r="G731" s="33" t="b">
        <f t="array" aca="1" ref="G731" ca="1">IF(G$4&lt;&gt;"",NOT(ISERROR(MATCH(G$4,INDIRECT("SYSGROUP"&amp;MATCH(Backlog!$J714,TeamGroup,0)),0))),"")</f>
        <v>0</v>
      </c>
      <c r="H731" s="33" t="b">
        <f t="array" aca="1" ref="H731" ca="1">IF(H$4&lt;&gt;"",NOT(ISERROR(MATCH(H$4,INDIRECT("SYSGROUP"&amp;MATCH(Backlog!$J714,TeamGroup,0)),0))),"")</f>
        <v>0</v>
      </c>
      <c r="I731" s="33" t="b">
        <f t="array" aca="1" ref="I731" ca="1">IF(I$4&lt;&gt;"",NOT(ISERROR(MATCH(I$4,INDIRECT("SYSGROUP"&amp;MATCH(Backlog!$J714,TeamGroup,0)),0))),"")</f>
        <v>0</v>
      </c>
      <c r="J731" s="33" t="b">
        <f t="array" aca="1" ref="J731" ca="1">IF(J$4&lt;&gt;"",NOT(ISERROR(MATCH(J$4,INDIRECT("SYSGROUP"&amp;MATCH(Backlog!$J714,TeamGroup,0)),0))),"")</f>
        <v>0</v>
      </c>
      <c r="K731" s="33" t="b">
        <f t="array" aca="1" ref="K731" ca="1">IF(K$4&lt;&gt;"",NOT(ISERROR(MATCH(K$4,INDIRECT("SYSGROUP"&amp;MATCH(Backlog!$J714,TeamGroup,0)),0))),"")</f>
        <v>0</v>
      </c>
      <c r="L731" s="33" t="b">
        <f t="array" aca="1" ref="L731" ca="1">IF(L$4&lt;&gt;"",NOT(ISERROR(MATCH(L$4,INDIRECT("SYSGROUP"&amp;MATCH(Backlog!$J714,TeamGroup,0)),0))),"")</f>
        <v>0</v>
      </c>
      <c r="M731" s="33" t="b">
        <f t="array" aca="1" ref="M731" ca="1">IF(M$4&lt;&gt;"",NOT(ISERROR(MATCH(M$4,INDIRECT("SYSGROUP"&amp;MATCH(Backlog!$J714,TeamGroup,0)),0))),"")</f>
        <v>0</v>
      </c>
      <c r="N731" s="33" t="b">
        <f t="array" aca="1" ref="N731" ca="1">IF(N$4&lt;&gt;"",NOT(ISERROR(MATCH(N$4,INDIRECT("SYSGROUP"&amp;MATCH(Backlog!$J714,TeamGroup,0)),0))),"")</f>
        <v>0</v>
      </c>
      <c r="O731" s="33" t="str">
        <f t="array" aca="1" ref="O731" ca="1">IF(O$4&lt;&gt;"",NOT(ISERROR(MATCH(O$4,INDIRECT("SYSGROUP"&amp;MATCH(Backlog!$J714,TeamGroup,0)),0))),"")</f>
        <v/>
      </c>
      <c r="P731" s="33" t="str">
        <f t="array" aca="1" ref="P731" ca="1">IF(P$4&lt;&gt;"",NOT(ISERROR(MATCH(P$4,INDIRECT("SYSGROUP"&amp;MATCH(Backlog!$J714,TeamGroup,0)),0))),"")</f>
        <v/>
      </c>
      <c r="Q731" s="33" t="str">
        <f t="array" aca="1" ref="Q731" ca="1">IF(Q$4&lt;&gt;"",NOT(ISERROR(MATCH(Q$4,INDIRECT("SYSGROUP"&amp;MATCH(Backlog!$J714,TeamGroup,0)),0))),"")</f>
        <v/>
      </c>
      <c r="R731" s="33" t="str">
        <f t="array" aca="1" ref="R731" ca="1">IF(R$4&lt;&gt;"",NOT(ISERROR(MATCH(R$4,INDIRECT("SYSGROUP"&amp;MATCH(Backlog!$J714,TeamGroup,0)),0))),"")</f>
        <v/>
      </c>
      <c r="S731" s="33" t="str">
        <f t="array" aca="1" ref="S731" ca="1">IF(S$4&lt;&gt;"",NOT(ISERROR(MATCH(S$4,INDIRECT("SYSGROUP"&amp;MATCH(Backlog!$J714,TeamGroup,0)),0))),"")</f>
        <v/>
      </c>
      <c r="T731" s="33" t="str">
        <f t="array" aca="1" ref="T731" ca="1">IF(T$4&lt;&gt;"",NOT(ISERROR(MATCH(T$4,INDIRECT("SYSGROUP"&amp;MATCH(Backlog!$J714,TeamGroup,0)),0))),"")</f>
        <v/>
      </c>
      <c r="U731" s="33" t="str">
        <f t="array" aca="1" ref="U731" ca="1">IF(U$4&lt;&gt;"",NOT(ISERROR(MATCH(U$4,INDIRECT("SYSGROUP"&amp;MATCH(Backlog!$J714,TeamGroup,0)),0))),"")</f>
        <v/>
      </c>
      <c r="V731" s="33" t="str">
        <f t="array" aca="1" ref="V731" ca="1">IF(V$4&lt;&gt;"",NOT(ISERROR(MATCH(V$4,INDIRECT("SYSGROUP"&amp;MATCH(Backlog!$J714,TeamGroup,0)),0))),"")</f>
        <v/>
      </c>
      <c r="W731" s="33" t="str">
        <f t="array" aca="1" ref="W731" ca="1">IF(W$4&lt;&gt;"",NOT(ISERROR(MATCH(W$4,INDIRECT("SYSGROUP"&amp;MATCH(Backlog!$J714,TeamGroup,0)),0))),"")</f>
        <v/>
      </c>
      <c r="X731" s="33" t="str">
        <f t="array" aca="1" ref="X731" ca="1">IF(X$4&lt;&gt;"",NOT(ISERROR(MATCH(X$4,INDIRECT("SYSGROUP"&amp;MATCH(Backlog!$J714,TeamGroup,0)),0))),"")</f>
        <v/>
      </c>
      <c r="Y731" s="33" t="str">
        <f t="array" aca="1" ref="Y731" ca="1">IF(Y$4&lt;&gt;"",NOT(ISERROR(MATCH(Y$4,INDIRECT("SYSGROUP"&amp;MATCH(Backlog!$J714,TeamGroup,0)),0))),"")</f>
        <v/>
      </c>
      <c r="Z731" s="33" t="str">
        <f t="array" aca="1" ref="Z731" ca="1">IF(Z$4&lt;&gt;"",NOT(ISERROR(MATCH(Z$4,INDIRECT("SYSGROUP"&amp;MATCH(Backlog!$J714,TeamGroup,0)),0))),"")</f>
        <v/>
      </c>
      <c r="AA731" s="33" t="str">
        <f t="array" aca="1" ref="AA731" ca="1">IF(AA$4&lt;&gt;"",NOT(ISERROR(MATCH(AA$4,INDIRECT("SYSGROUP"&amp;MATCH(Backlog!$J714,TeamGroup,0)),0))),"")</f>
        <v/>
      </c>
      <c r="AB731" s="33" t="str">
        <f t="array" aca="1" ref="AB731" ca="1">IF(AB$4&lt;&gt;"",NOT(ISERROR(MATCH(AB$4,INDIRECT("SYSGROUP"&amp;MATCH(Backlog!$J714,TeamGroup,0)),0))),"")</f>
        <v/>
      </c>
      <c r="AC731" s="33" t="str">
        <f t="array" aca="1" ref="AC731" ca="1">IF(AC$4&lt;&gt;"",NOT(ISERROR(MATCH(AC$4,INDIRECT("SYSGROUP"&amp;MATCH(Backlog!$J714,TeamGroup,0)),0))),"")</f>
        <v/>
      </c>
      <c r="AD731" s="33" t="str">
        <f t="array" aca="1" ref="AD731" ca="1">IF(AD$4&lt;&gt;"",NOT(ISERROR(MATCH(AD$4,INDIRECT("SYSGROUP"&amp;MATCH(Backlog!$J714,TeamGroup,0)),0))),"")</f>
        <v/>
      </c>
      <c r="AE731" s="33" t="str">
        <f t="array" aca="1" ref="AE731" ca="1">IF(AE$4&lt;&gt;"",NOT(ISERROR(MATCH(AE$4,INDIRECT("SYSGROUP"&amp;MATCH(Backlog!$J714,TeamGroup,0)),0))),"")</f>
        <v/>
      </c>
      <c r="AF731" s="33" t="str">
        <f t="array" aca="1" ref="AF731" ca="1">IF(AF$4&lt;&gt;"",NOT(ISERROR(MATCH(AF$4,INDIRECT("SYSGROUP"&amp;MATCH(Backlog!$J714,TeamGroup,0)),0))),"")</f>
        <v/>
      </c>
    </row>
    <row r="732" spans="2:32">
      <c r="B732" s="33">
        <v>710</v>
      </c>
      <c r="C732" s="33" t="b">
        <f t="array" aca="1" ref="C732" ca="1">IF(C$4&lt;&gt;"",NOT(ISERROR(MATCH(C$4,INDIRECT("SYSGROUP"&amp;MATCH(Backlog!$J715,TeamGroup,0)),0))),"")</f>
        <v>0</v>
      </c>
      <c r="D732" s="33" t="b">
        <f t="array" aca="1" ref="D732" ca="1">IF(D$4&lt;&gt;"",NOT(ISERROR(MATCH(D$4,INDIRECT("SYSGROUP"&amp;MATCH(Backlog!$J715,TeamGroup,0)),0))),"")</f>
        <v>0</v>
      </c>
      <c r="E732" s="33" t="b">
        <f t="array" aca="1" ref="E732" ca="1">IF(E$4&lt;&gt;"",NOT(ISERROR(MATCH(E$4,INDIRECT("SYSGROUP"&amp;MATCH(Backlog!$J715,TeamGroup,0)),0))),"")</f>
        <v>0</v>
      </c>
      <c r="F732" s="33" t="b">
        <f t="array" aca="1" ref="F732" ca="1">IF(F$4&lt;&gt;"",NOT(ISERROR(MATCH(F$4,INDIRECT("SYSGROUP"&amp;MATCH(Backlog!$J715,TeamGroup,0)),0))),"")</f>
        <v>0</v>
      </c>
      <c r="G732" s="33" t="b">
        <f t="array" aca="1" ref="G732" ca="1">IF(G$4&lt;&gt;"",NOT(ISERROR(MATCH(G$4,INDIRECT("SYSGROUP"&amp;MATCH(Backlog!$J715,TeamGroup,0)),0))),"")</f>
        <v>0</v>
      </c>
      <c r="H732" s="33" t="b">
        <f t="array" aca="1" ref="H732" ca="1">IF(H$4&lt;&gt;"",NOT(ISERROR(MATCH(H$4,INDIRECT("SYSGROUP"&amp;MATCH(Backlog!$J715,TeamGroup,0)),0))),"")</f>
        <v>0</v>
      </c>
      <c r="I732" s="33" t="b">
        <f t="array" aca="1" ref="I732" ca="1">IF(I$4&lt;&gt;"",NOT(ISERROR(MATCH(I$4,INDIRECT("SYSGROUP"&amp;MATCH(Backlog!$J715,TeamGroup,0)),0))),"")</f>
        <v>0</v>
      </c>
      <c r="J732" s="33" t="b">
        <f t="array" aca="1" ref="J732" ca="1">IF(J$4&lt;&gt;"",NOT(ISERROR(MATCH(J$4,INDIRECT("SYSGROUP"&amp;MATCH(Backlog!$J715,TeamGroup,0)),0))),"")</f>
        <v>0</v>
      </c>
      <c r="K732" s="33" t="b">
        <f t="array" aca="1" ref="K732" ca="1">IF(K$4&lt;&gt;"",NOT(ISERROR(MATCH(K$4,INDIRECT("SYSGROUP"&amp;MATCH(Backlog!$J715,TeamGroup,0)),0))),"")</f>
        <v>0</v>
      </c>
      <c r="L732" s="33" t="b">
        <f t="array" aca="1" ref="L732" ca="1">IF(L$4&lt;&gt;"",NOT(ISERROR(MATCH(L$4,INDIRECT("SYSGROUP"&amp;MATCH(Backlog!$J715,TeamGroup,0)),0))),"")</f>
        <v>0</v>
      </c>
      <c r="M732" s="33" t="b">
        <f t="array" aca="1" ref="M732" ca="1">IF(M$4&lt;&gt;"",NOT(ISERROR(MATCH(M$4,INDIRECT("SYSGROUP"&amp;MATCH(Backlog!$J715,TeamGroup,0)),0))),"")</f>
        <v>0</v>
      </c>
      <c r="N732" s="33" t="b">
        <f t="array" aca="1" ref="N732" ca="1">IF(N$4&lt;&gt;"",NOT(ISERROR(MATCH(N$4,INDIRECT("SYSGROUP"&amp;MATCH(Backlog!$J715,TeamGroup,0)),0))),"")</f>
        <v>0</v>
      </c>
      <c r="O732" s="33" t="str">
        <f t="array" aca="1" ref="O732" ca="1">IF(O$4&lt;&gt;"",NOT(ISERROR(MATCH(O$4,INDIRECT("SYSGROUP"&amp;MATCH(Backlog!$J715,TeamGroup,0)),0))),"")</f>
        <v/>
      </c>
      <c r="P732" s="33" t="str">
        <f t="array" aca="1" ref="P732" ca="1">IF(P$4&lt;&gt;"",NOT(ISERROR(MATCH(P$4,INDIRECT("SYSGROUP"&amp;MATCH(Backlog!$J715,TeamGroup,0)),0))),"")</f>
        <v/>
      </c>
      <c r="Q732" s="33" t="str">
        <f t="array" aca="1" ref="Q732" ca="1">IF(Q$4&lt;&gt;"",NOT(ISERROR(MATCH(Q$4,INDIRECT("SYSGROUP"&amp;MATCH(Backlog!$J715,TeamGroup,0)),0))),"")</f>
        <v/>
      </c>
      <c r="R732" s="33" t="str">
        <f t="array" aca="1" ref="R732" ca="1">IF(R$4&lt;&gt;"",NOT(ISERROR(MATCH(R$4,INDIRECT("SYSGROUP"&amp;MATCH(Backlog!$J715,TeamGroup,0)),0))),"")</f>
        <v/>
      </c>
      <c r="S732" s="33" t="str">
        <f t="array" aca="1" ref="S732" ca="1">IF(S$4&lt;&gt;"",NOT(ISERROR(MATCH(S$4,INDIRECT("SYSGROUP"&amp;MATCH(Backlog!$J715,TeamGroup,0)),0))),"")</f>
        <v/>
      </c>
      <c r="T732" s="33" t="str">
        <f t="array" aca="1" ref="T732" ca="1">IF(T$4&lt;&gt;"",NOT(ISERROR(MATCH(T$4,INDIRECT("SYSGROUP"&amp;MATCH(Backlog!$J715,TeamGroup,0)),0))),"")</f>
        <v/>
      </c>
      <c r="U732" s="33" t="str">
        <f t="array" aca="1" ref="U732" ca="1">IF(U$4&lt;&gt;"",NOT(ISERROR(MATCH(U$4,INDIRECT("SYSGROUP"&amp;MATCH(Backlog!$J715,TeamGroup,0)),0))),"")</f>
        <v/>
      </c>
      <c r="V732" s="33" t="str">
        <f t="array" aca="1" ref="V732" ca="1">IF(V$4&lt;&gt;"",NOT(ISERROR(MATCH(V$4,INDIRECT("SYSGROUP"&amp;MATCH(Backlog!$J715,TeamGroup,0)),0))),"")</f>
        <v/>
      </c>
      <c r="W732" s="33" t="str">
        <f t="array" aca="1" ref="W732" ca="1">IF(W$4&lt;&gt;"",NOT(ISERROR(MATCH(W$4,INDIRECT("SYSGROUP"&amp;MATCH(Backlog!$J715,TeamGroup,0)),0))),"")</f>
        <v/>
      </c>
      <c r="X732" s="33" t="str">
        <f t="array" aca="1" ref="X732" ca="1">IF(X$4&lt;&gt;"",NOT(ISERROR(MATCH(X$4,INDIRECT("SYSGROUP"&amp;MATCH(Backlog!$J715,TeamGroup,0)),0))),"")</f>
        <v/>
      </c>
      <c r="Y732" s="33" t="str">
        <f t="array" aca="1" ref="Y732" ca="1">IF(Y$4&lt;&gt;"",NOT(ISERROR(MATCH(Y$4,INDIRECT("SYSGROUP"&amp;MATCH(Backlog!$J715,TeamGroup,0)),0))),"")</f>
        <v/>
      </c>
      <c r="Z732" s="33" t="str">
        <f t="array" aca="1" ref="Z732" ca="1">IF(Z$4&lt;&gt;"",NOT(ISERROR(MATCH(Z$4,INDIRECT("SYSGROUP"&amp;MATCH(Backlog!$J715,TeamGroup,0)),0))),"")</f>
        <v/>
      </c>
      <c r="AA732" s="33" t="str">
        <f t="array" aca="1" ref="AA732" ca="1">IF(AA$4&lt;&gt;"",NOT(ISERROR(MATCH(AA$4,INDIRECT("SYSGROUP"&amp;MATCH(Backlog!$J715,TeamGroup,0)),0))),"")</f>
        <v/>
      </c>
      <c r="AB732" s="33" t="str">
        <f t="array" aca="1" ref="AB732" ca="1">IF(AB$4&lt;&gt;"",NOT(ISERROR(MATCH(AB$4,INDIRECT("SYSGROUP"&amp;MATCH(Backlog!$J715,TeamGroup,0)),0))),"")</f>
        <v/>
      </c>
      <c r="AC732" s="33" t="str">
        <f t="array" aca="1" ref="AC732" ca="1">IF(AC$4&lt;&gt;"",NOT(ISERROR(MATCH(AC$4,INDIRECT("SYSGROUP"&amp;MATCH(Backlog!$J715,TeamGroup,0)),0))),"")</f>
        <v/>
      </c>
      <c r="AD732" s="33" t="str">
        <f t="array" aca="1" ref="AD732" ca="1">IF(AD$4&lt;&gt;"",NOT(ISERROR(MATCH(AD$4,INDIRECT("SYSGROUP"&amp;MATCH(Backlog!$J715,TeamGroup,0)),0))),"")</f>
        <v/>
      </c>
      <c r="AE732" s="33" t="str">
        <f t="array" aca="1" ref="AE732" ca="1">IF(AE$4&lt;&gt;"",NOT(ISERROR(MATCH(AE$4,INDIRECT("SYSGROUP"&amp;MATCH(Backlog!$J715,TeamGroup,0)),0))),"")</f>
        <v/>
      </c>
      <c r="AF732" s="33" t="str">
        <f t="array" aca="1" ref="AF732" ca="1">IF(AF$4&lt;&gt;"",NOT(ISERROR(MATCH(AF$4,INDIRECT("SYSGROUP"&amp;MATCH(Backlog!$J715,TeamGroup,0)),0))),"")</f>
        <v/>
      </c>
    </row>
    <row r="733" spans="2:32">
      <c r="B733" s="33">
        <v>711</v>
      </c>
      <c r="C733" s="33" t="b">
        <f t="array" aca="1" ref="C733" ca="1">IF(C$4&lt;&gt;"",NOT(ISERROR(MATCH(C$4,INDIRECT("SYSGROUP"&amp;MATCH(Backlog!$J716,TeamGroup,0)),0))),"")</f>
        <v>0</v>
      </c>
      <c r="D733" s="33" t="b">
        <f t="array" aca="1" ref="D733" ca="1">IF(D$4&lt;&gt;"",NOT(ISERROR(MATCH(D$4,INDIRECT("SYSGROUP"&amp;MATCH(Backlog!$J716,TeamGroup,0)),0))),"")</f>
        <v>0</v>
      </c>
      <c r="E733" s="33" t="b">
        <f t="array" aca="1" ref="E733" ca="1">IF(E$4&lt;&gt;"",NOT(ISERROR(MATCH(E$4,INDIRECT("SYSGROUP"&amp;MATCH(Backlog!$J716,TeamGroup,0)),0))),"")</f>
        <v>0</v>
      </c>
      <c r="F733" s="33" t="b">
        <f t="array" aca="1" ref="F733" ca="1">IF(F$4&lt;&gt;"",NOT(ISERROR(MATCH(F$4,INDIRECT("SYSGROUP"&amp;MATCH(Backlog!$J716,TeamGroup,0)),0))),"")</f>
        <v>0</v>
      </c>
      <c r="G733" s="33" t="b">
        <f t="array" aca="1" ref="G733" ca="1">IF(G$4&lt;&gt;"",NOT(ISERROR(MATCH(G$4,INDIRECT("SYSGROUP"&amp;MATCH(Backlog!$J716,TeamGroup,0)),0))),"")</f>
        <v>0</v>
      </c>
      <c r="H733" s="33" t="b">
        <f t="array" aca="1" ref="H733" ca="1">IF(H$4&lt;&gt;"",NOT(ISERROR(MATCH(H$4,INDIRECT("SYSGROUP"&amp;MATCH(Backlog!$J716,TeamGroup,0)),0))),"")</f>
        <v>0</v>
      </c>
      <c r="I733" s="33" t="b">
        <f t="array" aca="1" ref="I733" ca="1">IF(I$4&lt;&gt;"",NOT(ISERROR(MATCH(I$4,INDIRECT("SYSGROUP"&amp;MATCH(Backlog!$J716,TeamGroup,0)),0))),"")</f>
        <v>0</v>
      </c>
      <c r="J733" s="33" t="b">
        <f t="array" aca="1" ref="J733" ca="1">IF(J$4&lt;&gt;"",NOT(ISERROR(MATCH(J$4,INDIRECT("SYSGROUP"&amp;MATCH(Backlog!$J716,TeamGroup,0)),0))),"")</f>
        <v>0</v>
      </c>
      <c r="K733" s="33" t="b">
        <f t="array" aca="1" ref="K733" ca="1">IF(K$4&lt;&gt;"",NOT(ISERROR(MATCH(K$4,INDIRECT("SYSGROUP"&amp;MATCH(Backlog!$J716,TeamGroup,0)),0))),"")</f>
        <v>0</v>
      </c>
      <c r="L733" s="33" t="b">
        <f t="array" aca="1" ref="L733" ca="1">IF(L$4&lt;&gt;"",NOT(ISERROR(MATCH(L$4,INDIRECT("SYSGROUP"&amp;MATCH(Backlog!$J716,TeamGroup,0)),0))),"")</f>
        <v>0</v>
      </c>
      <c r="M733" s="33" t="b">
        <f t="array" aca="1" ref="M733" ca="1">IF(M$4&lt;&gt;"",NOT(ISERROR(MATCH(M$4,INDIRECT("SYSGROUP"&amp;MATCH(Backlog!$J716,TeamGroup,0)),0))),"")</f>
        <v>0</v>
      </c>
      <c r="N733" s="33" t="b">
        <f t="array" aca="1" ref="N733" ca="1">IF(N$4&lt;&gt;"",NOT(ISERROR(MATCH(N$4,INDIRECT("SYSGROUP"&amp;MATCH(Backlog!$J716,TeamGroup,0)),0))),"")</f>
        <v>0</v>
      </c>
      <c r="O733" s="33" t="str">
        <f t="array" aca="1" ref="O733" ca="1">IF(O$4&lt;&gt;"",NOT(ISERROR(MATCH(O$4,INDIRECT("SYSGROUP"&amp;MATCH(Backlog!$J716,TeamGroup,0)),0))),"")</f>
        <v/>
      </c>
      <c r="P733" s="33" t="str">
        <f t="array" aca="1" ref="P733" ca="1">IF(P$4&lt;&gt;"",NOT(ISERROR(MATCH(P$4,INDIRECT("SYSGROUP"&amp;MATCH(Backlog!$J716,TeamGroup,0)),0))),"")</f>
        <v/>
      </c>
      <c r="Q733" s="33" t="str">
        <f t="array" aca="1" ref="Q733" ca="1">IF(Q$4&lt;&gt;"",NOT(ISERROR(MATCH(Q$4,INDIRECT("SYSGROUP"&amp;MATCH(Backlog!$J716,TeamGroup,0)),0))),"")</f>
        <v/>
      </c>
      <c r="R733" s="33" t="str">
        <f t="array" aca="1" ref="R733" ca="1">IF(R$4&lt;&gt;"",NOT(ISERROR(MATCH(R$4,INDIRECT("SYSGROUP"&amp;MATCH(Backlog!$J716,TeamGroup,0)),0))),"")</f>
        <v/>
      </c>
      <c r="S733" s="33" t="str">
        <f t="array" aca="1" ref="S733" ca="1">IF(S$4&lt;&gt;"",NOT(ISERROR(MATCH(S$4,INDIRECT("SYSGROUP"&amp;MATCH(Backlog!$J716,TeamGroup,0)),0))),"")</f>
        <v/>
      </c>
      <c r="T733" s="33" t="str">
        <f t="array" aca="1" ref="T733" ca="1">IF(T$4&lt;&gt;"",NOT(ISERROR(MATCH(T$4,INDIRECT("SYSGROUP"&amp;MATCH(Backlog!$J716,TeamGroup,0)),0))),"")</f>
        <v/>
      </c>
      <c r="U733" s="33" t="str">
        <f t="array" aca="1" ref="U733" ca="1">IF(U$4&lt;&gt;"",NOT(ISERROR(MATCH(U$4,INDIRECT("SYSGROUP"&amp;MATCH(Backlog!$J716,TeamGroup,0)),0))),"")</f>
        <v/>
      </c>
      <c r="V733" s="33" t="str">
        <f t="array" aca="1" ref="V733" ca="1">IF(V$4&lt;&gt;"",NOT(ISERROR(MATCH(V$4,INDIRECT("SYSGROUP"&amp;MATCH(Backlog!$J716,TeamGroup,0)),0))),"")</f>
        <v/>
      </c>
      <c r="W733" s="33" t="str">
        <f t="array" aca="1" ref="W733" ca="1">IF(W$4&lt;&gt;"",NOT(ISERROR(MATCH(W$4,INDIRECT("SYSGROUP"&amp;MATCH(Backlog!$J716,TeamGroup,0)),0))),"")</f>
        <v/>
      </c>
      <c r="X733" s="33" t="str">
        <f t="array" aca="1" ref="X733" ca="1">IF(X$4&lt;&gt;"",NOT(ISERROR(MATCH(X$4,INDIRECT("SYSGROUP"&amp;MATCH(Backlog!$J716,TeamGroup,0)),0))),"")</f>
        <v/>
      </c>
      <c r="Y733" s="33" t="str">
        <f t="array" aca="1" ref="Y733" ca="1">IF(Y$4&lt;&gt;"",NOT(ISERROR(MATCH(Y$4,INDIRECT("SYSGROUP"&amp;MATCH(Backlog!$J716,TeamGroup,0)),0))),"")</f>
        <v/>
      </c>
      <c r="Z733" s="33" t="str">
        <f t="array" aca="1" ref="Z733" ca="1">IF(Z$4&lt;&gt;"",NOT(ISERROR(MATCH(Z$4,INDIRECT("SYSGROUP"&amp;MATCH(Backlog!$J716,TeamGroup,0)),0))),"")</f>
        <v/>
      </c>
      <c r="AA733" s="33" t="str">
        <f t="array" aca="1" ref="AA733" ca="1">IF(AA$4&lt;&gt;"",NOT(ISERROR(MATCH(AA$4,INDIRECT("SYSGROUP"&amp;MATCH(Backlog!$J716,TeamGroup,0)),0))),"")</f>
        <v/>
      </c>
      <c r="AB733" s="33" t="str">
        <f t="array" aca="1" ref="AB733" ca="1">IF(AB$4&lt;&gt;"",NOT(ISERROR(MATCH(AB$4,INDIRECT("SYSGROUP"&amp;MATCH(Backlog!$J716,TeamGroup,0)),0))),"")</f>
        <v/>
      </c>
      <c r="AC733" s="33" t="str">
        <f t="array" aca="1" ref="AC733" ca="1">IF(AC$4&lt;&gt;"",NOT(ISERROR(MATCH(AC$4,INDIRECT("SYSGROUP"&amp;MATCH(Backlog!$J716,TeamGroup,0)),0))),"")</f>
        <v/>
      </c>
      <c r="AD733" s="33" t="str">
        <f t="array" aca="1" ref="AD733" ca="1">IF(AD$4&lt;&gt;"",NOT(ISERROR(MATCH(AD$4,INDIRECT("SYSGROUP"&amp;MATCH(Backlog!$J716,TeamGroup,0)),0))),"")</f>
        <v/>
      </c>
      <c r="AE733" s="33" t="str">
        <f t="array" aca="1" ref="AE733" ca="1">IF(AE$4&lt;&gt;"",NOT(ISERROR(MATCH(AE$4,INDIRECT("SYSGROUP"&amp;MATCH(Backlog!$J716,TeamGroup,0)),0))),"")</f>
        <v/>
      </c>
      <c r="AF733" s="33" t="str">
        <f t="array" aca="1" ref="AF733" ca="1">IF(AF$4&lt;&gt;"",NOT(ISERROR(MATCH(AF$4,INDIRECT("SYSGROUP"&amp;MATCH(Backlog!$J716,TeamGroup,0)),0))),"")</f>
        <v/>
      </c>
    </row>
    <row r="734" spans="2:32">
      <c r="B734" s="33">
        <v>712</v>
      </c>
      <c r="C734" s="33" t="b">
        <f t="array" aca="1" ref="C734" ca="1">IF(C$4&lt;&gt;"",NOT(ISERROR(MATCH(C$4,INDIRECT("SYSGROUP"&amp;MATCH(Backlog!$J717,TeamGroup,0)),0))),"")</f>
        <v>0</v>
      </c>
      <c r="D734" s="33" t="b">
        <f t="array" aca="1" ref="D734" ca="1">IF(D$4&lt;&gt;"",NOT(ISERROR(MATCH(D$4,INDIRECT("SYSGROUP"&amp;MATCH(Backlog!$J717,TeamGroup,0)),0))),"")</f>
        <v>0</v>
      </c>
      <c r="E734" s="33" t="b">
        <f t="array" aca="1" ref="E734" ca="1">IF(E$4&lt;&gt;"",NOT(ISERROR(MATCH(E$4,INDIRECT("SYSGROUP"&amp;MATCH(Backlog!$J717,TeamGroup,0)),0))),"")</f>
        <v>0</v>
      </c>
      <c r="F734" s="33" t="b">
        <f t="array" aca="1" ref="F734" ca="1">IF(F$4&lt;&gt;"",NOT(ISERROR(MATCH(F$4,INDIRECT("SYSGROUP"&amp;MATCH(Backlog!$J717,TeamGroup,0)),0))),"")</f>
        <v>0</v>
      </c>
      <c r="G734" s="33" t="b">
        <f t="array" aca="1" ref="G734" ca="1">IF(G$4&lt;&gt;"",NOT(ISERROR(MATCH(G$4,INDIRECT("SYSGROUP"&amp;MATCH(Backlog!$J717,TeamGroup,0)),0))),"")</f>
        <v>0</v>
      </c>
      <c r="H734" s="33" t="b">
        <f t="array" aca="1" ref="H734" ca="1">IF(H$4&lt;&gt;"",NOT(ISERROR(MATCH(H$4,INDIRECT("SYSGROUP"&amp;MATCH(Backlog!$J717,TeamGroup,0)),0))),"")</f>
        <v>0</v>
      </c>
      <c r="I734" s="33" t="b">
        <f t="array" aca="1" ref="I734" ca="1">IF(I$4&lt;&gt;"",NOT(ISERROR(MATCH(I$4,INDIRECT("SYSGROUP"&amp;MATCH(Backlog!$J717,TeamGroup,0)),0))),"")</f>
        <v>0</v>
      </c>
      <c r="J734" s="33" t="b">
        <f t="array" aca="1" ref="J734" ca="1">IF(J$4&lt;&gt;"",NOT(ISERROR(MATCH(J$4,INDIRECT("SYSGROUP"&amp;MATCH(Backlog!$J717,TeamGroup,0)),0))),"")</f>
        <v>0</v>
      </c>
      <c r="K734" s="33" t="b">
        <f t="array" aca="1" ref="K734" ca="1">IF(K$4&lt;&gt;"",NOT(ISERROR(MATCH(K$4,INDIRECT("SYSGROUP"&amp;MATCH(Backlog!$J717,TeamGroup,0)),0))),"")</f>
        <v>0</v>
      </c>
      <c r="L734" s="33" t="b">
        <f t="array" aca="1" ref="L734" ca="1">IF(L$4&lt;&gt;"",NOT(ISERROR(MATCH(L$4,INDIRECT("SYSGROUP"&amp;MATCH(Backlog!$J717,TeamGroup,0)),0))),"")</f>
        <v>0</v>
      </c>
      <c r="M734" s="33" t="b">
        <f t="array" aca="1" ref="M734" ca="1">IF(M$4&lt;&gt;"",NOT(ISERROR(MATCH(M$4,INDIRECT("SYSGROUP"&amp;MATCH(Backlog!$J717,TeamGroup,0)),0))),"")</f>
        <v>0</v>
      </c>
      <c r="N734" s="33" t="b">
        <f t="array" aca="1" ref="N734" ca="1">IF(N$4&lt;&gt;"",NOT(ISERROR(MATCH(N$4,INDIRECT("SYSGROUP"&amp;MATCH(Backlog!$J717,TeamGroup,0)),0))),"")</f>
        <v>0</v>
      </c>
      <c r="O734" s="33" t="str">
        <f t="array" aca="1" ref="O734" ca="1">IF(O$4&lt;&gt;"",NOT(ISERROR(MATCH(O$4,INDIRECT("SYSGROUP"&amp;MATCH(Backlog!$J717,TeamGroup,0)),0))),"")</f>
        <v/>
      </c>
      <c r="P734" s="33" t="str">
        <f t="array" aca="1" ref="P734" ca="1">IF(P$4&lt;&gt;"",NOT(ISERROR(MATCH(P$4,INDIRECT("SYSGROUP"&amp;MATCH(Backlog!$J717,TeamGroup,0)),0))),"")</f>
        <v/>
      </c>
      <c r="Q734" s="33" t="str">
        <f t="array" aca="1" ref="Q734" ca="1">IF(Q$4&lt;&gt;"",NOT(ISERROR(MATCH(Q$4,INDIRECT("SYSGROUP"&amp;MATCH(Backlog!$J717,TeamGroup,0)),0))),"")</f>
        <v/>
      </c>
      <c r="R734" s="33" t="str">
        <f t="array" aca="1" ref="R734" ca="1">IF(R$4&lt;&gt;"",NOT(ISERROR(MATCH(R$4,INDIRECT("SYSGROUP"&amp;MATCH(Backlog!$J717,TeamGroup,0)),0))),"")</f>
        <v/>
      </c>
      <c r="S734" s="33" t="str">
        <f t="array" aca="1" ref="S734" ca="1">IF(S$4&lt;&gt;"",NOT(ISERROR(MATCH(S$4,INDIRECT("SYSGROUP"&amp;MATCH(Backlog!$J717,TeamGroup,0)),0))),"")</f>
        <v/>
      </c>
      <c r="T734" s="33" t="str">
        <f t="array" aca="1" ref="T734" ca="1">IF(T$4&lt;&gt;"",NOT(ISERROR(MATCH(T$4,INDIRECT("SYSGROUP"&amp;MATCH(Backlog!$J717,TeamGroup,0)),0))),"")</f>
        <v/>
      </c>
      <c r="U734" s="33" t="str">
        <f t="array" aca="1" ref="U734" ca="1">IF(U$4&lt;&gt;"",NOT(ISERROR(MATCH(U$4,INDIRECT("SYSGROUP"&amp;MATCH(Backlog!$J717,TeamGroup,0)),0))),"")</f>
        <v/>
      </c>
      <c r="V734" s="33" t="str">
        <f t="array" aca="1" ref="V734" ca="1">IF(V$4&lt;&gt;"",NOT(ISERROR(MATCH(V$4,INDIRECT("SYSGROUP"&amp;MATCH(Backlog!$J717,TeamGroup,0)),0))),"")</f>
        <v/>
      </c>
      <c r="W734" s="33" t="str">
        <f t="array" aca="1" ref="W734" ca="1">IF(W$4&lt;&gt;"",NOT(ISERROR(MATCH(W$4,INDIRECT("SYSGROUP"&amp;MATCH(Backlog!$J717,TeamGroup,0)),0))),"")</f>
        <v/>
      </c>
      <c r="X734" s="33" t="str">
        <f t="array" aca="1" ref="X734" ca="1">IF(X$4&lt;&gt;"",NOT(ISERROR(MATCH(X$4,INDIRECT("SYSGROUP"&amp;MATCH(Backlog!$J717,TeamGroup,0)),0))),"")</f>
        <v/>
      </c>
      <c r="Y734" s="33" t="str">
        <f t="array" aca="1" ref="Y734" ca="1">IF(Y$4&lt;&gt;"",NOT(ISERROR(MATCH(Y$4,INDIRECT("SYSGROUP"&amp;MATCH(Backlog!$J717,TeamGroup,0)),0))),"")</f>
        <v/>
      </c>
      <c r="Z734" s="33" t="str">
        <f t="array" aca="1" ref="Z734" ca="1">IF(Z$4&lt;&gt;"",NOT(ISERROR(MATCH(Z$4,INDIRECT("SYSGROUP"&amp;MATCH(Backlog!$J717,TeamGroup,0)),0))),"")</f>
        <v/>
      </c>
      <c r="AA734" s="33" t="str">
        <f t="array" aca="1" ref="AA734" ca="1">IF(AA$4&lt;&gt;"",NOT(ISERROR(MATCH(AA$4,INDIRECT("SYSGROUP"&amp;MATCH(Backlog!$J717,TeamGroup,0)),0))),"")</f>
        <v/>
      </c>
      <c r="AB734" s="33" t="str">
        <f t="array" aca="1" ref="AB734" ca="1">IF(AB$4&lt;&gt;"",NOT(ISERROR(MATCH(AB$4,INDIRECT("SYSGROUP"&amp;MATCH(Backlog!$J717,TeamGroup,0)),0))),"")</f>
        <v/>
      </c>
      <c r="AC734" s="33" t="str">
        <f t="array" aca="1" ref="AC734" ca="1">IF(AC$4&lt;&gt;"",NOT(ISERROR(MATCH(AC$4,INDIRECT("SYSGROUP"&amp;MATCH(Backlog!$J717,TeamGroup,0)),0))),"")</f>
        <v/>
      </c>
      <c r="AD734" s="33" t="str">
        <f t="array" aca="1" ref="AD734" ca="1">IF(AD$4&lt;&gt;"",NOT(ISERROR(MATCH(AD$4,INDIRECT("SYSGROUP"&amp;MATCH(Backlog!$J717,TeamGroup,0)),0))),"")</f>
        <v/>
      </c>
      <c r="AE734" s="33" t="str">
        <f t="array" aca="1" ref="AE734" ca="1">IF(AE$4&lt;&gt;"",NOT(ISERROR(MATCH(AE$4,INDIRECT("SYSGROUP"&amp;MATCH(Backlog!$J717,TeamGroup,0)),0))),"")</f>
        <v/>
      </c>
      <c r="AF734" s="33" t="str">
        <f t="array" aca="1" ref="AF734" ca="1">IF(AF$4&lt;&gt;"",NOT(ISERROR(MATCH(AF$4,INDIRECT("SYSGROUP"&amp;MATCH(Backlog!$J717,TeamGroup,0)),0))),"")</f>
        <v/>
      </c>
    </row>
    <row r="735" spans="2:32">
      <c r="B735" s="33">
        <v>713</v>
      </c>
      <c r="C735" s="33" t="b">
        <f t="array" aca="1" ref="C735" ca="1">IF(C$4&lt;&gt;"",NOT(ISERROR(MATCH(C$4,INDIRECT("SYSGROUP"&amp;MATCH(Backlog!$J718,TeamGroup,0)),0))),"")</f>
        <v>0</v>
      </c>
      <c r="D735" s="33" t="b">
        <f t="array" aca="1" ref="D735" ca="1">IF(D$4&lt;&gt;"",NOT(ISERROR(MATCH(D$4,INDIRECT("SYSGROUP"&amp;MATCH(Backlog!$J718,TeamGroup,0)),0))),"")</f>
        <v>0</v>
      </c>
      <c r="E735" s="33" t="b">
        <f t="array" aca="1" ref="E735" ca="1">IF(E$4&lt;&gt;"",NOT(ISERROR(MATCH(E$4,INDIRECT("SYSGROUP"&amp;MATCH(Backlog!$J718,TeamGroup,0)),0))),"")</f>
        <v>0</v>
      </c>
      <c r="F735" s="33" t="b">
        <f t="array" aca="1" ref="F735" ca="1">IF(F$4&lt;&gt;"",NOT(ISERROR(MATCH(F$4,INDIRECT("SYSGROUP"&amp;MATCH(Backlog!$J718,TeamGroup,0)),0))),"")</f>
        <v>0</v>
      </c>
      <c r="G735" s="33" t="b">
        <f t="array" aca="1" ref="G735" ca="1">IF(G$4&lt;&gt;"",NOT(ISERROR(MATCH(G$4,INDIRECT("SYSGROUP"&amp;MATCH(Backlog!$J718,TeamGroup,0)),0))),"")</f>
        <v>0</v>
      </c>
      <c r="H735" s="33" t="b">
        <f t="array" aca="1" ref="H735" ca="1">IF(H$4&lt;&gt;"",NOT(ISERROR(MATCH(H$4,INDIRECT("SYSGROUP"&amp;MATCH(Backlog!$J718,TeamGroup,0)),0))),"")</f>
        <v>0</v>
      </c>
      <c r="I735" s="33" t="b">
        <f t="array" aca="1" ref="I735" ca="1">IF(I$4&lt;&gt;"",NOT(ISERROR(MATCH(I$4,INDIRECT("SYSGROUP"&amp;MATCH(Backlog!$J718,TeamGroup,0)),0))),"")</f>
        <v>0</v>
      </c>
      <c r="J735" s="33" t="b">
        <f t="array" aca="1" ref="J735" ca="1">IF(J$4&lt;&gt;"",NOT(ISERROR(MATCH(J$4,INDIRECT("SYSGROUP"&amp;MATCH(Backlog!$J718,TeamGroup,0)),0))),"")</f>
        <v>0</v>
      </c>
      <c r="K735" s="33" t="b">
        <f t="array" aca="1" ref="K735" ca="1">IF(K$4&lt;&gt;"",NOT(ISERROR(MATCH(K$4,INDIRECT("SYSGROUP"&amp;MATCH(Backlog!$J718,TeamGroup,0)),0))),"")</f>
        <v>0</v>
      </c>
      <c r="L735" s="33" t="b">
        <f t="array" aca="1" ref="L735" ca="1">IF(L$4&lt;&gt;"",NOT(ISERROR(MATCH(L$4,INDIRECT("SYSGROUP"&amp;MATCH(Backlog!$J718,TeamGroup,0)),0))),"")</f>
        <v>0</v>
      </c>
      <c r="M735" s="33" t="b">
        <f t="array" aca="1" ref="M735" ca="1">IF(M$4&lt;&gt;"",NOT(ISERROR(MATCH(M$4,INDIRECT("SYSGROUP"&amp;MATCH(Backlog!$J718,TeamGroup,0)),0))),"")</f>
        <v>0</v>
      </c>
      <c r="N735" s="33" t="b">
        <f t="array" aca="1" ref="N735" ca="1">IF(N$4&lt;&gt;"",NOT(ISERROR(MATCH(N$4,INDIRECT("SYSGROUP"&amp;MATCH(Backlog!$J718,TeamGroup,0)),0))),"")</f>
        <v>0</v>
      </c>
      <c r="O735" s="33" t="str">
        <f t="array" aca="1" ref="O735" ca="1">IF(O$4&lt;&gt;"",NOT(ISERROR(MATCH(O$4,INDIRECT("SYSGROUP"&amp;MATCH(Backlog!$J718,TeamGroup,0)),0))),"")</f>
        <v/>
      </c>
      <c r="P735" s="33" t="str">
        <f t="array" aca="1" ref="P735" ca="1">IF(P$4&lt;&gt;"",NOT(ISERROR(MATCH(P$4,INDIRECT("SYSGROUP"&amp;MATCH(Backlog!$J718,TeamGroup,0)),0))),"")</f>
        <v/>
      </c>
      <c r="Q735" s="33" t="str">
        <f t="array" aca="1" ref="Q735" ca="1">IF(Q$4&lt;&gt;"",NOT(ISERROR(MATCH(Q$4,INDIRECT("SYSGROUP"&amp;MATCH(Backlog!$J718,TeamGroup,0)),0))),"")</f>
        <v/>
      </c>
      <c r="R735" s="33" t="str">
        <f t="array" aca="1" ref="R735" ca="1">IF(R$4&lt;&gt;"",NOT(ISERROR(MATCH(R$4,INDIRECT("SYSGROUP"&amp;MATCH(Backlog!$J718,TeamGroup,0)),0))),"")</f>
        <v/>
      </c>
      <c r="S735" s="33" t="str">
        <f t="array" aca="1" ref="S735" ca="1">IF(S$4&lt;&gt;"",NOT(ISERROR(MATCH(S$4,INDIRECT("SYSGROUP"&amp;MATCH(Backlog!$J718,TeamGroup,0)),0))),"")</f>
        <v/>
      </c>
      <c r="T735" s="33" t="str">
        <f t="array" aca="1" ref="T735" ca="1">IF(T$4&lt;&gt;"",NOT(ISERROR(MATCH(T$4,INDIRECT("SYSGROUP"&amp;MATCH(Backlog!$J718,TeamGroup,0)),0))),"")</f>
        <v/>
      </c>
      <c r="U735" s="33" t="str">
        <f t="array" aca="1" ref="U735" ca="1">IF(U$4&lt;&gt;"",NOT(ISERROR(MATCH(U$4,INDIRECT("SYSGROUP"&amp;MATCH(Backlog!$J718,TeamGroup,0)),0))),"")</f>
        <v/>
      </c>
      <c r="V735" s="33" t="str">
        <f t="array" aca="1" ref="V735" ca="1">IF(V$4&lt;&gt;"",NOT(ISERROR(MATCH(V$4,INDIRECT("SYSGROUP"&amp;MATCH(Backlog!$J718,TeamGroup,0)),0))),"")</f>
        <v/>
      </c>
      <c r="W735" s="33" t="str">
        <f t="array" aca="1" ref="W735" ca="1">IF(W$4&lt;&gt;"",NOT(ISERROR(MATCH(W$4,INDIRECT("SYSGROUP"&amp;MATCH(Backlog!$J718,TeamGroup,0)),0))),"")</f>
        <v/>
      </c>
      <c r="X735" s="33" t="str">
        <f t="array" aca="1" ref="X735" ca="1">IF(X$4&lt;&gt;"",NOT(ISERROR(MATCH(X$4,INDIRECT("SYSGROUP"&amp;MATCH(Backlog!$J718,TeamGroup,0)),0))),"")</f>
        <v/>
      </c>
      <c r="Y735" s="33" t="str">
        <f t="array" aca="1" ref="Y735" ca="1">IF(Y$4&lt;&gt;"",NOT(ISERROR(MATCH(Y$4,INDIRECT("SYSGROUP"&amp;MATCH(Backlog!$J718,TeamGroup,0)),0))),"")</f>
        <v/>
      </c>
      <c r="Z735" s="33" t="str">
        <f t="array" aca="1" ref="Z735" ca="1">IF(Z$4&lt;&gt;"",NOT(ISERROR(MATCH(Z$4,INDIRECT("SYSGROUP"&amp;MATCH(Backlog!$J718,TeamGroup,0)),0))),"")</f>
        <v/>
      </c>
      <c r="AA735" s="33" t="str">
        <f t="array" aca="1" ref="AA735" ca="1">IF(AA$4&lt;&gt;"",NOT(ISERROR(MATCH(AA$4,INDIRECT("SYSGROUP"&amp;MATCH(Backlog!$J718,TeamGroup,0)),0))),"")</f>
        <v/>
      </c>
      <c r="AB735" s="33" t="str">
        <f t="array" aca="1" ref="AB735" ca="1">IF(AB$4&lt;&gt;"",NOT(ISERROR(MATCH(AB$4,INDIRECT("SYSGROUP"&amp;MATCH(Backlog!$J718,TeamGroup,0)),0))),"")</f>
        <v/>
      </c>
      <c r="AC735" s="33" t="str">
        <f t="array" aca="1" ref="AC735" ca="1">IF(AC$4&lt;&gt;"",NOT(ISERROR(MATCH(AC$4,INDIRECT("SYSGROUP"&amp;MATCH(Backlog!$J718,TeamGroup,0)),0))),"")</f>
        <v/>
      </c>
      <c r="AD735" s="33" t="str">
        <f t="array" aca="1" ref="AD735" ca="1">IF(AD$4&lt;&gt;"",NOT(ISERROR(MATCH(AD$4,INDIRECT("SYSGROUP"&amp;MATCH(Backlog!$J718,TeamGroup,0)),0))),"")</f>
        <v/>
      </c>
      <c r="AE735" s="33" t="str">
        <f t="array" aca="1" ref="AE735" ca="1">IF(AE$4&lt;&gt;"",NOT(ISERROR(MATCH(AE$4,INDIRECT("SYSGROUP"&amp;MATCH(Backlog!$J718,TeamGroup,0)),0))),"")</f>
        <v/>
      </c>
      <c r="AF735" s="33" t="str">
        <f t="array" aca="1" ref="AF735" ca="1">IF(AF$4&lt;&gt;"",NOT(ISERROR(MATCH(AF$4,INDIRECT("SYSGROUP"&amp;MATCH(Backlog!$J718,TeamGroup,0)),0))),"")</f>
        <v/>
      </c>
    </row>
    <row r="736" spans="2:32">
      <c r="B736" s="33">
        <v>714</v>
      </c>
      <c r="C736" s="33" t="b">
        <f t="array" aca="1" ref="C736" ca="1">IF(C$4&lt;&gt;"",NOT(ISERROR(MATCH(C$4,INDIRECT("SYSGROUP"&amp;MATCH(Backlog!$J719,TeamGroup,0)),0))),"")</f>
        <v>0</v>
      </c>
      <c r="D736" s="33" t="b">
        <f t="array" aca="1" ref="D736" ca="1">IF(D$4&lt;&gt;"",NOT(ISERROR(MATCH(D$4,INDIRECT("SYSGROUP"&amp;MATCH(Backlog!$J719,TeamGroup,0)),0))),"")</f>
        <v>0</v>
      </c>
      <c r="E736" s="33" t="b">
        <f t="array" aca="1" ref="E736" ca="1">IF(E$4&lt;&gt;"",NOT(ISERROR(MATCH(E$4,INDIRECT("SYSGROUP"&amp;MATCH(Backlog!$J719,TeamGroup,0)),0))),"")</f>
        <v>0</v>
      </c>
      <c r="F736" s="33" t="b">
        <f t="array" aca="1" ref="F736" ca="1">IF(F$4&lt;&gt;"",NOT(ISERROR(MATCH(F$4,INDIRECT("SYSGROUP"&amp;MATCH(Backlog!$J719,TeamGroup,0)),0))),"")</f>
        <v>0</v>
      </c>
      <c r="G736" s="33" t="b">
        <f t="array" aca="1" ref="G736" ca="1">IF(G$4&lt;&gt;"",NOT(ISERROR(MATCH(G$4,INDIRECT("SYSGROUP"&amp;MATCH(Backlog!$J719,TeamGroup,0)),0))),"")</f>
        <v>0</v>
      </c>
      <c r="H736" s="33" t="b">
        <f t="array" aca="1" ref="H736" ca="1">IF(H$4&lt;&gt;"",NOT(ISERROR(MATCH(H$4,INDIRECT("SYSGROUP"&amp;MATCH(Backlog!$J719,TeamGroup,0)),0))),"")</f>
        <v>0</v>
      </c>
      <c r="I736" s="33" t="b">
        <f t="array" aca="1" ref="I736" ca="1">IF(I$4&lt;&gt;"",NOT(ISERROR(MATCH(I$4,INDIRECT("SYSGROUP"&amp;MATCH(Backlog!$J719,TeamGroup,0)),0))),"")</f>
        <v>0</v>
      </c>
      <c r="J736" s="33" t="b">
        <f t="array" aca="1" ref="J736" ca="1">IF(J$4&lt;&gt;"",NOT(ISERROR(MATCH(J$4,INDIRECT("SYSGROUP"&amp;MATCH(Backlog!$J719,TeamGroup,0)),0))),"")</f>
        <v>0</v>
      </c>
      <c r="K736" s="33" t="b">
        <f t="array" aca="1" ref="K736" ca="1">IF(K$4&lt;&gt;"",NOT(ISERROR(MATCH(K$4,INDIRECT("SYSGROUP"&amp;MATCH(Backlog!$J719,TeamGroup,0)),0))),"")</f>
        <v>0</v>
      </c>
      <c r="L736" s="33" t="b">
        <f t="array" aca="1" ref="L736" ca="1">IF(L$4&lt;&gt;"",NOT(ISERROR(MATCH(L$4,INDIRECT("SYSGROUP"&amp;MATCH(Backlog!$J719,TeamGroup,0)),0))),"")</f>
        <v>0</v>
      </c>
      <c r="M736" s="33" t="b">
        <f t="array" aca="1" ref="M736" ca="1">IF(M$4&lt;&gt;"",NOT(ISERROR(MATCH(M$4,INDIRECT("SYSGROUP"&amp;MATCH(Backlog!$J719,TeamGroup,0)),0))),"")</f>
        <v>0</v>
      </c>
      <c r="N736" s="33" t="b">
        <f t="array" aca="1" ref="N736" ca="1">IF(N$4&lt;&gt;"",NOT(ISERROR(MATCH(N$4,INDIRECT("SYSGROUP"&amp;MATCH(Backlog!$J719,TeamGroup,0)),0))),"")</f>
        <v>0</v>
      </c>
      <c r="O736" s="33" t="str">
        <f t="array" aca="1" ref="O736" ca="1">IF(O$4&lt;&gt;"",NOT(ISERROR(MATCH(O$4,INDIRECT("SYSGROUP"&amp;MATCH(Backlog!$J719,TeamGroup,0)),0))),"")</f>
        <v/>
      </c>
      <c r="P736" s="33" t="str">
        <f t="array" aca="1" ref="P736" ca="1">IF(P$4&lt;&gt;"",NOT(ISERROR(MATCH(P$4,INDIRECT("SYSGROUP"&amp;MATCH(Backlog!$J719,TeamGroup,0)),0))),"")</f>
        <v/>
      </c>
      <c r="Q736" s="33" t="str">
        <f t="array" aca="1" ref="Q736" ca="1">IF(Q$4&lt;&gt;"",NOT(ISERROR(MATCH(Q$4,INDIRECT("SYSGROUP"&amp;MATCH(Backlog!$J719,TeamGroup,0)),0))),"")</f>
        <v/>
      </c>
      <c r="R736" s="33" t="str">
        <f t="array" aca="1" ref="R736" ca="1">IF(R$4&lt;&gt;"",NOT(ISERROR(MATCH(R$4,INDIRECT("SYSGROUP"&amp;MATCH(Backlog!$J719,TeamGroup,0)),0))),"")</f>
        <v/>
      </c>
      <c r="S736" s="33" t="str">
        <f t="array" aca="1" ref="S736" ca="1">IF(S$4&lt;&gt;"",NOT(ISERROR(MATCH(S$4,INDIRECT("SYSGROUP"&amp;MATCH(Backlog!$J719,TeamGroup,0)),0))),"")</f>
        <v/>
      </c>
      <c r="T736" s="33" t="str">
        <f t="array" aca="1" ref="T736" ca="1">IF(T$4&lt;&gt;"",NOT(ISERROR(MATCH(T$4,INDIRECT("SYSGROUP"&amp;MATCH(Backlog!$J719,TeamGroup,0)),0))),"")</f>
        <v/>
      </c>
      <c r="U736" s="33" t="str">
        <f t="array" aca="1" ref="U736" ca="1">IF(U$4&lt;&gt;"",NOT(ISERROR(MATCH(U$4,INDIRECT("SYSGROUP"&amp;MATCH(Backlog!$J719,TeamGroup,0)),0))),"")</f>
        <v/>
      </c>
      <c r="V736" s="33" t="str">
        <f t="array" aca="1" ref="V736" ca="1">IF(V$4&lt;&gt;"",NOT(ISERROR(MATCH(V$4,INDIRECT("SYSGROUP"&amp;MATCH(Backlog!$J719,TeamGroup,0)),0))),"")</f>
        <v/>
      </c>
      <c r="W736" s="33" t="str">
        <f t="array" aca="1" ref="W736" ca="1">IF(W$4&lt;&gt;"",NOT(ISERROR(MATCH(W$4,INDIRECT("SYSGROUP"&amp;MATCH(Backlog!$J719,TeamGroup,0)),0))),"")</f>
        <v/>
      </c>
      <c r="X736" s="33" t="str">
        <f t="array" aca="1" ref="X736" ca="1">IF(X$4&lt;&gt;"",NOT(ISERROR(MATCH(X$4,INDIRECT("SYSGROUP"&amp;MATCH(Backlog!$J719,TeamGroup,0)),0))),"")</f>
        <v/>
      </c>
      <c r="Y736" s="33" t="str">
        <f t="array" aca="1" ref="Y736" ca="1">IF(Y$4&lt;&gt;"",NOT(ISERROR(MATCH(Y$4,INDIRECT("SYSGROUP"&amp;MATCH(Backlog!$J719,TeamGroup,0)),0))),"")</f>
        <v/>
      </c>
      <c r="Z736" s="33" t="str">
        <f t="array" aca="1" ref="Z736" ca="1">IF(Z$4&lt;&gt;"",NOT(ISERROR(MATCH(Z$4,INDIRECT("SYSGROUP"&amp;MATCH(Backlog!$J719,TeamGroup,0)),0))),"")</f>
        <v/>
      </c>
      <c r="AA736" s="33" t="str">
        <f t="array" aca="1" ref="AA736" ca="1">IF(AA$4&lt;&gt;"",NOT(ISERROR(MATCH(AA$4,INDIRECT("SYSGROUP"&amp;MATCH(Backlog!$J719,TeamGroup,0)),0))),"")</f>
        <v/>
      </c>
      <c r="AB736" s="33" t="str">
        <f t="array" aca="1" ref="AB736" ca="1">IF(AB$4&lt;&gt;"",NOT(ISERROR(MATCH(AB$4,INDIRECT("SYSGROUP"&amp;MATCH(Backlog!$J719,TeamGroup,0)),0))),"")</f>
        <v/>
      </c>
      <c r="AC736" s="33" t="str">
        <f t="array" aca="1" ref="AC736" ca="1">IF(AC$4&lt;&gt;"",NOT(ISERROR(MATCH(AC$4,INDIRECT("SYSGROUP"&amp;MATCH(Backlog!$J719,TeamGroup,0)),0))),"")</f>
        <v/>
      </c>
      <c r="AD736" s="33" t="str">
        <f t="array" aca="1" ref="AD736" ca="1">IF(AD$4&lt;&gt;"",NOT(ISERROR(MATCH(AD$4,INDIRECT("SYSGROUP"&amp;MATCH(Backlog!$J719,TeamGroup,0)),0))),"")</f>
        <v/>
      </c>
      <c r="AE736" s="33" t="str">
        <f t="array" aca="1" ref="AE736" ca="1">IF(AE$4&lt;&gt;"",NOT(ISERROR(MATCH(AE$4,INDIRECT("SYSGROUP"&amp;MATCH(Backlog!$J719,TeamGroup,0)),0))),"")</f>
        <v/>
      </c>
      <c r="AF736" s="33" t="str">
        <f t="array" aca="1" ref="AF736" ca="1">IF(AF$4&lt;&gt;"",NOT(ISERROR(MATCH(AF$4,INDIRECT("SYSGROUP"&amp;MATCH(Backlog!$J719,TeamGroup,0)),0))),"")</f>
        <v/>
      </c>
    </row>
    <row r="737" spans="2:32">
      <c r="B737" s="33">
        <v>715</v>
      </c>
      <c r="C737" s="33" t="b">
        <f t="array" aca="1" ref="C737" ca="1">IF(C$4&lt;&gt;"",NOT(ISERROR(MATCH(C$4,INDIRECT("SYSGROUP"&amp;MATCH(Backlog!$J720,TeamGroup,0)),0))),"")</f>
        <v>0</v>
      </c>
      <c r="D737" s="33" t="b">
        <f t="array" aca="1" ref="D737" ca="1">IF(D$4&lt;&gt;"",NOT(ISERROR(MATCH(D$4,INDIRECT("SYSGROUP"&amp;MATCH(Backlog!$J720,TeamGroup,0)),0))),"")</f>
        <v>0</v>
      </c>
      <c r="E737" s="33" t="b">
        <f t="array" aca="1" ref="E737" ca="1">IF(E$4&lt;&gt;"",NOT(ISERROR(MATCH(E$4,INDIRECT("SYSGROUP"&amp;MATCH(Backlog!$J720,TeamGroup,0)),0))),"")</f>
        <v>0</v>
      </c>
      <c r="F737" s="33" t="b">
        <f t="array" aca="1" ref="F737" ca="1">IF(F$4&lt;&gt;"",NOT(ISERROR(MATCH(F$4,INDIRECT("SYSGROUP"&amp;MATCH(Backlog!$J720,TeamGroup,0)),0))),"")</f>
        <v>0</v>
      </c>
      <c r="G737" s="33" t="b">
        <f t="array" aca="1" ref="G737" ca="1">IF(G$4&lt;&gt;"",NOT(ISERROR(MATCH(G$4,INDIRECT("SYSGROUP"&amp;MATCH(Backlog!$J720,TeamGroup,0)),0))),"")</f>
        <v>0</v>
      </c>
      <c r="H737" s="33" t="b">
        <f t="array" aca="1" ref="H737" ca="1">IF(H$4&lt;&gt;"",NOT(ISERROR(MATCH(H$4,INDIRECT("SYSGROUP"&amp;MATCH(Backlog!$J720,TeamGroup,0)),0))),"")</f>
        <v>0</v>
      </c>
      <c r="I737" s="33" t="b">
        <f t="array" aca="1" ref="I737" ca="1">IF(I$4&lt;&gt;"",NOT(ISERROR(MATCH(I$4,INDIRECT("SYSGROUP"&amp;MATCH(Backlog!$J720,TeamGroup,0)),0))),"")</f>
        <v>0</v>
      </c>
      <c r="J737" s="33" t="b">
        <f t="array" aca="1" ref="J737" ca="1">IF(J$4&lt;&gt;"",NOT(ISERROR(MATCH(J$4,INDIRECT("SYSGROUP"&amp;MATCH(Backlog!$J720,TeamGroup,0)),0))),"")</f>
        <v>0</v>
      </c>
      <c r="K737" s="33" t="b">
        <f t="array" aca="1" ref="K737" ca="1">IF(K$4&lt;&gt;"",NOT(ISERROR(MATCH(K$4,INDIRECT("SYSGROUP"&amp;MATCH(Backlog!$J720,TeamGroup,0)),0))),"")</f>
        <v>0</v>
      </c>
      <c r="L737" s="33" t="b">
        <f t="array" aca="1" ref="L737" ca="1">IF(L$4&lt;&gt;"",NOT(ISERROR(MATCH(L$4,INDIRECT("SYSGROUP"&amp;MATCH(Backlog!$J720,TeamGroup,0)),0))),"")</f>
        <v>0</v>
      </c>
      <c r="M737" s="33" t="b">
        <f t="array" aca="1" ref="M737" ca="1">IF(M$4&lt;&gt;"",NOT(ISERROR(MATCH(M$4,INDIRECT("SYSGROUP"&amp;MATCH(Backlog!$J720,TeamGroup,0)),0))),"")</f>
        <v>0</v>
      </c>
      <c r="N737" s="33" t="b">
        <f t="array" aca="1" ref="N737" ca="1">IF(N$4&lt;&gt;"",NOT(ISERROR(MATCH(N$4,INDIRECT("SYSGROUP"&amp;MATCH(Backlog!$J720,TeamGroup,0)),0))),"")</f>
        <v>0</v>
      </c>
      <c r="O737" s="33" t="str">
        <f t="array" aca="1" ref="O737" ca="1">IF(O$4&lt;&gt;"",NOT(ISERROR(MATCH(O$4,INDIRECT("SYSGROUP"&amp;MATCH(Backlog!$J720,TeamGroup,0)),0))),"")</f>
        <v/>
      </c>
      <c r="P737" s="33" t="str">
        <f t="array" aca="1" ref="P737" ca="1">IF(P$4&lt;&gt;"",NOT(ISERROR(MATCH(P$4,INDIRECT("SYSGROUP"&amp;MATCH(Backlog!$J720,TeamGroup,0)),0))),"")</f>
        <v/>
      </c>
      <c r="Q737" s="33" t="str">
        <f t="array" aca="1" ref="Q737" ca="1">IF(Q$4&lt;&gt;"",NOT(ISERROR(MATCH(Q$4,INDIRECT("SYSGROUP"&amp;MATCH(Backlog!$J720,TeamGroup,0)),0))),"")</f>
        <v/>
      </c>
      <c r="R737" s="33" t="str">
        <f t="array" aca="1" ref="R737" ca="1">IF(R$4&lt;&gt;"",NOT(ISERROR(MATCH(R$4,INDIRECT("SYSGROUP"&amp;MATCH(Backlog!$J720,TeamGroup,0)),0))),"")</f>
        <v/>
      </c>
      <c r="S737" s="33" t="str">
        <f t="array" aca="1" ref="S737" ca="1">IF(S$4&lt;&gt;"",NOT(ISERROR(MATCH(S$4,INDIRECT("SYSGROUP"&amp;MATCH(Backlog!$J720,TeamGroup,0)),0))),"")</f>
        <v/>
      </c>
      <c r="T737" s="33" t="str">
        <f t="array" aca="1" ref="T737" ca="1">IF(T$4&lt;&gt;"",NOT(ISERROR(MATCH(T$4,INDIRECT("SYSGROUP"&amp;MATCH(Backlog!$J720,TeamGroup,0)),0))),"")</f>
        <v/>
      </c>
      <c r="U737" s="33" t="str">
        <f t="array" aca="1" ref="U737" ca="1">IF(U$4&lt;&gt;"",NOT(ISERROR(MATCH(U$4,INDIRECT("SYSGROUP"&amp;MATCH(Backlog!$J720,TeamGroup,0)),0))),"")</f>
        <v/>
      </c>
      <c r="V737" s="33" t="str">
        <f t="array" aca="1" ref="V737" ca="1">IF(V$4&lt;&gt;"",NOT(ISERROR(MATCH(V$4,INDIRECT("SYSGROUP"&amp;MATCH(Backlog!$J720,TeamGroup,0)),0))),"")</f>
        <v/>
      </c>
      <c r="W737" s="33" t="str">
        <f t="array" aca="1" ref="W737" ca="1">IF(W$4&lt;&gt;"",NOT(ISERROR(MATCH(W$4,INDIRECT("SYSGROUP"&amp;MATCH(Backlog!$J720,TeamGroup,0)),0))),"")</f>
        <v/>
      </c>
      <c r="X737" s="33" t="str">
        <f t="array" aca="1" ref="X737" ca="1">IF(X$4&lt;&gt;"",NOT(ISERROR(MATCH(X$4,INDIRECT("SYSGROUP"&amp;MATCH(Backlog!$J720,TeamGroup,0)),0))),"")</f>
        <v/>
      </c>
      <c r="Y737" s="33" t="str">
        <f t="array" aca="1" ref="Y737" ca="1">IF(Y$4&lt;&gt;"",NOT(ISERROR(MATCH(Y$4,INDIRECT("SYSGROUP"&amp;MATCH(Backlog!$J720,TeamGroup,0)),0))),"")</f>
        <v/>
      </c>
      <c r="Z737" s="33" t="str">
        <f t="array" aca="1" ref="Z737" ca="1">IF(Z$4&lt;&gt;"",NOT(ISERROR(MATCH(Z$4,INDIRECT("SYSGROUP"&amp;MATCH(Backlog!$J720,TeamGroup,0)),0))),"")</f>
        <v/>
      </c>
      <c r="AA737" s="33" t="str">
        <f t="array" aca="1" ref="AA737" ca="1">IF(AA$4&lt;&gt;"",NOT(ISERROR(MATCH(AA$4,INDIRECT("SYSGROUP"&amp;MATCH(Backlog!$J720,TeamGroup,0)),0))),"")</f>
        <v/>
      </c>
      <c r="AB737" s="33" t="str">
        <f t="array" aca="1" ref="AB737" ca="1">IF(AB$4&lt;&gt;"",NOT(ISERROR(MATCH(AB$4,INDIRECT("SYSGROUP"&amp;MATCH(Backlog!$J720,TeamGroup,0)),0))),"")</f>
        <v/>
      </c>
      <c r="AC737" s="33" t="str">
        <f t="array" aca="1" ref="AC737" ca="1">IF(AC$4&lt;&gt;"",NOT(ISERROR(MATCH(AC$4,INDIRECT("SYSGROUP"&amp;MATCH(Backlog!$J720,TeamGroup,0)),0))),"")</f>
        <v/>
      </c>
      <c r="AD737" s="33" t="str">
        <f t="array" aca="1" ref="AD737" ca="1">IF(AD$4&lt;&gt;"",NOT(ISERROR(MATCH(AD$4,INDIRECT("SYSGROUP"&amp;MATCH(Backlog!$J720,TeamGroup,0)),0))),"")</f>
        <v/>
      </c>
      <c r="AE737" s="33" t="str">
        <f t="array" aca="1" ref="AE737" ca="1">IF(AE$4&lt;&gt;"",NOT(ISERROR(MATCH(AE$4,INDIRECT("SYSGROUP"&amp;MATCH(Backlog!$J720,TeamGroup,0)),0))),"")</f>
        <v/>
      </c>
      <c r="AF737" s="33" t="str">
        <f t="array" aca="1" ref="AF737" ca="1">IF(AF$4&lt;&gt;"",NOT(ISERROR(MATCH(AF$4,INDIRECT("SYSGROUP"&amp;MATCH(Backlog!$J720,TeamGroup,0)),0))),"")</f>
        <v/>
      </c>
    </row>
    <row r="738" spans="2:32">
      <c r="B738" s="33">
        <v>716</v>
      </c>
      <c r="C738" s="33" t="b">
        <f t="array" aca="1" ref="C738" ca="1">IF(C$4&lt;&gt;"",NOT(ISERROR(MATCH(C$4,INDIRECT("SYSGROUP"&amp;MATCH(Backlog!$J721,TeamGroup,0)),0))),"")</f>
        <v>0</v>
      </c>
      <c r="D738" s="33" t="b">
        <f t="array" aca="1" ref="D738" ca="1">IF(D$4&lt;&gt;"",NOT(ISERROR(MATCH(D$4,INDIRECT("SYSGROUP"&amp;MATCH(Backlog!$J721,TeamGroup,0)),0))),"")</f>
        <v>0</v>
      </c>
      <c r="E738" s="33" t="b">
        <f t="array" aca="1" ref="E738" ca="1">IF(E$4&lt;&gt;"",NOT(ISERROR(MATCH(E$4,INDIRECT("SYSGROUP"&amp;MATCH(Backlog!$J721,TeamGroup,0)),0))),"")</f>
        <v>0</v>
      </c>
      <c r="F738" s="33" t="b">
        <f t="array" aca="1" ref="F738" ca="1">IF(F$4&lt;&gt;"",NOT(ISERROR(MATCH(F$4,INDIRECT("SYSGROUP"&amp;MATCH(Backlog!$J721,TeamGroup,0)),0))),"")</f>
        <v>0</v>
      </c>
      <c r="G738" s="33" t="b">
        <f t="array" aca="1" ref="G738" ca="1">IF(G$4&lt;&gt;"",NOT(ISERROR(MATCH(G$4,INDIRECT("SYSGROUP"&amp;MATCH(Backlog!$J721,TeamGroup,0)),0))),"")</f>
        <v>0</v>
      </c>
      <c r="H738" s="33" t="b">
        <f t="array" aca="1" ref="H738" ca="1">IF(H$4&lt;&gt;"",NOT(ISERROR(MATCH(H$4,INDIRECT("SYSGROUP"&amp;MATCH(Backlog!$J721,TeamGroup,0)),0))),"")</f>
        <v>0</v>
      </c>
      <c r="I738" s="33" t="b">
        <f t="array" aca="1" ref="I738" ca="1">IF(I$4&lt;&gt;"",NOT(ISERROR(MATCH(I$4,INDIRECT("SYSGROUP"&amp;MATCH(Backlog!$J721,TeamGroup,0)),0))),"")</f>
        <v>0</v>
      </c>
      <c r="J738" s="33" t="b">
        <f t="array" aca="1" ref="J738" ca="1">IF(J$4&lt;&gt;"",NOT(ISERROR(MATCH(J$4,INDIRECT("SYSGROUP"&amp;MATCH(Backlog!$J721,TeamGroup,0)),0))),"")</f>
        <v>0</v>
      </c>
      <c r="K738" s="33" t="b">
        <f t="array" aca="1" ref="K738" ca="1">IF(K$4&lt;&gt;"",NOT(ISERROR(MATCH(K$4,INDIRECT("SYSGROUP"&amp;MATCH(Backlog!$J721,TeamGroup,0)),0))),"")</f>
        <v>0</v>
      </c>
      <c r="L738" s="33" t="b">
        <f t="array" aca="1" ref="L738" ca="1">IF(L$4&lt;&gt;"",NOT(ISERROR(MATCH(L$4,INDIRECT("SYSGROUP"&amp;MATCH(Backlog!$J721,TeamGroup,0)),0))),"")</f>
        <v>0</v>
      </c>
      <c r="M738" s="33" t="b">
        <f t="array" aca="1" ref="M738" ca="1">IF(M$4&lt;&gt;"",NOT(ISERROR(MATCH(M$4,INDIRECT("SYSGROUP"&amp;MATCH(Backlog!$J721,TeamGroup,0)),0))),"")</f>
        <v>0</v>
      </c>
      <c r="N738" s="33" t="b">
        <f t="array" aca="1" ref="N738" ca="1">IF(N$4&lt;&gt;"",NOT(ISERROR(MATCH(N$4,INDIRECT("SYSGROUP"&amp;MATCH(Backlog!$J721,TeamGroup,0)),0))),"")</f>
        <v>0</v>
      </c>
      <c r="O738" s="33" t="str">
        <f t="array" aca="1" ref="O738" ca="1">IF(O$4&lt;&gt;"",NOT(ISERROR(MATCH(O$4,INDIRECT("SYSGROUP"&amp;MATCH(Backlog!$J721,TeamGroup,0)),0))),"")</f>
        <v/>
      </c>
      <c r="P738" s="33" t="str">
        <f t="array" aca="1" ref="P738" ca="1">IF(P$4&lt;&gt;"",NOT(ISERROR(MATCH(P$4,INDIRECT("SYSGROUP"&amp;MATCH(Backlog!$J721,TeamGroup,0)),0))),"")</f>
        <v/>
      </c>
      <c r="Q738" s="33" t="str">
        <f t="array" aca="1" ref="Q738" ca="1">IF(Q$4&lt;&gt;"",NOT(ISERROR(MATCH(Q$4,INDIRECT("SYSGROUP"&amp;MATCH(Backlog!$J721,TeamGroup,0)),0))),"")</f>
        <v/>
      </c>
      <c r="R738" s="33" t="str">
        <f t="array" aca="1" ref="R738" ca="1">IF(R$4&lt;&gt;"",NOT(ISERROR(MATCH(R$4,INDIRECT("SYSGROUP"&amp;MATCH(Backlog!$J721,TeamGroup,0)),0))),"")</f>
        <v/>
      </c>
      <c r="S738" s="33" t="str">
        <f t="array" aca="1" ref="S738" ca="1">IF(S$4&lt;&gt;"",NOT(ISERROR(MATCH(S$4,INDIRECT("SYSGROUP"&amp;MATCH(Backlog!$J721,TeamGroup,0)),0))),"")</f>
        <v/>
      </c>
      <c r="T738" s="33" t="str">
        <f t="array" aca="1" ref="T738" ca="1">IF(T$4&lt;&gt;"",NOT(ISERROR(MATCH(T$4,INDIRECT("SYSGROUP"&amp;MATCH(Backlog!$J721,TeamGroup,0)),0))),"")</f>
        <v/>
      </c>
      <c r="U738" s="33" t="str">
        <f t="array" aca="1" ref="U738" ca="1">IF(U$4&lt;&gt;"",NOT(ISERROR(MATCH(U$4,INDIRECT("SYSGROUP"&amp;MATCH(Backlog!$J721,TeamGroup,0)),0))),"")</f>
        <v/>
      </c>
      <c r="V738" s="33" t="str">
        <f t="array" aca="1" ref="V738" ca="1">IF(V$4&lt;&gt;"",NOT(ISERROR(MATCH(V$4,INDIRECT("SYSGROUP"&amp;MATCH(Backlog!$J721,TeamGroup,0)),0))),"")</f>
        <v/>
      </c>
      <c r="W738" s="33" t="str">
        <f t="array" aca="1" ref="W738" ca="1">IF(W$4&lt;&gt;"",NOT(ISERROR(MATCH(W$4,INDIRECT("SYSGROUP"&amp;MATCH(Backlog!$J721,TeamGroup,0)),0))),"")</f>
        <v/>
      </c>
      <c r="X738" s="33" t="str">
        <f t="array" aca="1" ref="X738" ca="1">IF(X$4&lt;&gt;"",NOT(ISERROR(MATCH(X$4,INDIRECT("SYSGROUP"&amp;MATCH(Backlog!$J721,TeamGroup,0)),0))),"")</f>
        <v/>
      </c>
      <c r="Y738" s="33" t="str">
        <f t="array" aca="1" ref="Y738" ca="1">IF(Y$4&lt;&gt;"",NOT(ISERROR(MATCH(Y$4,INDIRECT("SYSGROUP"&amp;MATCH(Backlog!$J721,TeamGroup,0)),0))),"")</f>
        <v/>
      </c>
      <c r="Z738" s="33" t="str">
        <f t="array" aca="1" ref="Z738" ca="1">IF(Z$4&lt;&gt;"",NOT(ISERROR(MATCH(Z$4,INDIRECT("SYSGROUP"&amp;MATCH(Backlog!$J721,TeamGroup,0)),0))),"")</f>
        <v/>
      </c>
      <c r="AA738" s="33" t="str">
        <f t="array" aca="1" ref="AA738" ca="1">IF(AA$4&lt;&gt;"",NOT(ISERROR(MATCH(AA$4,INDIRECT("SYSGROUP"&amp;MATCH(Backlog!$J721,TeamGroup,0)),0))),"")</f>
        <v/>
      </c>
      <c r="AB738" s="33" t="str">
        <f t="array" aca="1" ref="AB738" ca="1">IF(AB$4&lt;&gt;"",NOT(ISERROR(MATCH(AB$4,INDIRECT("SYSGROUP"&amp;MATCH(Backlog!$J721,TeamGroup,0)),0))),"")</f>
        <v/>
      </c>
      <c r="AC738" s="33" t="str">
        <f t="array" aca="1" ref="AC738" ca="1">IF(AC$4&lt;&gt;"",NOT(ISERROR(MATCH(AC$4,INDIRECT("SYSGROUP"&amp;MATCH(Backlog!$J721,TeamGroup,0)),0))),"")</f>
        <v/>
      </c>
      <c r="AD738" s="33" t="str">
        <f t="array" aca="1" ref="AD738" ca="1">IF(AD$4&lt;&gt;"",NOT(ISERROR(MATCH(AD$4,INDIRECT("SYSGROUP"&amp;MATCH(Backlog!$J721,TeamGroup,0)),0))),"")</f>
        <v/>
      </c>
      <c r="AE738" s="33" t="str">
        <f t="array" aca="1" ref="AE738" ca="1">IF(AE$4&lt;&gt;"",NOT(ISERROR(MATCH(AE$4,INDIRECT("SYSGROUP"&amp;MATCH(Backlog!$J721,TeamGroup,0)),0))),"")</f>
        <v/>
      </c>
      <c r="AF738" s="33" t="str">
        <f t="array" aca="1" ref="AF738" ca="1">IF(AF$4&lt;&gt;"",NOT(ISERROR(MATCH(AF$4,INDIRECT("SYSGROUP"&amp;MATCH(Backlog!$J721,TeamGroup,0)),0))),"")</f>
        <v/>
      </c>
    </row>
    <row r="739" spans="2:32">
      <c r="B739" s="33">
        <v>717</v>
      </c>
      <c r="C739" s="33" t="b">
        <f t="array" aca="1" ref="C739" ca="1">IF(C$4&lt;&gt;"",NOT(ISERROR(MATCH(C$4,INDIRECT("SYSGROUP"&amp;MATCH(Backlog!$J722,TeamGroup,0)),0))),"")</f>
        <v>0</v>
      </c>
      <c r="D739" s="33" t="b">
        <f t="array" aca="1" ref="D739" ca="1">IF(D$4&lt;&gt;"",NOT(ISERROR(MATCH(D$4,INDIRECT("SYSGROUP"&amp;MATCH(Backlog!$J722,TeamGroup,0)),0))),"")</f>
        <v>0</v>
      </c>
      <c r="E739" s="33" t="b">
        <f t="array" aca="1" ref="E739" ca="1">IF(E$4&lt;&gt;"",NOT(ISERROR(MATCH(E$4,INDIRECT("SYSGROUP"&amp;MATCH(Backlog!$J722,TeamGroup,0)),0))),"")</f>
        <v>0</v>
      </c>
      <c r="F739" s="33" t="b">
        <f t="array" aca="1" ref="F739" ca="1">IF(F$4&lt;&gt;"",NOT(ISERROR(MATCH(F$4,INDIRECT("SYSGROUP"&amp;MATCH(Backlog!$J722,TeamGroup,0)),0))),"")</f>
        <v>0</v>
      </c>
      <c r="G739" s="33" t="b">
        <f t="array" aca="1" ref="G739" ca="1">IF(G$4&lt;&gt;"",NOT(ISERROR(MATCH(G$4,INDIRECT("SYSGROUP"&amp;MATCH(Backlog!$J722,TeamGroup,0)),0))),"")</f>
        <v>0</v>
      </c>
      <c r="H739" s="33" t="b">
        <f t="array" aca="1" ref="H739" ca="1">IF(H$4&lt;&gt;"",NOT(ISERROR(MATCH(H$4,INDIRECT("SYSGROUP"&amp;MATCH(Backlog!$J722,TeamGroup,0)),0))),"")</f>
        <v>0</v>
      </c>
      <c r="I739" s="33" t="b">
        <f t="array" aca="1" ref="I739" ca="1">IF(I$4&lt;&gt;"",NOT(ISERROR(MATCH(I$4,INDIRECT("SYSGROUP"&amp;MATCH(Backlog!$J722,TeamGroup,0)),0))),"")</f>
        <v>0</v>
      </c>
      <c r="J739" s="33" t="b">
        <f t="array" aca="1" ref="J739" ca="1">IF(J$4&lt;&gt;"",NOT(ISERROR(MATCH(J$4,INDIRECT("SYSGROUP"&amp;MATCH(Backlog!$J722,TeamGroup,0)),0))),"")</f>
        <v>0</v>
      </c>
      <c r="K739" s="33" t="b">
        <f t="array" aca="1" ref="K739" ca="1">IF(K$4&lt;&gt;"",NOT(ISERROR(MATCH(K$4,INDIRECT("SYSGROUP"&amp;MATCH(Backlog!$J722,TeamGroup,0)),0))),"")</f>
        <v>0</v>
      </c>
      <c r="L739" s="33" t="b">
        <f t="array" aca="1" ref="L739" ca="1">IF(L$4&lt;&gt;"",NOT(ISERROR(MATCH(L$4,INDIRECT("SYSGROUP"&amp;MATCH(Backlog!$J722,TeamGroup,0)),0))),"")</f>
        <v>0</v>
      </c>
      <c r="M739" s="33" t="b">
        <f t="array" aca="1" ref="M739" ca="1">IF(M$4&lt;&gt;"",NOT(ISERROR(MATCH(M$4,INDIRECT("SYSGROUP"&amp;MATCH(Backlog!$J722,TeamGroup,0)),0))),"")</f>
        <v>0</v>
      </c>
      <c r="N739" s="33" t="b">
        <f t="array" aca="1" ref="N739" ca="1">IF(N$4&lt;&gt;"",NOT(ISERROR(MATCH(N$4,INDIRECT("SYSGROUP"&amp;MATCH(Backlog!$J722,TeamGroup,0)),0))),"")</f>
        <v>0</v>
      </c>
      <c r="O739" s="33" t="str">
        <f t="array" aca="1" ref="O739" ca="1">IF(O$4&lt;&gt;"",NOT(ISERROR(MATCH(O$4,INDIRECT("SYSGROUP"&amp;MATCH(Backlog!$J722,TeamGroup,0)),0))),"")</f>
        <v/>
      </c>
      <c r="P739" s="33" t="str">
        <f t="array" aca="1" ref="P739" ca="1">IF(P$4&lt;&gt;"",NOT(ISERROR(MATCH(P$4,INDIRECT("SYSGROUP"&amp;MATCH(Backlog!$J722,TeamGroup,0)),0))),"")</f>
        <v/>
      </c>
      <c r="Q739" s="33" t="str">
        <f t="array" aca="1" ref="Q739" ca="1">IF(Q$4&lt;&gt;"",NOT(ISERROR(MATCH(Q$4,INDIRECT("SYSGROUP"&amp;MATCH(Backlog!$J722,TeamGroup,0)),0))),"")</f>
        <v/>
      </c>
      <c r="R739" s="33" t="str">
        <f t="array" aca="1" ref="R739" ca="1">IF(R$4&lt;&gt;"",NOT(ISERROR(MATCH(R$4,INDIRECT("SYSGROUP"&amp;MATCH(Backlog!$J722,TeamGroup,0)),0))),"")</f>
        <v/>
      </c>
      <c r="S739" s="33" t="str">
        <f t="array" aca="1" ref="S739" ca="1">IF(S$4&lt;&gt;"",NOT(ISERROR(MATCH(S$4,INDIRECT("SYSGROUP"&amp;MATCH(Backlog!$J722,TeamGroup,0)),0))),"")</f>
        <v/>
      </c>
      <c r="T739" s="33" t="str">
        <f t="array" aca="1" ref="T739" ca="1">IF(T$4&lt;&gt;"",NOT(ISERROR(MATCH(T$4,INDIRECT("SYSGROUP"&amp;MATCH(Backlog!$J722,TeamGroup,0)),0))),"")</f>
        <v/>
      </c>
      <c r="U739" s="33" t="str">
        <f t="array" aca="1" ref="U739" ca="1">IF(U$4&lt;&gt;"",NOT(ISERROR(MATCH(U$4,INDIRECT("SYSGROUP"&amp;MATCH(Backlog!$J722,TeamGroup,0)),0))),"")</f>
        <v/>
      </c>
      <c r="V739" s="33" t="str">
        <f t="array" aca="1" ref="V739" ca="1">IF(V$4&lt;&gt;"",NOT(ISERROR(MATCH(V$4,INDIRECT("SYSGROUP"&amp;MATCH(Backlog!$J722,TeamGroup,0)),0))),"")</f>
        <v/>
      </c>
      <c r="W739" s="33" t="str">
        <f t="array" aca="1" ref="W739" ca="1">IF(W$4&lt;&gt;"",NOT(ISERROR(MATCH(W$4,INDIRECT("SYSGROUP"&amp;MATCH(Backlog!$J722,TeamGroup,0)),0))),"")</f>
        <v/>
      </c>
      <c r="X739" s="33" t="str">
        <f t="array" aca="1" ref="X739" ca="1">IF(X$4&lt;&gt;"",NOT(ISERROR(MATCH(X$4,INDIRECT("SYSGROUP"&amp;MATCH(Backlog!$J722,TeamGroup,0)),0))),"")</f>
        <v/>
      </c>
      <c r="Y739" s="33" t="str">
        <f t="array" aca="1" ref="Y739" ca="1">IF(Y$4&lt;&gt;"",NOT(ISERROR(MATCH(Y$4,INDIRECT("SYSGROUP"&amp;MATCH(Backlog!$J722,TeamGroup,0)),0))),"")</f>
        <v/>
      </c>
      <c r="Z739" s="33" t="str">
        <f t="array" aca="1" ref="Z739" ca="1">IF(Z$4&lt;&gt;"",NOT(ISERROR(MATCH(Z$4,INDIRECT("SYSGROUP"&amp;MATCH(Backlog!$J722,TeamGroup,0)),0))),"")</f>
        <v/>
      </c>
      <c r="AA739" s="33" t="str">
        <f t="array" aca="1" ref="AA739" ca="1">IF(AA$4&lt;&gt;"",NOT(ISERROR(MATCH(AA$4,INDIRECT("SYSGROUP"&amp;MATCH(Backlog!$J722,TeamGroup,0)),0))),"")</f>
        <v/>
      </c>
      <c r="AB739" s="33" t="str">
        <f t="array" aca="1" ref="AB739" ca="1">IF(AB$4&lt;&gt;"",NOT(ISERROR(MATCH(AB$4,INDIRECT("SYSGROUP"&amp;MATCH(Backlog!$J722,TeamGroup,0)),0))),"")</f>
        <v/>
      </c>
      <c r="AC739" s="33" t="str">
        <f t="array" aca="1" ref="AC739" ca="1">IF(AC$4&lt;&gt;"",NOT(ISERROR(MATCH(AC$4,INDIRECT("SYSGROUP"&amp;MATCH(Backlog!$J722,TeamGroup,0)),0))),"")</f>
        <v/>
      </c>
      <c r="AD739" s="33" t="str">
        <f t="array" aca="1" ref="AD739" ca="1">IF(AD$4&lt;&gt;"",NOT(ISERROR(MATCH(AD$4,INDIRECT("SYSGROUP"&amp;MATCH(Backlog!$J722,TeamGroup,0)),0))),"")</f>
        <v/>
      </c>
      <c r="AE739" s="33" t="str">
        <f t="array" aca="1" ref="AE739" ca="1">IF(AE$4&lt;&gt;"",NOT(ISERROR(MATCH(AE$4,INDIRECT("SYSGROUP"&amp;MATCH(Backlog!$J722,TeamGroup,0)),0))),"")</f>
        <v/>
      </c>
      <c r="AF739" s="33" t="str">
        <f t="array" aca="1" ref="AF739" ca="1">IF(AF$4&lt;&gt;"",NOT(ISERROR(MATCH(AF$4,INDIRECT("SYSGROUP"&amp;MATCH(Backlog!$J722,TeamGroup,0)),0))),"")</f>
        <v/>
      </c>
    </row>
    <row r="740" spans="2:32">
      <c r="B740" s="33">
        <v>718</v>
      </c>
      <c r="C740" s="33" t="b">
        <f t="array" aca="1" ref="C740" ca="1">IF(C$4&lt;&gt;"",NOT(ISERROR(MATCH(C$4,INDIRECT("SYSGROUP"&amp;MATCH(Backlog!$J723,TeamGroup,0)),0))),"")</f>
        <v>0</v>
      </c>
      <c r="D740" s="33" t="b">
        <f t="array" aca="1" ref="D740" ca="1">IF(D$4&lt;&gt;"",NOT(ISERROR(MATCH(D$4,INDIRECT("SYSGROUP"&amp;MATCH(Backlog!$J723,TeamGroup,0)),0))),"")</f>
        <v>0</v>
      </c>
      <c r="E740" s="33" t="b">
        <f t="array" aca="1" ref="E740" ca="1">IF(E$4&lt;&gt;"",NOT(ISERROR(MATCH(E$4,INDIRECT("SYSGROUP"&amp;MATCH(Backlog!$J723,TeamGroup,0)),0))),"")</f>
        <v>0</v>
      </c>
      <c r="F740" s="33" t="b">
        <f t="array" aca="1" ref="F740" ca="1">IF(F$4&lt;&gt;"",NOT(ISERROR(MATCH(F$4,INDIRECT("SYSGROUP"&amp;MATCH(Backlog!$J723,TeamGroup,0)),0))),"")</f>
        <v>0</v>
      </c>
      <c r="G740" s="33" t="b">
        <f t="array" aca="1" ref="G740" ca="1">IF(G$4&lt;&gt;"",NOT(ISERROR(MATCH(G$4,INDIRECT("SYSGROUP"&amp;MATCH(Backlog!$J723,TeamGroup,0)),0))),"")</f>
        <v>0</v>
      </c>
      <c r="H740" s="33" t="b">
        <f t="array" aca="1" ref="H740" ca="1">IF(H$4&lt;&gt;"",NOT(ISERROR(MATCH(H$4,INDIRECT("SYSGROUP"&amp;MATCH(Backlog!$J723,TeamGroup,0)),0))),"")</f>
        <v>0</v>
      </c>
      <c r="I740" s="33" t="b">
        <f t="array" aca="1" ref="I740" ca="1">IF(I$4&lt;&gt;"",NOT(ISERROR(MATCH(I$4,INDIRECT("SYSGROUP"&amp;MATCH(Backlog!$J723,TeamGroup,0)),0))),"")</f>
        <v>0</v>
      </c>
      <c r="J740" s="33" t="b">
        <f t="array" aca="1" ref="J740" ca="1">IF(J$4&lt;&gt;"",NOT(ISERROR(MATCH(J$4,INDIRECT("SYSGROUP"&amp;MATCH(Backlog!$J723,TeamGroup,0)),0))),"")</f>
        <v>0</v>
      </c>
      <c r="K740" s="33" t="b">
        <f t="array" aca="1" ref="K740" ca="1">IF(K$4&lt;&gt;"",NOT(ISERROR(MATCH(K$4,INDIRECT("SYSGROUP"&amp;MATCH(Backlog!$J723,TeamGroup,0)),0))),"")</f>
        <v>0</v>
      </c>
      <c r="L740" s="33" t="b">
        <f t="array" aca="1" ref="L740" ca="1">IF(L$4&lt;&gt;"",NOT(ISERROR(MATCH(L$4,INDIRECT("SYSGROUP"&amp;MATCH(Backlog!$J723,TeamGroup,0)),0))),"")</f>
        <v>0</v>
      </c>
      <c r="M740" s="33" t="b">
        <f t="array" aca="1" ref="M740" ca="1">IF(M$4&lt;&gt;"",NOT(ISERROR(MATCH(M$4,INDIRECT("SYSGROUP"&amp;MATCH(Backlog!$J723,TeamGroup,0)),0))),"")</f>
        <v>0</v>
      </c>
      <c r="N740" s="33" t="b">
        <f t="array" aca="1" ref="N740" ca="1">IF(N$4&lt;&gt;"",NOT(ISERROR(MATCH(N$4,INDIRECT("SYSGROUP"&amp;MATCH(Backlog!$J723,TeamGroup,0)),0))),"")</f>
        <v>0</v>
      </c>
      <c r="O740" s="33" t="str">
        <f t="array" aca="1" ref="O740" ca="1">IF(O$4&lt;&gt;"",NOT(ISERROR(MATCH(O$4,INDIRECT("SYSGROUP"&amp;MATCH(Backlog!$J723,TeamGroup,0)),0))),"")</f>
        <v/>
      </c>
      <c r="P740" s="33" t="str">
        <f t="array" aca="1" ref="P740" ca="1">IF(P$4&lt;&gt;"",NOT(ISERROR(MATCH(P$4,INDIRECT("SYSGROUP"&amp;MATCH(Backlog!$J723,TeamGroup,0)),0))),"")</f>
        <v/>
      </c>
      <c r="Q740" s="33" t="str">
        <f t="array" aca="1" ref="Q740" ca="1">IF(Q$4&lt;&gt;"",NOT(ISERROR(MATCH(Q$4,INDIRECT("SYSGROUP"&amp;MATCH(Backlog!$J723,TeamGroup,0)),0))),"")</f>
        <v/>
      </c>
      <c r="R740" s="33" t="str">
        <f t="array" aca="1" ref="R740" ca="1">IF(R$4&lt;&gt;"",NOT(ISERROR(MATCH(R$4,INDIRECT("SYSGROUP"&amp;MATCH(Backlog!$J723,TeamGroup,0)),0))),"")</f>
        <v/>
      </c>
      <c r="S740" s="33" t="str">
        <f t="array" aca="1" ref="S740" ca="1">IF(S$4&lt;&gt;"",NOT(ISERROR(MATCH(S$4,INDIRECT("SYSGROUP"&amp;MATCH(Backlog!$J723,TeamGroup,0)),0))),"")</f>
        <v/>
      </c>
      <c r="T740" s="33" t="str">
        <f t="array" aca="1" ref="T740" ca="1">IF(T$4&lt;&gt;"",NOT(ISERROR(MATCH(T$4,INDIRECT("SYSGROUP"&amp;MATCH(Backlog!$J723,TeamGroup,0)),0))),"")</f>
        <v/>
      </c>
      <c r="U740" s="33" t="str">
        <f t="array" aca="1" ref="U740" ca="1">IF(U$4&lt;&gt;"",NOT(ISERROR(MATCH(U$4,INDIRECT("SYSGROUP"&amp;MATCH(Backlog!$J723,TeamGroup,0)),0))),"")</f>
        <v/>
      </c>
      <c r="V740" s="33" t="str">
        <f t="array" aca="1" ref="V740" ca="1">IF(V$4&lt;&gt;"",NOT(ISERROR(MATCH(V$4,INDIRECT("SYSGROUP"&amp;MATCH(Backlog!$J723,TeamGroup,0)),0))),"")</f>
        <v/>
      </c>
      <c r="W740" s="33" t="str">
        <f t="array" aca="1" ref="W740" ca="1">IF(W$4&lt;&gt;"",NOT(ISERROR(MATCH(W$4,INDIRECT("SYSGROUP"&amp;MATCH(Backlog!$J723,TeamGroup,0)),0))),"")</f>
        <v/>
      </c>
      <c r="X740" s="33" t="str">
        <f t="array" aca="1" ref="X740" ca="1">IF(X$4&lt;&gt;"",NOT(ISERROR(MATCH(X$4,INDIRECT("SYSGROUP"&amp;MATCH(Backlog!$J723,TeamGroup,0)),0))),"")</f>
        <v/>
      </c>
      <c r="Y740" s="33" t="str">
        <f t="array" aca="1" ref="Y740" ca="1">IF(Y$4&lt;&gt;"",NOT(ISERROR(MATCH(Y$4,INDIRECT("SYSGROUP"&amp;MATCH(Backlog!$J723,TeamGroup,0)),0))),"")</f>
        <v/>
      </c>
      <c r="Z740" s="33" t="str">
        <f t="array" aca="1" ref="Z740" ca="1">IF(Z$4&lt;&gt;"",NOT(ISERROR(MATCH(Z$4,INDIRECT("SYSGROUP"&amp;MATCH(Backlog!$J723,TeamGroup,0)),0))),"")</f>
        <v/>
      </c>
      <c r="AA740" s="33" t="str">
        <f t="array" aca="1" ref="AA740" ca="1">IF(AA$4&lt;&gt;"",NOT(ISERROR(MATCH(AA$4,INDIRECT("SYSGROUP"&amp;MATCH(Backlog!$J723,TeamGroup,0)),0))),"")</f>
        <v/>
      </c>
      <c r="AB740" s="33" t="str">
        <f t="array" aca="1" ref="AB740" ca="1">IF(AB$4&lt;&gt;"",NOT(ISERROR(MATCH(AB$4,INDIRECT("SYSGROUP"&amp;MATCH(Backlog!$J723,TeamGroup,0)),0))),"")</f>
        <v/>
      </c>
      <c r="AC740" s="33" t="str">
        <f t="array" aca="1" ref="AC740" ca="1">IF(AC$4&lt;&gt;"",NOT(ISERROR(MATCH(AC$4,INDIRECT("SYSGROUP"&amp;MATCH(Backlog!$J723,TeamGroup,0)),0))),"")</f>
        <v/>
      </c>
      <c r="AD740" s="33" t="str">
        <f t="array" aca="1" ref="AD740" ca="1">IF(AD$4&lt;&gt;"",NOT(ISERROR(MATCH(AD$4,INDIRECT("SYSGROUP"&amp;MATCH(Backlog!$J723,TeamGroup,0)),0))),"")</f>
        <v/>
      </c>
      <c r="AE740" s="33" t="str">
        <f t="array" aca="1" ref="AE740" ca="1">IF(AE$4&lt;&gt;"",NOT(ISERROR(MATCH(AE$4,INDIRECT("SYSGROUP"&amp;MATCH(Backlog!$J723,TeamGroup,0)),0))),"")</f>
        <v/>
      </c>
      <c r="AF740" s="33" t="str">
        <f t="array" aca="1" ref="AF740" ca="1">IF(AF$4&lt;&gt;"",NOT(ISERROR(MATCH(AF$4,INDIRECT("SYSGROUP"&amp;MATCH(Backlog!$J723,TeamGroup,0)),0))),"")</f>
        <v/>
      </c>
    </row>
    <row r="741" spans="2:32">
      <c r="B741" s="33">
        <v>719</v>
      </c>
      <c r="C741" s="33" t="b">
        <f t="array" aca="1" ref="C741" ca="1">IF(C$4&lt;&gt;"",NOT(ISERROR(MATCH(C$4,INDIRECT("SYSGROUP"&amp;MATCH(Backlog!$J724,TeamGroup,0)),0))),"")</f>
        <v>0</v>
      </c>
      <c r="D741" s="33" t="b">
        <f t="array" aca="1" ref="D741" ca="1">IF(D$4&lt;&gt;"",NOT(ISERROR(MATCH(D$4,INDIRECT("SYSGROUP"&amp;MATCH(Backlog!$J724,TeamGroup,0)),0))),"")</f>
        <v>0</v>
      </c>
      <c r="E741" s="33" t="b">
        <f t="array" aca="1" ref="E741" ca="1">IF(E$4&lt;&gt;"",NOT(ISERROR(MATCH(E$4,INDIRECT("SYSGROUP"&amp;MATCH(Backlog!$J724,TeamGroup,0)),0))),"")</f>
        <v>0</v>
      </c>
      <c r="F741" s="33" t="b">
        <f t="array" aca="1" ref="F741" ca="1">IF(F$4&lt;&gt;"",NOT(ISERROR(MATCH(F$4,INDIRECT("SYSGROUP"&amp;MATCH(Backlog!$J724,TeamGroup,0)),0))),"")</f>
        <v>0</v>
      </c>
      <c r="G741" s="33" t="b">
        <f t="array" aca="1" ref="G741" ca="1">IF(G$4&lt;&gt;"",NOT(ISERROR(MATCH(G$4,INDIRECT("SYSGROUP"&amp;MATCH(Backlog!$J724,TeamGroup,0)),0))),"")</f>
        <v>0</v>
      </c>
      <c r="H741" s="33" t="b">
        <f t="array" aca="1" ref="H741" ca="1">IF(H$4&lt;&gt;"",NOT(ISERROR(MATCH(H$4,INDIRECT("SYSGROUP"&amp;MATCH(Backlog!$J724,TeamGroup,0)),0))),"")</f>
        <v>0</v>
      </c>
      <c r="I741" s="33" t="b">
        <f t="array" aca="1" ref="I741" ca="1">IF(I$4&lt;&gt;"",NOT(ISERROR(MATCH(I$4,INDIRECT("SYSGROUP"&amp;MATCH(Backlog!$J724,TeamGroup,0)),0))),"")</f>
        <v>0</v>
      </c>
      <c r="J741" s="33" t="b">
        <f t="array" aca="1" ref="J741" ca="1">IF(J$4&lt;&gt;"",NOT(ISERROR(MATCH(J$4,INDIRECT("SYSGROUP"&amp;MATCH(Backlog!$J724,TeamGroup,0)),0))),"")</f>
        <v>0</v>
      </c>
      <c r="K741" s="33" t="b">
        <f t="array" aca="1" ref="K741" ca="1">IF(K$4&lt;&gt;"",NOT(ISERROR(MATCH(K$4,INDIRECT("SYSGROUP"&amp;MATCH(Backlog!$J724,TeamGroup,0)),0))),"")</f>
        <v>0</v>
      </c>
      <c r="L741" s="33" t="b">
        <f t="array" aca="1" ref="L741" ca="1">IF(L$4&lt;&gt;"",NOT(ISERROR(MATCH(L$4,INDIRECT("SYSGROUP"&amp;MATCH(Backlog!$J724,TeamGroup,0)),0))),"")</f>
        <v>0</v>
      </c>
      <c r="M741" s="33" t="b">
        <f t="array" aca="1" ref="M741" ca="1">IF(M$4&lt;&gt;"",NOT(ISERROR(MATCH(M$4,INDIRECT("SYSGROUP"&amp;MATCH(Backlog!$J724,TeamGroup,0)),0))),"")</f>
        <v>0</v>
      </c>
      <c r="N741" s="33" t="b">
        <f t="array" aca="1" ref="N741" ca="1">IF(N$4&lt;&gt;"",NOT(ISERROR(MATCH(N$4,INDIRECT("SYSGROUP"&amp;MATCH(Backlog!$J724,TeamGroup,0)),0))),"")</f>
        <v>0</v>
      </c>
      <c r="O741" s="33" t="str">
        <f t="array" aca="1" ref="O741" ca="1">IF(O$4&lt;&gt;"",NOT(ISERROR(MATCH(O$4,INDIRECT("SYSGROUP"&amp;MATCH(Backlog!$J724,TeamGroup,0)),0))),"")</f>
        <v/>
      </c>
      <c r="P741" s="33" t="str">
        <f t="array" aca="1" ref="P741" ca="1">IF(P$4&lt;&gt;"",NOT(ISERROR(MATCH(P$4,INDIRECT("SYSGROUP"&amp;MATCH(Backlog!$J724,TeamGroup,0)),0))),"")</f>
        <v/>
      </c>
      <c r="Q741" s="33" t="str">
        <f t="array" aca="1" ref="Q741" ca="1">IF(Q$4&lt;&gt;"",NOT(ISERROR(MATCH(Q$4,INDIRECT("SYSGROUP"&amp;MATCH(Backlog!$J724,TeamGroup,0)),0))),"")</f>
        <v/>
      </c>
      <c r="R741" s="33" t="str">
        <f t="array" aca="1" ref="R741" ca="1">IF(R$4&lt;&gt;"",NOT(ISERROR(MATCH(R$4,INDIRECT("SYSGROUP"&amp;MATCH(Backlog!$J724,TeamGroup,0)),0))),"")</f>
        <v/>
      </c>
      <c r="S741" s="33" t="str">
        <f t="array" aca="1" ref="S741" ca="1">IF(S$4&lt;&gt;"",NOT(ISERROR(MATCH(S$4,INDIRECT("SYSGROUP"&amp;MATCH(Backlog!$J724,TeamGroup,0)),0))),"")</f>
        <v/>
      </c>
      <c r="T741" s="33" t="str">
        <f t="array" aca="1" ref="T741" ca="1">IF(T$4&lt;&gt;"",NOT(ISERROR(MATCH(T$4,INDIRECT("SYSGROUP"&amp;MATCH(Backlog!$J724,TeamGroup,0)),0))),"")</f>
        <v/>
      </c>
      <c r="U741" s="33" t="str">
        <f t="array" aca="1" ref="U741" ca="1">IF(U$4&lt;&gt;"",NOT(ISERROR(MATCH(U$4,INDIRECT("SYSGROUP"&amp;MATCH(Backlog!$J724,TeamGroup,0)),0))),"")</f>
        <v/>
      </c>
      <c r="V741" s="33" t="str">
        <f t="array" aca="1" ref="V741" ca="1">IF(V$4&lt;&gt;"",NOT(ISERROR(MATCH(V$4,INDIRECT("SYSGROUP"&amp;MATCH(Backlog!$J724,TeamGroup,0)),0))),"")</f>
        <v/>
      </c>
      <c r="W741" s="33" t="str">
        <f t="array" aca="1" ref="W741" ca="1">IF(W$4&lt;&gt;"",NOT(ISERROR(MATCH(W$4,INDIRECT("SYSGROUP"&amp;MATCH(Backlog!$J724,TeamGroup,0)),0))),"")</f>
        <v/>
      </c>
      <c r="X741" s="33" t="str">
        <f t="array" aca="1" ref="X741" ca="1">IF(X$4&lt;&gt;"",NOT(ISERROR(MATCH(X$4,INDIRECT("SYSGROUP"&amp;MATCH(Backlog!$J724,TeamGroup,0)),0))),"")</f>
        <v/>
      </c>
      <c r="Y741" s="33" t="str">
        <f t="array" aca="1" ref="Y741" ca="1">IF(Y$4&lt;&gt;"",NOT(ISERROR(MATCH(Y$4,INDIRECT("SYSGROUP"&amp;MATCH(Backlog!$J724,TeamGroup,0)),0))),"")</f>
        <v/>
      </c>
      <c r="Z741" s="33" t="str">
        <f t="array" aca="1" ref="Z741" ca="1">IF(Z$4&lt;&gt;"",NOT(ISERROR(MATCH(Z$4,INDIRECT("SYSGROUP"&amp;MATCH(Backlog!$J724,TeamGroup,0)),0))),"")</f>
        <v/>
      </c>
      <c r="AA741" s="33" t="str">
        <f t="array" aca="1" ref="AA741" ca="1">IF(AA$4&lt;&gt;"",NOT(ISERROR(MATCH(AA$4,INDIRECT("SYSGROUP"&amp;MATCH(Backlog!$J724,TeamGroup,0)),0))),"")</f>
        <v/>
      </c>
      <c r="AB741" s="33" t="str">
        <f t="array" aca="1" ref="AB741" ca="1">IF(AB$4&lt;&gt;"",NOT(ISERROR(MATCH(AB$4,INDIRECT("SYSGROUP"&amp;MATCH(Backlog!$J724,TeamGroup,0)),0))),"")</f>
        <v/>
      </c>
      <c r="AC741" s="33" t="str">
        <f t="array" aca="1" ref="AC741" ca="1">IF(AC$4&lt;&gt;"",NOT(ISERROR(MATCH(AC$4,INDIRECT("SYSGROUP"&amp;MATCH(Backlog!$J724,TeamGroup,0)),0))),"")</f>
        <v/>
      </c>
      <c r="AD741" s="33" t="str">
        <f t="array" aca="1" ref="AD741" ca="1">IF(AD$4&lt;&gt;"",NOT(ISERROR(MATCH(AD$4,INDIRECT("SYSGROUP"&amp;MATCH(Backlog!$J724,TeamGroup,0)),0))),"")</f>
        <v/>
      </c>
      <c r="AE741" s="33" t="str">
        <f t="array" aca="1" ref="AE741" ca="1">IF(AE$4&lt;&gt;"",NOT(ISERROR(MATCH(AE$4,INDIRECT("SYSGROUP"&amp;MATCH(Backlog!$J724,TeamGroup,0)),0))),"")</f>
        <v/>
      </c>
      <c r="AF741" s="33" t="str">
        <f t="array" aca="1" ref="AF741" ca="1">IF(AF$4&lt;&gt;"",NOT(ISERROR(MATCH(AF$4,INDIRECT("SYSGROUP"&amp;MATCH(Backlog!$J724,TeamGroup,0)),0))),"")</f>
        <v/>
      </c>
    </row>
    <row r="742" spans="2:32">
      <c r="B742" s="33">
        <v>720</v>
      </c>
      <c r="C742" s="33" t="b">
        <f t="array" aca="1" ref="C742" ca="1">IF(C$4&lt;&gt;"",NOT(ISERROR(MATCH(C$4,INDIRECT("SYSGROUP"&amp;MATCH(Backlog!$J725,TeamGroup,0)),0))),"")</f>
        <v>0</v>
      </c>
      <c r="D742" s="33" t="b">
        <f t="array" aca="1" ref="D742" ca="1">IF(D$4&lt;&gt;"",NOT(ISERROR(MATCH(D$4,INDIRECT("SYSGROUP"&amp;MATCH(Backlog!$J725,TeamGroup,0)),0))),"")</f>
        <v>0</v>
      </c>
      <c r="E742" s="33" t="b">
        <f t="array" aca="1" ref="E742" ca="1">IF(E$4&lt;&gt;"",NOT(ISERROR(MATCH(E$4,INDIRECT("SYSGROUP"&amp;MATCH(Backlog!$J725,TeamGroup,0)),0))),"")</f>
        <v>0</v>
      </c>
      <c r="F742" s="33" t="b">
        <f t="array" aca="1" ref="F742" ca="1">IF(F$4&lt;&gt;"",NOT(ISERROR(MATCH(F$4,INDIRECT("SYSGROUP"&amp;MATCH(Backlog!$J725,TeamGroup,0)),0))),"")</f>
        <v>0</v>
      </c>
      <c r="G742" s="33" t="b">
        <f t="array" aca="1" ref="G742" ca="1">IF(G$4&lt;&gt;"",NOT(ISERROR(MATCH(G$4,INDIRECT("SYSGROUP"&amp;MATCH(Backlog!$J725,TeamGroup,0)),0))),"")</f>
        <v>0</v>
      </c>
      <c r="H742" s="33" t="b">
        <f t="array" aca="1" ref="H742" ca="1">IF(H$4&lt;&gt;"",NOT(ISERROR(MATCH(H$4,INDIRECT("SYSGROUP"&amp;MATCH(Backlog!$J725,TeamGroup,0)),0))),"")</f>
        <v>0</v>
      </c>
      <c r="I742" s="33" t="b">
        <f t="array" aca="1" ref="I742" ca="1">IF(I$4&lt;&gt;"",NOT(ISERROR(MATCH(I$4,INDIRECT("SYSGROUP"&amp;MATCH(Backlog!$J725,TeamGroup,0)),0))),"")</f>
        <v>0</v>
      </c>
      <c r="J742" s="33" t="b">
        <f t="array" aca="1" ref="J742" ca="1">IF(J$4&lt;&gt;"",NOT(ISERROR(MATCH(J$4,INDIRECT("SYSGROUP"&amp;MATCH(Backlog!$J725,TeamGroup,0)),0))),"")</f>
        <v>0</v>
      </c>
      <c r="K742" s="33" t="b">
        <f t="array" aca="1" ref="K742" ca="1">IF(K$4&lt;&gt;"",NOT(ISERROR(MATCH(K$4,INDIRECT("SYSGROUP"&amp;MATCH(Backlog!$J725,TeamGroup,0)),0))),"")</f>
        <v>0</v>
      </c>
      <c r="L742" s="33" t="b">
        <f t="array" aca="1" ref="L742" ca="1">IF(L$4&lt;&gt;"",NOT(ISERROR(MATCH(L$4,INDIRECT("SYSGROUP"&amp;MATCH(Backlog!$J725,TeamGroup,0)),0))),"")</f>
        <v>0</v>
      </c>
      <c r="M742" s="33" t="b">
        <f t="array" aca="1" ref="M742" ca="1">IF(M$4&lt;&gt;"",NOT(ISERROR(MATCH(M$4,INDIRECT("SYSGROUP"&amp;MATCH(Backlog!$J725,TeamGroup,0)),0))),"")</f>
        <v>0</v>
      </c>
      <c r="N742" s="33" t="b">
        <f t="array" aca="1" ref="N742" ca="1">IF(N$4&lt;&gt;"",NOT(ISERROR(MATCH(N$4,INDIRECT("SYSGROUP"&amp;MATCH(Backlog!$J725,TeamGroup,0)),0))),"")</f>
        <v>0</v>
      </c>
      <c r="O742" s="33" t="str">
        <f t="array" aca="1" ref="O742" ca="1">IF(O$4&lt;&gt;"",NOT(ISERROR(MATCH(O$4,INDIRECT("SYSGROUP"&amp;MATCH(Backlog!$J725,TeamGroup,0)),0))),"")</f>
        <v/>
      </c>
      <c r="P742" s="33" t="str">
        <f t="array" aca="1" ref="P742" ca="1">IF(P$4&lt;&gt;"",NOT(ISERROR(MATCH(P$4,INDIRECT("SYSGROUP"&amp;MATCH(Backlog!$J725,TeamGroup,0)),0))),"")</f>
        <v/>
      </c>
      <c r="Q742" s="33" t="str">
        <f t="array" aca="1" ref="Q742" ca="1">IF(Q$4&lt;&gt;"",NOT(ISERROR(MATCH(Q$4,INDIRECT("SYSGROUP"&amp;MATCH(Backlog!$J725,TeamGroup,0)),0))),"")</f>
        <v/>
      </c>
      <c r="R742" s="33" t="str">
        <f t="array" aca="1" ref="R742" ca="1">IF(R$4&lt;&gt;"",NOT(ISERROR(MATCH(R$4,INDIRECT("SYSGROUP"&amp;MATCH(Backlog!$J725,TeamGroup,0)),0))),"")</f>
        <v/>
      </c>
      <c r="S742" s="33" t="str">
        <f t="array" aca="1" ref="S742" ca="1">IF(S$4&lt;&gt;"",NOT(ISERROR(MATCH(S$4,INDIRECT("SYSGROUP"&amp;MATCH(Backlog!$J725,TeamGroup,0)),0))),"")</f>
        <v/>
      </c>
      <c r="T742" s="33" t="str">
        <f t="array" aca="1" ref="T742" ca="1">IF(T$4&lt;&gt;"",NOT(ISERROR(MATCH(T$4,INDIRECT("SYSGROUP"&amp;MATCH(Backlog!$J725,TeamGroup,0)),0))),"")</f>
        <v/>
      </c>
      <c r="U742" s="33" t="str">
        <f t="array" aca="1" ref="U742" ca="1">IF(U$4&lt;&gt;"",NOT(ISERROR(MATCH(U$4,INDIRECT("SYSGROUP"&amp;MATCH(Backlog!$J725,TeamGroup,0)),0))),"")</f>
        <v/>
      </c>
      <c r="V742" s="33" t="str">
        <f t="array" aca="1" ref="V742" ca="1">IF(V$4&lt;&gt;"",NOT(ISERROR(MATCH(V$4,INDIRECT("SYSGROUP"&amp;MATCH(Backlog!$J725,TeamGroup,0)),0))),"")</f>
        <v/>
      </c>
      <c r="W742" s="33" t="str">
        <f t="array" aca="1" ref="W742" ca="1">IF(W$4&lt;&gt;"",NOT(ISERROR(MATCH(W$4,INDIRECT("SYSGROUP"&amp;MATCH(Backlog!$J725,TeamGroup,0)),0))),"")</f>
        <v/>
      </c>
      <c r="X742" s="33" t="str">
        <f t="array" aca="1" ref="X742" ca="1">IF(X$4&lt;&gt;"",NOT(ISERROR(MATCH(X$4,INDIRECT("SYSGROUP"&amp;MATCH(Backlog!$J725,TeamGroup,0)),0))),"")</f>
        <v/>
      </c>
      <c r="Y742" s="33" t="str">
        <f t="array" aca="1" ref="Y742" ca="1">IF(Y$4&lt;&gt;"",NOT(ISERROR(MATCH(Y$4,INDIRECT("SYSGROUP"&amp;MATCH(Backlog!$J725,TeamGroup,0)),0))),"")</f>
        <v/>
      </c>
      <c r="Z742" s="33" t="str">
        <f t="array" aca="1" ref="Z742" ca="1">IF(Z$4&lt;&gt;"",NOT(ISERROR(MATCH(Z$4,INDIRECT("SYSGROUP"&amp;MATCH(Backlog!$J725,TeamGroup,0)),0))),"")</f>
        <v/>
      </c>
      <c r="AA742" s="33" t="str">
        <f t="array" aca="1" ref="AA742" ca="1">IF(AA$4&lt;&gt;"",NOT(ISERROR(MATCH(AA$4,INDIRECT("SYSGROUP"&amp;MATCH(Backlog!$J725,TeamGroup,0)),0))),"")</f>
        <v/>
      </c>
      <c r="AB742" s="33" t="str">
        <f t="array" aca="1" ref="AB742" ca="1">IF(AB$4&lt;&gt;"",NOT(ISERROR(MATCH(AB$4,INDIRECT("SYSGROUP"&amp;MATCH(Backlog!$J725,TeamGroup,0)),0))),"")</f>
        <v/>
      </c>
      <c r="AC742" s="33" t="str">
        <f t="array" aca="1" ref="AC742" ca="1">IF(AC$4&lt;&gt;"",NOT(ISERROR(MATCH(AC$4,INDIRECT("SYSGROUP"&amp;MATCH(Backlog!$J725,TeamGroup,0)),0))),"")</f>
        <v/>
      </c>
      <c r="AD742" s="33" t="str">
        <f t="array" aca="1" ref="AD742" ca="1">IF(AD$4&lt;&gt;"",NOT(ISERROR(MATCH(AD$4,INDIRECT("SYSGROUP"&amp;MATCH(Backlog!$J725,TeamGroup,0)),0))),"")</f>
        <v/>
      </c>
      <c r="AE742" s="33" t="str">
        <f t="array" aca="1" ref="AE742" ca="1">IF(AE$4&lt;&gt;"",NOT(ISERROR(MATCH(AE$4,INDIRECT("SYSGROUP"&amp;MATCH(Backlog!$J725,TeamGroup,0)),0))),"")</f>
        <v/>
      </c>
      <c r="AF742" s="33" t="str">
        <f t="array" aca="1" ref="AF742" ca="1">IF(AF$4&lt;&gt;"",NOT(ISERROR(MATCH(AF$4,INDIRECT("SYSGROUP"&amp;MATCH(Backlog!$J725,TeamGroup,0)),0))),"")</f>
        <v/>
      </c>
    </row>
    <row r="743" spans="2:32">
      <c r="B743" s="33">
        <v>721</v>
      </c>
      <c r="C743" s="33" t="b">
        <f t="array" aca="1" ref="C743" ca="1">IF(C$4&lt;&gt;"",NOT(ISERROR(MATCH(C$4,INDIRECT("SYSGROUP"&amp;MATCH(Backlog!$J726,TeamGroup,0)),0))),"")</f>
        <v>0</v>
      </c>
      <c r="D743" s="33" t="b">
        <f t="array" aca="1" ref="D743" ca="1">IF(D$4&lt;&gt;"",NOT(ISERROR(MATCH(D$4,INDIRECT("SYSGROUP"&amp;MATCH(Backlog!$J726,TeamGroup,0)),0))),"")</f>
        <v>0</v>
      </c>
      <c r="E743" s="33" t="b">
        <f t="array" aca="1" ref="E743" ca="1">IF(E$4&lt;&gt;"",NOT(ISERROR(MATCH(E$4,INDIRECT("SYSGROUP"&amp;MATCH(Backlog!$J726,TeamGroup,0)),0))),"")</f>
        <v>0</v>
      </c>
      <c r="F743" s="33" t="b">
        <f t="array" aca="1" ref="F743" ca="1">IF(F$4&lt;&gt;"",NOT(ISERROR(MATCH(F$4,INDIRECT("SYSGROUP"&amp;MATCH(Backlog!$J726,TeamGroup,0)),0))),"")</f>
        <v>0</v>
      </c>
      <c r="G743" s="33" t="b">
        <f t="array" aca="1" ref="G743" ca="1">IF(G$4&lt;&gt;"",NOT(ISERROR(MATCH(G$4,INDIRECT("SYSGROUP"&amp;MATCH(Backlog!$J726,TeamGroup,0)),0))),"")</f>
        <v>0</v>
      </c>
      <c r="H743" s="33" t="b">
        <f t="array" aca="1" ref="H743" ca="1">IF(H$4&lt;&gt;"",NOT(ISERROR(MATCH(H$4,INDIRECT("SYSGROUP"&amp;MATCH(Backlog!$J726,TeamGroup,0)),0))),"")</f>
        <v>0</v>
      </c>
      <c r="I743" s="33" t="b">
        <f t="array" aca="1" ref="I743" ca="1">IF(I$4&lt;&gt;"",NOT(ISERROR(MATCH(I$4,INDIRECT("SYSGROUP"&amp;MATCH(Backlog!$J726,TeamGroup,0)),0))),"")</f>
        <v>0</v>
      </c>
      <c r="J743" s="33" t="b">
        <f t="array" aca="1" ref="J743" ca="1">IF(J$4&lt;&gt;"",NOT(ISERROR(MATCH(J$4,INDIRECT("SYSGROUP"&amp;MATCH(Backlog!$J726,TeamGroup,0)),0))),"")</f>
        <v>0</v>
      </c>
      <c r="K743" s="33" t="b">
        <f t="array" aca="1" ref="K743" ca="1">IF(K$4&lt;&gt;"",NOT(ISERROR(MATCH(K$4,INDIRECT("SYSGROUP"&amp;MATCH(Backlog!$J726,TeamGroup,0)),0))),"")</f>
        <v>0</v>
      </c>
      <c r="L743" s="33" t="b">
        <f t="array" aca="1" ref="L743" ca="1">IF(L$4&lt;&gt;"",NOT(ISERROR(MATCH(L$4,INDIRECT("SYSGROUP"&amp;MATCH(Backlog!$J726,TeamGroup,0)),0))),"")</f>
        <v>0</v>
      </c>
      <c r="M743" s="33" t="b">
        <f t="array" aca="1" ref="M743" ca="1">IF(M$4&lt;&gt;"",NOT(ISERROR(MATCH(M$4,INDIRECT("SYSGROUP"&amp;MATCH(Backlog!$J726,TeamGroup,0)),0))),"")</f>
        <v>0</v>
      </c>
      <c r="N743" s="33" t="b">
        <f t="array" aca="1" ref="N743" ca="1">IF(N$4&lt;&gt;"",NOT(ISERROR(MATCH(N$4,INDIRECT("SYSGROUP"&amp;MATCH(Backlog!$J726,TeamGroup,0)),0))),"")</f>
        <v>0</v>
      </c>
      <c r="O743" s="33" t="str">
        <f t="array" aca="1" ref="O743" ca="1">IF(O$4&lt;&gt;"",NOT(ISERROR(MATCH(O$4,INDIRECT("SYSGROUP"&amp;MATCH(Backlog!$J726,TeamGroup,0)),0))),"")</f>
        <v/>
      </c>
      <c r="P743" s="33" t="str">
        <f t="array" aca="1" ref="P743" ca="1">IF(P$4&lt;&gt;"",NOT(ISERROR(MATCH(P$4,INDIRECT("SYSGROUP"&amp;MATCH(Backlog!$J726,TeamGroup,0)),0))),"")</f>
        <v/>
      </c>
      <c r="Q743" s="33" t="str">
        <f t="array" aca="1" ref="Q743" ca="1">IF(Q$4&lt;&gt;"",NOT(ISERROR(MATCH(Q$4,INDIRECT("SYSGROUP"&amp;MATCH(Backlog!$J726,TeamGroup,0)),0))),"")</f>
        <v/>
      </c>
      <c r="R743" s="33" t="str">
        <f t="array" aca="1" ref="R743" ca="1">IF(R$4&lt;&gt;"",NOT(ISERROR(MATCH(R$4,INDIRECT("SYSGROUP"&amp;MATCH(Backlog!$J726,TeamGroup,0)),0))),"")</f>
        <v/>
      </c>
      <c r="S743" s="33" t="str">
        <f t="array" aca="1" ref="S743" ca="1">IF(S$4&lt;&gt;"",NOT(ISERROR(MATCH(S$4,INDIRECT("SYSGROUP"&amp;MATCH(Backlog!$J726,TeamGroup,0)),0))),"")</f>
        <v/>
      </c>
      <c r="T743" s="33" t="str">
        <f t="array" aca="1" ref="T743" ca="1">IF(T$4&lt;&gt;"",NOT(ISERROR(MATCH(T$4,INDIRECT("SYSGROUP"&amp;MATCH(Backlog!$J726,TeamGroup,0)),0))),"")</f>
        <v/>
      </c>
      <c r="U743" s="33" t="str">
        <f t="array" aca="1" ref="U743" ca="1">IF(U$4&lt;&gt;"",NOT(ISERROR(MATCH(U$4,INDIRECT("SYSGROUP"&amp;MATCH(Backlog!$J726,TeamGroup,0)),0))),"")</f>
        <v/>
      </c>
      <c r="V743" s="33" t="str">
        <f t="array" aca="1" ref="V743" ca="1">IF(V$4&lt;&gt;"",NOT(ISERROR(MATCH(V$4,INDIRECT("SYSGROUP"&amp;MATCH(Backlog!$J726,TeamGroup,0)),0))),"")</f>
        <v/>
      </c>
      <c r="W743" s="33" t="str">
        <f t="array" aca="1" ref="W743" ca="1">IF(W$4&lt;&gt;"",NOT(ISERROR(MATCH(W$4,INDIRECT("SYSGROUP"&amp;MATCH(Backlog!$J726,TeamGroup,0)),0))),"")</f>
        <v/>
      </c>
      <c r="X743" s="33" t="str">
        <f t="array" aca="1" ref="X743" ca="1">IF(X$4&lt;&gt;"",NOT(ISERROR(MATCH(X$4,INDIRECT("SYSGROUP"&amp;MATCH(Backlog!$J726,TeamGroup,0)),0))),"")</f>
        <v/>
      </c>
      <c r="Y743" s="33" t="str">
        <f t="array" aca="1" ref="Y743" ca="1">IF(Y$4&lt;&gt;"",NOT(ISERROR(MATCH(Y$4,INDIRECT("SYSGROUP"&amp;MATCH(Backlog!$J726,TeamGroup,0)),0))),"")</f>
        <v/>
      </c>
      <c r="Z743" s="33" t="str">
        <f t="array" aca="1" ref="Z743" ca="1">IF(Z$4&lt;&gt;"",NOT(ISERROR(MATCH(Z$4,INDIRECT("SYSGROUP"&amp;MATCH(Backlog!$J726,TeamGroup,0)),0))),"")</f>
        <v/>
      </c>
      <c r="AA743" s="33" t="str">
        <f t="array" aca="1" ref="AA743" ca="1">IF(AA$4&lt;&gt;"",NOT(ISERROR(MATCH(AA$4,INDIRECT("SYSGROUP"&amp;MATCH(Backlog!$J726,TeamGroup,0)),0))),"")</f>
        <v/>
      </c>
      <c r="AB743" s="33" t="str">
        <f t="array" aca="1" ref="AB743" ca="1">IF(AB$4&lt;&gt;"",NOT(ISERROR(MATCH(AB$4,INDIRECT("SYSGROUP"&amp;MATCH(Backlog!$J726,TeamGroup,0)),0))),"")</f>
        <v/>
      </c>
      <c r="AC743" s="33" t="str">
        <f t="array" aca="1" ref="AC743" ca="1">IF(AC$4&lt;&gt;"",NOT(ISERROR(MATCH(AC$4,INDIRECT("SYSGROUP"&amp;MATCH(Backlog!$J726,TeamGroup,0)),0))),"")</f>
        <v/>
      </c>
      <c r="AD743" s="33" t="str">
        <f t="array" aca="1" ref="AD743" ca="1">IF(AD$4&lt;&gt;"",NOT(ISERROR(MATCH(AD$4,INDIRECT("SYSGROUP"&amp;MATCH(Backlog!$J726,TeamGroup,0)),0))),"")</f>
        <v/>
      </c>
      <c r="AE743" s="33" t="str">
        <f t="array" aca="1" ref="AE743" ca="1">IF(AE$4&lt;&gt;"",NOT(ISERROR(MATCH(AE$4,INDIRECT("SYSGROUP"&amp;MATCH(Backlog!$J726,TeamGroup,0)),0))),"")</f>
        <v/>
      </c>
      <c r="AF743" s="33" t="str">
        <f t="array" aca="1" ref="AF743" ca="1">IF(AF$4&lt;&gt;"",NOT(ISERROR(MATCH(AF$4,INDIRECT("SYSGROUP"&amp;MATCH(Backlog!$J726,TeamGroup,0)),0))),"")</f>
        <v/>
      </c>
    </row>
    <row r="744" spans="2:32">
      <c r="B744" s="33">
        <v>722</v>
      </c>
      <c r="C744" s="33" t="b">
        <f t="array" aca="1" ref="C744" ca="1">IF(C$4&lt;&gt;"",NOT(ISERROR(MATCH(C$4,INDIRECT("SYSGROUP"&amp;MATCH(Backlog!$J727,TeamGroup,0)),0))),"")</f>
        <v>0</v>
      </c>
      <c r="D744" s="33" t="b">
        <f t="array" aca="1" ref="D744" ca="1">IF(D$4&lt;&gt;"",NOT(ISERROR(MATCH(D$4,INDIRECT("SYSGROUP"&amp;MATCH(Backlog!$J727,TeamGroup,0)),0))),"")</f>
        <v>0</v>
      </c>
      <c r="E744" s="33" t="b">
        <f t="array" aca="1" ref="E744" ca="1">IF(E$4&lt;&gt;"",NOT(ISERROR(MATCH(E$4,INDIRECT("SYSGROUP"&amp;MATCH(Backlog!$J727,TeamGroup,0)),0))),"")</f>
        <v>0</v>
      </c>
      <c r="F744" s="33" t="b">
        <f t="array" aca="1" ref="F744" ca="1">IF(F$4&lt;&gt;"",NOT(ISERROR(MATCH(F$4,INDIRECT("SYSGROUP"&amp;MATCH(Backlog!$J727,TeamGroup,0)),0))),"")</f>
        <v>0</v>
      </c>
      <c r="G744" s="33" t="b">
        <f t="array" aca="1" ref="G744" ca="1">IF(G$4&lt;&gt;"",NOT(ISERROR(MATCH(G$4,INDIRECT("SYSGROUP"&amp;MATCH(Backlog!$J727,TeamGroup,0)),0))),"")</f>
        <v>0</v>
      </c>
      <c r="H744" s="33" t="b">
        <f t="array" aca="1" ref="H744" ca="1">IF(H$4&lt;&gt;"",NOT(ISERROR(MATCH(H$4,INDIRECT("SYSGROUP"&amp;MATCH(Backlog!$J727,TeamGroup,0)),0))),"")</f>
        <v>0</v>
      </c>
      <c r="I744" s="33" t="b">
        <f t="array" aca="1" ref="I744" ca="1">IF(I$4&lt;&gt;"",NOT(ISERROR(MATCH(I$4,INDIRECT("SYSGROUP"&amp;MATCH(Backlog!$J727,TeamGroup,0)),0))),"")</f>
        <v>0</v>
      </c>
      <c r="J744" s="33" t="b">
        <f t="array" aca="1" ref="J744" ca="1">IF(J$4&lt;&gt;"",NOT(ISERROR(MATCH(J$4,INDIRECT("SYSGROUP"&amp;MATCH(Backlog!$J727,TeamGroup,0)),0))),"")</f>
        <v>0</v>
      </c>
      <c r="K744" s="33" t="b">
        <f t="array" aca="1" ref="K744" ca="1">IF(K$4&lt;&gt;"",NOT(ISERROR(MATCH(K$4,INDIRECT("SYSGROUP"&amp;MATCH(Backlog!$J727,TeamGroup,0)),0))),"")</f>
        <v>0</v>
      </c>
      <c r="L744" s="33" t="b">
        <f t="array" aca="1" ref="L744" ca="1">IF(L$4&lt;&gt;"",NOT(ISERROR(MATCH(L$4,INDIRECT("SYSGROUP"&amp;MATCH(Backlog!$J727,TeamGroup,0)),0))),"")</f>
        <v>0</v>
      </c>
      <c r="M744" s="33" t="b">
        <f t="array" aca="1" ref="M744" ca="1">IF(M$4&lt;&gt;"",NOT(ISERROR(MATCH(M$4,INDIRECT("SYSGROUP"&amp;MATCH(Backlog!$J727,TeamGroup,0)),0))),"")</f>
        <v>0</v>
      </c>
      <c r="N744" s="33" t="b">
        <f t="array" aca="1" ref="N744" ca="1">IF(N$4&lt;&gt;"",NOT(ISERROR(MATCH(N$4,INDIRECT("SYSGROUP"&amp;MATCH(Backlog!$J727,TeamGroup,0)),0))),"")</f>
        <v>0</v>
      </c>
      <c r="O744" s="33" t="str">
        <f t="array" aca="1" ref="O744" ca="1">IF(O$4&lt;&gt;"",NOT(ISERROR(MATCH(O$4,INDIRECT("SYSGROUP"&amp;MATCH(Backlog!$J727,TeamGroup,0)),0))),"")</f>
        <v/>
      </c>
      <c r="P744" s="33" t="str">
        <f t="array" aca="1" ref="P744" ca="1">IF(P$4&lt;&gt;"",NOT(ISERROR(MATCH(P$4,INDIRECT("SYSGROUP"&amp;MATCH(Backlog!$J727,TeamGroup,0)),0))),"")</f>
        <v/>
      </c>
      <c r="Q744" s="33" t="str">
        <f t="array" aca="1" ref="Q744" ca="1">IF(Q$4&lt;&gt;"",NOT(ISERROR(MATCH(Q$4,INDIRECT("SYSGROUP"&amp;MATCH(Backlog!$J727,TeamGroup,0)),0))),"")</f>
        <v/>
      </c>
      <c r="R744" s="33" t="str">
        <f t="array" aca="1" ref="R744" ca="1">IF(R$4&lt;&gt;"",NOT(ISERROR(MATCH(R$4,INDIRECT("SYSGROUP"&amp;MATCH(Backlog!$J727,TeamGroup,0)),0))),"")</f>
        <v/>
      </c>
      <c r="S744" s="33" t="str">
        <f t="array" aca="1" ref="S744" ca="1">IF(S$4&lt;&gt;"",NOT(ISERROR(MATCH(S$4,INDIRECT("SYSGROUP"&amp;MATCH(Backlog!$J727,TeamGroup,0)),0))),"")</f>
        <v/>
      </c>
      <c r="T744" s="33" t="str">
        <f t="array" aca="1" ref="T744" ca="1">IF(T$4&lt;&gt;"",NOT(ISERROR(MATCH(T$4,INDIRECT("SYSGROUP"&amp;MATCH(Backlog!$J727,TeamGroup,0)),0))),"")</f>
        <v/>
      </c>
      <c r="U744" s="33" t="str">
        <f t="array" aca="1" ref="U744" ca="1">IF(U$4&lt;&gt;"",NOT(ISERROR(MATCH(U$4,INDIRECT("SYSGROUP"&amp;MATCH(Backlog!$J727,TeamGroup,0)),0))),"")</f>
        <v/>
      </c>
      <c r="V744" s="33" t="str">
        <f t="array" aca="1" ref="V744" ca="1">IF(V$4&lt;&gt;"",NOT(ISERROR(MATCH(V$4,INDIRECT("SYSGROUP"&amp;MATCH(Backlog!$J727,TeamGroup,0)),0))),"")</f>
        <v/>
      </c>
      <c r="W744" s="33" t="str">
        <f t="array" aca="1" ref="W744" ca="1">IF(W$4&lt;&gt;"",NOT(ISERROR(MATCH(W$4,INDIRECT("SYSGROUP"&amp;MATCH(Backlog!$J727,TeamGroup,0)),0))),"")</f>
        <v/>
      </c>
      <c r="X744" s="33" t="str">
        <f t="array" aca="1" ref="X744" ca="1">IF(X$4&lt;&gt;"",NOT(ISERROR(MATCH(X$4,INDIRECT("SYSGROUP"&amp;MATCH(Backlog!$J727,TeamGroup,0)),0))),"")</f>
        <v/>
      </c>
      <c r="Y744" s="33" t="str">
        <f t="array" aca="1" ref="Y744" ca="1">IF(Y$4&lt;&gt;"",NOT(ISERROR(MATCH(Y$4,INDIRECT("SYSGROUP"&amp;MATCH(Backlog!$J727,TeamGroup,0)),0))),"")</f>
        <v/>
      </c>
      <c r="Z744" s="33" t="str">
        <f t="array" aca="1" ref="Z744" ca="1">IF(Z$4&lt;&gt;"",NOT(ISERROR(MATCH(Z$4,INDIRECT("SYSGROUP"&amp;MATCH(Backlog!$J727,TeamGroup,0)),0))),"")</f>
        <v/>
      </c>
      <c r="AA744" s="33" t="str">
        <f t="array" aca="1" ref="AA744" ca="1">IF(AA$4&lt;&gt;"",NOT(ISERROR(MATCH(AA$4,INDIRECT("SYSGROUP"&amp;MATCH(Backlog!$J727,TeamGroup,0)),0))),"")</f>
        <v/>
      </c>
      <c r="AB744" s="33" t="str">
        <f t="array" aca="1" ref="AB744" ca="1">IF(AB$4&lt;&gt;"",NOT(ISERROR(MATCH(AB$4,INDIRECT("SYSGROUP"&amp;MATCH(Backlog!$J727,TeamGroup,0)),0))),"")</f>
        <v/>
      </c>
      <c r="AC744" s="33" t="str">
        <f t="array" aca="1" ref="AC744" ca="1">IF(AC$4&lt;&gt;"",NOT(ISERROR(MATCH(AC$4,INDIRECT("SYSGROUP"&amp;MATCH(Backlog!$J727,TeamGroup,0)),0))),"")</f>
        <v/>
      </c>
      <c r="AD744" s="33" t="str">
        <f t="array" aca="1" ref="AD744" ca="1">IF(AD$4&lt;&gt;"",NOT(ISERROR(MATCH(AD$4,INDIRECT("SYSGROUP"&amp;MATCH(Backlog!$J727,TeamGroup,0)),0))),"")</f>
        <v/>
      </c>
      <c r="AE744" s="33" t="str">
        <f t="array" aca="1" ref="AE744" ca="1">IF(AE$4&lt;&gt;"",NOT(ISERROR(MATCH(AE$4,INDIRECT("SYSGROUP"&amp;MATCH(Backlog!$J727,TeamGroup,0)),0))),"")</f>
        <v/>
      </c>
      <c r="AF744" s="33" t="str">
        <f t="array" aca="1" ref="AF744" ca="1">IF(AF$4&lt;&gt;"",NOT(ISERROR(MATCH(AF$4,INDIRECT("SYSGROUP"&amp;MATCH(Backlog!$J727,TeamGroup,0)),0))),"")</f>
        <v/>
      </c>
    </row>
    <row r="745" spans="2:32">
      <c r="B745" s="33">
        <v>723</v>
      </c>
      <c r="C745" s="33" t="b">
        <f t="array" aca="1" ref="C745" ca="1">IF(C$4&lt;&gt;"",NOT(ISERROR(MATCH(C$4,INDIRECT("SYSGROUP"&amp;MATCH(Backlog!$J728,TeamGroup,0)),0))),"")</f>
        <v>0</v>
      </c>
      <c r="D745" s="33" t="b">
        <f t="array" aca="1" ref="D745" ca="1">IF(D$4&lt;&gt;"",NOT(ISERROR(MATCH(D$4,INDIRECT("SYSGROUP"&amp;MATCH(Backlog!$J728,TeamGroup,0)),0))),"")</f>
        <v>0</v>
      </c>
      <c r="E745" s="33" t="b">
        <f t="array" aca="1" ref="E745" ca="1">IF(E$4&lt;&gt;"",NOT(ISERROR(MATCH(E$4,INDIRECT("SYSGROUP"&amp;MATCH(Backlog!$J728,TeamGroup,0)),0))),"")</f>
        <v>0</v>
      </c>
      <c r="F745" s="33" t="b">
        <f t="array" aca="1" ref="F745" ca="1">IF(F$4&lt;&gt;"",NOT(ISERROR(MATCH(F$4,INDIRECT("SYSGROUP"&amp;MATCH(Backlog!$J728,TeamGroup,0)),0))),"")</f>
        <v>0</v>
      </c>
      <c r="G745" s="33" t="b">
        <f t="array" aca="1" ref="G745" ca="1">IF(G$4&lt;&gt;"",NOT(ISERROR(MATCH(G$4,INDIRECT("SYSGROUP"&amp;MATCH(Backlog!$J728,TeamGroup,0)),0))),"")</f>
        <v>0</v>
      </c>
      <c r="H745" s="33" t="b">
        <f t="array" aca="1" ref="H745" ca="1">IF(H$4&lt;&gt;"",NOT(ISERROR(MATCH(H$4,INDIRECT("SYSGROUP"&amp;MATCH(Backlog!$J728,TeamGroup,0)),0))),"")</f>
        <v>0</v>
      </c>
      <c r="I745" s="33" t="b">
        <f t="array" aca="1" ref="I745" ca="1">IF(I$4&lt;&gt;"",NOT(ISERROR(MATCH(I$4,INDIRECT("SYSGROUP"&amp;MATCH(Backlog!$J728,TeamGroup,0)),0))),"")</f>
        <v>0</v>
      </c>
      <c r="J745" s="33" t="b">
        <f t="array" aca="1" ref="J745" ca="1">IF(J$4&lt;&gt;"",NOT(ISERROR(MATCH(J$4,INDIRECT("SYSGROUP"&amp;MATCH(Backlog!$J728,TeamGroup,0)),0))),"")</f>
        <v>0</v>
      </c>
      <c r="K745" s="33" t="b">
        <f t="array" aca="1" ref="K745" ca="1">IF(K$4&lt;&gt;"",NOT(ISERROR(MATCH(K$4,INDIRECT("SYSGROUP"&amp;MATCH(Backlog!$J728,TeamGroup,0)),0))),"")</f>
        <v>0</v>
      </c>
      <c r="L745" s="33" t="b">
        <f t="array" aca="1" ref="L745" ca="1">IF(L$4&lt;&gt;"",NOT(ISERROR(MATCH(L$4,INDIRECT("SYSGROUP"&amp;MATCH(Backlog!$J728,TeamGroup,0)),0))),"")</f>
        <v>0</v>
      </c>
      <c r="M745" s="33" t="b">
        <f t="array" aca="1" ref="M745" ca="1">IF(M$4&lt;&gt;"",NOT(ISERROR(MATCH(M$4,INDIRECT("SYSGROUP"&amp;MATCH(Backlog!$J728,TeamGroup,0)),0))),"")</f>
        <v>0</v>
      </c>
      <c r="N745" s="33" t="b">
        <f t="array" aca="1" ref="N745" ca="1">IF(N$4&lt;&gt;"",NOT(ISERROR(MATCH(N$4,INDIRECT("SYSGROUP"&amp;MATCH(Backlog!$J728,TeamGroup,0)),0))),"")</f>
        <v>0</v>
      </c>
      <c r="O745" s="33" t="str">
        <f t="array" aca="1" ref="O745" ca="1">IF(O$4&lt;&gt;"",NOT(ISERROR(MATCH(O$4,INDIRECT("SYSGROUP"&amp;MATCH(Backlog!$J728,TeamGroup,0)),0))),"")</f>
        <v/>
      </c>
      <c r="P745" s="33" t="str">
        <f t="array" aca="1" ref="P745" ca="1">IF(P$4&lt;&gt;"",NOT(ISERROR(MATCH(P$4,INDIRECT("SYSGROUP"&amp;MATCH(Backlog!$J728,TeamGroup,0)),0))),"")</f>
        <v/>
      </c>
      <c r="Q745" s="33" t="str">
        <f t="array" aca="1" ref="Q745" ca="1">IF(Q$4&lt;&gt;"",NOT(ISERROR(MATCH(Q$4,INDIRECT("SYSGROUP"&amp;MATCH(Backlog!$J728,TeamGroup,0)),0))),"")</f>
        <v/>
      </c>
      <c r="R745" s="33" t="str">
        <f t="array" aca="1" ref="R745" ca="1">IF(R$4&lt;&gt;"",NOT(ISERROR(MATCH(R$4,INDIRECT("SYSGROUP"&amp;MATCH(Backlog!$J728,TeamGroup,0)),0))),"")</f>
        <v/>
      </c>
      <c r="S745" s="33" t="str">
        <f t="array" aca="1" ref="S745" ca="1">IF(S$4&lt;&gt;"",NOT(ISERROR(MATCH(S$4,INDIRECT("SYSGROUP"&amp;MATCH(Backlog!$J728,TeamGroup,0)),0))),"")</f>
        <v/>
      </c>
      <c r="T745" s="33" t="str">
        <f t="array" aca="1" ref="T745" ca="1">IF(T$4&lt;&gt;"",NOT(ISERROR(MATCH(T$4,INDIRECT("SYSGROUP"&amp;MATCH(Backlog!$J728,TeamGroup,0)),0))),"")</f>
        <v/>
      </c>
      <c r="U745" s="33" t="str">
        <f t="array" aca="1" ref="U745" ca="1">IF(U$4&lt;&gt;"",NOT(ISERROR(MATCH(U$4,INDIRECT("SYSGROUP"&amp;MATCH(Backlog!$J728,TeamGroup,0)),0))),"")</f>
        <v/>
      </c>
      <c r="V745" s="33" t="str">
        <f t="array" aca="1" ref="V745" ca="1">IF(V$4&lt;&gt;"",NOT(ISERROR(MATCH(V$4,INDIRECT("SYSGROUP"&amp;MATCH(Backlog!$J728,TeamGroup,0)),0))),"")</f>
        <v/>
      </c>
      <c r="W745" s="33" t="str">
        <f t="array" aca="1" ref="W745" ca="1">IF(W$4&lt;&gt;"",NOT(ISERROR(MATCH(W$4,INDIRECT("SYSGROUP"&amp;MATCH(Backlog!$J728,TeamGroup,0)),0))),"")</f>
        <v/>
      </c>
      <c r="X745" s="33" t="str">
        <f t="array" aca="1" ref="X745" ca="1">IF(X$4&lt;&gt;"",NOT(ISERROR(MATCH(X$4,INDIRECT("SYSGROUP"&amp;MATCH(Backlog!$J728,TeamGroup,0)),0))),"")</f>
        <v/>
      </c>
      <c r="Y745" s="33" t="str">
        <f t="array" aca="1" ref="Y745" ca="1">IF(Y$4&lt;&gt;"",NOT(ISERROR(MATCH(Y$4,INDIRECT("SYSGROUP"&amp;MATCH(Backlog!$J728,TeamGroup,0)),0))),"")</f>
        <v/>
      </c>
      <c r="Z745" s="33" t="str">
        <f t="array" aca="1" ref="Z745" ca="1">IF(Z$4&lt;&gt;"",NOT(ISERROR(MATCH(Z$4,INDIRECT("SYSGROUP"&amp;MATCH(Backlog!$J728,TeamGroup,0)),0))),"")</f>
        <v/>
      </c>
      <c r="AA745" s="33" t="str">
        <f t="array" aca="1" ref="AA745" ca="1">IF(AA$4&lt;&gt;"",NOT(ISERROR(MATCH(AA$4,INDIRECT("SYSGROUP"&amp;MATCH(Backlog!$J728,TeamGroup,0)),0))),"")</f>
        <v/>
      </c>
      <c r="AB745" s="33" t="str">
        <f t="array" aca="1" ref="AB745" ca="1">IF(AB$4&lt;&gt;"",NOT(ISERROR(MATCH(AB$4,INDIRECT("SYSGROUP"&amp;MATCH(Backlog!$J728,TeamGroup,0)),0))),"")</f>
        <v/>
      </c>
      <c r="AC745" s="33" t="str">
        <f t="array" aca="1" ref="AC745" ca="1">IF(AC$4&lt;&gt;"",NOT(ISERROR(MATCH(AC$4,INDIRECT("SYSGROUP"&amp;MATCH(Backlog!$J728,TeamGroup,0)),0))),"")</f>
        <v/>
      </c>
      <c r="AD745" s="33" t="str">
        <f t="array" aca="1" ref="AD745" ca="1">IF(AD$4&lt;&gt;"",NOT(ISERROR(MATCH(AD$4,INDIRECT("SYSGROUP"&amp;MATCH(Backlog!$J728,TeamGroup,0)),0))),"")</f>
        <v/>
      </c>
      <c r="AE745" s="33" t="str">
        <f t="array" aca="1" ref="AE745" ca="1">IF(AE$4&lt;&gt;"",NOT(ISERROR(MATCH(AE$4,INDIRECT("SYSGROUP"&amp;MATCH(Backlog!$J728,TeamGroup,0)),0))),"")</f>
        <v/>
      </c>
      <c r="AF745" s="33" t="str">
        <f t="array" aca="1" ref="AF745" ca="1">IF(AF$4&lt;&gt;"",NOT(ISERROR(MATCH(AF$4,INDIRECT("SYSGROUP"&amp;MATCH(Backlog!$J728,TeamGroup,0)),0))),"")</f>
        <v/>
      </c>
    </row>
    <row r="746" spans="2:32">
      <c r="B746" s="33">
        <v>724</v>
      </c>
      <c r="C746" s="33" t="b">
        <f t="array" aca="1" ref="C746" ca="1">IF(C$4&lt;&gt;"",NOT(ISERROR(MATCH(C$4,INDIRECT("SYSGROUP"&amp;MATCH(Backlog!$J729,TeamGroup,0)),0))),"")</f>
        <v>0</v>
      </c>
      <c r="D746" s="33" t="b">
        <f t="array" aca="1" ref="D746" ca="1">IF(D$4&lt;&gt;"",NOT(ISERROR(MATCH(D$4,INDIRECT("SYSGROUP"&amp;MATCH(Backlog!$J729,TeamGroup,0)),0))),"")</f>
        <v>0</v>
      </c>
      <c r="E746" s="33" t="b">
        <f t="array" aca="1" ref="E746" ca="1">IF(E$4&lt;&gt;"",NOT(ISERROR(MATCH(E$4,INDIRECT("SYSGROUP"&amp;MATCH(Backlog!$J729,TeamGroup,0)),0))),"")</f>
        <v>0</v>
      </c>
      <c r="F746" s="33" t="b">
        <f t="array" aca="1" ref="F746" ca="1">IF(F$4&lt;&gt;"",NOT(ISERROR(MATCH(F$4,INDIRECT("SYSGROUP"&amp;MATCH(Backlog!$J729,TeamGroup,0)),0))),"")</f>
        <v>0</v>
      </c>
      <c r="G746" s="33" t="b">
        <f t="array" aca="1" ref="G746" ca="1">IF(G$4&lt;&gt;"",NOT(ISERROR(MATCH(G$4,INDIRECT("SYSGROUP"&amp;MATCH(Backlog!$J729,TeamGroup,0)),0))),"")</f>
        <v>0</v>
      </c>
      <c r="H746" s="33" t="b">
        <f t="array" aca="1" ref="H746" ca="1">IF(H$4&lt;&gt;"",NOT(ISERROR(MATCH(H$4,INDIRECT("SYSGROUP"&amp;MATCH(Backlog!$J729,TeamGroup,0)),0))),"")</f>
        <v>0</v>
      </c>
      <c r="I746" s="33" t="b">
        <f t="array" aca="1" ref="I746" ca="1">IF(I$4&lt;&gt;"",NOT(ISERROR(MATCH(I$4,INDIRECT("SYSGROUP"&amp;MATCH(Backlog!$J729,TeamGroup,0)),0))),"")</f>
        <v>0</v>
      </c>
      <c r="J746" s="33" t="b">
        <f t="array" aca="1" ref="J746" ca="1">IF(J$4&lt;&gt;"",NOT(ISERROR(MATCH(J$4,INDIRECT("SYSGROUP"&amp;MATCH(Backlog!$J729,TeamGroup,0)),0))),"")</f>
        <v>0</v>
      </c>
      <c r="K746" s="33" t="b">
        <f t="array" aca="1" ref="K746" ca="1">IF(K$4&lt;&gt;"",NOT(ISERROR(MATCH(K$4,INDIRECT("SYSGROUP"&amp;MATCH(Backlog!$J729,TeamGroup,0)),0))),"")</f>
        <v>0</v>
      </c>
      <c r="L746" s="33" t="b">
        <f t="array" aca="1" ref="L746" ca="1">IF(L$4&lt;&gt;"",NOT(ISERROR(MATCH(L$4,INDIRECT("SYSGROUP"&amp;MATCH(Backlog!$J729,TeamGroup,0)),0))),"")</f>
        <v>0</v>
      </c>
      <c r="M746" s="33" t="b">
        <f t="array" aca="1" ref="M746" ca="1">IF(M$4&lt;&gt;"",NOT(ISERROR(MATCH(M$4,INDIRECT("SYSGROUP"&amp;MATCH(Backlog!$J729,TeamGroup,0)),0))),"")</f>
        <v>0</v>
      </c>
      <c r="N746" s="33" t="b">
        <f t="array" aca="1" ref="N746" ca="1">IF(N$4&lt;&gt;"",NOT(ISERROR(MATCH(N$4,INDIRECT("SYSGROUP"&amp;MATCH(Backlog!$J729,TeamGroup,0)),0))),"")</f>
        <v>0</v>
      </c>
      <c r="O746" s="33" t="str">
        <f t="array" aca="1" ref="O746" ca="1">IF(O$4&lt;&gt;"",NOT(ISERROR(MATCH(O$4,INDIRECT("SYSGROUP"&amp;MATCH(Backlog!$J729,TeamGroup,0)),0))),"")</f>
        <v/>
      </c>
      <c r="P746" s="33" t="str">
        <f t="array" aca="1" ref="P746" ca="1">IF(P$4&lt;&gt;"",NOT(ISERROR(MATCH(P$4,INDIRECT("SYSGROUP"&amp;MATCH(Backlog!$J729,TeamGroup,0)),0))),"")</f>
        <v/>
      </c>
      <c r="Q746" s="33" t="str">
        <f t="array" aca="1" ref="Q746" ca="1">IF(Q$4&lt;&gt;"",NOT(ISERROR(MATCH(Q$4,INDIRECT("SYSGROUP"&amp;MATCH(Backlog!$J729,TeamGroup,0)),0))),"")</f>
        <v/>
      </c>
      <c r="R746" s="33" t="str">
        <f t="array" aca="1" ref="R746" ca="1">IF(R$4&lt;&gt;"",NOT(ISERROR(MATCH(R$4,INDIRECT("SYSGROUP"&amp;MATCH(Backlog!$J729,TeamGroup,0)),0))),"")</f>
        <v/>
      </c>
      <c r="S746" s="33" t="str">
        <f t="array" aca="1" ref="S746" ca="1">IF(S$4&lt;&gt;"",NOT(ISERROR(MATCH(S$4,INDIRECT("SYSGROUP"&amp;MATCH(Backlog!$J729,TeamGroup,0)),0))),"")</f>
        <v/>
      </c>
      <c r="T746" s="33" t="str">
        <f t="array" aca="1" ref="T746" ca="1">IF(T$4&lt;&gt;"",NOT(ISERROR(MATCH(T$4,INDIRECT("SYSGROUP"&amp;MATCH(Backlog!$J729,TeamGroup,0)),0))),"")</f>
        <v/>
      </c>
      <c r="U746" s="33" t="str">
        <f t="array" aca="1" ref="U746" ca="1">IF(U$4&lt;&gt;"",NOT(ISERROR(MATCH(U$4,INDIRECT("SYSGROUP"&amp;MATCH(Backlog!$J729,TeamGroup,0)),0))),"")</f>
        <v/>
      </c>
      <c r="V746" s="33" t="str">
        <f t="array" aca="1" ref="V746" ca="1">IF(V$4&lt;&gt;"",NOT(ISERROR(MATCH(V$4,INDIRECT("SYSGROUP"&amp;MATCH(Backlog!$J729,TeamGroup,0)),0))),"")</f>
        <v/>
      </c>
      <c r="W746" s="33" t="str">
        <f t="array" aca="1" ref="W746" ca="1">IF(W$4&lt;&gt;"",NOT(ISERROR(MATCH(W$4,INDIRECT("SYSGROUP"&amp;MATCH(Backlog!$J729,TeamGroup,0)),0))),"")</f>
        <v/>
      </c>
      <c r="X746" s="33" t="str">
        <f t="array" aca="1" ref="X746" ca="1">IF(X$4&lt;&gt;"",NOT(ISERROR(MATCH(X$4,INDIRECT("SYSGROUP"&amp;MATCH(Backlog!$J729,TeamGroup,0)),0))),"")</f>
        <v/>
      </c>
      <c r="Y746" s="33" t="str">
        <f t="array" aca="1" ref="Y746" ca="1">IF(Y$4&lt;&gt;"",NOT(ISERROR(MATCH(Y$4,INDIRECT("SYSGROUP"&amp;MATCH(Backlog!$J729,TeamGroup,0)),0))),"")</f>
        <v/>
      </c>
      <c r="Z746" s="33" t="str">
        <f t="array" aca="1" ref="Z746" ca="1">IF(Z$4&lt;&gt;"",NOT(ISERROR(MATCH(Z$4,INDIRECT("SYSGROUP"&amp;MATCH(Backlog!$J729,TeamGroup,0)),0))),"")</f>
        <v/>
      </c>
      <c r="AA746" s="33" t="str">
        <f t="array" aca="1" ref="AA746" ca="1">IF(AA$4&lt;&gt;"",NOT(ISERROR(MATCH(AA$4,INDIRECT("SYSGROUP"&amp;MATCH(Backlog!$J729,TeamGroup,0)),0))),"")</f>
        <v/>
      </c>
      <c r="AB746" s="33" t="str">
        <f t="array" aca="1" ref="AB746" ca="1">IF(AB$4&lt;&gt;"",NOT(ISERROR(MATCH(AB$4,INDIRECT("SYSGROUP"&amp;MATCH(Backlog!$J729,TeamGroup,0)),0))),"")</f>
        <v/>
      </c>
      <c r="AC746" s="33" t="str">
        <f t="array" aca="1" ref="AC746" ca="1">IF(AC$4&lt;&gt;"",NOT(ISERROR(MATCH(AC$4,INDIRECT("SYSGROUP"&amp;MATCH(Backlog!$J729,TeamGroup,0)),0))),"")</f>
        <v/>
      </c>
      <c r="AD746" s="33" t="str">
        <f t="array" aca="1" ref="AD746" ca="1">IF(AD$4&lt;&gt;"",NOT(ISERROR(MATCH(AD$4,INDIRECT("SYSGROUP"&amp;MATCH(Backlog!$J729,TeamGroup,0)),0))),"")</f>
        <v/>
      </c>
      <c r="AE746" s="33" t="str">
        <f t="array" aca="1" ref="AE746" ca="1">IF(AE$4&lt;&gt;"",NOT(ISERROR(MATCH(AE$4,INDIRECT("SYSGROUP"&amp;MATCH(Backlog!$J729,TeamGroup,0)),0))),"")</f>
        <v/>
      </c>
      <c r="AF746" s="33" t="str">
        <f t="array" aca="1" ref="AF746" ca="1">IF(AF$4&lt;&gt;"",NOT(ISERROR(MATCH(AF$4,INDIRECT("SYSGROUP"&amp;MATCH(Backlog!$J729,TeamGroup,0)),0))),"")</f>
        <v/>
      </c>
    </row>
    <row r="747" spans="2:32">
      <c r="B747" s="33">
        <v>725</v>
      </c>
      <c r="C747" s="33" t="b">
        <f t="array" aca="1" ref="C747" ca="1">IF(C$4&lt;&gt;"",NOT(ISERROR(MATCH(C$4,INDIRECT("SYSGROUP"&amp;MATCH(Backlog!$J730,TeamGroup,0)),0))),"")</f>
        <v>0</v>
      </c>
      <c r="D747" s="33" t="b">
        <f t="array" aca="1" ref="D747" ca="1">IF(D$4&lt;&gt;"",NOT(ISERROR(MATCH(D$4,INDIRECT("SYSGROUP"&amp;MATCH(Backlog!$J730,TeamGroup,0)),0))),"")</f>
        <v>0</v>
      </c>
      <c r="E747" s="33" t="b">
        <f t="array" aca="1" ref="E747" ca="1">IF(E$4&lt;&gt;"",NOT(ISERROR(MATCH(E$4,INDIRECT("SYSGROUP"&amp;MATCH(Backlog!$J730,TeamGroup,0)),0))),"")</f>
        <v>0</v>
      </c>
      <c r="F747" s="33" t="b">
        <f t="array" aca="1" ref="F747" ca="1">IF(F$4&lt;&gt;"",NOT(ISERROR(MATCH(F$4,INDIRECT("SYSGROUP"&amp;MATCH(Backlog!$J730,TeamGroup,0)),0))),"")</f>
        <v>0</v>
      </c>
      <c r="G747" s="33" t="b">
        <f t="array" aca="1" ref="G747" ca="1">IF(G$4&lt;&gt;"",NOT(ISERROR(MATCH(G$4,INDIRECT("SYSGROUP"&amp;MATCH(Backlog!$J730,TeamGroup,0)),0))),"")</f>
        <v>0</v>
      </c>
      <c r="H747" s="33" t="b">
        <f t="array" aca="1" ref="H747" ca="1">IF(H$4&lt;&gt;"",NOT(ISERROR(MATCH(H$4,INDIRECT("SYSGROUP"&amp;MATCH(Backlog!$J730,TeamGroup,0)),0))),"")</f>
        <v>0</v>
      </c>
      <c r="I747" s="33" t="b">
        <f t="array" aca="1" ref="I747" ca="1">IF(I$4&lt;&gt;"",NOT(ISERROR(MATCH(I$4,INDIRECT("SYSGROUP"&amp;MATCH(Backlog!$J730,TeamGroup,0)),0))),"")</f>
        <v>0</v>
      </c>
      <c r="J747" s="33" t="b">
        <f t="array" aca="1" ref="J747" ca="1">IF(J$4&lt;&gt;"",NOT(ISERROR(MATCH(J$4,INDIRECT("SYSGROUP"&amp;MATCH(Backlog!$J730,TeamGroup,0)),0))),"")</f>
        <v>0</v>
      </c>
      <c r="K747" s="33" t="b">
        <f t="array" aca="1" ref="K747" ca="1">IF(K$4&lt;&gt;"",NOT(ISERROR(MATCH(K$4,INDIRECT("SYSGROUP"&amp;MATCH(Backlog!$J730,TeamGroup,0)),0))),"")</f>
        <v>0</v>
      </c>
      <c r="L747" s="33" t="b">
        <f t="array" aca="1" ref="L747" ca="1">IF(L$4&lt;&gt;"",NOT(ISERROR(MATCH(L$4,INDIRECT("SYSGROUP"&amp;MATCH(Backlog!$J730,TeamGroup,0)),0))),"")</f>
        <v>0</v>
      </c>
      <c r="M747" s="33" t="b">
        <f t="array" aca="1" ref="M747" ca="1">IF(M$4&lt;&gt;"",NOT(ISERROR(MATCH(M$4,INDIRECT("SYSGROUP"&amp;MATCH(Backlog!$J730,TeamGroup,0)),0))),"")</f>
        <v>0</v>
      </c>
      <c r="N747" s="33" t="b">
        <f t="array" aca="1" ref="N747" ca="1">IF(N$4&lt;&gt;"",NOT(ISERROR(MATCH(N$4,INDIRECT("SYSGROUP"&amp;MATCH(Backlog!$J730,TeamGroup,0)),0))),"")</f>
        <v>0</v>
      </c>
      <c r="O747" s="33" t="str">
        <f t="array" aca="1" ref="O747" ca="1">IF(O$4&lt;&gt;"",NOT(ISERROR(MATCH(O$4,INDIRECT("SYSGROUP"&amp;MATCH(Backlog!$J730,TeamGroup,0)),0))),"")</f>
        <v/>
      </c>
      <c r="P747" s="33" t="str">
        <f t="array" aca="1" ref="P747" ca="1">IF(P$4&lt;&gt;"",NOT(ISERROR(MATCH(P$4,INDIRECT("SYSGROUP"&amp;MATCH(Backlog!$J730,TeamGroup,0)),0))),"")</f>
        <v/>
      </c>
      <c r="Q747" s="33" t="str">
        <f t="array" aca="1" ref="Q747" ca="1">IF(Q$4&lt;&gt;"",NOT(ISERROR(MATCH(Q$4,INDIRECT("SYSGROUP"&amp;MATCH(Backlog!$J730,TeamGroup,0)),0))),"")</f>
        <v/>
      </c>
      <c r="R747" s="33" t="str">
        <f t="array" aca="1" ref="R747" ca="1">IF(R$4&lt;&gt;"",NOT(ISERROR(MATCH(R$4,INDIRECT("SYSGROUP"&amp;MATCH(Backlog!$J730,TeamGroup,0)),0))),"")</f>
        <v/>
      </c>
      <c r="S747" s="33" t="str">
        <f t="array" aca="1" ref="S747" ca="1">IF(S$4&lt;&gt;"",NOT(ISERROR(MATCH(S$4,INDIRECT("SYSGROUP"&amp;MATCH(Backlog!$J730,TeamGroup,0)),0))),"")</f>
        <v/>
      </c>
      <c r="T747" s="33" t="str">
        <f t="array" aca="1" ref="T747" ca="1">IF(T$4&lt;&gt;"",NOT(ISERROR(MATCH(T$4,INDIRECT("SYSGROUP"&amp;MATCH(Backlog!$J730,TeamGroup,0)),0))),"")</f>
        <v/>
      </c>
      <c r="U747" s="33" t="str">
        <f t="array" aca="1" ref="U747" ca="1">IF(U$4&lt;&gt;"",NOT(ISERROR(MATCH(U$4,INDIRECT("SYSGROUP"&amp;MATCH(Backlog!$J730,TeamGroup,0)),0))),"")</f>
        <v/>
      </c>
      <c r="V747" s="33" t="str">
        <f t="array" aca="1" ref="V747" ca="1">IF(V$4&lt;&gt;"",NOT(ISERROR(MATCH(V$4,INDIRECT("SYSGROUP"&amp;MATCH(Backlog!$J730,TeamGroup,0)),0))),"")</f>
        <v/>
      </c>
      <c r="W747" s="33" t="str">
        <f t="array" aca="1" ref="W747" ca="1">IF(W$4&lt;&gt;"",NOT(ISERROR(MATCH(W$4,INDIRECT("SYSGROUP"&amp;MATCH(Backlog!$J730,TeamGroup,0)),0))),"")</f>
        <v/>
      </c>
      <c r="X747" s="33" t="str">
        <f t="array" aca="1" ref="X747" ca="1">IF(X$4&lt;&gt;"",NOT(ISERROR(MATCH(X$4,INDIRECT("SYSGROUP"&amp;MATCH(Backlog!$J730,TeamGroup,0)),0))),"")</f>
        <v/>
      </c>
      <c r="Y747" s="33" t="str">
        <f t="array" aca="1" ref="Y747" ca="1">IF(Y$4&lt;&gt;"",NOT(ISERROR(MATCH(Y$4,INDIRECT("SYSGROUP"&amp;MATCH(Backlog!$J730,TeamGroup,0)),0))),"")</f>
        <v/>
      </c>
      <c r="Z747" s="33" t="str">
        <f t="array" aca="1" ref="Z747" ca="1">IF(Z$4&lt;&gt;"",NOT(ISERROR(MATCH(Z$4,INDIRECT("SYSGROUP"&amp;MATCH(Backlog!$J730,TeamGroup,0)),0))),"")</f>
        <v/>
      </c>
      <c r="AA747" s="33" t="str">
        <f t="array" aca="1" ref="AA747" ca="1">IF(AA$4&lt;&gt;"",NOT(ISERROR(MATCH(AA$4,INDIRECT("SYSGROUP"&amp;MATCH(Backlog!$J730,TeamGroup,0)),0))),"")</f>
        <v/>
      </c>
      <c r="AB747" s="33" t="str">
        <f t="array" aca="1" ref="AB747" ca="1">IF(AB$4&lt;&gt;"",NOT(ISERROR(MATCH(AB$4,INDIRECT("SYSGROUP"&amp;MATCH(Backlog!$J730,TeamGroup,0)),0))),"")</f>
        <v/>
      </c>
      <c r="AC747" s="33" t="str">
        <f t="array" aca="1" ref="AC747" ca="1">IF(AC$4&lt;&gt;"",NOT(ISERROR(MATCH(AC$4,INDIRECT("SYSGROUP"&amp;MATCH(Backlog!$J730,TeamGroup,0)),0))),"")</f>
        <v/>
      </c>
      <c r="AD747" s="33" t="str">
        <f t="array" aca="1" ref="AD747" ca="1">IF(AD$4&lt;&gt;"",NOT(ISERROR(MATCH(AD$4,INDIRECT("SYSGROUP"&amp;MATCH(Backlog!$J730,TeamGroup,0)),0))),"")</f>
        <v/>
      </c>
      <c r="AE747" s="33" t="str">
        <f t="array" aca="1" ref="AE747" ca="1">IF(AE$4&lt;&gt;"",NOT(ISERROR(MATCH(AE$4,INDIRECT("SYSGROUP"&amp;MATCH(Backlog!$J730,TeamGroup,0)),0))),"")</f>
        <v/>
      </c>
      <c r="AF747" s="33" t="str">
        <f t="array" aca="1" ref="AF747" ca="1">IF(AF$4&lt;&gt;"",NOT(ISERROR(MATCH(AF$4,INDIRECT("SYSGROUP"&amp;MATCH(Backlog!$J730,TeamGroup,0)),0))),"")</f>
        <v/>
      </c>
    </row>
    <row r="748" spans="2:32">
      <c r="B748" s="33">
        <v>726</v>
      </c>
      <c r="C748" s="33" t="b">
        <f t="array" aca="1" ref="C748" ca="1">IF(C$4&lt;&gt;"",NOT(ISERROR(MATCH(C$4,INDIRECT("SYSGROUP"&amp;MATCH(Backlog!$J731,TeamGroup,0)),0))),"")</f>
        <v>0</v>
      </c>
      <c r="D748" s="33" t="b">
        <f t="array" aca="1" ref="D748" ca="1">IF(D$4&lt;&gt;"",NOT(ISERROR(MATCH(D$4,INDIRECT("SYSGROUP"&amp;MATCH(Backlog!$J731,TeamGroup,0)),0))),"")</f>
        <v>0</v>
      </c>
      <c r="E748" s="33" t="b">
        <f t="array" aca="1" ref="E748" ca="1">IF(E$4&lt;&gt;"",NOT(ISERROR(MATCH(E$4,INDIRECT("SYSGROUP"&amp;MATCH(Backlog!$J731,TeamGroup,0)),0))),"")</f>
        <v>0</v>
      </c>
      <c r="F748" s="33" t="b">
        <f t="array" aca="1" ref="F748" ca="1">IF(F$4&lt;&gt;"",NOT(ISERROR(MATCH(F$4,INDIRECT("SYSGROUP"&amp;MATCH(Backlog!$J731,TeamGroup,0)),0))),"")</f>
        <v>0</v>
      </c>
      <c r="G748" s="33" t="b">
        <f t="array" aca="1" ref="G748" ca="1">IF(G$4&lt;&gt;"",NOT(ISERROR(MATCH(G$4,INDIRECT("SYSGROUP"&amp;MATCH(Backlog!$J731,TeamGroup,0)),0))),"")</f>
        <v>0</v>
      </c>
      <c r="H748" s="33" t="b">
        <f t="array" aca="1" ref="H748" ca="1">IF(H$4&lt;&gt;"",NOT(ISERROR(MATCH(H$4,INDIRECT("SYSGROUP"&amp;MATCH(Backlog!$J731,TeamGroup,0)),0))),"")</f>
        <v>0</v>
      </c>
      <c r="I748" s="33" t="b">
        <f t="array" aca="1" ref="I748" ca="1">IF(I$4&lt;&gt;"",NOT(ISERROR(MATCH(I$4,INDIRECT("SYSGROUP"&amp;MATCH(Backlog!$J731,TeamGroup,0)),0))),"")</f>
        <v>0</v>
      </c>
      <c r="J748" s="33" t="b">
        <f t="array" aca="1" ref="J748" ca="1">IF(J$4&lt;&gt;"",NOT(ISERROR(MATCH(J$4,INDIRECT("SYSGROUP"&amp;MATCH(Backlog!$J731,TeamGroup,0)),0))),"")</f>
        <v>0</v>
      </c>
      <c r="K748" s="33" t="b">
        <f t="array" aca="1" ref="K748" ca="1">IF(K$4&lt;&gt;"",NOT(ISERROR(MATCH(K$4,INDIRECT("SYSGROUP"&amp;MATCH(Backlog!$J731,TeamGroup,0)),0))),"")</f>
        <v>0</v>
      </c>
      <c r="L748" s="33" t="b">
        <f t="array" aca="1" ref="L748" ca="1">IF(L$4&lt;&gt;"",NOT(ISERROR(MATCH(L$4,INDIRECT("SYSGROUP"&amp;MATCH(Backlog!$J731,TeamGroup,0)),0))),"")</f>
        <v>0</v>
      </c>
      <c r="M748" s="33" t="b">
        <f t="array" aca="1" ref="M748" ca="1">IF(M$4&lt;&gt;"",NOT(ISERROR(MATCH(M$4,INDIRECT("SYSGROUP"&amp;MATCH(Backlog!$J731,TeamGroup,0)),0))),"")</f>
        <v>0</v>
      </c>
      <c r="N748" s="33" t="b">
        <f t="array" aca="1" ref="N748" ca="1">IF(N$4&lt;&gt;"",NOT(ISERROR(MATCH(N$4,INDIRECT("SYSGROUP"&amp;MATCH(Backlog!$J731,TeamGroup,0)),0))),"")</f>
        <v>0</v>
      </c>
      <c r="O748" s="33" t="str">
        <f t="array" aca="1" ref="O748" ca="1">IF(O$4&lt;&gt;"",NOT(ISERROR(MATCH(O$4,INDIRECT("SYSGROUP"&amp;MATCH(Backlog!$J731,TeamGroup,0)),0))),"")</f>
        <v/>
      </c>
      <c r="P748" s="33" t="str">
        <f t="array" aca="1" ref="P748" ca="1">IF(P$4&lt;&gt;"",NOT(ISERROR(MATCH(P$4,INDIRECT("SYSGROUP"&amp;MATCH(Backlog!$J731,TeamGroup,0)),0))),"")</f>
        <v/>
      </c>
      <c r="Q748" s="33" t="str">
        <f t="array" aca="1" ref="Q748" ca="1">IF(Q$4&lt;&gt;"",NOT(ISERROR(MATCH(Q$4,INDIRECT("SYSGROUP"&amp;MATCH(Backlog!$J731,TeamGroup,0)),0))),"")</f>
        <v/>
      </c>
      <c r="R748" s="33" t="str">
        <f t="array" aca="1" ref="R748" ca="1">IF(R$4&lt;&gt;"",NOT(ISERROR(MATCH(R$4,INDIRECT("SYSGROUP"&amp;MATCH(Backlog!$J731,TeamGroup,0)),0))),"")</f>
        <v/>
      </c>
      <c r="S748" s="33" t="str">
        <f t="array" aca="1" ref="S748" ca="1">IF(S$4&lt;&gt;"",NOT(ISERROR(MATCH(S$4,INDIRECT("SYSGROUP"&amp;MATCH(Backlog!$J731,TeamGroup,0)),0))),"")</f>
        <v/>
      </c>
      <c r="T748" s="33" t="str">
        <f t="array" aca="1" ref="T748" ca="1">IF(T$4&lt;&gt;"",NOT(ISERROR(MATCH(T$4,INDIRECT("SYSGROUP"&amp;MATCH(Backlog!$J731,TeamGroup,0)),0))),"")</f>
        <v/>
      </c>
      <c r="U748" s="33" t="str">
        <f t="array" aca="1" ref="U748" ca="1">IF(U$4&lt;&gt;"",NOT(ISERROR(MATCH(U$4,INDIRECT("SYSGROUP"&amp;MATCH(Backlog!$J731,TeamGroup,0)),0))),"")</f>
        <v/>
      </c>
      <c r="V748" s="33" t="str">
        <f t="array" aca="1" ref="V748" ca="1">IF(V$4&lt;&gt;"",NOT(ISERROR(MATCH(V$4,INDIRECT("SYSGROUP"&amp;MATCH(Backlog!$J731,TeamGroup,0)),0))),"")</f>
        <v/>
      </c>
      <c r="W748" s="33" t="str">
        <f t="array" aca="1" ref="W748" ca="1">IF(W$4&lt;&gt;"",NOT(ISERROR(MATCH(W$4,INDIRECT("SYSGROUP"&amp;MATCH(Backlog!$J731,TeamGroup,0)),0))),"")</f>
        <v/>
      </c>
      <c r="X748" s="33" t="str">
        <f t="array" aca="1" ref="X748" ca="1">IF(X$4&lt;&gt;"",NOT(ISERROR(MATCH(X$4,INDIRECT("SYSGROUP"&amp;MATCH(Backlog!$J731,TeamGroup,0)),0))),"")</f>
        <v/>
      </c>
      <c r="Y748" s="33" t="str">
        <f t="array" aca="1" ref="Y748" ca="1">IF(Y$4&lt;&gt;"",NOT(ISERROR(MATCH(Y$4,INDIRECT("SYSGROUP"&amp;MATCH(Backlog!$J731,TeamGroup,0)),0))),"")</f>
        <v/>
      </c>
      <c r="Z748" s="33" t="str">
        <f t="array" aca="1" ref="Z748" ca="1">IF(Z$4&lt;&gt;"",NOT(ISERROR(MATCH(Z$4,INDIRECT("SYSGROUP"&amp;MATCH(Backlog!$J731,TeamGroup,0)),0))),"")</f>
        <v/>
      </c>
      <c r="AA748" s="33" t="str">
        <f t="array" aca="1" ref="AA748" ca="1">IF(AA$4&lt;&gt;"",NOT(ISERROR(MATCH(AA$4,INDIRECT("SYSGROUP"&amp;MATCH(Backlog!$J731,TeamGroup,0)),0))),"")</f>
        <v/>
      </c>
      <c r="AB748" s="33" t="str">
        <f t="array" aca="1" ref="AB748" ca="1">IF(AB$4&lt;&gt;"",NOT(ISERROR(MATCH(AB$4,INDIRECT("SYSGROUP"&amp;MATCH(Backlog!$J731,TeamGroup,0)),0))),"")</f>
        <v/>
      </c>
      <c r="AC748" s="33" t="str">
        <f t="array" aca="1" ref="AC748" ca="1">IF(AC$4&lt;&gt;"",NOT(ISERROR(MATCH(AC$4,INDIRECT("SYSGROUP"&amp;MATCH(Backlog!$J731,TeamGroup,0)),0))),"")</f>
        <v/>
      </c>
      <c r="AD748" s="33" t="str">
        <f t="array" aca="1" ref="AD748" ca="1">IF(AD$4&lt;&gt;"",NOT(ISERROR(MATCH(AD$4,INDIRECT("SYSGROUP"&amp;MATCH(Backlog!$J731,TeamGroup,0)),0))),"")</f>
        <v/>
      </c>
      <c r="AE748" s="33" t="str">
        <f t="array" aca="1" ref="AE748" ca="1">IF(AE$4&lt;&gt;"",NOT(ISERROR(MATCH(AE$4,INDIRECT("SYSGROUP"&amp;MATCH(Backlog!$J731,TeamGroup,0)),0))),"")</f>
        <v/>
      </c>
      <c r="AF748" s="33" t="str">
        <f t="array" aca="1" ref="AF748" ca="1">IF(AF$4&lt;&gt;"",NOT(ISERROR(MATCH(AF$4,INDIRECT("SYSGROUP"&amp;MATCH(Backlog!$J731,TeamGroup,0)),0))),"")</f>
        <v/>
      </c>
    </row>
    <row r="749" spans="2:32">
      <c r="B749" s="33">
        <v>727</v>
      </c>
      <c r="C749" s="33" t="b">
        <f t="array" aca="1" ref="C749" ca="1">IF(C$4&lt;&gt;"",NOT(ISERROR(MATCH(C$4,INDIRECT("SYSGROUP"&amp;MATCH(Backlog!$J732,TeamGroup,0)),0))),"")</f>
        <v>0</v>
      </c>
      <c r="D749" s="33" t="b">
        <f t="array" aca="1" ref="D749" ca="1">IF(D$4&lt;&gt;"",NOT(ISERROR(MATCH(D$4,INDIRECT("SYSGROUP"&amp;MATCH(Backlog!$J732,TeamGroup,0)),0))),"")</f>
        <v>0</v>
      </c>
      <c r="E749" s="33" t="b">
        <f t="array" aca="1" ref="E749" ca="1">IF(E$4&lt;&gt;"",NOT(ISERROR(MATCH(E$4,INDIRECT("SYSGROUP"&amp;MATCH(Backlog!$J732,TeamGroup,0)),0))),"")</f>
        <v>0</v>
      </c>
      <c r="F749" s="33" t="b">
        <f t="array" aca="1" ref="F749" ca="1">IF(F$4&lt;&gt;"",NOT(ISERROR(MATCH(F$4,INDIRECT("SYSGROUP"&amp;MATCH(Backlog!$J732,TeamGroup,0)),0))),"")</f>
        <v>0</v>
      </c>
      <c r="G749" s="33" t="b">
        <f t="array" aca="1" ref="G749" ca="1">IF(G$4&lt;&gt;"",NOT(ISERROR(MATCH(G$4,INDIRECT("SYSGROUP"&amp;MATCH(Backlog!$J732,TeamGroup,0)),0))),"")</f>
        <v>0</v>
      </c>
      <c r="H749" s="33" t="b">
        <f t="array" aca="1" ref="H749" ca="1">IF(H$4&lt;&gt;"",NOT(ISERROR(MATCH(H$4,INDIRECT("SYSGROUP"&amp;MATCH(Backlog!$J732,TeamGroup,0)),0))),"")</f>
        <v>0</v>
      </c>
      <c r="I749" s="33" t="b">
        <f t="array" aca="1" ref="I749" ca="1">IF(I$4&lt;&gt;"",NOT(ISERROR(MATCH(I$4,INDIRECT("SYSGROUP"&amp;MATCH(Backlog!$J732,TeamGroup,0)),0))),"")</f>
        <v>0</v>
      </c>
      <c r="J749" s="33" t="b">
        <f t="array" aca="1" ref="J749" ca="1">IF(J$4&lt;&gt;"",NOT(ISERROR(MATCH(J$4,INDIRECT("SYSGROUP"&amp;MATCH(Backlog!$J732,TeamGroup,0)),0))),"")</f>
        <v>0</v>
      </c>
      <c r="K749" s="33" t="b">
        <f t="array" aca="1" ref="K749" ca="1">IF(K$4&lt;&gt;"",NOT(ISERROR(MATCH(K$4,INDIRECT("SYSGROUP"&amp;MATCH(Backlog!$J732,TeamGroup,0)),0))),"")</f>
        <v>0</v>
      </c>
      <c r="L749" s="33" t="b">
        <f t="array" aca="1" ref="L749" ca="1">IF(L$4&lt;&gt;"",NOT(ISERROR(MATCH(L$4,INDIRECT("SYSGROUP"&amp;MATCH(Backlog!$J732,TeamGroup,0)),0))),"")</f>
        <v>0</v>
      </c>
      <c r="M749" s="33" t="b">
        <f t="array" aca="1" ref="M749" ca="1">IF(M$4&lt;&gt;"",NOT(ISERROR(MATCH(M$4,INDIRECT("SYSGROUP"&amp;MATCH(Backlog!$J732,TeamGroup,0)),0))),"")</f>
        <v>0</v>
      </c>
      <c r="N749" s="33" t="b">
        <f t="array" aca="1" ref="N749" ca="1">IF(N$4&lt;&gt;"",NOT(ISERROR(MATCH(N$4,INDIRECT("SYSGROUP"&amp;MATCH(Backlog!$J732,TeamGroup,0)),0))),"")</f>
        <v>0</v>
      </c>
      <c r="O749" s="33" t="str">
        <f t="array" aca="1" ref="O749" ca="1">IF(O$4&lt;&gt;"",NOT(ISERROR(MATCH(O$4,INDIRECT("SYSGROUP"&amp;MATCH(Backlog!$J732,TeamGroup,0)),0))),"")</f>
        <v/>
      </c>
      <c r="P749" s="33" t="str">
        <f t="array" aca="1" ref="P749" ca="1">IF(P$4&lt;&gt;"",NOT(ISERROR(MATCH(P$4,INDIRECT("SYSGROUP"&amp;MATCH(Backlog!$J732,TeamGroup,0)),0))),"")</f>
        <v/>
      </c>
      <c r="Q749" s="33" t="str">
        <f t="array" aca="1" ref="Q749" ca="1">IF(Q$4&lt;&gt;"",NOT(ISERROR(MATCH(Q$4,INDIRECT("SYSGROUP"&amp;MATCH(Backlog!$J732,TeamGroup,0)),0))),"")</f>
        <v/>
      </c>
      <c r="R749" s="33" t="str">
        <f t="array" aca="1" ref="R749" ca="1">IF(R$4&lt;&gt;"",NOT(ISERROR(MATCH(R$4,INDIRECT("SYSGROUP"&amp;MATCH(Backlog!$J732,TeamGroup,0)),0))),"")</f>
        <v/>
      </c>
      <c r="S749" s="33" t="str">
        <f t="array" aca="1" ref="S749" ca="1">IF(S$4&lt;&gt;"",NOT(ISERROR(MATCH(S$4,INDIRECT("SYSGROUP"&amp;MATCH(Backlog!$J732,TeamGroup,0)),0))),"")</f>
        <v/>
      </c>
      <c r="T749" s="33" t="str">
        <f t="array" aca="1" ref="T749" ca="1">IF(T$4&lt;&gt;"",NOT(ISERROR(MATCH(T$4,INDIRECT("SYSGROUP"&amp;MATCH(Backlog!$J732,TeamGroup,0)),0))),"")</f>
        <v/>
      </c>
      <c r="U749" s="33" t="str">
        <f t="array" aca="1" ref="U749" ca="1">IF(U$4&lt;&gt;"",NOT(ISERROR(MATCH(U$4,INDIRECT("SYSGROUP"&amp;MATCH(Backlog!$J732,TeamGroup,0)),0))),"")</f>
        <v/>
      </c>
      <c r="V749" s="33" t="str">
        <f t="array" aca="1" ref="V749" ca="1">IF(V$4&lt;&gt;"",NOT(ISERROR(MATCH(V$4,INDIRECT("SYSGROUP"&amp;MATCH(Backlog!$J732,TeamGroup,0)),0))),"")</f>
        <v/>
      </c>
      <c r="W749" s="33" t="str">
        <f t="array" aca="1" ref="W749" ca="1">IF(W$4&lt;&gt;"",NOT(ISERROR(MATCH(W$4,INDIRECT("SYSGROUP"&amp;MATCH(Backlog!$J732,TeamGroup,0)),0))),"")</f>
        <v/>
      </c>
      <c r="X749" s="33" t="str">
        <f t="array" aca="1" ref="X749" ca="1">IF(X$4&lt;&gt;"",NOT(ISERROR(MATCH(X$4,INDIRECT("SYSGROUP"&amp;MATCH(Backlog!$J732,TeamGroup,0)),0))),"")</f>
        <v/>
      </c>
      <c r="Y749" s="33" t="str">
        <f t="array" aca="1" ref="Y749" ca="1">IF(Y$4&lt;&gt;"",NOT(ISERROR(MATCH(Y$4,INDIRECT("SYSGROUP"&amp;MATCH(Backlog!$J732,TeamGroup,0)),0))),"")</f>
        <v/>
      </c>
      <c r="Z749" s="33" t="str">
        <f t="array" aca="1" ref="Z749" ca="1">IF(Z$4&lt;&gt;"",NOT(ISERROR(MATCH(Z$4,INDIRECT("SYSGROUP"&amp;MATCH(Backlog!$J732,TeamGroup,0)),0))),"")</f>
        <v/>
      </c>
      <c r="AA749" s="33" t="str">
        <f t="array" aca="1" ref="AA749" ca="1">IF(AA$4&lt;&gt;"",NOT(ISERROR(MATCH(AA$4,INDIRECT("SYSGROUP"&amp;MATCH(Backlog!$J732,TeamGroup,0)),0))),"")</f>
        <v/>
      </c>
      <c r="AB749" s="33" t="str">
        <f t="array" aca="1" ref="AB749" ca="1">IF(AB$4&lt;&gt;"",NOT(ISERROR(MATCH(AB$4,INDIRECT("SYSGROUP"&amp;MATCH(Backlog!$J732,TeamGroup,0)),0))),"")</f>
        <v/>
      </c>
      <c r="AC749" s="33" t="str">
        <f t="array" aca="1" ref="AC749" ca="1">IF(AC$4&lt;&gt;"",NOT(ISERROR(MATCH(AC$4,INDIRECT("SYSGROUP"&amp;MATCH(Backlog!$J732,TeamGroup,0)),0))),"")</f>
        <v/>
      </c>
      <c r="AD749" s="33" t="str">
        <f t="array" aca="1" ref="AD749" ca="1">IF(AD$4&lt;&gt;"",NOT(ISERROR(MATCH(AD$4,INDIRECT("SYSGROUP"&amp;MATCH(Backlog!$J732,TeamGroup,0)),0))),"")</f>
        <v/>
      </c>
      <c r="AE749" s="33" t="str">
        <f t="array" aca="1" ref="AE749" ca="1">IF(AE$4&lt;&gt;"",NOT(ISERROR(MATCH(AE$4,INDIRECT("SYSGROUP"&amp;MATCH(Backlog!$J732,TeamGroup,0)),0))),"")</f>
        <v/>
      </c>
      <c r="AF749" s="33" t="str">
        <f t="array" aca="1" ref="AF749" ca="1">IF(AF$4&lt;&gt;"",NOT(ISERROR(MATCH(AF$4,INDIRECT("SYSGROUP"&amp;MATCH(Backlog!$J732,TeamGroup,0)),0))),"")</f>
        <v/>
      </c>
    </row>
    <row r="750" spans="2:32">
      <c r="B750" s="33">
        <v>728</v>
      </c>
      <c r="C750" s="33" t="b">
        <f t="array" aca="1" ref="C750" ca="1">IF(C$4&lt;&gt;"",NOT(ISERROR(MATCH(C$4,INDIRECT("SYSGROUP"&amp;MATCH(Backlog!$J733,TeamGroup,0)),0))),"")</f>
        <v>0</v>
      </c>
      <c r="D750" s="33" t="b">
        <f t="array" aca="1" ref="D750" ca="1">IF(D$4&lt;&gt;"",NOT(ISERROR(MATCH(D$4,INDIRECT("SYSGROUP"&amp;MATCH(Backlog!$J733,TeamGroup,0)),0))),"")</f>
        <v>0</v>
      </c>
      <c r="E750" s="33" t="b">
        <f t="array" aca="1" ref="E750" ca="1">IF(E$4&lt;&gt;"",NOT(ISERROR(MATCH(E$4,INDIRECT("SYSGROUP"&amp;MATCH(Backlog!$J733,TeamGroup,0)),0))),"")</f>
        <v>0</v>
      </c>
      <c r="F750" s="33" t="b">
        <f t="array" aca="1" ref="F750" ca="1">IF(F$4&lt;&gt;"",NOT(ISERROR(MATCH(F$4,INDIRECT("SYSGROUP"&amp;MATCH(Backlog!$J733,TeamGroup,0)),0))),"")</f>
        <v>0</v>
      </c>
      <c r="G750" s="33" t="b">
        <f t="array" aca="1" ref="G750" ca="1">IF(G$4&lt;&gt;"",NOT(ISERROR(MATCH(G$4,INDIRECT("SYSGROUP"&amp;MATCH(Backlog!$J733,TeamGroup,0)),0))),"")</f>
        <v>0</v>
      </c>
      <c r="H750" s="33" t="b">
        <f t="array" aca="1" ref="H750" ca="1">IF(H$4&lt;&gt;"",NOT(ISERROR(MATCH(H$4,INDIRECT("SYSGROUP"&amp;MATCH(Backlog!$J733,TeamGroup,0)),0))),"")</f>
        <v>0</v>
      </c>
      <c r="I750" s="33" t="b">
        <f t="array" aca="1" ref="I750" ca="1">IF(I$4&lt;&gt;"",NOT(ISERROR(MATCH(I$4,INDIRECT("SYSGROUP"&amp;MATCH(Backlog!$J733,TeamGroup,0)),0))),"")</f>
        <v>0</v>
      </c>
      <c r="J750" s="33" t="b">
        <f t="array" aca="1" ref="J750" ca="1">IF(J$4&lt;&gt;"",NOT(ISERROR(MATCH(J$4,INDIRECT("SYSGROUP"&amp;MATCH(Backlog!$J733,TeamGroup,0)),0))),"")</f>
        <v>0</v>
      </c>
      <c r="K750" s="33" t="b">
        <f t="array" aca="1" ref="K750" ca="1">IF(K$4&lt;&gt;"",NOT(ISERROR(MATCH(K$4,INDIRECT("SYSGROUP"&amp;MATCH(Backlog!$J733,TeamGroup,0)),0))),"")</f>
        <v>0</v>
      </c>
      <c r="L750" s="33" t="b">
        <f t="array" aca="1" ref="L750" ca="1">IF(L$4&lt;&gt;"",NOT(ISERROR(MATCH(L$4,INDIRECT("SYSGROUP"&amp;MATCH(Backlog!$J733,TeamGroup,0)),0))),"")</f>
        <v>0</v>
      </c>
      <c r="M750" s="33" t="b">
        <f t="array" aca="1" ref="M750" ca="1">IF(M$4&lt;&gt;"",NOT(ISERROR(MATCH(M$4,INDIRECT("SYSGROUP"&amp;MATCH(Backlog!$J733,TeamGroup,0)),0))),"")</f>
        <v>0</v>
      </c>
      <c r="N750" s="33" t="b">
        <f t="array" aca="1" ref="N750" ca="1">IF(N$4&lt;&gt;"",NOT(ISERROR(MATCH(N$4,INDIRECT("SYSGROUP"&amp;MATCH(Backlog!$J733,TeamGroup,0)),0))),"")</f>
        <v>0</v>
      </c>
      <c r="O750" s="33" t="str">
        <f t="array" aca="1" ref="O750" ca="1">IF(O$4&lt;&gt;"",NOT(ISERROR(MATCH(O$4,INDIRECT("SYSGROUP"&amp;MATCH(Backlog!$J733,TeamGroup,0)),0))),"")</f>
        <v/>
      </c>
      <c r="P750" s="33" t="str">
        <f t="array" aca="1" ref="P750" ca="1">IF(P$4&lt;&gt;"",NOT(ISERROR(MATCH(P$4,INDIRECT("SYSGROUP"&amp;MATCH(Backlog!$J733,TeamGroup,0)),0))),"")</f>
        <v/>
      </c>
      <c r="Q750" s="33" t="str">
        <f t="array" aca="1" ref="Q750" ca="1">IF(Q$4&lt;&gt;"",NOT(ISERROR(MATCH(Q$4,INDIRECT("SYSGROUP"&amp;MATCH(Backlog!$J733,TeamGroup,0)),0))),"")</f>
        <v/>
      </c>
      <c r="R750" s="33" t="str">
        <f t="array" aca="1" ref="R750" ca="1">IF(R$4&lt;&gt;"",NOT(ISERROR(MATCH(R$4,INDIRECT("SYSGROUP"&amp;MATCH(Backlog!$J733,TeamGroup,0)),0))),"")</f>
        <v/>
      </c>
      <c r="S750" s="33" t="str">
        <f t="array" aca="1" ref="S750" ca="1">IF(S$4&lt;&gt;"",NOT(ISERROR(MATCH(S$4,INDIRECT("SYSGROUP"&amp;MATCH(Backlog!$J733,TeamGroup,0)),0))),"")</f>
        <v/>
      </c>
      <c r="T750" s="33" t="str">
        <f t="array" aca="1" ref="T750" ca="1">IF(T$4&lt;&gt;"",NOT(ISERROR(MATCH(T$4,INDIRECT("SYSGROUP"&amp;MATCH(Backlog!$J733,TeamGroup,0)),0))),"")</f>
        <v/>
      </c>
      <c r="U750" s="33" t="str">
        <f t="array" aca="1" ref="U750" ca="1">IF(U$4&lt;&gt;"",NOT(ISERROR(MATCH(U$4,INDIRECT("SYSGROUP"&amp;MATCH(Backlog!$J733,TeamGroup,0)),0))),"")</f>
        <v/>
      </c>
      <c r="V750" s="33" t="str">
        <f t="array" aca="1" ref="V750" ca="1">IF(V$4&lt;&gt;"",NOT(ISERROR(MATCH(V$4,INDIRECT("SYSGROUP"&amp;MATCH(Backlog!$J733,TeamGroup,0)),0))),"")</f>
        <v/>
      </c>
      <c r="W750" s="33" t="str">
        <f t="array" aca="1" ref="W750" ca="1">IF(W$4&lt;&gt;"",NOT(ISERROR(MATCH(W$4,INDIRECT("SYSGROUP"&amp;MATCH(Backlog!$J733,TeamGroup,0)),0))),"")</f>
        <v/>
      </c>
      <c r="X750" s="33" t="str">
        <f t="array" aca="1" ref="X750" ca="1">IF(X$4&lt;&gt;"",NOT(ISERROR(MATCH(X$4,INDIRECT("SYSGROUP"&amp;MATCH(Backlog!$J733,TeamGroup,0)),0))),"")</f>
        <v/>
      </c>
      <c r="Y750" s="33" t="str">
        <f t="array" aca="1" ref="Y750" ca="1">IF(Y$4&lt;&gt;"",NOT(ISERROR(MATCH(Y$4,INDIRECT("SYSGROUP"&amp;MATCH(Backlog!$J733,TeamGroup,0)),0))),"")</f>
        <v/>
      </c>
      <c r="Z750" s="33" t="str">
        <f t="array" aca="1" ref="Z750" ca="1">IF(Z$4&lt;&gt;"",NOT(ISERROR(MATCH(Z$4,INDIRECT("SYSGROUP"&amp;MATCH(Backlog!$J733,TeamGroup,0)),0))),"")</f>
        <v/>
      </c>
      <c r="AA750" s="33" t="str">
        <f t="array" aca="1" ref="AA750" ca="1">IF(AA$4&lt;&gt;"",NOT(ISERROR(MATCH(AA$4,INDIRECT("SYSGROUP"&amp;MATCH(Backlog!$J733,TeamGroup,0)),0))),"")</f>
        <v/>
      </c>
      <c r="AB750" s="33" t="str">
        <f t="array" aca="1" ref="AB750" ca="1">IF(AB$4&lt;&gt;"",NOT(ISERROR(MATCH(AB$4,INDIRECT("SYSGROUP"&amp;MATCH(Backlog!$J733,TeamGroup,0)),0))),"")</f>
        <v/>
      </c>
      <c r="AC750" s="33" t="str">
        <f t="array" aca="1" ref="AC750" ca="1">IF(AC$4&lt;&gt;"",NOT(ISERROR(MATCH(AC$4,INDIRECT("SYSGROUP"&amp;MATCH(Backlog!$J733,TeamGroup,0)),0))),"")</f>
        <v/>
      </c>
      <c r="AD750" s="33" t="str">
        <f t="array" aca="1" ref="AD750" ca="1">IF(AD$4&lt;&gt;"",NOT(ISERROR(MATCH(AD$4,INDIRECT("SYSGROUP"&amp;MATCH(Backlog!$J733,TeamGroup,0)),0))),"")</f>
        <v/>
      </c>
      <c r="AE750" s="33" t="str">
        <f t="array" aca="1" ref="AE750" ca="1">IF(AE$4&lt;&gt;"",NOT(ISERROR(MATCH(AE$4,INDIRECT("SYSGROUP"&amp;MATCH(Backlog!$J733,TeamGroup,0)),0))),"")</f>
        <v/>
      </c>
      <c r="AF750" s="33" t="str">
        <f t="array" aca="1" ref="AF750" ca="1">IF(AF$4&lt;&gt;"",NOT(ISERROR(MATCH(AF$4,INDIRECT("SYSGROUP"&amp;MATCH(Backlog!$J733,TeamGroup,0)),0))),"")</f>
        <v/>
      </c>
    </row>
    <row r="751" spans="2:32">
      <c r="B751" s="33">
        <v>729</v>
      </c>
      <c r="C751" s="33" t="b">
        <f t="array" aca="1" ref="C751" ca="1">IF(C$4&lt;&gt;"",NOT(ISERROR(MATCH(C$4,INDIRECT("SYSGROUP"&amp;MATCH(Backlog!$J734,TeamGroup,0)),0))),"")</f>
        <v>0</v>
      </c>
      <c r="D751" s="33" t="b">
        <f t="array" aca="1" ref="D751" ca="1">IF(D$4&lt;&gt;"",NOT(ISERROR(MATCH(D$4,INDIRECT("SYSGROUP"&amp;MATCH(Backlog!$J734,TeamGroup,0)),0))),"")</f>
        <v>0</v>
      </c>
      <c r="E751" s="33" t="b">
        <f t="array" aca="1" ref="E751" ca="1">IF(E$4&lt;&gt;"",NOT(ISERROR(MATCH(E$4,INDIRECT("SYSGROUP"&amp;MATCH(Backlog!$J734,TeamGroup,0)),0))),"")</f>
        <v>0</v>
      </c>
      <c r="F751" s="33" t="b">
        <f t="array" aca="1" ref="F751" ca="1">IF(F$4&lt;&gt;"",NOT(ISERROR(MATCH(F$4,INDIRECT("SYSGROUP"&amp;MATCH(Backlog!$J734,TeamGroup,0)),0))),"")</f>
        <v>0</v>
      </c>
      <c r="G751" s="33" t="b">
        <f t="array" aca="1" ref="G751" ca="1">IF(G$4&lt;&gt;"",NOT(ISERROR(MATCH(G$4,INDIRECT("SYSGROUP"&amp;MATCH(Backlog!$J734,TeamGroup,0)),0))),"")</f>
        <v>0</v>
      </c>
      <c r="H751" s="33" t="b">
        <f t="array" aca="1" ref="H751" ca="1">IF(H$4&lt;&gt;"",NOT(ISERROR(MATCH(H$4,INDIRECT("SYSGROUP"&amp;MATCH(Backlog!$J734,TeamGroup,0)),0))),"")</f>
        <v>0</v>
      </c>
      <c r="I751" s="33" t="b">
        <f t="array" aca="1" ref="I751" ca="1">IF(I$4&lt;&gt;"",NOT(ISERROR(MATCH(I$4,INDIRECT("SYSGROUP"&amp;MATCH(Backlog!$J734,TeamGroup,0)),0))),"")</f>
        <v>0</v>
      </c>
      <c r="J751" s="33" t="b">
        <f t="array" aca="1" ref="J751" ca="1">IF(J$4&lt;&gt;"",NOT(ISERROR(MATCH(J$4,INDIRECT("SYSGROUP"&amp;MATCH(Backlog!$J734,TeamGroup,0)),0))),"")</f>
        <v>0</v>
      </c>
      <c r="K751" s="33" t="b">
        <f t="array" aca="1" ref="K751" ca="1">IF(K$4&lt;&gt;"",NOT(ISERROR(MATCH(K$4,INDIRECT("SYSGROUP"&amp;MATCH(Backlog!$J734,TeamGroup,0)),0))),"")</f>
        <v>0</v>
      </c>
      <c r="L751" s="33" t="b">
        <f t="array" aca="1" ref="L751" ca="1">IF(L$4&lt;&gt;"",NOT(ISERROR(MATCH(L$4,INDIRECT("SYSGROUP"&amp;MATCH(Backlog!$J734,TeamGroup,0)),0))),"")</f>
        <v>0</v>
      </c>
      <c r="M751" s="33" t="b">
        <f t="array" aca="1" ref="M751" ca="1">IF(M$4&lt;&gt;"",NOT(ISERROR(MATCH(M$4,INDIRECT("SYSGROUP"&amp;MATCH(Backlog!$J734,TeamGroup,0)),0))),"")</f>
        <v>0</v>
      </c>
      <c r="N751" s="33" t="b">
        <f t="array" aca="1" ref="N751" ca="1">IF(N$4&lt;&gt;"",NOT(ISERROR(MATCH(N$4,INDIRECT("SYSGROUP"&amp;MATCH(Backlog!$J734,TeamGroup,0)),0))),"")</f>
        <v>0</v>
      </c>
      <c r="O751" s="33" t="str">
        <f t="array" aca="1" ref="O751" ca="1">IF(O$4&lt;&gt;"",NOT(ISERROR(MATCH(O$4,INDIRECT("SYSGROUP"&amp;MATCH(Backlog!$J734,TeamGroup,0)),0))),"")</f>
        <v/>
      </c>
      <c r="P751" s="33" t="str">
        <f t="array" aca="1" ref="P751" ca="1">IF(P$4&lt;&gt;"",NOT(ISERROR(MATCH(P$4,INDIRECT("SYSGROUP"&amp;MATCH(Backlog!$J734,TeamGroup,0)),0))),"")</f>
        <v/>
      </c>
      <c r="Q751" s="33" t="str">
        <f t="array" aca="1" ref="Q751" ca="1">IF(Q$4&lt;&gt;"",NOT(ISERROR(MATCH(Q$4,INDIRECT("SYSGROUP"&amp;MATCH(Backlog!$J734,TeamGroup,0)),0))),"")</f>
        <v/>
      </c>
      <c r="R751" s="33" t="str">
        <f t="array" aca="1" ref="R751" ca="1">IF(R$4&lt;&gt;"",NOT(ISERROR(MATCH(R$4,INDIRECT("SYSGROUP"&amp;MATCH(Backlog!$J734,TeamGroup,0)),0))),"")</f>
        <v/>
      </c>
      <c r="S751" s="33" t="str">
        <f t="array" aca="1" ref="S751" ca="1">IF(S$4&lt;&gt;"",NOT(ISERROR(MATCH(S$4,INDIRECT("SYSGROUP"&amp;MATCH(Backlog!$J734,TeamGroup,0)),0))),"")</f>
        <v/>
      </c>
      <c r="T751" s="33" t="str">
        <f t="array" aca="1" ref="T751" ca="1">IF(T$4&lt;&gt;"",NOT(ISERROR(MATCH(T$4,INDIRECT("SYSGROUP"&amp;MATCH(Backlog!$J734,TeamGroup,0)),0))),"")</f>
        <v/>
      </c>
      <c r="U751" s="33" t="str">
        <f t="array" aca="1" ref="U751" ca="1">IF(U$4&lt;&gt;"",NOT(ISERROR(MATCH(U$4,INDIRECT("SYSGROUP"&amp;MATCH(Backlog!$J734,TeamGroup,0)),0))),"")</f>
        <v/>
      </c>
      <c r="V751" s="33" t="str">
        <f t="array" aca="1" ref="V751" ca="1">IF(V$4&lt;&gt;"",NOT(ISERROR(MATCH(V$4,INDIRECT("SYSGROUP"&amp;MATCH(Backlog!$J734,TeamGroup,0)),0))),"")</f>
        <v/>
      </c>
      <c r="W751" s="33" t="str">
        <f t="array" aca="1" ref="W751" ca="1">IF(W$4&lt;&gt;"",NOT(ISERROR(MATCH(W$4,INDIRECT("SYSGROUP"&amp;MATCH(Backlog!$J734,TeamGroup,0)),0))),"")</f>
        <v/>
      </c>
      <c r="X751" s="33" t="str">
        <f t="array" aca="1" ref="X751" ca="1">IF(X$4&lt;&gt;"",NOT(ISERROR(MATCH(X$4,INDIRECT("SYSGROUP"&amp;MATCH(Backlog!$J734,TeamGroup,0)),0))),"")</f>
        <v/>
      </c>
      <c r="Y751" s="33" t="str">
        <f t="array" aca="1" ref="Y751" ca="1">IF(Y$4&lt;&gt;"",NOT(ISERROR(MATCH(Y$4,INDIRECT("SYSGROUP"&amp;MATCH(Backlog!$J734,TeamGroup,0)),0))),"")</f>
        <v/>
      </c>
      <c r="Z751" s="33" t="str">
        <f t="array" aca="1" ref="Z751" ca="1">IF(Z$4&lt;&gt;"",NOT(ISERROR(MATCH(Z$4,INDIRECT("SYSGROUP"&amp;MATCH(Backlog!$J734,TeamGroup,0)),0))),"")</f>
        <v/>
      </c>
      <c r="AA751" s="33" t="str">
        <f t="array" aca="1" ref="AA751" ca="1">IF(AA$4&lt;&gt;"",NOT(ISERROR(MATCH(AA$4,INDIRECT("SYSGROUP"&amp;MATCH(Backlog!$J734,TeamGroup,0)),0))),"")</f>
        <v/>
      </c>
      <c r="AB751" s="33" t="str">
        <f t="array" aca="1" ref="AB751" ca="1">IF(AB$4&lt;&gt;"",NOT(ISERROR(MATCH(AB$4,INDIRECT("SYSGROUP"&amp;MATCH(Backlog!$J734,TeamGroup,0)),0))),"")</f>
        <v/>
      </c>
      <c r="AC751" s="33" t="str">
        <f t="array" aca="1" ref="AC751" ca="1">IF(AC$4&lt;&gt;"",NOT(ISERROR(MATCH(AC$4,INDIRECT("SYSGROUP"&amp;MATCH(Backlog!$J734,TeamGroup,0)),0))),"")</f>
        <v/>
      </c>
      <c r="AD751" s="33" t="str">
        <f t="array" aca="1" ref="AD751" ca="1">IF(AD$4&lt;&gt;"",NOT(ISERROR(MATCH(AD$4,INDIRECT("SYSGROUP"&amp;MATCH(Backlog!$J734,TeamGroup,0)),0))),"")</f>
        <v/>
      </c>
      <c r="AE751" s="33" t="str">
        <f t="array" aca="1" ref="AE751" ca="1">IF(AE$4&lt;&gt;"",NOT(ISERROR(MATCH(AE$4,INDIRECT("SYSGROUP"&amp;MATCH(Backlog!$J734,TeamGroup,0)),0))),"")</f>
        <v/>
      </c>
      <c r="AF751" s="33" t="str">
        <f t="array" aca="1" ref="AF751" ca="1">IF(AF$4&lt;&gt;"",NOT(ISERROR(MATCH(AF$4,INDIRECT("SYSGROUP"&amp;MATCH(Backlog!$J734,TeamGroup,0)),0))),"")</f>
        <v/>
      </c>
    </row>
    <row r="752" spans="2:32">
      <c r="B752" s="33">
        <v>730</v>
      </c>
      <c r="C752" s="33" t="b">
        <f t="array" aca="1" ref="C752" ca="1">IF(C$4&lt;&gt;"",NOT(ISERROR(MATCH(C$4,INDIRECT("SYSGROUP"&amp;MATCH(Backlog!$J735,TeamGroup,0)),0))),"")</f>
        <v>0</v>
      </c>
      <c r="D752" s="33" t="b">
        <f t="array" aca="1" ref="D752" ca="1">IF(D$4&lt;&gt;"",NOT(ISERROR(MATCH(D$4,INDIRECT("SYSGROUP"&amp;MATCH(Backlog!$J735,TeamGroup,0)),0))),"")</f>
        <v>0</v>
      </c>
      <c r="E752" s="33" t="b">
        <f t="array" aca="1" ref="E752" ca="1">IF(E$4&lt;&gt;"",NOT(ISERROR(MATCH(E$4,INDIRECT("SYSGROUP"&amp;MATCH(Backlog!$J735,TeamGroup,0)),0))),"")</f>
        <v>0</v>
      </c>
      <c r="F752" s="33" t="b">
        <f t="array" aca="1" ref="F752" ca="1">IF(F$4&lt;&gt;"",NOT(ISERROR(MATCH(F$4,INDIRECT("SYSGROUP"&amp;MATCH(Backlog!$J735,TeamGroup,0)),0))),"")</f>
        <v>0</v>
      </c>
      <c r="G752" s="33" t="b">
        <f t="array" aca="1" ref="G752" ca="1">IF(G$4&lt;&gt;"",NOT(ISERROR(MATCH(G$4,INDIRECT("SYSGROUP"&amp;MATCH(Backlog!$J735,TeamGroup,0)),0))),"")</f>
        <v>0</v>
      </c>
      <c r="H752" s="33" t="b">
        <f t="array" aca="1" ref="H752" ca="1">IF(H$4&lt;&gt;"",NOT(ISERROR(MATCH(H$4,INDIRECT("SYSGROUP"&amp;MATCH(Backlog!$J735,TeamGroup,0)),0))),"")</f>
        <v>0</v>
      </c>
      <c r="I752" s="33" t="b">
        <f t="array" aca="1" ref="I752" ca="1">IF(I$4&lt;&gt;"",NOT(ISERROR(MATCH(I$4,INDIRECT("SYSGROUP"&amp;MATCH(Backlog!$J735,TeamGroup,0)),0))),"")</f>
        <v>0</v>
      </c>
      <c r="J752" s="33" t="b">
        <f t="array" aca="1" ref="J752" ca="1">IF(J$4&lt;&gt;"",NOT(ISERROR(MATCH(J$4,INDIRECT("SYSGROUP"&amp;MATCH(Backlog!$J735,TeamGroup,0)),0))),"")</f>
        <v>0</v>
      </c>
      <c r="K752" s="33" t="b">
        <f t="array" aca="1" ref="K752" ca="1">IF(K$4&lt;&gt;"",NOT(ISERROR(MATCH(K$4,INDIRECT("SYSGROUP"&amp;MATCH(Backlog!$J735,TeamGroup,0)),0))),"")</f>
        <v>0</v>
      </c>
      <c r="L752" s="33" t="b">
        <f t="array" aca="1" ref="L752" ca="1">IF(L$4&lt;&gt;"",NOT(ISERROR(MATCH(L$4,INDIRECT("SYSGROUP"&amp;MATCH(Backlog!$J735,TeamGroup,0)),0))),"")</f>
        <v>0</v>
      </c>
      <c r="M752" s="33" t="b">
        <f t="array" aca="1" ref="M752" ca="1">IF(M$4&lt;&gt;"",NOT(ISERROR(MATCH(M$4,INDIRECT("SYSGROUP"&amp;MATCH(Backlog!$J735,TeamGroup,0)),0))),"")</f>
        <v>0</v>
      </c>
      <c r="N752" s="33" t="b">
        <f t="array" aca="1" ref="N752" ca="1">IF(N$4&lt;&gt;"",NOT(ISERROR(MATCH(N$4,INDIRECT("SYSGROUP"&amp;MATCH(Backlog!$J735,TeamGroup,0)),0))),"")</f>
        <v>0</v>
      </c>
      <c r="O752" s="33" t="str">
        <f t="array" aca="1" ref="O752" ca="1">IF(O$4&lt;&gt;"",NOT(ISERROR(MATCH(O$4,INDIRECT("SYSGROUP"&amp;MATCH(Backlog!$J735,TeamGroup,0)),0))),"")</f>
        <v/>
      </c>
      <c r="P752" s="33" t="str">
        <f t="array" aca="1" ref="P752" ca="1">IF(P$4&lt;&gt;"",NOT(ISERROR(MATCH(P$4,INDIRECT("SYSGROUP"&amp;MATCH(Backlog!$J735,TeamGroup,0)),0))),"")</f>
        <v/>
      </c>
      <c r="Q752" s="33" t="str">
        <f t="array" aca="1" ref="Q752" ca="1">IF(Q$4&lt;&gt;"",NOT(ISERROR(MATCH(Q$4,INDIRECT("SYSGROUP"&amp;MATCH(Backlog!$J735,TeamGroup,0)),0))),"")</f>
        <v/>
      </c>
      <c r="R752" s="33" t="str">
        <f t="array" aca="1" ref="R752" ca="1">IF(R$4&lt;&gt;"",NOT(ISERROR(MATCH(R$4,INDIRECT("SYSGROUP"&amp;MATCH(Backlog!$J735,TeamGroup,0)),0))),"")</f>
        <v/>
      </c>
      <c r="S752" s="33" t="str">
        <f t="array" aca="1" ref="S752" ca="1">IF(S$4&lt;&gt;"",NOT(ISERROR(MATCH(S$4,INDIRECT("SYSGROUP"&amp;MATCH(Backlog!$J735,TeamGroup,0)),0))),"")</f>
        <v/>
      </c>
      <c r="T752" s="33" t="str">
        <f t="array" aca="1" ref="T752" ca="1">IF(T$4&lt;&gt;"",NOT(ISERROR(MATCH(T$4,INDIRECT("SYSGROUP"&amp;MATCH(Backlog!$J735,TeamGroup,0)),0))),"")</f>
        <v/>
      </c>
      <c r="U752" s="33" t="str">
        <f t="array" aca="1" ref="U752" ca="1">IF(U$4&lt;&gt;"",NOT(ISERROR(MATCH(U$4,INDIRECT("SYSGROUP"&amp;MATCH(Backlog!$J735,TeamGroup,0)),0))),"")</f>
        <v/>
      </c>
      <c r="V752" s="33" t="str">
        <f t="array" aca="1" ref="V752" ca="1">IF(V$4&lt;&gt;"",NOT(ISERROR(MATCH(V$4,INDIRECT("SYSGROUP"&amp;MATCH(Backlog!$J735,TeamGroup,0)),0))),"")</f>
        <v/>
      </c>
      <c r="W752" s="33" t="str">
        <f t="array" aca="1" ref="W752" ca="1">IF(W$4&lt;&gt;"",NOT(ISERROR(MATCH(W$4,INDIRECT("SYSGROUP"&amp;MATCH(Backlog!$J735,TeamGroup,0)),0))),"")</f>
        <v/>
      </c>
      <c r="X752" s="33" t="str">
        <f t="array" aca="1" ref="X752" ca="1">IF(X$4&lt;&gt;"",NOT(ISERROR(MATCH(X$4,INDIRECT("SYSGROUP"&amp;MATCH(Backlog!$J735,TeamGroup,0)),0))),"")</f>
        <v/>
      </c>
      <c r="Y752" s="33" t="str">
        <f t="array" aca="1" ref="Y752" ca="1">IF(Y$4&lt;&gt;"",NOT(ISERROR(MATCH(Y$4,INDIRECT("SYSGROUP"&amp;MATCH(Backlog!$J735,TeamGroup,0)),0))),"")</f>
        <v/>
      </c>
      <c r="Z752" s="33" t="str">
        <f t="array" aca="1" ref="Z752" ca="1">IF(Z$4&lt;&gt;"",NOT(ISERROR(MATCH(Z$4,INDIRECT("SYSGROUP"&amp;MATCH(Backlog!$J735,TeamGroup,0)),0))),"")</f>
        <v/>
      </c>
      <c r="AA752" s="33" t="str">
        <f t="array" aca="1" ref="AA752" ca="1">IF(AA$4&lt;&gt;"",NOT(ISERROR(MATCH(AA$4,INDIRECT("SYSGROUP"&amp;MATCH(Backlog!$J735,TeamGroup,0)),0))),"")</f>
        <v/>
      </c>
      <c r="AB752" s="33" t="str">
        <f t="array" aca="1" ref="AB752" ca="1">IF(AB$4&lt;&gt;"",NOT(ISERROR(MATCH(AB$4,INDIRECT("SYSGROUP"&amp;MATCH(Backlog!$J735,TeamGroup,0)),0))),"")</f>
        <v/>
      </c>
      <c r="AC752" s="33" t="str">
        <f t="array" aca="1" ref="AC752" ca="1">IF(AC$4&lt;&gt;"",NOT(ISERROR(MATCH(AC$4,INDIRECT("SYSGROUP"&amp;MATCH(Backlog!$J735,TeamGroup,0)),0))),"")</f>
        <v/>
      </c>
      <c r="AD752" s="33" t="str">
        <f t="array" aca="1" ref="AD752" ca="1">IF(AD$4&lt;&gt;"",NOT(ISERROR(MATCH(AD$4,INDIRECT("SYSGROUP"&amp;MATCH(Backlog!$J735,TeamGroup,0)),0))),"")</f>
        <v/>
      </c>
      <c r="AE752" s="33" t="str">
        <f t="array" aca="1" ref="AE752" ca="1">IF(AE$4&lt;&gt;"",NOT(ISERROR(MATCH(AE$4,INDIRECT("SYSGROUP"&amp;MATCH(Backlog!$J735,TeamGroup,0)),0))),"")</f>
        <v/>
      </c>
      <c r="AF752" s="33" t="str">
        <f t="array" aca="1" ref="AF752" ca="1">IF(AF$4&lt;&gt;"",NOT(ISERROR(MATCH(AF$4,INDIRECT("SYSGROUP"&amp;MATCH(Backlog!$J735,TeamGroup,0)),0))),"")</f>
        <v/>
      </c>
    </row>
    <row r="753" spans="2:32">
      <c r="B753" s="33">
        <v>731</v>
      </c>
      <c r="C753" s="33" t="b">
        <f t="array" aca="1" ref="C753" ca="1">IF(C$4&lt;&gt;"",NOT(ISERROR(MATCH(C$4,INDIRECT("SYSGROUP"&amp;MATCH(Backlog!$J736,TeamGroup,0)),0))),"")</f>
        <v>0</v>
      </c>
      <c r="D753" s="33" t="b">
        <f t="array" aca="1" ref="D753" ca="1">IF(D$4&lt;&gt;"",NOT(ISERROR(MATCH(D$4,INDIRECT("SYSGROUP"&amp;MATCH(Backlog!$J736,TeamGroup,0)),0))),"")</f>
        <v>0</v>
      </c>
      <c r="E753" s="33" t="b">
        <f t="array" aca="1" ref="E753" ca="1">IF(E$4&lt;&gt;"",NOT(ISERROR(MATCH(E$4,INDIRECT("SYSGROUP"&amp;MATCH(Backlog!$J736,TeamGroup,0)),0))),"")</f>
        <v>0</v>
      </c>
      <c r="F753" s="33" t="b">
        <f t="array" aca="1" ref="F753" ca="1">IF(F$4&lt;&gt;"",NOT(ISERROR(MATCH(F$4,INDIRECT("SYSGROUP"&amp;MATCH(Backlog!$J736,TeamGroup,0)),0))),"")</f>
        <v>0</v>
      </c>
      <c r="G753" s="33" t="b">
        <f t="array" aca="1" ref="G753" ca="1">IF(G$4&lt;&gt;"",NOT(ISERROR(MATCH(G$4,INDIRECT("SYSGROUP"&amp;MATCH(Backlog!$J736,TeamGroup,0)),0))),"")</f>
        <v>0</v>
      </c>
      <c r="H753" s="33" t="b">
        <f t="array" aca="1" ref="H753" ca="1">IF(H$4&lt;&gt;"",NOT(ISERROR(MATCH(H$4,INDIRECT("SYSGROUP"&amp;MATCH(Backlog!$J736,TeamGroup,0)),0))),"")</f>
        <v>0</v>
      </c>
      <c r="I753" s="33" t="b">
        <f t="array" aca="1" ref="I753" ca="1">IF(I$4&lt;&gt;"",NOT(ISERROR(MATCH(I$4,INDIRECT("SYSGROUP"&amp;MATCH(Backlog!$J736,TeamGroup,0)),0))),"")</f>
        <v>0</v>
      </c>
      <c r="J753" s="33" t="b">
        <f t="array" aca="1" ref="J753" ca="1">IF(J$4&lt;&gt;"",NOT(ISERROR(MATCH(J$4,INDIRECT("SYSGROUP"&amp;MATCH(Backlog!$J736,TeamGroup,0)),0))),"")</f>
        <v>0</v>
      </c>
      <c r="K753" s="33" t="b">
        <f t="array" aca="1" ref="K753" ca="1">IF(K$4&lt;&gt;"",NOT(ISERROR(MATCH(K$4,INDIRECT("SYSGROUP"&amp;MATCH(Backlog!$J736,TeamGroup,0)),0))),"")</f>
        <v>0</v>
      </c>
      <c r="L753" s="33" t="b">
        <f t="array" aca="1" ref="L753" ca="1">IF(L$4&lt;&gt;"",NOT(ISERROR(MATCH(L$4,INDIRECT("SYSGROUP"&amp;MATCH(Backlog!$J736,TeamGroup,0)),0))),"")</f>
        <v>0</v>
      </c>
      <c r="M753" s="33" t="b">
        <f t="array" aca="1" ref="M753" ca="1">IF(M$4&lt;&gt;"",NOT(ISERROR(MATCH(M$4,INDIRECT("SYSGROUP"&amp;MATCH(Backlog!$J736,TeamGroup,0)),0))),"")</f>
        <v>0</v>
      </c>
      <c r="N753" s="33" t="b">
        <f t="array" aca="1" ref="N753" ca="1">IF(N$4&lt;&gt;"",NOT(ISERROR(MATCH(N$4,INDIRECT("SYSGROUP"&amp;MATCH(Backlog!$J736,TeamGroup,0)),0))),"")</f>
        <v>0</v>
      </c>
      <c r="O753" s="33" t="str">
        <f t="array" aca="1" ref="O753" ca="1">IF(O$4&lt;&gt;"",NOT(ISERROR(MATCH(O$4,INDIRECT("SYSGROUP"&amp;MATCH(Backlog!$J736,TeamGroup,0)),0))),"")</f>
        <v/>
      </c>
      <c r="P753" s="33" t="str">
        <f t="array" aca="1" ref="P753" ca="1">IF(P$4&lt;&gt;"",NOT(ISERROR(MATCH(P$4,INDIRECT("SYSGROUP"&amp;MATCH(Backlog!$J736,TeamGroup,0)),0))),"")</f>
        <v/>
      </c>
      <c r="Q753" s="33" t="str">
        <f t="array" aca="1" ref="Q753" ca="1">IF(Q$4&lt;&gt;"",NOT(ISERROR(MATCH(Q$4,INDIRECT("SYSGROUP"&amp;MATCH(Backlog!$J736,TeamGroup,0)),0))),"")</f>
        <v/>
      </c>
      <c r="R753" s="33" t="str">
        <f t="array" aca="1" ref="R753" ca="1">IF(R$4&lt;&gt;"",NOT(ISERROR(MATCH(R$4,INDIRECT("SYSGROUP"&amp;MATCH(Backlog!$J736,TeamGroup,0)),0))),"")</f>
        <v/>
      </c>
      <c r="S753" s="33" t="str">
        <f t="array" aca="1" ref="S753" ca="1">IF(S$4&lt;&gt;"",NOT(ISERROR(MATCH(S$4,INDIRECT("SYSGROUP"&amp;MATCH(Backlog!$J736,TeamGroup,0)),0))),"")</f>
        <v/>
      </c>
      <c r="T753" s="33" t="str">
        <f t="array" aca="1" ref="T753" ca="1">IF(T$4&lt;&gt;"",NOT(ISERROR(MATCH(T$4,INDIRECT("SYSGROUP"&amp;MATCH(Backlog!$J736,TeamGroup,0)),0))),"")</f>
        <v/>
      </c>
      <c r="U753" s="33" t="str">
        <f t="array" aca="1" ref="U753" ca="1">IF(U$4&lt;&gt;"",NOT(ISERROR(MATCH(U$4,INDIRECT("SYSGROUP"&amp;MATCH(Backlog!$J736,TeamGroup,0)),0))),"")</f>
        <v/>
      </c>
      <c r="V753" s="33" t="str">
        <f t="array" aca="1" ref="V753" ca="1">IF(V$4&lt;&gt;"",NOT(ISERROR(MATCH(V$4,INDIRECT("SYSGROUP"&amp;MATCH(Backlog!$J736,TeamGroup,0)),0))),"")</f>
        <v/>
      </c>
      <c r="W753" s="33" t="str">
        <f t="array" aca="1" ref="W753" ca="1">IF(W$4&lt;&gt;"",NOT(ISERROR(MATCH(W$4,INDIRECT("SYSGROUP"&amp;MATCH(Backlog!$J736,TeamGroup,0)),0))),"")</f>
        <v/>
      </c>
      <c r="X753" s="33" t="str">
        <f t="array" aca="1" ref="X753" ca="1">IF(X$4&lt;&gt;"",NOT(ISERROR(MATCH(X$4,INDIRECT("SYSGROUP"&amp;MATCH(Backlog!$J736,TeamGroup,0)),0))),"")</f>
        <v/>
      </c>
      <c r="Y753" s="33" t="str">
        <f t="array" aca="1" ref="Y753" ca="1">IF(Y$4&lt;&gt;"",NOT(ISERROR(MATCH(Y$4,INDIRECT("SYSGROUP"&amp;MATCH(Backlog!$J736,TeamGroup,0)),0))),"")</f>
        <v/>
      </c>
      <c r="Z753" s="33" t="str">
        <f t="array" aca="1" ref="Z753" ca="1">IF(Z$4&lt;&gt;"",NOT(ISERROR(MATCH(Z$4,INDIRECT("SYSGROUP"&amp;MATCH(Backlog!$J736,TeamGroup,0)),0))),"")</f>
        <v/>
      </c>
      <c r="AA753" s="33" t="str">
        <f t="array" aca="1" ref="AA753" ca="1">IF(AA$4&lt;&gt;"",NOT(ISERROR(MATCH(AA$4,INDIRECT("SYSGROUP"&amp;MATCH(Backlog!$J736,TeamGroup,0)),0))),"")</f>
        <v/>
      </c>
      <c r="AB753" s="33" t="str">
        <f t="array" aca="1" ref="AB753" ca="1">IF(AB$4&lt;&gt;"",NOT(ISERROR(MATCH(AB$4,INDIRECT("SYSGROUP"&amp;MATCH(Backlog!$J736,TeamGroup,0)),0))),"")</f>
        <v/>
      </c>
      <c r="AC753" s="33" t="str">
        <f t="array" aca="1" ref="AC753" ca="1">IF(AC$4&lt;&gt;"",NOT(ISERROR(MATCH(AC$4,INDIRECT("SYSGROUP"&amp;MATCH(Backlog!$J736,TeamGroup,0)),0))),"")</f>
        <v/>
      </c>
      <c r="AD753" s="33" t="str">
        <f t="array" aca="1" ref="AD753" ca="1">IF(AD$4&lt;&gt;"",NOT(ISERROR(MATCH(AD$4,INDIRECT("SYSGROUP"&amp;MATCH(Backlog!$J736,TeamGroup,0)),0))),"")</f>
        <v/>
      </c>
      <c r="AE753" s="33" t="str">
        <f t="array" aca="1" ref="AE753" ca="1">IF(AE$4&lt;&gt;"",NOT(ISERROR(MATCH(AE$4,INDIRECT("SYSGROUP"&amp;MATCH(Backlog!$J736,TeamGroup,0)),0))),"")</f>
        <v/>
      </c>
      <c r="AF753" s="33" t="str">
        <f t="array" aca="1" ref="AF753" ca="1">IF(AF$4&lt;&gt;"",NOT(ISERROR(MATCH(AF$4,INDIRECT("SYSGROUP"&amp;MATCH(Backlog!$J736,TeamGroup,0)),0))),"")</f>
        <v/>
      </c>
    </row>
    <row r="754" spans="2:32">
      <c r="B754" s="33">
        <v>732</v>
      </c>
      <c r="C754" s="33" t="b">
        <f t="array" aca="1" ref="C754" ca="1">IF(C$4&lt;&gt;"",NOT(ISERROR(MATCH(C$4,INDIRECT("SYSGROUP"&amp;MATCH(Backlog!$J737,TeamGroup,0)),0))),"")</f>
        <v>0</v>
      </c>
      <c r="D754" s="33" t="b">
        <f t="array" aca="1" ref="D754" ca="1">IF(D$4&lt;&gt;"",NOT(ISERROR(MATCH(D$4,INDIRECT("SYSGROUP"&amp;MATCH(Backlog!$J737,TeamGroup,0)),0))),"")</f>
        <v>0</v>
      </c>
      <c r="E754" s="33" t="b">
        <f t="array" aca="1" ref="E754" ca="1">IF(E$4&lt;&gt;"",NOT(ISERROR(MATCH(E$4,INDIRECT("SYSGROUP"&amp;MATCH(Backlog!$J737,TeamGroup,0)),0))),"")</f>
        <v>0</v>
      </c>
      <c r="F754" s="33" t="b">
        <f t="array" aca="1" ref="F754" ca="1">IF(F$4&lt;&gt;"",NOT(ISERROR(MATCH(F$4,INDIRECT("SYSGROUP"&amp;MATCH(Backlog!$J737,TeamGroup,0)),0))),"")</f>
        <v>0</v>
      </c>
      <c r="G754" s="33" t="b">
        <f t="array" aca="1" ref="G754" ca="1">IF(G$4&lt;&gt;"",NOT(ISERROR(MATCH(G$4,INDIRECT("SYSGROUP"&amp;MATCH(Backlog!$J737,TeamGroup,0)),0))),"")</f>
        <v>0</v>
      </c>
      <c r="H754" s="33" t="b">
        <f t="array" aca="1" ref="H754" ca="1">IF(H$4&lt;&gt;"",NOT(ISERROR(MATCH(H$4,INDIRECT("SYSGROUP"&amp;MATCH(Backlog!$J737,TeamGroup,0)),0))),"")</f>
        <v>0</v>
      </c>
      <c r="I754" s="33" t="b">
        <f t="array" aca="1" ref="I754" ca="1">IF(I$4&lt;&gt;"",NOT(ISERROR(MATCH(I$4,INDIRECT("SYSGROUP"&amp;MATCH(Backlog!$J737,TeamGroup,0)),0))),"")</f>
        <v>0</v>
      </c>
      <c r="J754" s="33" t="b">
        <f t="array" aca="1" ref="J754" ca="1">IF(J$4&lt;&gt;"",NOT(ISERROR(MATCH(J$4,INDIRECT("SYSGROUP"&amp;MATCH(Backlog!$J737,TeamGroup,0)),0))),"")</f>
        <v>0</v>
      </c>
      <c r="K754" s="33" t="b">
        <f t="array" aca="1" ref="K754" ca="1">IF(K$4&lt;&gt;"",NOT(ISERROR(MATCH(K$4,INDIRECT("SYSGROUP"&amp;MATCH(Backlog!$J737,TeamGroup,0)),0))),"")</f>
        <v>0</v>
      </c>
      <c r="L754" s="33" t="b">
        <f t="array" aca="1" ref="L754" ca="1">IF(L$4&lt;&gt;"",NOT(ISERROR(MATCH(L$4,INDIRECT("SYSGROUP"&amp;MATCH(Backlog!$J737,TeamGroup,0)),0))),"")</f>
        <v>0</v>
      </c>
      <c r="M754" s="33" t="b">
        <f t="array" aca="1" ref="M754" ca="1">IF(M$4&lt;&gt;"",NOT(ISERROR(MATCH(M$4,INDIRECT("SYSGROUP"&amp;MATCH(Backlog!$J737,TeamGroup,0)),0))),"")</f>
        <v>0</v>
      </c>
      <c r="N754" s="33" t="b">
        <f t="array" aca="1" ref="N754" ca="1">IF(N$4&lt;&gt;"",NOT(ISERROR(MATCH(N$4,INDIRECT("SYSGROUP"&amp;MATCH(Backlog!$J737,TeamGroup,0)),0))),"")</f>
        <v>0</v>
      </c>
      <c r="O754" s="33" t="str">
        <f t="array" aca="1" ref="O754" ca="1">IF(O$4&lt;&gt;"",NOT(ISERROR(MATCH(O$4,INDIRECT("SYSGROUP"&amp;MATCH(Backlog!$J737,TeamGroup,0)),0))),"")</f>
        <v/>
      </c>
      <c r="P754" s="33" t="str">
        <f t="array" aca="1" ref="P754" ca="1">IF(P$4&lt;&gt;"",NOT(ISERROR(MATCH(P$4,INDIRECT("SYSGROUP"&amp;MATCH(Backlog!$J737,TeamGroup,0)),0))),"")</f>
        <v/>
      </c>
      <c r="Q754" s="33" t="str">
        <f t="array" aca="1" ref="Q754" ca="1">IF(Q$4&lt;&gt;"",NOT(ISERROR(MATCH(Q$4,INDIRECT("SYSGROUP"&amp;MATCH(Backlog!$J737,TeamGroup,0)),0))),"")</f>
        <v/>
      </c>
      <c r="R754" s="33" t="str">
        <f t="array" aca="1" ref="R754" ca="1">IF(R$4&lt;&gt;"",NOT(ISERROR(MATCH(R$4,INDIRECT("SYSGROUP"&amp;MATCH(Backlog!$J737,TeamGroup,0)),0))),"")</f>
        <v/>
      </c>
      <c r="S754" s="33" t="str">
        <f t="array" aca="1" ref="S754" ca="1">IF(S$4&lt;&gt;"",NOT(ISERROR(MATCH(S$4,INDIRECT("SYSGROUP"&amp;MATCH(Backlog!$J737,TeamGroup,0)),0))),"")</f>
        <v/>
      </c>
      <c r="T754" s="33" t="str">
        <f t="array" aca="1" ref="T754" ca="1">IF(T$4&lt;&gt;"",NOT(ISERROR(MATCH(T$4,INDIRECT("SYSGROUP"&amp;MATCH(Backlog!$J737,TeamGroup,0)),0))),"")</f>
        <v/>
      </c>
      <c r="U754" s="33" t="str">
        <f t="array" aca="1" ref="U754" ca="1">IF(U$4&lt;&gt;"",NOT(ISERROR(MATCH(U$4,INDIRECT("SYSGROUP"&amp;MATCH(Backlog!$J737,TeamGroup,0)),0))),"")</f>
        <v/>
      </c>
      <c r="V754" s="33" t="str">
        <f t="array" aca="1" ref="V754" ca="1">IF(V$4&lt;&gt;"",NOT(ISERROR(MATCH(V$4,INDIRECT("SYSGROUP"&amp;MATCH(Backlog!$J737,TeamGroup,0)),0))),"")</f>
        <v/>
      </c>
      <c r="W754" s="33" t="str">
        <f t="array" aca="1" ref="W754" ca="1">IF(W$4&lt;&gt;"",NOT(ISERROR(MATCH(W$4,INDIRECT("SYSGROUP"&amp;MATCH(Backlog!$J737,TeamGroup,0)),0))),"")</f>
        <v/>
      </c>
      <c r="X754" s="33" t="str">
        <f t="array" aca="1" ref="X754" ca="1">IF(X$4&lt;&gt;"",NOT(ISERROR(MATCH(X$4,INDIRECT("SYSGROUP"&amp;MATCH(Backlog!$J737,TeamGroup,0)),0))),"")</f>
        <v/>
      </c>
      <c r="Y754" s="33" t="str">
        <f t="array" aca="1" ref="Y754" ca="1">IF(Y$4&lt;&gt;"",NOT(ISERROR(MATCH(Y$4,INDIRECT("SYSGROUP"&amp;MATCH(Backlog!$J737,TeamGroup,0)),0))),"")</f>
        <v/>
      </c>
      <c r="Z754" s="33" t="str">
        <f t="array" aca="1" ref="Z754" ca="1">IF(Z$4&lt;&gt;"",NOT(ISERROR(MATCH(Z$4,INDIRECT("SYSGROUP"&amp;MATCH(Backlog!$J737,TeamGroup,0)),0))),"")</f>
        <v/>
      </c>
      <c r="AA754" s="33" t="str">
        <f t="array" aca="1" ref="AA754" ca="1">IF(AA$4&lt;&gt;"",NOT(ISERROR(MATCH(AA$4,INDIRECT("SYSGROUP"&amp;MATCH(Backlog!$J737,TeamGroup,0)),0))),"")</f>
        <v/>
      </c>
      <c r="AB754" s="33" t="str">
        <f t="array" aca="1" ref="AB754" ca="1">IF(AB$4&lt;&gt;"",NOT(ISERROR(MATCH(AB$4,INDIRECT("SYSGROUP"&amp;MATCH(Backlog!$J737,TeamGroup,0)),0))),"")</f>
        <v/>
      </c>
      <c r="AC754" s="33" t="str">
        <f t="array" aca="1" ref="AC754" ca="1">IF(AC$4&lt;&gt;"",NOT(ISERROR(MATCH(AC$4,INDIRECT("SYSGROUP"&amp;MATCH(Backlog!$J737,TeamGroup,0)),0))),"")</f>
        <v/>
      </c>
      <c r="AD754" s="33" t="str">
        <f t="array" aca="1" ref="AD754" ca="1">IF(AD$4&lt;&gt;"",NOT(ISERROR(MATCH(AD$4,INDIRECT("SYSGROUP"&amp;MATCH(Backlog!$J737,TeamGroup,0)),0))),"")</f>
        <v/>
      </c>
      <c r="AE754" s="33" t="str">
        <f t="array" aca="1" ref="AE754" ca="1">IF(AE$4&lt;&gt;"",NOT(ISERROR(MATCH(AE$4,INDIRECT("SYSGROUP"&amp;MATCH(Backlog!$J737,TeamGroup,0)),0))),"")</f>
        <v/>
      </c>
      <c r="AF754" s="33" t="str">
        <f t="array" aca="1" ref="AF754" ca="1">IF(AF$4&lt;&gt;"",NOT(ISERROR(MATCH(AF$4,INDIRECT("SYSGROUP"&amp;MATCH(Backlog!$J737,TeamGroup,0)),0))),"")</f>
        <v/>
      </c>
    </row>
    <row r="755" spans="2:32">
      <c r="B755" s="33">
        <v>733</v>
      </c>
      <c r="C755" s="33" t="b">
        <f t="array" aca="1" ref="C755" ca="1">IF(C$4&lt;&gt;"",NOT(ISERROR(MATCH(C$4,INDIRECT("SYSGROUP"&amp;MATCH(Backlog!$J738,TeamGroup,0)),0))),"")</f>
        <v>0</v>
      </c>
      <c r="D755" s="33" t="b">
        <f t="array" aca="1" ref="D755" ca="1">IF(D$4&lt;&gt;"",NOT(ISERROR(MATCH(D$4,INDIRECT("SYSGROUP"&amp;MATCH(Backlog!$J738,TeamGroup,0)),0))),"")</f>
        <v>0</v>
      </c>
      <c r="E755" s="33" t="b">
        <f t="array" aca="1" ref="E755" ca="1">IF(E$4&lt;&gt;"",NOT(ISERROR(MATCH(E$4,INDIRECT("SYSGROUP"&amp;MATCH(Backlog!$J738,TeamGroup,0)),0))),"")</f>
        <v>0</v>
      </c>
      <c r="F755" s="33" t="b">
        <f t="array" aca="1" ref="F755" ca="1">IF(F$4&lt;&gt;"",NOT(ISERROR(MATCH(F$4,INDIRECT("SYSGROUP"&amp;MATCH(Backlog!$J738,TeamGroup,0)),0))),"")</f>
        <v>0</v>
      </c>
      <c r="G755" s="33" t="b">
        <f t="array" aca="1" ref="G755" ca="1">IF(G$4&lt;&gt;"",NOT(ISERROR(MATCH(G$4,INDIRECT("SYSGROUP"&amp;MATCH(Backlog!$J738,TeamGroup,0)),0))),"")</f>
        <v>0</v>
      </c>
      <c r="H755" s="33" t="b">
        <f t="array" aca="1" ref="H755" ca="1">IF(H$4&lt;&gt;"",NOT(ISERROR(MATCH(H$4,INDIRECT("SYSGROUP"&amp;MATCH(Backlog!$J738,TeamGroup,0)),0))),"")</f>
        <v>0</v>
      </c>
      <c r="I755" s="33" t="b">
        <f t="array" aca="1" ref="I755" ca="1">IF(I$4&lt;&gt;"",NOT(ISERROR(MATCH(I$4,INDIRECT("SYSGROUP"&amp;MATCH(Backlog!$J738,TeamGroup,0)),0))),"")</f>
        <v>0</v>
      </c>
      <c r="J755" s="33" t="b">
        <f t="array" aca="1" ref="J755" ca="1">IF(J$4&lt;&gt;"",NOT(ISERROR(MATCH(J$4,INDIRECT("SYSGROUP"&amp;MATCH(Backlog!$J738,TeamGroup,0)),0))),"")</f>
        <v>0</v>
      </c>
      <c r="K755" s="33" t="b">
        <f t="array" aca="1" ref="K755" ca="1">IF(K$4&lt;&gt;"",NOT(ISERROR(MATCH(K$4,INDIRECT("SYSGROUP"&amp;MATCH(Backlog!$J738,TeamGroup,0)),0))),"")</f>
        <v>0</v>
      </c>
      <c r="L755" s="33" t="b">
        <f t="array" aca="1" ref="L755" ca="1">IF(L$4&lt;&gt;"",NOT(ISERROR(MATCH(L$4,INDIRECT("SYSGROUP"&amp;MATCH(Backlog!$J738,TeamGroup,0)),0))),"")</f>
        <v>0</v>
      </c>
      <c r="M755" s="33" t="b">
        <f t="array" aca="1" ref="M755" ca="1">IF(M$4&lt;&gt;"",NOT(ISERROR(MATCH(M$4,INDIRECT("SYSGROUP"&amp;MATCH(Backlog!$J738,TeamGroup,0)),0))),"")</f>
        <v>0</v>
      </c>
      <c r="N755" s="33" t="b">
        <f t="array" aca="1" ref="N755" ca="1">IF(N$4&lt;&gt;"",NOT(ISERROR(MATCH(N$4,INDIRECT("SYSGROUP"&amp;MATCH(Backlog!$J738,TeamGroup,0)),0))),"")</f>
        <v>0</v>
      </c>
      <c r="O755" s="33" t="str">
        <f t="array" aca="1" ref="O755" ca="1">IF(O$4&lt;&gt;"",NOT(ISERROR(MATCH(O$4,INDIRECT("SYSGROUP"&amp;MATCH(Backlog!$J738,TeamGroup,0)),0))),"")</f>
        <v/>
      </c>
      <c r="P755" s="33" t="str">
        <f t="array" aca="1" ref="P755" ca="1">IF(P$4&lt;&gt;"",NOT(ISERROR(MATCH(P$4,INDIRECT("SYSGROUP"&amp;MATCH(Backlog!$J738,TeamGroup,0)),0))),"")</f>
        <v/>
      </c>
      <c r="Q755" s="33" t="str">
        <f t="array" aca="1" ref="Q755" ca="1">IF(Q$4&lt;&gt;"",NOT(ISERROR(MATCH(Q$4,INDIRECT("SYSGROUP"&amp;MATCH(Backlog!$J738,TeamGroup,0)),0))),"")</f>
        <v/>
      </c>
      <c r="R755" s="33" t="str">
        <f t="array" aca="1" ref="R755" ca="1">IF(R$4&lt;&gt;"",NOT(ISERROR(MATCH(R$4,INDIRECT("SYSGROUP"&amp;MATCH(Backlog!$J738,TeamGroup,0)),0))),"")</f>
        <v/>
      </c>
      <c r="S755" s="33" t="str">
        <f t="array" aca="1" ref="S755" ca="1">IF(S$4&lt;&gt;"",NOT(ISERROR(MATCH(S$4,INDIRECT("SYSGROUP"&amp;MATCH(Backlog!$J738,TeamGroup,0)),0))),"")</f>
        <v/>
      </c>
      <c r="T755" s="33" t="str">
        <f t="array" aca="1" ref="T755" ca="1">IF(T$4&lt;&gt;"",NOT(ISERROR(MATCH(T$4,INDIRECT("SYSGROUP"&amp;MATCH(Backlog!$J738,TeamGroup,0)),0))),"")</f>
        <v/>
      </c>
      <c r="U755" s="33" t="str">
        <f t="array" aca="1" ref="U755" ca="1">IF(U$4&lt;&gt;"",NOT(ISERROR(MATCH(U$4,INDIRECT("SYSGROUP"&amp;MATCH(Backlog!$J738,TeamGroup,0)),0))),"")</f>
        <v/>
      </c>
      <c r="V755" s="33" t="str">
        <f t="array" aca="1" ref="V755" ca="1">IF(V$4&lt;&gt;"",NOT(ISERROR(MATCH(V$4,INDIRECT("SYSGROUP"&amp;MATCH(Backlog!$J738,TeamGroup,0)),0))),"")</f>
        <v/>
      </c>
      <c r="W755" s="33" t="str">
        <f t="array" aca="1" ref="W755" ca="1">IF(W$4&lt;&gt;"",NOT(ISERROR(MATCH(W$4,INDIRECT("SYSGROUP"&amp;MATCH(Backlog!$J738,TeamGroup,0)),0))),"")</f>
        <v/>
      </c>
      <c r="X755" s="33" t="str">
        <f t="array" aca="1" ref="X755" ca="1">IF(X$4&lt;&gt;"",NOT(ISERROR(MATCH(X$4,INDIRECT("SYSGROUP"&amp;MATCH(Backlog!$J738,TeamGroup,0)),0))),"")</f>
        <v/>
      </c>
      <c r="Y755" s="33" t="str">
        <f t="array" aca="1" ref="Y755" ca="1">IF(Y$4&lt;&gt;"",NOT(ISERROR(MATCH(Y$4,INDIRECT("SYSGROUP"&amp;MATCH(Backlog!$J738,TeamGroup,0)),0))),"")</f>
        <v/>
      </c>
      <c r="Z755" s="33" t="str">
        <f t="array" aca="1" ref="Z755" ca="1">IF(Z$4&lt;&gt;"",NOT(ISERROR(MATCH(Z$4,INDIRECT("SYSGROUP"&amp;MATCH(Backlog!$J738,TeamGroup,0)),0))),"")</f>
        <v/>
      </c>
      <c r="AA755" s="33" t="str">
        <f t="array" aca="1" ref="AA755" ca="1">IF(AA$4&lt;&gt;"",NOT(ISERROR(MATCH(AA$4,INDIRECT("SYSGROUP"&amp;MATCH(Backlog!$J738,TeamGroup,0)),0))),"")</f>
        <v/>
      </c>
      <c r="AB755" s="33" t="str">
        <f t="array" aca="1" ref="AB755" ca="1">IF(AB$4&lt;&gt;"",NOT(ISERROR(MATCH(AB$4,INDIRECT("SYSGROUP"&amp;MATCH(Backlog!$J738,TeamGroup,0)),0))),"")</f>
        <v/>
      </c>
      <c r="AC755" s="33" t="str">
        <f t="array" aca="1" ref="AC755" ca="1">IF(AC$4&lt;&gt;"",NOT(ISERROR(MATCH(AC$4,INDIRECT("SYSGROUP"&amp;MATCH(Backlog!$J738,TeamGroup,0)),0))),"")</f>
        <v/>
      </c>
      <c r="AD755" s="33" t="str">
        <f t="array" aca="1" ref="AD755" ca="1">IF(AD$4&lt;&gt;"",NOT(ISERROR(MATCH(AD$4,INDIRECT("SYSGROUP"&amp;MATCH(Backlog!$J738,TeamGroup,0)),0))),"")</f>
        <v/>
      </c>
      <c r="AE755" s="33" t="str">
        <f t="array" aca="1" ref="AE755" ca="1">IF(AE$4&lt;&gt;"",NOT(ISERROR(MATCH(AE$4,INDIRECT("SYSGROUP"&amp;MATCH(Backlog!$J738,TeamGroup,0)),0))),"")</f>
        <v/>
      </c>
      <c r="AF755" s="33" t="str">
        <f t="array" aca="1" ref="AF755" ca="1">IF(AF$4&lt;&gt;"",NOT(ISERROR(MATCH(AF$4,INDIRECT("SYSGROUP"&amp;MATCH(Backlog!$J738,TeamGroup,0)),0))),"")</f>
        <v/>
      </c>
    </row>
    <row r="756" spans="2:32">
      <c r="B756" s="33">
        <v>734</v>
      </c>
      <c r="C756" s="33" t="b">
        <f t="array" aca="1" ref="C756" ca="1">IF(C$4&lt;&gt;"",NOT(ISERROR(MATCH(C$4,INDIRECT("SYSGROUP"&amp;MATCH(Backlog!$J739,TeamGroup,0)),0))),"")</f>
        <v>0</v>
      </c>
      <c r="D756" s="33" t="b">
        <f t="array" aca="1" ref="D756" ca="1">IF(D$4&lt;&gt;"",NOT(ISERROR(MATCH(D$4,INDIRECT("SYSGROUP"&amp;MATCH(Backlog!$J739,TeamGroup,0)),0))),"")</f>
        <v>0</v>
      </c>
      <c r="E756" s="33" t="b">
        <f t="array" aca="1" ref="E756" ca="1">IF(E$4&lt;&gt;"",NOT(ISERROR(MATCH(E$4,INDIRECT("SYSGROUP"&amp;MATCH(Backlog!$J739,TeamGroup,0)),0))),"")</f>
        <v>0</v>
      </c>
      <c r="F756" s="33" t="b">
        <f t="array" aca="1" ref="F756" ca="1">IF(F$4&lt;&gt;"",NOT(ISERROR(MATCH(F$4,INDIRECT("SYSGROUP"&amp;MATCH(Backlog!$J739,TeamGroup,0)),0))),"")</f>
        <v>0</v>
      </c>
      <c r="G756" s="33" t="b">
        <f t="array" aca="1" ref="G756" ca="1">IF(G$4&lt;&gt;"",NOT(ISERROR(MATCH(G$4,INDIRECT("SYSGROUP"&amp;MATCH(Backlog!$J739,TeamGroup,0)),0))),"")</f>
        <v>0</v>
      </c>
      <c r="H756" s="33" t="b">
        <f t="array" aca="1" ref="H756" ca="1">IF(H$4&lt;&gt;"",NOT(ISERROR(MATCH(H$4,INDIRECT("SYSGROUP"&amp;MATCH(Backlog!$J739,TeamGroup,0)),0))),"")</f>
        <v>0</v>
      </c>
      <c r="I756" s="33" t="b">
        <f t="array" aca="1" ref="I756" ca="1">IF(I$4&lt;&gt;"",NOT(ISERROR(MATCH(I$4,INDIRECT("SYSGROUP"&amp;MATCH(Backlog!$J739,TeamGroup,0)),0))),"")</f>
        <v>0</v>
      </c>
      <c r="J756" s="33" t="b">
        <f t="array" aca="1" ref="J756" ca="1">IF(J$4&lt;&gt;"",NOT(ISERROR(MATCH(J$4,INDIRECT("SYSGROUP"&amp;MATCH(Backlog!$J739,TeamGroup,0)),0))),"")</f>
        <v>0</v>
      </c>
      <c r="K756" s="33" t="b">
        <f t="array" aca="1" ref="K756" ca="1">IF(K$4&lt;&gt;"",NOT(ISERROR(MATCH(K$4,INDIRECT("SYSGROUP"&amp;MATCH(Backlog!$J739,TeamGroup,0)),0))),"")</f>
        <v>0</v>
      </c>
      <c r="L756" s="33" t="b">
        <f t="array" aca="1" ref="L756" ca="1">IF(L$4&lt;&gt;"",NOT(ISERROR(MATCH(L$4,INDIRECT("SYSGROUP"&amp;MATCH(Backlog!$J739,TeamGroup,0)),0))),"")</f>
        <v>0</v>
      </c>
      <c r="M756" s="33" t="b">
        <f t="array" aca="1" ref="M756" ca="1">IF(M$4&lt;&gt;"",NOT(ISERROR(MATCH(M$4,INDIRECT("SYSGROUP"&amp;MATCH(Backlog!$J739,TeamGroup,0)),0))),"")</f>
        <v>0</v>
      </c>
      <c r="N756" s="33" t="b">
        <f t="array" aca="1" ref="N756" ca="1">IF(N$4&lt;&gt;"",NOT(ISERROR(MATCH(N$4,INDIRECT("SYSGROUP"&amp;MATCH(Backlog!$J739,TeamGroup,0)),0))),"")</f>
        <v>0</v>
      </c>
      <c r="O756" s="33" t="str">
        <f t="array" aca="1" ref="O756" ca="1">IF(O$4&lt;&gt;"",NOT(ISERROR(MATCH(O$4,INDIRECT("SYSGROUP"&amp;MATCH(Backlog!$J739,TeamGroup,0)),0))),"")</f>
        <v/>
      </c>
      <c r="P756" s="33" t="str">
        <f t="array" aca="1" ref="P756" ca="1">IF(P$4&lt;&gt;"",NOT(ISERROR(MATCH(P$4,INDIRECT("SYSGROUP"&amp;MATCH(Backlog!$J739,TeamGroup,0)),0))),"")</f>
        <v/>
      </c>
      <c r="Q756" s="33" t="str">
        <f t="array" aca="1" ref="Q756" ca="1">IF(Q$4&lt;&gt;"",NOT(ISERROR(MATCH(Q$4,INDIRECT("SYSGROUP"&amp;MATCH(Backlog!$J739,TeamGroup,0)),0))),"")</f>
        <v/>
      </c>
      <c r="R756" s="33" t="str">
        <f t="array" aca="1" ref="R756" ca="1">IF(R$4&lt;&gt;"",NOT(ISERROR(MATCH(R$4,INDIRECT("SYSGROUP"&amp;MATCH(Backlog!$J739,TeamGroup,0)),0))),"")</f>
        <v/>
      </c>
      <c r="S756" s="33" t="str">
        <f t="array" aca="1" ref="S756" ca="1">IF(S$4&lt;&gt;"",NOT(ISERROR(MATCH(S$4,INDIRECT("SYSGROUP"&amp;MATCH(Backlog!$J739,TeamGroup,0)),0))),"")</f>
        <v/>
      </c>
      <c r="T756" s="33" t="str">
        <f t="array" aca="1" ref="T756" ca="1">IF(T$4&lt;&gt;"",NOT(ISERROR(MATCH(T$4,INDIRECT("SYSGROUP"&amp;MATCH(Backlog!$J739,TeamGroup,0)),0))),"")</f>
        <v/>
      </c>
      <c r="U756" s="33" t="str">
        <f t="array" aca="1" ref="U756" ca="1">IF(U$4&lt;&gt;"",NOT(ISERROR(MATCH(U$4,INDIRECT("SYSGROUP"&amp;MATCH(Backlog!$J739,TeamGroup,0)),0))),"")</f>
        <v/>
      </c>
      <c r="V756" s="33" t="str">
        <f t="array" aca="1" ref="V756" ca="1">IF(V$4&lt;&gt;"",NOT(ISERROR(MATCH(V$4,INDIRECT("SYSGROUP"&amp;MATCH(Backlog!$J739,TeamGroup,0)),0))),"")</f>
        <v/>
      </c>
      <c r="W756" s="33" t="str">
        <f t="array" aca="1" ref="W756" ca="1">IF(W$4&lt;&gt;"",NOT(ISERROR(MATCH(W$4,INDIRECT("SYSGROUP"&amp;MATCH(Backlog!$J739,TeamGroup,0)),0))),"")</f>
        <v/>
      </c>
      <c r="X756" s="33" t="str">
        <f t="array" aca="1" ref="X756" ca="1">IF(X$4&lt;&gt;"",NOT(ISERROR(MATCH(X$4,INDIRECT("SYSGROUP"&amp;MATCH(Backlog!$J739,TeamGroup,0)),0))),"")</f>
        <v/>
      </c>
      <c r="Y756" s="33" t="str">
        <f t="array" aca="1" ref="Y756" ca="1">IF(Y$4&lt;&gt;"",NOT(ISERROR(MATCH(Y$4,INDIRECT("SYSGROUP"&amp;MATCH(Backlog!$J739,TeamGroup,0)),0))),"")</f>
        <v/>
      </c>
      <c r="Z756" s="33" t="str">
        <f t="array" aca="1" ref="Z756" ca="1">IF(Z$4&lt;&gt;"",NOT(ISERROR(MATCH(Z$4,INDIRECT("SYSGROUP"&amp;MATCH(Backlog!$J739,TeamGroup,0)),0))),"")</f>
        <v/>
      </c>
      <c r="AA756" s="33" t="str">
        <f t="array" aca="1" ref="AA756" ca="1">IF(AA$4&lt;&gt;"",NOT(ISERROR(MATCH(AA$4,INDIRECT("SYSGROUP"&amp;MATCH(Backlog!$J739,TeamGroup,0)),0))),"")</f>
        <v/>
      </c>
      <c r="AB756" s="33" t="str">
        <f t="array" aca="1" ref="AB756" ca="1">IF(AB$4&lt;&gt;"",NOT(ISERROR(MATCH(AB$4,INDIRECT("SYSGROUP"&amp;MATCH(Backlog!$J739,TeamGroup,0)),0))),"")</f>
        <v/>
      </c>
      <c r="AC756" s="33" t="str">
        <f t="array" aca="1" ref="AC756" ca="1">IF(AC$4&lt;&gt;"",NOT(ISERROR(MATCH(AC$4,INDIRECT("SYSGROUP"&amp;MATCH(Backlog!$J739,TeamGroup,0)),0))),"")</f>
        <v/>
      </c>
      <c r="AD756" s="33" t="str">
        <f t="array" aca="1" ref="AD756" ca="1">IF(AD$4&lt;&gt;"",NOT(ISERROR(MATCH(AD$4,INDIRECT("SYSGROUP"&amp;MATCH(Backlog!$J739,TeamGroup,0)),0))),"")</f>
        <v/>
      </c>
      <c r="AE756" s="33" t="str">
        <f t="array" aca="1" ref="AE756" ca="1">IF(AE$4&lt;&gt;"",NOT(ISERROR(MATCH(AE$4,INDIRECT("SYSGROUP"&amp;MATCH(Backlog!$J739,TeamGroup,0)),0))),"")</f>
        <v/>
      </c>
      <c r="AF756" s="33" t="str">
        <f t="array" aca="1" ref="AF756" ca="1">IF(AF$4&lt;&gt;"",NOT(ISERROR(MATCH(AF$4,INDIRECT("SYSGROUP"&amp;MATCH(Backlog!$J739,TeamGroup,0)),0))),"")</f>
        <v/>
      </c>
    </row>
    <row r="757" spans="2:32">
      <c r="B757" s="33">
        <v>735</v>
      </c>
      <c r="C757" s="33" t="b">
        <f t="array" aca="1" ref="C757" ca="1">IF(C$4&lt;&gt;"",NOT(ISERROR(MATCH(C$4,INDIRECT("SYSGROUP"&amp;MATCH(Backlog!$J740,TeamGroup,0)),0))),"")</f>
        <v>0</v>
      </c>
      <c r="D757" s="33" t="b">
        <f t="array" aca="1" ref="D757" ca="1">IF(D$4&lt;&gt;"",NOT(ISERROR(MATCH(D$4,INDIRECT("SYSGROUP"&amp;MATCH(Backlog!$J740,TeamGroup,0)),0))),"")</f>
        <v>0</v>
      </c>
      <c r="E757" s="33" t="b">
        <f t="array" aca="1" ref="E757" ca="1">IF(E$4&lt;&gt;"",NOT(ISERROR(MATCH(E$4,INDIRECT("SYSGROUP"&amp;MATCH(Backlog!$J740,TeamGroup,0)),0))),"")</f>
        <v>0</v>
      </c>
      <c r="F757" s="33" t="b">
        <f t="array" aca="1" ref="F757" ca="1">IF(F$4&lt;&gt;"",NOT(ISERROR(MATCH(F$4,INDIRECT("SYSGROUP"&amp;MATCH(Backlog!$J740,TeamGroup,0)),0))),"")</f>
        <v>0</v>
      </c>
      <c r="G757" s="33" t="b">
        <f t="array" aca="1" ref="G757" ca="1">IF(G$4&lt;&gt;"",NOT(ISERROR(MATCH(G$4,INDIRECT("SYSGROUP"&amp;MATCH(Backlog!$J740,TeamGroup,0)),0))),"")</f>
        <v>0</v>
      </c>
      <c r="H757" s="33" t="b">
        <f t="array" aca="1" ref="H757" ca="1">IF(H$4&lt;&gt;"",NOT(ISERROR(MATCH(H$4,INDIRECT("SYSGROUP"&amp;MATCH(Backlog!$J740,TeamGroup,0)),0))),"")</f>
        <v>0</v>
      </c>
      <c r="I757" s="33" t="b">
        <f t="array" aca="1" ref="I757" ca="1">IF(I$4&lt;&gt;"",NOT(ISERROR(MATCH(I$4,INDIRECT("SYSGROUP"&amp;MATCH(Backlog!$J740,TeamGroup,0)),0))),"")</f>
        <v>0</v>
      </c>
      <c r="J757" s="33" t="b">
        <f t="array" aca="1" ref="J757" ca="1">IF(J$4&lt;&gt;"",NOT(ISERROR(MATCH(J$4,INDIRECT("SYSGROUP"&amp;MATCH(Backlog!$J740,TeamGroup,0)),0))),"")</f>
        <v>0</v>
      </c>
      <c r="K757" s="33" t="b">
        <f t="array" aca="1" ref="K757" ca="1">IF(K$4&lt;&gt;"",NOT(ISERROR(MATCH(K$4,INDIRECT("SYSGROUP"&amp;MATCH(Backlog!$J740,TeamGroup,0)),0))),"")</f>
        <v>0</v>
      </c>
      <c r="L757" s="33" t="b">
        <f t="array" aca="1" ref="L757" ca="1">IF(L$4&lt;&gt;"",NOT(ISERROR(MATCH(L$4,INDIRECT("SYSGROUP"&amp;MATCH(Backlog!$J740,TeamGroup,0)),0))),"")</f>
        <v>0</v>
      </c>
      <c r="M757" s="33" t="b">
        <f t="array" aca="1" ref="M757" ca="1">IF(M$4&lt;&gt;"",NOT(ISERROR(MATCH(M$4,INDIRECT("SYSGROUP"&amp;MATCH(Backlog!$J740,TeamGroup,0)),0))),"")</f>
        <v>0</v>
      </c>
      <c r="N757" s="33" t="b">
        <f t="array" aca="1" ref="N757" ca="1">IF(N$4&lt;&gt;"",NOT(ISERROR(MATCH(N$4,INDIRECT("SYSGROUP"&amp;MATCH(Backlog!$J740,TeamGroup,0)),0))),"")</f>
        <v>0</v>
      </c>
      <c r="O757" s="33" t="str">
        <f t="array" aca="1" ref="O757" ca="1">IF(O$4&lt;&gt;"",NOT(ISERROR(MATCH(O$4,INDIRECT("SYSGROUP"&amp;MATCH(Backlog!$J740,TeamGroup,0)),0))),"")</f>
        <v/>
      </c>
      <c r="P757" s="33" t="str">
        <f t="array" aca="1" ref="P757" ca="1">IF(P$4&lt;&gt;"",NOT(ISERROR(MATCH(P$4,INDIRECT("SYSGROUP"&amp;MATCH(Backlog!$J740,TeamGroup,0)),0))),"")</f>
        <v/>
      </c>
      <c r="Q757" s="33" t="str">
        <f t="array" aca="1" ref="Q757" ca="1">IF(Q$4&lt;&gt;"",NOT(ISERROR(MATCH(Q$4,INDIRECT("SYSGROUP"&amp;MATCH(Backlog!$J740,TeamGroup,0)),0))),"")</f>
        <v/>
      </c>
      <c r="R757" s="33" t="str">
        <f t="array" aca="1" ref="R757" ca="1">IF(R$4&lt;&gt;"",NOT(ISERROR(MATCH(R$4,INDIRECT("SYSGROUP"&amp;MATCH(Backlog!$J740,TeamGroup,0)),0))),"")</f>
        <v/>
      </c>
      <c r="S757" s="33" t="str">
        <f t="array" aca="1" ref="S757" ca="1">IF(S$4&lt;&gt;"",NOT(ISERROR(MATCH(S$4,INDIRECT("SYSGROUP"&amp;MATCH(Backlog!$J740,TeamGroup,0)),0))),"")</f>
        <v/>
      </c>
      <c r="T757" s="33" t="str">
        <f t="array" aca="1" ref="T757" ca="1">IF(T$4&lt;&gt;"",NOT(ISERROR(MATCH(T$4,INDIRECT("SYSGROUP"&amp;MATCH(Backlog!$J740,TeamGroup,0)),0))),"")</f>
        <v/>
      </c>
      <c r="U757" s="33" t="str">
        <f t="array" aca="1" ref="U757" ca="1">IF(U$4&lt;&gt;"",NOT(ISERROR(MATCH(U$4,INDIRECT("SYSGROUP"&amp;MATCH(Backlog!$J740,TeamGroup,0)),0))),"")</f>
        <v/>
      </c>
      <c r="V757" s="33" t="str">
        <f t="array" aca="1" ref="V757" ca="1">IF(V$4&lt;&gt;"",NOT(ISERROR(MATCH(V$4,INDIRECT("SYSGROUP"&amp;MATCH(Backlog!$J740,TeamGroup,0)),0))),"")</f>
        <v/>
      </c>
      <c r="W757" s="33" t="str">
        <f t="array" aca="1" ref="W757" ca="1">IF(W$4&lt;&gt;"",NOT(ISERROR(MATCH(W$4,INDIRECT("SYSGROUP"&amp;MATCH(Backlog!$J740,TeamGroup,0)),0))),"")</f>
        <v/>
      </c>
      <c r="X757" s="33" t="str">
        <f t="array" aca="1" ref="X757" ca="1">IF(X$4&lt;&gt;"",NOT(ISERROR(MATCH(X$4,INDIRECT("SYSGROUP"&amp;MATCH(Backlog!$J740,TeamGroup,0)),0))),"")</f>
        <v/>
      </c>
      <c r="Y757" s="33" t="str">
        <f t="array" aca="1" ref="Y757" ca="1">IF(Y$4&lt;&gt;"",NOT(ISERROR(MATCH(Y$4,INDIRECT("SYSGROUP"&amp;MATCH(Backlog!$J740,TeamGroup,0)),0))),"")</f>
        <v/>
      </c>
      <c r="Z757" s="33" t="str">
        <f t="array" aca="1" ref="Z757" ca="1">IF(Z$4&lt;&gt;"",NOT(ISERROR(MATCH(Z$4,INDIRECT("SYSGROUP"&amp;MATCH(Backlog!$J740,TeamGroup,0)),0))),"")</f>
        <v/>
      </c>
      <c r="AA757" s="33" t="str">
        <f t="array" aca="1" ref="AA757" ca="1">IF(AA$4&lt;&gt;"",NOT(ISERROR(MATCH(AA$4,INDIRECT("SYSGROUP"&amp;MATCH(Backlog!$J740,TeamGroup,0)),0))),"")</f>
        <v/>
      </c>
      <c r="AB757" s="33" t="str">
        <f t="array" aca="1" ref="AB757" ca="1">IF(AB$4&lt;&gt;"",NOT(ISERROR(MATCH(AB$4,INDIRECT("SYSGROUP"&amp;MATCH(Backlog!$J740,TeamGroup,0)),0))),"")</f>
        <v/>
      </c>
      <c r="AC757" s="33" t="str">
        <f t="array" aca="1" ref="AC757" ca="1">IF(AC$4&lt;&gt;"",NOT(ISERROR(MATCH(AC$4,INDIRECT("SYSGROUP"&amp;MATCH(Backlog!$J740,TeamGroup,0)),0))),"")</f>
        <v/>
      </c>
      <c r="AD757" s="33" t="str">
        <f t="array" aca="1" ref="AD757" ca="1">IF(AD$4&lt;&gt;"",NOT(ISERROR(MATCH(AD$4,INDIRECT("SYSGROUP"&amp;MATCH(Backlog!$J740,TeamGroup,0)),0))),"")</f>
        <v/>
      </c>
      <c r="AE757" s="33" t="str">
        <f t="array" aca="1" ref="AE757" ca="1">IF(AE$4&lt;&gt;"",NOT(ISERROR(MATCH(AE$4,INDIRECT("SYSGROUP"&amp;MATCH(Backlog!$J740,TeamGroup,0)),0))),"")</f>
        <v/>
      </c>
      <c r="AF757" s="33" t="str">
        <f t="array" aca="1" ref="AF757" ca="1">IF(AF$4&lt;&gt;"",NOT(ISERROR(MATCH(AF$4,INDIRECT("SYSGROUP"&amp;MATCH(Backlog!$J740,TeamGroup,0)),0))),"")</f>
        <v/>
      </c>
    </row>
    <row r="758" spans="2:32">
      <c r="B758" s="33">
        <v>736</v>
      </c>
      <c r="C758" s="33" t="b">
        <f t="array" aca="1" ref="C758" ca="1">IF(C$4&lt;&gt;"",NOT(ISERROR(MATCH(C$4,INDIRECT("SYSGROUP"&amp;MATCH(Backlog!$J741,TeamGroup,0)),0))),"")</f>
        <v>0</v>
      </c>
      <c r="D758" s="33" t="b">
        <f t="array" aca="1" ref="D758" ca="1">IF(D$4&lt;&gt;"",NOT(ISERROR(MATCH(D$4,INDIRECT("SYSGROUP"&amp;MATCH(Backlog!$J741,TeamGroup,0)),0))),"")</f>
        <v>0</v>
      </c>
      <c r="E758" s="33" t="b">
        <f t="array" aca="1" ref="E758" ca="1">IF(E$4&lt;&gt;"",NOT(ISERROR(MATCH(E$4,INDIRECT("SYSGROUP"&amp;MATCH(Backlog!$J741,TeamGroup,0)),0))),"")</f>
        <v>0</v>
      </c>
      <c r="F758" s="33" t="b">
        <f t="array" aca="1" ref="F758" ca="1">IF(F$4&lt;&gt;"",NOT(ISERROR(MATCH(F$4,INDIRECT("SYSGROUP"&amp;MATCH(Backlog!$J741,TeamGroup,0)),0))),"")</f>
        <v>0</v>
      </c>
      <c r="G758" s="33" t="b">
        <f t="array" aca="1" ref="G758" ca="1">IF(G$4&lt;&gt;"",NOT(ISERROR(MATCH(G$4,INDIRECT("SYSGROUP"&amp;MATCH(Backlog!$J741,TeamGroup,0)),0))),"")</f>
        <v>0</v>
      </c>
      <c r="H758" s="33" t="b">
        <f t="array" aca="1" ref="H758" ca="1">IF(H$4&lt;&gt;"",NOT(ISERROR(MATCH(H$4,INDIRECT("SYSGROUP"&amp;MATCH(Backlog!$J741,TeamGroup,0)),0))),"")</f>
        <v>0</v>
      </c>
      <c r="I758" s="33" t="b">
        <f t="array" aca="1" ref="I758" ca="1">IF(I$4&lt;&gt;"",NOT(ISERROR(MATCH(I$4,INDIRECT("SYSGROUP"&amp;MATCH(Backlog!$J741,TeamGroup,0)),0))),"")</f>
        <v>0</v>
      </c>
      <c r="J758" s="33" t="b">
        <f t="array" aca="1" ref="J758" ca="1">IF(J$4&lt;&gt;"",NOT(ISERROR(MATCH(J$4,INDIRECT("SYSGROUP"&amp;MATCH(Backlog!$J741,TeamGroup,0)),0))),"")</f>
        <v>0</v>
      </c>
      <c r="K758" s="33" t="b">
        <f t="array" aca="1" ref="K758" ca="1">IF(K$4&lt;&gt;"",NOT(ISERROR(MATCH(K$4,INDIRECT("SYSGROUP"&amp;MATCH(Backlog!$J741,TeamGroup,0)),0))),"")</f>
        <v>0</v>
      </c>
      <c r="L758" s="33" t="b">
        <f t="array" aca="1" ref="L758" ca="1">IF(L$4&lt;&gt;"",NOT(ISERROR(MATCH(L$4,INDIRECT("SYSGROUP"&amp;MATCH(Backlog!$J741,TeamGroup,0)),0))),"")</f>
        <v>0</v>
      </c>
      <c r="M758" s="33" t="b">
        <f t="array" aca="1" ref="M758" ca="1">IF(M$4&lt;&gt;"",NOT(ISERROR(MATCH(M$4,INDIRECT("SYSGROUP"&amp;MATCH(Backlog!$J741,TeamGroup,0)),0))),"")</f>
        <v>0</v>
      </c>
      <c r="N758" s="33" t="b">
        <f t="array" aca="1" ref="N758" ca="1">IF(N$4&lt;&gt;"",NOT(ISERROR(MATCH(N$4,INDIRECT("SYSGROUP"&amp;MATCH(Backlog!$J741,TeamGroup,0)),0))),"")</f>
        <v>0</v>
      </c>
      <c r="O758" s="33" t="str">
        <f t="array" aca="1" ref="O758" ca="1">IF(O$4&lt;&gt;"",NOT(ISERROR(MATCH(O$4,INDIRECT("SYSGROUP"&amp;MATCH(Backlog!$J741,TeamGroup,0)),0))),"")</f>
        <v/>
      </c>
      <c r="P758" s="33" t="str">
        <f t="array" aca="1" ref="P758" ca="1">IF(P$4&lt;&gt;"",NOT(ISERROR(MATCH(P$4,INDIRECT("SYSGROUP"&amp;MATCH(Backlog!$J741,TeamGroup,0)),0))),"")</f>
        <v/>
      </c>
      <c r="Q758" s="33" t="str">
        <f t="array" aca="1" ref="Q758" ca="1">IF(Q$4&lt;&gt;"",NOT(ISERROR(MATCH(Q$4,INDIRECT("SYSGROUP"&amp;MATCH(Backlog!$J741,TeamGroup,0)),0))),"")</f>
        <v/>
      </c>
      <c r="R758" s="33" t="str">
        <f t="array" aca="1" ref="R758" ca="1">IF(R$4&lt;&gt;"",NOT(ISERROR(MATCH(R$4,INDIRECT("SYSGROUP"&amp;MATCH(Backlog!$J741,TeamGroup,0)),0))),"")</f>
        <v/>
      </c>
      <c r="S758" s="33" t="str">
        <f t="array" aca="1" ref="S758" ca="1">IF(S$4&lt;&gt;"",NOT(ISERROR(MATCH(S$4,INDIRECT("SYSGROUP"&amp;MATCH(Backlog!$J741,TeamGroup,0)),0))),"")</f>
        <v/>
      </c>
      <c r="T758" s="33" t="str">
        <f t="array" aca="1" ref="T758" ca="1">IF(T$4&lt;&gt;"",NOT(ISERROR(MATCH(T$4,INDIRECT("SYSGROUP"&amp;MATCH(Backlog!$J741,TeamGroup,0)),0))),"")</f>
        <v/>
      </c>
      <c r="U758" s="33" t="str">
        <f t="array" aca="1" ref="U758" ca="1">IF(U$4&lt;&gt;"",NOT(ISERROR(MATCH(U$4,INDIRECT("SYSGROUP"&amp;MATCH(Backlog!$J741,TeamGroup,0)),0))),"")</f>
        <v/>
      </c>
      <c r="V758" s="33" t="str">
        <f t="array" aca="1" ref="V758" ca="1">IF(V$4&lt;&gt;"",NOT(ISERROR(MATCH(V$4,INDIRECT("SYSGROUP"&amp;MATCH(Backlog!$J741,TeamGroup,0)),0))),"")</f>
        <v/>
      </c>
      <c r="W758" s="33" t="str">
        <f t="array" aca="1" ref="W758" ca="1">IF(W$4&lt;&gt;"",NOT(ISERROR(MATCH(W$4,INDIRECT("SYSGROUP"&amp;MATCH(Backlog!$J741,TeamGroup,0)),0))),"")</f>
        <v/>
      </c>
      <c r="X758" s="33" t="str">
        <f t="array" aca="1" ref="X758" ca="1">IF(X$4&lt;&gt;"",NOT(ISERROR(MATCH(X$4,INDIRECT("SYSGROUP"&amp;MATCH(Backlog!$J741,TeamGroup,0)),0))),"")</f>
        <v/>
      </c>
      <c r="Y758" s="33" t="str">
        <f t="array" aca="1" ref="Y758" ca="1">IF(Y$4&lt;&gt;"",NOT(ISERROR(MATCH(Y$4,INDIRECT("SYSGROUP"&amp;MATCH(Backlog!$J741,TeamGroup,0)),0))),"")</f>
        <v/>
      </c>
      <c r="Z758" s="33" t="str">
        <f t="array" aca="1" ref="Z758" ca="1">IF(Z$4&lt;&gt;"",NOT(ISERROR(MATCH(Z$4,INDIRECT("SYSGROUP"&amp;MATCH(Backlog!$J741,TeamGroup,0)),0))),"")</f>
        <v/>
      </c>
      <c r="AA758" s="33" t="str">
        <f t="array" aca="1" ref="AA758" ca="1">IF(AA$4&lt;&gt;"",NOT(ISERROR(MATCH(AA$4,INDIRECT("SYSGROUP"&amp;MATCH(Backlog!$J741,TeamGroup,0)),0))),"")</f>
        <v/>
      </c>
      <c r="AB758" s="33" t="str">
        <f t="array" aca="1" ref="AB758" ca="1">IF(AB$4&lt;&gt;"",NOT(ISERROR(MATCH(AB$4,INDIRECT("SYSGROUP"&amp;MATCH(Backlog!$J741,TeamGroup,0)),0))),"")</f>
        <v/>
      </c>
      <c r="AC758" s="33" t="str">
        <f t="array" aca="1" ref="AC758" ca="1">IF(AC$4&lt;&gt;"",NOT(ISERROR(MATCH(AC$4,INDIRECT("SYSGROUP"&amp;MATCH(Backlog!$J741,TeamGroup,0)),0))),"")</f>
        <v/>
      </c>
      <c r="AD758" s="33" t="str">
        <f t="array" aca="1" ref="AD758" ca="1">IF(AD$4&lt;&gt;"",NOT(ISERROR(MATCH(AD$4,INDIRECT("SYSGROUP"&amp;MATCH(Backlog!$J741,TeamGroup,0)),0))),"")</f>
        <v/>
      </c>
      <c r="AE758" s="33" t="str">
        <f t="array" aca="1" ref="AE758" ca="1">IF(AE$4&lt;&gt;"",NOT(ISERROR(MATCH(AE$4,INDIRECT("SYSGROUP"&amp;MATCH(Backlog!$J741,TeamGroup,0)),0))),"")</f>
        <v/>
      </c>
      <c r="AF758" s="33" t="str">
        <f t="array" aca="1" ref="AF758" ca="1">IF(AF$4&lt;&gt;"",NOT(ISERROR(MATCH(AF$4,INDIRECT("SYSGROUP"&amp;MATCH(Backlog!$J741,TeamGroup,0)),0))),"")</f>
        <v/>
      </c>
    </row>
    <row r="759" spans="2:32">
      <c r="B759" s="33">
        <v>737</v>
      </c>
      <c r="C759" s="33" t="b">
        <f t="array" aca="1" ref="C759" ca="1">IF(C$4&lt;&gt;"",NOT(ISERROR(MATCH(C$4,INDIRECT("SYSGROUP"&amp;MATCH(Backlog!$J742,TeamGroup,0)),0))),"")</f>
        <v>0</v>
      </c>
      <c r="D759" s="33" t="b">
        <f t="array" aca="1" ref="D759" ca="1">IF(D$4&lt;&gt;"",NOT(ISERROR(MATCH(D$4,INDIRECT("SYSGROUP"&amp;MATCH(Backlog!$J742,TeamGroup,0)),0))),"")</f>
        <v>0</v>
      </c>
      <c r="E759" s="33" t="b">
        <f t="array" aca="1" ref="E759" ca="1">IF(E$4&lt;&gt;"",NOT(ISERROR(MATCH(E$4,INDIRECT("SYSGROUP"&amp;MATCH(Backlog!$J742,TeamGroup,0)),0))),"")</f>
        <v>0</v>
      </c>
      <c r="F759" s="33" t="b">
        <f t="array" aca="1" ref="F759" ca="1">IF(F$4&lt;&gt;"",NOT(ISERROR(MATCH(F$4,INDIRECT("SYSGROUP"&amp;MATCH(Backlog!$J742,TeamGroup,0)),0))),"")</f>
        <v>0</v>
      </c>
      <c r="G759" s="33" t="b">
        <f t="array" aca="1" ref="G759" ca="1">IF(G$4&lt;&gt;"",NOT(ISERROR(MATCH(G$4,INDIRECT("SYSGROUP"&amp;MATCH(Backlog!$J742,TeamGroup,0)),0))),"")</f>
        <v>0</v>
      </c>
      <c r="H759" s="33" t="b">
        <f t="array" aca="1" ref="H759" ca="1">IF(H$4&lt;&gt;"",NOT(ISERROR(MATCH(H$4,INDIRECT("SYSGROUP"&amp;MATCH(Backlog!$J742,TeamGroup,0)),0))),"")</f>
        <v>0</v>
      </c>
      <c r="I759" s="33" t="b">
        <f t="array" aca="1" ref="I759" ca="1">IF(I$4&lt;&gt;"",NOT(ISERROR(MATCH(I$4,INDIRECT("SYSGROUP"&amp;MATCH(Backlog!$J742,TeamGroup,0)),0))),"")</f>
        <v>0</v>
      </c>
      <c r="J759" s="33" t="b">
        <f t="array" aca="1" ref="J759" ca="1">IF(J$4&lt;&gt;"",NOT(ISERROR(MATCH(J$4,INDIRECT("SYSGROUP"&amp;MATCH(Backlog!$J742,TeamGroup,0)),0))),"")</f>
        <v>0</v>
      </c>
      <c r="K759" s="33" t="b">
        <f t="array" aca="1" ref="K759" ca="1">IF(K$4&lt;&gt;"",NOT(ISERROR(MATCH(K$4,INDIRECT("SYSGROUP"&amp;MATCH(Backlog!$J742,TeamGroup,0)),0))),"")</f>
        <v>0</v>
      </c>
      <c r="L759" s="33" t="b">
        <f t="array" aca="1" ref="L759" ca="1">IF(L$4&lt;&gt;"",NOT(ISERROR(MATCH(L$4,INDIRECT("SYSGROUP"&amp;MATCH(Backlog!$J742,TeamGroup,0)),0))),"")</f>
        <v>0</v>
      </c>
      <c r="M759" s="33" t="b">
        <f t="array" aca="1" ref="M759" ca="1">IF(M$4&lt;&gt;"",NOT(ISERROR(MATCH(M$4,INDIRECT("SYSGROUP"&amp;MATCH(Backlog!$J742,TeamGroup,0)),0))),"")</f>
        <v>0</v>
      </c>
      <c r="N759" s="33" t="b">
        <f t="array" aca="1" ref="N759" ca="1">IF(N$4&lt;&gt;"",NOT(ISERROR(MATCH(N$4,INDIRECT("SYSGROUP"&amp;MATCH(Backlog!$J742,TeamGroup,0)),0))),"")</f>
        <v>0</v>
      </c>
      <c r="O759" s="33" t="str">
        <f t="array" aca="1" ref="O759" ca="1">IF(O$4&lt;&gt;"",NOT(ISERROR(MATCH(O$4,INDIRECT("SYSGROUP"&amp;MATCH(Backlog!$J742,TeamGroup,0)),0))),"")</f>
        <v/>
      </c>
      <c r="P759" s="33" t="str">
        <f t="array" aca="1" ref="P759" ca="1">IF(P$4&lt;&gt;"",NOT(ISERROR(MATCH(P$4,INDIRECT("SYSGROUP"&amp;MATCH(Backlog!$J742,TeamGroup,0)),0))),"")</f>
        <v/>
      </c>
      <c r="Q759" s="33" t="str">
        <f t="array" aca="1" ref="Q759" ca="1">IF(Q$4&lt;&gt;"",NOT(ISERROR(MATCH(Q$4,INDIRECT("SYSGROUP"&amp;MATCH(Backlog!$J742,TeamGroup,0)),0))),"")</f>
        <v/>
      </c>
      <c r="R759" s="33" t="str">
        <f t="array" aca="1" ref="R759" ca="1">IF(R$4&lt;&gt;"",NOT(ISERROR(MATCH(R$4,INDIRECT("SYSGROUP"&amp;MATCH(Backlog!$J742,TeamGroup,0)),0))),"")</f>
        <v/>
      </c>
      <c r="S759" s="33" t="str">
        <f t="array" aca="1" ref="S759" ca="1">IF(S$4&lt;&gt;"",NOT(ISERROR(MATCH(S$4,INDIRECT("SYSGROUP"&amp;MATCH(Backlog!$J742,TeamGroup,0)),0))),"")</f>
        <v/>
      </c>
      <c r="T759" s="33" t="str">
        <f t="array" aca="1" ref="T759" ca="1">IF(T$4&lt;&gt;"",NOT(ISERROR(MATCH(T$4,INDIRECT("SYSGROUP"&amp;MATCH(Backlog!$J742,TeamGroup,0)),0))),"")</f>
        <v/>
      </c>
      <c r="U759" s="33" t="str">
        <f t="array" aca="1" ref="U759" ca="1">IF(U$4&lt;&gt;"",NOT(ISERROR(MATCH(U$4,INDIRECT("SYSGROUP"&amp;MATCH(Backlog!$J742,TeamGroup,0)),0))),"")</f>
        <v/>
      </c>
      <c r="V759" s="33" t="str">
        <f t="array" aca="1" ref="V759" ca="1">IF(V$4&lt;&gt;"",NOT(ISERROR(MATCH(V$4,INDIRECT("SYSGROUP"&amp;MATCH(Backlog!$J742,TeamGroup,0)),0))),"")</f>
        <v/>
      </c>
      <c r="W759" s="33" t="str">
        <f t="array" aca="1" ref="W759" ca="1">IF(W$4&lt;&gt;"",NOT(ISERROR(MATCH(W$4,INDIRECT("SYSGROUP"&amp;MATCH(Backlog!$J742,TeamGroup,0)),0))),"")</f>
        <v/>
      </c>
      <c r="X759" s="33" t="str">
        <f t="array" aca="1" ref="X759" ca="1">IF(X$4&lt;&gt;"",NOT(ISERROR(MATCH(X$4,INDIRECT("SYSGROUP"&amp;MATCH(Backlog!$J742,TeamGroup,0)),0))),"")</f>
        <v/>
      </c>
      <c r="Y759" s="33" t="str">
        <f t="array" aca="1" ref="Y759" ca="1">IF(Y$4&lt;&gt;"",NOT(ISERROR(MATCH(Y$4,INDIRECT("SYSGROUP"&amp;MATCH(Backlog!$J742,TeamGroup,0)),0))),"")</f>
        <v/>
      </c>
      <c r="Z759" s="33" t="str">
        <f t="array" aca="1" ref="Z759" ca="1">IF(Z$4&lt;&gt;"",NOT(ISERROR(MATCH(Z$4,INDIRECT("SYSGROUP"&amp;MATCH(Backlog!$J742,TeamGroup,0)),0))),"")</f>
        <v/>
      </c>
      <c r="AA759" s="33" t="str">
        <f t="array" aca="1" ref="AA759" ca="1">IF(AA$4&lt;&gt;"",NOT(ISERROR(MATCH(AA$4,INDIRECT("SYSGROUP"&amp;MATCH(Backlog!$J742,TeamGroup,0)),0))),"")</f>
        <v/>
      </c>
      <c r="AB759" s="33" t="str">
        <f t="array" aca="1" ref="AB759" ca="1">IF(AB$4&lt;&gt;"",NOT(ISERROR(MATCH(AB$4,INDIRECT("SYSGROUP"&amp;MATCH(Backlog!$J742,TeamGroup,0)),0))),"")</f>
        <v/>
      </c>
      <c r="AC759" s="33" t="str">
        <f t="array" aca="1" ref="AC759" ca="1">IF(AC$4&lt;&gt;"",NOT(ISERROR(MATCH(AC$4,INDIRECT("SYSGROUP"&amp;MATCH(Backlog!$J742,TeamGroup,0)),0))),"")</f>
        <v/>
      </c>
      <c r="AD759" s="33" t="str">
        <f t="array" aca="1" ref="AD759" ca="1">IF(AD$4&lt;&gt;"",NOT(ISERROR(MATCH(AD$4,INDIRECT("SYSGROUP"&amp;MATCH(Backlog!$J742,TeamGroup,0)),0))),"")</f>
        <v/>
      </c>
      <c r="AE759" s="33" t="str">
        <f t="array" aca="1" ref="AE759" ca="1">IF(AE$4&lt;&gt;"",NOT(ISERROR(MATCH(AE$4,INDIRECT("SYSGROUP"&amp;MATCH(Backlog!$J742,TeamGroup,0)),0))),"")</f>
        <v/>
      </c>
      <c r="AF759" s="33" t="str">
        <f t="array" aca="1" ref="AF759" ca="1">IF(AF$4&lt;&gt;"",NOT(ISERROR(MATCH(AF$4,INDIRECT("SYSGROUP"&amp;MATCH(Backlog!$J742,TeamGroup,0)),0))),"")</f>
        <v/>
      </c>
    </row>
    <row r="760" spans="2:32">
      <c r="B760" s="33">
        <v>738</v>
      </c>
      <c r="C760" s="33" t="b">
        <f t="array" aca="1" ref="C760" ca="1">IF(C$4&lt;&gt;"",NOT(ISERROR(MATCH(C$4,INDIRECT("SYSGROUP"&amp;MATCH(Backlog!$J743,TeamGroup,0)),0))),"")</f>
        <v>0</v>
      </c>
      <c r="D760" s="33" t="b">
        <f t="array" aca="1" ref="D760" ca="1">IF(D$4&lt;&gt;"",NOT(ISERROR(MATCH(D$4,INDIRECT("SYSGROUP"&amp;MATCH(Backlog!$J743,TeamGroup,0)),0))),"")</f>
        <v>0</v>
      </c>
      <c r="E760" s="33" t="b">
        <f t="array" aca="1" ref="E760" ca="1">IF(E$4&lt;&gt;"",NOT(ISERROR(MATCH(E$4,INDIRECT("SYSGROUP"&amp;MATCH(Backlog!$J743,TeamGroup,0)),0))),"")</f>
        <v>0</v>
      </c>
      <c r="F760" s="33" t="b">
        <f t="array" aca="1" ref="F760" ca="1">IF(F$4&lt;&gt;"",NOT(ISERROR(MATCH(F$4,INDIRECT("SYSGROUP"&amp;MATCH(Backlog!$J743,TeamGroup,0)),0))),"")</f>
        <v>0</v>
      </c>
      <c r="G760" s="33" t="b">
        <f t="array" aca="1" ref="G760" ca="1">IF(G$4&lt;&gt;"",NOT(ISERROR(MATCH(G$4,INDIRECT("SYSGROUP"&amp;MATCH(Backlog!$J743,TeamGroup,0)),0))),"")</f>
        <v>0</v>
      </c>
      <c r="H760" s="33" t="b">
        <f t="array" aca="1" ref="H760" ca="1">IF(H$4&lt;&gt;"",NOT(ISERROR(MATCH(H$4,INDIRECT("SYSGROUP"&amp;MATCH(Backlog!$J743,TeamGroup,0)),0))),"")</f>
        <v>0</v>
      </c>
      <c r="I760" s="33" t="b">
        <f t="array" aca="1" ref="I760" ca="1">IF(I$4&lt;&gt;"",NOT(ISERROR(MATCH(I$4,INDIRECT("SYSGROUP"&amp;MATCH(Backlog!$J743,TeamGroup,0)),0))),"")</f>
        <v>0</v>
      </c>
      <c r="J760" s="33" t="b">
        <f t="array" aca="1" ref="J760" ca="1">IF(J$4&lt;&gt;"",NOT(ISERROR(MATCH(J$4,INDIRECT("SYSGROUP"&amp;MATCH(Backlog!$J743,TeamGroup,0)),0))),"")</f>
        <v>0</v>
      </c>
      <c r="K760" s="33" t="b">
        <f t="array" aca="1" ref="K760" ca="1">IF(K$4&lt;&gt;"",NOT(ISERROR(MATCH(K$4,INDIRECT("SYSGROUP"&amp;MATCH(Backlog!$J743,TeamGroup,0)),0))),"")</f>
        <v>0</v>
      </c>
      <c r="L760" s="33" t="b">
        <f t="array" aca="1" ref="L760" ca="1">IF(L$4&lt;&gt;"",NOT(ISERROR(MATCH(L$4,INDIRECT("SYSGROUP"&amp;MATCH(Backlog!$J743,TeamGroup,0)),0))),"")</f>
        <v>0</v>
      </c>
      <c r="M760" s="33" t="b">
        <f t="array" aca="1" ref="M760" ca="1">IF(M$4&lt;&gt;"",NOT(ISERROR(MATCH(M$4,INDIRECT("SYSGROUP"&amp;MATCH(Backlog!$J743,TeamGroup,0)),0))),"")</f>
        <v>0</v>
      </c>
      <c r="N760" s="33" t="b">
        <f t="array" aca="1" ref="N760" ca="1">IF(N$4&lt;&gt;"",NOT(ISERROR(MATCH(N$4,INDIRECT("SYSGROUP"&amp;MATCH(Backlog!$J743,TeamGroup,0)),0))),"")</f>
        <v>0</v>
      </c>
      <c r="O760" s="33" t="str">
        <f t="array" aca="1" ref="O760" ca="1">IF(O$4&lt;&gt;"",NOT(ISERROR(MATCH(O$4,INDIRECT("SYSGROUP"&amp;MATCH(Backlog!$J743,TeamGroup,0)),0))),"")</f>
        <v/>
      </c>
      <c r="P760" s="33" t="str">
        <f t="array" aca="1" ref="P760" ca="1">IF(P$4&lt;&gt;"",NOT(ISERROR(MATCH(P$4,INDIRECT("SYSGROUP"&amp;MATCH(Backlog!$J743,TeamGroup,0)),0))),"")</f>
        <v/>
      </c>
      <c r="Q760" s="33" t="str">
        <f t="array" aca="1" ref="Q760" ca="1">IF(Q$4&lt;&gt;"",NOT(ISERROR(MATCH(Q$4,INDIRECT("SYSGROUP"&amp;MATCH(Backlog!$J743,TeamGroup,0)),0))),"")</f>
        <v/>
      </c>
      <c r="R760" s="33" t="str">
        <f t="array" aca="1" ref="R760" ca="1">IF(R$4&lt;&gt;"",NOT(ISERROR(MATCH(R$4,INDIRECT("SYSGROUP"&amp;MATCH(Backlog!$J743,TeamGroup,0)),0))),"")</f>
        <v/>
      </c>
      <c r="S760" s="33" t="str">
        <f t="array" aca="1" ref="S760" ca="1">IF(S$4&lt;&gt;"",NOT(ISERROR(MATCH(S$4,INDIRECT("SYSGROUP"&amp;MATCH(Backlog!$J743,TeamGroup,0)),0))),"")</f>
        <v/>
      </c>
      <c r="T760" s="33" t="str">
        <f t="array" aca="1" ref="T760" ca="1">IF(T$4&lt;&gt;"",NOT(ISERROR(MATCH(T$4,INDIRECT("SYSGROUP"&amp;MATCH(Backlog!$J743,TeamGroup,0)),0))),"")</f>
        <v/>
      </c>
      <c r="U760" s="33" t="str">
        <f t="array" aca="1" ref="U760" ca="1">IF(U$4&lt;&gt;"",NOT(ISERROR(MATCH(U$4,INDIRECT("SYSGROUP"&amp;MATCH(Backlog!$J743,TeamGroup,0)),0))),"")</f>
        <v/>
      </c>
      <c r="V760" s="33" t="str">
        <f t="array" aca="1" ref="V760" ca="1">IF(V$4&lt;&gt;"",NOT(ISERROR(MATCH(V$4,INDIRECT("SYSGROUP"&amp;MATCH(Backlog!$J743,TeamGroup,0)),0))),"")</f>
        <v/>
      </c>
      <c r="W760" s="33" t="str">
        <f t="array" aca="1" ref="W760" ca="1">IF(W$4&lt;&gt;"",NOT(ISERROR(MATCH(W$4,INDIRECT("SYSGROUP"&amp;MATCH(Backlog!$J743,TeamGroup,0)),0))),"")</f>
        <v/>
      </c>
      <c r="X760" s="33" t="str">
        <f t="array" aca="1" ref="X760" ca="1">IF(X$4&lt;&gt;"",NOT(ISERROR(MATCH(X$4,INDIRECT("SYSGROUP"&amp;MATCH(Backlog!$J743,TeamGroup,0)),0))),"")</f>
        <v/>
      </c>
      <c r="Y760" s="33" t="str">
        <f t="array" aca="1" ref="Y760" ca="1">IF(Y$4&lt;&gt;"",NOT(ISERROR(MATCH(Y$4,INDIRECT("SYSGROUP"&amp;MATCH(Backlog!$J743,TeamGroup,0)),0))),"")</f>
        <v/>
      </c>
      <c r="Z760" s="33" t="str">
        <f t="array" aca="1" ref="Z760" ca="1">IF(Z$4&lt;&gt;"",NOT(ISERROR(MATCH(Z$4,INDIRECT("SYSGROUP"&amp;MATCH(Backlog!$J743,TeamGroup,0)),0))),"")</f>
        <v/>
      </c>
      <c r="AA760" s="33" t="str">
        <f t="array" aca="1" ref="AA760" ca="1">IF(AA$4&lt;&gt;"",NOT(ISERROR(MATCH(AA$4,INDIRECT("SYSGROUP"&amp;MATCH(Backlog!$J743,TeamGroup,0)),0))),"")</f>
        <v/>
      </c>
      <c r="AB760" s="33" t="str">
        <f t="array" aca="1" ref="AB760" ca="1">IF(AB$4&lt;&gt;"",NOT(ISERROR(MATCH(AB$4,INDIRECT("SYSGROUP"&amp;MATCH(Backlog!$J743,TeamGroup,0)),0))),"")</f>
        <v/>
      </c>
      <c r="AC760" s="33" t="str">
        <f t="array" aca="1" ref="AC760" ca="1">IF(AC$4&lt;&gt;"",NOT(ISERROR(MATCH(AC$4,INDIRECT("SYSGROUP"&amp;MATCH(Backlog!$J743,TeamGroup,0)),0))),"")</f>
        <v/>
      </c>
      <c r="AD760" s="33" t="str">
        <f t="array" aca="1" ref="AD760" ca="1">IF(AD$4&lt;&gt;"",NOT(ISERROR(MATCH(AD$4,INDIRECT("SYSGROUP"&amp;MATCH(Backlog!$J743,TeamGroup,0)),0))),"")</f>
        <v/>
      </c>
      <c r="AE760" s="33" t="str">
        <f t="array" aca="1" ref="AE760" ca="1">IF(AE$4&lt;&gt;"",NOT(ISERROR(MATCH(AE$4,INDIRECT("SYSGROUP"&amp;MATCH(Backlog!$J743,TeamGroup,0)),0))),"")</f>
        <v/>
      </c>
      <c r="AF760" s="33" t="str">
        <f t="array" aca="1" ref="AF760" ca="1">IF(AF$4&lt;&gt;"",NOT(ISERROR(MATCH(AF$4,INDIRECT("SYSGROUP"&amp;MATCH(Backlog!$J743,TeamGroup,0)),0))),"")</f>
        <v/>
      </c>
    </row>
    <row r="761" spans="2:32">
      <c r="B761" s="33">
        <v>739</v>
      </c>
      <c r="C761" s="33" t="b">
        <f t="array" aca="1" ref="C761" ca="1">IF(C$4&lt;&gt;"",NOT(ISERROR(MATCH(C$4,INDIRECT("SYSGROUP"&amp;MATCH(Backlog!$J744,TeamGroup,0)),0))),"")</f>
        <v>0</v>
      </c>
      <c r="D761" s="33" t="b">
        <f t="array" aca="1" ref="D761" ca="1">IF(D$4&lt;&gt;"",NOT(ISERROR(MATCH(D$4,INDIRECT("SYSGROUP"&amp;MATCH(Backlog!$J744,TeamGroup,0)),0))),"")</f>
        <v>0</v>
      </c>
      <c r="E761" s="33" t="b">
        <f t="array" aca="1" ref="E761" ca="1">IF(E$4&lt;&gt;"",NOT(ISERROR(MATCH(E$4,INDIRECT("SYSGROUP"&amp;MATCH(Backlog!$J744,TeamGroup,0)),0))),"")</f>
        <v>0</v>
      </c>
      <c r="F761" s="33" t="b">
        <f t="array" aca="1" ref="F761" ca="1">IF(F$4&lt;&gt;"",NOT(ISERROR(MATCH(F$4,INDIRECT("SYSGROUP"&amp;MATCH(Backlog!$J744,TeamGroup,0)),0))),"")</f>
        <v>0</v>
      </c>
      <c r="G761" s="33" t="b">
        <f t="array" aca="1" ref="G761" ca="1">IF(G$4&lt;&gt;"",NOT(ISERROR(MATCH(G$4,INDIRECT("SYSGROUP"&amp;MATCH(Backlog!$J744,TeamGroup,0)),0))),"")</f>
        <v>0</v>
      </c>
      <c r="H761" s="33" t="b">
        <f t="array" aca="1" ref="H761" ca="1">IF(H$4&lt;&gt;"",NOT(ISERROR(MATCH(H$4,INDIRECT("SYSGROUP"&amp;MATCH(Backlog!$J744,TeamGroup,0)),0))),"")</f>
        <v>0</v>
      </c>
      <c r="I761" s="33" t="b">
        <f t="array" aca="1" ref="I761" ca="1">IF(I$4&lt;&gt;"",NOT(ISERROR(MATCH(I$4,INDIRECT("SYSGROUP"&amp;MATCH(Backlog!$J744,TeamGroup,0)),0))),"")</f>
        <v>0</v>
      </c>
      <c r="J761" s="33" t="b">
        <f t="array" aca="1" ref="J761" ca="1">IF(J$4&lt;&gt;"",NOT(ISERROR(MATCH(J$4,INDIRECT("SYSGROUP"&amp;MATCH(Backlog!$J744,TeamGroup,0)),0))),"")</f>
        <v>0</v>
      </c>
      <c r="K761" s="33" t="b">
        <f t="array" aca="1" ref="K761" ca="1">IF(K$4&lt;&gt;"",NOT(ISERROR(MATCH(K$4,INDIRECT("SYSGROUP"&amp;MATCH(Backlog!$J744,TeamGroup,0)),0))),"")</f>
        <v>0</v>
      </c>
      <c r="L761" s="33" t="b">
        <f t="array" aca="1" ref="L761" ca="1">IF(L$4&lt;&gt;"",NOT(ISERROR(MATCH(L$4,INDIRECT("SYSGROUP"&amp;MATCH(Backlog!$J744,TeamGroup,0)),0))),"")</f>
        <v>0</v>
      </c>
      <c r="M761" s="33" t="b">
        <f t="array" aca="1" ref="M761" ca="1">IF(M$4&lt;&gt;"",NOT(ISERROR(MATCH(M$4,INDIRECT("SYSGROUP"&amp;MATCH(Backlog!$J744,TeamGroup,0)),0))),"")</f>
        <v>0</v>
      </c>
      <c r="N761" s="33" t="b">
        <f t="array" aca="1" ref="N761" ca="1">IF(N$4&lt;&gt;"",NOT(ISERROR(MATCH(N$4,INDIRECT("SYSGROUP"&amp;MATCH(Backlog!$J744,TeamGroup,0)),0))),"")</f>
        <v>0</v>
      </c>
      <c r="O761" s="33" t="str">
        <f t="array" aca="1" ref="O761" ca="1">IF(O$4&lt;&gt;"",NOT(ISERROR(MATCH(O$4,INDIRECT("SYSGROUP"&amp;MATCH(Backlog!$J744,TeamGroup,0)),0))),"")</f>
        <v/>
      </c>
      <c r="P761" s="33" t="str">
        <f t="array" aca="1" ref="P761" ca="1">IF(P$4&lt;&gt;"",NOT(ISERROR(MATCH(P$4,INDIRECT("SYSGROUP"&amp;MATCH(Backlog!$J744,TeamGroup,0)),0))),"")</f>
        <v/>
      </c>
      <c r="Q761" s="33" t="str">
        <f t="array" aca="1" ref="Q761" ca="1">IF(Q$4&lt;&gt;"",NOT(ISERROR(MATCH(Q$4,INDIRECT("SYSGROUP"&amp;MATCH(Backlog!$J744,TeamGroup,0)),0))),"")</f>
        <v/>
      </c>
      <c r="R761" s="33" t="str">
        <f t="array" aca="1" ref="R761" ca="1">IF(R$4&lt;&gt;"",NOT(ISERROR(MATCH(R$4,INDIRECT("SYSGROUP"&amp;MATCH(Backlog!$J744,TeamGroup,0)),0))),"")</f>
        <v/>
      </c>
      <c r="S761" s="33" t="str">
        <f t="array" aca="1" ref="S761" ca="1">IF(S$4&lt;&gt;"",NOT(ISERROR(MATCH(S$4,INDIRECT("SYSGROUP"&amp;MATCH(Backlog!$J744,TeamGroup,0)),0))),"")</f>
        <v/>
      </c>
      <c r="T761" s="33" t="str">
        <f t="array" aca="1" ref="T761" ca="1">IF(T$4&lt;&gt;"",NOT(ISERROR(MATCH(T$4,INDIRECT("SYSGROUP"&amp;MATCH(Backlog!$J744,TeamGroup,0)),0))),"")</f>
        <v/>
      </c>
      <c r="U761" s="33" t="str">
        <f t="array" aca="1" ref="U761" ca="1">IF(U$4&lt;&gt;"",NOT(ISERROR(MATCH(U$4,INDIRECT("SYSGROUP"&amp;MATCH(Backlog!$J744,TeamGroup,0)),0))),"")</f>
        <v/>
      </c>
      <c r="V761" s="33" t="str">
        <f t="array" aca="1" ref="V761" ca="1">IF(V$4&lt;&gt;"",NOT(ISERROR(MATCH(V$4,INDIRECT("SYSGROUP"&amp;MATCH(Backlog!$J744,TeamGroup,0)),0))),"")</f>
        <v/>
      </c>
      <c r="W761" s="33" t="str">
        <f t="array" aca="1" ref="W761" ca="1">IF(W$4&lt;&gt;"",NOT(ISERROR(MATCH(W$4,INDIRECT("SYSGROUP"&amp;MATCH(Backlog!$J744,TeamGroup,0)),0))),"")</f>
        <v/>
      </c>
      <c r="X761" s="33" t="str">
        <f t="array" aca="1" ref="X761" ca="1">IF(X$4&lt;&gt;"",NOT(ISERROR(MATCH(X$4,INDIRECT("SYSGROUP"&amp;MATCH(Backlog!$J744,TeamGroup,0)),0))),"")</f>
        <v/>
      </c>
      <c r="Y761" s="33" t="str">
        <f t="array" aca="1" ref="Y761" ca="1">IF(Y$4&lt;&gt;"",NOT(ISERROR(MATCH(Y$4,INDIRECT("SYSGROUP"&amp;MATCH(Backlog!$J744,TeamGroup,0)),0))),"")</f>
        <v/>
      </c>
      <c r="Z761" s="33" t="str">
        <f t="array" aca="1" ref="Z761" ca="1">IF(Z$4&lt;&gt;"",NOT(ISERROR(MATCH(Z$4,INDIRECT("SYSGROUP"&amp;MATCH(Backlog!$J744,TeamGroup,0)),0))),"")</f>
        <v/>
      </c>
      <c r="AA761" s="33" t="str">
        <f t="array" aca="1" ref="AA761" ca="1">IF(AA$4&lt;&gt;"",NOT(ISERROR(MATCH(AA$4,INDIRECT("SYSGROUP"&amp;MATCH(Backlog!$J744,TeamGroup,0)),0))),"")</f>
        <v/>
      </c>
      <c r="AB761" s="33" t="str">
        <f t="array" aca="1" ref="AB761" ca="1">IF(AB$4&lt;&gt;"",NOT(ISERROR(MATCH(AB$4,INDIRECT("SYSGROUP"&amp;MATCH(Backlog!$J744,TeamGroup,0)),0))),"")</f>
        <v/>
      </c>
      <c r="AC761" s="33" t="str">
        <f t="array" aca="1" ref="AC761" ca="1">IF(AC$4&lt;&gt;"",NOT(ISERROR(MATCH(AC$4,INDIRECT("SYSGROUP"&amp;MATCH(Backlog!$J744,TeamGroup,0)),0))),"")</f>
        <v/>
      </c>
      <c r="AD761" s="33" t="str">
        <f t="array" aca="1" ref="AD761" ca="1">IF(AD$4&lt;&gt;"",NOT(ISERROR(MATCH(AD$4,INDIRECT("SYSGROUP"&amp;MATCH(Backlog!$J744,TeamGroup,0)),0))),"")</f>
        <v/>
      </c>
      <c r="AE761" s="33" t="str">
        <f t="array" aca="1" ref="AE761" ca="1">IF(AE$4&lt;&gt;"",NOT(ISERROR(MATCH(AE$4,INDIRECT("SYSGROUP"&amp;MATCH(Backlog!$J744,TeamGroup,0)),0))),"")</f>
        <v/>
      </c>
      <c r="AF761" s="33" t="str">
        <f t="array" aca="1" ref="AF761" ca="1">IF(AF$4&lt;&gt;"",NOT(ISERROR(MATCH(AF$4,INDIRECT("SYSGROUP"&amp;MATCH(Backlog!$J744,TeamGroup,0)),0))),"")</f>
        <v/>
      </c>
    </row>
    <row r="762" spans="2:32">
      <c r="B762" s="33">
        <v>740</v>
      </c>
      <c r="C762" s="33" t="b">
        <f t="array" aca="1" ref="C762" ca="1">IF(C$4&lt;&gt;"",NOT(ISERROR(MATCH(C$4,INDIRECT("SYSGROUP"&amp;MATCH(Backlog!$J745,TeamGroup,0)),0))),"")</f>
        <v>0</v>
      </c>
      <c r="D762" s="33" t="b">
        <f t="array" aca="1" ref="D762" ca="1">IF(D$4&lt;&gt;"",NOT(ISERROR(MATCH(D$4,INDIRECT("SYSGROUP"&amp;MATCH(Backlog!$J745,TeamGroup,0)),0))),"")</f>
        <v>0</v>
      </c>
      <c r="E762" s="33" t="b">
        <f t="array" aca="1" ref="E762" ca="1">IF(E$4&lt;&gt;"",NOT(ISERROR(MATCH(E$4,INDIRECT("SYSGROUP"&amp;MATCH(Backlog!$J745,TeamGroup,0)),0))),"")</f>
        <v>0</v>
      </c>
      <c r="F762" s="33" t="b">
        <f t="array" aca="1" ref="F762" ca="1">IF(F$4&lt;&gt;"",NOT(ISERROR(MATCH(F$4,INDIRECT("SYSGROUP"&amp;MATCH(Backlog!$J745,TeamGroup,0)),0))),"")</f>
        <v>0</v>
      </c>
      <c r="G762" s="33" t="b">
        <f t="array" aca="1" ref="G762" ca="1">IF(G$4&lt;&gt;"",NOT(ISERROR(MATCH(G$4,INDIRECT("SYSGROUP"&amp;MATCH(Backlog!$J745,TeamGroup,0)),0))),"")</f>
        <v>0</v>
      </c>
      <c r="H762" s="33" t="b">
        <f t="array" aca="1" ref="H762" ca="1">IF(H$4&lt;&gt;"",NOT(ISERROR(MATCH(H$4,INDIRECT("SYSGROUP"&amp;MATCH(Backlog!$J745,TeamGroup,0)),0))),"")</f>
        <v>0</v>
      </c>
      <c r="I762" s="33" t="b">
        <f t="array" aca="1" ref="I762" ca="1">IF(I$4&lt;&gt;"",NOT(ISERROR(MATCH(I$4,INDIRECT("SYSGROUP"&amp;MATCH(Backlog!$J745,TeamGroup,0)),0))),"")</f>
        <v>0</v>
      </c>
      <c r="J762" s="33" t="b">
        <f t="array" aca="1" ref="J762" ca="1">IF(J$4&lt;&gt;"",NOT(ISERROR(MATCH(J$4,INDIRECT("SYSGROUP"&amp;MATCH(Backlog!$J745,TeamGroup,0)),0))),"")</f>
        <v>0</v>
      </c>
      <c r="K762" s="33" t="b">
        <f t="array" aca="1" ref="K762" ca="1">IF(K$4&lt;&gt;"",NOT(ISERROR(MATCH(K$4,INDIRECT("SYSGROUP"&amp;MATCH(Backlog!$J745,TeamGroup,0)),0))),"")</f>
        <v>0</v>
      </c>
      <c r="L762" s="33" t="b">
        <f t="array" aca="1" ref="L762" ca="1">IF(L$4&lt;&gt;"",NOT(ISERROR(MATCH(L$4,INDIRECT("SYSGROUP"&amp;MATCH(Backlog!$J745,TeamGroup,0)),0))),"")</f>
        <v>0</v>
      </c>
      <c r="M762" s="33" t="b">
        <f t="array" aca="1" ref="M762" ca="1">IF(M$4&lt;&gt;"",NOT(ISERROR(MATCH(M$4,INDIRECT("SYSGROUP"&amp;MATCH(Backlog!$J745,TeamGroup,0)),0))),"")</f>
        <v>0</v>
      </c>
      <c r="N762" s="33" t="b">
        <f t="array" aca="1" ref="N762" ca="1">IF(N$4&lt;&gt;"",NOT(ISERROR(MATCH(N$4,INDIRECT("SYSGROUP"&amp;MATCH(Backlog!$J745,TeamGroup,0)),0))),"")</f>
        <v>0</v>
      </c>
      <c r="O762" s="33" t="str">
        <f t="array" aca="1" ref="O762" ca="1">IF(O$4&lt;&gt;"",NOT(ISERROR(MATCH(O$4,INDIRECT("SYSGROUP"&amp;MATCH(Backlog!$J745,TeamGroup,0)),0))),"")</f>
        <v/>
      </c>
      <c r="P762" s="33" t="str">
        <f t="array" aca="1" ref="P762" ca="1">IF(P$4&lt;&gt;"",NOT(ISERROR(MATCH(P$4,INDIRECT("SYSGROUP"&amp;MATCH(Backlog!$J745,TeamGroup,0)),0))),"")</f>
        <v/>
      </c>
      <c r="Q762" s="33" t="str">
        <f t="array" aca="1" ref="Q762" ca="1">IF(Q$4&lt;&gt;"",NOT(ISERROR(MATCH(Q$4,INDIRECT("SYSGROUP"&amp;MATCH(Backlog!$J745,TeamGroup,0)),0))),"")</f>
        <v/>
      </c>
      <c r="R762" s="33" t="str">
        <f t="array" aca="1" ref="R762" ca="1">IF(R$4&lt;&gt;"",NOT(ISERROR(MATCH(R$4,INDIRECT("SYSGROUP"&amp;MATCH(Backlog!$J745,TeamGroup,0)),0))),"")</f>
        <v/>
      </c>
      <c r="S762" s="33" t="str">
        <f t="array" aca="1" ref="S762" ca="1">IF(S$4&lt;&gt;"",NOT(ISERROR(MATCH(S$4,INDIRECT("SYSGROUP"&amp;MATCH(Backlog!$J745,TeamGroup,0)),0))),"")</f>
        <v/>
      </c>
      <c r="T762" s="33" t="str">
        <f t="array" aca="1" ref="T762" ca="1">IF(T$4&lt;&gt;"",NOT(ISERROR(MATCH(T$4,INDIRECT("SYSGROUP"&amp;MATCH(Backlog!$J745,TeamGroup,0)),0))),"")</f>
        <v/>
      </c>
      <c r="U762" s="33" t="str">
        <f t="array" aca="1" ref="U762" ca="1">IF(U$4&lt;&gt;"",NOT(ISERROR(MATCH(U$4,INDIRECT("SYSGROUP"&amp;MATCH(Backlog!$J745,TeamGroup,0)),0))),"")</f>
        <v/>
      </c>
      <c r="V762" s="33" t="str">
        <f t="array" aca="1" ref="V762" ca="1">IF(V$4&lt;&gt;"",NOT(ISERROR(MATCH(V$4,INDIRECT("SYSGROUP"&amp;MATCH(Backlog!$J745,TeamGroup,0)),0))),"")</f>
        <v/>
      </c>
      <c r="W762" s="33" t="str">
        <f t="array" aca="1" ref="W762" ca="1">IF(W$4&lt;&gt;"",NOT(ISERROR(MATCH(W$4,INDIRECT("SYSGROUP"&amp;MATCH(Backlog!$J745,TeamGroup,0)),0))),"")</f>
        <v/>
      </c>
      <c r="X762" s="33" t="str">
        <f t="array" aca="1" ref="X762" ca="1">IF(X$4&lt;&gt;"",NOT(ISERROR(MATCH(X$4,INDIRECT("SYSGROUP"&amp;MATCH(Backlog!$J745,TeamGroup,0)),0))),"")</f>
        <v/>
      </c>
      <c r="Y762" s="33" t="str">
        <f t="array" aca="1" ref="Y762" ca="1">IF(Y$4&lt;&gt;"",NOT(ISERROR(MATCH(Y$4,INDIRECT("SYSGROUP"&amp;MATCH(Backlog!$J745,TeamGroup,0)),0))),"")</f>
        <v/>
      </c>
      <c r="Z762" s="33" t="str">
        <f t="array" aca="1" ref="Z762" ca="1">IF(Z$4&lt;&gt;"",NOT(ISERROR(MATCH(Z$4,INDIRECT("SYSGROUP"&amp;MATCH(Backlog!$J745,TeamGroup,0)),0))),"")</f>
        <v/>
      </c>
      <c r="AA762" s="33" t="str">
        <f t="array" aca="1" ref="AA762" ca="1">IF(AA$4&lt;&gt;"",NOT(ISERROR(MATCH(AA$4,INDIRECT("SYSGROUP"&amp;MATCH(Backlog!$J745,TeamGroup,0)),0))),"")</f>
        <v/>
      </c>
      <c r="AB762" s="33" t="str">
        <f t="array" aca="1" ref="AB762" ca="1">IF(AB$4&lt;&gt;"",NOT(ISERROR(MATCH(AB$4,INDIRECT("SYSGROUP"&amp;MATCH(Backlog!$J745,TeamGroup,0)),0))),"")</f>
        <v/>
      </c>
      <c r="AC762" s="33" t="str">
        <f t="array" aca="1" ref="AC762" ca="1">IF(AC$4&lt;&gt;"",NOT(ISERROR(MATCH(AC$4,INDIRECT("SYSGROUP"&amp;MATCH(Backlog!$J745,TeamGroup,0)),0))),"")</f>
        <v/>
      </c>
      <c r="AD762" s="33" t="str">
        <f t="array" aca="1" ref="AD762" ca="1">IF(AD$4&lt;&gt;"",NOT(ISERROR(MATCH(AD$4,INDIRECT("SYSGROUP"&amp;MATCH(Backlog!$J745,TeamGroup,0)),0))),"")</f>
        <v/>
      </c>
      <c r="AE762" s="33" t="str">
        <f t="array" aca="1" ref="AE762" ca="1">IF(AE$4&lt;&gt;"",NOT(ISERROR(MATCH(AE$4,INDIRECT("SYSGROUP"&amp;MATCH(Backlog!$J745,TeamGroup,0)),0))),"")</f>
        <v/>
      </c>
      <c r="AF762" s="33" t="str">
        <f t="array" aca="1" ref="AF762" ca="1">IF(AF$4&lt;&gt;"",NOT(ISERROR(MATCH(AF$4,INDIRECT("SYSGROUP"&amp;MATCH(Backlog!$J745,TeamGroup,0)),0))),"")</f>
        <v/>
      </c>
    </row>
    <row r="763" spans="2:32">
      <c r="B763" s="33">
        <v>741</v>
      </c>
      <c r="C763" s="33" t="b">
        <f t="array" aca="1" ref="C763" ca="1">IF(C$4&lt;&gt;"",NOT(ISERROR(MATCH(C$4,INDIRECT("SYSGROUP"&amp;MATCH(Backlog!$J746,TeamGroup,0)),0))),"")</f>
        <v>0</v>
      </c>
      <c r="D763" s="33" t="b">
        <f t="array" aca="1" ref="D763" ca="1">IF(D$4&lt;&gt;"",NOT(ISERROR(MATCH(D$4,INDIRECT("SYSGROUP"&amp;MATCH(Backlog!$J746,TeamGroup,0)),0))),"")</f>
        <v>0</v>
      </c>
      <c r="E763" s="33" t="b">
        <f t="array" aca="1" ref="E763" ca="1">IF(E$4&lt;&gt;"",NOT(ISERROR(MATCH(E$4,INDIRECT("SYSGROUP"&amp;MATCH(Backlog!$J746,TeamGroup,0)),0))),"")</f>
        <v>0</v>
      </c>
      <c r="F763" s="33" t="b">
        <f t="array" aca="1" ref="F763" ca="1">IF(F$4&lt;&gt;"",NOT(ISERROR(MATCH(F$4,INDIRECT("SYSGROUP"&amp;MATCH(Backlog!$J746,TeamGroup,0)),0))),"")</f>
        <v>0</v>
      </c>
      <c r="G763" s="33" t="b">
        <f t="array" aca="1" ref="G763" ca="1">IF(G$4&lt;&gt;"",NOT(ISERROR(MATCH(G$4,INDIRECT("SYSGROUP"&amp;MATCH(Backlog!$J746,TeamGroup,0)),0))),"")</f>
        <v>0</v>
      </c>
      <c r="H763" s="33" t="b">
        <f t="array" aca="1" ref="H763" ca="1">IF(H$4&lt;&gt;"",NOT(ISERROR(MATCH(H$4,INDIRECT("SYSGROUP"&amp;MATCH(Backlog!$J746,TeamGroup,0)),0))),"")</f>
        <v>0</v>
      </c>
      <c r="I763" s="33" t="b">
        <f t="array" aca="1" ref="I763" ca="1">IF(I$4&lt;&gt;"",NOT(ISERROR(MATCH(I$4,INDIRECT("SYSGROUP"&amp;MATCH(Backlog!$J746,TeamGroup,0)),0))),"")</f>
        <v>0</v>
      </c>
      <c r="J763" s="33" t="b">
        <f t="array" aca="1" ref="J763" ca="1">IF(J$4&lt;&gt;"",NOT(ISERROR(MATCH(J$4,INDIRECT("SYSGROUP"&amp;MATCH(Backlog!$J746,TeamGroup,0)),0))),"")</f>
        <v>0</v>
      </c>
      <c r="K763" s="33" t="b">
        <f t="array" aca="1" ref="K763" ca="1">IF(K$4&lt;&gt;"",NOT(ISERROR(MATCH(K$4,INDIRECT("SYSGROUP"&amp;MATCH(Backlog!$J746,TeamGroup,0)),0))),"")</f>
        <v>0</v>
      </c>
      <c r="L763" s="33" t="b">
        <f t="array" aca="1" ref="L763" ca="1">IF(L$4&lt;&gt;"",NOT(ISERROR(MATCH(L$4,INDIRECT("SYSGROUP"&amp;MATCH(Backlog!$J746,TeamGroup,0)),0))),"")</f>
        <v>0</v>
      </c>
      <c r="M763" s="33" t="b">
        <f t="array" aca="1" ref="M763" ca="1">IF(M$4&lt;&gt;"",NOT(ISERROR(MATCH(M$4,INDIRECT("SYSGROUP"&amp;MATCH(Backlog!$J746,TeamGroup,0)),0))),"")</f>
        <v>0</v>
      </c>
      <c r="N763" s="33" t="b">
        <f t="array" aca="1" ref="N763" ca="1">IF(N$4&lt;&gt;"",NOT(ISERROR(MATCH(N$4,INDIRECT("SYSGROUP"&amp;MATCH(Backlog!$J746,TeamGroup,0)),0))),"")</f>
        <v>0</v>
      </c>
      <c r="O763" s="33" t="str">
        <f t="array" aca="1" ref="O763" ca="1">IF(O$4&lt;&gt;"",NOT(ISERROR(MATCH(O$4,INDIRECT("SYSGROUP"&amp;MATCH(Backlog!$J746,TeamGroup,0)),0))),"")</f>
        <v/>
      </c>
      <c r="P763" s="33" t="str">
        <f t="array" aca="1" ref="P763" ca="1">IF(P$4&lt;&gt;"",NOT(ISERROR(MATCH(P$4,INDIRECT("SYSGROUP"&amp;MATCH(Backlog!$J746,TeamGroup,0)),0))),"")</f>
        <v/>
      </c>
      <c r="Q763" s="33" t="str">
        <f t="array" aca="1" ref="Q763" ca="1">IF(Q$4&lt;&gt;"",NOT(ISERROR(MATCH(Q$4,INDIRECT("SYSGROUP"&amp;MATCH(Backlog!$J746,TeamGroup,0)),0))),"")</f>
        <v/>
      </c>
      <c r="R763" s="33" t="str">
        <f t="array" aca="1" ref="R763" ca="1">IF(R$4&lt;&gt;"",NOT(ISERROR(MATCH(R$4,INDIRECT("SYSGROUP"&amp;MATCH(Backlog!$J746,TeamGroup,0)),0))),"")</f>
        <v/>
      </c>
      <c r="S763" s="33" t="str">
        <f t="array" aca="1" ref="S763" ca="1">IF(S$4&lt;&gt;"",NOT(ISERROR(MATCH(S$4,INDIRECT("SYSGROUP"&amp;MATCH(Backlog!$J746,TeamGroup,0)),0))),"")</f>
        <v/>
      </c>
      <c r="T763" s="33" t="str">
        <f t="array" aca="1" ref="T763" ca="1">IF(T$4&lt;&gt;"",NOT(ISERROR(MATCH(T$4,INDIRECT("SYSGROUP"&amp;MATCH(Backlog!$J746,TeamGroup,0)),0))),"")</f>
        <v/>
      </c>
      <c r="U763" s="33" t="str">
        <f t="array" aca="1" ref="U763" ca="1">IF(U$4&lt;&gt;"",NOT(ISERROR(MATCH(U$4,INDIRECT("SYSGROUP"&amp;MATCH(Backlog!$J746,TeamGroup,0)),0))),"")</f>
        <v/>
      </c>
      <c r="V763" s="33" t="str">
        <f t="array" aca="1" ref="V763" ca="1">IF(V$4&lt;&gt;"",NOT(ISERROR(MATCH(V$4,INDIRECT("SYSGROUP"&amp;MATCH(Backlog!$J746,TeamGroup,0)),0))),"")</f>
        <v/>
      </c>
      <c r="W763" s="33" t="str">
        <f t="array" aca="1" ref="W763" ca="1">IF(W$4&lt;&gt;"",NOT(ISERROR(MATCH(W$4,INDIRECT("SYSGROUP"&amp;MATCH(Backlog!$J746,TeamGroup,0)),0))),"")</f>
        <v/>
      </c>
      <c r="X763" s="33" t="str">
        <f t="array" aca="1" ref="X763" ca="1">IF(X$4&lt;&gt;"",NOT(ISERROR(MATCH(X$4,INDIRECT("SYSGROUP"&amp;MATCH(Backlog!$J746,TeamGroup,0)),0))),"")</f>
        <v/>
      </c>
      <c r="Y763" s="33" t="str">
        <f t="array" aca="1" ref="Y763" ca="1">IF(Y$4&lt;&gt;"",NOT(ISERROR(MATCH(Y$4,INDIRECT("SYSGROUP"&amp;MATCH(Backlog!$J746,TeamGroup,0)),0))),"")</f>
        <v/>
      </c>
      <c r="Z763" s="33" t="str">
        <f t="array" aca="1" ref="Z763" ca="1">IF(Z$4&lt;&gt;"",NOT(ISERROR(MATCH(Z$4,INDIRECT("SYSGROUP"&amp;MATCH(Backlog!$J746,TeamGroup,0)),0))),"")</f>
        <v/>
      </c>
      <c r="AA763" s="33" t="str">
        <f t="array" aca="1" ref="AA763" ca="1">IF(AA$4&lt;&gt;"",NOT(ISERROR(MATCH(AA$4,INDIRECT("SYSGROUP"&amp;MATCH(Backlog!$J746,TeamGroup,0)),0))),"")</f>
        <v/>
      </c>
      <c r="AB763" s="33" t="str">
        <f t="array" aca="1" ref="AB763" ca="1">IF(AB$4&lt;&gt;"",NOT(ISERROR(MATCH(AB$4,INDIRECT("SYSGROUP"&amp;MATCH(Backlog!$J746,TeamGroup,0)),0))),"")</f>
        <v/>
      </c>
      <c r="AC763" s="33" t="str">
        <f t="array" aca="1" ref="AC763" ca="1">IF(AC$4&lt;&gt;"",NOT(ISERROR(MATCH(AC$4,INDIRECT("SYSGROUP"&amp;MATCH(Backlog!$J746,TeamGroup,0)),0))),"")</f>
        <v/>
      </c>
      <c r="AD763" s="33" t="str">
        <f t="array" aca="1" ref="AD763" ca="1">IF(AD$4&lt;&gt;"",NOT(ISERROR(MATCH(AD$4,INDIRECT("SYSGROUP"&amp;MATCH(Backlog!$J746,TeamGroup,0)),0))),"")</f>
        <v/>
      </c>
      <c r="AE763" s="33" t="str">
        <f t="array" aca="1" ref="AE763" ca="1">IF(AE$4&lt;&gt;"",NOT(ISERROR(MATCH(AE$4,INDIRECT("SYSGROUP"&amp;MATCH(Backlog!$J746,TeamGroup,0)),0))),"")</f>
        <v/>
      </c>
      <c r="AF763" s="33" t="str">
        <f t="array" aca="1" ref="AF763" ca="1">IF(AF$4&lt;&gt;"",NOT(ISERROR(MATCH(AF$4,INDIRECT("SYSGROUP"&amp;MATCH(Backlog!$J746,TeamGroup,0)),0))),"")</f>
        <v/>
      </c>
    </row>
    <row r="764" spans="2:32">
      <c r="B764" s="33">
        <v>742</v>
      </c>
      <c r="C764" s="33" t="b">
        <f t="array" aca="1" ref="C764" ca="1">IF(C$4&lt;&gt;"",NOT(ISERROR(MATCH(C$4,INDIRECT("SYSGROUP"&amp;MATCH(Backlog!$J747,TeamGroup,0)),0))),"")</f>
        <v>0</v>
      </c>
      <c r="D764" s="33" t="b">
        <f t="array" aca="1" ref="D764" ca="1">IF(D$4&lt;&gt;"",NOT(ISERROR(MATCH(D$4,INDIRECT("SYSGROUP"&amp;MATCH(Backlog!$J747,TeamGroup,0)),0))),"")</f>
        <v>0</v>
      </c>
      <c r="E764" s="33" t="b">
        <f t="array" aca="1" ref="E764" ca="1">IF(E$4&lt;&gt;"",NOT(ISERROR(MATCH(E$4,INDIRECT("SYSGROUP"&amp;MATCH(Backlog!$J747,TeamGroup,0)),0))),"")</f>
        <v>0</v>
      </c>
      <c r="F764" s="33" t="b">
        <f t="array" aca="1" ref="F764" ca="1">IF(F$4&lt;&gt;"",NOT(ISERROR(MATCH(F$4,INDIRECT("SYSGROUP"&amp;MATCH(Backlog!$J747,TeamGroup,0)),0))),"")</f>
        <v>0</v>
      </c>
      <c r="G764" s="33" t="b">
        <f t="array" aca="1" ref="G764" ca="1">IF(G$4&lt;&gt;"",NOT(ISERROR(MATCH(G$4,INDIRECT("SYSGROUP"&amp;MATCH(Backlog!$J747,TeamGroup,0)),0))),"")</f>
        <v>0</v>
      </c>
      <c r="H764" s="33" t="b">
        <f t="array" aca="1" ref="H764" ca="1">IF(H$4&lt;&gt;"",NOT(ISERROR(MATCH(H$4,INDIRECT("SYSGROUP"&amp;MATCH(Backlog!$J747,TeamGroup,0)),0))),"")</f>
        <v>0</v>
      </c>
      <c r="I764" s="33" t="b">
        <f t="array" aca="1" ref="I764" ca="1">IF(I$4&lt;&gt;"",NOT(ISERROR(MATCH(I$4,INDIRECT("SYSGROUP"&amp;MATCH(Backlog!$J747,TeamGroup,0)),0))),"")</f>
        <v>0</v>
      </c>
      <c r="J764" s="33" t="b">
        <f t="array" aca="1" ref="J764" ca="1">IF(J$4&lt;&gt;"",NOT(ISERROR(MATCH(J$4,INDIRECT("SYSGROUP"&amp;MATCH(Backlog!$J747,TeamGroup,0)),0))),"")</f>
        <v>0</v>
      </c>
      <c r="K764" s="33" t="b">
        <f t="array" aca="1" ref="K764" ca="1">IF(K$4&lt;&gt;"",NOT(ISERROR(MATCH(K$4,INDIRECT("SYSGROUP"&amp;MATCH(Backlog!$J747,TeamGroup,0)),0))),"")</f>
        <v>0</v>
      </c>
      <c r="L764" s="33" t="b">
        <f t="array" aca="1" ref="L764" ca="1">IF(L$4&lt;&gt;"",NOT(ISERROR(MATCH(L$4,INDIRECT("SYSGROUP"&amp;MATCH(Backlog!$J747,TeamGroup,0)),0))),"")</f>
        <v>0</v>
      </c>
      <c r="M764" s="33" t="b">
        <f t="array" aca="1" ref="M764" ca="1">IF(M$4&lt;&gt;"",NOT(ISERROR(MATCH(M$4,INDIRECT("SYSGROUP"&amp;MATCH(Backlog!$J747,TeamGroup,0)),0))),"")</f>
        <v>0</v>
      </c>
      <c r="N764" s="33" t="b">
        <f t="array" aca="1" ref="N764" ca="1">IF(N$4&lt;&gt;"",NOT(ISERROR(MATCH(N$4,INDIRECT("SYSGROUP"&amp;MATCH(Backlog!$J747,TeamGroup,0)),0))),"")</f>
        <v>0</v>
      </c>
      <c r="O764" s="33" t="str">
        <f t="array" aca="1" ref="O764" ca="1">IF(O$4&lt;&gt;"",NOT(ISERROR(MATCH(O$4,INDIRECT("SYSGROUP"&amp;MATCH(Backlog!$J747,TeamGroup,0)),0))),"")</f>
        <v/>
      </c>
      <c r="P764" s="33" t="str">
        <f t="array" aca="1" ref="P764" ca="1">IF(P$4&lt;&gt;"",NOT(ISERROR(MATCH(P$4,INDIRECT("SYSGROUP"&amp;MATCH(Backlog!$J747,TeamGroup,0)),0))),"")</f>
        <v/>
      </c>
      <c r="Q764" s="33" t="str">
        <f t="array" aca="1" ref="Q764" ca="1">IF(Q$4&lt;&gt;"",NOT(ISERROR(MATCH(Q$4,INDIRECT("SYSGROUP"&amp;MATCH(Backlog!$J747,TeamGroup,0)),0))),"")</f>
        <v/>
      </c>
      <c r="R764" s="33" t="str">
        <f t="array" aca="1" ref="R764" ca="1">IF(R$4&lt;&gt;"",NOT(ISERROR(MATCH(R$4,INDIRECT("SYSGROUP"&amp;MATCH(Backlog!$J747,TeamGroup,0)),0))),"")</f>
        <v/>
      </c>
      <c r="S764" s="33" t="str">
        <f t="array" aca="1" ref="S764" ca="1">IF(S$4&lt;&gt;"",NOT(ISERROR(MATCH(S$4,INDIRECT("SYSGROUP"&amp;MATCH(Backlog!$J747,TeamGroup,0)),0))),"")</f>
        <v/>
      </c>
      <c r="T764" s="33" t="str">
        <f t="array" aca="1" ref="T764" ca="1">IF(T$4&lt;&gt;"",NOT(ISERROR(MATCH(T$4,INDIRECT("SYSGROUP"&amp;MATCH(Backlog!$J747,TeamGroup,0)),0))),"")</f>
        <v/>
      </c>
      <c r="U764" s="33" t="str">
        <f t="array" aca="1" ref="U764" ca="1">IF(U$4&lt;&gt;"",NOT(ISERROR(MATCH(U$4,INDIRECT("SYSGROUP"&amp;MATCH(Backlog!$J747,TeamGroup,0)),0))),"")</f>
        <v/>
      </c>
      <c r="V764" s="33" t="str">
        <f t="array" aca="1" ref="V764" ca="1">IF(V$4&lt;&gt;"",NOT(ISERROR(MATCH(V$4,INDIRECT("SYSGROUP"&amp;MATCH(Backlog!$J747,TeamGroup,0)),0))),"")</f>
        <v/>
      </c>
      <c r="W764" s="33" t="str">
        <f t="array" aca="1" ref="W764" ca="1">IF(W$4&lt;&gt;"",NOT(ISERROR(MATCH(W$4,INDIRECT("SYSGROUP"&amp;MATCH(Backlog!$J747,TeamGroup,0)),0))),"")</f>
        <v/>
      </c>
      <c r="X764" s="33" t="str">
        <f t="array" aca="1" ref="X764" ca="1">IF(X$4&lt;&gt;"",NOT(ISERROR(MATCH(X$4,INDIRECT("SYSGROUP"&amp;MATCH(Backlog!$J747,TeamGroup,0)),0))),"")</f>
        <v/>
      </c>
      <c r="Y764" s="33" t="str">
        <f t="array" aca="1" ref="Y764" ca="1">IF(Y$4&lt;&gt;"",NOT(ISERROR(MATCH(Y$4,INDIRECT("SYSGROUP"&amp;MATCH(Backlog!$J747,TeamGroup,0)),0))),"")</f>
        <v/>
      </c>
      <c r="Z764" s="33" t="str">
        <f t="array" aca="1" ref="Z764" ca="1">IF(Z$4&lt;&gt;"",NOT(ISERROR(MATCH(Z$4,INDIRECT("SYSGROUP"&amp;MATCH(Backlog!$J747,TeamGroup,0)),0))),"")</f>
        <v/>
      </c>
      <c r="AA764" s="33" t="str">
        <f t="array" aca="1" ref="AA764" ca="1">IF(AA$4&lt;&gt;"",NOT(ISERROR(MATCH(AA$4,INDIRECT("SYSGROUP"&amp;MATCH(Backlog!$J747,TeamGroup,0)),0))),"")</f>
        <v/>
      </c>
      <c r="AB764" s="33" t="str">
        <f t="array" aca="1" ref="AB764" ca="1">IF(AB$4&lt;&gt;"",NOT(ISERROR(MATCH(AB$4,INDIRECT("SYSGROUP"&amp;MATCH(Backlog!$J747,TeamGroup,0)),0))),"")</f>
        <v/>
      </c>
      <c r="AC764" s="33" t="str">
        <f t="array" aca="1" ref="AC764" ca="1">IF(AC$4&lt;&gt;"",NOT(ISERROR(MATCH(AC$4,INDIRECT("SYSGROUP"&amp;MATCH(Backlog!$J747,TeamGroup,0)),0))),"")</f>
        <v/>
      </c>
      <c r="AD764" s="33" t="str">
        <f t="array" aca="1" ref="AD764" ca="1">IF(AD$4&lt;&gt;"",NOT(ISERROR(MATCH(AD$4,INDIRECT("SYSGROUP"&amp;MATCH(Backlog!$J747,TeamGroup,0)),0))),"")</f>
        <v/>
      </c>
      <c r="AE764" s="33" t="str">
        <f t="array" aca="1" ref="AE764" ca="1">IF(AE$4&lt;&gt;"",NOT(ISERROR(MATCH(AE$4,INDIRECT("SYSGROUP"&amp;MATCH(Backlog!$J747,TeamGroup,0)),0))),"")</f>
        <v/>
      </c>
      <c r="AF764" s="33" t="str">
        <f t="array" aca="1" ref="AF764" ca="1">IF(AF$4&lt;&gt;"",NOT(ISERROR(MATCH(AF$4,INDIRECT("SYSGROUP"&amp;MATCH(Backlog!$J747,TeamGroup,0)),0))),"")</f>
        <v/>
      </c>
    </row>
    <row r="765" spans="2:32">
      <c r="B765" s="33">
        <v>743</v>
      </c>
      <c r="C765" s="33" t="b">
        <f t="array" aca="1" ref="C765" ca="1">IF(C$4&lt;&gt;"",NOT(ISERROR(MATCH(C$4,INDIRECT("SYSGROUP"&amp;MATCH(Backlog!$J748,TeamGroup,0)),0))),"")</f>
        <v>0</v>
      </c>
      <c r="D765" s="33" t="b">
        <f t="array" aca="1" ref="D765" ca="1">IF(D$4&lt;&gt;"",NOT(ISERROR(MATCH(D$4,INDIRECT("SYSGROUP"&amp;MATCH(Backlog!$J748,TeamGroup,0)),0))),"")</f>
        <v>0</v>
      </c>
      <c r="E765" s="33" t="b">
        <f t="array" aca="1" ref="E765" ca="1">IF(E$4&lt;&gt;"",NOT(ISERROR(MATCH(E$4,INDIRECT("SYSGROUP"&amp;MATCH(Backlog!$J748,TeamGroup,0)),0))),"")</f>
        <v>0</v>
      </c>
      <c r="F765" s="33" t="b">
        <f t="array" aca="1" ref="F765" ca="1">IF(F$4&lt;&gt;"",NOT(ISERROR(MATCH(F$4,INDIRECT("SYSGROUP"&amp;MATCH(Backlog!$J748,TeamGroup,0)),0))),"")</f>
        <v>0</v>
      </c>
      <c r="G765" s="33" t="b">
        <f t="array" aca="1" ref="G765" ca="1">IF(G$4&lt;&gt;"",NOT(ISERROR(MATCH(G$4,INDIRECT("SYSGROUP"&amp;MATCH(Backlog!$J748,TeamGroup,0)),0))),"")</f>
        <v>0</v>
      </c>
      <c r="H765" s="33" t="b">
        <f t="array" aca="1" ref="H765" ca="1">IF(H$4&lt;&gt;"",NOT(ISERROR(MATCH(H$4,INDIRECT("SYSGROUP"&amp;MATCH(Backlog!$J748,TeamGroup,0)),0))),"")</f>
        <v>0</v>
      </c>
      <c r="I765" s="33" t="b">
        <f t="array" aca="1" ref="I765" ca="1">IF(I$4&lt;&gt;"",NOT(ISERROR(MATCH(I$4,INDIRECT("SYSGROUP"&amp;MATCH(Backlog!$J748,TeamGroup,0)),0))),"")</f>
        <v>0</v>
      </c>
      <c r="J765" s="33" t="b">
        <f t="array" aca="1" ref="J765" ca="1">IF(J$4&lt;&gt;"",NOT(ISERROR(MATCH(J$4,INDIRECT("SYSGROUP"&amp;MATCH(Backlog!$J748,TeamGroup,0)),0))),"")</f>
        <v>0</v>
      </c>
      <c r="K765" s="33" t="b">
        <f t="array" aca="1" ref="K765" ca="1">IF(K$4&lt;&gt;"",NOT(ISERROR(MATCH(K$4,INDIRECT("SYSGROUP"&amp;MATCH(Backlog!$J748,TeamGroup,0)),0))),"")</f>
        <v>0</v>
      </c>
      <c r="L765" s="33" t="b">
        <f t="array" aca="1" ref="L765" ca="1">IF(L$4&lt;&gt;"",NOT(ISERROR(MATCH(L$4,INDIRECT("SYSGROUP"&amp;MATCH(Backlog!$J748,TeamGroup,0)),0))),"")</f>
        <v>0</v>
      </c>
      <c r="M765" s="33" t="b">
        <f t="array" aca="1" ref="M765" ca="1">IF(M$4&lt;&gt;"",NOT(ISERROR(MATCH(M$4,INDIRECT("SYSGROUP"&amp;MATCH(Backlog!$J748,TeamGroup,0)),0))),"")</f>
        <v>0</v>
      </c>
      <c r="N765" s="33" t="b">
        <f t="array" aca="1" ref="N765" ca="1">IF(N$4&lt;&gt;"",NOT(ISERROR(MATCH(N$4,INDIRECT("SYSGROUP"&amp;MATCH(Backlog!$J748,TeamGroup,0)),0))),"")</f>
        <v>0</v>
      </c>
      <c r="O765" s="33" t="str">
        <f t="array" aca="1" ref="O765" ca="1">IF(O$4&lt;&gt;"",NOT(ISERROR(MATCH(O$4,INDIRECT("SYSGROUP"&amp;MATCH(Backlog!$J748,TeamGroup,0)),0))),"")</f>
        <v/>
      </c>
      <c r="P765" s="33" t="str">
        <f t="array" aca="1" ref="P765" ca="1">IF(P$4&lt;&gt;"",NOT(ISERROR(MATCH(P$4,INDIRECT("SYSGROUP"&amp;MATCH(Backlog!$J748,TeamGroup,0)),0))),"")</f>
        <v/>
      </c>
      <c r="Q765" s="33" t="str">
        <f t="array" aca="1" ref="Q765" ca="1">IF(Q$4&lt;&gt;"",NOT(ISERROR(MATCH(Q$4,INDIRECT("SYSGROUP"&amp;MATCH(Backlog!$J748,TeamGroup,0)),0))),"")</f>
        <v/>
      </c>
      <c r="R765" s="33" t="str">
        <f t="array" aca="1" ref="R765" ca="1">IF(R$4&lt;&gt;"",NOT(ISERROR(MATCH(R$4,INDIRECT("SYSGROUP"&amp;MATCH(Backlog!$J748,TeamGroup,0)),0))),"")</f>
        <v/>
      </c>
      <c r="S765" s="33" t="str">
        <f t="array" aca="1" ref="S765" ca="1">IF(S$4&lt;&gt;"",NOT(ISERROR(MATCH(S$4,INDIRECT("SYSGROUP"&amp;MATCH(Backlog!$J748,TeamGroup,0)),0))),"")</f>
        <v/>
      </c>
      <c r="T765" s="33" t="str">
        <f t="array" aca="1" ref="T765" ca="1">IF(T$4&lt;&gt;"",NOT(ISERROR(MATCH(T$4,INDIRECT("SYSGROUP"&amp;MATCH(Backlog!$J748,TeamGroup,0)),0))),"")</f>
        <v/>
      </c>
      <c r="U765" s="33" t="str">
        <f t="array" aca="1" ref="U765" ca="1">IF(U$4&lt;&gt;"",NOT(ISERROR(MATCH(U$4,INDIRECT("SYSGROUP"&amp;MATCH(Backlog!$J748,TeamGroup,0)),0))),"")</f>
        <v/>
      </c>
      <c r="V765" s="33" t="str">
        <f t="array" aca="1" ref="V765" ca="1">IF(V$4&lt;&gt;"",NOT(ISERROR(MATCH(V$4,INDIRECT("SYSGROUP"&amp;MATCH(Backlog!$J748,TeamGroup,0)),0))),"")</f>
        <v/>
      </c>
      <c r="W765" s="33" t="str">
        <f t="array" aca="1" ref="W765" ca="1">IF(W$4&lt;&gt;"",NOT(ISERROR(MATCH(W$4,INDIRECT("SYSGROUP"&amp;MATCH(Backlog!$J748,TeamGroup,0)),0))),"")</f>
        <v/>
      </c>
      <c r="X765" s="33" t="str">
        <f t="array" aca="1" ref="X765" ca="1">IF(X$4&lt;&gt;"",NOT(ISERROR(MATCH(X$4,INDIRECT("SYSGROUP"&amp;MATCH(Backlog!$J748,TeamGroup,0)),0))),"")</f>
        <v/>
      </c>
      <c r="Y765" s="33" t="str">
        <f t="array" aca="1" ref="Y765" ca="1">IF(Y$4&lt;&gt;"",NOT(ISERROR(MATCH(Y$4,INDIRECT("SYSGROUP"&amp;MATCH(Backlog!$J748,TeamGroup,0)),0))),"")</f>
        <v/>
      </c>
      <c r="Z765" s="33" t="str">
        <f t="array" aca="1" ref="Z765" ca="1">IF(Z$4&lt;&gt;"",NOT(ISERROR(MATCH(Z$4,INDIRECT("SYSGROUP"&amp;MATCH(Backlog!$J748,TeamGroup,0)),0))),"")</f>
        <v/>
      </c>
      <c r="AA765" s="33" t="str">
        <f t="array" aca="1" ref="AA765" ca="1">IF(AA$4&lt;&gt;"",NOT(ISERROR(MATCH(AA$4,INDIRECT("SYSGROUP"&amp;MATCH(Backlog!$J748,TeamGroup,0)),0))),"")</f>
        <v/>
      </c>
      <c r="AB765" s="33" t="str">
        <f t="array" aca="1" ref="AB765" ca="1">IF(AB$4&lt;&gt;"",NOT(ISERROR(MATCH(AB$4,INDIRECT("SYSGROUP"&amp;MATCH(Backlog!$J748,TeamGroup,0)),0))),"")</f>
        <v/>
      </c>
      <c r="AC765" s="33" t="str">
        <f t="array" aca="1" ref="AC765" ca="1">IF(AC$4&lt;&gt;"",NOT(ISERROR(MATCH(AC$4,INDIRECT("SYSGROUP"&amp;MATCH(Backlog!$J748,TeamGroup,0)),0))),"")</f>
        <v/>
      </c>
      <c r="AD765" s="33" t="str">
        <f t="array" aca="1" ref="AD765" ca="1">IF(AD$4&lt;&gt;"",NOT(ISERROR(MATCH(AD$4,INDIRECT("SYSGROUP"&amp;MATCH(Backlog!$J748,TeamGroup,0)),0))),"")</f>
        <v/>
      </c>
      <c r="AE765" s="33" t="str">
        <f t="array" aca="1" ref="AE765" ca="1">IF(AE$4&lt;&gt;"",NOT(ISERROR(MATCH(AE$4,INDIRECT("SYSGROUP"&amp;MATCH(Backlog!$J748,TeamGroup,0)),0))),"")</f>
        <v/>
      </c>
      <c r="AF765" s="33" t="str">
        <f t="array" aca="1" ref="AF765" ca="1">IF(AF$4&lt;&gt;"",NOT(ISERROR(MATCH(AF$4,INDIRECT("SYSGROUP"&amp;MATCH(Backlog!$J748,TeamGroup,0)),0))),"")</f>
        <v/>
      </c>
    </row>
    <row r="766" spans="2:32">
      <c r="B766" s="33">
        <v>744</v>
      </c>
      <c r="C766" s="33" t="b">
        <f t="array" aca="1" ref="C766" ca="1">IF(C$4&lt;&gt;"",NOT(ISERROR(MATCH(C$4,INDIRECT("SYSGROUP"&amp;MATCH(Backlog!$J749,TeamGroup,0)),0))),"")</f>
        <v>0</v>
      </c>
      <c r="D766" s="33" t="b">
        <f t="array" aca="1" ref="D766" ca="1">IF(D$4&lt;&gt;"",NOT(ISERROR(MATCH(D$4,INDIRECT("SYSGROUP"&amp;MATCH(Backlog!$J749,TeamGroup,0)),0))),"")</f>
        <v>0</v>
      </c>
      <c r="E766" s="33" t="b">
        <f t="array" aca="1" ref="E766" ca="1">IF(E$4&lt;&gt;"",NOT(ISERROR(MATCH(E$4,INDIRECT("SYSGROUP"&amp;MATCH(Backlog!$J749,TeamGroup,0)),0))),"")</f>
        <v>0</v>
      </c>
      <c r="F766" s="33" t="b">
        <f t="array" aca="1" ref="F766" ca="1">IF(F$4&lt;&gt;"",NOT(ISERROR(MATCH(F$4,INDIRECT("SYSGROUP"&amp;MATCH(Backlog!$J749,TeamGroup,0)),0))),"")</f>
        <v>0</v>
      </c>
      <c r="G766" s="33" t="b">
        <f t="array" aca="1" ref="G766" ca="1">IF(G$4&lt;&gt;"",NOT(ISERROR(MATCH(G$4,INDIRECT("SYSGROUP"&amp;MATCH(Backlog!$J749,TeamGroup,0)),0))),"")</f>
        <v>0</v>
      </c>
      <c r="H766" s="33" t="b">
        <f t="array" aca="1" ref="H766" ca="1">IF(H$4&lt;&gt;"",NOT(ISERROR(MATCH(H$4,INDIRECT("SYSGROUP"&amp;MATCH(Backlog!$J749,TeamGroup,0)),0))),"")</f>
        <v>0</v>
      </c>
      <c r="I766" s="33" t="b">
        <f t="array" aca="1" ref="I766" ca="1">IF(I$4&lt;&gt;"",NOT(ISERROR(MATCH(I$4,INDIRECT("SYSGROUP"&amp;MATCH(Backlog!$J749,TeamGroup,0)),0))),"")</f>
        <v>0</v>
      </c>
      <c r="J766" s="33" t="b">
        <f t="array" aca="1" ref="J766" ca="1">IF(J$4&lt;&gt;"",NOT(ISERROR(MATCH(J$4,INDIRECT("SYSGROUP"&amp;MATCH(Backlog!$J749,TeamGroup,0)),0))),"")</f>
        <v>0</v>
      </c>
      <c r="K766" s="33" t="b">
        <f t="array" aca="1" ref="K766" ca="1">IF(K$4&lt;&gt;"",NOT(ISERROR(MATCH(K$4,INDIRECT("SYSGROUP"&amp;MATCH(Backlog!$J749,TeamGroup,0)),0))),"")</f>
        <v>0</v>
      </c>
      <c r="L766" s="33" t="b">
        <f t="array" aca="1" ref="L766" ca="1">IF(L$4&lt;&gt;"",NOT(ISERROR(MATCH(L$4,INDIRECT("SYSGROUP"&amp;MATCH(Backlog!$J749,TeamGroup,0)),0))),"")</f>
        <v>0</v>
      </c>
      <c r="M766" s="33" t="b">
        <f t="array" aca="1" ref="M766" ca="1">IF(M$4&lt;&gt;"",NOT(ISERROR(MATCH(M$4,INDIRECT("SYSGROUP"&amp;MATCH(Backlog!$J749,TeamGroup,0)),0))),"")</f>
        <v>0</v>
      </c>
      <c r="N766" s="33" t="b">
        <f t="array" aca="1" ref="N766" ca="1">IF(N$4&lt;&gt;"",NOT(ISERROR(MATCH(N$4,INDIRECT("SYSGROUP"&amp;MATCH(Backlog!$J749,TeamGroup,0)),0))),"")</f>
        <v>0</v>
      </c>
      <c r="O766" s="33" t="str">
        <f t="array" aca="1" ref="O766" ca="1">IF(O$4&lt;&gt;"",NOT(ISERROR(MATCH(O$4,INDIRECT("SYSGROUP"&amp;MATCH(Backlog!$J749,TeamGroup,0)),0))),"")</f>
        <v/>
      </c>
      <c r="P766" s="33" t="str">
        <f t="array" aca="1" ref="P766" ca="1">IF(P$4&lt;&gt;"",NOT(ISERROR(MATCH(P$4,INDIRECT("SYSGROUP"&amp;MATCH(Backlog!$J749,TeamGroup,0)),0))),"")</f>
        <v/>
      </c>
      <c r="Q766" s="33" t="str">
        <f t="array" aca="1" ref="Q766" ca="1">IF(Q$4&lt;&gt;"",NOT(ISERROR(MATCH(Q$4,INDIRECT("SYSGROUP"&amp;MATCH(Backlog!$J749,TeamGroup,0)),0))),"")</f>
        <v/>
      </c>
      <c r="R766" s="33" t="str">
        <f t="array" aca="1" ref="R766" ca="1">IF(R$4&lt;&gt;"",NOT(ISERROR(MATCH(R$4,INDIRECT("SYSGROUP"&amp;MATCH(Backlog!$J749,TeamGroup,0)),0))),"")</f>
        <v/>
      </c>
      <c r="S766" s="33" t="str">
        <f t="array" aca="1" ref="S766" ca="1">IF(S$4&lt;&gt;"",NOT(ISERROR(MATCH(S$4,INDIRECT("SYSGROUP"&amp;MATCH(Backlog!$J749,TeamGroup,0)),0))),"")</f>
        <v/>
      </c>
      <c r="T766" s="33" t="str">
        <f t="array" aca="1" ref="T766" ca="1">IF(T$4&lt;&gt;"",NOT(ISERROR(MATCH(T$4,INDIRECT("SYSGROUP"&amp;MATCH(Backlog!$J749,TeamGroup,0)),0))),"")</f>
        <v/>
      </c>
      <c r="U766" s="33" t="str">
        <f t="array" aca="1" ref="U766" ca="1">IF(U$4&lt;&gt;"",NOT(ISERROR(MATCH(U$4,INDIRECT("SYSGROUP"&amp;MATCH(Backlog!$J749,TeamGroup,0)),0))),"")</f>
        <v/>
      </c>
      <c r="V766" s="33" t="str">
        <f t="array" aca="1" ref="V766" ca="1">IF(V$4&lt;&gt;"",NOT(ISERROR(MATCH(V$4,INDIRECT("SYSGROUP"&amp;MATCH(Backlog!$J749,TeamGroup,0)),0))),"")</f>
        <v/>
      </c>
      <c r="W766" s="33" t="str">
        <f t="array" aca="1" ref="W766" ca="1">IF(W$4&lt;&gt;"",NOT(ISERROR(MATCH(W$4,INDIRECT("SYSGROUP"&amp;MATCH(Backlog!$J749,TeamGroup,0)),0))),"")</f>
        <v/>
      </c>
      <c r="X766" s="33" t="str">
        <f t="array" aca="1" ref="X766" ca="1">IF(X$4&lt;&gt;"",NOT(ISERROR(MATCH(X$4,INDIRECT("SYSGROUP"&amp;MATCH(Backlog!$J749,TeamGroup,0)),0))),"")</f>
        <v/>
      </c>
      <c r="Y766" s="33" t="str">
        <f t="array" aca="1" ref="Y766" ca="1">IF(Y$4&lt;&gt;"",NOT(ISERROR(MATCH(Y$4,INDIRECT("SYSGROUP"&amp;MATCH(Backlog!$J749,TeamGroup,0)),0))),"")</f>
        <v/>
      </c>
      <c r="Z766" s="33" t="str">
        <f t="array" aca="1" ref="Z766" ca="1">IF(Z$4&lt;&gt;"",NOT(ISERROR(MATCH(Z$4,INDIRECT("SYSGROUP"&amp;MATCH(Backlog!$J749,TeamGroup,0)),0))),"")</f>
        <v/>
      </c>
      <c r="AA766" s="33" t="str">
        <f t="array" aca="1" ref="AA766" ca="1">IF(AA$4&lt;&gt;"",NOT(ISERROR(MATCH(AA$4,INDIRECT("SYSGROUP"&amp;MATCH(Backlog!$J749,TeamGroup,0)),0))),"")</f>
        <v/>
      </c>
      <c r="AB766" s="33" t="str">
        <f t="array" aca="1" ref="AB766" ca="1">IF(AB$4&lt;&gt;"",NOT(ISERROR(MATCH(AB$4,INDIRECT("SYSGROUP"&amp;MATCH(Backlog!$J749,TeamGroup,0)),0))),"")</f>
        <v/>
      </c>
      <c r="AC766" s="33" t="str">
        <f t="array" aca="1" ref="AC766" ca="1">IF(AC$4&lt;&gt;"",NOT(ISERROR(MATCH(AC$4,INDIRECT("SYSGROUP"&amp;MATCH(Backlog!$J749,TeamGroup,0)),0))),"")</f>
        <v/>
      </c>
      <c r="AD766" s="33" t="str">
        <f t="array" aca="1" ref="AD766" ca="1">IF(AD$4&lt;&gt;"",NOT(ISERROR(MATCH(AD$4,INDIRECT("SYSGROUP"&amp;MATCH(Backlog!$J749,TeamGroup,0)),0))),"")</f>
        <v/>
      </c>
      <c r="AE766" s="33" t="str">
        <f t="array" aca="1" ref="AE766" ca="1">IF(AE$4&lt;&gt;"",NOT(ISERROR(MATCH(AE$4,INDIRECT("SYSGROUP"&amp;MATCH(Backlog!$J749,TeamGroup,0)),0))),"")</f>
        <v/>
      </c>
      <c r="AF766" s="33" t="str">
        <f t="array" aca="1" ref="AF766" ca="1">IF(AF$4&lt;&gt;"",NOT(ISERROR(MATCH(AF$4,INDIRECT("SYSGROUP"&amp;MATCH(Backlog!$J749,TeamGroup,0)),0))),"")</f>
        <v/>
      </c>
    </row>
    <row r="767" spans="2:32">
      <c r="B767" s="33">
        <v>745</v>
      </c>
      <c r="C767" s="33" t="b">
        <f t="array" aca="1" ref="C767" ca="1">IF(C$4&lt;&gt;"",NOT(ISERROR(MATCH(C$4,INDIRECT("SYSGROUP"&amp;MATCH(Backlog!$J750,TeamGroup,0)),0))),"")</f>
        <v>0</v>
      </c>
      <c r="D767" s="33" t="b">
        <f t="array" aca="1" ref="D767" ca="1">IF(D$4&lt;&gt;"",NOT(ISERROR(MATCH(D$4,INDIRECT("SYSGROUP"&amp;MATCH(Backlog!$J750,TeamGroup,0)),0))),"")</f>
        <v>0</v>
      </c>
      <c r="E767" s="33" t="b">
        <f t="array" aca="1" ref="E767" ca="1">IF(E$4&lt;&gt;"",NOT(ISERROR(MATCH(E$4,INDIRECT("SYSGROUP"&amp;MATCH(Backlog!$J750,TeamGroup,0)),0))),"")</f>
        <v>0</v>
      </c>
      <c r="F767" s="33" t="b">
        <f t="array" aca="1" ref="F767" ca="1">IF(F$4&lt;&gt;"",NOT(ISERROR(MATCH(F$4,INDIRECT("SYSGROUP"&amp;MATCH(Backlog!$J750,TeamGroup,0)),0))),"")</f>
        <v>0</v>
      </c>
      <c r="G767" s="33" t="b">
        <f t="array" aca="1" ref="G767" ca="1">IF(G$4&lt;&gt;"",NOT(ISERROR(MATCH(G$4,INDIRECT("SYSGROUP"&amp;MATCH(Backlog!$J750,TeamGroup,0)),0))),"")</f>
        <v>0</v>
      </c>
      <c r="H767" s="33" t="b">
        <f t="array" aca="1" ref="H767" ca="1">IF(H$4&lt;&gt;"",NOT(ISERROR(MATCH(H$4,INDIRECT("SYSGROUP"&amp;MATCH(Backlog!$J750,TeamGroup,0)),0))),"")</f>
        <v>0</v>
      </c>
      <c r="I767" s="33" t="b">
        <f t="array" aca="1" ref="I767" ca="1">IF(I$4&lt;&gt;"",NOT(ISERROR(MATCH(I$4,INDIRECT("SYSGROUP"&amp;MATCH(Backlog!$J750,TeamGroup,0)),0))),"")</f>
        <v>0</v>
      </c>
      <c r="J767" s="33" t="b">
        <f t="array" aca="1" ref="J767" ca="1">IF(J$4&lt;&gt;"",NOT(ISERROR(MATCH(J$4,INDIRECT("SYSGROUP"&amp;MATCH(Backlog!$J750,TeamGroup,0)),0))),"")</f>
        <v>0</v>
      </c>
      <c r="K767" s="33" t="b">
        <f t="array" aca="1" ref="K767" ca="1">IF(K$4&lt;&gt;"",NOT(ISERROR(MATCH(K$4,INDIRECT("SYSGROUP"&amp;MATCH(Backlog!$J750,TeamGroup,0)),0))),"")</f>
        <v>0</v>
      </c>
      <c r="L767" s="33" t="b">
        <f t="array" aca="1" ref="L767" ca="1">IF(L$4&lt;&gt;"",NOT(ISERROR(MATCH(L$4,INDIRECT("SYSGROUP"&amp;MATCH(Backlog!$J750,TeamGroup,0)),0))),"")</f>
        <v>0</v>
      </c>
      <c r="M767" s="33" t="b">
        <f t="array" aca="1" ref="M767" ca="1">IF(M$4&lt;&gt;"",NOT(ISERROR(MATCH(M$4,INDIRECT("SYSGROUP"&amp;MATCH(Backlog!$J750,TeamGroup,0)),0))),"")</f>
        <v>0</v>
      </c>
      <c r="N767" s="33" t="b">
        <f t="array" aca="1" ref="N767" ca="1">IF(N$4&lt;&gt;"",NOT(ISERROR(MATCH(N$4,INDIRECT("SYSGROUP"&amp;MATCH(Backlog!$J750,TeamGroup,0)),0))),"")</f>
        <v>0</v>
      </c>
      <c r="O767" s="33" t="str">
        <f t="array" aca="1" ref="O767" ca="1">IF(O$4&lt;&gt;"",NOT(ISERROR(MATCH(O$4,INDIRECT("SYSGROUP"&amp;MATCH(Backlog!$J750,TeamGroup,0)),0))),"")</f>
        <v/>
      </c>
      <c r="P767" s="33" t="str">
        <f t="array" aca="1" ref="P767" ca="1">IF(P$4&lt;&gt;"",NOT(ISERROR(MATCH(P$4,INDIRECT("SYSGROUP"&amp;MATCH(Backlog!$J750,TeamGroup,0)),0))),"")</f>
        <v/>
      </c>
      <c r="Q767" s="33" t="str">
        <f t="array" aca="1" ref="Q767" ca="1">IF(Q$4&lt;&gt;"",NOT(ISERROR(MATCH(Q$4,INDIRECT("SYSGROUP"&amp;MATCH(Backlog!$J750,TeamGroup,0)),0))),"")</f>
        <v/>
      </c>
      <c r="R767" s="33" t="str">
        <f t="array" aca="1" ref="R767" ca="1">IF(R$4&lt;&gt;"",NOT(ISERROR(MATCH(R$4,INDIRECT("SYSGROUP"&amp;MATCH(Backlog!$J750,TeamGroup,0)),0))),"")</f>
        <v/>
      </c>
      <c r="S767" s="33" t="str">
        <f t="array" aca="1" ref="S767" ca="1">IF(S$4&lt;&gt;"",NOT(ISERROR(MATCH(S$4,INDIRECT("SYSGROUP"&amp;MATCH(Backlog!$J750,TeamGroup,0)),0))),"")</f>
        <v/>
      </c>
      <c r="T767" s="33" t="str">
        <f t="array" aca="1" ref="T767" ca="1">IF(T$4&lt;&gt;"",NOT(ISERROR(MATCH(T$4,INDIRECT("SYSGROUP"&amp;MATCH(Backlog!$J750,TeamGroup,0)),0))),"")</f>
        <v/>
      </c>
      <c r="U767" s="33" t="str">
        <f t="array" aca="1" ref="U767" ca="1">IF(U$4&lt;&gt;"",NOT(ISERROR(MATCH(U$4,INDIRECT("SYSGROUP"&amp;MATCH(Backlog!$J750,TeamGroup,0)),0))),"")</f>
        <v/>
      </c>
      <c r="V767" s="33" t="str">
        <f t="array" aca="1" ref="V767" ca="1">IF(V$4&lt;&gt;"",NOT(ISERROR(MATCH(V$4,INDIRECT("SYSGROUP"&amp;MATCH(Backlog!$J750,TeamGroup,0)),0))),"")</f>
        <v/>
      </c>
      <c r="W767" s="33" t="str">
        <f t="array" aca="1" ref="W767" ca="1">IF(W$4&lt;&gt;"",NOT(ISERROR(MATCH(W$4,INDIRECT("SYSGROUP"&amp;MATCH(Backlog!$J750,TeamGroup,0)),0))),"")</f>
        <v/>
      </c>
      <c r="X767" s="33" t="str">
        <f t="array" aca="1" ref="X767" ca="1">IF(X$4&lt;&gt;"",NOT(ISERROR(MATCH(X$4,INDIRECT("SYSGROUP"&amp;MATCH(Backlog!$J750,TeamGroup,0)),0))),"")</f>
        <v/>
      </c>
      <c r="Y767" s="33" t="str">
        <f t="array" aca="1" ref="Y767" ca="1">IF(Y$4&lt;&gt;"",NOT(ISERROR(MATCH(Y$4,INDIRECT("SYSGROUP"&amp;MATCH(Backlog!$J750,TeamGroup,0)),0))),"")</f>
        <v/>
      </c>
      <c r="Z767" s="33" t="str">
        <f t="array" aca="1" ref="Z767" ca="1">IF(Z$4&lt;&gt;"",NOT(ISERROR(MATCH(Z$4,INDIRECT("SYSGROUP"&amp;MATCH(Backlog!$J750,TeamGroup,0)),0))),"")</f>
        <v/>
      </c>
      <c r="AA767" s="33" t="str">
        <f t="array" aca="1" ref="AA767" ca="1">IF(AA$4&lt;&gt;"",NOT(ISERROR(MATCH(AA$4,INDIRECT("SYSGROUP"&amp;MATCH(Backlog!$J750,TeamGroup,0)),0))),"")</f>
        <v/>
      </c>
      <c r="AB767" s="33" t="str">
        <f t="array" aca="1" ref="AB767" ca="1">IF(AB$4&lt;&gt;"",NOT(ISERROR(MATCH(AB$4,INDIRECT("SYSGROUP"&amp;MATCH(Backlog!$J750,TeamGroup,0)),0))),"")</f>
        <v/>
      </c>
      <c r="AC767" s="33" t="str">
        <f t="array" aca="1" ref="AC767" ca="1">IF(AC$4&lt;&gt;"",NOT(ISERROR(MATCH(AC$4,INDIRECT("SYSGROUP"&amp;MATCH(Backlog!$J750,TeamGroup,0)),0))),"")</f>
        <v/>
      </c>
      <c r="AD767" s="33" t="str">
        <f t="array" aca="1" ref="AD767" ca="1">IF(AD$4&lt;&gt;"",NOT(ISERROR(MATCH(AD$4,INDIRECT("SYSGROUP"&amp;MATCH(Backlog!$J750,TeamGroup,0)),0))),"")</f>
        <v/>
      </c>
      <c r="AE767" s="33" t="str">
        <f t="array" aca="1" ref="AE767" ca="1">IF(AE$4&lt;&gt;"",NOT(ISERROR(MATCH(AE$4,INDIRECT("SYSGROUP"&amp;MATCH(Backlog!$J750,TeamGroup,0)),0))),"")</f>
        <v/>
      </c>
      <c r="AF767" s="33" t="str">
        <f t="array" aca="1" ref="AF767" ca="1">IF(AF$4&lt;&gt;"",NOT(ISERROR(MATCH(AF$4,INDIRECT("SYSGROUP"&amp;MATCH(Backlog!$J750,TeamGroup,0)),0))),"")</f>
        <v/>
      </c>
    </row>
    <row r="768" spans="2:32">
      <c r="B768" s="33">
        <v>746</v>
      </c>
      <c r="C768" s="33" t="b">
        <f t="array" aca="1" ref="C768" ca="1">IF(C$4&lt;&gt;"",NOT(ISERROR(MATCH(C$4,INDIRECT("SYSGROUP"&amp;MATCH(Backlog!$J751,TeamGroup,0)),0))),"")</f>
        <v>0</v>
      </c>
      <c r="D768" s="33" t="b">
        <f t="array" aca="1" ref="D768" ca="1">IF(D$4&lt;&gt;"",NOT(ISERROR(MATCH(D$4,INDIRECT("SYSGROUP"&amp;MATCH(Backlog!$J751,TeamGroup,0)),0))),"")</f>
        <v>0</v>
      </c>
      <c r="E768" s="33" t="b">
        <f t="array" aca="1" ref="E768" ca="1">IF(E$4&lt;&gt;"",NOT(ISERROR(MATCH(E$4,INDIRECT("SYSGROUP"&amp;MATCH(Backlog!$J751,TeamGroup,0)),0))),"")</f>
        <v>0</v>
      </c>
      <c r="F768" s="33" t="b">
        <f t="array" aca="1" ref="F768" ca="1">IF(F$4&lt;&gt;"",NOT(ISERROR(MATCH(F$4,INDIRECT("SYSGROUP"&amp;MATCH(Backlog!$J751,TeamGroup,0)),0))),"")</f>
        <v>0</v>
      </c>
      <c r="G768" s="33" t="b">
        <f t="array" aca="1" ref="G768" ca="1">IF(G$4&lt;&gt;"",NOT(ISERROR(MATCH(G$4,INDIRECT("SYSGROUP"&amp;MATCH(Backlog!$J751,TeamGroup,0)),0))),"")</f>
        <v>0</v>
      </c>
      <c r="H768" s="33" t="b">
        <f t="array" aca="1" ref="H768" ca="1">IF(H$4&lt;&gt;"",NOT(ISERROR(MATCH(H$4,INDIRECT("SYSGROUP"&amp;MATCH(Backlog!$J751,TeamGroup,0)),0))),"")</f>
        <v>0</v>
      </c>
      <c r="I768" s="33" t="b">
        <f t="array" aca="1" ref="I768" ca="1">IF(I$4&lt;&gt;"",NOT(ISERROR(MATCH(I$4,INDIRECT("SYSGROUP"&amp;MATCH(Backlog!$J751,TeamGroup,0)),0))),"")</f>
        <v>0</v>
      </c>
      <c r="J768" s="33" t="b">
        <f t="array" aca="1" ref="J768" ca="1">IF(J$4&lt;&gt;"",NOT(ISERROR(MATCH(J$4,INDIRECT("SYSGROUP"&amp;MATCH(Backlog!$J751,TeamGroup,0)),0))),"")</f>
        <v>0</v>
      </c>
      <c r="K768" s="33" t="b">
        <f t="array" aca="1" ref="K768" ca="1">IF(K$4&lt;&gt;"",NOT(ISERROR(MATCH(K$4,INDIRECT("SYSGROUP"&amp;MATCH(Backlog!$J751,TeamGroup,0)),0))),"")</f>
        <v>0</v>
      </c>
      <c r="L768" s="33" t="b">
        <f t="array" aca="1" ref="L768" ca="1">IF(L$4&lt;&gt;"",NOT(ISERROR(MATCH(L$4,INDIRECT("SYSGROUP"&amp;MATCH(Backlog!$J751,TeamGroup,0)),0))),"")</f>
        <v>0</v>
      </c>
      <c r="M768" s="33" t="b">
        <f t="array" aca="1" ref="M768" ca="1">IF(M$4&lt;&gt;"",NOT(ISERROR(MATCH(M$4,INDIRECT("SYSGROUP"&amp;MATCH(Backlog!$J751,TeamGroup,0)),0))),"")</f>
        <v>0</v>
      </c>
      <c r="N768" s="33" t="b">
        <f t="array" aca="1" ref="N768" ca="1">IF(N$4&lt;&gt;"",NOT(ISERROR(MATCH(N$4,INDIRECT("SYSGROUP"&amp;MATCH(Backlog!$J751,TeamGroup,0)),0))),"")</f>
        <v>0</v>
      </c>
      <c r="O768" s="33" t="str">
        <f t="array" aca="1" ref="O768" ca="1">IF(O$4&lt;&gt;"",NOT(ISERROR(MATCH(O$4,INDIRECT("SYSGROUP"&amp;MATCH(Backlog!$J751,TeamGroup,0)),0))),"")</f>
        <v/>
      </c>
      <c r="P768" s="33" t="str">
        <f t="array" aca="1" ref="P768" ca="1">IF(P$4&lt;&gt;"",NOT(ISERROR(MATCH(P$4,INDIRECT("SYSGROUP"&amp;MATCH(Backlog!$J751,TeamGroup,0)),0))),"")</f>
        <v/>
      </c>
      <c r="Q768" s="33" t="str">
        <f t="array" aca="1" ref="Q768" ca="1">IF(Q$4&lt;&gt;"",NOT(ISERROR(MATCH(Q$4,INDIRECT("SYSGROUP"&amp;MATCH(Backlog!$J751,TeamGroup,0)),0))),"")</f>
        <v/>
      </c>
      <c r="R768" s="33" t="str">
        <f t="array" aca="1" ref="R768" ca="1">IF(R$4&lt;&gt;"",NOT(ISERROR(MATCH(R$4,INDIRECT("SYSGROUP"&amp;MATCH(Backlog!$J751,TeamGroup,0)),0))),"")</f>
        <v/>
      </c>
      <c r="S768" s="33" t="str">
        <f t="array" aca="1" ref="S768" ca="1">IF(S$4&lt;&gt;"",NOT(ISERROR(MATCH(S$4,INDIRECT("SYSGROUP"&amp;MATCH(Backlog!$J751,TeamGroup,0)),0))),"")</f>
        <v/>
      </c>
      <c r="T768" s="33" t="str">
        <f t="array" aca="1" ref="T768" ca="1">IF(T$4&lt;&gt;"",NOT(ISERROR(MATCH(T$4,INDIRECT("SYSGROUP"&amp;MATCH(Backlog!$J751,TeamGroup,0)),0))),"")</f>
        <v/>
      </c>
      <c r="U768" s="33" t="str">
        <f t="array" aca="1" ref="U768" ca="1">IF(U$4&lt;&gt;"",NOT(ISERROR(MATCH(U$4,INDIRECT("SYSGROUP"&amp;MATCH(Backlog!$J751,TeamGroup,0)),0))),"")</f>
        <v/>
      </c>
      <c r="V768" s="33" t="str">
        <f t="array" aca="1" ref="V768" ca="1">IF(V$4&lt;&gt;"",NOT(ISERROR(MATCH(V$4,INDIRECT("SYSGROUP"&amp;MATCH(Backlog!$J751,TeamGroup,0)),0))),"")</f>
        <v/>
      </c>
      <c r="W768" s="33" t="str">
        <f t="array" aca="1" ref="W768" ca="1">IF(W$4&lt;&gt;"",NOT(ISERROR(MATCH(W$4,INDIRECT("SYSGROUP"&amp;MATCH(Backlog!$J751,TeamGroup,0)),0))),"")</f>
        <v/>
      </c>
      <c r="X768" s="33" t="str">
        <f t="array" aca="1" ref="X768" ca="1">IF(X$4&lt;&gt;"",NOT(ISERROR(MATCH(X$4,INDIRECT("SYSGROUP"&amp;MATCH(Backlog!$J751,TeamGroup,0)),0))),"")</f>
        <v/>
      </c>
      <c r="Y768" s="33" t="str">
        <f t="array" aca="1" ref="Y768" ca="1">IF(Y$4&lt;&gt;"",NOT(ISERROR(MATCH(Y$4,INDIRECT("SYSGROUP"&amp;MATCH(Backlog!$J751,TeamGroup,0)),0))),"")</f>
        <v/>
      </c>
      <c r="Z768" s="33" t="str">
        <f t="array" aca="1" ref="Z768" ca="1">IF(Z$4&lt;&gt;"",NOT(ISERROR(MATCH(Z$4,INDIRECT("SYSGROUP"&amp;MATCH(Backlog!$J751,TeamGroup,0)),0))),"")</f>
        <v/>
      </c>
      <c r="AA768" s="33" t="str">
        <f t="array" aca="1" ref="AA768" ca="1">IF(AA$4&lt;&gt;"",NOT(ISERROR(MATCH(AA$4,INDIRECT("SYSGROUP"&amp;MATCH(Backlog!$J751,TeamGroup,0)),0))),"")</f>
        <v/>
      </c>
      <c r="AB768" s="33" t="str">
        <f t="array" aca="1" ref="AB768" ca="1">IF(AB$4&lt;&gt;"",NOT(ISERROR(MATCH(AB$4,INDIRECT("SYSGROUP"&amp;MATCH(Backlog!$J751,TeamGroup,0)),0))),"")</f>
        <v/>
      </c>
      <c r="AC768" s="33" t="str">
        <f t="array" aca="1" ref="AC768" ca="1">IF(AC$4&lt;&gt;"",NOT(ISERROR(MATCH(AC$4,INDIRECT("SYSGROUP"&amp;MATCH(Backlog!$J751,TeamGroup,0)),0))),"")</f>
        <v/>
      </c>
      <c r="AD768" s="33" t="str">
        <f t="array" aca="1" ref="AD768" ca="1">IF(AD$4&lt;&gt;"",NOT(ISERROR(MATCH(AD$4,INDIRECT("SYSGROUP"&amp;MATCH(Backlog!$J751,TeamGroup,0)),0))),"")</f>
        <v/>
      </c>
      <c r="AE768" s="33" t="str">
        <f t="array" aca="1" ref="AE768" ca="1">IF(AE$4&lt;&gt;"",NOT(ISERROR(MATCH(AE$4,INDIRECT("SYSGROUP"&amp;MATCH(Backlog!$J751,TeamGroup,0)),0))),"")</f>
        <v/>
      </c>
      <c r="AF768" s="33" t="str">
        <f t="array" aca="1" ref="AF768" ca="1">IF(AF$4&lt;&gt;"",NOT(ISERROR(MATCH(AF$4,INDIRECT("SYSGROUP"&amp;MATCH(Backlog!$J751,TeamGroup,0)),0))),"")</f>
        <v/>
      </c>
    </row>
    <row r="769" spans="2:32">
      <c r="B769" s="33">
        <v>747</v>
      </c>
      <c r="C769" s="33" t="b">
        <f t="array" aca="1" ref="C769" ca="1">IF(C$4&lt;&gt;"",NOT(ISERROR(MATCH(C$4,INDIRECT("SYSGROUP"&amp;MATCH(Backlog!$J752,TeamGroup,0)),0))),"")</f>
        <v>0</v>
      </c>
      <c r="D769" s="33" t="b">
        <f t="array" aca="1" ref="D769" ca="1">IF(D$4&lt;&gt;"",NOT(ISERROR(MATCH(D$4,INDIRECT("SYSGROUP"&amp;MATCH(Backlog!$J752,TeamGroup,0)),0))),"")</f>
        <v>0</v>
      </c>
      <c r="E769" s="33" t="b">
        <f t="array" aca="1" ref="E769" ca="1">IF(E$4&lt;&gt;"",NOT(ISERROR(MATCH(E$4,INDIRECT("SYSGROUP"&amp;MATCH(Backlog!$J752,TeamGroup,0)),0))),"")</f>
        <v>0</v>
      </c>
      <c r="F769" s="33" t="b">
        <f t="array" aca="1" ref="F769" ca="1">IF(F$4&lt;&gt;"",NOT(ISERROR(MATCH(F$4,INDIRECT("SYSGROUP"&amp;MATCH(Backlog!$J752,TeamGroup,0)),0))),"")</f>
        <v>0</v>
      </c>
      <c r="G769" s="33" t="b">
        <f t="array" aca="1" ref="G769" ca="1">IF(G$4&lt;&gt;"",NOT(ISERROR(MATCH(G$4,INDIRECT("SYSGROUP"&amp;MATCH(Backlog!$J752,TeamGroup,0)),0))),"")</f>
        <v>0</v>
      </c>
      <c r="H769" s="33" t="b">
        <f t="array" aca="1" ref="H769" ca="1">IF(H$4&lt;&gt;"",NOT(ISERROR(MATCH(H$4,INDIRECT("SYSGROUP"&amp;MATCH(Backlog!$J752,TeamGroup,0)),0))),"")</f>
        <v>0</v>
      </c>
      <c r="I769" s="33" t="b">
        <f t="array" aca="1" ref="I769" ca="1">IF(I$4&lt;&gt;"",NOT(ISERROR(MATCH(I$4,INDIRECT("SYSGROUP"&amp;MATCH(Backlog!$J752,TeamGroup,0)),0))),"")</f>
        <v>0</v>
      </c>
      <c r="J769" s="33" t="b">
        <f t="array" aca="1" ref="J769" ca="1">IF(J$4&lt;&gt;"",NOT(ISERROR(MATCH(J$4,INDIRECT("SYSGROUP"&amp;MATCH(Backlog!$J752,TeamGroup,0)),0))),"")</f>
        <v>0</v>
      </c>
      <c r="K769" s="33" t="b">
        <f t="array" aca="1" ref="K769" ca="1">IF(K$4&lt;&gt;"",NOT(ISERROR(MATCH(K$4,INDIRECT("SYSGROUP"&amp;MATCH(Backlog!$J752,TeamGroup,0)),0))),"")</f>
        <v>0</v>
      </c>
      <c r="L769" s="33" t="b">
        <f t="array" aca="1" ref="L769" ca="1">IF(L$4&lt;&gt;"",NOT(ISERROR(MATCH(L$4,INDIRECT("SYSGROUP"&amp;MATCH(Backlog!$J752,TeamGroup,0)),0))),"")</f>
        <v>0</v>
      </c>
      <c r="M769" s="33" t="b">
        <f t="array" aca="1" ref="M769" ca="1">IF(M$4&lt;&gt;"",NOT(ISERROR(MATCH(M$4,INDIRECT("SYSGROUP"&amp;MATCH(Backlog!$J752,TeamGroup,0)),0))),"")</f>
        <v>0</v>
      </c>
      <c r="N769" s="33" t="b">
        <f t="array" aca="1" ref="N769" ca="1">IF(N$4&lt;&gt;"",NOT(ISERROR(MATCH(N$4,INDIRECT("SYSGROUP"&amp;MATCH(Backlog!$J752,TeamGroup,0)),0))),"")</f>
        <v>0</v>
      </c>
      <c r="O769" s="33" t="str">
        <f t="array" aca="1" ref="O769" ca="1">IF(O$4&lt;&gt;"",NOT(ISERROR(MATCH(O$4,INDIRECT("SYSGROUP"&amp;MATCH(Backlog!$J752,TeamGroup,0)),0))),"")</f>
        <v/>
      </c>
      <c r="P769" s="33" t="str">
        <f t="array" aca="1" ref="P769" ca="1">IF(P$4&lt;&gt;"",NOT(ISERROR(MATCH(P$4,INDIRECT("SYSGROUP"&amp;MATCH(Backlog!$J752,TeamGroup,0)),0))),"")</f>
        <v/>
      </c>
      <c r="Q769" s="33" t="str">
        <f t="array" aca="1" ref="Q769" ca="1">IF(Q$4&lt;&gt;"",NOT(ISERROR(MATCH(Q$4,INDIRECT("SYSGROUP"&amp;MATCH(Backlog!$J752,TeamGroup,0)),0))),"")</f>
        <v/>
      </c>
      <c r="R769" s="33" t="str">
        <f t="array" aca="1" ref="R769" ca="1">IF(R$4&lt;&gt;"",NOT(ISERROR(MATCH(R$4,INDIRECT("SYSGROUP"&amp;MATCH(Backlog!$J752,TeamGroup,0)),0))),"")</f>
        <v/>
      </c>
      <c r="S769" s="33" t="str">
        <f t="array" aca="1" ref="S769" ca="1">IF(S$4&lt;&gt;"",NOT(ISERROR(MATCH(S$4,INDIRECT("SYSGROUP"&amp;MATCH(Backlog!$J752,TeamGroup,0)),0))),"")</f>
        <v/>
      </c>
      <c r="T769" s="33" t="str">
        <f t="array" aca="1" ref="T769" ca="1">IF(T$4&lt;&gt;"",NOT(ISERROR(MATCH(T$4,INDIRECT("SYSGROUP"&amp;MATCH(Backlog!$J752,TeamGroup,0)),0))),"")</f>
        <v/>
      </c>
      <c r="U769" s="33" t="str">
        <f t="array" aca="1" ref="U769" ca="1">IF(U$4&lt;&gt;"",NOT(ISERROR(MATCH(U$4,INDIRECT("SYSGROUP"&amp;MATCH(Backlog!$J752,TeamGroup,0)),0))),"")</f>
        <v/>
      </c>
      <c r="V769" s="33" t="str">
        <f t="array" aca="1" ref="V769" ca="1">IF(V$4&lt;&gt;"",NOT(ISERROR(MATCH(V$4,INDIRECT("SYSGROUP"&amp;MATCH(Backlog!$J752,TeamGroup,0)),0))),"")</f>
        <v/>
      </c>
      <c r="W769" s="33" t="str">
        <f t="array" aca="1" ref="W769" ca="1">IF(W$4&lt;&gt;"",NOT(ISERROR(MATCH(W$4,INDIRECT("SYSGROUP"&amp;MATCH(Backlog!$J752,TeamGroup,0)),0))),"")</f>
        <v/>
      </c>
      <c r="X769" s="33" t="str">
        <f t="array" aca="1" ref="X769" ca="1">IF(X$4&lt;&gt;"",NOT(ISERROR(MATCH(X$4,INDIRECT("SYSGROUP"&amp;MATCH(Backlog!$J752,TeamGroup,0)),0))),"")</f>
        <v/>
      </c>
      <c r="Y769" s="33" t="str">
        <f t="array" aca="1" ref="Y769" ca="1">IF(Y$4&lt;&gt;"",NOT(ISERROR(MATCH(Y$4,INDIRECT("SYSGROUP"&amp;MATCH(Backlog!$J752,TeamGroup,0)),0))),"")</f>
        <v/>
      </c>
      <c r="Z769" s="33" t="str">
        <f t="array" aca="1" ref="Z769" ca="1">IF(Z$4&lt;&gt;"",NOT(ISERROR(MATCH(Z$4,INDIRECT("SYSGROUP"&amp;MATCH(Backlog!$J752,TeamGroup,0)),0))),"")</f>
        <v/>
      </c>
      <c r="AA769" s="33" t="str">
        <f t="array" aca="1" ref="AA769" ca="1">IF(AA$4&lt;&gt;"",NOT(ISERROR(MATCH(AA$4,INDIRECT("SYSGROUP"&amp;MATCH(Backlog!$J752,TeamGroup,0)),0))),"")</f>
        <v/>
      </c>
      <c r="AB769" s="33" t="str">
        <f t="array" aca="1" ref="AB769" ca="1">IF(AB$4&lt;&gt;"",NOT(ISERROR(MATCH(AB$4,INDIRECT("SYSGROUP"&amp;MATCH(Backlog!$J752,TeamGroup,0)),0))),"")</f>
        <v/>
      </c>
      <c r="AC769" s="33" t="str">
        <f t="array" aca="1" ref="AC769" ca="1">IF(AC$4&lt;&gt;"",NOT(ISERROR(MATCH(AC$4,INDIRECT("SYSGROUP"&amp;MATCH(Backlog!$J752,TeamGroup,0)),0))),"")</f>
        <v/>
      </c>
      <c r="AD769" s="33" t="str">
        <f t="array" aca="1" ref="AD769" ca="1">IF(AD$4&lt;&gt;"",NOT(ISERROR(MATCH(AD$4,INDIRECT("SYSGROUP"&amp;MATCH(Backlog!$J752,TeamGroup,0)),0))),"")</f>
        <v/>
      </c>
      <c r="AE769" s="33" t="str">
        <f t="array" aca="1" ref="AE769" ca="1">IF(AE$4&lt;&gt;"",NOT(ISERROR(MATCH(AE$4,INDIRECT("SYSGROUP"&amp;MATCH(Backlog!$J752,TeamGroup,0)),0))),"")</f>
        <v/>
      </c>
      <c r="AF769" s="33" t="str">
        <f t="array" aca="1" ref="AF769" ca="1">IF(AF$4&lt;&gt;"",NOT(ISERROR(MATCH(AF$4,INDIRECT("SYSGROUP"&amp;MATCH(Backlog!$J752,TeamGroup,0)),0))),"")</f>
        <v/>
      </c>
    </row>
    <row r="770" spans="2:32">
      <c r="B770" s="33">
        <v>748</v>
      </c>
      <c r="C770" s="33" t="b">
        <f t="array" aca="1" ref="C770" ca="1">IF(C$4&lt;&gt;"",NOT(ISERROR(MATCH(C$4,INDIRECT("SYSGROUP"&amp;MATCH(Backlog!$J753,TeamGroup,0)),0))),"")</f>
        <v>0</v>
      </c>
      <c r="D770" s="33" t="b">
        <f t="array" aca="1" ref="D770" ca="1">IF(D$4&lt;&gt;"",NOT(ISERROR(MATCH(D$4,INDIRECT("SYSGROUP"&amp;MATCH(Backlog!$J753,TeamGroup,0)),0))),"")</f>
        <v>0</v>
      </c>
      <c r="E770" s="33" t="b">
        <f t="array" aca="1" ref="E770" ca="1">IF(E$4&lt;&gt;"",NOT(ISERROR(MATCH(E$4,INDIRECT("SYSGROUP"&amp;MATCH(Backlog!$J753,TeamGroup,0)),0))),"")</f>
        <v>0</v>
      </c>
      <c r="F770" s="33" t="b">
        <f t="array" aca="1" ref="F770" ca="1">IF(F$4&lt;&gt;"",NOT(ISERROR(MATCH(F$4,INDIRECT("SYSGROUP"&amp;MATCH(Backlog!$J753,TeamGroup,0)),0))),"")</f>
        <v>0</v>
      </c>
      <c r="G770" s="33" t="b">
        <f t="array" aca="1" ref="G770" ca="1">IF(G$4&lt;&gt;"",NOT(ISERROR(MATCH(G$4,INDIRECT("SYSGROUP"&amp;MATCH(Backlog!$J753,TeamGroup,0)),0))),"")</f>
        <v>0</v>
      </c>
      <c r="H770" s="33" t="b">
        <f t="array" aca="1" ref="H770" ca="1">IF(H$4&lt;&gt;"",NOT(ISERROR(MATCH(H$4,INDIRECT("SYSGROUP"&amp;MATCH(Backlog!$J753,TeamGroup,0)),0))),"")</f>
        <v>0</v>
      </c>
      <c r="I770" s="33" t="b">
        <f t="array" aca="1" ref="I770" ca="1">IF(I$4&lt;&gt;"",NOT(ISERROR(MATCH(I$4,INDIRECT("SYSGROUP"&amp;MATCH(Backlog!$J753,TeamGroup,0)),0))),"")</f>
        <v>0</v>
      </c>
      <c r="J770" s="33" t="b">
        <f t="array" aca="1" ref="J770" ca="1">IF(J$4&lt;&gt;"",NOT(ISERROR(MATCH(J$4,INDIRECT("SYSGROUP"&amp;MATCH(Backlog!$J753,TeamGroup,0)),0))),"")</f>
        <v>0</v>
      </c>
      <c r="K770" s="33" t="b">
        <f t="array" aca="1" ref="K770" ca="1">IF(K$4&lt;&gt;"",NOT(ISERROR(MATCH(K$4,INDIRECT("SYSGROUP"&amp;MATCH(Backlog!$J753,TeamGroup,0)),0))),"")</f>
        <v>0</v>
      </c>
      <c r="L770" s="33" t="b">
        <f t="array" aca="1" ref="L770" ca="1">IF(L$4&lt;&gt;"",NOT(ISERROR(MATCH(L$4,INDIRECT("SYSGROUP"&amp;MATCH(Backlog!$J753,TeamGroup,0)),0))),"")</f>
        <v>0</v>
      </c>
      <c r="M770" s="33" t="b">
        <f t="array" aca="1" ref="M770" ca="1">IF(M$4&lt;&gt;"",NOT(ISERROR(MATCH(M$4,INDIRECT("SYSGROUP"&amp;MATCH(Backlog!$J753,TeamGroup,0)),0))),"")</f>
        <v>0</v>
      </c>
      <c r="N770" s="33" t="b">
        <f t="array" aca="1" ref="N770" ca="1">IF(N$4&lt;&gt;"",NOT(ISERROR(MATCH(N$4,INDIRECT("SYSGROUP"&amp;MATCH(Backlog!$J753,TeamGroup,0)),0))),"")</f>
        <v>0</v>
      </c>
      <c r="O770" s="33" t="str">
        <f t="array" aca="1" ref="O770" ca="1">IF(O$4&lt;&gt;"",NOT(ISERROR(MATCH(O$4,INDIRECT("SYSGROUP"&amp;MATCH(Backlog!$J753,TeamGroup,0)),0))),"")</f>
        <v/>
      </c>
      <c r="P770" s="33" t="str">
        <f t="array" aca="1" ref="P770" ca="1">IF(P$4&lt;&gt;"",NOT(ISERROR(MATCH(P$4,INDIRECT("SYSGROUP"&amp;MATCH(Backlog!$J753,TeamGroup,0)),0))),"")</f>
        <v/>
      </c>
      <c r="Q770" s="33" t="str">
        <f t="array" aca="1" ref="Q770" ca="1">IF(Q$4&lt;&gt;"",NOT(ISERROR(MATCH(Q$4,INDIRECT("SYSGROUP"&amp;MATCH(Backlog!$J753,TeamGroup,0)),0))),"")</f>
        <v/>
      </c>
      <c r="R770" s="33" t="str">
        <f t="array" aca="1" ref="R770" ca="1">IF(R$4&lt;&gt;"",NOT(ISERROR(MATCH(R$4,INDIRECT("SYSGROUP"&amp;MATCH(Backlog!$J753,TeamGroup,0)),0))),"")</f>
        <v/>
      </c>
      <c r="S770" s="33" t="str">
        <f t="array" aca="1" ref="S770" ca="1">IF(S$4&lt;&gt;"",NOT(ISERROR(MATCH(S$4,INDIRECT("SYSGROUP"&amp;MATCH(Backlog!$J753,TeamGroup,0)),0))),"")</f>
        <v/>
      </c>
      <c r="T770" s="33" t="str">
        <f t="array" aca="1" ref="T770" ca="1">IF(T$4&lt;&gt;"",NOT(ISERROR(MATCH(T$4,INDIRECT("SYSGROUP"&amp;MATCH(Backlog!$J753,TeamGroup,0)),0))),"")</f>
        <v/>
      </c>
      <c r="U770" s="33" t="str">
        <f t="array" aca="1" ref="U770" ca="1">IF(U$4&lt;&gt;"",NOT(ISERROR(MATCH(U$4,INDIRECT("SYSGROUP"&amp;MATCH(Backlog!$J753,TeamGroup,0)),0))),"")</f>
        <v/>
      </c>
      <c r="V770" s="33" t="str">
        <f t="array" aca="1" ref="V770" ca="1">IF(V$4&lt;&gt;"",NOT(ISERROR(MATCH(V$4,INDIRECT("SYSGROUP"&amp;MATCH(Backlog!$J753,TeamGroup,0)),0))),"")</f>
        <v/>
      </c>
      <c r="W770" s="33" t="str">
        <f t="array" aca="1" ref="W770" ca="1">IF(W$4&lt;&gt;"",NOT(ISERROR(MATCH(W$4,INDIRECT("SYSGROUP"&amp;MATCH(Backlog!$J753,TeamGroup,0)),0))),"")</f>
        <v/>
      </c>
      <c r="X770" s="33" t="str">
        <f t="array" aca="1" ref="X770" ca="1">IF(X$4&lt;&gt;"",NOT(ISERROR(MATCH(X$4,INDIRECT("SYSGROUP"&amp;MATCH(Backlog!$J753,TeamGroup,0)),0))),"")</f>
        <v/>
      </c>
      <c r="Y770" s="33" t="str">
        <f t="array" aca="1" ref="Y770" ca="1">IF(Y$4&lt;&gt;"",NOT(ISERROR(MATCH(Y$4,INDIRECT("SYSGROUP"&amp;MATCH(Backlog!$J753,TeamGroup,0)),0))),"")</f>
        <v/>
      </c>
      <c r="Z770" s="33" t="str">
        <f t="array" aca="1" ref="Z770" ca="1">IF(Z$4&lt;&gt;"",NOT(ISERROR(MATCH(Z$4,INDIRECT("SYSGROUP"&amp;MATCH(Backlog!$J753,TeamGroup,0)),0))),"")</f>
        <v/>
      </c>
      <c r="AA770" s="33" t="str">
        <f t="array" aca="1" ref="AA770" ca="1">IF(AA$4&lt;&gt;"",NOT(ISERROR(MATCH(AA$4,INDIRECT("SYSGROUP"&amp;MATCH(Backlog!$J753,TeamGroup,0)),0))),"")</f>
        <v/>
      </c>
      <c r="AB770" s="33" t="str">
        <f t="array" aca="1" ref="AB770" ca="1">IF(AB$4&lt;&gt;"",NOT(ISERROR(MATCH(AB$4,INDIRECT("SYSGROUP"&amp;MATCH(Backlog!$J753,TeamGroup,0)),0))),"")</f>
        <v/>
      </c>
      <c r="AC770" s="33" t="str">
        <f t="array" aca="1" ref="AC770" ca="1">IF(AC$4&lt;&gt;"",NOT(ISERROR(MATCH(AC$4,INDIRECT("SYSGROUP"&amp;MATCH(Backlog!$J753,TeamGroup,0)),0))),"")</f>
        <v/>
      </c>
      <c r="AD770" s="33" t="str">
        <f t="array" aca="1" ref="AD770" ca="1">IF(AD$4&lt;&gt;"",NOT(ISERROR(MATCH(AD$4,INDIRECT("SYSGROUP"&amp;MATCH(Backlog!$J753,TeamGroup,0)),0))),"")</f>
        <v/>
      </c>
      <c r="AE770" s="33" t="str">
        <f t="array" aca="1" ref="AE770" ca="1">IF(AE$4&lt;&gt;"",NOT(ISERROR(MATCH(AE$4,INDIRECT("SYSGROUP"&amp;MATCH(Backlog!$J753,TeamGroup,0)),0))),"")</f>
        <v/>
      </c>
      <c r="AF770" s="33" t="str">
        <f t="array" aca="1" ref="AF770" ca="1">IF(AF$4&lt;&gt;"",NOT(ISERROR(MATCH(AF$4,INDIRECT("SYSGROUP"&amp;MATCH(Backlog!$J753,TeamGroup,0)),0))),"")</f>
        <v/>
      </c>
    </row>
    <row r="771" spans="2:32">
      <c r="B771" s="33">
        <v>749</v>
      </c>
      <c r="C771" s="33" t="b">
        <f t="array" aca="1" ref="C771" ca="1">IF(C$4&lt;&gt;"",NOT(ISERROR(MATCH(C$4,INDIRECT("SYSGROUP"&amp;MATCH(Backlog!$J754,TeamGroup,0)),0))),"")</f>
        <v>0</v>
      </c>
      <c r="D771" s="33" t="b">
        <f t="array" aca="1" ref="D771" ca="1">IF(D$4&lt;&gt;"",NOT(ISERROR(MATCH(D$4,INDIRECT("SYSGROUP"&amp;MATCH(Backlog!$J754,TeamGroup,0)),0))),"")</f>
        <v>0</v>
      </c>
      <c r="E771" s="33" t="b">
        <f t="array" aca="1" ref="E771" ca="1">IF(E$4&lt;&gt;"",NOT(ISERROR(MATCH(E$4,INDIRECT("SYSGROUP"&amp;MATCH(Backlog!$J754,TeamGroup,0)),0))),"")</f>
        <v>0</v>
      </c>
      <c r="F771" s="33" t="b">
        <f t="array" aca="1" ref="F771" ca="1">IF(F$4&lt;&gt;"",NOT(ISERROR(MATCH(F$4,INDIRECT("SYSGROUP"&amp;MATCH(Backlog!$J754,TeamGroup,0)),0))),"")</f>
        <v>0</v>
      </c>
      <c r="G771" s="33" t="b">
        <f t="array" aca="1" ref="G771" ca="1">IF(G$4&lt;&gt;"",NOT(ISERROR(MATCH(G$4,INDIRECT("SYSGROUP"&amp;MATCH(Backlog!$J754,TeamGroup,0)),0))),"")</f>
        <v>0</v>
      </c>
      <c r="H771" s="33" t="b">
        <f t="array" aca="1" ref="H771" ca="1">IF(H$4&lt;&gt;"",NOT(ISERROR(MATCH(H$4,INDIRECT("SYSGROUP"&amp;MATCH(Backlog!$J754,TeamGroup,0)),0))),"")</f>
        <v>0</v>
      </c>
      <c r="I771" s="33" t="b">
        <f t="array" aca="1" ref="I771" ca="1">IF(I$4&lt;&gt;"",NOT(ISERROR(MATCH(I$4,INDIRECT("SYSGROUP"&amp;MATCH(Backlog!$J754,TeamGroup,0)),0))),"")</f>
        <v>0</v>
      </c>
      <c r="J771" s="33" t="b">
        <f t="array" aca="1" ref="J771" ca="1">IF(J$4&lt;&gt;"",NOT(ISERROR(MATCH(J$4,INDIRECT("SYSGROUP"&amp;MATCH(Backlog!$J754,TeamGroup,0)),0))),"")</f>
        <v>0</v>
      </c>
      <c r="K771" s="33" t="b">
        <f t="array" aca="1" ref="K771" ca="1">IF(K$4&lt;&gt;"",NOT(ISERROR(MATCH(K$4,INDIRECT("SYSGROUP"&amp;MATCH(Backlog!$J754,TeamGroup,0)),0))),"")</f>
        <v>0</v>
      </c>
      <c r="L771" s="33" t="b">
        <f t="array" aca="1" ref="L771" ca="1">IF(L$4&lt;&gt;"",NOT(ISERROR(MATCH(L$4,INDIRECT("SYSGROUP"&amp;MATCH(Backlog!$J754,TeamGroup,0)),0))),"")</f>
        <v>0</v>
      </c>
      <c r="M771" s="33" t="b">
        <f t="array" aca="1" ref="M771" ca="1">IF(M$4&lt;&gt;"",NOT(ISERROR(MATCH(M$4,INDIRECT("SYSGROUP"&amp;MATCH(Backlog!$J754,TeamGroup,0)),0))),"")</f>
        <v>0</v>
      </c>
      <c r="N771" s="33" t="b">
        <f t="array" aca="1" ref="N771" ca="1">IF(N$4&lt;&gt;"",NOT(ISERROR(MATCH(N$4,INDIRECT("SYSGROUP"&amp;MATCH(Backlog!$J754,TeamGroup,0)),0))),"")</f>
        <v>0</v>
      </c>
      <c r="O771" s="33" t="str">
        <f t="array" aca="1" ref="O771" ca="1">IF(O$4&lt;&gt;"",NOT(ISERROR(MATCH(O$4,INDIRECT("SYSGROUP"&amp;MATCH(Backlog!$J754,TeamGroup,0)),0))),"")</f>
        <v/>
      </c>
      <c r="P771" s="33" t="str">
        <f t="array" aca="1" ref="P771" ca="1">IF(P$4&lt;&gt;"",NOT(ISERROR(MATCH(P$4,INDIRECT("SYSGROUP"&amp;MATCH(Backlog!$J754,TeamGroup,0)),0))),"")</f>
        <v/>
      </c>
      <c r="Q771" s="33" t="str">
        <f t="array" aca="1" ref="Q771" ca="1">IF(Q$4&lt;&gt;"",NOT(ISERROR(MATCH(Q$4,INDIRECT("SYSGROUP"&amp;MATCH(Backlog!$J754,TeamGroup,0)),0))),"")</f>
        <v/>
      </c>
      <c r="R771" s="33" t="str">
        <f t="array" aca="1" ref="R771" ca="1">IF(R$4&lt;&gt;"",NOT(ISERROR(MATCH(R$4,INDIRECT("SYSGROUP"&amp;MATCH(Backlog!$J754,TeamGroup,0)),0))),"")</f>
        <v/>
      </c>
      <c r="S771" s="33" t="str">
        <f t="array" aca="1" ref="S771" ca="1">IF(S$4&lt;&gt;"",NOT(ISERROR(MATCH(S$4,INDIRECT("SYSGROUP"&amp;MATCH(Backlog!$J754,TeamGroup,0)),0))),"")</f>
        <v/>
      </c>
      <c r="T771" s="33" t="str">
        <f t="array" aca="1" ref="T771" ca="1">IF(T$4&lt;&gt;"",NOT(ISERROR(MATCH(T$4,INDIRECT("SYSGROUP"&amp;MATCH(Backlog!$J754,TeamGroup,0)),0))),"")</f>
        <v/>
      </c>
      <c r="U771" s="33" t="str">
        <f t="array" aca="1" ref="U771" ca="1">IF(U$4&lt;&gt;"",NOT(ISERROR(MATCH(U$4,INDIRECT("SYSGROUP"&amp;MATCH(Backlog!$J754,TeamGroup,0)),0))),"")</f>
        <v/>
      </c>
      <c r="V771" s="33" t="str">
        <f t="array" aca="1" ref="V771" ca="1">IF(V$4&lt;&gt;"",NOT(ISERROR(MATCH(V$4,INDIRECT("SYSGROUP"&amp;MATCH(Backlog!$J754,TeamGroup,0)),0))),"")</f>
        <v/>
      </c>
      <c r="W771" s="33" t="str">
        <f t="array" aca="1" ref="W771" ca="1">IF(W$4&lt;&gt;"",NOT(ISERROR(MATCH(W$4,INDIRECT("SYSGROUP"&amp;MATCH(Backlog!$J754,TeamGroup,0)),0))),"")</f>
        <v/>
      </c>
      <c r="X771" s="33" t="str">
        <f t="array" aca="1" ref="X771" ca="1">IF(X$4&lt;&gt;"",NOT(ISERROR(MATCH(X$4,INDIRECT("SYSGROUP"&amp;MATCH(Backlog!$J754,TeamGroup,0)),0))),"")</f>
        <v/>
      </c>
      <c r="Y771" s="33" t="str">
        <f t="array" aca="1" ref="Y771" ca="1">IF(Y$4&lt;&gt;"",NOT(ISERROR(MATCH(Y$4,INDIRECT("SYSGROUP"&amp;MATCH(Backlog!$J754,TeamGroup,0)),0))),"")</f>
        <v/>
      </c>
      <c r="Z771" s="33" t="str">
        <f t="array" aca="1" ref="Z771" ca="1">IF(Z$4&lt;&gt;"",NOT(ISERROR(MATCH(Z$4,INDIRECT("SYSGROUP"&amp;MATCH(Backlog!$J754,TeamGroup,0)),0))),"")</f>
        <v/>
      </c>
      <c r="AA771" s="33" t="str">
        <f t="array" aca="1" ref="AA771" ca="1">IF(AA$4&lt;&gt;"",NOT(ISERROR(MATCH(AA$4,INDIRECT("SYSGROUP"&amp;MATCH(Backlog!$J754,TeamGroup,0)),0))),"")</f>
        <v/>
      </c>
      <c r="AB771" s="33" t="str">
        <f t="array" aca="1" ref="AB771" ca="1">IF(AB$4&lt;&gt;"",NOT(ISERROR(MATCH(AB$4,INDIRECT("SYSGROUP"&amp;MATCH(Backlog!$J754,TeamGroup,0)),0))),"")</f>
        <v/>
      </c>
      <c r="AC771" s="33" t="str">
        <f t="array" aca="1" ref="AC771" ca="1">IF(AC$4&lt;&gt;"",NOT(ISERROR(MATCH(AC$4,INDIRECT("SYSGROUP"&amp;MATCH(Backlog!$J754,TeamGroup,0)),0))),"")</f>
        <v/>
      </c>
      <c r="AD771" s="33" t="str">
        <f t="array" aca="1" ref="AD771" ca="1">IF(AD$4&lt;&gt;"",NOT(ISERROR(MATCH(AD$4,INDIRECT("SYSGROUP"&amp;MATCH(Backlog!$J754,TeamGroup,0)),0))),"")</f>
        <v/>
      </c>
      <c r="AE771" s="33" t="str">
        <f t="array" aca="1" ref="AE771" ca="1">IF(AE$4&lt;&gt;"",NOT(ISERROR(MATCH(AE$4,INDIRECT("SYSGROUP"&amp;MATCH(Backlog!$J754,TeamGroup,0)),0))),"")</f>
        <v/>
      </c>
      <c r="AF771" s="33" t="str">
        <f t="array" aca="1" ref="AF771" ca="1">IF(AF$4&lt;&gt;"",NOT(ISERROR(MATCH(AF$4,INDIRECT("SYSGROUP"&amp;MATCH(Backlog!$J754,TeamGroup,0)),0))),"")</f>
        <v/>
      </c>
    </row>
    <row r="772" spans="2:32">
      <c r="B772" s="33">
        <v>750</v>
      </c>
      <c r="C772" s="33" t="b">
        <f t="array" aca="1" ref="C772" ca="1">IF(C$4&lt;&gt;"",NOT(ISERROR(MATCH(C$4,INDIRECT("SYSGROUP"&amp;MATCH(Backlog!$J755,TeamGroup,0)),0))),"")</f>
        <v>0</v>
      </c>
      <c r="D772" s="33" t="b">
        <f t="array" aca="1" ref="D772" ca="1">IF(D$4&lt;&gt;"",NOT(ISERROR(MATCH(D$4,INDIRECT("SYSGROUP"&amp;MATCH(Backlog!$J755,TeamGroup,0)),0))),"")</f>
        <v>0</v>
      </c>
      <c r="E772" s="33" t="b">
        <f t="array" aca="1" ref="E772" ca="1">IF(E$4&lt;&gt;"",NOT(ISERROR(MATCH(E$4,INDIRECT("SYSGROUP"&amp;MATCH(Backlog!$J755,TeamGroup,0)),0))),"")</f>
        <v>0</v>
      </c>
      <c r="F772" s="33" t="b">
        <f t="array" aca="1" ref="F772" ca="1">IF(F$4&lt;&gt;"",NOT(ISERROR(MATCH(F$4,INDIRECT("SYSGROUP"&amp;MATCH(Backlog!$J755,TeamGroup,0)),0))),"")</f>
        <v>0</v>
      </c>
      <c r="G772" s="33" t="b">
        <f t="array" aca="1" ref="G772" ca="1">IF(G$4&lt;&gt;"",NOT(ISERROR(MATCH(G$4,INDIRECT("SYSGROUP"&amp;MATCH(Backlog!$J755,TeamGroup,0)),0))),"")</f>
        <v>0</v>
      </c>
      <c r="H772" s="33" t="b">
        <f t="array" aca="1" ref="H772" ca="1">IF(H$4&lt;&gt;"",NOT(ISERROR(MATCH(H$4,INDIRECT("SYSGROUP"&amp;MATCH(Backlog!$J755,TeamGroup,0)),0))),"")</f>
        <v>0</v>
      </c>
      <c r="I772" s="33" t="b">
        <f t="array" aca="1" ref="I772" ca="1">IF(I$4&lt;&gt;"",NOT(ISERROR(MATCH(I$4,INDIRECT("SYSGROUP"&amp;MATCH(Backlog!$J755,TeamGroup,0)),0))),"")</f>
        <v>0</v>
      </c>
      <c r="J772" s="33" t="b">
        <f t="array" aca="1" ref="J772" ca="1">IF(J$4&lt;&gt;"",NOT(ISERROR(MATCH(J$4,INDIRECT("SYSGROUP"&amp;MATCH(Backlog!$J755,TeamGroup,0)),0))),"")</f>
        <v>0</v>
      </c>
      <c r="K772" s="33" t="b">
        <f t="array" aca="1" ref="K772" ca="1">IF(K$4&lt;&gt;"",NOT(ISERROR(MATCH(K$4,INDIRECT("SYSGROUP"&amp;MATCH(Backlog!$J755,TeamGroup,0)),0))),"")</f>
        <v>0</v>
      </c>
      <c r="L772" s="33" t="b">
        <f t="array" aca="1" ref="L772" ca="1">IF(L$4&lt;&gt;"",NOT(ISERROR(MATCH(L$4,INDIRECT("SYSGROUP"&amp;MATCH(Backlog!$J755,TeamGroup,0)),0))),"")</f>
        <v>0</v>
      </c>
      <c r="M772" s="33" t="b">
        <f t="array" aca="1" ref="M772" ca="1">IF(M$4&lt;&gt;"",NOT(ISERROR(MATCH(M$4,INDIRECT("SYSGROUP"&amp;MATCH(Backlog!$J755,TeamGroup,0)),0))),"")</f>
        <v>0</v>
      </c>
      <c r="N772" s="33" t="b">
        <f t="array" aca="1" ref="N772" ca="1">IF(N$4&lt;&gt;"",NOT(ISERROR(MATCH(N$4,INDIRECT("SYSGROUP"&amp;MATCH(Backlog!$J755,TeamGroup,0)),0))),"")</f>
        <v>0</v>
      </c>
      <c r="O772" s="33" t="str">
        <f t="array" aca="1" ref="O772" ca="1">IF(O$4&lt;&gt;"",NOT(ISERROR(MATCH(O$4,INDIRECT("SYSGROUP"&amp;MATCH(Backlog!$J755,TeamGroup,0)),0))),"")</f>
        <v/>
      </c>
      <c r="P772" s="33" t="str">
        <f t="array" aca="1" ref="P772" ca="1">IF(P$4&lt;&gt;"",NOT(ISERROR(MATCH(P$4,INDIRECT("SYSGROUP"&amp;MATCH(Backlog!$J755,TeamGroup,0)),0))),"")</f>
        <v/>
      </c>
      <c r="Q772" s="33" t="str">
        <f t="array" aca="1" ref="Q772" ca="1">IF(Q$4&lt;&gt;"",NOT(ISERROR(MATCH(Q$4,INDIRECT("SYSGROUP"&amp;MATCH(Backlog!$J755,TeamGroup,0)),0))),"")</f>
        <v/>
      </c>
      <c r="R772" s="33" t="str">
        <f t="array" aca="1" ref="R772" ca="1">IF(R$4&lt;&gt;"",NOT(ISERROR(MATCH(R$4,INDIRECT("SYSGROUP"&amp;MATCH(Backlog!$J755,TeamGroup,0)),0))),"")</f>
        <v/>
      </c>
      <c r="S772" s="33" t="str">
        <f t="array" aca="1" ref="S772" ca="1">IF(S$4&lt;&gt;"",NOT(ISERROR(MATCH(S$4,INDIRECT("SYSGROUP"&amp;MATCH(Backlog!$J755,TeamGroup,0)),0))),"")</f>
        <v/>
      </c>
      <c r="T772" s="33" t="str">
        <f t="array" aca="1" ref="T772" ca="1">IF(T$4&lt;&gt;"",NOT(ISERROR(MATCH(T$4,INDIRECT("SYSGROUP"&amp;MATCH(Backlog!$J755,TeamGroup,0)),0))),"")</f>
        <v/>
      </c>
      <c r="U772" s="33" t="str">
        <f t="array" aca="1" ref="U772" ca="1">IF(U$4&lt;&gt;"",NOT(ISERROR(MATCH(U$4,INDIRECT("SYSGROUP"&amp;MATCH(Backlog!$J755,TeamGroup,0)),0))),"")</f>
        <v/>
      </c>
      <c r="V772" s="33" t="str">
        <f t="array" aca="1" ref="V772" ca="1">IF(V$4&lt;&gt;"",NOT(ISERROR(MATCH(V$4,INDIRECT("SYSGROUP"&amp;MATCH(Backlog!$J755,TeamGroup,0)),0))),"")</f>
        <v/>
      </c>
      <c r="W772" s="33" t="str">
        <f t="array" aca="1" ref="W772" ca="1">IF(W$4&lt;&gt;"",NOT(ISERROR(MATCH(W$4,INDIRECT("SYSGROUP"&amp;MATCH(Backlog!$J755,TeamGroup,0)),0))),"")</f>
        <v/>
      </c>
      <c r="X772" s="33" t="str">
        <f t="array" aca="1" ref="X772" ca="1">IF(X$4&lt;&gt;"",NOT(ISERROR(MATCH(X$4,INDIRECT("SYSGROUP"&amp;MATCH(Backlog!$J755,TeamGroup,0)),0))),"")</f>
        <v/>
      </c>
      <c r="Y772" s="33" t="str">
        <f t="array" aca="1" ref="Y772" ca="1">IF(Y$4&lt;&gt;"",NOT(ISERROR(MATCH(Y$4,INDIRECT("SYSGROUP"&amp;MATCH(Backlog!$J755,TeamGroup,0)),0))),"")</f>
        <v/>
      </c>
      <c r="Z772" s="33" t="str">
        <f t="array" aca="1" ref="Z772" ca="1">IF(Z$4&lt;&gt;"",NOT(ISERROR(MATCH(Z$4,INDIRECT("SYSGROUP"&amp;MATCH(Backlog!$J755,TeamGroup,0)),0))),"")</f>
        <v/>
      </c>
      <c r="AA772" s="33" t="str">
        <f t="array" aca="1" ref="AA772" ca="1">IF(AA$4&lt;&gt;"",NOT(ISERROR(MATCH(AA$4,INDIRECT("SYSGROUP"&amp;MATCH(Backlog!$J755,TeamGroup,0)),0))),"")</f>
        <v/>
      </c>
      <c r="AB772" s="33" t="str">
        <f t="array" aca="1" ref="AB772" ca="1">IF(AB$4&lt;&gt;"",NOT(ISERROR(MATCH(AB$4,INDIRECT("SYSGROUP"&amp;MATCH(Backlog!$J755,TeamGroup,0)),0))),"")</f>
        <v/>
      </c>
      <c r="AC772" s="33" t="str">
        <f t="array" aca="1" ref="AC772" ca="1">IF(AC$4&lt;&gt;"",NOT(ISERROR(MATCH(AC$4,INDIRECT("SYSGROUP"&amp;MATCH(Backlog!$J755,TeamGroup,0)),0))),"")</f>
        <v/>
      </c>
      <c r="AD772" s="33" t="str">
        <f t="array" aca="1" ref="AD772" ca="1">IF(AD$4&lt;&gt;"",NOT(ISERROR(MATCH(AD$4,INDIRECT("SYSGROUP"&amp;MATCH(Backlog!$J755,TeamGroup,0)),0))),"")</f>
        <v/>
      </c>
      <c r="AE772" s="33" t="str">
        <f t="array" aca="1" ref="AE772" ca="1">IF(AE$4&lt;&gt;"",NOT(ISERROR(MATCH(AE$4,INDIRECT("SYSGROUP"&amp;MATCH(Backlog!$J755,TeamGroup,0)),0))),"")</f>
        <v/>
      </c>
      <c r="AF772" s="33" t="str">
        <f t="array" aca="1" ref="AF772" ca="1">IF(AF$4&lt;&gt;"",NOT(ISERROR(MATCH(AF$4,INDIRECT("SYSGROUP"&amp;MATCH(Backlog!$J755,TeamGroup,0)),0))),"")</f>
        <v/>
      </c>
    </row>
    <row r="773" spans="2:32">
      <c r="B773" s="33">
        <v>751</v>
      </c>
      <c r="C773" s="33" t="b">
        <f t="array" aca="1" ref="C773" ca="1">IF(C$4&lt;&gt;"",NOT(ISERROR(MATCH(C$4,INDIRECT("SYSGROUP"&amp;MATCH(Backlog!$J756,TeamGroup,0)),0))),"")</f>
        <v>0</v>
      </c>
      <c r="D773" s="33" t="b">
        <f t="array" aca="1" ref="D773" ca="1">IF(D$4&lt;&gt;"",NOT(ISERROR(MATCH(D$4,INDIRECT("SYSGROUP"&amp;MATCH(Backlog!$J756,TeamGroup,0)),0))),"")</f>
        <v>0</v>
      </c>
      <c r="E773" s="33" t="b">
        <f t="array" aca="1" ref="E773" ca="1">IF(E$4&lt;&gt;"",NOT(ISERROR(MATCH(E$4,INDIRECT("SYSGROUP"&amp;MATCH(Backlog!$J756,TeamGroup,0)),0))),"")</f>
        <v>0</v>
      </c>
      <c r="F773" s="33" t="b">
        <f t="array" aca="1" ref="F773" ca="1">IF(F$4&lt;&gt;"",NOT(ISERROR(MATCH(F$4,INDIRECT("SYSGROUP"&amp;MATCH(Backlog!$J756,TeamGroup,0)),0))),"")</f>
        <v>0</v>
      </c>
      <c r="G773" s="33" t="b">
        <f t="array" aca="1" ref="G773" ca="1">IF(G$4&lt;&gt;"",NOT(ISERROR(MATCH(G$4,INDIRECT("SYSGROUP"&amp;MATCH(Backlog!$J756,TeamGroup,0)),0))),"")</f>
        <v>0</v>
      </c>
      <c r="H773" s="33" t="b">
        <f t="array" aca="1" ref="H773" ca="1">IF(H$4&lt;&gt;"",NOT(ISERROR(MATCH(H$4,INDIRECT("SYSGROUP"&amp;MATCH(Backlog!$J756,TeamGroup,0)),0))),"")</f>
        <v>0</v>
      </c>
      <c r="I773" s="33" t="b">
        <f t="array" aca="1" ref="I773" ca="1">IF(I$4&lt;&gt;"",NOT(ISERROR(MATCH(I$4,INDIRECT("SYSGROUP"&amp;MATCH(Backlog!$J756,TeamGroup,0)),0))),"")</f>
        <v>0</v>
      </c>
      <c r="J773" s="33" t="b">
        <f t="array" aca="1" ref="J773" ca="1">IF(J$4&lt;&gt;"",NOT(ISERROR(MATCH(J$4,INDIRECT("SYSGROUP"&amp;MATCH(Backlog!$J756,TeamGroup,0)),0))),"")</f>
        <v>0</v>
      </c>
      <c r="K773" s="33" t="b">
        <f t="array" aca="1" ref="K773" ca="1">IF(K$4&lt;&gt;"",NOT(ISERROR(MATCH(K$4,INDIRECT("SYSGROUP"&amp;MATCH(Backlog!$J756,TeamGroup,0)),0))),"")</f>
        <v>0</v>
      </c>
      <c r="L773" s="33" t="b">
        <f t="array" aca="1" ref="L773" ca="1">IF(L$4&lt;&gt;"",NOT(ISERROR(MATCH(L$4,INDIRECT("SYSGROUP"&amp;MATCH(Backlog!$J756,TeamGroup,0)),0))),"")</f>
        <v>0</v>
      </c>
      <c r="M773" s="33" t="b">
        <f t="array" aca="1" ref="M773" ca="1">IF(M$4&lt;&gt;"",NOT(ISERROR(MATCH(M$4,INDIRECT("SYSGROUP"&amp;MATCH(Backlog!$J756,TeamGroup,0)),0))),"")</f>
        <v>0</v>
      </c>
      <c r="N773" s="33" t="b">
        <f t="array" aca="1" ref="N773" ca="1">IF(N$4&lt;&gt;"",NOT(ISERROR(MATCH(N$4,INDIRECT("SYSGROUP"&amp;MATCH(Backlog!$J756,TeamGroup,0)),0))),"")</f>
        <v>0</v>
      </c>
      <c r="O773" s="33" t="str">
        <f t="array" aca="1" ref="O773" ca="1">IF(O$4&lt;&gt;"",NOT(ISERROR(MATCH(O$4,INDIRECT("SYSGROUP"&amp;MATCH(Backlog!$J756,TeamGroup,0)),0))),"")</f>
        <v/>
      </c>
      <c r="P773" s="33" t="str">
        <f t="array" aca="1" ref="P773" ca="1">IF(P$4&lt;&gt;"",NOT(ISERROR(MATCH(P$4,INDIRECT("SYSGROUP"&amp;MATCH(Backlog!$J756,TeamGroup,0)),0))),"")</f>
        <v/>
      </c>
      <c r="Q773" s="33" t="str">
        <f t="array" aca="1" ref="Q773" ca="1">IF(Q$4&lt;&gt;"",NOT(ISERROR(MATCH(Q$4,INDIRECT("SYSGROUP"&amp;MATCH(Backlog!$J756,TeamGroup,0)),0))),"")</f>
        <v/>
      </c>
      <c r="R773" s="33" t="str">
        <f t="array" aca="1" ref="R773" ca="1">IF(R$4&lt;&gt;"",NOT(ISERROR(MATCH(R$4,INDIRECT("SYSGROUP"&amp;MATCH(Backlog!$J756,TeamGroup,0)),0))),"")</f>
        <v/>
      </c>
      <c r="S773" s="33" t="str">
        <f t="array" aca="1" ref="S773" ca="1">IF(S$4&lt;&gt;"",NOT(ISERROR(MATCH(S$4,INDIRECT("SYSGROUP"&amp;MATCH(Backlog!$J756,TeamGroup,0)),0))),"")</f>
        <v/>
      </c>
      <c r="T773" s="33" t="str">
        <f t="array" aca="1" ref="T773" ca="1">IF(T$4&lt;&gt;"",NOT(ISERROR(MATCH(T$4,INDIRECT("SYSGROUP"&amp;MATCH(Backlog!$J756,TeamGroup,0)),0))),"")</f>
        <v/>
      </c>
      <c r="U773" s="33" t="str">
        <f t="array" aca="1" ref="U773" ca="1">IF(U$4&lt;&gt;"",NOT(ISERROR(MATCH(U$4,INDIRECT("SYSGROUP"&amp;MATCH(Backlog!$J756,TeamGroup,0)),0))),"")</f>
        <v/>
      </c>
      <c r="V773" s="33" t="str">
        <f t="array" aca="1" ref="V773" ca="1">IF(V$4&lt;&gt;"",NOT(ISERROR(MATCH(V$4,INDIRECT("SYSGROUP"&amp;MATCH(Backlog!$J756,TeamGroup,0)),0))),"")</f>
        <v/>
      </c>
      <c r="W773" s="33" t="str">
        <f t="array" aca="1" ref="W773" ca="1">IF(W$4&lt;&gt;"",NOT(ISERROR(MATCH(W$4,INDIRECT("SYSGROUP"&amp;MATCH(Backlog!$J756,TeamGroup,0)),0))),"")</f>
        <v/>
      </c>
      <c r="X773" s="33" t="str">
        <f t="array" aca="1" ref="X773" ca="1">IF(X$4&lt;&gt;"",NOT(ISERROR(MATCH(X$4,INDIRECT("SYSGROUP"&amp;MATCH(Backlog!$J756,TeamGroup,0)),0))),"")</f>
        <v/>
      </c>
      <c r="Y773" s="33" t="str">
        <f t="array" aca="1" ref="Y773" ca="1">IF(Y$4&lt;&gt;"",NOT(ISERROR(MATCH(Y$4,INDIRECT("SYSGROUP"&amp;MATCH(Backlog!$J756,TeamGroup,0)),0))),"")</f>
        <v/>
      </c>
      <c r="Z773" s="33" t="str">
        <f t="array" aca="1" ref="Z773" ca="1">IF(Z$4&lt;&gt;"",NOT(ISERROR(MATCH(Z$4,INDIRECT("SYSGROUP"&amp;MATCH(Backlog!$J756,TeamGroup,0)),0))),"")</f>
        <v/>
      </c>
      <c r="AA773" s="33" t="str">
        <f t="array" aca="1" ref="AA773" ca="1">IF(AA$4&lt;&gt;"",NOT(ISERROR(MATCH(AA$4,INDIRECT("SYSGROUP"&amp;MATCH(Backlog!$J756,TeamGroup,0)),0))),"")</f>
        <v/>
      </c>
      <c r="AB773" s="33" t="str">
        <f t="array" aca="1" ref="AB773" ca="1">IF(AB$4&lt;&gt;"",NOT(ISERROR(MATCH(AB$4,INDIRECT("SYSGROUP"&amp;MATCH(Backlog!$J756,TeamGroup,0)),0))),"")</f>
        <v/>
      </c>
      <c r="AC773" s="33" t="str">
        <f t="array" aca="1" ref="AC773" ca="1">IF(AC$4&lt;&gt;"",NOT(ISERROR(MATCH(AC$4,INDIRECT("SYSGROUP"&amp;MATCH(Backlog!$J756,TeamGroup,0)),0))),"")</f>
        <v/>
      </c>
      <c r="AD773" s="33" t="str">
        <f t="array" aca="1" ref="AD773" ca="1">IF(AD$4&lt;&gt;"",NOT(ISERROR(MATCH(AD$4,INDIRECT("SYSGROUP"&amp;MATCH(Backlog!$J756,TeamGroup,0)),0))),"")</f>
        <v/>
      </c>
      <c r="AE773" s="33" t="str">
        <f t="array" aca="1" ref="AE773" ca="1">IF(AE$4&lt;&gt;"",NOT(ISERROR(MATCH(AE$4,INDIRECT("SYSGROUP"&amp;MATCH(Backlog!$J756,TeamGroup,0)),0))),"")</f>
        <v/>
      </c>
      <c r="AF773" s="33" t="str">
        <f t="array" aca="1" ref="AF773" ca="1">IF(AF$4&lt;&gt;"",NOT(ISERROR(MATCH(AF$4,INDIRECT("SYSGROUP"&amp;MATCH(Backlog!$J756,TeamGroup,0)),0))),"")</f>
        <v/>
      </c>
    </row>
    <row r="774" spans="2:32">
      <c r="B774" s="33">
        <v>752</v>
      </c>
      <c r="C774" s="33" t="b">
        <f t="array" aca="1" ref="C774" ca="1">IF(C$4&lt;&gt;"",NOT(ISERROR(MATCH(C$4,INDIRECT("SYSGROUP"&amp;MATCH(Backlog!$J757,TeamGroup,0)),0))),"")</f>
        <v>0</v>
      </c>
      <c r="D774" s="33" t="b">
        <f t="array" aca="1" ref="D774" ca="1">IF(D$4&lt;&gt;"",NOT(ISERROR(MATCH(D$4,INDIRECT("SYSGROUP"&amp;MATCH(Backlog!$J757,TeamGroup,0)),0))),"")</f>
        <v>0</v>
      </c>
      <c r="E774" s="33" t="b">
        <f t="array" aca="1" ref="E774" ca="1">IF(E$4&lt;&gt;"",NOT(ISERROR(MATCH(E$4,INDIRECT("SYSGROUP"&amp;MATCH(Backlog!$J757,TeamGroup,0)),0))),"")</f>
        <v>0</v>
      </c>
      <c r="F774" s="33" t="b">
        <f t="array" aca="1" ref="F774" ca="1">IF(F$4&lt;&gt;"",NOT(ISERROR(MATCH(F$4,INDIRECT("SYSGROUP"&amp;MATCH(Backlog!$J757,TeamGroup,0)),0))),"")</f>
        <v>0</v>
      </c>
      <c r="G774" s="33" t="b">
        <f t="array" aca="1" ref="G774" ca="1">IF(G$4&lt;&gt;"",NOT(ISERROR(MATCH(G$4,INDIRECT("SYSGROUP"&amp;MATCH(Backlog!$J757,TeamGroup,0)),0))),"")</f>
        <v>0</v>
      </c>
      <c r="H774" s="33" t="b">
        <f t="array" aca="1" ref="H774" ca="1">IF(H$4&lt;&gt;"",NOT(ISERROR(MATCH(H$4,INDIRECT("SYSGROUP"&amp;MATCH(Backlog!$J757,TeamGroup,0)),0))),"")</f>
        <v>0</v>
      </c>
      <c r="I774" s="33" t="b">
        <f t="array" aca="1" ref="I774" ca="1">IF(I$4&lt;&gt;"",NOT(ISERROR(MATCH(I$4,INDIRECT("SYSGROUP"&amp;MATCH(Backlog!$J757,TeamGroup,0)),0))),"")</f>
        <v>0</v>
      </c>
      <c r="J774" s="33" t="b">
        <f t="array" aca="1" ref="J774" ca="1">IF(J$4&lt;&gt;"",NOT(ISERROR(MATCH(J$4,INDIRECT("SYSGROUP"&amp;MATCH(Backlog!$J757,TeamGroup,0)),0))),"")</f>
        <v>0</v>
      </c>
      <c r="K774" s="33" t="b">
        <f t="array" aca="1" ref="K774" ca="1">IF(K$4&lt;&gt;"",NOT(ISERROR(MATCH(K$4,INDIRECT("SYSGROUP"&amp;MATCH(Backlog!$J757,TeamGroup,0)),0))),"")</f>
        <v>0</v>
      </c>
      <c r="L774" s="33" t="b">
        <f t="array" aca="1" ref="L774" ca="1">IF(L$4&lt;&gt;"",NOT(ISERROR(MATCH(L$4,INDIRECT("SYSGROUP"&amp;MATCH(Backlog!$J757,TeamGroup,0)),0))),"")</f>
        <v>0</v>
      </c>
      <c r="M774" s="33" t="b">
        <f t="array" aca="1" ref="M774" ca="1">IF(M$4&lt;&gt;"",NOT(ISERROR(MATCH(M$4,INDIRECT("SYSGROUP"&amp;MATCH(Backlog!$J757,TeamGroup,0)),0))),"")</f>
        <v>0</v>
      </c>
      <c r="N774" s="33" t="b">
        <f t="array" aca="1" ref="N774" ca="1">IF(N$4&lt;&gt;"",NOT(ISERROR(MATCH(N$4,INDIRECT("SYSGROUP"&amp;MATCH(Backlog!$J757,TeamGroup,0)),0))),"")</f>
        <v>0</v>
      </c>
      <c r="O774" s="33" t="str">
        <f t="array" aca="1" ref="O774" ca="1">IF(O$4&lt;&gt;"",NOT(ISERROR(MATCH(O$4,INDIRECT("SYSGROUP"&amp;MATCH(Backlog!$J757,TeamGroup,0)),0))),"")</f>
        <v/>
      </c>
      <c r="P774" s="33" t="str">
        <f t="array" aca="1" ref="P774" ca="1">IF(P$4&lt;&gt;"",NOT(ISERROR(MATCH(P$4,INDIRECT("SYSGROUP"&amp;MATCH(Backlog!$J757,TeamGroup,0)),0))),"")</f>
        <v/>
      </c>
      <c r="Q774" s="33" t="str">
        <f t="array" aca="1" ref="Q774" ca="1">IF(Q$4&lt;&gt;"",NOT(ISERROR(MATCH(Q$4,INDIRECT("SYSGROUP"&amp;MATCH(Backlog!$J757,TeamGroup,0)),0))),"")</f>
        <v/>
      </c>
      <c r="R774" s="33" t="str">
        <f t="array" aca="1" ref="R774" ca="1">IF(R$4&lt;&gt;"",NOT(ISERROR(MATCH(R$4,INDIRECT("SYSGROUP"&amp;MATCH(Backlog!$J757,TeamGroup,0)),0))),"")</f>
        <v/>
      </c>
      <c r="S774" s="33" t="str">
        <f t="array" aca="1" ref="S774" ca="1">IF(S$4&lt;&gt;"",NOT(ISERROR(MATCH(S$4,INDIRECT("SYSGROUP"&amp;MATCH(Backlog!$J757,TeamGroup,0)),0))),"")</f>
        <v/>
      </c>
      <c r="T774" s="33" t="str">
        <f t="array" aca="1" ref="T774" ca="1">IF(T$4&lt;&gt;"",NOT(ISERROR(MATCH(T$4,INDIRECT("SYSGROUP"&amp;MATCH(Backlog!$J757,TeamGroup,0)),0))),"")</f>
        <v/>
      </c>
      <c r="U774" s="33" t="str">
        <f t="array" aca="1" ref="U774" ca="1">IF(U$4&lt;&gt;"",NOT(ISERROR(MATCH(U$4,INDIRECT("SYSGROUP"&amp;MATCH(Backlog!$J757,TeamGroup,0)),0))),"")</f>
        <v/>
      </c>
      <c r="V774" s="33" t="str">
        <f t="array" aca="1" ref="V774" ca="1">IF(V$4&lt;&gt;"",NOT(ISERROR(MATCH(V$4,INDIRECT("SYSGROUP"&amp;MATCH(Backlog!$J757,TeamGroup,0)),0))),"")</f>
        <v/>
      </c>
      <c r="W774" s="33" t="str">
        <f t="array" aca="1" ref="W774" ca="1">IF(W$4&lt;&gt;"",NOT(ISERROR(MATCH(W$4,INDIRECT("SYSGROUP"&amp;MATCH(Backlog!$J757,TeamGroup,0)),0))),"")</f>
        <v/>
      </c>
      <c r="X774" s="33" t="str">
        <f t="array" aca="1" ref="X774" ca="1">IF(X$4&lt;&gt;"",NOT(ISERROR(MATCH(X$4,INDIRECT("SYSGROUP"&amp;MATCH(Backlog!$J757,TeamGroup,0)),0))),"")</f>
        <v/>
      </c>
      <c r="Y774" s="33" t="str">
        <f t="array" aca="1" ref="Y774" ca="1">IF(Y$4&lt;&gt;"",NOT(ISERROR(MATCH(Y$4,INDIRECT("SYSGROUP"&amp;MATCH(Backlog!$J757,TeamGroup,0)),0))),"")</f>
        <v/>
      </c>
      <c r="Z774" s="33" t="str">
        <f t="array" aca="1" ref="Z774" ca="1">IF(Z$4&lt;&gt;"",NOT(ISERROR(MATCH(Z$4,INDIRECT("SYSGROUP"&amp;MATCH(Backlog!$J757,TeamGroup,0)),0))),"")</f>
        <v/>
      </c>
      <c r="AA774" s="33" t="str">
        <f t="array" aca="1" ref="AA774" ca="1">IF(AA$4&lt;&gt;"",NOT(ISERROR(MATCH(AA$4,INDIRECT("SYSGROUP"&amp;MATCH(Backlog!$J757,TeamGroup,0)),0))),"")</f>
        <v/>
      </c>
      <c r="AB774" s="33" t="str">
        <f t="array" aca="1" ref="AB774" ca="1">IF(AB$4&lt;&gt;"",NOT(ISERROR(MATCH(AB$4,INDIRECT("SYSGROUP"&amp;MATCH(Backlog!$J757,TeamGroup,0)),0))),"")</f>
        <v/>
      </c>
      <c r="AC774" s="33" t="str">
        <f t="array" aca="1" ref="AC774" ca="1">IF(AC$4&lt;&gt;"",NOT(ISERROR(MATCH(AC$4,INDIRECT("SYSGROUP"&amp;MATCH(Backlog!$J757,TeamGroup,0)),0))),"")</f>
        <v/>
      </c>
      <c r="AD774" s="33" t="str">
        <f t="array" aca="1" ref="AD774" ca="1">IF(AD$4&lt;&gt;"",NOT(ISERROR(MATCH(AD$4,INDIRECT("SYSGROUP"&amp;MATCH(Backlog!$J757,TeamGroup,0)),0))),"")</f>
        <v/>
      </c>
      <c r="AE774" s="33" t="str">
        <f t="array" aca="1" ref="AE774" ca="1">IF(AE$4&lt;&gt;"",NOT(ISERROR(MATCH(AE$4,INDIRECT("SYSGROUP"&amp;MATCH(Backlog!$J757,TeamGroup,0)),0))),"")</f>
        <v/>
      </c>
      <c r="AF774" s="33" t="str">
        <f t="array" aca="1" ref="AF774" ca="1">IF(AF$4&lt;&gt;"",NOT(ISERROR(MATCH(AF$4,INDIRECT("SYSGROUP"&amp;MATCH(Backlog!$J757,TeamGroup,0)),0))),"")</f>
        <v/>
      </c>
    </row>
    <row r="775" spans="2:32">
      <c r="B775" s="33">
        <v>753</v>
      </c>
      <c r="C775" s="33" t="b">
        <f t="array" aca="1" ref="C775" ca="1">IF(C$4&lt;&gt;"",NOT(ISERROR(MATCH(C$4,INDIRECT("SYSGROUP"&amp;MATCH(Backlog!$J758,TeamGroup,0)),0))),"")</f>
        <v>0</v>
      </c>
      <c r="D775" s="33" t="b">
        <f t="array" aca="1" ref="D775" ca="1">IF(D$4&lt;&gt;"",NOT(ISERROR(MATCH(D$4,INDIRECT("SYSGROUP"&amp;MATCH(Backlog!$J758,TeamGroup,0)),0))),"")</f>
        <v>0</v>
      </c>
      <c r="E775" s="33" t="b">
        <f t="array" aca="1" ref="E775" ca="1">IF(E$4&lt;&gt;"",NOT(ISERROR(MATCH(E$4,INDIRECT("SYSGROUP"&amp;MATCH(Backlog!$J758,TeamGroup,0)),0))),"")</f>
        <v>0</v>
      </c>
      <c r="F775" s="33" t="b">
        <f t="array" aca="1" ref="F775" ca="1">IF(F$4&lt;&gt;"",NOT(ISERROR(MATCH(F$4,INDIRECT("SYSGROUP"&amp;MATCH(Backlog!$J758,TeamGroup,0)),0))),"")</f>
        <v>0</v>
      </c>
      <c r="G775" s="33" t="b">
        <f t="array" aca="1" ref="G775" ca="1">IF(G$4&lt;&gt;"",NOT(ISERROR(MATCH(G$4,INDIRECT("SYSGROUP"&amp;MATCH(Backlog!$J758,TeamGroup,0)),0))),"")</f>
        <v>0</v>
      </c>
      <c r="H775" s="33" t="b">
        <f t="array" aca="1" ref="H775" ca="1">IF(H$4&lt;&gt;"",NOT(ISERROR(MATCH(H$4,INDIRECT("SYSGROUP"&amp;MATCH(Backlog!$J758,TeamGroup,0)),0))),"")</f>
        <v>0</v>
      </c>
      <c r="I775" s="33" t="b">
        <f t="array" aca="1" ref="I775" ca="1">IF(I$4&lt;&gt;"",NOT(ISERROR(MATCH(I$4,INDIRECT("SYSGROUP"&amp;MATCH(Backlog!$J758,TeamGroup,0)),0))),"")</f>
        <v>0</v>
      </c>
      <c r="J775" s="33" t="b">
        <f t="array" aca="1" ref="J775" ca="1">IF(J$4&lt;&gt;"",NOT(ISERROR(MATCH(J$4,INDIRECT("SYSGROUP"&amp;MATCH(Backlog!$J758,TeamGroup,0)),0))),"")</f>
        <v>0</v>
      </c>
      <c r="K775" s="33" t="b">
        <f t="array" aca="1" ref="K775" ca="1">IF(K$4&lt;&gt;"",NOT(ISERROR(MATCH(K$4,INDIRECT("SYSGROUP"&amp;MATCH(Backlog!$J758,TeamGroup,0)),0))),"")</f>
        <v>0</v>
      </c>
      <c r="L775" s="33" t="b">
        <f t="array" aca="1" ref="L775" ca="1">IF(L$4&lt;&gt;"",NOT(ISERROR(MATCH(L$4,INDIRECT("SYSGROUP"&amp;MATCH(Backlog!$J758,TeamGroup,0)),0))),"")</f>
        <v>0</v>
      </c>
      <c r="M775" s="33" t="b">
        <f t="array" aca="1" ref="M775" ca="1">IF(M$4&lt;&gt;"",NOT(ISERROR(MATCH(M$4,INDIRECT("SYSGROUP"&amp;MATCH(Backlog!$J758,TeamGroup,0)),0))),"")</f>
        <v>0</v>
      </c>
      <c r="N775" s="33" t="b">
        <f t="array" aca="1" ref="N775" ca="1">IF(N$4&lt;&gt;"",NOT(ISERROR(MATCH(N$4,INDIRECT("SYSGROUP"&amp;MATCH(Backlog!$J758,TeamGroup,0)),0))),"")</f>
        <v>0</v>
      </c>
      <c r="O775" s="33" t="str">
        <f t="array" aca="1" ref="O775" ca="1">IF(O$4&lt;&gt;"",NOT(ISERROR(MATCH(O$4,INDIRECT("SYSGROUP"&amp;MATCH(Backlog!$J758,TeamGroup,0)),0))),"")</f>
        <v/>
      </c>
      <c r="P775" s="33" t="str">
        <f t="array" aca="1" ref="P775" ca="1">IF(P$4&lt;&gt;"",NOT(ISERROR(MATCH(P$4,INDIRECT("SYSGROUP"&amp;MATCH(Backlog!$J758,TeamGroup,0)),0))),"")</f>
        <v/>
      </c>
      <c r="Q775" s="33" t="str">
        <f t="array" aca="1" ref="Q775" ca="1">IF(Q$4&lt;&gt;"",NOT(ISERROR(MATCH(Q$4,INDIRECT("SYSGROUP"&amp;MATCH(Backlog!$J758,TeamGroup,0)),0))),"")</f>
        <v/>
      </c>
      <c r="R775" s="33" t="str">
        <f t="array" aca="1" ref="R775" ca="1">IF(R$4&lt;&gt;"",NOT(ISERROR(MATCH(R$4,INDIRECT("SYSGROUP"&amp;MATCH(Backlog!$J758,TeamGroup,0)),0))),"")</f>
        <v/>
      </c>
      <c r="S775" s="33" t="str">
        <f t="array" aca="1" ref="S775" ca="1">IF(S$4&lt;&gt;"",NOT(ISERROR(MATCH(S$4,INDIRECT("SYSGROUP"&amp;MATCH(Backlog!$J758,TeamGroup,0)),0))),"")</f>
        <v/>
      </c>
      <c r="T775" s="33" t="str">
        <f t="array" aca="1" ref="T775" ca="1">IF(T$4&lt;&gt;"",NOT(ISERROR(MATCH(T$4,INDIRECT("SYSGROUP"&amp;MATCH(Backlog!$J758,TeamGroup,0)),0))),"")</f>
        <v/>
      </c>
      <c r="U775" s="33" t="str">
        <f t="array" aca="1" ref="U775" ca="1">IF(U$4&lt;&gt;"",NOT(ISERROR(MATCH(U$4,INDIRECT("SYSGROUP"&amp;MATCH(Backlog!$J758,TeamGroup,0)),0))),"")</f>
        <v/>
      </c>
      <c r="V775" s="33" t="str">
        <f t="array" aca="1" ref="V775" ca="1">IF(V$4&lt;&gt;"",NOT(ISERROR(MATCH(V$4,INDIRECT("SYSGROUP"&amp;MATCH(Backlog!$J758,TeamGroup,0)),0))),"")</f>
        <v/>
      </c>
      <c r="W775" s="33" t="str">
        <f t="array" aca="1" ref="W775" ca="1">IF(W$4&lt;&gt;"",NOT(ISERROR(MATCH(W$4,INDIRECT("SYSGROUP"&amp;MATCH(Backlog!$J758,TeamGroup,0)),0))),"")</f>
        <v/>
      </c>
      <c r="X775" s="33" t="str">
        <f t="array" aca="1" ref="X775" ca="1">IF(X$4&lt;&gt;"",NOT(ISERROR(MATCH(X$4,INDIRECT("SYSGROUP"&amp;MATCH(Backlog!$J758,TeamGroup,0)),0))),"")</f>
        <v/>
      </c>
      <c r="Y775" s="33" t="str">
        <f t="array" aca="1" ref="Y775" ca="1">IF(Y$4&lt;&gt;"",NOT(ISERROR(MATCH(Y$4,INDIRECT("SYSGROUP"&amp;MATCH(Backlog!$J758,TeamGroup,0)),0))),"")</f>
        <v/>
      </c>
      <c r="Z775" s="33" t="str">
        <f t="array" aca="1" ref="Z775" ca="1">IF(Z$4&lt;&gt;"",NOT(ISERROR(MATCH(Z$4,INDIRECT("SYSGROUP"&amp;MATCH(Backlog!$J758,TeamGroup,0)),0))),"")</f>
        <v/>
      </c>
      <c r="AA775" s="33" t="str">
        <f t="array" aca="1" ref="AA775" ca="1">IF(AA$4&lt;&gt;"",NOT(ISERROR(MATCH(AA$4,INDIRECT("SYSGROUP"&amp;MATCH(Backlog!$J758,TeamGroup,0)),0))),"")</f>
        <v/>
      </c>
      <c r="AB775" s="33" t="str">
        <f t="array" aca="1" ref="AB775" ca="1">IF(AB$4&lt;&gt;"",NOT(ISERROR(MATCH(AB$4,INDIRECT("SYSGROUP"&amp;MATCH(Backlog!$J758,TeamGroup,0)),0))),"")</f>
        <v/>
      </c>
      <c r="AC775" s="33" t="str">
        <f t="array" aca="1" ref="AC775" ca="1">IF(AC$4&lt;&gt;"",NOT(ISERROR(MATCH(AC$4,INDIRECT("SYSGROUP"&amp;MATCH(Backlog!$J758,TeamGroup,0)),0))),"")</f>
        <v/>
      </c>
      <c r="AD775" s="33" t="str">
        <f t="array" aca="1" ref="AD775" ca="1">IF(AD$4&lt;&gt;"",NOT(ISERROR(MATCH(AD$4,INDIRECT("SYSGROUP"&amp;MATCH(Backlog!$J758,TeamGroup,0)),0))),"")</f>
        <v/>
      </c>
      <c r="AE775" s="33" t="str">
        <f t="array" aca="1" ref="AE775" ca="1">IF(AE$4&lt;&gt;"",NOT(ISERROR(MATCH(AE$4,INDIRECT("SYSGROUP"&amp;MATCH(Backlog!$J758,TeamGroup,0)),0))),"")</f>
        <v/>
      </c>
      <c r="AF775" s="33" t="str">
        <f t="array" aca="1" ref="AF775" ca="1">IF(AF$4&lt;&gt;"",NOT(ISERROR(MATCH(AF$4,INDIRECT("SYSGROUP"&amp;MATCH(Backlog!$J758,TeamGroup,0)),0))),"")</f>
        <v/>
      </c>
    </row>
    <row r="776" spans="2:32">
      <c r="B776" s="33">
        <v>754</v>
      </c>
      <c r="C776" s="33" t="b">
        <f t="array" aca="1" ref="C776" ca="1">IF(C$4&lt;&gt;"",NOT(ISERROR(MATCH(C$4,INDIRECT("SYSGROUP"&amp;MATCH(Backlog!$J759,TeamGroup,0)),0))),"")</f>
        <v>0</v>
      </c>
      <c r="D776" s="33" t="b">
        <f t="array" aca="1" ref="D776" ca="1">IF(D$4&lt;&gt;"",NOT(ISERROR(MATCH(D$4,INDIRECT("SYSGROUP"&amp;MATCH(Backlog!$J759,TeamGroup,0)),0))),"")</f>
        <v>0</v>
      </c>
      <c r="E776" s="33" t="b">
        <f t="array" aca="1" ref="E776" ca="1">IF(E$4&lt;&gt;"",NOT(ISERROR(MATCH(E$4,INDIRECT("SYSGROUP"&amp;MATCH(Backlog!$J759,TeamGroup,0)),0))),"")</f>
        <v>0</v>
      </c>
      <c r="F776" s="33" t="b">
        <f t="array" aca="1" ref="F776" ca="1">IF(F$4&lt;&gt;"",NOT(ISERROR(MATCH(F$4,INDIRECT("SYSGROUP"&amp;MATCH(Backlog!$J759,TeamGroup,0)),0))),"")</f>
        <v>0</v>
      </c>
      <c r="G776" s="33" t="b">
        <f t="array" aca="1" ref="G776" ca="1">IF(G$4&lt;&gt;"",NOT(ISERROR(MATCH(G$4,INDIRECT("SYSGROUP"&amp;MATCH(Backlog!$J759,TeamGroup,0)),0))),"")</f>
        <v>0</v>
      </c>
      <c r="H776" s="33" t="b">
        <f t="array" aca="1" ref="H776" ca="1">IF(H$4&lt;&gt;"",NOT(ISERROR(MATCH(H$4,INDIRECT("SYSGROUP"&amp;MATCH(Backlog!$J759,TeamGroup,0)),0))),"")</f>
        <v>0</v>
      </c>
      <c r="I776" s="33" t="b">
        <f t="array" aca="1" ref="I776" ca="1">IF(I$4&lt;&gt;"",NOT(ISERROR(MATCH(I$4,INDIRECT("SYSGROUP"&amp;MATCH(Backlog!$J759,TeamGroup,0)),0))),"")</f>
        <v>0</v>
      </c>
      <c r="J776" s="33" t="b">
        <f t="array" aca="1" ref="J776" ca="1">IF(J$4&lt;&gt;"",NOT(ISERROR(MATCH(J$4,INDIRECT("SYSGROUP"&amp;MATCH(Backlog!$J759,TeamGroup,0)),0))),"")</f>
        <v>0</v>
      </c>
      <c r="K776" s="33" t="b">
        <f t="array" aca="1" ref="K776" ca="1">IF(K$4&lt;&gt;"",NOT(ISERROR(MATCH(K$4,INDIRECT("SYSGROUP"&amp;MATCH(Backlog!$J759,TeamGroup,0)),0))),"")</f>
        <v>0</v>
      </c>
      <c r="L776" s="33" t="b">
        <f t="array" aca="1" ref="L776" ca="1">IF(L$4&lt;&gt;"",NOT(ISERROR(MATCH(L$4,INDIRECT("SYSGROUP"&amp;MATCH(Backlog!$J759,TeamGroup,0)),0))),"")</f>
        <v>0</v>
      </c>
      <c r="M776" s="33" t="b">
        <f t="array" aca="1" ref="M776" ca="1">IF(M$4&lt;&gt;"",NOT(ISERROR(MATCH(M$4,INDIRECT("SYSGROUP"&amp;MATCH(Backlog!$J759,TeamGroup,0)),0))),"")</f>
        <v>0</v>
      </c>
      <c r="N776" s="33" t="b">
        <f t="array" aca="1" ref="N776" ca="1">IF(N$4&lt;&gt;"",NOT(ISERROR(MATCH(N$4,INDIRECT("SYSGROUP"&amp;MATCH(Backlog!$J759,TeamGroup,0)),0))),"")</f>
        <v>0</v>
      </c>
      <c r="O776" s="33" t="str">
        <f t="array" aca="1" ref="O776" ca="1">IF(O$4&lt;&gt;"",NOT(ISERROR(MATCH(O$4,INDIRECT("SYSGROUP"&amp;MATCH(Backlog!$J759,TeamGroup,0)),0))),"")</f>
        <v/>
      </c>
      <c r="P776" s="33" t="str">
        <f t="array" aca="1" ref="P776" ca="1">IF(P$4&lt;&gt;"",NOT(ISERROR(MATCH(P$4,INDIRECT("SYSGROUP"&amp;MATCH(Backlog!$J759,TeamGroup,0)),0))),"")</f>
        <v/>
      </c>
      <c r="Q776" s="33" t="str">
        <f t="array" aca="1" ref="Q776" ca="1">IF(Q$4&lt;&gt;"",NOT(ISERROR(MATCH(Q$4,INDIRECT("SYSGROUP"&amp;MATCH(Backlog!$J759,TeamGroup,0)),0))),"")</f>
        <v/>
      </c>
      <c r="R776" s="33" t="str">
        <f t="array" aca="1" ref="R776" ca="1">IF(R$4&lt;&gt;"",NOT(ISERROR(MATCH(R$4,INDIRECT("SYSGROUP"&amp;MATCH(Backlog!$J759,TeamGroup,0)),0))),"")</f>
        <v/>
      </c>
      <c r="S776" s="33" t="str">
        <f t="array" aca="1" ref="S776" ca="1">IF(S$4&lt;&gt;"",NOT(ISERROR(MATCH(S$4,INDIRECT("SYSGROUP"&amp;MATCH(Backlog!$J759,TeamGroup,0)),0))),"")</f>
        <v/>
      </c>
      <c r="T776" s="33" t="str">
        <f t="array" aca="1" ref="T776" ca="1">IF(T$4&lt;&gt;"",NOT(ISERROR(MATCH(T$4,INDIRECT("SYSGROUP"&amp;MATCH(Backlog!$J759,TeamGroup,0)),0))),"")</f>
        <v/>
      </c>
      <c r="U776" s="33" t="str">
        <f t="array" aca="1" ref="U776" ca="1">IF(U$4&lt;&gt;"",NOT(ISERROR(MATCH(U$4,INDIRECT("SYSGROUP"&amp;MATCH(Backlog!$J759,TeamGroup,0)),0))),"")</f>
        <v/>
      </c>
      <c r="V776" s="33" t="str">
        <f t="array" aca="1" ref="V776" ca="1">IF(V$4&lt;&gt;"",NOT(ISERROR(MATCH(V$4,INDIRECT("SYSGROUP"&amp;MATCH(Backlog!$J759,TeamGroup,0)),0))),"")</f>
        <v/>
      </c>
      <c r="W776" s="33" t="str">
        <f t="array" aca="1" ref="W776" ca="1">IF(W$4&lt;&gt;"",NOT(ISERROR(MATCH(W$4,INDIRECT("SYSGROUP"&amp;MATCH(Backlog!$J759,TeamGroup,0)),0))),"")</f>
        <v/>
      </c>
      <c r="X776" s="33" t="str">
        <f t="array" aca="1" ref="X776" ca="1">IF(X$4&lt;&gt;"",NOT(ISERROR(MATCH(X$4,INDIRECT("SYSGROUP"&amp;MATCH(Backlog!$J759,TeamGroup,0)),0))),"")</f>
        <v/>
      </c>
      <c r="Y776" s="33" t="str">
        <f t="array" aca="1" ref="Y776" ca="1">IF(Y$4&lt;&gt;"",NOT(ISERROR(MATCH(Y$4,INDIRECT("SYSGROUP"&amp;MATCH(Backlog!$J759,TeamGroup,0)),0))),"")</f>
        <v/>
      </c>
      <c r="Z776" s="33" t="str">
        <f t="array" aca="1" ref="Z776" ca="1">IF(Z$4&lt;&gt;"",NOT(ISERROR(MATCH(Z$4,INDIRECT("SYSGROUP"&amp;MATCH(Backlog!$J759,TeamGroup,0)),0))),"")</f>
        <v/>
      </c>
      <c r="AA776" s="33" t="str">
        <f t="array" aca="1" ref="AA776" ca="1">IF(AA$4&lt;&gt;"",NOT(ISERROR(MATCH(AA$4,INDIRECT("SYSGROUP"&amp;MATCH(Backlog!$J759,TeamGroup,0)),0))),"")</f>
        <v/>
      </c>
      <c r="AB776" s="33" t="str">
        <f t="array" aca="1" ref="AB776" ca="1">IF(AB$4&lt;&gt;"",NOT(ISERROR(MATCH(AB$4,INDIRECT("SYSGROUP"&amp;MATCH(Backlog!$J759,TeamGroup,0)),0))),"")</f>
        <v/>
      </c>
      <c r="AC776" s="33" t="str">
        <f t="array" aca="1" ref="AC776" ca="1">IF(AC$4&lt;&gt;"",NOT(ISERROR(MATCH(AC$4,INDIRECT("SYSGROUP"&amp;MATCH(Backlog!$J759,TeamGroup,0)),0))),"")</f>
        <v/>
      </c>
      <c r="AD776" s="33" t="str">
        <f t="array" aca="1" ref="AD776" ca="1">IF(AD$4&lt;&gt;"",NOT(ISERROR(MATCH(AD$4,INDIRECT("SYSGROUP"&amp;MATCH(Backlog!$J759,TeamGroup,0)),0))),"")</f>
        <v/>
      </c>
      <c r="AE776" s="33" t="str">
        <f t="array" aca="1" ref="AE776" ca="1">IF(AE$4&lt;&gt;"",NOT(ISERROR(MATCH(AE$4,INDIRECT("SYSGROUP"&amp;MATCH(Backlog!$J759,TeamGroup,0)),0))),"")</f>
        <v/>
      </c>
      <c r="AF776" s="33" t="str">
        <f t="array" aca="1" ref="AF776" ca="1">IF(AF$4&lt;&gt;"",NOT(ISERROR(MATCH(AF$4,INDIRECT("SYSGROUP"&amp;MATCH(Backlog!$J759,TeamGroup,0)),0))),"")</f>
        <v/>
      </c>
    </row>
    <row r="777" spans="2:32">
      <c r="B777" s="33">
        <v>755</v>
      </c>
      <c r="C777" s="33" t="b">
        <f t="array" aca="1" ref="C777" ca="1">IF(C$4&lt;&gt;"",NOT(ISERROR(MATCH(C$4,INDIRECT("SYSGROUP"&amp;MATCH(Backlog!$J760,TeamGroup,0)),0))),"")</f>
        <v>0</v>
      </c>
      <c r="D777" s="33" t="b">
        <f t="array" aca="1" ref="D777" ca="1">IF(D$4&lt;&gt;"",NOT(ISERROR(MATCH(D$4,INDIRECT("SYSGROUP"&amp;MATCH(Backlog!$J760,TeamGroup,0)),0))),"")</f>
        <v>0</v>
      </c>
      <c r="E777" s="33" t="b">
        <f t="array" aca="1" ref="E777" ca="1">IF(E$4&lt;&gt;"",NOT(ISERROR(MATCH(E$4,INDIRECT("SYSGROUP"&amp;MATCH(Backlog!$J760,TeamGroup,0)),0))),"")</f>
        <v>0</v>
      </c>
      <c r="F777" s="33" t="b">
        <f t="array" aca="1" ref="F777" ca="1">IF(F$4&lt;&gt;"",NOT(ISERROR(MATCH(F$4,INDIRECT("SYSGROUP"&amp;MATCH(Backlog!$J760,TeamGroup,0)),0))),"")</f>
        <v>0</v>
      </c>
      <c r="G777" s="33" t="b">
        <f t="array" aca="1" ref="G777" ca="1">IF(G$4&lt;&gt;"",NOT(ISERROR(MATCH(G$4,INDIRECT("SYSGROUP"&amp;MATCH(Backlog!$J760,TeamGroup,0)),0))),"")</f>
        <v>0</v>
      </c>
      <c r="H777" s="33" t="b">
        <f t="array" aca="1" ref="H777" ca="1">IF(H$4&lt;&gt;"",NOT(ISERROR(MATCH(H$4,INDIRECT("SYSGROUP"&amp;MATCH(Backlog!$J760,TeamGroup,0)),0))),"")</f>
        <v>0</v>
      </c>
      <c r="I777" s="33" t="b">
        <f t="array" aca="1" ref="I777" ca="1">IF(I$4&lt;&gt;"",NOT(ISERROR(MATCH(I$4,INDIRECT("SYSGROUP"&amp;MATCH(Backlog!$J760,TeamGroup,0)),0))),"")</f>
        <v>0</v>
      </c>
      <c r="J777" s="33" t="b">
        <f t="array" aca="1" ref="J777" ca="1">IF(J$4&lt;&gt;"",NOT(ISERROR(MATCH(J$4,INDIRECT("SYSGROUP"&amp;MATCH(Backlog!$J760,TeamGroup,0)),0))),"")</f>
        <v>0</v>
      </c>
      <c r="K777" s="33" t="b">
        <f t="array" aca="1" ref="K777" ca="1">IF(K$4&lt;&gt;"",NOT(ISERROR(MATCH(K$4,INDIRECT("SYSGROUP"&amp;MATCH(Backlog!$J760,TeamGroup,0)),0))),"")</f>
        <v>0</v>
      </c>
      <c r="L777" s="33" t="b">
        <f t="array" aca="1" ref="L777" ca="1">IF(L$4&lt;&gt;"",NOT(ISERROR(MATCH(L$4,INDIRECT("SYSGROUP"&amp;MATCH(Backlog!$J760,TeamGroup,0)),0))),"")</f>
        <v>0</v>
      </c>
      <c r="M777" s="33" t="b">
        <f t="array" aca="1" ref="M777" ca="1">IF(M$4&lt;&gt;"",NOT(ISERROR(MATCH(M$4,INDIRECT("SYSGROUP"&amp;MATCH(Backlog!$J760,TeamGroup,0)),0))),"")</f>
        <v>0</v>
      </c>
      <c r="N777" s="33" t="b">
        <f t="array" aca="1" ref="N777" ca="1">IF(N$4&lt;&gt;"",NOT(ISERROR(MATCH(N$4,INDIRECT("SYSGROUP"&amp;MATCH(Backlog!$J760,TeamGroup,0)),0))),"")</f>
        <v>0</v>
      </c>
      <c r="O777" s="33" t="str">
        <f t="array" aca="1" ref="O777" ca="1">IF(O$4&lt;&gt;"",NOT(ISERROR(MATCH(O$4,INDIRECT("SYSGROUP"&amp;MATCH(Backlog!$J760,TeamGroup,0)),0))),"")</f>
        <v/>
      </c>
      <c r="P777" s="33" t="str">
        <f t="array" aca="1" ref="P777" ca="1">IF(P$4&lt;&gt;"",NOT(ISERROR(MATCH(P$4,INDIRECT("SYSGROUP"&amp;MATCH(Backlog!$J760,TeamGroup,0)),0))),"")</f>
        <v/>
      </c>
      <c r="Q777" s="33" t="str">
        <f t="array" aca="1" ref="Q777" ca="1">IF(Q$4&lt;&gt;"",NOT(ISERROR(MATCH(Q$4,INDIRECT("SYSGROUP"&amp;MATCH(Backlog!$J760,TeamGroup,0)),0))),"")</f>
        <v/>
      </c>
      <c r="R777" s="33" t="str">
        <f t="array" aca="1" ref="R777" ca="1">IF(R$4&lt;&gt;"",NOT(ISERROR(MATCH(R$4,INDIRECT("SYSGROUP"&amp;MATCH(Backlog!$J760,TeamGroup,0)),0))),"")</f>
        <v/>
      </c>
      <c r="S777" s="33" t="str">
        <f t="array" aca="1" ref="S777" ca="1">IF(S$4&lt;&gt;"",NOT(ISERROR(MATCH(S$4,INDIRECT("SYSGROUP"&amp;MATCH(Backlog!$J760,TeamGroup,0)),0))),"")</f>
        <v/>
      </c>
      <c r="T777" s="33" t="str">
        <f t="array" aca="1" ref="T777" ca="1">IF(T$4&lt;&gt;"",NOT(ISERROR(MATCH(T$4,INDIRECT("SYSGROUP"&amp;MATCH(Backlog!$J760,TeamGroup,0)),0))),"")</f>
        <v/>
      </c>
      <c r="U777" s="33" t="str">
        <f t="array" aca="1" ref="U777" ca="1">IF(U$4&lt;&gt;"",NOT(ISERROR(MATCH(U$4,INDIRECT("SYSGROUP"&amp;MATCH(Backlog!$J760,TeamGroup,0)),0))),"")</f>
        <v/>
      </c>
      <c r="V777" s="33" t="str">
        <f t="array" aca="1" ref="V777" ca="1">IF(V$4&lt;&gt;"",NOT(ISERROR(MATCH(V$4,INDIRECT("SYSGROUP"&amp;MATCH(Backlog!$J760,TeamGroup,0)),0))),"")</f>
        <v/>
      </c>
      <c r="W777" s="33" t="str">
        <f t="array" aca="1" ref="W777" ca="1">IF(W$4&lt;&gt;"",NOT(ISERROR(MATCH(W$4,INDIRECT("SYSGROUP"&amp;MATCH(Backlog!$J760,TeamGroup,0)),0))),"")</f>
        <v/>
      </c>
      <c r="X777" s="33" t="str">
        <f t="array" aca="1" ref="X777" ca="1">IF(X$4&lt;&gt;"",NOT(ISERROR(MATCH(X$4,INDIRECT("SYSGROUP"&amp;MATCH(Backlog!$J760,TeamGroup,0)),0))),"")</f>
        <v/>
      </c>
      <c r="Y777" s="33" t="str">
        <f t="array" aca="1" ref="Y777" ca="1">IF(Y$4&lt;&gt;"",NOT(ISERROR(MATCH(Y$4,INDIRECT("SYSGROUP"&amp;MATCH(Backlog!$J760,TeamGroup,0)),0))),"")</f>
        <v/>
      </c>
      <c r="Z777" s="33" t="str">
        <f t="array" aca="1" ref="Z777" ca="1">IF(Z$4&lt;&gt;"",NOT(ISERROR(MATCH(Z$4,INDIRECT("SYSGROUP"&amp;MATCH(Backlog!$J760,TeamGroup,0)),0))),"")</f>
        <v/>
      </c>
      <c r="AA777" s="33" t="str">
        <f t="array" aca="1" ref="AA777" ca="1">IF(AA$4&lt;&gt;"",NOT(ISERROR(MATCH(AA$4,INDIRECT("SYSGROUP"&amp;MATCH(Backlog!$J760,TeamGroup,0)),0))),"")</f>
        <v/>
      </c>
      <c r="AB777" s="33" t="str">
        <f t="array" aca="1" ref="AB777" ca="1">IF(AB$4&lt;&gt;"",NOT(ISERROR(MATCH(AB$4,INDIRECT("SYSGROUP"&amp;MATCH(Backlog!$J760,TeamGroup,0)),0))),"")</f>
        <v/>
      </c>
      <c r="AC777" s="33" t="str">
        <f t="array" aca="1" ref="AC777" ca="1">IF(AC$4&lt;&gt;"",NOT(ISERROR(MATCH(AC$4,INDIRECT("SYSGROUP"&amp;MATCH(Backlog!$J760,TeamGroup,0)),0))),"")</f>
        <v/>
      </c>
      <c r="AD777" s="33" t="str">
        <f t="array" aca="1" ref="AD777" ca="1">IF(AD$4&lt;&gt;"",NOT(ISERROR(MATCH(AD$4,INDIRECT("SYSGROUP"&amp;MATCH(Backlog!$J760,TeamGroup,0)),0))),"")</f>
        <v/>
      </c>
      <c r="AE777" s="33" t="str">
        <f t="array" aca="1" ref="AE777" ca="1">IF(AE$4&lt;&gt;"",NOT(ISERROR(MATCH(AE$4,INDIRECT("SYSGROUP"&amp;MATCH(Backlog!$J760,TeamGroup,0)),0))),"")</f>
        <v/>
      </c>
      <c r="AF777" s="33" t="str">
        <f t="array" aca="1" ref="AF777" ca="1">IF(AF$4&lt;&gt;"",NOT(ISERROR(MATCH(AF$4,INDIRECT("SYSGROUP"&amp;MATCH(Backlog!$J760,TeamGroup,0)),0))),"")</f>
        <v/>
      </c>
    </row>
    <row r="778" spans="2:32">
      <c r="B778" s="33">
        <v>756</v>
      </c>
      <c r="C778" s="33" t="b">
        <f t="array" aca="1" ref="C778" ca="1">IF(C$4&lt;&gt;"",NOT(ISERROR(MATCH(C$4,INDIRECT("SYSGROUP"&amp;MATCH(Backlog!$J761,TeamGroup,0)),0))),"")</f>
        <v>0</v>
      </c>
      <c r="D778" s="33" t="b">
        <f t="array" aca="1" ref="D778" ca="1">IF(D$4&lt;&gt;"",NOT(ISERROR(MATCH(D$4,INDIRECT("SYSGROUP"&amp;MATCH(Backlog!$J761,TeamGroup,0)),0))),"")</f>
        <v>0</v>
      </c>
      <c r="E778" s="33" t="b">
        <f t="array" aca="1" ref="E778" ca="1">IF(E$4&lt;&gt;"",NOT(ISERROR(MATCH(E$4,INDIRECT("SYSGROUP"&amp;MATCH(Backlog!$J761,TeamGroup,0)),0))),"")</f>
        <v>0</v>
      </c>
      <c r="F778" s="33" t="b">
        <f t="array" aca="1" ref="F778" ca="1">IF(F$4&lt;&gt;"",NOT(ISERROR(MATCH(F$4,INDIRECT("SYSGROUP"&amp;MATCH(Backlog!$J761,TeamGroup,0)),0))),"")</f>
        <v>0</v>
      </c>
      <c r="G778" s="33" t="b">
        <f t="array" aca="1" ref="G778" ca="1">IF(G$4&lt;&gt;"",NOT(ISERROR(MATCH(G$4,INDIRECT("SYSGROUP"&amp;MATCH(Backlog!$J761,TeamGroup,0)),0))),"")</f>
        <v>0</v>
      </c>
      <c r="H778" s="33" t="b">
        <f t="array" aca="1" ref="H778" ca="1">IF(H$4&lt;&gt;"",NOT(ISERROR(MATCH(H$4,INDIRECT("SYSGROUP"&amp;MATCH(Backlog!$J761,TeamGroup,0)),0))),"")</f>
        <v>0</v>
      </c>
      <c r="I778" s="33" t="b">
        <f t="array" aca="1" ref="I778" ca="1">IF(I$4&lt;&gt;"",NOT(ISERROR(MATCH(I$4,INDIRECT("SYSGROUP"&amp;MATCH(Backlog!$J761,TeamGroup,0)),0))),"")</f>
        <v>0</v>
      </c>
      <c r="J778" s="33" t="b">
        <f t="array" aca="1" ref="J778" ca="1">IF(J$4&lt;&gt;"",NOT(ISERROR(MATCH(J$4,INDIRECT("SYSGROUP"&amp;MATCH(Backlog!$J761,TeamGroup,0)),0))),"")</f>
        <v>0</v>
      </c>
      <c r="K778" s="33" t="b">
        <f t="array" aca="1" ref="K778" ca="1">IF(K$4&lt;&gt;"",NOT(ISERROR(MATCH(K$4,INDIRECT("SYSGROUP"&amp;MATCH(Backlog!$J761,TeamGroup,0)),0))),"")</f>
        <v>0</v>
      </c>
      <c r="L778" s="33" t="b">
        <f t="array" aca="1" ref="L778" ca="1">IF(L$4&lt;&gt;"",NOT(ISERROR(MATCH(L$4,INDIRECT("SYSGROUP"&amp;MATCH(Backlog!$J761,TeamGroup,0)),0))),"")</f>
        <v>0</v>
      </c>
      <c r="M778" s="33" t="b">
        <f t="array" aca="1" ref="M778" ca="1">IF(M$4&lt;&gt;"",NOT(ISERROR(MATCH(M$4,INDIRECT("SYSGROUP"&amp;MATCH(Backlog!$J761,TeamGroup,0)),0))),"")</f>
        <v>0</v>
      </c>
      <c r="N778" s="33" t="b">
        <f t="array" aca="1" ref="N778" ca="1">IF(N$4&lt;&gt;"",NOT(ISERROR(MATCH(N$4,INDIRECT("SYSGROUP"&amp;MATCH(Backlog!$J761,TeamGroup,0)),0))),"")</f>
        <v>0</v>
      </c>
      <c r="O778" s="33" t="str">
        <f t="array" aca="1" ref="O778" ca="1">IF(O$4&lt;&gt;"",NOT(ISERROR(MATCH(O$4,INDIRECT("SYSGROUP"&amp;MATCH(Backlog!$J761,TeamGroup,0)),0))),"")</f>
        <v/>
      </c>
      <c r="P778" s="33" t="str">
        <f t="array" aca="1" ref="P778" ca="1">IF(P$4&lt;&gt;"",NOT(ISERROR(MATCH(P$4,INDIRECT("SYSGROUP"&amp;MATCH(Backlog!$J761,TeamGroup,0)),0))),"")</f>
        <v/>
      </c>
      <c r="Q778" s="33" t="str">
        <f t="array" aca="1" ref="Q778" ca="1">IF(Q$4&lt;&gt;"",NOT(ISERROR(MATCH(Q$4,INDIRECT("SYSGROUP"&amp;MATCH(Backlog!$J761,TeamGroup,0)),0))),"")</f>
        <v/>
      </c>
      <c r="R778" s="33" t="str">
        <f t="array" aca="1" ref="R778" ca="1">IF(R$4&lt;&gt;"",NOT(ISERROR(MATCH(R$4,INDIRECT("SYSGROUP"&amp;MATCH(Backlog!$J761,TeamGroup,0)),0))),"")</f>
        <v/>
      </c>
      <c r="S778" s="33" t="str">
        <f t="array" aca="1" ref="S778" ca="1">IF(S$4&lt;&gt;"",NOT(ISERROR(MATCH(S$4,INDIRECT("SYSGROUP"&amp;MATCH(Backlog!$J761,TeamGroup,0)),0))),"")</f>
        <v/>
      </c>
      <c r="T778" s="33" t="str">
        <f t="array" aca="1" ref="T778" ca="1">IF(T$4&lt;&gt;"",NOT(ISERROR(MATCH(T$4,INDIRECT("SYSGROUP"&amp;MATCH(Backlog!$J761,TeamGroup,0)),0))),"")</f>
        <v/>
      </c>
      <c r="U778" s="33" t="str">
        <f t="array" aca="1" ref="U778" ca="1">IF(U$4&lt;&gt;"",NOT(ISERROR(MATCH(U$4,INDIRECT("SYSGROUP"&amp;MATCH(Backlog!$J761,TeamGroup,0)),0))),"")</f>
        <v/>
      </c>
      <c r="V778" s="33" t="str">
        <f t="array" aca="1" ref="V778" ca="1">IF(V$4&lt;&gt;"",NOT(ISERROR(MATCH(V$4,INDIRECT("SYSGROUP"&amp;MATCH(Backlog!$J761,TeamGroup,0)),0))),"")</f>
        <v/>
      </c>
      <c r="W778" s="33" t="str">
        <f t="array" aca="1" ref="W778" ca="1">IF(W$4&lt;&gt;"",NOT(ISERROR(MATCH(W$4,INDIRECT("SYSGROUP"&amp;MATCH(Backlog!$J761,TeamGroup,0)),0))),"")</f>
        <v/>
      </c>
      <c r="X778" s="33" t="str">
        <f t="array" aca="1" ref="X778" ca="1">IF(X$4&lt;&gt;"",NOT(ISERROR(MATCH(X$4,INDIRECT("SYSGROUP"&amp;MATCH(Backlog!$J761,TeamGroup,0)),0))),"")</f>
        <v/>
      </c>
      <c r="Y778" s="33" t="str">
        <f t="array" aca="1" ref="Y778" ca="1">IF(Y$4&lt;&gt;"",NOT(ISERROR(MATCH(Y$4,INDIRECT("SYSGROUP"&amp;MATCH(Backlog!$J761,TeamGroup,0)),0))),"")</f>
        <v/>
      </c>
      <c r="Z778" s="33" t="str">
        <f t="array" aca="1" ref="Z778" ca="1">IF(Z$4&lt;&gt;"",NOT(ISERROR(MATCH(Z$4,INDIRECT("SYSGROUP"&amp;MATCH(Backlog!$J761,TeamGroup,0)),0))),"")</f>
        <v/>
      </c>
      <c r="AA778" s="33" t="str">
        <f t="array" aca="1" ref="AA778" ca="1">IF(AA$4&lt;&gt;"",NOT(ISERROR(MATCH(AA$4,INDIRECT("SYSGROUP"&amp;MATCH(Backlog!$J761,TeamGroup,0)),0))),"")</f>
        <v/>
      </c>
      <c r="AB778" s="33" t="str">
        <f t="array" aca="1" ref="AB778" ca="1">IF(AB$4&lt;&gt;"",NOT(ISERROR(MATCH(AB$4,INDIRECT("SYSGROUP"&amp;MATCH(Backlog!$J761,TeamGroup,0)),0))),"")</f>
        <v/>
      </c>
      <c r="AC778" s="33" t="str">
        <f t="array" aca="1" ref="AC778" ca="1">IF(AC$4&lt;&gt;"",NOT(ISERROR(MATCH(AC$4,INDIRECT("SYSGROUP"&amp;MATCH(Backlog!$J761,TeamGroup,0)),0))),"")</f>
        <v/>
      </c>
      <c r="AD778" s="33" t="str">
        <f t="array" aca="1" ref="AD778" ca="1">IF(AD$4&lt;&gt;"",NOT(ISERROR(MATCH(AD$4,INDIRECT("SYSGROUP"&amp;MATCH(Backlog!$J761,TeamGroup,0)),0))),"")</f>
        <v/>
      </c>
      <c r="AE778" s="33" t="str">
        <f t="array" aca="1" ref="AE778" ca="1">IF(AE$4&lt;&gt;"",NOT(ISERROR(MATCH(AE$4,INDIRECT("SYSGROUP"&amp;MATCH(Backlog!$J761,TeamGroup,0)),0))),"")</f>
        <v/>
      </c>
      <c r="AF778" s="33" t="str">
        <f t="array" aca="1" ref="AF778" ca="1">IF(AF$4&lt;&gt;"",NOT(ISERROR(MATCH(AF$4,INDIRECT("SYSGROUP"&amp;MATCH(Backlog!$J761,TeamGroup,0)),0))),"")</f>
        <v/>
      </c>
    </row>
    <row r="779" spans="2:32">
      <c r="B779" s="33">
        <v>757</v>
      </c>
      <c r="C779" s="33" t="b">
        <f t="array" aca="1" ref="C779" ca="1">IF(C$4&lt;&gt;"",NOT(ISERROR(MATCH(C$4,INDIRECT("SYSGROUP"&amp;MATCH(Backlog!$J762,TeamGroup,0)),0))),"")</f>
        <v>0</v>
      </c>
      <c r="D779" s="33" t="b">
        <f t="array" aca="1" ref="D779" ca="1">IF(D$4&lt;&gt;"",NOT(ISERROR(MATCH(D$4,INDIRECT("SYSGROUP"&amp;MATCH(Backlog!$J762,TeamGroup,0)),0))),"")</f>
        <v>0</v>
      </c>
      <c r="E779" s="33" t="b">
        <f t="array" aca="1" ref="E779" ca="1">IF(E$4&lt;&gt;"",NOT(ISERROR(MATCH(E$4,INDIRECT("SYSGROUP"&amp;MATCH(Backlog!$J762,TeamGroup,0)),0))),"")</f>
        <v>0</v>
      </c>
      <c r="F779" s="33" t="b">
        <f t="array" aca="1" ref="F779" ca="1">IF(F$4&lt;&gt;"",NOT(ISERROR(MATCH(F$4,INDIRECT("SYSGROUP"&amp;MATCH(Backlog!$J762,TeamGroup,0)),0))),"")</f>
        <v>0</v>
      </c>
      <c r="G779" s="33" t="b">
        <f t="array" aca="1" ref="G779" ca="1">IF(G$4&lt;&gt;"",NOT(ISERROR(MATCH(G$4,INDIRECT("SYSGROUP"&amp;MATCH(Backlog!$J762,TeamGroup,0)),0))),"")</f>
        <v>0</v>
      </c>
      <c r="H779" s="33" t="b">
        <f t="array" aca="1" ref="H779" ca="1">IF(H$4&lt;&gt;"",NOT(ISERROR(MATCH(H$4,INDIRECT("SYSGROUP"&amp;MATCH(Backlog!$J762,TeamGroup,0)),0))),"")</f>
        <v>0</v>
      </c>
      <c r="I779" s="33" t="b">
        <f t="array" aca="1" ref="I779" ca="1">IF(I$4&lt;&gt;"",NOT(ISERROR(MATCH(I$4,INDIRECT("SYSGROUP"&amp;MATCH(Backlog!$J762,TeamGroup,0)),0))),"")</f>
        <v>0</v>
      </c>
      <c r="J779" s="33" t="b">
        <f t="array" aca="1" ref="J779" ca="1">IF(J$4&lt;&gt;"",NOT(ISERROR(MATCH(J$4,INDIRECT("SYSGROUP"&amp;MATCH(Backlog!$J762,TeamGroup,0)),0))),"")</f>
        <v>0</v>
      </c>
      <c r="K779" s="33" t="b">
        <f t="array" aca="1" ref="K779" ca="1">IF(K$4&lt;&gt;"",NOT(ISERROR(MATCH(K$4,INDIRECT("SYSGROUP"&amp;MATCH(Backlog!$J762,TeamGroup,0)),0))),"")</f>
        <v>0</v>
      </c>
      <c r="L779" s="33" t="b">
        <f t="array" aca="1" ref="L779" ca="1">IF(L$4&lt;&gt;"",NOT(ISERROR(MATCH(L$4,INDIRECT("SYSGROUP"&amp;MATCH(Backlog!$J762,TeamGroup,0)),0))),"")</f>
        <v>0</v>
      </c>
      <c r="M779" s="33" t="b">
        <f t="array" aca="1" ref="M779" ca="1">IF(M$4&lt;&gt;"",NOT(ISERROR(MATCH(M$4,INDIRECT("SYSGROUP"&amp;MATCH(Backlog!$J762,TeamGroup,0)),0))),"")</f>
        <v>0</v>
      </c>
      <c r="N779" s="33" t="b">
        <f t="array" aca="1" ref="N779" ca="1">IF(N$4&lt;&gt;"",NOT(ISERROR(MATCH(N$4,INDIRECT("SYSGROUP"&amp;MATCH(Backlog!$J762,TeamGroup,0)),0))),"")</f>
        <v>0</v>
      </c>
      <c r="O779" s="33" t="str">
        <f t="array" aca="1" ref="O779" ca="1">IF(O$4&lt;&gt;"",NOT(ISERROR(MATCH(O$4,INDIRECT("SYSGROUP"&amp;MATCH(Backlog!$J762,TeamGroup,0)),0))),"")</f>
        <v/>
      </c>
      <c r="P779" s="33" t="str">
        <f t="array" aca="1" ref="P779" ca="1">IF(P$4&lt;&gt;"",NOT(ISERROR(MATCH(P$4,INDIRECT("SYSGROUP"&amp;MATCH(Backlog!$J762,TeamGroup,0)),0))),"")</f>
        <v/>
      </c>
      <c r="Q779" s="33" t="str">
        <f t="array" aca="1" ref="Q779" ca="1">IF(Q$4&lt;&gt;"",NOT(ISERROR(MATCH(Q$4,INDIRECT("SYSGROUP"&amp;MATCH(Backlog!$J762,TeamGroup,0)),0))),"")</f>
        <v/>
      </c>
      <c r="R779" s="33" t="str">
        <f t="array" aca="1" ref="R779" ca="1">IF(R$4&lt;&gt;"",NOT(ISERROR(MATCH(R$4,INDIRECT("SYSGROUP"&amp;MATCH(Backlog!$J762,TeamGroup,0)),0))),"")</f>
        <v/>
      </c>
      <c r="S779" s="33" t="str">
        <f t="array" aca="1" ref="S779" ca="1">IF(S$4&lt;&gt;"",NOT(ISERROR(MATCH(S$4,INDIRECT("SYSGROUP"&amp;MATCH(Backlog!$J762,TeamGroup,0)),0))),"")</f>
        <v/>
      </c>
      <c r="T779" s="33" t="str">
        <f t="array" aca="1" ref="T779" ca="1">IF(T$4&lt;&gt;"",NOT(ISERROR(MATCH(T$4,INDIRECT("SYSGROUP"&amp;MATCH(Backlog!$J762,TeamGroup,0)),0))),"")</f>
        <v/>
      </c>
      <c r="U779" s="33" t="str">
        <f t="array" aca="1" ref="U779" ca="1">IF(U$4&lt;&gt;"",NOT(ISERROR(MATCH(U$4,INDIRECT("SYSGROUP"&amp;MATCH(Backlog!$J762,TeamGroup,0)),0))),"")</f>
        <v/>
      </c>
      <c r="V779" s="33" t="str">
        <f t="array" aca="1" ref="V779" ca="1">IF(V$4&lt;&gt;"",NOT(ISERROR(MATCH(V$4,INDIRECT("SYSGROUP"&amp;MATCH(Backlog!$J762,TeamGroup,0)),0))),"")</f>
        <v/>
      </c>
      <c r="W779" s="33" t="str">
        <f t="array" aca="1" ref="W779" ca="1">IF(W$4&lt;&gt;"",NOT(ISERROR(MATCH(W$4,INDIRECT("SYSGROUP"&amp;MATCH(Backlog!$J762,TeamGroup,0)),0))),"")</f>
        <v/>
      </c>
      <c r="X779" s="33" t="str">
        <f t="array" aca="1" ref="X779" ca="1">IF(X$4&lt;&gt;"",NOT(ISERROR(MATCH(X$4,INDIRECT("SYSGROUP"&amp;MATCH(Backlog!$J762,TeamGroup,0)),0))),"")</f>
        <v/>
      </c>
      <c r="Y779" s="33" t="str">
        <f t="array" aca="1" ref="Y779" ca="1">IF(Y$4&lt;&gt;"",NOT(ISERROR(MATCH(Y$4,INDIRECT("SYSGROUP"&amp;MATCH(Backlog!$J762,TeamGroup,0)),0))),"")</f>
        <v/>
      </c>
      <c r="Z779" s="33" t="str">
        <f t="array" aca="1" ref="Z779" ca="1">IF(Z$4&lt;&gt;"",NOT(ISERROR(MATCH(Z$4,INDIRECT("SYSGROUP"&amp;MATCH(Backlog!$J762,TeamGroup,0)),0))),"")</f>
        <v/>
      </c>
      <c r="AA779" s="33" t="str">
        <f t="array" aca="1" ref="AA779" ca="1">IF(AA$4&lt;&gt;"",NOT(ISERROR(MATCH(AA$4,INDIRECT("SYSGROUP"&amp;MATCH(Backlog!$J762,TeamGroup,0)),0))),"")</f>
        <v/>
      </c>
      <c r="AB779" s="33" t="str">
        <f t="array" aca="1" ref="AB779" ca="1">IF(AB$4&lt;&gt;"",NOT(ISERROR(MATCH(AB$4,INDIRECT("SYSGROUP"&amp;MATCH(Backlog!$J762,TeamGroup,0)),0))),"")</f>
        <v/>
      </c>
      <c r="AC779" s="33" t="str">
        <f t="array" aca="1" ref="AC779" ca="1">IF(AC$4&lt;&gt;"",NOT(ISERROR(MATCH(AC$4,INDIRECT("SYSGROUP"&amp;MATCH(Backlog!$J762,TeamGroup,0)),0))),"")</f>
        <v/>
      </c>
      <c r="AD779" s="33" t="str">
        <f t="array" aca="1" ref="AD779" ca="1">IF(AD$4&lt;&gt;"",NOT(ISERROR(MATCH(AD$4,INDIRECT("SYSGROUP"&amp;MATCH(Backlog!$J762,TeamGroup,0)),0))),"")</f>
        <v/>
      </c>
      <c r="AE779" s="33" t="str">
        <f t="array" aca="1" ref="AE779" ca="1">IF(AE$4&lt;&gt;"",NOT(ISERROR(MATCH(AE$4,INDIRECT("SYSGROUP"&amp;MATCH(Backlog!$J762,TeamGroup,0)),0))),"")</f>
        <v/>
      </c>
      <c r="AF779" s="33" t="str">
        <f t="array" aca="1" ref="AF779" ca="1">IF(AF$4&lt;&gt;"",NOT(ISERROR(MATCH(AF$4,INDIRECT("SYSGROUP"&amp;MATCH(Backlog!$J762,TeamGroup,0)),0))),"")</f>
        <v/>
      </c>
    </row>
    <row r="780" spans="2:32">
      <c r="B780" s="33">
        <v>758</v>
      </c>
      <c r="C780" s="33" t="b">
        <f t="array" aca="1" ref="C780" ca="1">IF(C$4&lt;&gt;"",NOT(ISERROR(MATCH(C$4,INDIRECT("SYSGROUP"&amp;MATCH(Backlog!$J763,TeamGroup,0)),0))),"")</f>
        <v>0</v>
      </c>
      <c r="D780" s="33" t="b">
        <f t="array" aca="1" ref="D780" ca="1">IF(D$4&lt;&gt;"",NOT(ISERROR(MATCH(D$4,INDIRECT("SYSGROUP"&amp;MATCH(Backlog!$J763,TeamGroup,0)),0))),"")</f>
        <v>0</v>
      </c>
      <c r="E780" s="33" t="b">
        <f t="array" aca="1" ref="E780" ca="1">IF(E$4&lt;&gt;"",NOT(ISERROR(MATCH(E$4,INDIRECT("SYSGROUP"&amp;MATCH(Backlog!$J763,TeamGroup,0)),0))),"")</f>
        <v>0</v>
      </c>
      <c r="F780" s="33" t="b">
        <f t="array" aca="1" ref="F780" ca="1">IF(F$4&lt;&gt;"",NOT(ISERROR(MATCH(F$4,INDIRECT("SYSGROUP"&amp;MATCH(Backlog!$J763,TeamGroup,0)),0))),"")</f>
        <v>0</v>
      </c>
      <c r="G780" s="33" t="b">
        <f t="array" aca="1" ref="G780" ca="1">IF(G$4&lt;&gt;"",NOT(ISERROR(MATCH(G$4,INDIRECT("SYSGROUP"&amp;MATCH(Backlog!$J763,TeamGroup,0)),0))),"")</f>
        <v>0</v>
      </c>
      <c r="H780" s="33" t="b">
        <f t="array" aca="1" ref="H780" ca="1">IF(H$4&lt;&gt;"",NOT(ISERROR(MATCH(H$4,INDIRECT("SYSGROUP"&amp;MATCH(Backlog!$J763,TeamGroup,0)),0))),"")</f>
        <v>0</v>
      </c>
      <c r="I780" s="33" t="b">
        <f t="array" aca="1" ref="I780" ca="1">IF(I$4&lt;&gt;"",NOT(ISERROR(MATCH(I$4,INDIRECT("SYSGROUP"&amp;MATCH(Backlog!$J763,TeamGroup,0)),0))),"")</f>
        <v>0</v>
      </c>
      <c r="J780" s="33" t="b">
        <f t="array" aca="1" ref="J780" ca="1">IF(J$4&lt;&gt;"",NOT(ISERROR(MATCH(J$4,INDIRECT("SYSGROUP"&amp;MATCH(Backlog!$J763,TeamGroup,0)),0))),"")</f>
        <v>0</v>
      </c>
      <c r="K780" s="33" t="b">
        <f t="array" aca="1" ref="K780" ca="1">IF(K$4&lt;&gt;"",NOT(ISERROR(MATCH(K$4,INDIRECT("SYSGROUP"&amp;MATCH(Backlog!$J763,TeamGroup,0)),0))),"")</f>
        <v>0</v>
      </c>
      <c r="L780" s="33" t="b">
        <f t="array" aca="1" ref="L780" ca="1">IF(L$4&lt;&gt;"",NOT(ISERROR(MATCH(L$4,INDIRECT("SYSGROUP"&amp;MATCH(Backlog!$J763,TeamGroup,0)),0))),"")</f>
        <v>0</v>
      </c>
      <c r="M780" s="33" t="b">
        <f t="array" aca="1" ref="M780" ca="1">IF(M$4&lt;&gt;"",NOT(ISERROR(MATCH(M$4,INDIRECT("SYSGROUP"&amp;MATCH(Backlog!$J763,TeamGroup,0)),0))),"")</f>
        <v>0</v>
      </c>
      <c r="N780" s="33" t="b">
        <f t="array" aca="1" ref="N780" ca="1">IF(N$4&lt;&gt;"",NOT(ISERROR(MATCH(N$4,INDIRECT("SYSGROUP"&amp;MATCH(Backlog!$J763,TeamGroup,0)),0))),"")</f>
        <v>0</v>
      </c>
      <c r="O780" s="33" t="str">
        <f t="array" aca="1" ref="O780" ca="1">IF(O$4&lt;&gt;"",NOT(ISERROR(MATCH(O$4,INDIRECT("SYSGROUP"&amp;MATCH(Backlog!$J763,TeamGroup,0)),0))),"")</f>
        <v/>
      </c>
      <c r="P780" s="33" t="str">
        <f t="array" aca="1" ref="P780" ca="1">IF(P$4&lt;&gt;"",NOT(ISERROR(MATCH(P$4,INDIRECT("SYSGROUP"&amp;MATCH(Backlog!$J763,TeamGroup,0)),0))),"")</f>
        <v/>
      </c>
      <c r="Q780" s="33" t="str">
        <f t="array" aca="1" ref="Q780" ca="1">IF(Q$4&lt;&gt;"",NOT(ISERROR(MATCH(Q$4,INDIRECT("SYSGROUP"&amp;MATCH(Backlog!$J763,TeamGroup,0)),0))),"")</f>
        <v/>
      </c>
      <c r="R780" s="33" t="str">
        <f t="array" aca="1" ref="R780" ca="1">IF(R$4&lt;&gt;"",NOT(ISERROR(MATCH(R$4,INDIRECT("SYSGROUP"&amp;MATCH(Backlog!$J763,TeamGroup,0)),0))),"")</f>
        <v/>
      </c>
      <c r="S780" s="33" t="str">
        <f t="array" aca="1" ref="S780" ca="1">IF(S$4&lt;&gt;"",NOT(ISERROR(MATCH(S$4,INDIRECT("SYSGROUP"&amp;MATCH(Backlog!$J763,TeamGroup,0)),0))),"")</f>
        <v/>
      </c>
      <c r="T780" s="33" t="str">
        <f t="array" aca="1" ref="T780" ca="1">IF(T$4&lt;&gt;"",NOT(ISERROR(MATCH(T$4,INDIRECT("SYSGROUP"&amp;MATCH(Backlog!$J763,TeamGroup,0)),0))),"")</f>
        <v/>
      </c>
      <c r="U780" s="33" t="str">
        <f t="array" aca="1" ref="U780" ca="1">IF(U$4&lt;&gt;"",NOT(ISERROR(MATCH(U$4,INDIRECT("SYSGROUP"&amp;MATCH(Backlog!$J763,TeamGroup,0)),0))),"")</f>
        <v/>
      </c>
      <c r="V780" s="33" t="str">
        <f t="array" aca="1" ref="V780" ca="1">IF(V$4&lt;&gt;"",NOT(ISERROR(MATCH(V$4,INDIRECT("SYSGROUP"&amp;MATCH(Backlog!$J763,TeamGroup,0)),0))),"")</f>
        <v/>
      </c>
      <c r="W780" s="33" t="str">
        <f t="array" aca="1" ref="W780" ca="1">IF(W$4&lt;&gt;"",NOT(ISERROR(MATCH(W$4,INDIRECT("SYSGROUP"&amp;MATCH(Backlog!$J763,TeamGroup,0)),0))),"")</f>
        <v/>
      </c>
      <c r="X780" s="33" t="str">
        <f t="array" aca="1" ref="X780" ca="1">IF(X$4&lt;&gt;"",NOT(ISERROR(MATCH(X$4,INDIRECT("SYSGROUP"&amp;MATCH(Backlog!$J763,TeamGroup,0)),0))),"")</f>
        <v/>
      </c>
      <c r="Y780" s="33" t="str">
        <f t="array" aca="1" ref="Y780" ca="1">IF(Y$4&lt;&gt;"",NOT(ISERROR(MATCH(Y$4,INDIRECT("SYSGROUP"&amp;MATCH(Backlog!$J763,TeamGroup,0)),0))),"")</f>
        <v/>
      </c>
      <c r="Z780" s="33" t="str">
        <f t="array" aca="1" ref="Z780" ca="1">IF(Z$4&lt;&gt;"",NOT(ISERROR(MATCH(Z$4,INDIRECT("SYSGROUP"&amp;MATCH(Backlog!$J763,TeamGroup,0)),0))),"")</f>
        <v/>
      </c>
      <c r="AA780" s="33" t="str">
        <f t="array" aca="1" ref="AA780" ca="1">IF(AA$4&lt;&gt;"",NOT(ISERROR(MATCH(AA$4,INDIRECT("SYSGROUP"&amp;MATCH(Backlog!$J763,TeamGroup,0)),0))),"")</f>
        <v/>
      </c>
      <c r="AB780" s="33" t="str">
        <f t="array" aca="1" ref="AB780" ca="1">IF(AB$4&lt;&gt;"",NOT(ISERROR(MATCH(AB$4,INDIRECT("SYSGROUP"&amp;MATCH(Backlog!$J763,TeamGroup,0)),0))),"")</f>
        <v/>
      </c>
      <c r="AC780" s="33" t="str">
        <f t="array" aca="1" ref="AC780" ca="1">IF(AC$4&lt;&gt;"",NOT(ISERROR(MATCH(AC$4,INDIRECT("SYSGROUP"&amp;MATCH(Backlog!$J763,TeamGroup,0)),0))),"")</f>
        <v/>
      </c>
      <c r="AD780" s="33" t="str">
        <f t="array" aca="1" ref="AD780" ca="1">IF(AD$4&lt;&gt;"",NOT(ISERROR(MATCH(AD$4,INDIRECT("SYSGROUP"&amp;MATCH(Backlog!$J763,TeamGroup,0)),0))),"")</f>
        <v/>
      </c>
      <c r="AE780" s="33" t="str">
        <f t="array" aca="1" ref="AE780" ca="1">IF(AE$4&lt;&gt;"",NOT(ISERROR(MATCH(AE$4,INDIRECT("SYSGROUP"&amp;MATCH(Backlog!$J763,TeamGroup,0)),0))),"")</f>
        <v/>
      </c>
      <c r="AF780" s="33" t="str">
        <f t="array" aca="1" ref="AF780" ca="1">IF(AF$4&lt;&gt;"",NOT(ISERROR(MATCH(AF$4,INDIRECT("SYSGROUP"&amp;MATCH(Backlog!$J763,TeamGroup,0)),0))),"")</f>
        <v/>
      </c>
    </row>
    <row r="781" spans="2:32">
      <c r="B781" s="33">
        <v>759</v>
      </c>
      <c r="C781" s="33" t="b">
        <f t="array" aca="1" ref="C781" ca="1">IF(C$4&lt;&gt;"",NOT(ISERROR(MATCH(C$4,INDIRECT("SYSGROUP"&amp;MATCH(Backlog!$J764,TeamGroup,0)),0))),"")</f>
        <v>0</v>
      </c>
      <c r="D781" s="33" t="b">
        <f t="array" aca="1" ref="D781" ca="1">IF(D$4&lt;&gt;"",NOT(ISERROR(MATCH(D$4,INDIRECT("SYSGROUP"&amp;MATCH(Backlog!$J764,TeamGroup,0)),0))),"")</f>
        <v>0</v>
      </c>
      <c r="E781" s="33" t="b">
        <f t="array" aca="1" ref="E781" ca="1">IF(E$4&lt;&gt;"",NOT(ISERROR(MATCH(E$4,INDIRECT("SYSGROUP"&amp;MATCH(Backlog!$J764,TeamGroup,0)),0))),"")</f>
        <v>0</v>
      </c>
      <c r="F781" s="33" t="b">
        <f t="array" aca="1" ref="F781" ca="1">IF(F$4&lt;&gt;"",NOT(ISERROR(MATCH(F$4,INDIRECT("SYSGROUP"&amp;MATCH(Backlog!$J764,TeamGroup,0)),0))),"")</f>
        <v>0</v>
      </c>
      <c r="G781" s="33" t="b">
        <f t="array" aca="1" ref="G781" ca="1">IF(G$4&lt;&gt;"",NOT(ISERROR(MATCH(G$4,INDIRECT("SYSGROUP"&amp;MATCH(Backlog!$J764,TeamGroup,0)),0))),"")</f>
        <v>0</v>
      </c>
      <c r="H781" s="33" t="b">
        <f t="array" aca="1" ref="H781" ca="1">IF(H$4&lt;&gt;"",NOT(ISERROR(MATCH(H$4,INDIRECT("SYSGROUP"&amp;MATCH(Backlog!$J764,TeamGroup,0)),0))),"")</f>
        <v>0</v>
      </c>
      <c r="I781" s="33" t="b">
        <f t="array" aca="1" ref="I781" ca="1">IF(I$4&lt;&gt;"",NOT(ISERROR(MATCH(I$4,INDIRECT("SYSGROUP"&amp;MATCH(Backlog!$J764,TeamGroup,0)),0))),"")</f>
        <v>0</v>
      </c>
      <c r="J781" s="33" t="b">
        <f t="array" aca="1" ref="J781" ca="1">IF(J$4&lt;&gt;"",NOT(ISERROR(MATCH(J$4,INDIRECT("SYSGROUP"&amp;MATCH(Backlog!$J764,TeamGroup,0)),0))),"")</f>
        <v>0</v>
      </c>
      <c r="K781" s="33" t="b">
        <f t="array" aca="1" ref="K781" ca="1">IF(K$4&lt;&gt;"",NOT(ISERROR(MATCH(K$4,INDIRECT("SYSGROUP"&amp;MATCH(Backlog!$J764,TeamGroup,0)),0))),"")</f>
        <v>0</v>
      </c>
      <c r="L781" s="33" t="b">
        <f t="array" aca="1" ref="L781" ca="1">IF(L$4&lt;&gt;"",NOT(ISERROR(MATCH(L$4,INDIRECT("SYSGROUP"&amp;MATCH(Backlog!$J764,TeamGroup,0)),0))),"")</f>
        <v>0</v>
      </c>
      <c r="M781" s="33" t="b">
        <f t="array" aca="1" ref="M781" ca="1">IF(M$4&lt;&gt;"",NOT(ISERROR(MATCH(M$4,INDIRECT("SYSGROUP"&amp;MATCH(Backlog!$J764,TeamGroup,0)),0))),"")</f>
        <v>0</v>
      </c>
      <c r="N781" s="33" t="b">
        <f t="array" aca="1" ref="N781" ca="1">IF(N$4&lt;&gt;"",NOT(ISERROR(MATCH(N$4,INDIRECT("SYSGROUP"&amp;MATCH(Backlog!$J764,TeamGroup,0)),0))),"")</f>
        <v>0</v>
      </c>
      <c r="O781" s="33" t="str">
        <f t="array" aca="1" ref="O781" ca="1">IF(O$4&lt;&gt;"",NOT(ISERROR(MATCH(O$4,INDIRECT("SYSGROUP"&amp;MATCH(Backlog!$J764,TeamGroup,0)),0))),"")</f>
        <v/>
      </c>
      <c r="P781" s="33" t="str">
        <f t="array" aca="1" ref="P781" ca="1">IF(P$4&lt;&gt;"",NOT(ISERROR(MATCH(P$4,INDIRECT("SYSGROUP"&amp;MATCH(Backlog!$J764,TeamGroup,0)),0))),"")</f>
        <v/>
      </c>
      <c r="Q781" s="33" t="str">
        <f t="array" aca="1" ref="Q781" ca="1">IF(Q$4&lt;&gt;"",NOT(ISERROR(MATCH(Q$4,INDIRECT("SYSGROUP"&amp;MATCH(Backlog!$J764,TeamGroup,0)),0))),"")</f>
        <v/>
      </c>
      <c r="R781" s="33" t="str">
        <f t="array" aca="1" ref="R781" ca="1">IF(R$4&lt;&gt;"",NOT(ISERROR(MATCH(R$4,INDIRECT("SYSGROUP"&amp;MATCH(Backlog!$J764,TeamGroup,0)),0))),"")</f>
        <v/>
      </c>
      <c r="S781" s="33" t="str">
        <f t="array" aca="1" ref="S781" ca="1">IF(S$4&lt;&gt;"",NOT(ISERROR(MATCH(S$4,INDIRECT("SYSGROUP"&amp;MATCH(Backlog!$J764,TeamGroup,0)),0))),"")</f>
        <v/>
      </c>
      <c r="T781" s="33" t="str">
        <f t="array" aca="1" ref="T781" ca="1">IF(T$4&lt;&gt;"",NOT(ISERROR(MATCH(T$4,INDIRECT("SYSGROUP"&amp;MATCH(Backlog!$J764,TeamGroup,0)),0))),"")</f>
        <v/>
      </c>
      <c r="U781" s="33" t="str">
        <f t="array" aca="1" ref="U781" ca="1">IF(U$4&lt;&gt;"",NOT(ISERROR(MATCH(U$4,INDIRECT("SYSGROUP"&amp;MATCH(Backlog!$J764,TeamGroup,0)),0))),"")</f>
        <v/>
      </c>
      <c r="V781" s="33" t="str">
        <f t="array" aca="1" ref="V781" ca="1">IF(V$4&lt;&gt;"",NOT(ISERROR(MATCH(V$4,INDIRECT("SYSGROUP"&amp;MATCH(Backlog!$J764,TeamGroup,0)),0))),"")</f>
        <v/>
      </c>
      <c r="W781" s="33" t="str">
        <f t="array" aca="1" ref="W781" ca="1">IF(W$4&lt;&gt;"",NOT(ISERROR(MATCH(W$4,INDIRECT("SYSGROUP"&amp;MATCH(Backlog!$J764,TeamGroup,0)),0))),"")</f>
        <v/>
      </c>
      <c r="X781" s="33" t="str">
        <f t="array" aca="1" ref="X781" ca="1">IF(X$4&lt;&gt;"",NOT(ISERROR(MATCH(X$4,INDIRECT("SYSGROUP"&amp;MATCH(Backlog!$J764,TeamGroup,0)),0))),"")</f>
        <v/>
      </c>
      <c r="Y781" s="33" t="str">
        <f t="array" aca="1" ref="Y781" ca="1">IF(Y$4&lt;&gt;"",NOT(ISERROR(MATCH(Y$4,INDIRECT("SYSGROUP"&amp;MATCH(Backlog!$J764,TeamGroup,0)),0))),"")</f>
        <v/>
      </c>
      <c r="Z781" s="33" t="str">
        <f t="array" aca="1" ref="Z781" ca="1">IF(Z$4&lt;&gt;"",NOT(ISERROR(MATCH(Z$4,INDIRECT("SYSGROUP"&amp;MATCH(Backlog!$J764,TeamGroup,0)),0))),"")</f>
        <v/>
      </c>
      <c r="AA781" s="33" t="str">
        <f t="array" aca="1" ref="AA781" ca="1">IF(AA$4&lt;&gt;"",NOT(ISERROR(MATCH(AA$4,INDIRECT("SYSGROUP"&amp;MATCH(Backlog!$J764,TeamGroup,0)),0))),"")</f>
        <v/>
      </c>
      <c r="AB781" s="33" t="str">
        <f t="array" aca="1" ref="AB781" ca="1">IF(AB$4&lt;&gt;"",NOT(ISERROR(MATCH(AB$4,INDIRECT("SYSGROUP"&amp;MATCH(Backlog!$J764,TeamGroup,0)),0))),"")</f>
        <v/>
      </c>
      <c r="AC781" s="33" t="str">
        <f t="array" aca="1" ref="AC781" ca="1">IF(AC$4&lt;&gt;"",NOT(ISERROR(MATCH(AC$4,INDIRECT("SYSGROUP"&amp;MATCH(Backlog!$J764,TeamGroup,0)),0))),"")</f>
        <v/>
      </c>
      <c r="AD781" s="33" t="str">
        <f t="array" aca="1" ref="AD781" ca="1">IF(AD$4&lt;&gt;"",NOT(ISERROR(MATCH(AD$4,INDIRECT("SYSGROUP"&amp;MATCH(Backlog!$J764,TeamGroup,0)),0))),"")</f>
        <v/>
      </c>
      <c r="AE781" s="33" t="str">
        <f t="array" aca="1" ref="AE781" ca="1">IF(AE$4&lt;&gt;"",NOT(ISERROR(MATCH(AE$4,INDIRECT("SYSGROUP"&amp;MATCH(Backlog!$J764,TeamGroup,0)),0))),"")</f>
        <v/>
      </c>
      <c r="AF781" s="33" t="str">
        <f t="array" aca="1" ref="AF781" ca="1">IF(AF$4&lt;&gt;"",NOT(ISERROR(MATCH(AF$4,INDIRECT("SYSGROUP"&amp;MATCH(Backlog!$J764,TeamGroup,0)),0))),"")</f>
        <v/>
      </c>
    </row>
    <row r="782" spans="2:32">
      <c r="B782" s="33">
        <v>760</v>
      </c>
      <c r="C782" s="33" t="b">
        <f t="array" aca="1" ref="C782" ca="1">IF(C$4&lt;&gt;"",NOT(ISERROR(MATCH(C$4,INDIRECT("SYSGROUP"&amp;MATCH(Backlog!$J765,TeamGroup,0)),0))),"")</f>
        <v>0</v>
      </c>
      <c r="D782" s="33" t="b">
        <f t="array" aca="1" ref="D782" ca="1">IF(D$4&lt;&gt;"",NOT(ISERROR(MATCH(D$4,INDIRECT("SYSGROUP"&amp;MATCH(Backlog!$J765,TeamGroup,0)),0))),"")</f>
        <v>0</v>
      </c>
      <c r="E782" s="33" t="b">
        <f t="array" aca="1" ref="E782" ca="1">IF(E$4&lt;&gt;"",NOT(ISERROR(MATCH(E$4,INDIRECT("SYSGROUP"&amp;MATCH(Backlog!$J765,TeamGroup,0)),0))),"")</f>
        <v>0</v>
      </c>
      <c r="F782" s="33" t="b">
        <f t="array" aca="1" ref="F782" ca="1">IF(F$4&lt;&gt;"",NOT(ISERROR(MATCH(F$4,INDIRECT("SYSGROUP"&amp;MATCH(Backlog!$J765,TeamGroup,0)),0))),"")</f>
        <v>0</v>
      </c>
      <c r="G782" s="33" t="b">
        <f t="array" aca="1" ref="G782" ca="1">IF(G$4&lt;&gt;"",NOT(ISERROR(MATCH(G$4,INDIRECT("SYSGROUP"&amp;MATCH(Backlog!$J765,TeamGroup,0)),0))),"")</f>
        <v>0</v>
      </c>
      <c r="H782" s="33" t="b">
        <f t="array" aca="1" ref="H782" ca="1">IF(H$4&lt;&gt;"",NOT(ISERROR(MATCH(H$4,INDIRECT("SYSGROUP"&amp;MATCH(Backlog!$J765,TeamGroup,0)),0))),"")</f>
        <v>0</v>
      </c>
      <c r="I782" s="33" t="b">
        <f t="array" aca="1" ref="I782" ca="1">IF(I$4&lt;&gt;"",NOT(ISERROR(MATCH(I$4,INDIRECT("SYSGROUP"&amp;MATCH(Backlog!$J765,TeamGroup,0)),0))),"")</f>
        <v>0</v>
      </c>
      <c r="J782" s="33" t="b">
        <f t="array" aca="1" ref="J782" ca="1">IF(J$4&lt;&gt;"",NOT(ISERROR(MATCH(J$4,INDIRECT("SYSGROUP"&amp;MATCH(Backlog!$J765,TeamGroup,0)),0))),"")</f>
        <v>0</v>
      </c>
      <c r="K782" s="33" t="b">
        <f t="array" aca="1" ref="K782" ca="1">IF(K$4&lt;&gt;"",NOT(ISERROR(MATCH(K$4,INDIRECT("SYSGROUP"&amp;MATCH(Backlog!$J765,TeamGroup,0)),0))),"")</f>
        <v>0</v>
      </c>
      <c r="L782" s="33" t="b">
        <f t="array" aca="1" ref="L782" ca="1">IF(L$4&lt;&gt;"",NOT(ISERROR(MATCH(L$4,INDIRECT("SYSGROUP"&amp;MATCH(Backlog!$J765,TeamGroup,0)),0))),"")</f>
        <v>0</v>
      </c>
      <c r="M782" s="33" t="b">
        <f t="array" aca="1" ref="M782" ca="1">IF(M$4&lt;&gt;"",NOT(ISERROR(MATCH(M$4,INDIRECT("SYSGROUP"&amp;MATCH(Backlog!$J765,TeamGroup,0)),0))),"")</f>
        <v>0</v>
      </c>
      <c r="N782" s="33" t="b">
        <f t="array" aca="1" ref="N782" ca="1">IF(N$4&lt;&gt;"",NOT(ISERROR(MATCH(N$4,INDIRECT("SYSGROUP"&amp;MATCH(Backlog!$J765,TeamGroup,0)),0))),"")</f>
        <v>0</v>
      </c>
      <c r="O782" s="33" t="str">
        <f t="array" aca="1" ref="O782" ca="1">IF(O$4&lt;&gt;"",NOT(ISERROR(MATCH(O$4,INDIRECT("SYSGROUP"&amp;MATCH(Backlog!$J765,TeamGroup,0)),0))),"")</f>
        <v/>
      </c>
      <c r="P782" s="33" t="str">
        <f t="array" aca="1" ref="P782" ca="1">IF(P$4&lt;&gt;"",NOT(ISERROR(MATCH(P$4,INDIRECT("SYSGROUP"&amp;MATCH(Backlog!$J765,TeamGroup,0)),0))),"")</f>
        <v/>
      </c>
      <c r="Q782" s="33" t="str">
        <f t="array" aca="1" ref="Q782" ca="1">IF(Q$4&lt;&gt;"",NOT(ISERROR(MATCH(Q$4,INDIRECT("SYSGROUP"&amp;MATCH(Backlog!$J765,TeamGroup,0)),0))),"")</f>
        <v/>
      </c>
      <c r="R782" s="33" t="str">
        <f t="array" aca="1" ref="R782" ca="1">IF(R$4&lt;&gt;"",NOT(ISERROR(MATCH(R$4,INDIRECT("SYSGROUP"&amp;MATCH(Backlog!$J765,TeamGroup,0)),0))),"")</f>
        <v/>
      </c>
      <c r="S782" s="33" t="str">
        <f t="array" aca="1" ref="S782" ca="1">IF(S$4&lt;&gt;"",NOT(ISERROR(MATCH(S$4,INDIRECT("SYSGROUP"&amp;MATCH(Backlog!$J765,TeamGroup,0)),0))),"")</f>
        <v/>
      </c>
      <c r="T782" s="33" t="str">
        <f t="array" aca="1" ref="T782" ca="1">IF(T$4&lt;&gt;"",NOT(ISERROR(MATCH(T$4,INDIRECT("SYSGROUP"&amp;MATCH(Backlog!$J765,TeamGroup,0)),0))),"")</f>
        <v/>
      </c>
      <c r="U782" s="33" t="str">
        <f t="array" aca="1" ref="U782" ca="1">IF(U$4&lt;&gt;"",NOT(ISERROR(MATCH(U$4,INDIRECT("SYSGROUP"&amp;MATCH(Backlog!$J765,TeamGroup,0)),0))),"")</f>
        <v/>
      </c>
      <c r="V782" s="33" t="str">
        <f t="array" aca="1" ref="V782" ca="1">IF(V$4&lt;&gt;"",NOT(ISERROR(MATCH(V$4,INDIRECT("SYSGROUP"&amp;MATCH(Backlog!$J765,TeamGroup,0)),0))),"")</f>
        <v/>
      </c>
      <c r="W782" s="33" t="str">
        <f t="array" aca="1" ref="W782" ca="1">IF(W$4&lt;&gt;"",NOT(ISERROR(MATCH(W$4,INDIRECT("SYSGROUP"&amp;MATCH(Backlog!$J765,TeamGroup,0)),0))),"")</f>
        <v/>
      </c>
      <c r="X782" s="33" t="str">
        <f t="array" aca="1" ref="X782" ca="1">IF(X$4&lt;&gt;"",NOT(ISERROR(MATCH(X$4,INDIRECT("SYSGROUP"&amp;MATCH(Backlog!$J765,TeamGroup,0)),0))),"")</f>
        <v/>
      </c>
      <c r="Y782" s="33" t="str">
        <f t="array" aca="1" ref="Y782" ca="1">IF(Y$4&lt;&gt;"",NOT(ISERROR(MATCH(Y$4,INDIRECT("SYSGROUP"&amp;MATCH(Backlog!$J765,TeamGroup,0)),0))),"")</f>
        <v/>
      </c>
      <c r="Z782" s="33" t="str">
        <f t="array" aca="1" ref="Z782" ca="1">IF(Z$4&lt;&gt;"",NOT(ISERROR(MATCH(Z$4,INDIRECT("SYSGROUP"&amp;MATCH(Backlog!$J765,TeamGroup,0)),0))),"")</f>
        <v/>
      </c>
      <c r="AA782" s="33" t="str">
        <f t="array" aca="1" ref="AA782" ca="1">IF(AA$4&lt;&gt;"",NOT(ISERROR(MATCH(AA$4,INDIRECT("SYSGROUP"&amp;MATCH(Backlog!$J765,TeamGroup,0)),0))),"")</f>
        <v/>
      </c>
      <c r="AB782" s="33" t="str">
        <f t="array" aca="1" ref="AB782" ca="1">IF(AB$4&lt;&gt;"",NOT(ISERROR(MATCH(AB$4,INDIRECT("SYSGROUP"&amp;MATCH(Backlog!$J765,TeamGroup,0)),0))),"")</f>
        <v/>
      </c>
      <c r="AC782" s="33" t="str">
        <f t="array" aca="1" ref="AC782" ca="1">IF(AC$4&lt;&gt;"",NOT(ISERROR(MATCH(AC$4,INDIRECT("SYSGROUP"&amp;MATCH(Backlog!$J765,TeamGroup,0)),0))),"")</f>
        <v/>
      </c>
      <c r="AD782" s="33" t="str">
        <f t="array" aca="1" ref="AD782" ca="1">IF(AD$4&lt;&gt;"",NOT(ISERROR(MATCH(AD$4,INDIRECT("SYSGROUP"&amp;MATCH(Backlog!$J765,TeamGroup,0)),0))),"")</f>
        <v/>
      </c>
      <c r="AE782" s="33" t="str">
        <f t="array" aca="1" ref="AE782" ca="1">IF(AE$4&lt;&gt;"",NOT(ISERROR(MATCH(AE$4,INDIRECT("SYSGROUP"&amp;MATCH(Backlog!$J765,TeamGroup,0)),0))),"")</f>
        <v/>
      </c>
      <c r="AF782" s="33" t="str">
        <f t="array" aca="1" ref="AF782" ca="1">IF(AF$4&lt;&gt;"",NOT(ISERROR(MATCH(AF$4,INDIRECT("SYSGROUP"&amp;MATCH(Backlog!$J765,TeamGroup,0)),0))),"")</f>
        <v/>
      </c>
    </row>
    <row r="783" spans="2:32">
      <c r="B783" s="33">
        <v>761</v>
      </c>
      <c r="C783" s="33" t="b">
        <f t="array" aca="1" ref="C783" ca="1">IF(C$4&lt;&gt;"",NOT(ISERROR(MATCH(C$4,INDIRECT("SYSGROUP"&amp;MATCH(Backlog!$J766,TeamGroup,0)),0))),"")</f>
        <v>0</v>
      </c>
      <c r="D783" s="33" t="b">
        <f t="array" aca="1" ref="D783" ca="1">IF(D$4&lt;&gt;"",NOT(ISERROR(MATCH(D$4,INDIRECT("SYSGROUP"&amp;MATCH(Backlog!$J766,TeamGroup,0)),0))),"")</f>
        <v>0</v>
      </c>
      <c r="E783" s="33" t="b">
        <f t="array" aca="1" ref="E783" ca="1">IF(E$4&lt;&gt;"",NOT(ISERROR(MATCH(E$4,INDIRECT("SYSGROUP"&amp;MATCH(Backlog!$J766,TeamGroup,0)),0))),"")</f>
        <v>0</v>
      </c>
      <c r="F783" s="33" t="b">
        <f t="array" aca="1" ref="F783" ca="1">IF(F$4&lt;&gt;"",NOT(ISERROR(MATCH(F$4,INDIRECT("SYSGROUP"&amp;MATCH(Backlog!$J766,TeamGroup,0)),0))),"")</f>
        <v>0</v>
      </c>
      <c r="G783" s="33" t="b">
        <f t="array" aca="1" ref="G783" ca="1">IF(G$4&lt;&gt;"",NOT(ISERROR(MATCH(G$4,INDIRECT("SYSGROUP"&amp;MATCH(Backlog!$J766,TeamGroup,0)),0))),"")</f>
        <v>0</v>
      </c>
      <c r="H783" s="33" t="b">
        <f t="array" aca="1" ref="H783" ca="1">IF(H$4&lt;&gt;"",NOT(ISERROR(MATCH(H$4,INDIRECT("SYSGROUP"&amp;MATCH(Backlog!$J766,TeamGroup,0)),0))),"")</f>
        <v>0</v>
      </c>
      <c r="I783" s="33" t="b">
        <f t="array" aca="1" ref="I783" ca="1">IF(I$4&lt;&gt;"",NOT(ISERROR(MATCH(I$4,INDIRECT("SYSGROUP"&amp;MATCH(Backlog!$J766,TeamGroup,0)),0))),"")</f>
        <v>0</v>
      </c>
      <c r="J783" s="33" t="b">
        <f t="array" aca="1" ref="J783" ca="1">IF(J$4&lt;&gt;"",NOT(ISERROR(MATCH(J$4,INDIRECT("SYSGROUP"&amp;MATCH(Backlog!$J766,TeamGroup,0)),0))),"")</f>
        <v>0</v>
      </c>
      <c r="K783" s="33" t="b">
        <f t="array" aca="1" ref="K783" ca="1">IF(K$4&lt;&gt;"",NOT(ISERROR(MATCH(K$4,INDIRECT("SYSGROUP"&amp;MATCH(Backlog!$J766,TeamGroup,0)),0))),"")</f>
        <v>0</v>
      </c>
      <c r="L783" s="33" t="b">
        <f t="array" aca="1" ref="L783" ca="1">IF(L$4&lt;&gt;"",NOT(ISERROR(MATCH(L$4,INDIRECT("SYSGROUP"&amp;MATCH(Backlog!$J766,TeamGroup,0)),0))),"")</f>
        <v>0</v>
      </c>
      <c r="M783" s="33" t="b">
        <f t="array" aca="1" ref="M783" ca="1">IF(M$4&lt;&gt;"",NOT(ISERROR(MATCH(M$4,INDIRECT("SYSGROUP"&amp;MATCH(Backlog!$J766,TeamGroup,0)),0))),"")</f>
        <v>0</v>
      </c>
      <c r="N783" s="33" t="b">
        <f t="array" aca="1" ref="N783" ca="1">IF(N$4&lt;&gt;"",NOT(ISERROR(MATCH(N$4,INDIRECT("SYSGROUP"&amp;MATCH(Backlog!$J766,TeamGroup,0)),0))),"")</f>
        <v>0</v>
      </c>
      <c r="O783" s="33" t="str">
        <f t="array" aca="1" ref="O783" ca="1">IF(O$4&lt;&gt;"",NOT(ISERROR(MATCH(O$4,INDIRECT("SYSGROUP"&amp;MATCH(Backlog!$J766,TeamGroup,0)),0))),"")</f>
        <v/>
      </c>
      <c r="P783" s="33" t="str">
        <f t="array" aca="1" ref="P783" ca="1">IF(P$4&lt;&gt;"",NOT(ISERROR(MATCH(P$4,INDIRECT("SYSGROUP"&amp;MATCH(Backlog!$J766,TeamGroup,0)),0))),"")</f>
        <v/>
      </c>
      <c r="Q783" s="33" t="str">
        <f t="array" aca="1" ref="Q783" ca="1">IF(Q$4&lt;&gt;"",NOT(ISERROR(MATCH(Q$4,INDIRECT("SYSGROUP"&amp;MATCH(Backlog!$J766,TeamGroup,0)),0))),"")</f>
        <v/>
      </c>
      <c r="R783" s="33" t="str">
        <f t="array" aca="1" ref="R783" ca="1">IF(R$4&lt;&gt;"",NOT(ISERROR(MATCH(R$4,INDIRECT("SYSGROUP"&amp;MATCH(Backlog!$J766,TeamGroup,0)),0))),"")</f>
        <v/>
      </c>
      <c r="S783" s="33" t="str">
        <f t="array" aca="1" ref="S783" ca="1">IF(S$4&lt;&gt;"",NOT(ISERROR(MATCH(S$4,INDIRECT("SYSGROUP"&amp;MATCH(Backlog!$J766,TeamGroup,0)),0))),"")</f>
        <v/>
      </c>
      <c r="T783" s="33" t="str">
        <f t="array" aca="1" ref="T783" ca="1">IF(T$4&lt;&gt;"",NOT(ISERROR(MATCH(T$4,INDIRECT("SYSGROUP"&amp;MATCH(Backlog!$J766,TeamGroup,0)),0))),"")</f>
        <v/>
      </c>
      <c r="U783" s="33" t="str">
        <f t="array" aca="1" ref="U783" ca="1">IF(U$4&lt;&gt;"",NOT(ISERROR(MATCH(U$4,INDIRECT("SYSGROUP"&amp;MATCH(Backlog!$J766,TeamGroup,0)),0))),"")</f>
        <v/>
      </c>
      <c r="V783" s="33" t="str">
        <f t="array" aca="1" ref="V783" ca="1">IF(V$4&lt;&gt;"",NOT(ISERROR(MATCH(V$4,INDIRECT("SYSGROUP"&amp;MATCH(Backlog!$J766,TeamGroup,0)),0))),"")</f>
        <v/>
      </c>
      <c r="W783" s="33" t="str">
        <f t="array" aca="1" ref="W783" ca="1">IF(W$4&lt;&gt;"",NOT(ISERROR(MATCH(W$4,INDIRECT("SYSGROUP"&amp;MATCH(Backlog!$J766,TeamGroup,0)),0))),"")</f>
        <v/>
      </c>
      <c r="X783" s="33" t="str">
        <f t="array" aca="1" ref="X783" ca="1">IF(X$4&lt;&gt;"",NOT(ISERROR(MATCH(X$4,INDIRECT("SYSGROUP"&amp;MATCH(Backlog!$J766,TeamGroup,0)),0))),"")</f>
        <v/>
      </c>
      <c r="Y783" s="33" t="str">
        <f t="array" aca="1" ref="Y783" ca="1">IF(Y$4&lt;&gt;"",NOT(ISERROR(MATCH(Y$4,INDIRECT("SYSGROUP"&amp;MATCH(Backlog!$J766,TeamGroup,0)),0))),"")</f>
        <v/>
      </c>
      <c r="Z783" s="33" t="str">
        <f t="array" aca="1" ref="Z783" ca="1">IF(Z$4&lt;&gt;"",NOT(ISERROR(MATCH(Z$4,INDIRECT("SYSGROUP"&amp;MATCH(Backlog!$J766,TeamGroup,0)),0))),"")</f>
        <v/>
      </c>
      <c r="AA783" s="33" t="str">
        <f t="array" aca="1" ref="AA783" ca="1">IF(AA$4&lt;&gt;"",NOT(ISERROR(MATCH(AA$4,INDIRECT("SYSGROUP"&amp;MATCH(Backlog!$J766,TeamGroup,0)),0))),"")</f>
        <v/>
      </c>
      <c r="AB783" s="33" t="str">
        <f t="array" aca="1" ref="AB783" ca="1">IF(AB$4&lt;&gt;"",NOT(ISERROR(MATCH(AB$4,INDIRECT("SYSGROUP"&amp;MATCH(Backlog!$J766,TeamGroup,0)),0))),"")</f>
        <v/>
      </c>
      <c r="AC783" s="33" t="str">
        <f t="array" aca="1" ref="AC783" ca="1">IF(AC$4&lt;&gt;"",NOT(ISERROR(MATCH(AC$4,INDIRECT("SYSGROUP"&amp;MATCH(Backlog!$J766,TeamGroup,0)),0))),"")</f>
        <v/>
      </c>
      <c r="AD783" s="33" t="str">
        <f t="array" aca="1" ref="AD783" ca="1">IF(AD$4&lt;&gt;"",NOT(ISERROR(MATCH(AD$4,INDIRECT("SYSGROUP"&amp;MATCH(Backlog!$J766,TeamGroup,0)),0))),"")</f>
        <v/>
      </c>
      <c r="AE783" s="33" t="str">
        <f t="array" aca="1" ref="AE783" ca="1">IF(AE$4&lt;&gt;"",NOT(ISERROR(MATCH(AE$4,INDIRECT("SYSGROUP"&amp;MATCH(Backlog!$J766,TeamGroup,0)),0))),"")</f>
        <v/>
      </c>
      <c r="AF783" s="33" t="str">
        <f t="array" aca="1" ref="AF783" ca="1">IF(AF$4&lt;&gt;"",NOT(ISERROR(MATCH(AF$4,INDIRECT("SYSGROUP"&amp;MATCH(Backlog!$J766,TeamGroup,0)),0))),"")</f>
        <v/>
      </c>
    </row>
    <row r="784" spans="2:32">
      <c r="B784" s="33">
        <v>762</v>
      </c>
      <c r="C784" s="33" t="b">
        <f t="array" aca="1" ref="C784" ca="1">IF(C$4&lt;&gt;"",NOT(ISERROR(MATCH(C$4,INDIRECT("SYSGROUP"&amp;MATCH(Backlog!$J767,TeamGroup,0)),0))),"")</f>
        <v>0</v>
      </c>
      <c r="D784" s="33" t="b">
        <f t="array" aca="1" ref="D784" ca="1">IF(D$4&lt;&gt;"",NOT(ISERROR(MATCH(D$4,INDIRECT("SYSGROUP"&amp;MATCH(Backlog!$J767,TeamGroup,0)),0))),"")</f>
        <v>0</v>
      </c>
      <c r="E784" s="33" t="b">
        <f t="array" aca="1" ref="E784" ca="1">IF(E$4&lt;&gt;"",NOT(ISERROR(MATCH(E$4,INDIRECT("SYSGROUP"&amp;MATCH(Backlog!$J767,TeamGroup,0)),0))),"")</f>
        <v>0</v>
      </c>
      <c r="F784" s="33" t="b">
        <f t="array" aca="1" ref="F784" ca="1">IF(F$4&lt;&gt;"",NOT(ISERROR(MATCH(F$4,INDIRECT("SYSGROUP"&amp;MATCH(Backlog!$J767,TeamGroup,0)),0))),"")</f>
        <v>0</v>
      </c>
      <c r="G784" s="33" t="b">
        <f t="array" aca="1" ref="G784" ca="1">IF(G$4&lt;&gt;"",NOT(ISERROR(MATCH(G$4,INDIRECT("SYSGROUP"&amp;MATCH(Backlog!$J767,TeamGroup,0)),0))),"")</f>
        <v>0</v>
      </c>
      <c r="H784" s="33" t="b">
        <f t="array" aca="1" ref="H784" ca="1">IF(H$4&lt;&gt;"",NOT(ISERROR(MATCH(H$4,INDIRECT("SYSGROUP"&amp;MATCH(Backlog!$J767,TeamGroup,0)),0))),"")</f>
        <v>0</v>
      </c>
      <c r="I784" s="33" t="b">
        <f t="array" aca="1" ref="I784" ca="1">IF(I$4&lt;&gt;"",NOT(ISERROR(MATCH(I$4,INDIRECT("SYSGROUP"&amp;MATCH(Backlog!$J767,TeamGroup,0)),0))),"")</f>
        <v>0</v>
      </c>
      <c r="J784" s="33" t="b">
        <f t="array" aca="1" ref="J784" ca="1">IF(J$4&lt;&gt;"",NOT(ISERROR(MATCH(J$4,INDIRECT("SYSGROUP"&amp;MATCH(Backlog!$J767,TeamGroup,0)),0))),"")</f>
        <v>0</v>
      </c>
      <c r="K784" s="33" t="b">
        <f t="array" aca="1" ref="K784" ca="1">IF(K$4&lt;&gt;"",NOT(ISERROR(MATCH(K$4,INDIRECT("SYSGROUP"&amp;MATCH(Backlog!$J767,TeamGroup,0)),0))),"")</f>
        <v>0</v>
      </c>
      <c r="L784" s="33" t="b">
        <f t="array" aca="1" ref="L784" ca="1">IF(L$4&lt;&gt;"",NOT(ISERROR(MATCH(L$4,INDIRECT("SYSGROUP"&amp;MATCH(Backlog!$J767,TeamGroup,0)),0))),"")</f>
        <v>0</v>
      </c>
      <c r="M784" s="33" t="b">
        <f t="array" aca="1" ref="M784" ca="1">IF(M$4&lt;&gt;"",NOT(ISERROR(MATCH(M$4,INDIRECT("SYSGROUP"&amp;MATCH(Backlog!$J767,TeamGroup,0)),0))),"")</f>
        <v>0</v>
      </c>
      <c r="N784" s="33" t="b">
        <f t="array" aca="1" ref="N784" ca="1">IF(N$4&lt;&gt;"",NOT(ISERROR(MATCH(N$4,INDIRECT("SYSGROUP"&amp;MATCH(Backlog!$J767,TeamGroup,0)),0))),"")</f>
        <v>0</v>
      </c>
      <c r="O784" s="33" t="str">
        <f t="array" aca="1" ref="O784" ca="1">IF(O$4&lt;&gt;"",NOT(ISERROR(MATCH(O$4,INDIRECT("SYSGROUP"&amp;MATCH(Backlog!$J767,TeamGroup,0)),0))),"")</f>
        <v/>
      </c>
      <c r="P784" s="33" t="str">
        <f t="array" aca="1" ref="P784" ca="1">IF(P$4&lt;&gt;"",NOT(ISERROR(MATCH(P$4,INDIRECT("SYSGROUP"&amp;MATCH(Backlog!$J767,TeamGroup,0)),0))),"")</f>
        <v/>
      </c>
      <c r="Q784" s="33" t="str">
        <f t="array" aca="1" ref="Q784" ca="1">IF(Q$4&lt;&gt;"",NOT(ISERROR(MATCH(Q$4,INDIRECT("SYSGROUP"&amp;MATCH(Backlog!$J767,TeamGroup,0)),0))),"")</f>
        <v/>
      </c>
      <c r="R784" s="33" t="str">
        <f t="array" aca="1" ref="R784" ca="1">IF(R$4&lt;&gt;"",NOT(ISERROR(MATCH(R$4,INDIRECT("SYSGROUP"&amp;MATCH(Backlog!$J767,TeamGroup,0)),0))),"")</f>
        <v/>
      </c>
      <c r="S784" s="33" t="str">
        <f t="array" aca="1" ref="S784" ca="1">IF(S$4&lt;&gt;"",NOT(ISERROR(MATCH(S$4,INDIRECT("SYSGROUP"&amp;MATCH(Backlog!$J767,TeamGroup,0)),0))),"")</f>
        <v/>
      </c>
      <c r="T784" s="33" t="str">
        <f t="array" aca="1" ref="T784" ca="1">IF(T$4&lt;&gt;"",NOT(ISERROR(MATCH(T$4,INDIRECT("SYSGROUP"&amp;MATCH(Backlog!$J767,TeamGroup,0)),0))),"")</f>
        <v/>
      </c>
      <c r="U784" s="33" t="str">
        <f t="array" aca="1" ref="U784" ca="1">IF(U$4&lt;&gt;"",NOT(ISERROR(MATCH(U$4,INDIRECT("SYSGROUP"&amp;MATCH(Backlog!$J767,TeamGroup,0)),0))),"")</f>
        <v/>
      </c>
      <c r="V784" s="33" t="str">
        <f t="array" aca="1" ref="V784" ca="1">IF(V$4&lt;&gt;"",NOT(ISERROR(MATCH(V$4,INDIRECT("SYSGROUP"&amp;MATCH(Backlog!$J767,TeamGroup,0)),0))),"")</f>
        <v/>
      </c>
      <c r="W784" s="33" t="str">
        <f t="array" aca="1" ref="W784" ca="1">IF(W$4&lt;&gt;"",NOT(ISERROR(MATCH(W$4,INDIRECT("SYSGROUP"&amp;MATCH(Backlog!$J767,TeamGroup,0)),0))),"")</f>
        <v/>
      </c>
      <c r="X784" s="33" t="str">
        <f t="array" aca="1" ref="X784" ca="1">IF(X$4&lt;&gt;"",NOT(ISERROR(MATCH(X$4,INDIRECT("SYSGROUP"&amp;MATCH(Backlog!$J767,TeamGroup,0)),0))),"")</f>
        <v/>
      </c>
      <c r="Y784" s="33" t="str">
        <f t="array" aca="1" ref="Y784" ca="1">IF(Y$4&lt;&gt;"",NOT(ISERROR(MATCH(Y$4,INDIRECT("SYSGROUP"&amp;MATCH(Backlog!$J767,TeamGroup,0)),0))),"")</f>
        <v/>
      </c>
      <c r="Z784" s="33" t="str">
        <f t="array" aca="1" ref="Z784" ca="1">IF(Z$4&lt;&gt;"",NOT(ISERROR(MATCH(Z$4,INDIRECT("SYSGROUP"&amp;MATCH(Backlog!$J767,TeamGroup,0)),0))),"")</f>
        <v/>
      </c>
      <c r="AA784" s="33" t="str">
        <f t="array" aca="1" ref="AA784" ca="1">IF(AA$4&lt;&gt;"",NOT(ISERROR(MATCH(AA$4,INDIRECT("SYSGROUP"&amp;MATCH(Backlog!$J767,TeamGroup,0)),0))),"")</f>
        <v/>
      </c>
      <c r="AB784" s="33" t="str">
        <f t="array" aca="1" ref="AB784" ca="1">IF(AB$4&lt;&gt;"",NOT(ISERROR(MATCH(AB$4,INDIRECT("SYSGROUP"&amp;MATCH(Backlog!$J767,TeamGroup,0)),0))),"")</f>
        <v/>
      </c>
      <c r="AC784" s="33" t="str">
        <f t="array" aca="1" ref="AC784" ca="1">IF(AC$4&lt;&gt;"",NOT(ISERROR(MATCH(AC$4,INDIRECT("SYSGROUP"&amp;MATCH(Backlog!$J767,TeamGroup,0)),0))),"")</f>
        <v/>
      </c>
      <c r="AD784" s="33" t="str">
        <f t="array" aca="1" ref="AD784" ca="1">IF(AD$4&lt;&gt;"",NOT(ISERROR(MATCH(AD$4,INDIRECT("SYSGROUP"&amp;MATCH(Backlog!$J767,TeamGroup,0)),0))),"")</f>
        <v/>
      </c>
      <c r="AE784" s="33" t="str">
        <f t="array" aca="1" ref="AE784" ca="1">IF(AE$4&lt;&gt;"",NOT(ISERROR(MATCH(AE$4,INDIRECT("SYSGROUP"&amp;MATCH(Backlog!$J767,TeamGroup,0)),0))),"")</f>
        <v/>
      </c>
      <c r="AF784" s="33" t="str">
        <f t="array" aca="1" ref="AF784" ca="1">IF(AF$4&lt;&gt;"",NOT(ISERROR(MATCH(AF$4,INDIRECT("SYSGROUP"&amp;MATCH(Backlog!$J767,TeamGroup,0)),0))),"")</f>
        <v/>
      </c>
    </row>
    <row r="785" spans="2:32">
      <c r="B785" s="33">
        <v>763</v>
      </c>
      <c r="C785" s="33" t="b">
        <f t="array" aca="1" ref="C785" ca="1">IF(C$4&lt;&gt;"",NOT(ISERROR(MATCH(C$4,INDIRECT("SYSGROUP"&amp;MATCH(Backlog!$J768,TeamGroup,0)),0))),"")</f>
        <v>0</v>
      </c>
      <c r="D785" s="33" t="b">
        <f t="array" aca="1" ref="D785" ca="1">IF(D$4&lt;&gt;"",NOT(ISERROR(MATCH(D$4,INDIRECT("SYSGROUP"&amp;MATCH(Backlog!$J768,TeamGroup,0)),0))),"")</f>
        <v>0</v>
      </c>
      <c r="E785" s="33" t="b">
        <f t="array" aca="1" ref="E785" ca="1">IF(E$4&lt;&gt;"",NOT(ISERROR(MATCH(E$4,INDIRECT("SYSGROUP"&amp;MATCH(Backlog!$J768,TeamGroup,0)),0))),"")</f>
        <v>0</v>
      </c>
      <c r="F785" s="33" t="b">
        <f t="array" aca="1" ref="F785" ca="1">IF(F$4&lt;&gt;"",NOT(ISERROR(MATCH(F$4,INDIRECT("SYSGROUP"&amp;MATCH(Backlog!$J768,TeamGroup,0)),0))),"")</f>
        <v>0</v>
      </c>
      <c r="G785" s="33" t="b">
        <f t="array" aca="1" ref="G785" ca="1">IF(G$4&lt;&gt;"",NOT(ISERROR(MATCH(G$4,INDIRECT("SYSGROUP"&amp;MATCH(Backlog!$J768,TeamGroup,0)),0))),"")</f>
        <v>0</v>
      </c>
      <c r="H785" s="33" t="b">
        <f t="array" aca="1" ref="H785" ca="1">IF(H$4&lt;&gt;"",NOT(ISERROR(MATCH(H$4,INDIRECT("SYSGROUP"&amp;MATCH(Backlog!$J768,TeamGroup,0)),0))),"")</f>
        <v>0</v>
      </c>
      <c r="I785" s="33" t="b">
        <f t="array" aca="1" ref="I785" ca="1">IF(I$4&lt;&gt;"",NOT(ISERROR(MATCH(I$4,INDIRECT("SYSGROUP"&amp;MATCH(Backlog!$J768,TeamGroup,0)),0))),"")</f>
        <v>0</v>
      </c>
      <c r="J785" s="33" t="b">
        <f t="array" aca="1" ref="J785" ca="1">IF(J$4&lt;&gt;"",NOT(ISERROR(MATCH(J$4,INDIRECT("SYSGROUP"&amp;MATCH(Backlog!$J768,TeamGroup,0)),0))),"")</f>
        <v>0</v>
      </c>
      <c r="K785" s="33" t="b">
        <f t="array" aca="1" ref="K785" ca="1">IF(K$4&lt;&gt;"",NOT(ISERROR(MATCH(K$4,INDIRECT("SYSGROUP"&amp;MATCH(Backlog!$J768,TeamGroup,0)),0))),"")</f>
        <v>0</v>
      </c>
      <c r="L785" s="33" t="b">
        <f t="array" aca="1" ref="L785" ca="1">IF(L$4&lt;&gt;"",NOT(ISERROR(MATCH(L$4,INDIRECT("SYSGROUP"&amp;MATCH(Backlog!$J768,TeamGroup,0)),0))),"")</f>
        <v>0</v>
      </c>
      <c r="M785" s="33" t="b">
        <f t="array" aca="1" ref="M785" ca="1">IF(M$4&lt;&gt;"",NOT(ISERROR(MATCH(M$4,INDIRECT("SYSGROUP"&amp;MATCH(Backlog!$J768,TeamGroup,0)),0))),"")</f>
        <v>0</v>
      </c>
      <c r="N785" s="33" t="b">
        <f t="array" aca="1" ref="N785" ca="1">IF(N$4&lt;&gt;"",NOT(ISERROR(MATCH(N$4,INDIRECT("SYSGROUP"&amp;MATCH(Backlog!$J768,TeamGroup,0)),0))),"")</f>
        <v>0</v>
      </c>
      <c r="O785" s="33" t="str">
        <f t="array" aca="1" ref="O785" ca="1">IF(O$4&lt;&gt;"",NOT(ISERROR(MATCH(O$4,INDIRECT("SYSGROUP"&amp;MATCH(Backlog!$J768,TeamGroup,0)),0))),"")</f>
        <v/>
      </c>
      <c r="P785" s="33" t="str">
        <f t="array" aca="1" ref="P785" ca="1">IF(P$4&lt;&gt;"",NOT(ISERROR(MATCH(P$4,INDIRECT("SYSGROUP"&amp;MATCH(Backlog!$J768,TeamGroup,0)),0))),"")</f>
        <v/>
      </c>
      <c r="Q785" s="33" t="str">
        <f t="array" aca="1" ref="Q785" ca="1">IF(Q$4&lt;&gt;"",NOT(ISERROR(MATCH(Q$4,INDIRECT("SYSGROUP"&amp;MATCH(Backlog!$J768,TeamGroup,0)),0))),"")</f>
        <v/>
      </c>
      <c r="R785" s="33" t="str">
        <f t="array" aca="1" ref="R785" ca="1">IF(R$4&lt;&gt;"",NOT(ISERROR(MATCH(R$4,INDIRECT("SYSGROUP"&amp;MATCH(Backlog!$J768,TeamGroup,0)),0))),"")</f>
        <v/>
      </c>
      <c r="S785" s="33" t="str">
        <f t="array" aca="1" ref="S785" ca="1">IF(S$4&lt;&gt;"",NOT(ISERROR(MATCH(S$4,INDIRECT("SYSGROUP"&amp;MATCH(Backlog!$J768,TeamGroup,0)),0))),"")</f>
        <v/>
      </c>
      <c r="T785" s="33" t="str">
        <f t="array" aca="1" ref="T785" ca="1">IF(T$4&lt;&gt;"",NOT(ISERROR(MATCH(T$4,INDIRECT("SYSGROUP"&amp;MATCH(Backlog!$J768,TeamGroup,0)),0))),"")</f>
        <v/>
      </c>
      <c r="U785" s="33" t="str">
        <f t="array" aca="1" ref="U785" ca="1">IF(U$4&lt;&gt;"",NOT(ISERROR(MATCH(U$4,INDIRECT("SYSGROUP"&amp;MATCH(Backlog!$J768,TeamGroup,0)),0))),"")</f>
        <v/>
      </c>
      <c r="V785" s="33" t="str">
        <f t="array" aca="1" ref="V785" ca="1">IF(V$4&lt;&gt;"",NOT(ISERROR(MATCH(V$4,INDIRECT("SYSGROUP"&amp;MATCH(Backlog!$J768,TeamGroup,0)),0))),"")</f>
        <v/>
      </c>
      <c r="W785" s="33" t="str">
        <f t="array" aca="1" ref="W785" ca="1">IF(W$4&lt;&gt;"",NOT(ISERROR(MATCH(W$4,INDIRECT("SYSGROUP"&amp;MATCH(Backlog!$J768,TeamGroup,0)),0))),"")</f>
        <v/>
      </c>
      <c r="X785" s="33" t="str">
        <f t="array" aca="1" ref="X785" ca="1">IF(X$4&lt;&gt;"",NOT(ISERROR(MATCH(X$4,INDIRECT("SYSGROUP"&amp;MATCH(Backlog!$J768,TeamGroup,0)),0))),"")</f>
        <v/>
      </c>
      <c r="Y785" s="33" t="str">
        <f t="array" aca="1" ref="Y785" ca="1">IF(Y$4&lt;&gt;"",NOT(ISERROR(MATCH(Y$4,INDIRECT("SYSGROUP"&amp;MATCH(Backlog!$J768,TeamGroup,0)),0))),"")</f>
        <v/>
      </c>
      <c r="Z785" s="33" t="str">
        <f t="array" aca="1" ref="Z785" ca="1">IF(Z$4&lt;&gt;"",NOT(ISERROR(MATCH(Z$4,INDIRECT("SYSGROUP"&amp;MATCH(Backlog!$J768,TeamGroup,0)),0))),"")</f>
        <v/>
      </c>
      <c r="AA785" s="33" t="str">
        <f t="array" aca="1" ref="AA785" ca="1">IF(AA$4&lt;&gt;"",NOT(ISERROR(MATCH(AA$4,INDIRECT("SYSGROUP"&amp;MATCH(Backlog!$J768,TeamGroup,0)),0))),"")</f>
        <v/>
      </c>
      <c r="AB785" s="33" t="str">
        <f t="array" aca="1" ref="AB785" ca="1">IF(AB$4&lt;&gt;"",NOT(ISERROR(MATCH(AB$4,INDIRECT("SYSGROUP"&amp;MATCH(Backlog!$J768,TeamGroup,0)),0))),"")</f>
        <v/>
      </c>
      <c r="AC785" s="33" t="str">
        <f t="array" aca="1" ref="AC785" ca="1">IF(AC$4&lt;&gt;"",NOT(ISERROR(MATCH(AC$4,INDIRECT("SYSGROUP"&amp;MATCH(Backlog!$J768,TeamGroup,0)),0))),"")</f>
        <v/>
      </c>
      <c r="AD785" s="33" t="str">
        <f t="array" aca="1" ref="AD785" ca="1">IF(AD$4&lt;&gt;"",NOT(ISERROR(MATCH(AD$4,INDIRECT("SYSGROUP"&amp;MATCH(Backlog!$J768,TeamGroup,0)),0))),"")</f>
        <v/>
      </c>
      <c r="AE785" s="33" t="str">
        <f t="array" aca="1" ref="AE785" ca="1">IF(AE$4&lt;&gt;"",NOT(ISERROR(MATCH(AE$4,INDIRECT("SYSGROUP"&amp;MATCH(Backlog!$J768,TeamGroup,0)),0))),"")</f>
        <v/>
      </c>
      <c r="AF785" s="33" t="str">
        <f t="array" aca="1" ref="AF785" ca="1">IF(AF$4&lt;&gt;"",NOT(ISERROR(MATCH(AF$4,INDIRECT("SYSGROUP"&amp;MATCH(Backlog!$J768,TeamGroup,0)),0))),"")</f>
        <v/>
      </c>
    </row>
    <row r="786" spans="2:32">
      <c r="B786" s="33">
        <v>764</v>
      </c>
      <c r="C786" s="33" t="b">
        <f t="array" aca="1" ref="C786" ca="1">IF(C$4&lt;&gt;"",NOT(ISERROR(MATCH(C$4,INDIRECT("SYSGROUP"&amp;MATCH(Backlog!$J769,TeamGroup,0)),0))),"")</f>
        <v>0</v>
      </c>
      <c r="D786" s="33" t="b">
        <f t="array" aca="1" ref="D786" ca="1">IF(D$4&lt;&gt;"",NOT(ISERROR(MATCH(D$4,INDIRECT("SYSGROUP"&amp;MATCH(Backlog!$J769,TeamGroup,0)),0))),"")</f>
        <v>0</v>
      </c>
      <c r="E786" s="33" t="b">
        <f t="array" aca="1" ref="E786" ca="1">IF(E$4&lt;&gt;"",NOT(ISERROR(MATCH(E$4,INDIRECT("SYSGROUP"&amp;MATCH(Backlog!$J769,TeamGroup,0)),0))),"")</f>
        <v>0</v>
      </c>
      <c r="F786" s="33" t="b">
        <f t="array" aca="1" ref="F786" ca="1">IF(F$4&lt;&gt;"",NOT(ISERROR(MATCH(F$4,INDIRECT("SYSGROUP"&amp;MATCH(Backlog!$J769,TeamGroup,0)),0))),"")</f>
        <v>0</v>
      </c>
      <c r="G786" s="33" t="b">
        <f t="array" aca="1" ref="G786" ca="1">IF(G$4&lt;&gt;"",NOT(ISERROR(MATCH(G$4,INDIRECT("SYSGROUP"&amp;MATCH(Backlog!$J769,TeamGroup,0)),0))),"")</f>
        <v>0</v>
      </c>
      <c r="H786" s="33" t="b">
        <f t="array" aca="1" ref="H786" ca="1">IF(H$4&lt;&gt;"",NOT(ISERROR(MATCH(H$4,INDIRECT("SYSGROUP"&amp;MATCH(Backlog!$J769,TeamGroup,0)),0))),"")</f>
        <v>0</v>
      </c>
      <c r="I786" s="33" t="b">
        <f t="array" aca="1" ref="I786" ca="1">IF(I$4&lt;&gt;"",NOT(ISERROR(MATCH(I$4,INDIRECT("SYSGROUP"&amp;MATCH(Backlog!$J769,TeamGroup,0)),0))),"")</f>
        <v>0</v>
      </c>
      <c r="J786" s="33" t="b">
        <f t="array" aca="1" ref="J786" ca="1">IF(J$4&lt;&gt;"",NOT(ISERROR(MATCH(J$4,INDIRECT("SYSGROUP"&amp;MATCH(Backlog!$J769,TeamGroup,0)),0))),"")</f>
        <v>0</v>
      </c>
      <c r="K786" s="33" t="b">
        <f t="array" aca="1" ref="K786" ca="1">IF(K$4&lt;&gt;"",NOT(ISERROR(MATCH(K$4,INDIRECT("SYSGROUP"&amp;MATCH(Backlog!$J769,TeamGroup,0)),0))),"")</f>
        <v>0</v>
      </c>
      <c r="L786" s="33" t="b">
        <f t="array" aca="1" ref="L786" ca="1">IF(L$4&lt;&gt;"",NOT(ISERROR(MATCH(L$4,INDIRECT("SYSGROUP"&amp;MATCH(Backlog!$J769,TeamGroup,0)),0))),"")</f>
        <v>0</v>
      </c>
      <c r="M786" s="33" t="b">
        <f t="array" aca="1" ref="M786" ca="1">IF(M$4&lt;&gt;"",NOT(ISERROR(MATCH(M$4,INDIRECT("SYSGROUP"&amp;MATCH(Backlog!$J769,TeamGroup,0)),0))),"")</f>
        <v>0</v>
      </c>
      <c r="N786" s="33" t="b">
        <f t="array" aca="1" ref="N786" ca="1">IF(N$4&lt;&gt;"",NOT(ISERROR(MATCH(N$4,INDIRECT("SYSGROUP"&amp;MATCH(Backlog!$J769,TeamGroup,0)),0))),"")</f>
        <v>0</v>
      </c>
      <c r="O786" s="33" t="str">
        <f t="array" aca="1" ref="O786" ca="1">IF(O$4&lt;&gt;"",NOT(ISERROR(MATCH(O$4,INDIRECT("SYSGROUP"&amp;MATCH(Backlog!$J769,TeamGroup,0)),0))),"")</f>
        <v/>
      </c>
      <c r="P786" s="33" t="str">
        <f t="array" aca="1" ref="P786" ca="1">IF(P$4&lt;&gt;"",NOT(ISERROR(MATCH(P$4,INDIRECT("SYSGROUP"&amp;MATCH(Backlog!$J769,TeamGroup,0)),0))),"")</f>
        <v/>
      </c>
      <c r="Q786" s="33" t="str">
        <f t="array" aca="1" ref="Q786" ca="1">IF(Q$4&lt;&gt;"",NOT(ISERROR(MATCH(Q$4,INDIRECT("SYSGROUP"&amp;MATCH(Backlog!$J769,TeamGroup,0)),0))),"")</f>
        <v/>
      </c>
      <c r="R786" s="33" t="str">
        <f t="array" aca="1" ref="R786" ca="1">IF(R$4&lt;&gt;"",NOT(ISERROR(MATCH(R$4,INDIRECT("SYSGROUP"&amp;MATCH(Backlog!$J769,TeamGroup,0)),0))),"")</f>
        <v/>
      </c>
      <c r="S786" s="33" t="str">
        <f t="array" aca="1" ref="S786" ca="1">IF(S$4&lt;&gt;"",NOT(ISERROR(MATCH(S$4,INDIRECT("SYSGROUP"&amp;MATCH(Backlog!$J769,TeamGroup,0)),0))),"")</f>
        <v/>
      </c>
      <c r="T786" s="33" t="str">
        <f t="array" aca="1" ref="T786" ca="1">IF(T$4&lt;&gt;"",NOT(ISERROR(MATCH(T$4,INDIRECT("SYSGROUP"&amp;MATCH(Backlog!$J769,TeamGroup,0)),0))),"")</f>
        <v/>
      </c>
      <c r="U786" s="33" t="str">
        <f t="array" aca="1" ref="U786" ca="1">IF(U$4&lt;&gt;"",NOT(ISERROR(MATCH(U$4,INDIRECT("SYSGROUP"&amp;MATCH(Backlog!$J769,TeamGroup,0)),0))),"")</f>
        <v/>
      </c>
      <c r="V786" s="33" t="str">
        <f t="array" aca="1" ref="V786" ca="1">IF(V$4&lt;&gt;"",NOT(ISERROR(MATCH(V$4,INDIRECT("SYSGROUP"&amp;MATCH(Backlog!$J769,TeamGroup,0)),0))),"")</f>
        <v/>
      </c>
      <c r="W786" s="33" t="str">
        <f t="array" aca="1" ref="W786" ca="1">IF(W$4&lt;&gt;"",NOT(ISERROR(MATCH(W$4,INDIRECT("SYSGROUP"&amp;MATCH(Backlog!$J769,TeamGroup,0)),0))),"")</f>
        <v/>
      </c>
      <c r="X786" s="33" t="str">
        <f t="array" aca="1" ref="X786" ca="1">IF(X$4&lt;&gt;"",NOT(ISERROR(MATCH(X$4,INDIRECT("SYSGROUP"&amp;MATCH(Backlog!$J769,TeamGroup,0)),0))),"")</f>
        <v/>
      </c>
      <c r="Y786" s="33" t="str">
        <f t="array" aca="1" ref="Y786" ca="1">IF(Y$4&lt;&gt;"",NOT(ISERROR(MATCH(Y$4,INDIRECT("SYSGROUP"&amp;MATCH(Backlog!$J769,TeamGroup,0)),0))),"")</f>
        <v/>
      </c>
      <c r="Z786" s="33" t="str">
        <f t="array" aca="1" ref="Z786" ca="1">IF(Z$4&lt;&gt;"",NOT(ISERROR(MATCH(Z$4,INDIRECT("SYSGROUP"&amp;MATCH(Backlog!$J769,TeamGroup,0)),0))),"")</f>
        <v/>
      </c>
      <c r="AA786" s="33" t="str">
        <f t="array" aca="1" ref="AA786" ca="1">IF(AA$4&lt;&gt;"",NOT(ISERROR(MATCH(AA$4,INDIRECT("SYSGROUP"&amp;MATCH(Backlog!$J769,TeamGroup,0)),0))),"")</f>
        <v/>
      </c>
      <c r="AB786" s="33" t="str">
        <f t="array" aca="1" ref="AB786" ca="1">IF(AB$4&lt;&gt;"",NOT(ISERROR(MATCH(AB$4,INDIRECT("SYSGROUP"&amp;MATCH(Backlog!$J769,TeamGroup,0)),0))),"")</f>
        <v/>
      </c>
      <c r="AC786" s="33" t="str">
        <f t="array" aca="1" ref="AC786" ca="1">IF(AC$4&lt;&gt;"",NOT(ISERROR(MATCH(AC$4,INDIRECT("SYSGROUP"&amp;MATCH(Backlog!$J769,TeamGroup,0)),0))),"")</f>
        <v/>
      </c>
      <c r="AD786" s="33" t="str">
        <f t="array" aca="1" ref="AD786" ca="1">IF(AD$4&lt;&gt;"",NOT(ISERROR(MATCH(AD$4,INDIRECT("SYSGROUP"&amp;MATCH(Backlog!$J769,TeamGroup,0)),0))),"")</f>
        <v/>
      </c>
      <c r="AE786" s="33" t="str">
        <f t="array" aca="1" ref="AE786" ca="1">IF(AE$4&lt;&gt;"",NOT(ISERROR(MATCH(AE$4,INDIRECT("SYSGROUP"&amp;MATCH(Backlog!$J769,TeamGroup,0)),0))),"")</f>
        <v/>
      </c>
      <c r="AF786" s="33" t="str">
        <f t="array" aca="1" ref="AF786" ca="1">IF(AF$4&lt;&gt;"",NOT(ISERROR(MATCH(AF$4,INDIRECT("SYSGROUP"&amp;MATCH(Backlog!$J769,TeamGroup,0)),0))),"")</f>
        <v/>
      </c>
    </row>
    <row r="787" spans="2:32">
      <c r="B787" s="33">
        <v>765</v>
      </c>
      <c r="C787" s="33" t="b">
        <f t="array" aca="1" ref="C787" ca="1">IF(C$4&lt;&gt;"",NOT(ISERROR(MATCH(C$4,INDIRECT("SYSGROUP"&amp;MATCH(Backlog!$J770,TeamGroup,0)),0))),"")</f>
        <v>0</v>
      </c>
      <c r="D787" s="33" t="b">
        <f t="array" aca="1" ref="D787" ca="1">IF(D$4&lt;&gt;"",NOT(ISERROR(MATCH(D$4,INDIRECT("SYSGROUP"&amp;MATCH(Backlog!$J770,TeamGroup,0)),0))),"")</f>
        <v>0</v>
      </c>
      <c r="E787" s="33" t="b">
        <f t="array" aca="1" ref="E787" ca="1">IF(E$4&lt;&gt;"",NOT(ISERROR(MATCH(E$4,INDIRECT("SYSGROUP"&amp;MATCH(Backlog!$J770,TeamGroup,0)),0))),"")</f>
        <v>0</v>
      </c>
      <c r="F787" s="33" t="b">
        <f t="array" aca="1" ref="F787" ca="1">IF(F$4&lt;&gt;"",NOT(ISERROR(MATCH(F$4,INDIRECT("SYSGROUP"&amp;MATCH(Backlog!$J770,TeamGroup,0)),0))),"")</f>
        <v>0</v>
      </c>
      <c r="G787" s="33" t="b">
        <f t="array" aca="1" ref="G787" ca="1">IF(G$4&lt;&gt;"",NOT(ISERROR(MATCH(G$4,INDIRECT("SYSGROUP"&amp;MATCH(Backlog!$J770,TeamGroup,0)),0))),"")</f>
        <v>0</v>
      </c>
      <c r="H787" s="33" t="b">
        <f t="array" aca="1" ref="H787" ca="1">IF(H$4&lt;&gt;"",NOT(ISERROR(MATCH(H$4,INDIRECT("SYSGROUP"&amp;MATCH(Backlog!$J770,TeamGroup,0)),0))),"")</f>
        <v>0</v>
      </c>
      <c r="I787" s="33" t="b">
        <f t="array" aca="1" ref="I787" ca="1">IF(I$4&lt;&gt;"",NOT(ISERROR(MATCH(I$4,INDIRECT("SYSGROUP"&amp;MATCH(Backlog!$J770,TeamGroup,0)),0))),"")</f>
        <v>0</v>
      </c>
      <c r="J787" s="33" t="b">
        <f t="array" aca="1" ref="J787" ca="1">IF(J$4&lt;&gt;"",NOT(ISERROR(MATCH(J$4,INDIRECT("SYSGROUP"&amp;MATCH(Backlog!$J770,TeamGroup,0)),0))),"")</f>
        <v>0</v>
      </c>
      <c r="K787" s="33" t="b">
        <f t="array" aca="1" ref="K787" ca="1">IF(K$4&lt;&gt;"",NOT(ISERROR(MATCH(K$4,INDIRECT("SYSGROUP"&amp;MATCH(Backlog!$J770,TeamGroup,0)),0))),"")</f>
        <v>0</v>
      </c>
      <c r="L787" s="33" t="b">
        <f t="array" aca="1" ref="L787" ca="1">IF(L$4&lt;&gt;"",NOT(ISERROR(MATCH(L$4,INDIRECT("SYSGROUP"&amp;MATCH(Backlog!$J770,TeamGroup,0)),0))),"")</f>
        <v>0</v>
      </c>
      <c r="M787" s="33" t="b">
        <f t="array" aca="1" ref="M787" ca="1">IF(M$4&lt;&gt;"",NOT(ISERROR(MATCH(M$4,INDIRECT("SYSGROUP"&amp;MATCH(Backlog!$J770,TeamGroup,0)),0))),"")</f>
        <v>0</v>
      </c>
      <c r="N787" s="33" t="b">
        <f t="array" aca="1" ref="N787" ca="1">IF(N$4&lt;&gt;"",NOT(ISERROR(MATCH(N$4,INDIRECT("SYSGROUP"&amp;MATCH(Backlog!$J770,TeamGroup,0)),0))),"")</f>
        <v>0</v>
      </c>
      <c r="O787" s="33" t="str">
        <f t="array" aca="1" ref="O787" ca="1">IF(O$4&lt;&gt;"",NOT(ISERROR(MATCH(O$4,INDIRECT("SYSGROUP"&amp;MATCH(Backlog!$J770,TeamGroup,0)),0))),"")</f>
        <v/>
      </c>
      <c r="P787" s="33" t="str">
        <f t="array" aca="1" ref="P787" ca="1">IF(P$4&lt;&gt;"",NOT(ISERROR(MATCH(P$4,INDIRECT("SYSGROUP"&amp;MATCH(Backlog!$J770,TeamGroup,0)),0))),"")</f>
        <v/>
      </c>
      <c r="Q787" s="33" t="str">
        <f t="array" aca="1" ref="Q787" ca="1">IF(Q$4&lt;&gt;"",NOT(ISERROR(MATCH(Q$4,INDIRECT("SYSGROUP"&amp;MATCH(Backlog!$J770,TeamGroup,0)),0))),"")</f>
        <v/>
      </c>
      <c r="R787" s="33" t="str">
        <f t="array" aca="1" ref="R787" ca="1">IF(R$4&lt;&gt;"",NOT(ISERROR(MATCH(R$4,INDIRECT("SYSGROUP"&amp;MATCH(Backlog!$J770,TeamGroup,0)),0))),"")</f>
        <v/>
      </c>
      <c r="S787" s="33" t="str">
        <f t="array" aca="1" ref="S787" ca="1">IF(S$4&lt;&gt;"",NOT(ISERROR(MATCH(S$4,INDIRECT("SYSGROUP"&amp;MATCH(Backlog!$J770,TeamGroup,0)),0))),"")</f>
        <v/>
      </c>
      <c r="T787" s="33" t="str">
        <f t="array" aca="1" ref="T787" ca="1">IF(T$4&lt;&gt;"",NOT(ISERROR(MATCH(T$4,INDIRECT("SYSGROUP"&amp;MATCH(Backlog!$J770,TeamGroup,0)),0))),"")</f>
        <v/>
      </c>
      <c r="U787" s="33" t="str">
        <f t="array" aca="1" ref="U787" ca="1">IF(U$4&lt;&gt;"",NOT(ISERROR(MATCH(U$4,INDIRECT("SYSGROUP"&amp;MATCH(Backlog!$J770,TeamGroup,0)),0))),"")</f>
        <v/>
      </c>
      <c r="V787" s="33" t="str">
        <f t="array" aca="1" ref="V787" ca="1">IF(V$4&lt;&gt;"",NOT(ISERROR(MATCH(V$4,INDIRECT("SYSGROUP"&amp;MATCH(Backlog!$J770,TeamGroup,0)),0))),"")</f>
        <v/>
      </c>
      <c r="W787" s="33" t="str">
        <f t="array" aca="1" ref="W787" ca="1">IF(W$4&lt;&gt;"",NOT(ISERROR(MATCH(W$4,INDIRECT("SYSGROUP"&amp;MATCH(Backlog!$J770,TeamGroup,0)),0))),"")</f>
        <v/>
      </c>
      <c r="X787" s="33" t="str">
        <f t="array" aca="1" ref="X787" ca="1">IF(X$4&lt;&gt;"",NOT(ISERROR(MATCH(X$4,INDIRECT("SYSGROUP"&amp;MATCH(Backlog!$J770,TeamGroup,0)),0))),"")</f>
        <v/>
      </c>
      <c r="Y787" s="33" t="str">
        <f t="array" aca="1" ref="Y787" ca="1">IF(Y$4&lt;&gt;"",NOT(ISERROR(MATCH(Y$4,INDIRECT("SYSGROUP"&amp;MATCH(Backlog!$J770,TeamGroup,0)),0))),"")</f>
        <v/>
      </c>
      <c r="Z787" s="33" t="str">
        <f t="array" aca="1" ref="Z787" ca="1">IF(Z$4&lt;&gt;"",NOT(ISERROR(MATCH(Z$4,INDIRECT("SYSGROUP"&amp;MATCH(Backlog!$J770,TeamGroup,0)),0))),"")</f>
        <v/>
      </c>
      <c r="AA787" s="33" t="str">
        <f t="array" aca="1" ref="AA787" ca="1">IF(AA$4&lt;&gt;"",NOT(ISERROR(MATCH(AA$4,INDIRECT("SYSGROUP"&amp;MATCH(Backlog!$J770,TeamGroup,0)),0))),"")</f>
        <v/>
      </c>
      <c r="AB787" s="33" t="str">
        <f t="array" aca="1" ref="AB787" ca="1">IF(AB$4&lt;&gt;"",NOT(ISERROR(MATCH(AB$4,INDIRECT("SYSGROUP"&amp;MATCH(Backlog!$J770,TeamGroup,0)),0))),"")</f>
        <v/>
      </c>
      <c r="AC787" s="33" t="str">
        <f t="array" aca="1" ref="AC787" ca="1">IF(AC$4&lt;&gt;"",NOT(ISERROR(MATCH(AC$4,INDIRECT("SYSGROUP"&amp;MATCH(Backlog!$J770,TeamGroup,0)),0))),"")</f>
        <v/>
      </c>
      <c r="AD787" s="33" t="str">
        <f t="array" aca="1" ref="AD787" ca="1">IF(AD$4&lt;&gt;"",NOT(ISERROR(MATCH(AD$4,INDIRECT("SYSGROUP"&amp;MATCH(Backlog!$J770,TeamGroup,0)),0))),"")</f>
        <v/>
      </c>
      <c r="AE787" s="33" t="str">
        <f t="array" aca="1" ref="AE787" ca="1">IF(AE$4&lt;&gt;"",NOT(ISERROR(MATCH(AE$4,INDIRECT("SYSGROUP"&amp;MATCH(Backlog!$J770,TeamGroup,0)),0))),"")</f>
        <v/>
      </c>
      <c r="AF787" s="33" t="str">
        <f t="array" aca="1" ref="AF787" ca="1">IF(AF$4&lt;&gt;"",NOT(ISERROR(MATCH(AF$4,INDIRECT("SYSGROUP"&amp;MATCH(Backlog!$J770,TeamGroup,0)),0))),"")</f>
        <v/>
      </c>
    </row>
    <row r="788" spans="2:32">
      <c r="B788" s="33">
        <v>766</v>
      </c>
      <c r="C788" s="33" t="b">
        <f t="array" aca="1" ref="C788" ca="1">IF(C$4&lt;&gt;"",NOT(ISERROR(MATCH(C$4,INDIRECT("SYSGROUP"&amp;MATCH(Backlog!$J771,TeamGroup,0)),0))),"")</f>
        <v>0</v>
      </c>
      <c r="D788" s="33" t="b">
        <f t="array" aca="1" ref="D788" ca="1">IF(D$4&lt;&gt;"",NOT(ISERROR(MATCH(D$4,INDIRECT("SYSGROUP"&amp;MATCH(Backlog!$J771,TeamGroup,0)),0))),"")</f>
        <v>0</v>
      </c>
      <c r="E788" s="33" t="b">
        <f t="array" aca="1" ref="E788" ca="1">IF(E$4&lt;&gt;"",NOT(ISERROR(MATCH(E$4,INDIRECT("SYSGROUP"&amp;MATCH(Backlog!$J771,TeamGroup,0)),0))),"")</f>
        <v>0</v>
      </c>
      <c r="F788" s="33" t="b">
        <f t="array" aca="1" ref="F788" ca="1">IF(F$4&lt;&gt;"",NOT(ISERROR(MATCH(F$4,INDIRECT("SYSGROUP"&amp;MATCH(Backlog!$J771,TeamGroup,0)),0))),"")</f>
        <v>0</v>
      </c>
      <c r="G788" s="33" t="b">
        <f t="array" aca="1" ref="G788" ca="1">IF(G$4&lt;&gt;"",NOT(ISERROR(MATCH(G$4,INDIRECT("SYSGROUP"&amp;MATCH(Backlog!$J771,TeamGroup,0)),0))),"")</f>
        <v>0</v>
      </c>
      <c r="H788" s="33" t="b">
        <f t="array" aca="1" ref="H788" ca="1">IF(H$4&lt;&gt;"",NOT(ISERROR(MATCH(H$4,INDIRECT("SYSGROUP"&amp;MATCH(Backlog!$J771,TeamGroup,0)),0))),"")</f>
        <v>0</v>
      </c>
      <c r="I788" s="33" t="b">
        <f t="array" aca="1" ref="I788" ca="1">IF(I$4&lt;&gt;"",NOT(ISERROR(MATCH(I$4,INDIRECT("SYSGROUP"&amp;MATCH(Backlog!$J771,TeamGroup,0)),0))),"")</f>
        <v>0</v>
      </c>
      <c r="J788" s="33" t="b">
        <f t="array" aca="1" ref="J788" ca="1">IF(J$4&lt;&gt;"",NOT(ISERROR(MATCH(J$4,INDIRECT("SYSGROUP"&amp;MATCH(Backlog!$J771,TeamGroup,0)),0))),"")</f>
        <v>0</v>
      </c>
      <c r="K788" s="33" t="b">
        <f t="array" aca="1" ref="K788" ca="1">IF(K$4&lt;&gt;"",NOT(ISERROR(MATCH(K$4,INDIRECT("SYSGROUP"&amp;MATCH(Backlog!$J771,TeamGroup,0)),0))),"")</f>
        <v>0</v>
      </c>
      <c r="L788" s="33" t="b">
        <f t="array" aca="1" ref="L788" ca="1">IF(L$4&lt;&gt;"",NOT(ISERROR(MATCH(L$4,INDIRECT("SYSGROUP"&amp;MATCH(Backlog!$J771,TeamGroup,0)),0))),"")</f>
        <v>0</v>
      </c>
      <c r="M788" s="33" t="b">
        <f t="array" aca="1" ref="M788" ca="1">IF(M$4&lt;&gt;"",NOT(ISERROR(MATCH(M$4,INDIRECT("SYSGROUP"&amp;MATCH(Backlog!$J771,TeamGroup,0)),0))),"")</f>
        <v>0</v>
      </c>
      <c r="N788" s="33" t="b">
        <f t="array" aca="1" ref="N788" ca="1">IF(N$4&lt;&gt;"",NOT(ISERROR(MATCH(N$4,INDIRECT("SYSGROUP"&amp;MATCH(Backlog!$J771,TeamGroup,0)),0))),"")</f>
        <v>0</v>
      </c>
      <c r="O788" s="33" t="str">
        <f t="array" aca="1" ref="O788" ca="1">IF(O$4&lt;&gt;"",NOT(ISERROR(MATCH(O$4,INDIRECT("SYSGROUP"&amp;MATCH(Backlog!$J771,TeamGroup,0)),0))),"")</f>
        <v/>
      </c>
      <c r="P788" s="33" t="str">
        <f t="array" aca="1" ref="P788" ca="1">IF(P$4&lt;&gt;"",NOT(ISERROR(MATCH(P$4,INDIRECT("SYSGROUP"&amp;MATCH(Backlog!$J771,TeamGroup,0)),0))),"")</f>
        <v/>
      </c>
      <c r="Q788" s="33" t="str">
        <f t="array" aca="1" ref="Q788" ca="1">IF(Q$4&lt;&gt;"",NOT(ISERROR(MATCH(Q$4,INDIRECT("SYSGROUP"&amp;MATCH(Backlog!$J771,TeamGroup,0)),0))),"")</f>
        <v/>
      </c>
      <c r="R788" s="33" t="str">
        <f t="array" aca="1" ref="R788" ca="1">IF(R$4&lt;&gt;"",NOT(ISERROR(MATCH(R$4,INDIRECT("SYSGROUP"&amp;MATCH(Backlog!$J771,TeamGroup,0)),0))),"")</f>
        <v/>
      </c>
      <c r="S788" s="33" t="str">
        <f t="array" aca="1" ref="S788" ca="1">IF(S$4&lt;&gt;"",NOT(ISERROR(MATCH(S$4,INDIRECT("SYSGROUP"&amp;MATCH(Backlog!$J771,TeamGroup,0)),0))),"")</f>
        <v/>
      </c>
      <c r="T788" s="33" t="str">
        <f t="array" aca="1" ref="T788" ca="1">IF(T$4&lt;&gt;"",NOT(ISERROR(MATCH(T$4,INDIRECT("SYSGROUP"&amp;MATCH(Backlog!$J771,TeamGroup,0)),0))),"")</f>
        <v/>
      </c>
      <c r="U788" s="33" t="str">
        <f t="array" aca="1" ref="U788" ca="1">IF(U$4&lt;&gt;"",NOT(ISERROR(MATCH(U$4,INDIRECT("SYSGROUP"&amp;MATCH(Backlog!$J771,TeamGroup,0)),0))),"")</f>
        <v/>
      </c>
      <c r="V788" s="33" t="str">
        <f t="array" aca="1" ref="V788" ca="1">IF(V$4&lt;&gt;"",NOT(ISERROR(MATCH(V$4,INDIRECT("SYSGROUP"&amp;MATCH(Backlog!$J771,TeamGroup,0)),0))),"")</f>
        <v/>
      </c>
      <c r="W788" s="33" t="str">
        <f t="array" aca="1" ref="W788" ca="1">IF(W$4&lt;&gt;"",NOT(ISERROR(MATCH(W$4,INDIRECT("SYSGROUP"&amp;MATCH(Backlog!$J771,TeamGroup,0)),0))),"")</f>
        <v/>
      </c>
      <c r="X788" s="33" t="str">
        <f t="array" aca="1" ref="X788" ca="1">IF(X$4&lt;&gt;"",NOT(ISERROR(MATCH(X$4,INDIRECT("SYSGROUP"&amp;MATCH(Backlog!$J771,TeamGroup,0)),0))),"")</f>
        <v/>
      </c>
      <c r="Y788" s="33" t="str">
        <f t="array" aca="1" ref="Y788" ca="1">IF(Y$4&lt;&gt;"",NOT(ISERROR(MATCH(Y$4,INDIRECT("SYSGROUP"&amp;MATCH(Backlog!$J771,TeamGroup,0)),0))),"")</f>
        <v/>
      </c>
      <c r="Z788" s="33" t="str">
        <f t="array" aca="1" ref="Z788" ca="1">IF(Z$4&lt;&gt;"",NOT(ISERROR(MATCH(Z$4,INDIRECT("SYSGROUP"&amp;MATCH(Backlog!$J771,TeamGroup,0)),0))),"")</f>
        <v/>
      </c>
      <c r="AA788" s="33" t="str">
        <f t="array" aca="1" ref="AA788" ca="1">IF(AA$4&lt;&gt;"",NOT(ISERROR(MATCH(AA$4,INDIRECT("SYSGROUP"&amp;MATCH(Backlog!$J771,TeamGroup,0)),0))),"")</f>
        <v/>
      </c>
      <c r="AB788" s="33" t="str">
        <f t="array" aca="1" ref="AB788" ca="1">IF(AB$4&lt;&gt;"",NOT(ISERROR(MATCH(AB$4,INDIRECT("SYSGROUP"&amp;MATCH(Backlog!$J771,TeamGroup,0)),0))),"")</f>
        <v/>
      </c>
      <c r="AC788" s="33" t="str">
        <f t="array" aca="1" ref="AC788" ca="1">IF(AC$4&lt;&gt;"",NOT(ISERROR(MATCH(AC$4,INDIRECT("SYSGROUP"&amp;MATCH(Backlog!$J771,TeamGroup,0)),0))),"")</f>
        <v/>
      </c>
      <c r="AD788" s="33" t="str">
        <f t="array" aca="1" ref="AD788" ca="1">IF(AD$4&lt;&gt;"",NOT(ISERROR(MATCH(AD$4,INDIRECT("SYSGROUP"&amp;MATCH(Backlog!$J771,TeamGroup,0)),0))),"")</f>
        <v/>
      </c>
      <c r="AE788" s="33" t="str">
        <f t="array" aca="1" ref="AE788" ca="1">IF(AE$4&lt;&gt;"",NOT(ISERROR(MATCH(AE$4,INDIRECT("SYSGROUP"&amp;MATCH(Backlog!$J771,TeamGroup,0)),0))),"")</f>
        <v/>
      </c>
      <c r="AF788" s="33" t="str">
        <f t="array" aca="1" ref="AF788" ca="1">IF(AF$4&lt;&gt;"",NOT(ISERROR(MATCH(AF$4,INDIRECT("SYSGROUP"&amp;MATCH(Backlog!$J771,TeamGroup,0)),0))),"")</f>
        <v/>
      </c>
    </row>
    <row r="789" spans="2:32">
      <c r="B789" s="33">
        <v>767</v>
      </c>
      <c r="C789" s="33" t="b">
        <f t="array" aca="1" ref="C789" ca="1">IF(C$4&lt;&gt;"",NOT(ISERROR(MATCH(C$4,INDIRECT("SYSGROUP"&amp;MATCH(Backlog!$J772,TeamGroup,0)),0))),"")</f>
        <v>0</v>
      </c>
      <c r="D789" s="33" t="b">
        <f t="array" aca="1" ref="D789" ca="1">IF(D$4&lt;&gt;"",NOT(ISERROR(MATCH(D$4,INDIRECT("SYSGROUP"&amp;MATCH(Backlog!$J772,TeamGroup,0)),0))),"")</f>
        <v>0</v>
      </c>
      <c r="E789" s="33" t="b">
        <f t="array" aca="1" ref="E789" ca="1">IF(E$4&lt;&gt;"",NOT(ISERROR(MATCH(E$4,INDIRECT("SYSGROUP"&amp;MATCH(Backlog!$J772,TeamGroup,0)),0))),"")</f>
        <v>0</v>
      </c>
      <c r="F789" s="33" t="b">
        <f t="array" aca="1" ref="F789" ca="1">IF(F$4&lt;&gt;"",NOT(ISERROR(MATCH(F$4,INDIRECT("SYSGROUP"&amp;MATCH(Backlog!$J772,TeamGroup,0)),0))),"")</f>
        <v>0</v>
      </c>
      <c r="G789" s="33" t="b">
        <f t="array" aca="1" ref="G789" ca="1">IF(G$4&lt;&gt;"",NOT(ISERROR(MATCH(G$4,INDIRECT("SYSGROUP"&amp;MATCH(Backlog!$J772,TeamGroup,0)),0))),"")</f>
        <v>0</v>
      </c>
      <c r="H789" s="33" t="b">
        <f t="array" aca="1" ref="H789" ca="1">IF(H$4&lt;&gt;"",NOT(ISERROR(MATCH(H$4,INDIRECT("SYSGROUP"&amp;MATCH(Backlog!$J772,TeamGroup,0)),0))),"")</f>
        <v>0</v>
      </c>
      <c r="I789" s="33" t="b">
        <f t="array" aca="1" ref="I789" ca="1">IF(I$4&lt;&gt;"",NOT(ISERROR(MATCH(I$4,INDIRECT("SYSGROUP"&amp;MATCH(Backlog!$J772,TeamGroup,0)),0))),"")</f>
        <v>0</v>
      </c>
      <c r="J789" s="33" t="b">
        <f t="array" aca="1" ref="J789" ca="1">IF(J$4&lt;&gt;"",NOT(ISERROR(MATCH(J$4,INDIRECT("SYSGROUP"&amp;MATCH(Backlog!$J772,TeamGroup,0)),0))),"")</f>
        <v>0</v>
      </c>
      <c r="K789" s="33" t="b">
        <f t="array" aca="1" ref="K789" ca="1">IF(K$4&lt;&gt;"",NOT(ISERROR(MATCH(K$4,INDIRECT("SYSGROUP"&amp;MATCH(Backlog!$J772,TeamGroup,0)),0))),"")</f>
        <v>0</v>
      </c>
      <c r="L789" s="33" t="b">
        <f t="array" aca="1" ref="L789" ca="1">IF(L$4&lt;&gt;"",NOT(ISERROR(MATCH(L$4,INDIRECT("SYSGROUP"&amp;MATCH(Backlog!$J772,TeamGroup,0)),0))),"")</f>
        <v>0</v>
      </c>
      <c r="M789" s="33" t="b">
        <f t="array" aca="1" ref="M789" ca="1">IF(M$4&lt;&gt;"",NOT(ISERROR(MATCH(M$4,INDIRECT("SYSGROUP"&amp;MATCH(Backlog!$J772,TeamGroup,0)),0))),"")</f>
        <v>0</v>
      </c>
      <c r="N789" s="33" t="b">
        <f t="array" aca="1" ref="N789" ca="1">IF(N$4&lt;&gt;"",NOT(ISERROR(MATCH(N$4,INDIRECT("SYSGROUP"&amp;MATCH(Backlog!$J772,TeamGroup,0)),0))),"")</f>
        <v>0</v>
      </c>
      <c r="O789" s="33" t="str">
        <f t="array" aca="1" ref="O789" ca="1">IF(O$4&lt;&gt;"",NOT(ISERROR(MATCH(O$4,INDIRECT("SYSGROUP"&amp;MATCH(Backlog!$J772,TeamGroup,0)),0))),"")</f>
        <v/>
      </c>
      <c r="P789" s="33" t="str">
        <f t="array" aca="1" ref="P789" ca="1">IF(P$4&lt;&gt;"",NOT(ISERROR(MATCH(P$4,INDIRECT("SYSGROUP"&amp;MATCH(Backlog!$J772,TeamGroup,0)),0))),"")</f>
        <v/>
      </c>
      <c r="Q789" s="33" t="str">
        <f t="array" aca="1" ref="Q789" ca="1">IF(Q$4&lt;&gt;"",NOT(ISERROR(MATCH(Q$4,INDIRECT("SYSGROUP"&amp;MATCH(Backlog!$J772,TeamGroup,0)),0))),"")</f>
        <v/>
      </c>
      <c r="R789" s="33" t="str">
        <f t="array" aca="1" ref="R789" ca="1">IF(R$4&lt;&gt;"",NOT(ISERROR(MATCH(R$4,INDIRECT("SYSGROUP"&amp;MATCH(Backlog!$J772,TeamGroup,0)),0))),"")</f>
        <v/>
      </c>
      <c r="S789" s="33" t="str">
        <f t="array" aca="1" ref="S789" ca="1">IF(S$4&lt;&gt;"",NOT(ISERROR(MATCH(S$4,INDIRECT("SYSGROUP"&amp;MATCH(Backlog!$J772,TeamGroup,0)),0))),"")</f>
        <v/>
      </c>
      <c r="T789" s="33" t="str">
        <f t="array" aca="1" ref="T789" ca="1">IF(T$4&lt;&gt;"",NOT(ISERROR(MATCH(T$4,INDIRECT("SYSGROUP"&amp;MATCH(Backlog!$J772,TeamGroup,0)),0))),"")</f>
        <v/>
      </c>
      <c r="U789" s="33" t="str">
        <f t="array" aca="1" ref="U789" ca="1">IF(U$4&lt;&gt;"",NOT(ISERROR(MATCH(U$4,INDIRECT("SYSGROUP"&amp;MATCH(Backlog!$J772,TeamGroup,0)),0))),"")</f>
        <v/>
      </c>
      <c r="V789" s="33" t="str">
        <f t="array" aca="1" ref="V789" ca="1">IF(V$4&lt;&gt;"",NOT(ISERROR(MATCH(V$4,INDIRECT("SYSGROUP"&amp;MATCH(Backlog!$J772,TeamGroup,0)),0))),"")</f>
        <v/>
      </c>
      <c r="W789" s="33" t="str">
        <f t="array" aca="1" ref="W789" ca="1">IF(W$4&lt;&gt;"",NOT(ISERROR(MATCH(W$4,INDIRECT("SYSGROUP"&amp;MATCH(Backlog!$J772,TeamGroup,0)),0))),"")</f>
        <v/>
      </c>
      <c r="X789" s="33" t="str">
        <f t="array" aca="1" ref="X789" ca="1">IF(X$4&lt;&gt;"",NOT(ISERROR(MATCH(X$4,INDIRECT("SYSGROUP"&amp;MATCH(Backlog!$J772,TeamGroup,0)),0))),"")</f>
        <v/>
      </c>
      <c r="Y789" s="33" t="str">
        <f t="array" aca="1" ref="Y789" ca="1">IF(Y$4&lt;&gt;"",NOT(ISERROR(MATCH(Y$4,INDIRECT("SYSGROUP"&amp;MATCH(Backlog!$J772,TeamGroup,0)),0))),"")</f>
        <v/>
      </c>
      <c r="Z789" s="33" t="str">
        <f t="array" aca="1" ref="Z789" ca="1">IF(Z$4&lt;&gt;"",NOT(ISERROR(MATCH(Z$4,INDIRECT("SYSGROUP"&amp;MATCH(Backlog!$J772,TeamGroup,0)),0))),"")</f>
        <v/>
      </c>
      <c r="AA789" s="33" t="str">
        <f t="array" aca="1" ref="AA789" ca="1">IF(AA$4&lt;&gt;"",NOT(ISERROR(MATCH(AA$4,INDIRECT("SYSGROUP"&amp;MATCH(Backlog!$J772,TeamGroup,0)),0))),"")</f>
        <v/>
      </c>
      <c r="AB789" s="33" t="str">
        <f t="array" aca="1" ref="AB789" ca="1">IF(AB$4&lt;&gt;"",NOT(ISERROR(MATCH(AB$4,INDIRECT("SYSGROUP"&amp;MATCH(Backlog!$J772,TeamGroup,0)),0))),"")</f>
        <v/>
      </c>
      <c r="AC789" s="33" t="str">
        <f t="array" aca="1" ref="AC789" ca="1">IF(AC$4&lt;&gt;"",NOT(ISERROR(MATCH(AC$4,INDIRECT("SYSGROUP"&amp;MATCH(Backlog!$J772,TeamGroup,0)),0))),"")</f>
        <v/>
      </c>
      <c r="AD789" s="33" t="str">
        <f t="array" aca="1" ref="AD789" ca="1">IF(AD$4&lt;&gt;"",NOT(ISERROR(MATCH(AD$4,INDIRECT("SYSGROUP"&amp;MATCH(Backlog!$J772,TeamGroup,0)),0))),"")</f>
        <v/>
      </c>
      <c r="AE789" s="33" t="str">
        <f t="array" aca="1" ref="AE789" ca="1">IF(AE$4&lt;&gt;"",NOT(ISERROR(MATCH(AE$4,INDIRECT("SYSGROUP"&amp;MATCH(Backlog!$J772,TeamGroup,0)),0))),"")</f>
        <v/>
      </c>
      <c r="AF789" s="33" t="str">
        <f t="array" aca="1" ref="AF789" ca="1">IF(AF$4&lt;&gt;"",NOT(ISERROR(MATCH(AF$4,INDIRECT("SYSGROUP"&amp;MATCH(Backlog!$J772,TeamGroup,0)),0))),"")</f>
        <v/>
      </c>
    </row>
    <row r="790" spans="2:32">
      <c r="B790" s="33">
        <v>768</v>
      </c>
      <c r="C790" s="33" t="b">
        <f t="array" aca="1" ref="C790" ca="1">IF(C$4&lt;&gt;"",NOT(ISERROR(MATCH(C$4,INDIRECT("SYSGROUP"&amp;MATCH(Backlog!$J773,TeamGroup,0)),0))),"")</f>
        <v>0</v>
      </c>
      <c r="D790" s="33" t="b">
        <f t="array" aca="1" ref="D790" ca="1">IF(D$4&lt;&gt;"",NOT(ISERROR(MATCH(D$4,INDIRECT("SYSGROUP"&amp;MATCH(Backlog!$J773,TeamGroup,0)),0))),"")</f>
        <v>0</v>
      </c>
      <c r="E790" s="33" t="b">
        <f t="array" aca="1" ref="E790" ca="1">IF(E$4&lt;&gt;"",NOT(ISERROR(MATCH(E$4,INDIRECT("SYSGROUP"&amp;MATCH(Backlog!$J773,TeamGroup,0)),0))),"")</f>
        <v>0</v>
      </c>
      <c r="F790" s="33" t="b">
        <f t="array" aca="1" ref="F790" ca="1">IF(F$4&lt;&gt;"",NOT(ISERROR(MATCH(F$4,INDIRECT("SYSGROUP"&amp;MATCH(Backlog!$J773,TeamGroup,0)),0))),"")</f>
        <v>0</v>
      </c>
      <c r="G790" s="33" t="b">
        <f t="array" aca="1" ref="G790" ca="1">IF(G$4&lt;&gt;"",NOT(ISERROR(MATCH(G$4,INDIRECT("SYSGROUP"&amp;MATCH(Backlog!$J773,TeamGroup,0)),0))),"")</f>
        <v>0</v>
      </c>
      <c r="H790" s="33" t="b">
        <f t="array" aca="1" ref="H790" ca="1">IF(H$4&lt;&gt;"",NOT(ISERROR(MATCH(H$4,INDIRECT("SYSGROUP"&amp;MATCH(Backlog!$J773,TeamGroup,0)),0))),"")</f>
        <v>0</v>
      </c>
      <c r="I790" s="33" t="b">
        <f t="array" aca="1" ref="I790" ca="1">IF(I$4&lt;&gt;"",NOT(ISERROR(MATCH(I$4,INDIRECT("SYSGROUP"&amp;MATCH(Backlog!$J773,TeamGroup,0)),0))),"")</f>
        <v>0</v>
      </c>
      <c r="J790" s="33" t="b">
        <f t="array" aca="1" ref="J790" ca="1">IF(J$4&lt;&gt;"",NOT(ISERROR(MATCH(J$4,INDIRECT("SYSGROUP"&amp;MATCH(Backlog!$J773,TeamGroup,0)),0))),"")</f>
        <v>0</v>
      </c>
      <c r="K790" s="33" t="b">
        <f t="array" aca="1" ref="K790" ca="1">IF(K$4&lt;&gt;"",NOT(ISERROR(MATCH(K$4,INDIRECT("SYSGROUP"&amp;MATCH(Backlog!$J773,TeamGroup,0)),0))),"")</f>
        <v>0</v>
      </c>
      <c r="L790" s="33" t="b">
        <f t="array" aca="1" ref="L790" ca="1">IF(L$4&lt;&gt;"",NOT(ISERROR(MATCH(L$4,INDIRECT("SYSGROUP"&amp;MATCH(Backlog!$J773,TeamGroup,0)),0))),"")</f>
        <v>0</v>
      </c>
      <c r="M790" s="33" t="b">
        <f t="array" aca="1" ref="M790" ca="1">IF(M$4&lt;&gt;"",NOT(ISERROR(MATCH(M$4,INDIRECT("SYSGROUP"&amp;MATCH(Backlog!$J773,TeamGroup,0)),0))),"")</f>
        <v>0</v>
      </c>
      <c r="N790" s="33" t="b">
        <f t="array" aca="1" ref="N790" ca="1">IF(N$4&lt;&gt;"",NOT(ISERROR(MATCH(N$4,INDIRECT("SYSGROUP"&amp;MATCH(Backlog!$J773,TeamGroup,0)),0))),"")</f>
        <v>0</v>
      </c>
      <c r="O790" s="33" t="str">
        <f t="array" aca="1" ref="O790" ca="1">IF(O$4&lt;&gt;"",NOT(ISERROR(MATCH(O$4,INDIRECT("SYSGROUP"&amp;MATCH(Backlog!$J773,TeamGroup,0)),0))),"")</f>
        <v/>
      </c>
      <c r="P790" s="33" t="str">
        <f t="array" aca="1" ref="P790" ca="1">IF(P$4&lt;&gt;"",NOT(ISERROR(MATCH(P$4,INDIRECT("SYSGROUP"&amp;MATCH(Backlog!$J773,TeamGroup,0)),0))),"")</f>
        <v/>
      </c>
      <c r="Q790" s="33" t="str">
        <f t="array" aca="1" ref="Q790" ca="1">IF(Q$4&lt;&gt;"",NOT(ISERROR(MATCH(Q$4,INDIRECT("SYSGROUP"&amp;MATCH(Backlog!$J773,TeamGroup,0)),0))),"")</f>
        <v/>
      </c>
      <c r="R790" s="33" t="str">
        <f t="array" aca="1" ref="R790" ca="1">IF(R$4&lt;&gt;"",NOT(ISERROR(MATCH(R$4,INDIRECT("SYSGROUP"&amp;MATCH(Backlog!$J773,TeamGroup,0)),0))),"")</f>
        <v/>
      </c>
      <c r="S790" s="33" t="str">
        <f t="array" aca="1" ref="S790" ca="1">IF(S$4&lt;&gt;"",NOT(ISERROR(MATCH(S$4,INDIRECT("SYSGROUP"&amp;MATCH(Backlog!$J773,TeamGroup,0)),0))),"")</f>
        <v/>
      </c>
      <c r="T790" s="33" t="str">
        <f t="array" aca="1" ref="T790" ca="1">IF(T$4&lt;&gt;"",NOT(ISERROR(MATCH(T$4,INDIRECT("SYSGROUP"&amp;MATCH(Backlog!$J773,TeamGroup,0)),0))),"")</f>
        <v/>
      </c>
      <c r="U790" s="33" t="str">
        <f t="array" aca="1" ref="U790" ca="1">IF(U$4&lt;&gt;"",NOT(ISERROR(MATCH(U$4,INDIRECT("SYSGROUP"&amp;MATCH(Backlog!$J773,TeamGroup,0)),0))),"")</f>
        <v/>
      </c>
      <c r="V790" s="33" t="str">
        <f t="array" aca="1" ref="V790" ca="1">IF(V$4&lt;&gt;"",NOT(ISERROR(MATCH(V$4,INDIRECT("SYSGROUP"&amp;MATCH(Backlog!$J773,TeamGroup,0)),0))),"")</f>
        <v/>
      </c>
      <c r="W790" s="33" t="str">
        <f t="array" aca="1" ref="W790" ca="1">IF(W$4&lt;&gt;"",NOT(ISERROR(MATCH(W$4,INDIRECT("SYSGROUP"&amp;MATCH(Backlog!$J773,TeamGroup,0)),0))),"")</f>
        <v/>
      </c>
      <c r="X790" s="33" t="str">
        <f t="array" aca="1" ref="X790" ca="1">IF(X$4&lt;&gt;"",NOT(ISERROR(MATCH(X$4,INDIRECT("SYSGROUP"&amp;MATCH(Backlog!$J773,TeamGroup,0)),0))),"")</f>
        <v/>
      </c>
      <c r="Y790" s="33" t="str">
        <f t="array" aca="1" ref="Y790" ca="1">IF(Y$4&lt;&gt;"",NOT(ISERROR(MATCH(Y$4,INDIRECT("SYSGROUP"&amp;MATCH(Backlog!$J773,TeamGroup,0)),0))),"")</f>
        <v/>
      </c>
      <c r="Z790" s="33" t="str">
        <f t="array" aca="1" ref="Z790" ca="1">IF(Z$4&lt;&gt;"",NOT(ISERROR(MATCH(Z$4,INDIRECT("SYSGROUP"&amp;MATCH(Backlog!$J773,TeamGroup,0)),0))),"")</f>
        <v/>
      </c>
      <c r="AA790" s="33" t="str">
        <f t="array" aca="1" ref="AA790" ca="1">IF(AA$4&lt;&gt;"",NOT(ISERROR(MATCH(AA$4,INDIRECT("SYSGROUP"&amp;MATCH(Backlog!$J773,TeamGroup,0)),0))),"")</f>
        <v/>
      </c>
      <c r="AB790" s="33" t="str">
        <f t="array" aca="1" ref="AB790" ca="1">IF(AB$4&lt;&gt;"",NOT(ISERROR(MATCH(AB$4,INDIRECT("SYSGROUP"&amp;MATCH(Backlog!$J773,TeamGroup,0)),0))),"")</f>
        <v/>
      </c>
      <c r="AC790" s="33" t="str">
        <f t="array" aca="1" ref="AC790" ca="1">IF(AC$4&lt;&gt;"",NOT(ISERROR(MATCH(AC$4,INDIRECT("SYSGROUP"&amp;MATCH(Backlog!$J773,TeamGroup,0)),0))),"")</f>
        <v/>
      </c>
      <c r="AD790" s="33" t="str">
        <f t="array" aca="1" ref="AD790" ca="1">IF(AD$4&lt;&gt;"",NOT(ISERROR(MATCH(AD$4,INDIRECT("SYSGROUP"&amp;MATCH(Backlog!$J773,TeamGroup,0)),0))),"")</f>
        <v/>
      </c>
      <c r="AE790" s="33" t="str">
        <f t="array" aca="1" ref="AE790" ca="1">IF(AE$4&lt;&gt;"",NOT(ISERROR(MATCH(AE$4,INDIRECT("SYSGROUP"&amp;MATCH(Backlog!$J773,TeamGroup,0)),0))),"")</f>
        <v/>
      </c>
      <c r="AF790" s="33" t="str">
        <f t="array" aca="1" ref="AF790" ca="1">IF(AF$4&lt;&gt;"",NOT(ISERROR(MATCH(AF$4,INDIRECT("SYSGROUP"&amp;MATCH(Backlog!$J773,TeamGroup,0)),0))),"")</f>
        <v/>
      </c>
    </row>
    <row r="791" spans="2:32">
      <c r="B791" s="33">
        <v>769</v>
      </c>
      <c r="C791" s="33" t="b">
        <f t="array" aca="1" ref="C791" ca="1">IF(C$4&lt;&gt;"",NOT(ISERROR(MATCH(C$4,INDIRECT("SYSGROUP"&amp;MATCH(Backlog!$J774,TeamGroup,0)),0))),"")</f>
        <v>0</v>
      </c>
      <c r="D791" s="33" t="b">
        <f t="array" aca="1" ref="D791" ca="1">IF(D$4&lt;&gt;"",NOT(ISERROR(MATCH(D$4,INDIRECT("SYSGROUP"&amp;MATCH(Backlog!$J774,TeamGroup,0)),0))),"")</f>
        <v>0</v>
      </c>
      <c r="E791" s="33" t="b">
        <f t="array" aca="1" ref="E791" ca="1">IF(E$4&lt;&gt;"",NOT(ISERROR(MATCH(E$4,INDIRECT("SYSGROUP"&amp;MATCH(Backlog!$J774,TeamGroup,0)),0))),"")</f>
        <v>0</v>
      </c>
      <c r="F791" s="33" t="b">
        <f t="array" aca="1" ref="F791" ca="1">IF(F$4&lt;&gt;"",NOT(ISERROR(MATCH(F$4,INDIRECT("SYSGROUP"&amp;MATCH(Backlog!$J774,TeamGroup,0)),0))),"")</f>
        <v>0</v>
      </c>
      <c r="G791" s="33" t="b">
        <f t="array" aca="1" ref="G791" ca="1">IF(G$4&lt;&gt;"",NOT(ISERROR(MATCH(G$4,INDIRECT("SYSGROUP"&amp;MATCH(Backlog!$J774,TeamGroup,0)),0))),"")</f>
        <v>0</v>
      </c>
      <c r="H791" s="33" t="b">
        <f t="array" aca="1" ref="H791" ca="1">IF(H$4&lt;&gt;"",NOT(ISERROR(MATCH(H$4,INDIRECT("SYSGROUP"&amp;MATCH(Backlog!$J774,TeamGroup,0)),0))),"")</f>
        <v>0</v>
      </c>
      <c r="I791" s="33" t="b">
        <f t="array" aca="1" ref="I791" ca="1">IF(I$4&lt;&gt;"",NOT(ISERROR(MATCH(I$4,INDIRECT("SYSGROUP"&amp;MATCH(Backlog!$J774,TeamGroup,0)),0))),"")</f>
        <v>0</v>
      </c>
      <c r="J791" s="33" t="b">
        <f t="array" aca="1" ref="J791" ca="1">IF(J$4&lt;&gt;"",NOT(ISERROR(MATCH(J$4,INDIRECT("SYSGROUP"&amp;MATCH(Backlog!$J774,TeamGroup,0)),0))),"")</f>
        <v>0</v>
      </c>
      <c r="K791" s="33" t="b">
        <f t="array" aca="1" ref="K791" ca="1">IF(K$4&lt;&gt;"",NOT(ISERROR(MATCH(K$4,INDIRECT("SYSGROUP"&amp;MATCH(Backlog!$J774,TeamGroup,0)),0))),"")</f>
        <v>0</v>
      </c>
      <c r="L791" s="33" t="b">
        <f t="array" aca="1" ref="L791" ca="1">IF(L$4&lt;&gt;"",NOT(ISERROR(MATCH(L$4,INDIRECT("SYSGROUP"&amp;MATCH(Backlog!$J774,TeamGroup,0)),0))),"")</f>
        <v>0</v>
      </c>
      <c r="M791" s="33" t="b">
        <f t="array" aca="1" ref="M791" ca="1">IF(M$4&lt;&gt;"",NOT(ISERROR(MATCH(M$4,INDIRECT("SYSGROUP"&amp;MATCH(Backlog!$J774,TeamGroup,0)),0))),"")</f>
        <v>0</v>
      </c>
      <c r="N791" s="33" t="b">
        <f t="array" aca="1" ref="N791" ca="1">IF(N$4&lt;&gt;"",NOT(ISERROR(MATCH(N$4,INDIRECT("SYSGROUP"&amp;MATCH(Backlog!$J774,TeamGroup,0)),0))),"")</f>
        <v>0</v>
      </c>
      <c r="O791" s="33" t="str">
        <f t="array" aca="1" ref="O791" ca="1">IF(O$4&lt;&gt;"",NOT(ISERROR(MATCH(O$4,INDIRECT("SYSGROUP"&amp;MATCH(Backlog!$J774,TeamGroup,0)),0))),"")</f>
        <v/>
      </c>
      <c r="P791" s="33" t="str">
        <f t="array" aca="1" ref="P791" ca="1">IF(P$4&lt;&gt;"",NOT(ISERROR(MATCH(P$4,INDIRECT("SYSGROUP"&amp;MATCH(Backlog!$J774,TeamGroup,0)),0))),"")</f>
        <v/>
      </c>
      <c r="Q791" s="33" t="str">
        <f t="array" aca="1" ref="Q791" ca="1">IF(Q$4&lt;&gt;"",NOT(ISERROR(MATCH(Q$4,INDIRECT("SYSGROUP"&amp;MATCH(Backlog!$J774,TeamGroup,0)),0))),"")</f>
        <v/>
      </c>
      <c r="R791" s="33" t="str">
        <f t="array" aca="1" ref="R791" ca="1">IF(R$4&lt;&gt;"",NOT(ISERROR(MATCH(R$4,INDIRECT("SYSGROUP"&amp;MATCH(Backlog!$J774,TeamGroup,0)),0))),"")</f>
        <v/>
      </c>
      <c r="S791" s="33" t="str">
        <f t="array" aca="1" ref="S791" ca="1">IF(S$4&lt;&gt;"",NOT(ISERROR(MATCH(S$4,INDIRECT("SYSGROUP"&amp;MATCH(Backlog!$J774,TeamGroup,0)),0))),"")</f>
        <v/>
      </c>
      <c r="T791" s="33" t="str">
        <f t="array" aca="1" ref="T791" ca="1">IF(T$4&lt;&gt;"",NOT(ISERROR(MATCH(T$4,INDIRECT("SYSGROUP"&amp;MATCH(Backlog!$J774,TeamGroup,0)),0))),"")</f>
        <v/>
      </c>
      <c r="U791" s="33" t="str">
        <f t="array" aca="1" ref="U791" ca="1">IF(U$4&lt;&gt;"",NOT(ISERROR(MATCH(U$4,INDIRECT("SYSGROUP"&amp;MATCH(Backlog!$J774,TeamGroup,0)),0))),"")</f>
        <v/>
      </c>
      <c r="V791" s="33" t="str">
        <f t="array" aca="1" ref="V791" ca="1">IF(V$4&lt;&gt;"",NOT(ISERROR(MATCH(V$4,INDIRECT("SYSGROUP"&amp;MATCH(Backlog!$J774,TeamGroup,0)),0))),"")</f>
        <v/>
      </c>
      <c r="W791" s="33" t="str">
        <f t="array" aca="1" ref="W791" ca="1">IF(W$4&lt;&gt;"",NOT(ISERROR(MATCH(W$4,INDIRECT("SYSGROUP"&amp;MATCH(Backlog!$J774,TeamGroup,0)),0))),"")</f>
        <v/>
      </c>
      <c r="X791" s="33" t="str">
        <f t="array" aca="1" ref="X791" ca="1">IF(X$4&lt;&gt;"",NOT(ISERROR(MATCH(X$4,INDIRECT("SYSGROUP"&amp;MATCH(Backlog!$J774,TeamGroup,0)),0))),"")</f>
        <v/>
      </c>
      <c r="Y791" s="33" t="str">
        <f t="array" aca="1" ref="Y791" ca="1">IF(Y$4&lt;&gt;"",NOT(ISERROR(MATCH(Y$4,INDIRECT("SYSGROUP"&amp;MATCH(Backlog!$J774,TeamGroup,0)),0))),"")</f>
        <v/>
      </c>
      <c r="Z791" s="33" t="str">
        <f t="array" aca="1" ref="Z791" ca="1">IF(Z$4&lt;&gt;"",NOT(ISERROR(MATCH(Z$4,INDIRECT("SYSGROUP"&amp;MATCH(Backlog!$J774,TeamGroup,0)),0))),"")</f>
        <v/>
      </c>
      <c r="AA791" s="33" t="str">
        <f t="array" aca="1" ref="AA791" ca="1">IF(AA$4&lt;&gt;"",NOT(ISERROR(MATCH(AA$4,INDIRECT("SYSGROUP"&amp;MATCH(Backlog!$J774,TeamGroup,0)),0))),"")</f>
        <v/>
      </c>
      <c r="AB791" s="33" t="str">
        <f t="array" aca="1" ref="AB791" ca="1">IF(AB$4&lt;&gt;"",NOT(ISERROR(MATCH(AB$4,INDIRECT("SYSGROUP"&amp;MATCH(Backlog!$J774,TeamGroup,0)),0))),"")</f>
        <v/>
      </c>
      <c r="AC791" s="33" t="str">
        <f t="array" aca="1" ref="AC791" ca="1">IF(AC$4&lt;&gt;"",NOT(ISERROR(MATCH(AC$4,INDIRECT("SYSGROUP"&amp;MATCH(Backlog!$J774,TeamGroup,0)),0))),"")</f>
        <v/>
      </c>
      <c r="AD791" s="33" t="str">
        <f t="array" aca="1" ref="AD791" ca="1">IF(AD$4&lt;&gt;"",NOT(ISERROR(MATCH(AD$4,INDIRECT("SYSGROUP"&amp;MATCH(Backlog!$J774,TeamGroup,0)),0))),"")</f>
        <v/>
      </c>
      <c r="AE791" s="33" t="str">
        <f t="array" aca="1" ref="AE791" ca="1">IF(AE$4&lt;&gt;"",NOT(ISERROR(MATCH(AE$4,INDIRECT("SYSGROUP"&amp;MATCH(Backlog!$J774,TeamGroup,0)),0))),"")</f>
        <v/>
      </c>
      <c r="AF791" s="33" t="str">
        <f t="array" aca="1" ref="AF791" ca="1">IF(AF$4&lt;&gt;"",NOT(ISERROR(MATCH(AF$4,INDIRECT("SYSGROUP"&amp;MATCH(Backlog!$J774,TeamGroup,0)),0))),"")</f>
        <v/>
      </c>
    </row>
    <row r="792" spans="2:32">
      <c r="B792" s="33">
        <v>770</v>
      </c>
      <c r="C792" s="33" t="b">
        <f t="array" aca="1" ref="C792" ca="1">IF(C$4&lt;&gt;"",NOT(ISERROR(MATCH(C$4,INDIRECT("SYSGROUP"&amp;MATCH(Backlog!$J775,TeamGroup,0)),0))),"")</f>
        <v>0</v>
      </c>
      <c r="D792" s="33" t="b">
        <f t="array" aca="1" ref="D792" ca="1">IF(D$4&lt;&gt;"",NOT(ISERROR(MATCH(D$4,INDIRECT("SYSGROUP"&amp;MATCH(Backlog!$J775,TeamGroup,0)),0))),"")</f>
        <v>0</v>
      </c>
      <c r="E792" s="33" t="b">
        <f t="array" aca="1" ref="E792" ca="1">IF(E$4&lt;&gt;"",NOT(ISERROR(MATCH(E$4,INDIRECT("SYSGROUP"&amp;MATCH(Backlog!$J775,TeamGroup,0)),0))),"")</f>
        <v>0</v>
      </c>
      <c r="F792" s="33" t="b">
        <f t="array" aca="1" ref="F792" ca="1">IF(F$4&lt;&gt;"",NOT(ISERROR(MATCH(F$4,INDIRECT("SYSGROUP"&amp;MATCH(Backlog!$J775,TeamGroup,0)),0))),"")</f>
        <v>0</v>
      </c>
      <c r="G792" s="33" t="b">
        <f t="array" aca="1" ref="G792" ca="1">IF(G$4&lt;&gt;"",NOT(ISERROR(MATCH(G$4,INDIRECT("SYSGROUP"&amp;MATCH(Backlog!$J775,TeamGroup,0)),0))),"")</f>
        <v>0</v>
      </c>
      <c r="H792" s="33" t="b">
        <f t="array" aca="1" ref="H792" ca="1">IF(H$4&lt;&gt;"",NOT(ISERROR(MATCH(H$4,INDIRECT("SYSGROUP"&amp;MATCH(Backlog!$J775,TeamGroup,0)),0))),"")</f>
        <v>0</v>
      </c>
      <c r="I792" s="33" t="b">
        <f t="array" aca="1" ref="I792" ca="1">IF(I$4&lt;&gt;"",NOT(ISERROR(MATCH(I$4,INDIRECT("SYSGROUP"&amp;MATCH(Backlog!$J775,TeamGroup,0)),0))),"")</f>
        <v>0</v>
      </c>
      <c r="J792" s="33" t="b">
        <f t="array" aca="1" ref="J792" ca="1">IF(J$4&lt;&gt;"",NOT(ISERROR(MATCH(J$4,INDIRECT("SYSGROUP"&amp;MATCH(Backlog!$J775,TeamGroup,0)),0))),"")</f>
        <v>0</v>
      </c>
      <c r="K792" s="33" t="b">
        <f t="array" aca="1" ref="K792" ca="1">IF(K$4&lt;&gt;"",NOT(ISERROR(MATCH(K$4,INDIRECT("SYSGROUP"&amp;MATCH(Backlog!$J775,TeamGroup,0)),0))),"")</f>
        <v>0</v>
      </c>
      <c r="L792" s="33" t="b">
        <f t="array" aca="1" ref="L792" ca="1">IF(L$4&lt;&gt;"",NOT(ISERROR(MATCH(L$4,INDIRECT("SYSGROUP"&amp;MATCH(Backlog!$J775,TeamGroup,0)),0))),"")</f>
        <v>0</v>
      </c>
      <c r="M792" s="33" t="b">
        <f t="array" aca="1" ref="M792" ca="1">IF(M$4&lt;&gt;"",NOT(ISERROR(MATCH(M$4,INDIRECT("SYSGROUP"&amp;MATCH(Backlog!$J775,TeamGroup,0)),0))),"")</f>
        <v>0</v>
      </c>
      <c r="N792" s="33" t="b">
        <f t="array" aca="1" ref="N792" ca="1">IF(N$4&lt;&gt;"",NOT(ISERROR(MATCH(N$4,INDIRECT("SYSGROUP"&amp;MATCH(Backlog!$J775,TeamGroup,0)),0))),"")</f>
        <v>0</v>
      </c>
      <c r="O792" s="33" t="str">
        <f t="array" aca="1" ref="O792" ca="1">IF(O$4&lt;&gt;"",NOT(ISERROR(MATCH(O$4,INDIRECT("SYSGROUP"&amp;MATCH(Backlog!$J775,TeamGroup,0)),0))),"")</f>
        <v/>
      </c>
      <c r="P792" s="33" t="str">
        <f t="array" aca="1" ref="P792" ca="1">IF(P$4&lt;&gt;"",NOT(ISERROR(MATCH(P$4,INDIRECT("SYSGROUP"&amp;MATCH(Backlog!$J775,TeamGroup,0)),0))),"")</f>
        <v/>
      </c>
      <c r="Q792" s="33" t="str">
        <f t="array" aca="1" ref="Q792" ca="1">IF(Q$4&lt;&gt;"",NOT(ISERROR(MATCH(Q$4,INDIRECT("SYSGROUP"&amp;MATCH(Backlog!$J775,TeamGroup,0)),0))),"")</f>
        <v/>
      </c>
      <c r="R792" s="33" t="str">
        <f t="array" aca="1" ref="R792" ca="1">IF(R$4&lt;&gt;"",NOT(ISERROR(MATCH(R$4,INDIRECT("SYSGROUP"&amp;MATCH(Backlog!$J775,TeamGroup,0)),0))),"")</f>
        <v/>
      </c>
      <c r="S792" s="33" t="str">
        <f t="array" aca="1" ref="S792" ca="1">IF(S$4&lt;&gt;"",NOT(ISERROR(MATCH(S$4,INDIRECT("SYSGROUP"&amp;MATCH(Backlog!$J775,TeamGroup,0)),0))),"")</f>
        <v/>
      </c>
      <c r="T792" s="33" t="str">
        <f t="array" aca="1" ref="T792" ca="1">IF(T$4&lt;&gt;"",NOT(ISERROR(MATCH(T$4,INDIRECT("SYSGROUP"&amp;MATCH(Backlog!$J775,TeamGroup,0)),0))),"")</f>
        <v/>
      </c>
      <c r="U792" s="33" t="str">
        <f t="array" aca="1" ref="U792" ca="1">IF(U$4&lt;&gt;"",NOT(ISERROR(MATCH(U$4,INDIRECT("SYSGROUP"&amp;MATCH(Backlog!$J775,TeamGroup,0)),0))),"")</f>
        <v/>
      </c>
      <c r="V792" s="33" t="str">
        <f t="array" aca="1" ref="V792" ca="1">IF(V$4&lt;&gt;"",NOT(ISERROR(MATCH(V$4,INDIRECT("SYSGROUP"&amp;MATCH(Backlog!$J775,TeamGroup,0)),0))),"")</f>
        <v/>
      </c>
      <c r="W792" s="33" t="str">
        <f t="array" aca="1" ref="W792" ca="1">IF(W$4&lt;&gt;"",NOT(ISERROR(MATCH(W$4,INDIRECT("SYSGROUP"&amp;MATCH(Backlog!$J775,TeamGroup,0)),0))),"")</f>
        <v/>
      </c>
      <c r="X792" s="33" t="str">
        <f t="array" aca="1" ref="X792" ca="1">IF(X$4&lt;&gt;"",NOT(ISERROR(MATCH(X$4,INDIRECT("SYSGROUP"&amp;MATCH(Backlog!$J775,TeamGroup,0)),0))),"")</f>
        <v/>
      </c>
      <c r="Y792" s="33" t="str">
        <f t="array" aca="1" ref="Y792" ca="1">IF(Y$4&lt;&gt;"",NOT(ISERROR(MATCH(Y$4,INDIRECT("SYSGROUP"&amp;MATCH(Backlog!$J775,TeamGroup,0)),0))),"")</f>
        <v/>
      </c>
      <c r="Z792" s="33" t="str">
        <f t="array" aca="1" ref="Z792" ca="1">IF(Z$4&lt;&gt;"",NOT(ISERROR(MATCH(Z$4,INDIRECT("SYSGROUP"&amp;MATCH(Backlog!$J775,TeamGroup,0)),0))),"")</f>
        <v/>
      </c>
      <c r="AA792" s="33" t="str">
        <f t="array" aca="1" ref="AA792" ca="1">IF(AA$4&lt;&gt;"",NOT(ISERROR(MATCH(AA$4,INDIRECT("SYSGROUP"&amp;MATCH(Backlog!$J775,TeamGroup,0)),0))),"")</f>
        <v/>
      </c>
      <c r="AB792" s="33" t="str">
        <f t="array" aca="1" ref="AB792" ca="1">IF(AB$4&lt;&gt;"",NOT(ISERROR(MATCH(AB$4,INDIRECT("SYSGROUP"&amp;MATCH(Backlog!$J775,TeamGroup,0)),0))),"")</f>
        <v/>
      </c>
      <c r="AC792" s="33" t="str">
        <f t="array" aca="1" ref="AC792" ca="1">IF(AC$4&lt;&gt;"",NOT(ISERROR(MATCH(AC$4,INDIRECT("SYSGROUP"&amp;MATCH(Backlog!$J775,TeamGroup,0)),0))),"")</f>
        <v/>
      </c>
      <c r="AD792" s="33" t="str">
        <f t="array" aca="1" ref="AD792" ca="1">IF(AD$4&lt;&gt;"",NOT(ISERROR(MATCH(AD$4,INDIRECT("SYSGROUP"&amp;MATCH(Backlog!$J775,TeamGroup,0)),0))),"")</f>
        <v/>
      </c>
      <c r="AE792" s="33" t="str">
        <f t="array" aca="1" ref="AE792" ca="1">IF(AE$4&lt;&gt;"",NOT(ISERROR(MATCH(AE$4,INDIRECT("SYSGROUP"&amp;MATCH(Backlog!$J775,TeamGroup,0)),0))),"")</f>
        <v/>
      </c>
      <c r="AF792" s="33" t="str">
        <f t="array" aca="1" ref="AF792" ca="1">IF(AF$4&lt;&gt;"",NOT(ISERROR(MATCH(AF$4,INDIRECT("SYSGROUP"&amp;MATCH(Backlog!$J775,TeamGroup,0)),0))),"")</f>
        <v/>
      </c>
    </row>
    <row r="793" spans="2:32">
      <c r="B793" s="33">
        <v>771</v>
      </c>
      <c r="C793" s="33" t="b">
        <f t="array" aca="1" ref="C793" ca="1">IF(C$4&lt;&gt;"",NOT(ISERROR(MATCH(C$4,INDIRECT("SYSGROUP"&amp;MATCH(Backlog!$J776,TeamGroup,0)),0))),"")</f>
        <v>0</v>
      </c>
      <c r="D793" s="33" t="b">
        <f t="array" aca="1" ref="D793" ca="1">IF(D$4&lt;&gt;"",NOT(ISERROR(MATCH(D$4,INDIRECT("SYSGROUP"&amp;MATCH(Backlog!$J776,TeamGroup,0)),0))),"")</f>
        <v>0</v>
      </c>
      <c r="E793" s="33" t="b">
        <f t="array" aca="1" ref="E793" ca="1">IF(E$4&lt;&gt;"",NOT(ISERROR(MATCH(E$4,INDIRECT("SYSGROUP"&amp;MATCH(Backlog!$J776,TeamGroup,0)),0))),"")</f>
        <v>0</v>
      </c>
      <c r="F793" s="33" t="b">
        <f t="array" aca="1" ref="F793" ca="1">IF(F$4&lt;&gt;"",NOT(ISERROR(MATCH(F$4,INDIRECT("SYSGROUP"&amp;MATCH(Backlog!$J776,TeamGroup,0)),0))),"")</f>
        <v>0</v>
      </c>
      <c r="G793" s="33" t="b">
        <f t="array" aca="1" ref="G793" ca="1">IF(G$4&lt;&gt;"",NOT(ISERROR(MATCH(G$4,INDIRECT("SYSGROUP"&amp;MATCH(Backlog!$J776,TeamGroup,0)),0))),"")</f>
        <v>0</v>
      </c>
      <c r="H793" s="33" t="b">
        <f t="array" aca="1" ref="H793" ca="1">IF(H$4&lt;&gt;"",NOT(ISERROR(MATCH(H$4,INDIRECT("SYSGROUP"&amp;MATCH(Backlog!$J776,TeamGroup,0)),0))),"")</f>
        <v>0</v>
      </c>
      <c r="I793" s="33" t="b">
        <f t="array" aca="1" ref="I793" ca="1">IF(I$4&lt;&gt;"",NOT(ISERROR(MATCH(I$4,INDIRECT("SYSGROUP"&amp;MATCH(Backlog!$J776,TeamGroup,0)),0))),"")</f>
        <v>0</v>
      </c>
      <c r="J793" s="33" t="b">
        <f t="array" aca="1" ref="J793" ca="1">IF(J$4&lt;&gt;"",NOT(ISERROR(MATCH(J$4,INDIRECT("SYSGROUP"&amp;MATCH(Backlog!$J776,TeamGroup,0)),0))),"")</f>
        <v>0</v>
      </c>
      <c r="K793" s="33" t="b">
        <f t="array" aca="1" ref="K793" ca="1">IF(K$4&lt;&gt;"",NOT(ISERROR(MATCH(K$4,INDIRECT("SYSGROUP"&amp;MATCH(Backlog!$J776,TeamGroup,0)),0))),"")</f>
        <v>0</v>
      </c>
      <c r="L793" s="33" t="b">
        <f t="array" aca="1" ref="L793" ca="1">IF(L$4&lt;&gt;"",NOT(ISERROR(MATCH(L$4,INDIRECT("SYSGROUP"&amp;MATCH(Backlog!$J776,TeamGroup,0)),0))),"")</f>
        <v>0</v>
      </c>
      <c r="M793" s="33" t="b">
        <f t="array" aca="1" ref="M793" ca="1">IF(M$4&lt;&gt;"",NOT(ISERROR(MATCH(M$4,INDIRECT("SYSGROUP"&amp;MATCH(Backlog!$J776,TeamGroup,0)),0))),"")</f>
        <v>0</v>
      </c>
      <c r="N793" s="33" t="b">
        <f t="array" aca="1" ref="N793" ca="1">IF(N$4&lt;&gt;"",NOT(ISERROR(MATCH(N$4,INDIRECT("SYSGROUP"&amp;MATCH(Backlog!$J776,TeamGroup,0)),0))),"")</f>
        <v>0</v>
      </c>
      <c r="O793" s="33" t="str">
        <f t="array" aca="1" ref="O793" ca="1">IF(O$4&lt;&gt;"",NOT(ISERROR(MATCH(O$4,INDIRECT("SYSGROUP"&amp;MATCH(Backlog!$J776,TeamGroup,0)),0))),"")</f>
        <v/>
      </c>
      <c r="P793" s="33" t="str">
        <f t="array" aca="1" ref="P793" ca="1">IF(P$4&lt;&gt;"",NOT(ISERROR(MATCH(P$4,INDIRECT("SYSGROUP"&amp;MATCH(Backlog!$J776,TeamGroup,0)),0))),"")</f>
        <v/>
      </c>
      <c r="Q793" s="33" t="str">
        <f t="array" aca="1" ref="Q793" ca="1">IF(Q$4&lt;&gt;"",NOT(ISERROR(MATCH(Q$4,INDIRECT("SYSGROUP"&amp;MATCH(Backlog!$J776,TeamGroup,0)),0))),"")</f>
        <v/>
      </c>
      <c r="R793" s="33" t="str">
        <f t="array" aca="1" ref="R793" ca="1">IF(R$4&lt;&gt;"",NOT(ISERROR(MATCH(R$4,INDIRECT("SYSGROUP"&amp;MATCH(Backlog!$J776,TeamGroup,0)),0))),"")</f>
        <v/>
      </c>
      <c r="S793" s="33" t="str">
        <f t="array" aca="1" ref="S793" ca="1">IF(S$4&lt;&gt;"",NOT(ISERROR(MATCH(S$4,INDIRECT("SYSGROUP"&amp;MATCH(Backlog!$J776,TeamGroup,0)),0))),"")</f>
        <v/>
      </c>
      <c r="T793" s="33" t="str">
        <f t="array" aca="1" ref="T793" ca="1">IF(T$4&lt;&gt;"",NOT(ISERROR(MATCH(T$4,INDIRECT("SYSGROUP"&amp;MATCH(Backlog!$J776,TeamGroup,0)),0))),"")</f>
        <v/>
      </c>
      <c r="U793" s="33" t="str">
        <f t="array" aca="1" ref="U793" ca="1">IF(U$4&lt;&gt;"",NOT(ISERROR(MATCH(U$4,INDIRECT("SYSGROUP"&amp;MATCH(Backlog!$J776,TeamGroup,0)),0))),"")</f>
        <v/>
      </c>
      <c r="V793" s="33" t="str">
        <f t="array" aca="1" ref="V793" ca="1">IF(V$4&lt;&gt;"",NOT(ISERROR(MATCH(V$4,INDIRECT("SYSGROUP"&amp;MATCH(Backlog!$J776,TeamGroup,0)),0))),"")</f>
        <v/>
      </c>
      <c r="W793" s="33" t="str">
        <f t="array" aca="1" ref="W793" ca="1">IF(W$4&lt;&gt;"",NOT(ISERROR(MATCH(W$4,INDIRECT("SYSGROUP"&amp;MATCH(Backlog!$J776,TeamGroup,0)),0))),"")</f>
        <v/>
      </c>
      <c r="X793" s="33" t="str">
        <f t="array" aca="1" ref="X793" ca="1">IF(X$4&lt;&gt;"",NOT(ISERROR(MATCH(X$4,INDIRECT("SYSGROUP"&amp;MATCH(Backlog!$J776,TeamGroup,0)),0))),"")</f>
        <v/>
      </c>
      <c r="Y793" s="33" t="str">
        <f t="array" aca="1" ref="Y793" ca="1">IF(Y$4&lt;&gt;"",NOT(ISERROR(MATCH(Y$4,INDIRECT("SYSGROUP"&amp;MATCH(Backlog!$J776,TeamGroup,0)),0))),"")</f>
        <v/>
      </c>
      <c r="Z793" s="33" t="str">
        <f t="array" aca="1" ref="Z793" ca="1">IF(Z$4&lt;&gt;"",NOT(ISERROR(MATCH(Z$4,INDIRECT("SYSGROUP"&amp;MATCH(Backlog!$J776,TeamGroup,0)),0))),"")</f>
        <v/>
      </c>
      <c r="AA793" s="33" t="str">
        <f t="array" aca="1" ref="AA793" ca="1">IF(AA$4&lt;&gt;"",NOT(ISERROR(MATCH(AA$4,INDIRECT("SYSGROUP"&amp;MATCH(Backlog!$J776,TeamGroup,0)),0))),"")</f>
        <v/>
      </c>
      <c r="AB793" s="33" t="str">
        <f t="array" aca="1" ref="AB793" ca="1">IF(AB$4&lt;&gt;"",NOT(ISERROR(MATCH(AB$4,INDIRECT("SYSGROUP"&amp;MATCH(Backlog!$J776,TeamGroup,0)),0))),"")</f>
        <v/>
      </c>
      <c r="AC793" s="33" t="str">
        <f t="array" aca="1" ref="AC793" ca="1">IF(AC$4&lt;&gt;"",NOT(ISERROR(MATCH(AC$4,INDIRECT("SYSGROUP"&amp;MATCH(Backlog!$J776,TeamGroup,0)),0))),"")</f>
        <v/>
      </c>
      <c r="AD793" s="33" t="str">
        <f t="array" aca="1" ref="AD793" ca="1">IF(AD$4&lt;&gt;"",NOT(ISERROR(MATCH(AD$4,INDIRECT("SYSGROUP"&amp;MATCH(Backlog!$J776,TeamGroup,0)),0))),"")</f>
        <v/>
      </c>
      <c r="AE793" s="33" t="str">
        <f t="array" aca="1" ref="AE793" ca="1">IF(AE$4&lt;&gt;"",NOT(ISERROR(MATCH(AE$4,INDIRECT("SYSGROUP"&amp;MATCH(Backlog!$J776,TeamGroup,0)),0))),"")</f>
        <v/>
      </c>
      <c r="AF793" s="33" t="str">
        <f t="array" aca="1" ref="AF793" ca="1">IF(AF$4&lt;&gt;"",NOT(ISERROR(MATCH(AF$4,INDIRECT("SYSGROUP"&amp;MATCH(Backlog!$J776,TeamGroup,0)),0))),"")</f>
        <v/>
      </c>
    </row>
    <row r="794" spans="2:32">
      <c r="B794" s="33">
        <v>772</v>
      </c>
      <c r="C794" s="33" t="b">
        <f t="array" aca="1" ref="C794" ca="1">IF(C$4&lt;&gt;"",NOT(ISERROR(MATCH(C$4,INDIRECT("SYSGROUP"&amp;MATCH(Backlog!$J777,TeamGroup,0)),0))),"")</f>
        <v>0</v>
      </c>
      <c r="D794" s="33" t="b">
        <f t="array" aca="1" ref="D794" ca="1">IF(D$4&lt;&gt;"",NOT(ISERROR(MATCH(D$4,INDIRECT("SYSGROUP"&amp;MATCH(Backlog!$J777,TeamGroup,0)),0))),"")</f>
        <v>0</v>
      </c>
      <c r="E794" s="33" t="b">
        <f t="array" aca="1" ref="E794" ca="1">IF(E$4&lt;&gt;"",NOT(ISERROR(MATCH(E$4,INDIRECT("SYSGROUP"&amp;MATCH(Backlog!$J777,TeamGroup,0)),0))),"")</f>
        <v>0</v>
      </c>
      <c r="F794" s="33" t="b">
        <f t="array" aca="1" ref="F794" ca="1">IF(F$4&lt;&gt;"",NOT(ISERROR(MATCH(F$4,INDIRECT("SYSGROUP"&amp;MATCH(Backlog!$J777,TeamGroup,0)),0))),"")</f>
        <v>0</v>
      </c>
      <c r="G794" s="33" t="b">
        <f t="array" aca="1" ref="G794" ca="1">IF(G$4&lt;&gt;"",NOT(ISERROR(MATCH(G$4,INDIRECT("SYSGROUP"&amp;MATCH(Backlog!$J777,TeamGroup,0)),0))),"")</f>
        <v>0</v>
      </c>
      <c r="H794" s="33" t="b">
        <f t="array" aca="1" ref="H794" ca="1">IF(H$4&lt;&gt;"",NOT(ISERROR(MATCH(H$4,INDIRECT("SYSGROUP"&amp;MATCH(Backlog!$J777,TeamGroup,0)),0))),"")</f>
        <v>0</v>
      </c>
      <c r="I794" s="33" t="b">
        <f t="array" aca="1" ref="I794" ca="1">IF(I$4&lt;&gt;"",NOT(ISERROR(MATCH(I$4,INDIRECT("SYSGROUP"&amp;MATCH(Backlog!$J777,TeamGroup,0)),0))),"")</f>
        <v>0</v>
      </c>
      <c r="J794" s="33" t="b">
        <f t="array" aca="1" ref="J794" ca="1">IF(J$4&lt;&gt;"",NOT(ISERROR(MATCH(J$4,INDIRECT("SYSGROUP"&amp;MATCH(Backlog!$J777,TeamGroup,0)),0))),"")</f>
        <v>0</v>
      </c>
      <c r="K794" s="33" t="b">
        <f t="array" aca="1" ref="K794" ca="1">IF(K$4&lt;&gt;"",NOT(ISERROR(MATCH(K$4,INDIRECT("SYSGROUP"&amp;MATCH(Backlog!$J777,TeamGroup,0)),0))),"")</f>
        <v>0</v>
      </c>
      <c r="L794" s="33" t="b">
        <f t="array" aca="1" ref="L794" ca="1">IF(L$4&lt;&gt;"",NOT(ISERROR(MATCH(L$4,INDIRECT("SYSGROUP"&amp;MATCH(Backlog!$J777,TeamGroup,0)),0))),"")</f>
        <v>0</v>
      </c>
      <c r="M794" s="33" t="b">
        <f t="array" aca="1" ref="M794" ca="1">IF(M$4&lt;&gt;"",NOT(ISERROR(MATCH(M$4,INDIRECT("SYSGROUP"&amp;MATCH(Backlog!$J777,TeamGroup,0)),0))),"")</f>
        <v>0</v>
      </c>
      <c r="N794" s="33" t="b">
        <f t="array" aca="1" ref="N794" ca="1">IF(N$4&lt;&gt;"",NOT(ISERROR(MATCH(N$4,INDIRECT("SYSGROUP"&amp;MATCH(Backlog!$J777,TeamGroup,0)),0))),"")</f>
        <v>0</v>
      </c>
      <c r="O794" s="33" t="str">
        <f t="array" aca="1" ref="O794" ca="1">IF(O$4&lt;&gt;"",NOT(ISERROR(MATCH(O$4,INDIRECT("SYSGROUP"&amp;MATCH(Backlog!$J777,TeamGroup,0)),0))),"")</f>
        <v/>
      </c>
      <c r="P794" s="33" t="str">
        <f t="array" aca="1" ref="P794" ca="1">IF(P$4&lt;&gt;"",NOT(ISERROR(MATCH(P$4,INDIRECT("SYSGROUP"&amp;MATCH(Backlog!$J777,TeamGroup,0)),0))),"")</f>
        <v/>
      </c>
      <c r="Q794" s="33" t="str">
        <f t="array" aca="1" ref="Q794" ca="1">IF(Q$4&lt;&gt;"",NOT(ISERROR(MATCH(Q$4,INDIRECT("SYSGROUP"&amp;MATCH(Backlog!$J777,TeamGroup,0)),0))),"")</f>
        <v/>
      </c>
      <c r="R794" s="33" t="str">
        <f t="array" aca="1" ref="R794" ca="1">IF(R$4&lt;&gt;"",NOT(ISERROR(MATCH(R$4,INDIRECT("SYSGROUP"&amp;MATCH(Backlog!$J777,TeamGroup,0)),0))),"")</f>
        <v/>
      </c>
      <c r="S794" s="33" t="str">
        <f t="array" aca="1" ref="S794" ca="1">IF(S$4&lt;&gt;"",NOT(ISERROR(MATCH(S$4,INDIRECT("SYSGROUP"&amp;MATCH(Backlog!$J777,TeamGroup,0)),0))),"")</f>
        <v/>
      </c>
      <c r="T794" s="33" t="str">
        <f t="array" aca="1" ref="T794" ca="1">IF(T$4&lt;&gt;"",NOT(ISERROR(MATCH(T$4,INDIRECT("SYSGROUP"&amp;MATCH(Backlog!$J777,TeamGroup,0)),0))),"")</f>
        <v/>
      </c>
      <c r="U794" s="33" t="str">
        <f t="array" aca="1" ref="U794" ca="1">IF(U$4&lt;&gt;"",NOT(ISERROR(MATCH(U$4,INDIRECT("SYSGROUP"&amp;MATCH(Backlog!$J777,TeamGroup,0)),0))),"")</f>
        <v/>
      </c>
      <c r="V794" s="33" t="str">
        <f t="array" aca="1" ref="V794" ca="1">IF(V$4&lt;&gt;"",NOT(ISERROR(MATCH(V$4,INDIRECT("SYSGROUP"&amp;MATCH(Backlog!$J777,TeamGroup,0)),0))),"")</f>
        <v/>
      </c>
      <c r="W794" s="33" t="str">
        <f t="array" aca="1" ref="W794" ca="1">IF(W$4&lt;&gt;"",NOT(ISERROR(MATCH(W$4,INDIRECT("SYSGROUP"&amp;MATCH(Backlog!$J777,TeamGroup,0)),0))),"")</f>
        <v/>
      </c>
      <c r="X794" s="33" t="str">
        <f t="array" aca="1" ref="X794" ca="1">IF(X$4&lt;&gt;"",NOT(ISERROR(MATCH(X$4,INDIRECT("SYSGROUP"&amp;MATCH(Backlog!$J777,TeamGroup,0)),0))),"")</f>
        <v/>
      </c>
      <c r="Y794" s="33" t="str">
        <f t="array" aca="1" ref="Y794" ca="1">IF(Y$4&lt;&gt;"",NOT(ISERROR(MATCH(Y$4,INDIRECT("SYSGROUP"&amp;MATCH(Backlog!$J777,TeamGroup,0)),0))),"")</f>
        <v/>
      </c>
      <c r="Z794" s="33" t="str">
        <f t="array" aca="1" ref="Z794" ca="1">IF(Z$4&lt;&gt;"",NOT(ISERROR(MATCH(Z$4,INDIRECT("SYSGROUP"&amp;MATCH(Backlog!$J777,TeamGroup,0)),0))),"")</f>
        <v/>
      </c>
      <c r="AA794" s="33" t="str">
        <f t="array" aca="1" ref="AA794" ca="1">IF(AA$4&lt;&gt;"",NOT(ISERROR(MATCH(AA$4,INDIRECT("SYSGROUP"&amp;MATCH(Backlog!$J777,TeamGroup,0)),0))),"")</f>
        <v/>
      </c>
      <c r="AB794" s="33" t="str">
        <f t="array" aca="1" ref="AB794" ca="1">IF(AB$4&lt;&gt;"",NOT(ISERROR(MATCH(AB$4,INDIRECT("SYSGROUP"&amp;MATCH(Backlog!$J777,TeamGroup,0)),0))),"")</f>
        <v/>
      </c>
      <c r="AC794" s="33" t="str">
        <f t="array" aca="1" ref="AC794" ca="1">IF(AC$4&lt;&gt;"",NOT(ISERROR(MATCH(AC$4,INDIRECT("SYSGROUP"&amp;MATCH(Backlog!$J777,TeamGroup,0)),0))),"")</f>
        <v/>
      </c>
      <c r="AD794" s="33" t="str">
        <f t="array" aca="1" ref="AD794" ca="1">IF(AD$4&lt;&gt;"",NOT(ISERROR(MATCH(AD$4,INDIRECT("SYSGROUP"&amp;MATCH(Backlog!$J777,TeamGroup,0)),0))),"")</f>
        <v/>
      </c>
      <c r="AE794" s="33" t="str">
        <f t="array" aca="1" ref="AE794" ca="1">IF(AE$4&lt;&gt;"",NOT(ISERROR(MATCH(AE$4,INDIRECT("SYSGROUP"&amp;MATCH(Backlog!$J777,TeamGroup,0)),0))),"")</f>
        <v/>
      </c>
      <c r="AF794" s="33" t="str">
        <f t="array" aca="1" ref="AF794" ca="1">IF(AF$4&lt;&gt;"",NOT(ISERROR(MATCH(AF$4,INDIRECT("SYSGROUP"&amp;MATCH(Backlog!$J777,TeamGroup,0)),0))),"")</f>
        <v/>
      </c>
    </row>
    <row r="795" spans="2:32">
      <c r="B795" s="33">
        <v>773</v>
      </c>
      <c r="C795" s="33" t="b">
        <f t="array" aca="1" ref="C795" ca="1">IF(C$4&lt;&gt;"",NOT(ISERROR(MATCH(C$4,INDIRECT("SYSGROUP"&amp;MATCH(Backlog!$J778,TeamGroup,0)),0))),"")</f>
        <v>0</v>
      </c>
      <c r="D795" s="33" t="b">
        <f t="array" aca="1" ref="D795" ca="1">IF(D$4&lt;&gt;"",NOT(ISERROR(MATCH(D$4,INDIRECT("SYSGROUP"&amp;MATCH(Backlog!$J778,TeamGroup,0)),0))),"")</f>
        <v>0</v>
      </c>
      <c r="E795" s="33" t="b">
        <f t="array" aca="1" ref="E795" ca="1">IF(E$4&lt;&gt;"",NOT(ISERROR(MATCH(E$4,INDIRECT("SYSGROUP"&amp;MATCH(Backlog!$J778,TeamGroup,0)),0))),"")</f>
        <v>0</v>
      </c>
      <c r="F795" s="33" t="b">
        <f t="array" aca="1" ref="F795" ca="1">IF(F$4&lt;&gt;"",NOT(ISERROR(MATCH(F$4,INDIRECT("SYSGROUP"&amp;MATCH(Backlog!$J778,TeamGroup,0)),0))),"")</f>
        <v>0</v>
      </c>
      <c r="G795" s="33" t="b">
        <f t="array" aca="1" ref="G795" ca="1">IF(G$4&lt;&gt;"",NOT(ISERROR(MATCH(G$4,INDIRECT("SYSGROUP"&amp;MATCH(Backlog!$J778,TeamGroup,0)),0))),"")</f>
        <v>0</v>
      </c>
      <c r="H795" s="33" t="b">
        <f t="array" aca="1" ref="H795" ca="1">IF(H$4&lt;&gt;"",NOT(ISERROR(MATCH(H$4,INDIRECT("SYSGROUP"&amp;MATCH(Backlog!$J778,TeamGroup,0)),0))),"")</f>
        <v>0</v>
      </c>
      <c r="I795" s="33" t="b">
        <f t="array" aca="1" ref="I795" ca="1">IF(I$4&lt;&gt;"",NOT(ISERROR(MATCH(I$4,INDIRECT("SYSGROUP"&amp;MATCH(Backlog!$J778,TeamGroup,0)),0))),"")</f>
        <v>0</v>
      </c>
      <c r="J795" s="33" t="b">
        <f t="array" aca="1" ref="J795" ca="1">IF(J$4&lt;&gt;"",NOT(ISERROR(MATCH(J$4,INDIRECT("SYSGROUP"&amp;MATCH(Backlog!$J778,TeamGroup,0)),0))),"")</f>
        <v>0</v>
      </c>
      <c r="K795" s="33" t="b">
        <f t="array" aca="1" ref="K795" ca="1">IF(K$4&lt;&gt;"",NOT(ISERROR(MATCH(K$4,INDIRECT("SYSGROUP"&amp;MATCH(Backlog!$J778,TeamGroup,0)),0))),"")</f>
        <v>0</v>
      </c>
      <c r="L795" s="33" t="b">
        <f t="array" aca="1" ref="L795" ca="1">IF(L$4&lt;&gt;"",NOT(ISERROR(MATCH(L$4,INDIRECT("SYSGROUP"&amp;MATCH(Backlog!$J778,TeamGroup,0)),0))),"")</f>
        <v>0</v>
      </c>
      <c r="M795" s="33" t="b">
        <f t="array" aca="1" ref="M795" ca="1">IF(M$4&lt;&gt;"",NOT(ISERROR(MATCH(M$4,INDIRECT("SYSGROUP"&amp;MATCH(Backlog!$J778,TeamGroup,0)),0))),"")</f>
        <v>0</v>
      </c>
      <c r="N795" s="33" t="b">
        <f t="array" aca="1" ref="N795" ca="1">IF(N$4&lt;&gt;"",NOT(ISERROR(MATCH(N$4,INDIRECT("SYSGROUP"&amp;MATCH(Backlog!$J778,TeamGroup,0)),0))),"")</f>
        <v>0</v>
      </c>
      <c r="O795" s="33" t="str">
        <f t="array" aca="1" ref="O795" ca="1">IF(O$4&lt;&gt;"",NOT(ISERROR(MATCH(O$4,INDIRECT("SYSGROUP"&amp;MATCH(Backlog!$J778,TeamGroup,0)),0))),"")</f>
        <v/>
      </c>
      <c r="P795" s="33" t="str">
        <f t="array" aca="1" ref="P795" ca="1">IF(P$4&lt;&gt;"",NOT(ISERROR(MATCH(P$4,INDIRECT("SYSGROUP"&amp;MATCH(Backlog!$J778,TeamGroup,0)),0))),"")</f>
        <v/>
      </c>
      <c r="Q795" s="33" t="str">
        <f t="array" aca="1" ref="Q795" ca="1">IF(Q$4&lt;&gt;"",NOT(ISERROR(MATCH(Q$4,INDIRECT("SYSGROUP"&amp;MATCH(Backlog!$J778,TeamGroup,0)),0))),"")</f>
        <v/>
      </c>
      <c r="R795" s="33" t="str">
        <f t="array" aca="1" ref="R795" ca="1">IF(R$4&lt;&gt;"",NOT(ISERROR(MATCH(R$4,INDIRECT("SYSGROUP"&amp;MATCH(Backlog!$J778,TeamGroup,0)),0))),"")</f>
        <v/>
      </c>
      <c r="S795" s="33" t="str">
        <f t="array" aca="1" ref="S795" ca="1">IF(S$4&lt;&gt;"",NOT(ISERROR(MATCH(S$4,INDIRECT("SYSGROUP"&amp;MATCH(Backlog!$J778,TeamGroup,0)),0))),"")</f>
        <v/>
      </c>
      <c r="T795" s="33" t="str">
        <f t="array" aca="1" ref="T795" ca="1">IF(T$4&lt;&gt;"",NOT(ISERROR(MATCH(T$4,INDIRECT("SYSGROUP"&amp;MATCH(Backlog!$J778,TeamGroup,0)),0))),"")</f>
        <v/>
      </c>
      <c r="U795" s="33" t="str">
        <f t="array" aca="1" ref="U795" ca="1">IF(U$4&lt;&gt;"",NOT(ISERROR(MATCH(U$4,INDIRECT("SYSGROUP"&amp;MATCH(Backlog!$J778,TeamGroup,0)),0))),"")</f>
        <v/>
      </c>
      <c r="V795" s="33" t="str">
        <f t="array" aca="1" ref="V795" ca="1">IF(V$4&lt;&gt;"",NOT(ISERROR(MATCH(V$4,INDIRECT("SYSGROUP"&amp;MATCH(Backlog!$J778,TeamGroup,0)),0))),"")</f>
        <v/>
      </c>
      <c r="W795" s="33" t="str">
        <f t="array" aca="1" ref="W795" ca="1">IF(W$4&lt;&gt;"",NOT(ISERROR(MATCH(W$4,INDIRECT("SYSGROUP"&amp;MATCH(Backlog!$J778,TeamGroup,0)),0))),"")</f>
        <v/>
      </c>
      <c r="X795" s="33" t="str">
        <f t="array" aca="1" ref="X795" ca="1">IF(X$4&lt;&gt;"",NOT(ISERROR(MATCH(X$4,INDIRECT("SYSGROUP"&amp;MATCH(Backlog!$J778,TeamGroup,0)),0))),"")</f>
        <v/>
      </c>
      <c r="Y795" s="33" t="str">
        <f t="array" aca="1" ref="Y795" ca="1">IF(Y$4&lt;&gt;"",NOT(ISERROR(MATCH(Y$4,INDIRECT("SYSGROUP"&amp;MATCH(Backlog!$J778,TeamGroup,0)),0))),"")</f>
        <v/>
      </c>
      <c r="Z795" s="33" t="str">
        <f t="array" aca="1" ref="Z795" ca="1">IF(Z$4&lt;&gt;"",NOT(ISERROR(MATCH(Z$4,INDIRECT("SYSGROUP"&amp;MATCH(Backlog!$J778,TeamGroup,0)),0))),"")</f>
        <v/>
      </c>
      <c r="AA795" s="33" t="str">
        <f t="array" aca="1" ref="AA795" ca="1">IF(AA$4&lt;&gt;"",NOT(ISERROR(MATCH(AA$4,INDIRECT("SYSGROUP"&amp;MATCH(Backlog!$J778,TeamGroup,0)),0))),"")</f>
        <v/>
      </c>
      <c r="AB795" s="33" t="str">
        <f t="array" aca="1" ref="AB795" ca="1">IF(AB$4&lt;&gt;"",NOT(ISERROR(MATCH(AB$4,INDIRECT("SYSGROUP"&amp;MATCH(Backlog!$J778,TeamGroup,0)),0))),"")</f>
        <v/>
      </c>
      <c r="AC795" s="33" t="str">
        <f t="array" aca="1" ref="AC795" ca="1">IF(AC$4&lt;&gt;"",NOT(ISERROR(MATCH(AC$4,INDIRECT("SYSGROUP"&amp;MATCH(Backlog!$J778,TeamGroup,0)),0))),"")</f>
        <v/>
      </c>
      <c r="AD795" s="33" t="str">
        <f t="array" aca="1" ref="AD795" ca="1">IF(AD$4&lt;&gt;"",NOT(ISERROR(MATCH(AD$4,INDIRECT("SYSGROUP"&amp;MATCH(Backlog!$J778,TeamGroup,0)),0))),"")</f>
        <v/>
      </c>
      <c r="AE795" s="33" t="str">
        <f t="array" aca="1" ref="AE795" ca="1">IF(AE$4&lt;&gt;"",NOT(ISERROR(MATCH(AE$4,INDIRECT("SYSGROUP"&amp;MATCH(Backlog!$J778,TeamGroup,0)),0))),"")</f>
        <v/>
      </c>
      <c r="AF795" s="33" t="str">
        <f t="array" aca="1" ref="AF795" ca="1">IF(AF$4&lt;&gt;"",NOT(ISERROR(MATCH(AF$4,INDIRECT("SYSGROUP"&amp;MATCH(Backlog!$J778,TeamGroup,0)),0))),"")</f>
        <v/>
      </c>
    </row>
    <row r="796" spans="2:32">
      <c r="B796" s="33">
        <v>774</v>
      </c>
      <c r="C796" s="33" t="b">
        <f t="array" aca="1" ref="C796" ca="1">IF(C$4&lt;&gt;"",NOT(ISERROR(MATCH(C$4,INDIRECT("SYSGROUP"&amp;MATCH(Backlog!$J779,TeamGroup,0)),0))),"")</f>
        <v>0</v>
      </c>
      <c r="D796" s="33" t="b">
        <f t="array" aca="1" ref="D796" ca="1">IF(D$4&lt;&gt;"",NOT(ISERROR(MATCH(D$4,INDIRECT("SYSGROUP"&amp;MATCH(Backlog!$J779,TeamGroup,0)),0))),"")</f>
        <v>0</v>
      </c>
      <c r="E796" s="33" t="b">
        <f t="array" aca="1" ref="E796" ca="1">IF(E$4&lt;&gt;"",NOT(ISERROR(MATCH(E$4,INDIRECT("SYSGROUP"&amp;MATCH(Backlog!$J779,TeamGroup,0)),0))),"")</f>
        <v>0</v>
      </c>
      <c r="F796" s="33" t="b">
        <f t="array" aca="1" ref="F796" ca="1">IF(F$4&lt;&gt;"",NOT(ISERROR(MATCH(F$4,INDIRECT("SYSGROUP"&amp;MATCH(Backlog!$J779,TeamGroup,0)),0))),"")</f>
        <v>0</v>
      </c>
      <c r="G796" s="33" t="b">
        <f t="array" aca="1" ref="G796" ca="1">IF(G$4&lt;&gt;"",NOT(ISERROR(MATCH(G$4,INDIRECT("SYSGROUP"&amp;MATCH(Backlog!$J779,TeamGroup,0)),0))),"")</f>
        <v>0</v>
      </c>
      <c r="H796" s="33" t="b">
        <f t="array" aca="1" ref="H796" ca="1">IF(H$4&lt;&gt;"",NOT(ISERROR(MATCH(H$4,INDIRECT("SYSGROUP"&amp;MATCH(Backlog!$J779,TeamGroup,0)),0))),"")</f>
        <v>0</v>
      </c>
      <c r="I796" s="33" t="b">
        <f t="array" aca="1" ref="I796" ca="1">IF(I$4&lt;&gt;"",NOT(ISERROR(MATCH(I$4,INDIRECT("SYSGROUP"&amp;MATCH(Backlog!$J779,TeamGroup,0)),0))),"")</f>
        <v>0</v>
      </c>
      <c r="J796" s="33" t="b">
        <f t="array" aca="1" ref="J796" ca="1">IF(J$4&lt;&gt;"",NOT(ISERROR(MATCH(J$4,INDIRECT("SYSGROUP"&amp;MATCH(Backlog!$J779,TeamGroup,0)),0))),"")</f>
        <v>0</v>
      </c>
      <c r="K796" s="33" t="b">
        <f t="array" aca="1" ref="K796" ca="1">IF(K$4&lt;&gt;"",NOT(ISERROR(MATCH(K$4,INDIRECT("SYSGROUP"&amp;MATCH(Backlog!$J779,TeamGroup,0)),0))),"")</f>
        <v>0</v>
      </c>
      <c r="L796" s="33" t="b">
        <f t="array" aca="1" ref="L796" ca="1">IF(L$4&lt;&gt;"",NOT(ISERROR(MATCH(L$4,INDIRECT("SYSGROUP"&amp;MATCH(Backlog!$J779,TeamGroup,0)),0))),"")</f>
        <v>0</v>
      </c>
      <c r="M796" s="33" t="b">
        <f t="array" aca="1" ref="M796" ca="1">IF(M$4&lt;&gt;"",NOT(ISERROR(MATCH(M$4,INDIRECT("SYSGROUP"&amp;MATCH(Backlog!$J779,TeamGroup,0)),0))),"")</f>
        <v>0</v>
      </c>
      <c r="N796" s="33" t="b">
        <f t="array" aca="1" ref="N796" ca="1">IF(N$4&lt;&gt;"",NOT(ISERROR(MATCH(N$4,INDIRECT("SYSGROUP"&amp;MATCH(Backlog!$J779,TeamGroup,0)),0))),"")</f>
        <v>0</v>
      </c>
      <c r="O796" s="33" t="str">
        <f t="array" aca="1" ref="O796" ca="1">IF(O$4&lt;&gt;"",NOT(ISERROR(MATCH(O$4,INDIRECT("SYSGROUP"&amp;MATCH(Backlog!$J779,TeamGroup,0)),0))),"")</f>
        <v/>
      </c>
      <c r="P796" s="33" t="str">
        <f t="array" aca="1" ref="P796" ca="1">IF(P$4&lt;&gt;"",NOT(ISERROR(MATCH(P$4,INDIRECT("SYSGROUP"&amp;MATCH(Backlog!$J779,TeamGroup,0)),0))),"")</f>
        <v/>
      </c>
      <c r="Q796" s="33" t="str">
        <f t="array" aca="1" ref="Q796" ca="1">IF(Q$4&lt;&gt;"",NOT(ISERROR(MATCH(Q$4,INDIRECT("SYSGROUP"&amp;MATCH(Backlog!$J779,TeamGroup,0)),0))),"")</f>
        <v/>
      </c>
      <c r="R796" s="33" t="str">
        <f t="array" aca="1" ref="R796" ca="1">IF(R$4&lt;&gt;"",NOT(ISERROR(MATCH(R$4,INDIRECT("SYSGROUP"&amp;MATCH(Backlog!$J779,TeamGroup,0)),0))),"")</f>
        <v/>
      </c>
      <c r="S796" s="33" t="str">
        <f t="array" aca="1" ref="S796" ca="1">IF(S$4&lt;&gt;"",NOT(ISERROR(MATCH(S$4,INDIRECT("SYSGROUP"&amp;MATCH(Backlog!$J779,TeamGroup,0)),0))),"")</f>
        <v/>
      </c>
      <c r="T796" s="33" t="str">
        <f t="array" aca="1" ref="T796" ca="1">IF(T$4&lt;&gt;"",NOT(ISERROR(MATCH(T$4,INDIRECT("SYSGROUP"&amp;MATCH(Backlog!$J779,TeamGroup,0)),0))),"")</f>
        <v/>
      </c>
      <c r="U796" s="33" t="str">
        <f t="array" aca="1" ref="U796" ca="1">IF(U$4&lt;&gt;"",NOT(ISERROR(MATCH(U$4,INDIRECT("SYSGROUP"&amp;MATCH(Backlog!$J779,TeamGroup,0)),0))),"")</f>
        <v/>
      </c>
      <c r="V796" s="33" t="str">
        <f t="array" aca="1" ref="V796" ca="1">IF(V$4&lt;&gt;"",NOT(ISERROR(MATCH(V$4,INDIRECT("SYSGROUP"&amp;MATCH(Backlog!$J779,TeamGroup,0)),0))),"")</f>
        <v/>
      </c>
      <c r="W796" s="33" t="str">
        <f t="array" aca="1" ref="W796" ca="1">IF(W$4&lt;&gt;"",NOT(ISERROR(MATCH(W$4,INDIRECT("SYSGROUP"&amp;MATCH(Backlog!$J779,TeamGroup,0)),0))),"")</f>
        <v/>
      </c>
      <c r="X796" s="33" t="str">
        <f t="array" aca="1" ref="X796" ca="1">IF(X$4&lt;&gt;"",NOT(ISERROR(MATCH(X$4,INDIRECT("SYSGROUP"&amp;MATCH(Backlog!$J779,TeamGroup,0)),0))),"")</f>
        <v/>
      </c>
      <c r="Y796" s="33" t="str">
        <f t="array" aca="1" ref="Y796" ca="1">IF(Y$4&lt;&gt;"",NOT(ISERROR(MATCH(Y$4,INDIRECT("SYSGROUP"&amp;MATCH(Backlog!$J779,TeamGroup,0)),0))),"")</f>
        <v/>
      </c>
      <c r="Z796" s="33" t="str">
        <f t="array" aca="1" ref="Z796" ca="1">IF(Z$4&lt;&gt;"",NOT(ISERROR(MATCH(Z$4,INDIRECT("SYSGROUP"&amp;MATCH(Backlog!$J779,TeamGroup,0)),0))),"")</f>
        <v/>
      </c>
      <c r="AA796" s="33" t="str">
        <f t="array" aca="1" ref="AA796" ca="1">IF(AA$4&lt;&gt;"",NOT(ISERROR(MATCH(AA$4,INDIRECT("SYSGROUP"&amp;MATCH(Backlog!$J779,TeamGroup,0)),0))),"")</f>
        <v/>
      </c>
      <c r="AB796" s="33" t="str">
        <f t="array" aca="1" ref="AB796" ca="1">IF(AB$4&lt;&gt;"",NOT(ISERROR(MATCH(AB$4,INDIRECT("SYSGROUP"&amp;MATCH(Backlog!$J779,TeamGroup,0)),0))),"")</f>
        <v/>
      </c>
      <c r="AC796" s="33" t="str">
        <f t="array" aca="1" ref="AC796" ca="1">IF(AC$4&lt;&gt;"",NOT(ISERROR(MATCH(AC$4,INDIRECT("SYSGROUP"&amp;MATCH(Backlog!$J779,TeamGroup,0)),0))),"")</f>
        <v/>
      </c>
      <c r="AD796" s="33" t="str">
        <f t="array" aca="1" ref="AD796" ca="1">IF(AD$4&lt;&gt;"",NOT(ISERROR(MATCH(AD$4,INDIRECT("SYSGROUP"&amp;MATCH(Backlog!$J779,TeamGroup,0)),0))),"")</f>
        <v/>
      </c>
      <c r="AE796" s="33" t="str">
        <f t="array" aca="1" ref="AE796" ca="1">IF(AE$4&lt;&gt;"",NOT(ISERROR(MATCH(AE$4,INDIRECT("SYSGROUP"&amp;MATCH(Backlog!$J779,TeamGroup,0)),0))),"")</f>
        <v/>
      </c>
      <c r="AF796" s="33" t="str">
        <f t="array" aca="1" ref="AF796" ca="1">IF(AF$4&lt;&gt;"",NOT(ISERROR(MATCH(AF$4,INDIRECT("SYSGROUP"&amp;MATCH(Backlog!$J779,TeamGroup,0)),0))),"")</f>
        <v/>
      </c>
    </row>
    <row r="797" spans="2:32">
      <c r="B797" s="33">
        <v>775</v>
      </c>
      <c r="C797" s="33" t="b">
        <f t="array" aca="1" ref="C797" ca="1">IF(C$4&lt;&gt;"",NOT(ISERROR(MATCH(C$4,INDIRECT("SYSGROUP"&amp;MATCH(Backlog!$J780,TeamGroup,0)),0))),"")</f>
        <v>0</v>
      </c>
      <c r="D797" s="33" t="b">
        <f t="array" aca="1" ref="D797" ca="1">IF(D$4&lt;&gt;"",NOT(ISERROR(MATCH(D$4,INDIRECT("SYSGROUP"&amp;MATCH(Backlog!$J780,TeamGroup,0)),0))),"")</f>
        <v>0</v>
      </c>
      <c r="E797" s="33" t="b">
        <f t="array" aca="1" ref="E797" ca="1">IF(E$4&lt;&gt;"",NOT(ISERROR(MATCH(E$4,INDIRECT("SYSGROUP"&amp;MATCH(Backlog!$J780,TeamGroup,0)),0))),"")</f>
        <v>0</v>
      </c>
      <c r="F797" s="33" t="b">
        <f t="array" aca="1" ref="F797" ca="1">IF(F$4&lt;&gt;"",NOT(ISERROR(MATCH(F$4,INDIRECT("SYSGROUP"&amp;MATCH(Backlog!$J780,TeamGroup,0)),0))),"")</f>
        <v>0</v>
      </c>
      <c r="G797" s="33" t="b">
        <f t="array" aca="1" ref="G797" ca="1">IF(G$4&lt;&gt;"",NOT(ISERROR(MATCH(G$4,INDIRECT("SYSGROUP"&amp;MATCH(Backlog!$J780,TeamGroup,0)),0))),"")</f>
        <v>0</v>
      </c>
      <c r="H797" s="33" t="b">
        <f t="array" aca="1" ref="H797" ca="1">IF(H$4&lt;&gt;"",NOT(ISERROR(MATCH(H$4,INDIRECT("SYSGROUP"&amp;MATCH(Backlog!$J780,TeamGroup,0)),0))),"")</f>
        <v>0</v>
      </c>
      <c r="I797" s="33" t="b">
        <f t="array" aca="1" ref="I797" ca="1">IF(I$4&lt;&gt;"",NOT(ISERROR(MATCH(I$4,INDIRECT("SYSGROUP"&amp;MATCH(Backlog!$J780,TeamGroup,0)),0))),"")</f>
        <v>0</v>
      </c>
      <c r="J797" s="33" t="b">
        <f t="array" aca="1" ref="J797" ca="1">IF(J$4&lt;&gt;"",NOT(ISERROR(MATCH(J$4,INDIRECT("SYSGROUP"&amp;MATCH(Backlog!$J780,TeamGroup,0)),0))),"")</f>
        <v>0</v>
      </c>
      <c r="K797" s="33" t="b">
        <f t="array" aca="1" ref="K797" ca="1">IF(K$4&lt;&gt;"",NOT(ISERROR(MATCH(K$4,INDIRECT("SYSGROUP"&amp;MATCH(Backlog!$J780,TeamGroup,0)),0))),"")</f>
        <v>0</v>
      </c>
      <c r="L797" s="33" t="b">
        <f t="array" aca="1" ref="L797" ca="1">IF(L$4&lt;&gt;"",NOT(ISERROR(MATCH(L$4,INDIRECT("SYSGROUP"&amp;MATCH(Backlog!$J780,TeamGroup,0)),0))),"")</f>
        <v>0</v>
      </c>
      <c r="M797" s="33" t="b">
        <f t="array" aca="1" ref="M797" ca="1">IF(M$4&lt;&gt;"",NOT(ISERROR(MATCH(M$4,INDIRECT("SYSGROUP"&amp;MATCH(Backlog!$J780,TeamGroup,0)),0))),"")</f>
        <v>0</v>
      </c>
      <c r="N797" s="33" t="b">
        <f t="array" aca="1" ref="N797" ca="1">IF(N$4&lt;&gt;"",NOT(ISERROR(MATCH(N$4,INDIRECT("SYSGROUP"&amp;MATCH(Backlog!$J780,TeamGroup,0)),0))),"")</f>
        <v>0</v>
      </c>
      <c r="O797" s="33" t="str">
        <f t="array" aca="1" ref="O797" ca="1">IF(O$4&lt;&gt;"",NOT(ISERROR(MATCH(O$4,INDIRECT("SYSGROUP"&amp;MATCH(Backlog!$J780,TeamGroup,0)),0))),"")</f>
        <v/>
      </c>
      <c r="P797" s="33" t="str">
        <f t="array" aca="1" ref="P797" ca="1">IF(P$4&lt;&gt;"",NOT(ISERROR(MATCH(P$4,INDIRECT("SYSGROUP"&amp;MATCH(Backlog!$J780,TeamGroup,0)),0))),"")</f>
        <v/>
      </c>
      <c r="Q797" s="33" t="str">
        <f t="array" aca="1" ref="Q797" ca="1">IF(Q$4&lt;&gt;"",NOT(ISERROR(MATCH(Q$4,INDIRECT("SYSGROUP"&amp;MATCH(Backlog!$J780,TeamGroup,0)),0))),"")</f>
        <v/>
      </c>
      <c r="R797" s="33" t="str">
        <f t="array" aca="1" ref="R797" ca="1">IF(R$4&lt;&gt;"",NOT(ISERROR(MATCH(R$4,INDIRECT("SYSGROUP"&amp;MATCH(Backlog!$J780,TeamGroup,0)),0))),"")</f>
        <v/>
      </c>
      <c r="S797" s="33" t="str">
        <f t="array" aca="1" ref="S797" ca="1">IF(S$4&lt;&gt;"",NOT(ISERROR(MATCH(S$4,INDIRECT("SYSGROUP"&amp;MATCH(Backlog!$J780,TeamGroup,0)),0))),"")</f>
        <v/>
      </c>
      <c r="T797" s="33" t="str">
        <f t="array" aca="1" ref="T797" ca="1">IF(T$4&lt;&gt;"",NOT(ISERROR(MATCH(T$4,INDIRECT("SYSGROUP"&amp;MATCH(Backlog!$J780,TeamGroup,0)),0))),"")</f>
        <v/>
      </c>
      <c r="U797" s="33" t="str">
        <f t="array" aca="1" ref="U797" ca="1">IF(U$4&lt;&gt;"",NOT(ISERROR(MATCH(U$4,INDIRECT("SYSGROUP"&amp;MATCH(Backlog!$J780,TeamGroup,0)),0))),"")</f>
        <v/>
      </c>
      <c r="V797" s="33" t="str">
        <f t="array" aca="1" ref="V797" ca="1">IF(V$4&lt;&gt;"",NOT(ISERROR(MATCH(V$4,INDIRECT("SYSGROUP"&amp;MATCH(Backlog!$J780,TeamGroup,0)),0))),"")</f>
        <v/>
      </c>
      <c r="W797" s="33" t="str">
        <f t="array" aca="1" ref="W797" ca="1">IF(W$4&lt;&gt;"",NOT(ISERROR(MATCH(W$4,INDIRECT("SYSGROUP"&amp;MATCH(Backlog!$J780,TeamGroup,0)),0))),"")</f>
        <v/>
      </c>
      <c r="X797" s="33" t="str">
        <f t="array" aca="1" ref="X797" ca="1">IF(X$4&lt;&gt;"",NOT(ISERROR(MATCH(X$4,INDIRECT("SYSGROUP"&amp;MATCH(Backlog!$J780,TeamGroup,0)),0))),"")</f>
        <v/>
      </c>
      <c r="Y797" s="33" t="str">
        <f t="array" aca="1" ref="Y797" ca="1">IF(Y$4&lt;&gt;"",NOT(ISERROR(MATCH(Y$4,INDIRECT("SYSGROUP"&amp;MATCH(Backlog!$J780,TeamGroup,0)),0))),"")</f>
        <v/>
      </c>
      <c r="Z797" s="33" t="str">
        <f t="array" aca="1" ref="Z797" ca="1">IF(Z$4&lt;&gt;"",NOT(ISERROR(MATCH(Z$4,INDIRECT("SYSGROUP"&amp;MATCH(Backlog!$J780,TeamGroup,0)),0))),"")</f>
        <v/>
      </c>
      <c r="AA797" s="33" t="str">
        <f t="array" aca="1" ref="AA797" ca="1">IF(AA$4&lt;&gt;"",NOT(ISERROR(MATCH(AA$4,INDIRECT("SYSGROUP"&amp;MATCH(Backlog!$J780,TeamGroup,0)),0))),"")</f>
        <v/>
      </c>
      <c r="AB797" s="33" t="str">
        <f t="array" aca="1" ref="AB797" ca="1">IF(AB$4&lt;&gt;"",NOT(ISERROR(MATCH(AB$4,INDIRECT("SYSGROUP"&amp;MATCH(Backlog!$J780,TeamGroup,0)),0))),"")</f>
        <v/>
      </c>
      <c r="AC797" s="33" t="str">
        <f t="array" aca="1" ref="AC797" ca="1">IF(AC$4&lt;&gt;"",NOT(ISERROR(MATCH(AC$4,INDIRECT("SYSGROUP"&amp;MATCH(Backlog!$J780,TeamGroup,0)),0))),"")</f>
        <v/>
      </c>
      <c r="AD797" s="33" t="str">
        <f t="array" aca="1" ref="AD797" ca="1">IF(AD$4&lt;&gt;"",NOT(ISERROR(MATCH(AD$4,INDIRECT("SYSGROUP"&amp;MATCH(Backlog!$J780,TeamGroup,0)),0))),"")</f>
        <v/>
      </c>
      <c r="AE797" s="33" t="str">
        <f t="array" aca="1" ref="AE797" ca="1">IF(AE$4&lt;&gt;"",NOT(ISERROR(MATCH(AE$4,INDIRECT("SYSGROUP"&amp;MATCH(Backlog!$J780,TeamGroup,0)),0))),"")</f>
        <v/>
      </c>
      <c r="AF797" s="33" t="str">
        <f t="array" aca="1" ref="AF797" ca="1">IF(AF$4&lt;&gt;"",NOT(ISERROR(MATCH(AF$4,INDIRECT("SYSGROUP"&amp;MATCH(Backlog!$J780,TeamGroup,0)),0))),"")</f>
        <v/>
      </c>
    </row>
    <row r="798" spans="2:32">
      <c r="B798" s="33">
        <v>776</v>
      </c>
      <c r="C798" s="33" t="b">
        <f t="array" aca="1" ref="C798" ca="1">IF(C$4&lt;&gt;"",NOT(ISERROR(MATCH(C$4,INDIRECT("SYSGROUP"&amp;MATCH(Backlog!$J781,TeamGroup,0)),0))),"")</f>
        <v>0</v>
      </c>
      <c r="D798" s="33" t="b">
        <f t="array" aca="1" ref="D798" ca="1">IF(D$4&lt;&gt;"",NOT(ISERROR(MATCH(D$4,INDIRECT("SYSGROUP"&amp;MATCH(Backlog!$J781,TeamGroup,0)),0))),"")</f>
        <v>0</v>
      </c>
      <c r="E798" s="33" t="b">
        <f t="array" aca="1" ref="E798" ca="1">IF(E$4&lt;&gt;"",NOT(ISERROR(MATCH(E$4,INDIRECT("SYSGROUP"&amp;MATCH(Backlog!$J781,TeamGroup,0)),0))),"")</f>
        <v>0</v>
      </c>
      <c r="F798" s="33" t="b">
        <f t="array" aca="1" ref="F798" ca="1">IF(F$4&lt;&gt;"",NOT(ISERROR(MATCH(F$4,INDIRECT("SYSGROUP"&amp;MATCH(Backlog!$J781,TeamGroup,0)),0))),"")</f>
        <v>0</v>
      </c>
      <c r="G798" s="33" t="b">
        <f t="array" aca="1" ref="G798" ca="1">IF(G$4&lt;&gt;"",NOT(ISERROR(MATCH(G$4,INDIRECT("SYSGROUP"&amp;MATCH(Backlog!$J781,TeamGroup,0)),0))),"")</f>
        <v>0</v>
      </c>
      <c r="H798" s="33" t="b">
        <f t="array" aca="1" ref="H798" ca="1">IF(H$4&lt;&gt;"",NOT(ISERROR(MATCH(H$4,INDIRECT("SYSGROUP"&amp;MATCH(Backlog!$J781,TeamGroup,0)),0))),"")</f>
        <v>0</v>
      </c>
      <c r="I798" s="33" t="b">
        <f t="array" aca="1" ref="I798" ca="1">IF(I$4&lt;&gt;"",NOT(ISERROR(MATCH(I$4,INDIRECT("SYSGROUP"&amp;MATCH(Backlog!$J781,TeamGroup,0)),0))),"")</f>
        <v>0</v>
      </c>
      <c r="J798" s="33" t="b">
        <f t="array" aca="1" ref="J798" ca="1">IF(J$4&lt;&gt;"",NOT(ISERROR(MATCH(J$4,INDIRECT("SYSGROUP"&amp;MATCH(Backlog!$J781,TeamGroup,0)),0))),"")</f>
        <v>0</v>
      </c>
      <c r="K798" s="33" t="b">
        <f t="array" aca="1" ref="K798" ca="1">IF(K$4&lt;&gt;"",NOT(ISERROR(MATCH(K$4,INDIRECT("SYSGROUP"&amp;MATCH(Backlog!$J781,TeamGroup,0)),0))),"")</f>
        <v>0</v>
      </c>
      <c r="L798" s="33" t="b">
        <f t="array" aca="1" ref="L798" ca="1">IF(L$4&lt;&gt;"",NOT(ISERROR(MATCH(L$4,INDIRECT("SYSGROUP"&amp;MATCH(Backlog!$J781,TeamGroup,0)),0))),"")</f>
        <v>0</v>
      </c>
      <c r="M798" s="33" t="b">
        <f t="array" aca="1" ref="M798" ca="1">IF(M$4&lt;&gt;"",NOT(ISERROR(MATCH(M$4,INDIRECT("SYSGROUP"&amp;MATCH(Backlog!$J781,TeamGroup,0)),0))),"")</f>
        <v>0</v>
      </c>
      <c r="N798" s="33" t="b">
        <f t="array" aca="1" ref="N798" ca="1">IF(N$4&lt;&gt;"",NOT(ISERROR(MATCH(N$4,INDIRECT("SYSGROUP"&amp;MATCH(Backlog!$J781,TeamGroup,0)),0))),"")</f>
        <v>0</v>
      </c>
      <c r="O798" s="33" t="str">
        <f t="array" aca="1" ref="O798" ca="1">IF(O$4&lt;&gt;"",NOT(ISERROR(MATCH(O$4,INDIRECT("SYSGROUP"&amp;MATCH(Backlog!$J781,TeamGroup,0)),0))),"")</f>
        <v/>
      </c>
      <c r="P798" s="33" t="str">
        <f t="array" aca="1" ref="P798" ca="1">IF(P$4&lt;&gt;"",NOT(ISERROR(MATCH(P$4,INDIRECT("SYSGROUP"&amp;MATCH(Backlog!$J781,TeamGroup,0)),0))),"")</f>
        <v/>
      </c>
      <c r="Q798" s="33" t="str">
        <f t="array" aca="1" ref="Q798" ca="1">IF(Q$4&lt;&gt;"",NOT(ISERROR(MATCH(Q$4,INDIRECT("SYSGROUP"&amp;MATCH(Backlog!$J781,TeamGroup,0)),0))),"")</f>
        <v/>
      </c>
      <c r="R798" s="33" t="str">
        <f t="array" aca="1" ref="R798" ca="1">IF(R$4&lt;&gt;"",NOT(ISERROR(MATCH(R$4,INDIRECT("SYSGROUP"&amp;MATCH(Backlog!$J781,TeamGroup,0)),0))),"")</f>
        <v/>
      </c>
      <c r="S798" s="33" t="str">
        <f t="array" aca="1" ref="S798" ca="1">IF(S$4&lt;&gt;"",NOT(ISERROR(MATCH(S$4,INDIRECT("SYSGROUP"&amp;MATCH(Backlog!$J781,TeamGroup,0)),0))),"")</f>
        <v/>
      </c>
      <c r="T798" s="33" t="str">
        <f t="array" aca="1" ref="T798" ca="1">IF(T$4&lt;&gt;"",NOT(ISERROR(MATCH(T$4,INDIRECT("SYSGROUP"&amp;MATCH(Backlog!$J781,TeamGroup,0)),0))),"")</f>
        <v/>
      </c>
      <c r="U798" s="33" t="str">
        <f t="array" aca="1" ref="U798" ca="1">IF(U$4&lt;&gt;"",NOT(ISERROR(MATCH(U$4,INDIRECT("SYSGROUP"&amp;MATCH(Backlog!$J781,TeamGroup,0)),0))),"")</f>
        <v/>
      </c>
      <c r="V798" s="33" t="str">
        <f t="array" aca="1" ref="V798" ca="1">IF(V$4&lt;&gt;"",NOT(ISERROR(MATCH(V$4,INDIRECT("SYSGROUP"&amp;MATCH(Backlog!$J781,TeamGroup,0)),0))),"")</f>
        <v/>
      </c>
      <c r="W798" s="33" t="str">
        <f t="array" aca="1" ref="W798" ca="1">IF(W$4&lt;&gt;"",NOT(ISERROR(MATCH(W$4,INDIRECT("SYSGROUP"&amp;MATCH(Backlog!$J781,TeamGroup,0)),0))),"")</f>
        <v/>
      </c>
      <c r="X798" s="33" t="str">
        <f t="array" aca="1" ref="X798" ca="1">IF(X$4&lt;&gt;"",NOT(ISERROR(MATCH(X$4,INDIRECT("SYSGROUP"&amp;MATCH(Backlog!$J781,TeamGroup,0)),0))),"")</f>
        <v/>
      </c>
      <c r="Y798" s="33" t="str">
        <f t="array" aca="1" ref="Y798" ca="1">IF(Y$4&lt;&gt;"",NOT(ISERROR(MATCH(Y$4,INDIRECT("SYSGROUP"&amp;MATCH(Backlog!$J781,TeamGroup,0)),0))),"")</f>
        <v/>
      </c>
      <c r="Z798" s="33" t="str">
        <f t="array" aca="1" ref="Z798" ca="1">IF(Z$4&lt;&gt;"",NOT(ISERROR(MATCH(Z$4,INDIRECT("SYSGROUP"&amp;MATCH(Backlog!$J781,TeamGroup,0)),0))),"")</f>
        <v/>
      </c>
      <c r="AA798" s="33" t="str">
        <f t="array" aca="1" ref="AA798" ca="1">IF(AA$4&lt;&gt;"",NOT(ISERROR(MATCH(AA$4,INDIRECT("SYSGROUP"&amp;MATCH(Backlog!$J781,TeamGroup,0)),0))),"")</f>
        <v/>
      </c>
      <c r="AB798" s="33" t="str">
        <f t="array" aca="1" ref="AB798" ca="1">IF(AB$4&lt;&gt;"",NOT(ISERROR(MATCH(AB$4,INDIRECT("SYSGROUP"&amp;MATCH(Backlog!$J781,TeamGroup,0)),0))),"")</f>
        <v/>
      </c>
      <c r="AC798" s="33" t="str">
        <f t="array" aca="1" ref="AC798" ca="1">IF(AC$4&lt;&gt;"",NOT(ISERROR(MATCH(AC$4,INDIRECT("SYSGROUP"&amp;MATCH(Backlog!$J781,TeamGroup,0)),0))),"")</f>
        <v/>
      </c>
      <c r="AD798" s="33" t="str">
        <f t="array" aca="1" ref="AD798" ca="1">IF(AD$4&lt;&gt;"",NOT(ISERROR(MATCH(AD$4,INDIRECT("SYSGROUP"&amp;MATCH(Backlog!$J781,TeamGroup,0)),0))),"")</f>
        <v/>
      </c>
      <c r="AE798" s="33" t="str">
        <f t="array" aca="1" ref="AE798" ca="1">IF(AE$4&lt;&gt;"",NOT(ISERROR(MATCH(AE$4,INDIRECT("SYSGROUP"&amp;MATCH(Backlog!$J781,TeamGroup,0)),0))),"")</f>
        <v/>
      </c>
      <c r="AF798" s="33" t="str">
        <f t="array" aca="1" ref="AF798" ca="1">IF(AF$4&lt;&gt;"",NOT(ISERROR(MATCH(AF$4,INDIRECT("SYSGROUP"&amp;MATCH(Backlog!$J781,TeamGroup,0)),0))),"")</f>
        <v/>
      </c>
    </row>
    <row r="799" spans="2:32">
      <c r="B799" s="33">
        <v>777</v>
      </c>
      <c r="C799" s="33" t="b">
        <f t="array" aca="1" ref="C799" ca="1">IF(C$4&lt;&gt;"",NOT(ISERROR(MATCH(C$4,INDIRECT("SYSGROUP"&amp;MATCH(Backlog!$J782,TeamGroup,0)),0))),"")</f>
        <v>0</v>
      </c>
      <c r="D799" s="33" t="b">
        <f t="array" aca="1" ref="D799" ca="1">IF(D$4&lt;&gt;"",NOT(ISERROR(MATCH(D$4,INDIRECT("SYSGROUP"&amp;MATCH(Backlog!$J782,TeamGroup,0)),0))),"")</f>
        <v>0</v>
      </c>
      <c r="E799" s="33" t="b">
        <f t="array" aca="1" ref="E799" ca="1">IF(E$4&lt;&gt;"",NOT(ISERROR(MATCH(E$4,INDIRECT("SYSGROUP"&amp;MATCH(Backlog!$J782,TeamGroup,0)),0))),"")</f>
        <v>0</v>
      </c>
      <c r="F799" s="33" t="b">
        <f t="array" aca="1" ref="F799" ca="1">IF(F$4&lt;&gt;"",NOT(ISERROR(MATCH(F$4,INDIRECT("SYSGROUP"&amp;MATCH(Backlog!$J782,TeamGroup,0)),0))),"")</f>
        <v>0</v>
      </c>
      <c r="G799" s="33" t="b">
        <f t="array" aca="1" ref="G799" ca="1">IF(G$4&lt;&gt;"",NOT(ISERROR(MATCH(G$4,INDIRECT("SYSGROUP"&amp;MATCH(Backlog!$J782,TeamGroup,0)),0))),"")</f>
        <v>0</v>
      </c>
      <c r="H799" s="33" t="b">
        <f t="array" aca="1" ref="H799" ca="1">IF(H$4&lt;&gt;"",NOT(ISERROR(MATCH(H$4,INDIRECT("SYSGROUP"&amp;MATCH(Backlog!$J782,TeamGroup,0)),0))),"")</f>
        <v>0</v>
      </c>
      <c r="I799" s="33" t="b">
        <f t="array" aca="1" ref="I799" ca="1">IF(I$4&lt;&gt;"",NOT(ISERROR(MATCH(I$4,INDIRECT("SYSGROUP"&amp;MATCH(Backlog!$J782,TeamGroup,0)),0))),"")</f>
        <v>0</v>
      </c>
      <c r="J799" s="33" t="b">
        <f t="array" aca="1" ref="J799" ca="1">IF(J$4&lt;&gt;"",NOT(ISERROR(MATCH(J$4,INDIRECT("SYSGROUP"&amp;MATCH(Backlog!$J782,TeamGroup,0)),0))),"")</f>
        <v>0</v>
      </c>
      <c r="K799" s="33" t="b">
        <f t="array" aca="1" ref="K799" ca="1">IF(K$4&lt;&gt;"",NOT(ISERROR(MATCH(K$4,INDIRECT("SYSGROUP"&amp;MATCH(Backlog!$J782,TeamGroup,0)),0))),"")</f>
        <v>0</v>
      </c>
      <c r="L799" s="33" t="b">
        <f t="array" aca="1" ref="L799" ca="1">IF(L$4&lt;&gt;"",NOT(ISERROR(MATCH(L$4,INDIRECT("SYSGROUP"&amp;MATCH(Backlog!$J782,TeamGroup,0)),0))),"")</f>
        <v>0</v>
      </c>
      <c r="M799" s="33" t="b">
        <f t="array" aca="1" ref="M799" ca="1">IF(M$4&lt;&gt;"",NOT(ISERROR(MATCH(M$4,INDIRECT("SYSGROUP"&amp;MATCH(Backlog!$J782,TeamGroup,0)),0))),"")</f>
        <v>0</v>
      </c>
      <c r="N799" s="33" t="b">
        <f t="array" aca="1" ref="N799" ca="1">IF(N$4&lt;&gt;"",NOT(ISERROR(MATCH(N$4,INDIRECT("SYSGROUP"&amp;MATCH(Backlog!$J782,TeamGroup,0)),0))),"")</f>
        <v>0</v>
      </c>
      <c r="O799" s="33" t="str">
        <f t="array" aca="1" ref="O799" ca="1">IF(O$4&lt;&gt;"",NOT(ISERROR(MATCH(O$4,INDIRECT("SYSGROUP"&amp;MATCH(Backlog!$J782,TeamGroup,0)),0))),"")</f>
        <v/>
      </c>
      <c r="P799" s="33" t="str">
        <f t="array" aca="1" ref="P799" ca="1">IF(P$4&lt;&gt;"",NOT(ISERROR(MATCH(P$4,INDIRECT("SYSGROUP"&amp;MATCH(Backlog!$J782,TeamGroup,0)),0))),"")</f>
        <v/>
      </c>
      <c r="Q799" s="33" t="str">
        <f t="array" aca="1" ref="Q799" ca="1">IF(Q$4&lt;&gt;"",NOT(ISERROR(MATCH(Q$4,INDIRECT("SYSGROUP"&amp;MATCH(Backlog!$J782,TeamGroup,0)),0))),"")</f>
        <v/>
      </c>
      <c r="R799" s="33" t="str">
        <f t="array" aca="1" ref="R799" ca="1">IF(R$4&lt;&gt;"",NOT(ISERROR(MATCH(R$4,INDIRECT("SYSGROUP"&amp;MATCH(Backlog!$J782,TeamGroup,0)),0))),"")</f>
        <v/>
      </c>
      <c r="S799" s="33" t="str">
        <f t="array" aca="1" ref="S799" ca="1">IF(S$4&lt;&gt;"",NOT(ISERROR(MATCH(S$4,INDIRECT("SYSGROUP"&amp;MATCH(Backlog!$J782,TeamGroup,0)),0))),"")</f>
        <v/>
      </c>
      <c r="T799" s="33" t="str">
        <f t="array" aca="1" ref="T799" ca="1">IF(T$4&lt;&gt;"",NOT(ISERROR(MATCH(T$4,INDIRECT("SYSGROUP"&amp;MATCH(Backlog!$J782,TeamGroup,0)),0))),"")</f>
        <v/>
      </c>
      <c r="U799" s="33" t="str">
        <f t="array" aca="1" ref="U799" ca="1">IF(U$4&lt;&gt;"",NOT(ISERROR(MATCH(U$4,INDIRECT("SYSGROUP"&amp;MATCH(Backlog!$J782,TeamGroup,0)),0))),"")</f>
        <v/>
      </c>
      <c r="V799" s="33" t="str">
        <f t="array" aca="1" ref="V799" ca="1">IF(V$4&lt;&gt;"",NOT(ISERROR(MATCH(V$4,INDIRECT("SYSGROUP"&amp;MATCH(Backlog!$J782,TeamGroup,0)),0))),"")</f>
        <v/>
      </c>
      <c r="W799" s="33" t="str">
        <f t="array" aca="1" ref="W799" ca="1">IF(W$4&lt;&gt;"",NOT(ISERROR(MATCH(W$4,INDIRECT("SYSGROUP"&amp;MATCH(Backlog!$J782,TeamGroup,0)),0))),"")</f>
        <v/>
      </c>
      <c r="X799" s="33" t="str">
        <f t="array" aca="1" ref="X799" ca="1">IF(X$4&lt;&gt;"",NOT(ISERROR(MATCH(X$4,INDIRECT("SYSGROUP"&amp;MATCH(Backlog!$J782,TeamGroup,0)),0))),"")</f>
        <v/>
      </c>
      <c r="Y799" s="33" t="str">
        <f t="array" aca="1" ref="Y799" ca="1">IF(Y$4&lt;&gt;"",NOT(ISERROR(MATCH(Y$4,INDIRECT("SYSGROUP"&amp;MATCH(Backlog!$J782,TeamGroup,0)),0))),"")</f>
        <v/>
      </c>
      <c r="Z799" s="33" t="str">
        <f t="array" aca="1" ref="Z799" ca="1">IF(Z$4&lt;&gt;"",NOT(ISERROR(MATCH(Z$4,INDIRECT("SYSGROUP"&amp;MATCH(Backlog!$J782,TeamGroup,0)),0))),"")</f>
        <v/>
      </c>
      <c r="AA799" s="33" t="str">
        <f t="array" aca="1" ref="AA799" ca="1">IF(AA$4&lt;&gt;"",NOT(ISERROR(MATCH(AA$4,INDIRECT("SYSGROUP"&amp;MATCH(Backlog!$J782,TeamGroup,0)),0))),"")</f>
        <v/>
      </c>
      <c r="AB799" s="33" t="str">
        <f t="array" aca="1" ref="AB799" ca="1">IF(AB$4&lt;&gt;"",NOT(ISERROR(MATCH(AB$4,INDIRECT("SYSGROUP"&amp;MATCH(Backlog!$J782,TeamGroup,0)),0))),"")</f>
        <v/>
      </c>
      <c r="AC799" s="33" t="str">
        <f t="array" aca="1" ref="AC799" ca="1">IF(AC$4&lt;&gt;"",NOT(ISERROR(MATCH(AC$4,INDIRECT("SYSGROUP"&amp;MATCH(Backlog!$J782,TeamGroup,0)),0))),"")</f>
        <v/>
      </c>
      <c r="AD799" s="33" t="str">
        <f t="array" aca="1" ref="AD799" ca="1">IF(AD$4&lt;&gt;"",NOT(ISERROR(MATCH(AD$4,INDIRECT("SYSGROUP"&amp;MATCH(Backlog!$J782,TeamGroup,0)),0))),"")</f>
        <v/>
      </c>
      <c r="AE799" s="33" t="str">
        <f t="array" aca="1" ref="AE799" ca="1">IF(AE$4&lt;&gt;"",NOT(ISERROR(MATCH(AE$4,INDIRECT("SYSGROUP"&amp;MATCH(Backlog!$J782,TeamGroup,0)),0))),"")</f>
        <v/>
      </c>
      <c r="AF799" s="33" t="str">
        <f t="array" aca="1" ref="AF799" ca="1">IF(AF$4&lt;&gt;"",NOT(ISERROR(MATCH(AF$4,INDIRECT("SYSGROUP"&amp;MATCH(Backlog!$J782,TeamGroup,0)),0))),"")</f>
        <v/>
      </c>
    </row>
    <row r="800" spans="2:32">
      <c r="B800" s="33">
        <v>778</v>
      </c>
      <c r="C800" s="33" t="b">
        <f t="array" aca="1" ref="C800" ca="1">IF(C$4&lt;&gt;"",NOT(ISERROR(MATCH(C$4,INDIRECT("SYSGROUP"&amp;MATCH(Backlog!$J783,TeamGroup,0)),0))),"")</f>
        <v>0</v>
      </c>
      <c r="D800" s="33" t="b">
        <f t="array" aca="1" ref="D800" ca="1">IF(D$4&lt;&gt;"",NOT(ISERROR(MATCH(D$4,INDIRECT("SYSGROUP"&amp;MATCH(Backlog!$J783,TeamGroup,0)),0))),"")</f>
        <v>0</v>
      </c>
      <c r="E800" s="33" t="b">
        <f t="array" aca="1" ref="E800" ca="1">IF(E$4&lt;&gt;"",NOT(ISERROR(MATCH(E$4,INDIRECT("SYSGROUP"&amp;MATCH(Backlog!$J783,TeamGroup,0)),0))),"")</f>
        <v>0</v>
      </c>
      <c r="F800" s="33" t="b">
        <f t="array" aca="1" ref="F800" ca="1">IF(F$4&lt;&gt;"",NOT(ISERROR(MATCH(F$4,INDIRECT("SYSGROUP"&amp;MATCH(Backlog!$J783,TeamGroup,0)),0))),"")</f>
        <v>0</v>
      </c>
      <c r="G800" s="33" t="b">
        <f t="array" aca="1" ref="G800" ca="1">IF(G$4&lt;&gt;"",NOT(ISERROR(MATCH(G$4,INDIRECT("SYSGROUP"&amp;MATCH(Backlog!$J783,TeamGroup,0)),0))),"")</f>
        <v>0</v>
      </c>
      <c r="H800" s="33" t="b">
        <f t="array" aca="1" ref="H800" ca="1">IF(H$4&lt;&gt;"",NOT(ISERROR(MATCH(H$4,INDIRECT("SYSGROUP"&amp;MATCH(Backlog!$J783,TeamGroup,0)),0))),"")</f>
        <v>0</v>
      </c>
      <c r="I800" s="33" t="b">
        <f t="array" aca="1" ref="I800" ca="1">IF(I$4&lt;&gt;"",NOT(ISERROR(MATCH(I$4,INDIRECT("SYSGROUP"&amp;MATCH(Backlog!$J783,TeamGroup,0)),0))),"")</f>
        <v>0</v>
      </c>
      <c r="J800" s="33" t="b">
        <f t="array" aca="1" ref="J800" ca="1">IF(J$4&lt;&gt;"",NOT(ISERROR(MATCH(J$4,INDIRECT("SYSGROUP"&amp;MATCH(Backlog!$J783,TeamGroup,0)),0))),"")</f>
        <v>0</v>
      </c>
      <c r="K800" s="33" t="b">
        <f t="array" aca="1" ref="K800" ca="1">IF(K$4&lt;&gt;"",NOT(ISERROR(MATCH(K$4,INDIRECT("SYSGROUP"&amp;MATCH(Backlog!$J783,TeamGroup,0)),0))),"")</f>
        <v>0</v>
      </c>
      <c r="L800" s="33" t="b">
        <f t="array" aca="1" ref="L800" ca="1">IF(L$4&lt;&gt;"",NOT(ISERROR(MATCH(L$4,INDIRECT("SYSGROUP"&amp;MATCH(Backlog!$J783,TeamGroup,0)),0))),"")</f>
        <v>0</v>
      </c>
      <c r="M800" s="33" t="b">
        <f t="array" aca="1" ref="M800" ca="1">IF(M$4&lt;&gt;"",NOT(ISERROR(MATCH(M$4,INDIRECT("SYSGROUP"&amp;MATCH(Backlog!$J783,TeamGroup,0)),0))),"")</f>
        <v>0</v>
      </c>
      <c r="N800" s="33" t="b">
        <f t="array" aca="1" ref="N800" ca="1">IF(N$4&lt;&gt;"",NOT(ISERROR(MATCH(N$4,INDIRECT("SYSGROUP"&amp;MATCH(Backlog!$J783,TeamGroup,0)),0))),"")</f>
        <v>0</v>
      </c>
      <c r="O800" s="33" t="str">
        <f t="array" aca="1" ref="O800" ca="1">IF(O$4&lt;&gt;"",NOT(ISERROR(MATCH(O$4,INDIRECT("SYSGROUP"&amp;MATCH(Backlog!$J783,TeamGroup,0)),0))),"")</f>
        <v/>
      </c>
      <c r="P800" s="33" t="str">
        <f t="array" aca="1" ref="P800" ca="1">IF(P$4&lt;&gt;"",NOT(ISERROR(MATCH(P$4,INDIRECT("SYSGROUP"&amp;MATCH(Backlog!$J783,TeamGroup,0)),0))),"")</f>
        <v/>
      </c>
      <c r="Q800" s="33" t="str">
        <f t="array" aca="1" ref="Q800" ca="1">IF(Q$4&lt;&gt;"",NOT(ISERROR(MATCH(Q$4,INDIRECT("SYSGROUP"&amp;MATCH(Backlog!$J783,TeamGroup,0)),0))),"")</f>
        <v/>
      </c>
      <c r="R800" s="33" t="str">
        <f t="array" aca="1" ref="R800" ca="1">IF(R$4&lt;&gt;"",NOT(ISERROR(MATCH(R$4,INDIRECT("SYSGROUP"&amp;MATCH(Backlog!$J783,TeamGroup,0)),0))),"")</f>
        <v/>
      </c>
      <c r="S800" s="33" t="str">
        <f t="array" aca="1" ref="S800" ca="1">IF(S$4&lt;&gt;"",NOT(ISERROR(MATCH(S$4,INDIRECT("SYSGROUP"&amp;MATCH(Backlog!$J783,TeamGroup,0)),0))),"")</f>
        <v/>
      </c>
      <c r="T800" s="33" t="str">
        <f t="array" aca="1" ref="T800" ca="1">IF(T$4&lt;&gt;"",NOT(ISERROR(MATCH(T$4,INDIRECT("SYSGROUP"&amp;MATCH(Backlog!$J783,TeamGroup,0)),0))),"")</f>
        <v/>
      </c>
      <c r="U800" s="33" t="str">
        <f t="array" aca="1" ref="U800" ca="1">IF(U$4&lt;&gt;"",NOT(ISERROR(MATCH(U$4,INDIRECT("SYSGROUP"&amp;MATCH(Backlog!$J783,TeamGroup,0)),0))),"")</f>
        <v/>
      </c>
      <c r="V800" s="33" t="str">
        <f t="array" aca="1" ref="V800" ca="1">IF(V$4&lt;&gt;"",NOT(ISERROR(MATCH(V$4,INDIRECT("SYSGROUP"&amp;MATCH(Backlog!$J783,TeamGroup,0)),0))),"")</f>
        <v/>
      </c>
      <c r="W800" s="33" t="str">
        <f t="array" aca="1" ref="W800" ca="1">IF(W$4&lt;&gt;"",NOT(ISERROR(MATCH(W$4,INDIRECT("SYSGROUP"&amp;MATCH(Backlog!$J783,TeamGroup,0)),0))),"")</f>
        <v/>
      </c>
      <c r="X800" s="33" t="str">
        <f t="array" aca="1" ref="X800" ca="1">IF(X$4&lt;&gt;"",NOT(ISERROR(MATCH(X$4,INDIRECT("SYSGROUP"&amp;MATCH(Backlog!$J783,TeamGroup,0)),0))),"")</f>
        <v/>
      </c>
      <c r="Y800" s="33" t="str">
        <f t="array" aca="1" ref="Y800" ca="1">IF(Y$4&lt;&gt;"",NOT(ISERROR(MATCH(Y$4,INDIRECT("SYSGROUP"&amp;MATCH(Backlog!$J783,TeamGroup,0)),0))),"")</f>
        <v/>
      </c>
      <c r="Z800" s="33" t="str">
        <f t="array" aca="1" ref="Z800" ca="1">IF(Z$4&lt;&gt;"",NOT(ISERROR(MATCH(Z$4,INDIRECT("SYSGROUP"&amp;MATCH(Backlog!$J783,TeamGroup,0)),0))),"")</f>
        <v/>
      </c>
      <c r="AA800" s="33" t="str">
        <f t="array" aca="1" ref="AA800" ca="1">IF(AA$4&lt;&gt;"",NOT(ISERROR(MATCH(AA$4,INDIRECT("SYSGROUP"&amp;MATCH(Backlog!$J783,TeamGroup,0)),0))),"")</f>
        <v/>
      </c>
      <c r="AB800" s="33" t="str">
        <f t="array" aca="1" ref="AB800" ca="1">IF(AB$4&lt;&gt;"",NOT(ISERROR(MATCH(AB$4,INDIRECT("SYSGROUP"&amp;MATCH(Backlog!$J783,TeamGroup,0)),0))),"")</f>
        <v/>
      </c>
      <c r="AC800" s="33" t="str">
        <f t="array" aca="1" ref="AC800" ca="1">IF(AC$4&lt;&gt;"",NOT(ISERROR(MATCH(AC$4,INDIRECT("SYSGROUP"&amp;MATCH(Backlog!$J783,TeamGroup,0)),0))),"")</f>
        <v/>
      </c>
      <c r="AD800" s="33" t="str">
        <f t="array" aca="1" ref="AD800" ca="1">IF(AD$4&lt;&gt;"",NOT(ISERROR(MATCH(AD$4,INDIRECT("SYSGROUP"&amp;MATCH(Backlog!$J783,TeamGroup,0)),0))),"")</f>
        <v/>
      </c>
      <c r="AE800" s="33" t="str">
        <f t="array" aca="1" ref="AE800" ca="1">IF(AE$4&lt;&gt;"",NOT(ISERROR(MATCH(AE$4,INDIRECT("SYSGROUP"&amp;MATCH(Backlog!$J783,TeamGroup,0)),0))),"")</f>
        <v/>
      </c>
      <c r="AF800" s="33" t="str">
        <f t="array" aca="1" ref="AF800" ca="1">IF(AF$4&lt;&gt;"",NOT(ISERROR(MATCH(AF$4,INDIRECT("SYSGROUP"&amp;MATCH(Backlog!$J783,TeamGroup,0)),0))),"")</f>
        <v/>
      </c>
    </row>
    <row r="801" spans="2:32">
      <c r="B801" s="33">
        <v>779</v>
      </c>
      <c r="C801" s="33" t="b">
        <f t="array" aca="1" ref="C801" ca="1">IF(C$4&lt;&gt;"",NOT(ISERROR(MATCH(C$4,INDIRECT("SYSGROUP"&amp;MATCH(Backlog!$J784,TeamGroup,0)),0))),"")</f>
        <v>0</v>
      </c>
      <c r="D801" s="33" t="b">
        <f t="array" aca="1" ref="D801" ca="1">IF(D$4&lt;&gt;"",NOT(ISERROR(MATCH(D$4,INDIRECT("SYSGROUP"&amp;MATCH(Backlog!$J784,TeamGroup,0)),0))),"")</f>
        <v>0</v>
      </c>
      <c r="E801" s="33" t="b">
        <f t="array" aca="1" ref="E801" ca="1">IF(E$4&lt;&gt;"",NOT(ISERROR(MATCH(E$4,INDIRECT("SYSGROUP"&amp;MATCH(Backlog!$J784,TeamGroup,0)),0))),"")</f>
        <v>0</v>
      </c>
      <c r="F801" s="33" t="b">
        <f t="array" aca="1" ref="F801" ca="1">IF(F$4&lt;&gt;"",NOT(ISERROR(MATCH(F$4,INDIRECT("SYSGROUP"&amp;MATCH(Backlog!$J784,TeamGroup,0)),0))),"")</f>
        <v>0</v>
      </c>
      <c r="G801" s="33" t="b">
        <f t="array" aca="1" ref="G801" ca="1">IF(G$4&lt;&gt;"",NOT(ISERROR(MATCH(G$4,INDIRECT("SYSGROUP"&amp;MATCH(Backlog!$J784,TeamGroup,0)),0))),"")</f>
        <v>0</v>
      </c>
      <c r="H801" s="33" t="b">
        <f t="array" aca="1" ref="H801" ca="1">IF(H$4&lt;&gt;"",NOT(ISERROR(MATCH(H$4,INDIRECT("SYSGROUP"&amp;MATCH(Backlog!$J784,TeamGroup,0)),0))),"")</f>
        <v>0</v>
      </c>
      <c r="I801" s="33" t="b">
        <f t="array" aca="1" ref="I801" ca="1">IF(I$4&lt;&gt;"",NOT(ISERROR(MATCH(I$4,INDIRECT("SYSGROUP"&amp;MATCH(Backlog!$J784,TeamGroup,0)),0))),"")</f>
        <v>0</v>
      </c>
      <c r="J801" s="33" t="b">
        <f t="array" aca="1" ref="J801" ca="1">IF(J$4&lt;&gt;"",NOT(ISERROR(MATCH(J$4,INDIRECT("SYSGROUP"&amp;MATCH(Backlog!$J784,TeamGroup,0)),0))),"")</f>
        <v>0</v>
      </c>
      <c r="K801" s="33" t="b">
        <f t="array" aca="1" ref="K801" ca="1">IF(K$4&lt;&gt;"",NOT(ISERROR(MATCH(K$4,INDIRECT("SYSGROUP"&amp;MATCH(Backlog!$J784,TeamGroup,0)),0))),"")</f>
        <v>0</v>
      </c>
      <c r="L801" s="33" t="b">
        <f t="array" aca="1" ref="L801" ca="1">IF(L$4&lt;&gt;"",NOT(ISERROR(MATCH(L$4,INDIRECT("SYSGROUP"&amp;MATCH(Backlog!$J784,TeamGroup,0)),0))),"")</f>
        <v>0</v>
      </c>
      <c r="M801" s="33" t="b">
        <f t="array" aca="1" ref="M801" ca="1">IF(M$4&lt;&gt;"",NOT(ISERROR(MATCH(M$4,INDIRECT("SYSGROUP"&amp;MATCH(Backlog!$J784,TeamGroup,0)),0))),"")</f>
        <v>0</v>
      </c>
      <c r="N801" s="33" t="b">
        <f t="array" aca="1" ref="N801" ca="1">IF(N$4&lt;&gt;"",NOT(ISERROR(MATCH(N$4,INDIRECT("SYSGROUP"&amp;MATCH(Backlog!$J784,TeamGroup,0)),0))),"")</f>
        <v>0</v>
      </c>
      <c r="O801" s="33" t="str">
        <f t="array" aca="1" ref="O801" ca="1">IF(O$4&lt;&gt;"",NOT(ISERROR(MATCH(O$4,INDIRECT("SYSGROUP"&amp;MATCH(Backlog!$J784,TeamGroup,0)),0))),"")</f>
        <v/>
      </c>
      <c r="P801" s="33" t="str">
        <f t="array" aca="1" ref="P801" ca="1">IF(P$4&lt;&gt;"",NOT(ISERROR(MATCH(P$4,INDIRECT("SYSGROUP"&amp;MATCH(Backlog!$J784,TeamGroup,0)),0))),"")</f>
        <v/>
      </c>
      <c r="Q801" s="33" t="str">
        <f t="array" aca="1" ref="Q801" ca="1">IF(Q$4&lt;&gt;"",NOT(ISERROR(MATCH(Q$4,INDIRECT("SYSGROUP"&amp;MATCH(Backlog!$J784,TeamGroup,0)),0))),"")</f>
        <v/>
      </c>
      <c r="R801" s="33" t="str">
        <f t="array" aca="1" ref="R801" ca="1">IF(R$4&lt;&gt;"",NOT(ISERROR(MATCH(R$4,INDIRECT("SYSGROUP"&amp;MATCH(Backlog!$J784,TeamGroup,0)),0))),"")</f>
        <v/>
      </c>
      <c r="S801" s="33" t="str">
        <f t="array" aca="1" ref="S801" ca="1">IF(S$4&lt;&gt;"",NOT(ISERROR(MATCH(S$4,INDIRECT("SYSGROUP"&amp;MATCH(Backlog!$J784,TeamGroup,0)),0))),"")</f>
        <v/>
      </c>
      <c r="T801" s="33" t="str">
        <f t="array" aca="1" ref="T801" ca="1">IF(T$4&lt;&gt;"",NOT(ISERROR(MATCH(T$4,INDIRECT("SYSGROUP"&amp;MATCH(Backlog!$J784,TeamGroup,0)),0))),"")</f>
        <v/>
      </c>
      <c r="U801" s="33" t="str">
        <f t="array" aca="1" ref="U801" ca="1">IF(U$4&lt;&gt;"",NOT(ISERROR(MATCH(U$4,INDIRECT("SYSGROUP"&amp;MATCH(Backlog!$J784,TeamGroup,0)),0))),"")</f>
        <v/>
      </c>
      <c r="V801" s="33" t="str">
        <f t="array" aca="1" ref="V801" ca="1">IF(V$4&lt;&gt;"",NOT(ISERROR(MATCH(V$4,INDIRECT("SYSGROUP"&amp;MATCH(Backlog!$J784,TeamGroup,0)),0))),"")</f>
        <v/>
      </c>
      <c r="W801" s="33" t="str">
        <f t="array" aca="1" ref="W801" ca="1">IF(W$4&lt;&gt;"",NOT(ISERROR(MATCH(W$4,INDIRECT("SYSGROUP"&amp;MATCH(Backlog!$J784,TeamGroup,0)),0))),"")</f>
        <v/>
      </c>
      <c r="X801" s="33" t="str">
        <f t="array" aca="1" ref="X801" ca="1">IF(X$4&lt;&gt;"",NOT(ISERROR(MATCH(X$4,INDIRECT("SYSGROUP"&amp;MATCH(Backlog!$J784,TeamGroup,0)),0))),"")</f>
        <v/>
      </c>
      <c r="Y801" s="33" t="str">
        <f t="array" aca="1" ref="Y801" ca="1">IF(Y$4&lt;&gt;"",NOT(ISERROR(MATCH(Y$4,INDIRECT("SYSGROUP"&amp;MATCH(Backlog!$J784,TeamGroup,0)),0))),"")</f>
        <v/>
      </c>
      <c r="Z801" s="33" t="str">
        <f t="array" aca="1" ref="Z801" ca="1">IF(Z$4&lt;&gt;"",NOT(ISERROR(MATCH(Z$4,INDIRECT("SYSGROUP"&amp;MATCH(Backlog!$J784,TeamGroup,0)),0))),"")</f>
        <v/>
      </c>
      <c r="AA801" s="33" t="str">
        <f t="array" aca="1" ref="AA801" ca="1">IF(AA$4&lt;&gt;"",NOT(ISERROR(MATCH(AA$4,INDIRECT("SYSGROUP"&amp;MATCH(Backlog!$J784,TeamGroup,0)),0))),"")</f>
        <v/>
      </c>
      <c r="AB801" s="33" t="str">
        <f t="array" aca="1" ref="AB801" ca="1">IF(AB$4&lt;&gt;"",NOT(ISERROR(MATCH(AB$4,INDIRECT("SYSGROUP"&amp;MATCH(Backlog!$J784,TeamGroup,0)),0))),"")</f>
        <v/>
      </c>
      <c r="AC801" s="33" t="str">
        <f t="array" aca="1" ref="AC801" ca="1">IF(AC$4&lt;&gt;"",NOT(ISERROR(MATCH(AC$4,INDIRECT("SYSGROUP"&amp;MATCH(Backlog!$J784,TeamGroup,0)),0))),"")</f>
        <v/>
      </c>
      <c r="AD801" s="33" t="str">
        <f t="array" aca="1" ref="AD801" ca="1">IF(AD$4&lt;&gt;"",NOT(ISERROR(MATCH(AD$4,INDIRECT("SYSGROUP"&amp;MATCH(Backlog!$J784,TeamGroup,0)),0))),"")</f>
        <v/>
      </c>
      <c r="AE801" s="33" t="str">
        <f t="array" aca="1" ref="AE801" ca="1">IF(AE$4&lt;&gt;"",NOT(ISERROR(MATCH(AE$4,INDIRECT("SYSGROUP"&amp;MATCH(Backlog!$J784,TeamGroup,0)),0))),"")</f>
        <v/>
      </c>
      <c r="AF801" s="33" t="str">
        <f t="array" aca="1" ref="AF801" ca="1">IF(AF$4&lt;&gt;"",NOT(ISERROR(MATCH(AF$4,INDIRECT("SYSGROUP"&amp;MATCH(Backlog!$J784,TeamGroup,0)),0))),"")</f>
        <v/>
      </c>
    </row>
    <row r="802" spans="2:32">
      <c r="B802" s="33">
        <v>780</v>
      </c>
      <c r="C802" s="33" t="b">
        <f t="array" aca="1" ref="C802" ca="1">IF(C$4&lt;&gt;"",NOT(ISERROR(MATCH(C$4,INDIRECT("SYSGROUP"&amp;MATCH(Backlog!$J785,TeamGroup,0)),0))),"")</f>
        <v>0</v>
      </c>
      <c r="D802" s="33" t="b">
        <f t="array" aca="1" ref="D802" ca="1">IF(D$4&lt;&gt;"",NOT(ISERROR(MATCH(D$4,INDIRECT("SYSGROUP"&amp;MATCH(Backlog!$J785,TeamGroup,0)),0))),"")</f>
        <v>0</v>
      </c>
      <c r="E802" s="33" t="b">
        <f t="array" aca="1" ref="E802" ca="1">IF(E$4&lt;&gt;"",NOT(ISERROR(MATCH(E$4,INDIRECT("SYSGROUP"&amp;MATCH(Backlog!$J785,TeamGroup,0)),0))),"")</f>
        <v>0</v>
      </c>
      <c r="F802" s="33" t="b">
        <f t="array" aca="1" ref="F802" ca="1">IF(F$4&lt;&gt;"",NOT(ISERROR(MATCH(F$4,INDIRECT("SYSGROUP"&amp;MATCH(Backlog!$J785,TeamGroup,0)),0))),"")</f>
        <v>0</v>
      </c>
      <c r="G802" s="33" t="b">
        <f t="array" aca="1" ref="G802" ca="1">IF(G$4&lt;&gt;"",NOT(ISERROR(MATCH(G$4,INDIRECT("SYSGROUP"&amp;MATCH(Backlog!$J785,TeamGroup,0)),0))),"")</f>
        <v>0</v>
      </c>
      <c r="H802" s="33" t="b">
        <f t="array" aca="1" ref="H802" ca="1">IF(H$4&lt;&gt;"",NOT(ISERROR(MATCH(H$4,INDIRECT("SYSGROUP"&amp;MATCH(Backlog!$J785,TeamGroup,0)),0))),"")</f>
        <v>0</v>
      </c>
      <c r="I802" s="33" t="b">
        <f t="array" aca="1" ref="I802" ca="1">IF(I$4&lt;&gt;"",NOT(ISERROR(MATCH(I$4,INDIRECT("SYSGROUP"&amp;MATCH(Backlog!$J785,TeamGroup,0)),0))),"")</f>
        <v>0</v>
      </c>
      <c r="J802" s="33" t="b">
        <f t="array" aca="1" ref="J802" ca="1">IF(J$4&lt;&gt;"",NOT(ISERROR(MATCH(J$4,INDIRECT("SYSGROUP"&amp;MATCH(Backlog!$J785,TeamGroup,0)),0))),"")</f>
        <v>0</v>
      </c>
      <c r="K802" s="33" t="b">
        <f t="array" aca="1" ref="K802" ca="1">IF(K$4&lt;&gt;"",NOT(ISERROR(MATCH(K$4,INDIRECT("SYSGROUP"&amp;MATCH(Backlog!$J785,TeamGroup,0)),0))),"")</f>
        <v>0</v>
      </c>
      <c r="L802" s="33" t="b">
        <f t="array" aca="1" ref="L802" ca="1">IF(L$4&lt;&gt;"",NOT(ISERROR(MATCH(L$4,INDIRECT("SYSGROUP"&amp;MATCH(Backlog!$J785,TeamGroup,0)),0))),"")</f>
        <v>0</v>
      </c>
      <c r="M802" s="33" t="b">
        <f t="array" aca="1" ref="M802" ca="1">IF(M$4&lt;&gt;"",NOT(ISERROR(MATCH(M$4,INDIRECT("SYSGROUP"&amp;MATCH(Backlog!$J785,TeamGroup,0)),0))),"")</f>
        <v>0</v>
      </c>
      <c r="N802" s="33" t="b">
        <f t="array" aca="1" ref="N802" ca="1">IF(N$4&lt;&gt;"",NOT(ISERROR(MATCH(N$4,INDIRECT("SYSGROUP"&amp;MATCH(Backlog!$J785,TeamGroup,0)),0))),"")</f>
        <v>0</v>
      </c>
      <c r="O802" s="33" t="str">
        <f t="array" aca="1" ref="O802" ca="1">IF(O$4&lt;&gt;"",NOT(ISERROR(MATCH(O$4,INDIRECT("SYSGROUP"&amp;MATCH(Backlog!$J785,TeamGroup,0)),0))),"")</f>
        <v/>
      </c>
      <c r="P802" s="33" t="str">
        <f t="array" aca="1" ref="P802" ca="1">IF(P$4&lt;&gt;"",NOT(ISERROR(MATCH(P$4,INDIRECT("SYSGROUP"&amp;MATCH(Backlog!$J785,TeamGroup,0)),0))),"")</f>
        <v/>
      </c>
      <c r="Q802" s="33" t="str">
        <f t="array" aca="1" ref="Q802" ca="1">IF(Q$4&lt;&gt;"",NOT(ISERROR(MATCH(Q$4,INDIRECT("SYSGROUP"&amp;MATCH(Backlog!$J785,TeamGroup,0)),0))),"")</f>
        <v/>
      </c>
      <c r="R802" s="33" t="str">
        <f t="array" aca="1" ref="R802" ca="1">IF(R$4&lt;&gt;"",NOT(ISERROR(MATCH(R$4,INDIRECT("SYSGROUP"&amp;MATCH(Backlog!$J785,TeamGroup,0)),0))),"")</f>
        <v/>
      </c>
      <c r="S802" s="33" t="str">
        <f t="array" aca="1" ref="S802" ca="1">IF(S$4&lt;&gt;"",NOT(ISERROR(MATCH(S$4,INDIRECT("SYSGROUP"&amp;MATCH(Backlog!$J785,TeamGroup,0)),0))),"")</f>
        <v/>
      </c>
      <c r="T802" s="33" t="str">
        <f t="array" aca="1" ref="T802" ca="1">IF(T$4&lt;&gt;"",NOT(ISERROR(MATCH(T$4,INDIRECT("SYSGROUP"&amp;MATCH(Backlog!$J785,TeamGroup,0)),0))),"")</f>
        <v/>
      </c>
      <c r="U802" s="33" t="str">
        <f t="array" aca="1" ref="U802" ca="1">IF(U$4&lt;&gt;"",NOT(ISERROR(MATCH(U$4,INDIRECT("SYSGROUP"&amp;MATCH(Backlog!$J785,TeamGroup,0)),0))),"")</f>
        <v/>
      </c>
      <c r="V802" s="33" t="str">
        <f t="array" aca="1" ref="V802" ca="1">IF(V$4&lt;&gt;"",NOT(ISERROR(MATCH(V$4,INDIRECT("SYSGROUP"&amp;MATCH(Backlog!$J785,TeamGroup,0)),0))),"")</f>
        <v/>
      </c>
      <c r="W802" s="33" t="str">
        <f t="array" aca="1" ref="W802" ca="1">IF(W$4&lt;&gt;"",NOT(ISERROR(MATCH(W$4,INDIRECT("SYSGROUP"&amp;MATCH(Backlog!$J785,TeamGroup,0)),0))),"")</f>
        <v/>
      </c>
      <c r="X802" s="33" t="str">
        <f t="array" aca="1" ref="X802" ca="1">IF(X$4&lt;&gt;"",NOT(ISERROR(MATCH(X$4,INDIRECT("SYSGROUP"&amp;MATCH(Backlog!$J785,TeamGroup,0)),0))),"")</f>
        <v/>
      </c>
      <c r="Y802" s="33" t="str">
        <f t="array" aca="1" ref="Y802" ca="1">IF(Y$4&lt;&gt;"",NOT(ISERROR(MATCH(Y$4,INDIRECT("SYSGROUP"&amp;MATCH(Backlog!$J785,TeamGroup,0)),0))),"")</f>
        <v/>
      </c>
      <c r="Z802" s="33" t="str">
        <f t="array" aca="1" ref="Z802" ca="1">IF(Z$4&lt;&gt;"",NOT(ISERROR(MATCH(Z$4,INDIRECT("SYSGROUP"&amp;MATCH(Backlog!$J785,TeamGroup,0)),0))),"")</f>
        <v/>
      </c>
      <c r="AA802" s="33" t="str">
        <f t="array" aca="1" ref="AA802" ca="1">IF(AA$4&lt;&gt;"",NOT(ISERROR(MATCH(AA$4,INDIRECT("SYSGROUP"&amp;MATCH(Backlog!$J785,TeamGroup,0)),0))),"")</f>
        <v/>
      </c>
      <c r="AB802" s="33" t="str">
        <f t="array" aca="1" ref="AB802" ca="1">IF(AB$4&lt;&gt;"",NOT(ISERROR(MATCH(AB$4,INDIRECT("SYSGROUP"&amp;MATCH(Backlog!$J785,TeamGroup,0)),0))),"")</f>
        <v/>
      </c>
      <c r="AC802" s="33" t="str">
        <f t="array" aca="1" ref="AC802" ca="1">IF(AC$4&lt;&gt;"",NOT(ISERROR(MATCH(AC$4,INDIRECT("SYSGROUP"&amp;MATCH(Backlog!$J785,TeamGroup,0)),0))),"")</f>
        <v/>
      </c>
      <c r="AD802" s="33" t="str">
        <f t="array" aca="1" ref="AD802" ca="1">IF(AD$4&lt;&gt;"",NOT(ISERROR(MATCH(AD$4,INDIRECT("SYSGROUP"&amp;MATCH(Backlog!$J785,TeamGroup,0)),0))),"")</f>
        <v/>
      </c>
      <c r="AE802" s="33" t="str">
        <f t="array" aca="1" ref="AE802" ca="1">IF(AE$4&lt;&gt;"",NOT(ISERROR(MATCH(AE$4,INDIRECT("SYSGROUP"&amp;MATCH(Backlog!$J785,TeamGroup,0)),0))),"")</f>
        <v/>
      </c>
      <c r="AF802" s="33" t="str">
        <f t="array" aca="1" ref="AF802" ca="1">IF(AF$4&lt;&gt;"",NOT(ISERROR(MATCH(AF$4,INDIRECT("SYSGROUP"&amp;MATCH(Backlog!$J785,TeamGroup,0)),0))),"")</f>
        <v/>
      </c>
    </row>
    <row r="803" spans="2:32">
      <c r="B803" s="33">
        <v>781</v>
      </c>
      <c r="C803" s="33" t="b">
        <f t="array" aca="1" ref="C803" ca="1">IF(C$4&lt;&gt;"",NOT(ISERROR(MATCH(C$4,INDIRECT("SYSGROUP"&amp;MATCH(Backlog!$J786,TeamGroup,0)),0))),"")</f>
        <v>0</v>
      </c>
      <c r="D803" s="33" t="b">
        <f t="array" aca="1" ref="D803" ca="1">IF(D$4&lt;&gt;"",NOT(ISERROR(MATCH(D$4,INDIRECT("SYSGROUP"&amp;MATCH(Backlog!$J786,TeamGroup,0)),0))),"")</f>
        <v>0</v>
      </c>
      <c r="E803" s="33" t="b">
        <f t="array" aca="1" ref="E803" ca="1">IF(E$4&lt;&gt;"",NOT(ISERROR(MATCH(E$4,INDIRECT("SYSGROUP"&amp;MATCH(Backlog!$J786,TeamGroup,0)),0))),"")</f>
        <v>0</v>
      </c>
      <c r="F803" s="33" t="b">
        <f t="array" aca="1" ref="F803" ca="1">IF(F$4&lt;&gt;"",NOT(ISERROR(MATCH(F$4,INDIRECT("SYSGROUP"&amp;MATCH(Backlog!$J786,TeamGroup,0)),0))),"")</f>
        <v>0</v>
      </c>
      <c r="G803" s="33" t="b">
        <f t="array" aca="1" ref="G803" ca="1">IF(G$4&lt;&gt;"",NOT(ISERROR(MATCH(G$4,INDIRECT("SYSGROUP"&amp;MATCH(Backlog!$J786,TeamGroup,0)),0))),"")</f>
        <v>0</v>
      </c>
      <c r="H803" s="33" t="b">
        <f t="array" aca="1" ref="H803" ca="1">IF(H$4&lt;&gt;"",NOT(ISERROR(MATCH(H$4,INDIRECT("SYSGROUP"&amp;MATCH(Backlog!$J786,TeamGroup,0)),0))),"")</f>
        <v>0</v>
      </c>
      <c r="I803" s="33" t="b">
        <f t="array" aca="1" ref="I803" ca="1">IF(I$4&lt;&gt;"",NOT(ISERROR(MATCH(I$4,INDIRECT("SYSGROUP"&amp;MATCH(Backlog!$J786,TeamGroup,0)),0))),"")</f>
        <v>0</v>
      </c>
      <c r="J803" s="33" t="b">
        <f t="array" aca="1" ref="J803" ca="1">IF(J$4&lt;&gt;"",NOT(ISERROR(MATCH(J$4,INDIRECT("SYSGROUP"&amp;MATCH(Backlog!$J786,TeamGroup,0)),0))),"")</f>
        <v>0</v>
      </c>
      <c r="K803" s="33" t="b">
        <f t="array" aca="1" ref="K803" ca="1">IF(K$4&lt;&gt;"",NOT(ISERROR(MATCH(K$4,INDIRECT("SYSGROUP"&amp;MATCH(Backlog!$J786,TeamGroup,0)),0))),"")</f>
        <v>0</v>
      </c>
      <c r="L803" s="33" t="b">
        <f t="array" aca="1" ref="L803" ca="1">IF(L$4&lt;&gt;"",NOT(ISERROR(MATCH(L$4,INDIRECT("SYSGROUP"&amp;MATCH(Backlog!$J786,TeamGroup,0)),0))),"")</f>
        <v>0</v>
      </c>
      <c r="M803" s="33" t="b">
        <f t="array" aca="1" ref="M803" ca="1">IF(M$4&lt;&gt;"",NOT(ISERROR(MATCH(M$4,INDIRECT("SYSGROUP"&amp;MATCH(Backlog!$J786,TeamGroup,0)),0))),"")</f>
        <v>0</v>
      </c>
      <c r="N803" s="33" t="b">
        <f t="array" aca="1" ref="N803" ca="1">IF(N$4&lt;&gt;"",NOT(ISERROR(MATCH(N$4,INDIRECT("SYSGROUP"&amp;MATCH(Backlog!$J786,TeamGroup,0)),0))),"")</f>
        <v>0</v>
      </c>
      <c r="O803" s="33" t="str">
        <f t="array" aca="1" ref="O803" ca="1">IF(O$4&lt;&gt;"",NOT(ISERROR(MATCH(O$4,INDIRECT("SYSGROUP"&amp;MATCH(Backlog!$J786,TeamGroup,0)),0))),"")</f>
        <v/>
      </c>
      <c r="P803" s="33" t="str">
        <f t="array" aca="1" ref="P803" ca="1">IF(P$4&lt;&gt;"",NOT(ISERROR(MATCH(P$4,INDIRECT("SYSGROUP"&amp;MATCH(Backlog!$J786,TeamGroup,0)),0))),"")</f>
        <v/>
      </c>
      <c r="Q803" s="33" t="str">
        <f t="array" aca="1" ref="Q803" ca="1">IF(Q$4&lt;&gt;"",NOT(ISERROR(MATCH(Q$4,INDIRECT("SYSGROUP"&amp;MATCH(Backlog!$J786,TeamGroup,0)),0))),"")</f>
        <v/>
      </c>
      <c r="R803" s="33" t="str">
        <f t="array" aca="1" ref="R803" ca="1">IF(R$4&lt;&gt;"",NOT(ISERROR(MATCH(R$4,INDIRECT("SYSGROUP"&amp;MATCH(Backlog!$J786,TeamGroup,0)),0))),"")</f>
        <v/>
      </c>
      <c r="S803" s="33" t="str">
        <f t="array" aca="1" ref="S803" ca="1">IF(S$4&lt;&gt;"",NOT(ISERROR(MATCH(S$4,INDIRECT("SYSGROUP"&amp;MATCH(Backlog!$J786,TeamGroup,0)),0))),"")</f>
        <v/>
      </c>
      <c r="T803" s="33" t="str">
        <f t="array" aca="1" ref="T803" ca="1">IF(T$4&lt;&gt;"",NOT(ISERROR(MATCH(T$4,INDIRECT("SYSGROUP"&amp;MATCH(Backlog!$J786,TeamGroup,0)),0))),"")</f>
        <v/>
      </c>
      <c r="U803" s="33" t="str">
        <f t="array" aca="1" ref="U803" ca="1">IF(U$4&lt;&gt;"",NOT(ISERROR(MATCH(U$4,INDIRECT("SYSGROUP"&amp;MATCH(Backlog!$J786,TeamGroup,0)),0))),"")</f>
        <v/>
      </c>
      <c r="V803" s="33" t="str">
        <f t="array" aca="1" ref="V803" ca="1">IF(V$4&lt;&gt;"",NOT(ISERROR(MATCH(V$4,INDIRECT("SYSGROUP"&amp;MATCH(Backlog!$J786,TeamGroup,0)),0))),"")</f>
        <v/>
      </c>
      <c r="W803" s="33" t="str">
        <f t="array" aca="1" ref="W803" ca="1">IF(W$4&lt;&gt;"",NOT(ISERROR(MATCH(W$4,INDIRECT("SYSGROUP"&amp;MATCH(Backlog!$J786,TeamGroup,0)),0))),"")</f>
        <v/>
      </c>
      <c r="X803" s="33" t="str">
        <f t="array" aca="1" ref="X803" ca="1">IF(X$4&lt;&gt;"",NOT(ISERROR(MATCH(X$4,INDIRECT("SYSGROUP"&amp;MATCH(Backlog!$J786,TeamGroup,0)),0))),"")</f>
        <v/>
      </c>
      <c r="Y803" s="33" t="str">
        <f t="array" aca="1" ref="Y803" ca="1">IF(Y$4&lt;&gt;"",NOT(ISERROR(MATCH(Y$4,INDIRECT("SYSGROUP"&amp;MATCH(Backlog!$J786,TeamGroup,0)),0))),"")</f>
        <v/>
      </c>
      <c r="Z803" s="33" t="str">
        <f t="array" aca="1" ref="Z803" ca="1">IF(Z$4&lt;&gt;"",NOT(ISERROR(MATCH(Z$4,INDIRECT("SYSGROUP"&amp;MATCH(Backlog!$J786,TeamGroup,0)),0))),"")</f>
        <v/>
      </c>
      <c r="AA803" s="33" t="str">
        <f t="array" aca="1" ref="AA803" ca="1">IF(AA$4&lt;&gt;"",NOT(ISERROR(MATCH(AA$4,INDIRECT("SYSGROUP"&amp;MATCH(Backlog!$J786,TeamGroup,0)),0))),"")</f>
        <v/>
      </c>
      <c r="AB803" s="33" t="str">
        <f t="array" aca="1" ref="AB803" ca="1">IF(AB$4&lt;&gt;"",NOT(ISERROR(MATCH(AB$4,INDIRECT("SYSGROUP"&amp;MATCH(Backlog!$J786,TeamGroup,0)),0))),"")</f>
        <v/>
      </c>
      <c r="AC803" s="33" t="str">
        <f t="array" aca="1" ref="AC803" ca="1">IF(AC$4&lt;&gt;"",NOT(ISERROR(MATCH(AC$4,INDIRECT("SYSGROUP"&amp;MATCH(Backlog!$J786,TeamGroup,0)),0))),"")</f>
        <v/>
      </c>
      <c r="AD803" s="33" t="str">
        <f t="array" aca="1" ref="AD803" ca="1">IF(AD$4&lt;&gt;"",NOT(ISERROR(MATCH(AD$4,INDIRECT("SYSGROUP"&amp;MATCH(Backlog!$J786,TeamGroup,0)),0))),"")</f>
        <v/>
      </c>
      <c r="AE803" s="33" t="str">
        <f t="array" aca="1" ref="AE803" ca="1">IF(AE$4&lt;&gt;"",NOT(ISERROR(MATCH(AE$4,INDIRECT("SYSGROUP"&amp;MATCH(Backlog!$J786,TeamGroup,0)),0))),"")</f>
        <v/>
      </c>
      <c r="AF803" s="33" t="str">
        <f t="array" aca="1" ref="AF803" ca="1">IF(AF$4&lt;&gt;"",NOT(ISERROR(MATCH(AF$4,INDIRECT("SYSGROUP"&amp;MATCH(Backlog!$J786,TeamGroup,0)),0))),"")</f>
        <v/>
      </c>
    </row>
    <row r="804" spans="2:32">
      <c r="B804" s="33">
        <v>782</v>
      </c>
      <c r="C804" s="33" t="b">
        <f t="array" aca="1" ref="C804" ca="1">IF(C$4&lt;&gt;"",NOT(ISERROR(MATCH(C$4,INDIRECT("SYSGROUP"&amp;MATCH(Backlog!$J787,TeamGroup,0)),0))),"")</f>
        <v>0</v>
      </c>
      <c r="D804" s="33" t="b">
        <f t="array" aca="1" ref="D804" ca="1">IF(D$4&lt;&gt;"",NOT(ISERROR(MATCH(D$4,INDIRECT("SYSGROUP"&amp;MATCH(Backlog!$J787,TeamGroup,0)),0))),"")</f>
        <v>0</v>
      </c>
      <c r="E804" s="33" t="b">
        <f t="array" aca="1" ref="E804" ca="1">IF(E$4&lt;&gt;"",NOT(ISERROR(MATCH(E$4,INDIRECT("SYSGROUP"&amp;MATCH(Backlog!$J787,TeamGroup,0)),0))),"")</f>
        <v>0</v>
      </c>
      <c r="F804" s="33" t="b">
        <f t="array" aca="1" ref="F804" ca="1">IF(F$4&lt;&gt;"",NOT(ISERROR(MATCH(F$4,INDIRECT("SYSGROUP"&amp;MATCH(Backlog!$J787,TeamGroup,0)),0))),"")</f>
        <v>0</v>
      </c>
      <c r="G804" s="33" t="b">
        <f t="array" aca="1" ref="G804" ca="1">IF(G$4&lt;&gt;"",NOT(ISERROR(MATCH(G$4,INDIRECT("SYSGROUP"&amp;MATCH(Backlog!$J787,TeamGroup,0)),0))),"")</f>
        <v>0</v>
      </c>
      <c r="H804" s="33" t="b">
        <f t="array" aca="1" ref="H804" ca="1">IF(H$4&lt;&gt;"",NOT(ISERROR(MATCH(H$4,INDIRECT("SYSGROUP"&amp;MATCH(Backlog!$J787,TeamGroup,0)),0))),"")</f>
        <v>0</v>
      </c>
      <c r="I804" s="33" t="b">
        <f t="array" aca="1" ref="I804" ca="1">IF(I$4&lt;&gt;"",NOT(ISERROR(MATCH(I$4,INDIRECT("SYSGROUP"&amp;MATCH(Backlog!$J787,TeamGroup,0)),0))),"")</f>
        <v>0</v>
      </c>
      <c r="J804" s="33" t="b">
        <f t="array" aca="1" ref="J804" ca="1">IF(J$4&lt;&gt;"",NOT(ISERROR(MATCH(J$4,INDIRECT("SYSGROUP"&amp;MATCH(Backlog!$J787,TeamGroup,0)),0))),"")</f>
        <v>0</v>
      </c>
      <c r="K804" s="33" t="b">
        <f t="array" aca="1" ref="K804" ca="1">IF(K$4&lt;&gt;"",NOT(ISERROR(MATCH(K$4,INDIRECT("SYSGROUP"&amp;MATCH(Backlog!$J787,TeamGroup,0)),0))),"")</f>
        <v>0</v>
      </c>
      <c r="L804" s="33" t="b">
        <f t="array" aca="1" ref="L804" ca="1">IF(L$4&lt;&gt;"",NOT(ISERROR(MATCH(L$4,INDIRECT("SYSGROUP"&amp;MATCH(Backlog!$J787,TeamGroup,0)),0))),"")</f>
        <v>0</v>
      </c>
      <c r="M804" s="33" t="b">
        <f t="array" aca="1" ref="M804" ca="1">IF(M$4&lt;&gt;"",NOT(ISERROR(MATCH(M$4,INDIRECT("SYSGROUP"&amp;MATCH(Backlog!$J787,TeamGroup,0)),0))),"")</f>
        <v>0</v>
      </c>
      <c r="N804" s="33" t="b">
        <f t="array" aca="1" ref="N804" ca="1">IF(N$4&lt;&gt;"",NOT(ISERROR(MATCH(N$4,INDIRECT("SYSGROUP"&amp;MATCH(Backlog!$J787,TeamGroup,0)),0))),"")</f>
        <v>0</v>
      </c>
      <c r="O804" s="33" t="str">
        <f t="array" aca="1" ref="O804" ca="1">IF(O$4&lt;&gt;"",NOT(ISERROR(MATCH(O$4,INDIRECT("SYSGROUP"&amp;MATCH(Backlog!$J787,TeamGroup,0)),0))),"")</f>
        <v/>
      </c>
      <c r="P804" s="33" t="str">
        <f t="array" aca="1" ref="P804" ca="1">IF(P$4&lt;&gt;"",NOT(ISERROR(MATCH(P$4,INDIRECT("SYSGROUP"&amp;MATCH(Backlog!$J787,TeamGroup,0)),0))),"")</f>
        <v/>
      </c>
      <c r="Q804" s="33" t="str">
        <f t="array" aca="1" ref="Q804" ca="1">IF(Q$4&lt;&gt;"",NOT(ISERROR(MATCH(Q$4,INDIRECT("SYSGROUP"&amp;MATCH(Backlog!$J787,TeamGroup,0)),0))),"")</f>
        <v/>
      </c>
      <c r="R804" s="33" t="str">
        <f t="array" aca="1" ref="R804" ca="1">IF(R$4&lt;&gt;"",NOT(ISERROR(MATCH(R$4,INDIRECT("SYSGROUP"&amp;MATCH(Backlog!$J787,TeamGroup,0)),0))),"")</f>
        <v/>
      </c>
      <c r="S804" s="33" t="str">
        <f t="array" aca="1" ref="S804" ca="1">IF(S$4&lt;&gt;"",NOT(ISERROR(MATCH(S$4,INDIRECT("SYSGROUP"&amp;MATCH(Backlog!$J787,TeamGroup,0)),0))),"")</f>
        <v/>
      </c>
      <c r="T804" s="33" t="str">
        <f t="array" aca="1" ref="T804" ca="1">IF(T$4&lt;&gt;"",NOT(ISERROR(MATCH(T$4,INDIRECT("SYSGROUP"&amp;MATCH(Backlog!$J787,TeamGroup,0)),0))),"")</f>
        <v/>
      </c>
      <c r="U804" s="33" t="str">
        <f t="array" aca="1" ref="U804" ca="1">IF(U$4&lt;&gt;"",NOT(ISERROR(MATCH(U$4,INDIRECT("SYSGROUP"&amp;MATCH(Backlog!$J787,TeamGroup,0)),0))),"")</f>
        <v/>
      </c>
      <c r="V804" s="33" t="str">
        <f t="array" aca="1" ref="V804" ca="1">IF(V$4&lt;&gt;"",NOT(ISERROR(MATCH(V$4,INDIRECT("SYSGROUP"&amp;MATCH(Backlog!$J787,TeamGroup,0)),0))),"")</f>
        <v/>
      </c>
      <c r="W804" s="33" t="str">
        <f t="array" aca="1" ref="W804" ca="1">IF(W$4&lt;&gt;"",NOT(ISERROR(MATCH(W$4,INDIRECT("SYSGROUP"&amp;MATCH(Backlog!$J787,TeamGroup,0)),0))),"")</f>
        <v/>
      </c>
      <c r="X804" s="33" t="str">
        <f t="array" aca="1" ref="X804" ca="1">IF(X$4&lt;&gt;"",NOT(ISERROR(MATCH(X$4,INDIRECT("SYSGROUP"&amp;MATCH(Backlog!$J787,TeamGroup,0)),0))),"")</f>
        <v/>
      </c>
      <c r="Y804" s="33" t="str">
        <f t="array" aca="1" ref="Y804" ca="1">IF(Y$4&lt;&gt;"",NOT(ISERROR(MATCH(Y$4,INDIRECT("SYSGROUP"&amp;MATCH(Backlog!$J787,TeamGroup,0)),0))),"")</f>
        <v/>
      </c>
      <c r="Z804" s="33" t="str">
        <f t="array" aca="1" ref="Z804" ca="1">IF(Z$4&lt;&gt;"",NOT(ISERROR(MATCH(Z$4,INDIRECT("SYSGROUP"&amp;MATCH(Backlog!$J787,TeamGroup,0)),0))),"")</f>
        <v/>
      </c>
      <c r="AA804" s="33" t="str">
        <f t="array" aca="1" ref="AA804" ca="1">IF(AA$4&lt;&gt;"",NOT(ISERROR(MATCH(AA$4,INDIRECT("SYSGROUP"&amp;MATCH(Backlog!$J787,TeamGroup,0)),0))),"")</f>
        <v/>
      </c>
      <c r="AB804" s="33" t="str">
        <f t="array" aca="1" ref="AB804" ca="1">IF(AB$4&lt;&gt;"",NOT(ISERROR(MATCH(AB$4,INDIRECT("SYSGROUP"&amp;MATCH(Backlog!$J787,TeamGroup,0)),0))),"")</f>
        <v/>
      </c>
      <c r="AC804" s="33" t="str">
        <f t="array" aca="1" ref="AC804" ca="1">IF(AC$4&lt;&gt;"",NOT(ISERROR(MATCH(AC$4,INDIRECT("SYSGROUP"&amp;MATCH(Backlog!$J787,TeamGroup,0)),0))),"")</f>
        <v/>
      </c>
      <c r="AD804" s="33" t="str">
        <f t="array" aca="1" ref="AD804" ca="1">IF(AD$4&lt;&gt;"",NOT(ISERROR(MATCH(AD$4,INDIRECT("SYSGROUP"&amp;MATCH(Backlog!$J787,TeamGroup,0)),0))),"")</f>
        <v/>
      </c>
      <c r="AE804" s="33" t="str">
        <f t="array" aca="1" ref="AE804" ca="1">IF(AE$4&lt;&gt;"",NOT(ISERROR(MATCH(AE$4,INDIRECT("SYSGROUP"&amp;MATCH(Backlog!$J787,TeamGroup,0)),0))),"")</f>
        <v/>
      </c>
      <c r="AF804" s="33" t="str">
        <f t="array" aca="1" ref="AF804" ca="1">IF(AF$4&lt;&gt;"",NOT(ISERROR(MATCH(AF$4,INDIRECT("SYSGROUP"&amp;MATCH(Backlog!$J787,TeamGroup,0)),0))),"")</f>
        <v/>
      </c>
    </row>
    <row r="805" spans="2:32">
      <c r="B805" s="33">
        <v>783</v>
      </c>
      <c r="C805" s="33" t="b">
        <f t="array" aca="1" ref="C805" ca="1">IF(C$4&lt;&gt;"",NOT(ISERROR(MATCH(C$4,INDIRECT("SYSGROUP"&amp;MATCH(Backlog!$J788,TeamGroup,0)),0))),"")</f>
        <v>0</v>
      </c>
      <c r="D805" s="33" t="b">
        <f t="array" aca="1" ref="D805" ca="1">IF(D$4&lt;&gt;"",NOT(ISERROR(MATCH(D$4,INDIRECT("SYSGROUP"&amp;MATCH(Backlog!$J788,TeamGroup,0)),0))),"")</f>
        <v>0</v>
      </c>
      <c r="E805" s="33" t="b">
        <f t="array" aca="1" ref="E805" ca="1">IF(E$4&lt;&gt;"",NOT(ISERROR(MATCH(E$4,INDIRECT("SYSGROUP"&amp;MATCH(Backlog!$J788,TeamGroup,0)),0))),"")</f>
        <v>0</v>
      </c>
      <c r="F805" s="33" t="b">
        <f t="array" aca="1" ref="F805" ca="1">IF(F$4&lt;&gt;"",NOT(ISERROR(MATCH(F$4,INDIRECT("SYSGROUP"&amp;MATCH(Backlog!$J788,TeamGroup,0)),0))),"")</f>
        <v>0</v>
      </c>
      <c r="G805" s="33" t="b">
        <f t="array" aca="1" ref="G805" ca="1">IF(G$4&lt;&gt;"",NOT(ISERROR(MATCH(G$4,INDIRECT("SYSGROUP"&amp;MATCH(Backlog!$J788,TeamGroup,0)),0))),"")</f>
        <v>0</v>
      </c>
      <c r="H805" s="33" t="b">
        <f t="array" aca="1" ref="H805" ca="1">IF(H$4&lt;&gt;"",NOT(ISERROR(MATCH(H$4,INDIRECT("SYSGROUP"&amp;MATCH(Backlog!$J788,TeamGroup,0)),0))),"")</f>
        <v>0</v>
      </c>
      <c r="I805" s="33" t="b">
        <f t="array" aca="1" ref="I805" ca="1">IF(I$4&lt;&gt;"",NOT(ISERROR(MATCH(I$4,INDIRECT("SYSGROUP"&amp;MATCH(Backlog!$J788,TeamGroup,0)),0))),"")</f>
        <v>0</v>
      </c>
      <c r="J805" s="33" t="b">
        <f t="array" aca="1" ref="J805" ca="1">IF(J$4&lt;&gt;"",NOT(ISERROR(MATCH(J$4,INDIRECT("SYSGROUP"&amp;MATCH(Backlog!$J788,TeamGroup,0)),0))),"")</f>
        <v>0</v>
      </c>
      <c r="K805" s="33" t="b">
        <f t="array" aca="1" ref="K805" ca="1">IF(K$4&lt;&gt;"",NOT(ISERROR(MATCH(K$4,INDIRECT("SYSGROUP"&amp;MATCH(Backlog!$J788,TeamGroup,0)),0))),"")</f>
        <v>0</v>
      </c>
      <c r="L805" s="33" t="b">
        <f t="array" aca="1" ref="L805" ca="1">IF(L$4&lt;&gt;"",NOT(ISERROR(MATCH(L$4,INDIRECT("SYSGROUP"&amp;MATCH(Backlog!$J788,TeamGroup,0)),0))),"")</f>
        <v>0</v>
      </c>
      <c r="M805" s="33" t="b">
        <f t="array" aca="1" ref="M805" ca="1">IF(M$4&lt;&gt;"",NOT(ISERROR(MATCH(M$4,INDIRECT("SYSGROUP"&amp;MATCH(Backlog!$J788,TeamGroup,0)),0))),"")</f>
        <v>0</v>
      </c>
      <c r="N805" s="33" t="b">
        <f t="array" aca="1" ref="N805" ca="1">IF(N$4&lt;&gt;"",NOT(ISERROR(MATCH(N$4,INDIRECT("SYSGROUP"&amp;MATCH(Backlog!$J788,TeamGroup,0)),0))),"")</f>
        <v>0</v>
      </c>
      <c r="O805" s="33" t="str">
        <f t="array" aca="1" ref="O805" ca="1">IF(O$4&lt;&gt;"",NOT(ISERROR(MATCH(O$4,INDIRECT("SYSGROUP"&amp;MATCH(Backlog!$J788,TeamGroup,0)),0))),"")</f>
        <v/>
      </c>
      <c r="P805" s="33" t="str">
        <f t="array" aca="1" ref="P805" ca="1">IF(P$4&lt;&gt;"",NOT(ISERROR(MATCH(P$4,INDIRECT("SYSGROUP"&amp;MATCH(Backlog!$J788,TeamGroup,0)),0))),"")</f>
        <v/>
      </c>
      <c r="Q805" s="33" t="str">
        <f t="array" aca="1" ref="Q805" ca="1">IF(Q$4&lt;&gt;"",NOT(ISERROR(MATCH(Q$4,INDIRECT("SYSGROUP"&amp;MATCH(Backlog!$J788,TeamGroup,0)),0))),"")</f>
        <v/>
      </c>
      <c r="R805" s="33" t="str">
        <f t="array" aca="1" ref="R805" ca="1">IF(R$4&lt;&gt;"",NOT(ISERROR(MATCH(R$4,INDIRECT("SYSGROUP"&amp;MATCH(Backlog!$J788,TeamGroup,0)),0))),"")</f>
        <v/>
      </c>
      <c r="S805" s="33" t="str">
        <f t="array" aca="1" ref="S805" ca="1">IF(S$4&lt;&gt;"",NOT(ISERROR(MATCH(S$4,INDIRECT("SYSGROUP"&amp;MATCH(Backlog!$J788,TeamGroup,0)),0))),"")</f>
        <v/>
      </c>
      <c r="T805" s="33" t="str">
        <f t="array" aca="1" ref="T805" ca="1">IF(T$4&lt;&gt;"",NOT(ISERROR(MATCH(T$4,INDIRECT("SYSGROUP"&amp;MATCH(Backlog!$J788,TeamGroup,0)),0))),"")</f>
        <v/>
      </c>
      <c r="U805" s="33" t="str">
        <f t="array" aca="1" ref="U805" ca="1">IF(U$4&lt;&gt;"",NOT(ISERROR(MATCH(U$4,INDIRECT("SYSGROUP"&amp;MATCH(Backlog!$J788,TeamGroup,0)),0))),"")</f>
        <v/>
      </c>
      <c r="V805" s="33" t="str">
        <f t="array" aca="1" ref="V805" ca="1">IF(V$4&lt;&gt;"",NOT(ISERROR(MATCH(V$4,INDIRECT("SYSGROUP"&amp;MATCH(Backlog!$J788,TeamGroup,0)),0))),"")</f>
        <v/>
      </c>
      <c r="W805" s="33" t="str">
        <f t="array" aca="1" ref="W805" ca="1">IF(W$4&lt;&gt;"",NOT(ISERROR(MATCH(W$4,INDIRECT("SYSGROUP"&amp;MATCH(Backlog!$J788,TeamGroup,0)),0))),"")</f>
        <v/>
      </c>
      <c r="X805" s="33" t="str">
        <f t="array" aca="1" ref="X805" ca="1">IF(X$4&lt;&gt;"",NOT(ISERROR(MATCH(X$4,INDIRECT("SYSGROUP"&amp;MATCH(Backlog!$J788,TeamGroup,0)),0))),"")</f>
        <v/>
      </c>
      <c r="Y805" s="33" t="str">
        <f t="array" aca="1" ref="Y805" ca="1">IF(Y$4&lt;&gt;"",NOT(ISERROR(MATCH(Y$4,INDIRECT("SYSGROUP"&amp;MATCH(Backlog!$J788,TeamGroup,0)),0))),"")</f>
        <v/>
      </c>
      <c r="Z805" s="33" t="str">
        <f t="array" aca="1" ref="Z805" ca="1">IF(Z$4&lt;&gt;"",NOT(ISERROR(MATCH(Z$4,INDIRECT("SYSGROUP"&amp;MATCH(Backlog!$J788,TeamGroup,0)),0))),"")</f>
        <v/>
      </c>
      <c r="AA805" s="33" t="str">
        <f t="array" aca="1" ref="AA805" ca="1">IF(AA$4&lt;&gt;"",NOT(ISERROR(MATCH(AA$4,INDIRECT("SYSGROUP"&amp;MATCH(Backlog!$J788,TeamGroup,0)),0))),"")</f>
        <v/>
      </c>
      <c r="AB805" s="33" t="str">
        <f t="array" aca="1" ref="AB805" ca="1">IF(AB$4&lt;&gt;"",NOT(ISERROR(MATCH(AB$4,INDIRECT("SYSGROUP"&amp;MATCH(Backlog!$J788,TeamGroup,0)),0))),"")</f>
        <v/>
      </c>
      <c r="AC805" s="33" t="str">
        <f t="array" aca="1" ref="AC805" ca="1">IF(AC$4&lt;&gt;"",NOT(ISERROR(MATCH(AC$4,INDIRECT("SYSGROUP"&amp;MATCH(Backlog!$J788,TeamGroup,0)),0))),"")</f>
        <v/>
      </c>
      <c r="AD805" s="33" t="str">
        <f t="array" aca="1" ref="AD805" ca="1">IF(AD$4&lt;&gt;"",NOT(ISERROR(MATCH(AD$4,INDIRECT("SYSGROUP"&amp;MATCH(Backlog!$J788,TeamGroup,0)),0))),"")</f>
        <v/>
      </c>
      <c r="AE805" s="33" t="str">
        <f t="array" aca="1" ref="AE805" ca="1">IF(AE$4&lt;&gt;"",NOT(ISERROR(MATCH(AE$4,INDIRECT("SYSGROUP"&amp;MATCH(Backlog!$J788,TeamGroup,0)),0))),"")</f>
        <v/>
      </c>
      <c r="AF805" s="33" t="str">
        <f t="array" aca="1" ref="AF805" ca="1">IF(AF$4&lt;&gt;"",NOT(ISERROR(MATCH(AF$4,INDIRECT("SYSGROUP"&amp;MATCH(Backlog!$J788,TeamGroup,0)),0))),"")</f>
        <v/>
      </c>
    </row>
    <row r="806" spans="2:32">
      <c r="B806" s="33">
        <v>784</v>
      </c>
      <c r="C806" s="33" t="b">
        <f t="array" aca="1" ref="C806" ca="1">IF(C$4&lt;&gt;"",NOT(ISERROR(MATCH(C$4,INDIRECT("SYSGROUP"&amp;MATCH(Backlog!$J789,TeamGroup,0)),0))),"")</f>
        <v>0</v>
      </c>
      <c r="D806" s="33" t="b">
        <f t="array" aca="1" ref="D806" ca="1">IF(D$4&lt;&gt;"",NOT(ISERROR(MATCH(D$4,INDIRECT("SYSGROUP"&amp;MATCH(Backlog!$J789,TeamGroup,0)),0))),"")</f>
        <v>0</v>
      </c>
      <c r="E806" s="33" t="b">
        <f t="array" aca="1" ref="E806" ca="1">IF(E$4&lt;&gt;"",NOT(ISERROR(MATCH(E$4,INDIRECT("SYSGROUP"&amp;MATCH(Backlog!$J789,TeamGroup,0)),0))),"")</f>
        <v>0</v>
      </c>
      <c r="F806" s="33" t="b">
        <f t="array" aca="1" ref="F806" ca="1">IF(F$4&lt;&gt;"",NOT(ISERROR(MATCH(F$4,INDIRECT("SYSGROUP"&amp;MATCH(Backlog!$J789,TeamGroup,0)),0))),"")</f>
        <v>0</v>
      </c>
      <c r="G806" s="33" t="b">
        <f t="array" aca="1" ref="G806" ca="1">IF(G$4&lt;&gt;"",NOT(ISERROR(MATCH(G$4,INDIRECT("SYSGROUP"&amp;MATCH(Backlog!$J789,TeamGroup,0)),0))),"")</f>
        <v>0</v>
      </c>
      <c r="H806" s="33" t="b">
        <f t="array" aca="1" ref="H806" ca="1">IF(H$4&lt;&gt;"",NOT(ISERROR(MATCH(H$4,INDIRECT("SYSGROUP"&amp;MATCH(Backlog!$J789,TeamGroup,0)),0))),"")</f>
        <v>0</v>
      </c>
      <c r="I806" s="33" t="b">
        <f t="array" aca="1" ref="I806" ca="1">IF(I$4&lt;&gt;"",NOT(ISERROR(MATCH(I$4,INDIRECT("SYSGROUP"&amp;MATCH(Backlog!$J789,TeamGroup,0)),0))),"")</f>
        <v>0</v>
      </c>
      <c r="J806" s="33" t="b">
        <f t="array" aca="1" ref="J806" ca="1">IF(J$4&lt;&gt;"",NOT(ISERROR(MATCH(J$4,INDIRECT("SYSGROUP"&amp;MATCH(Backlog!$J789,TeamGroup,0)),0))),"")</f>
        <v>0</v>
      </c>
      <c r="K806" s="33" t="b">
        <f t="array" aca="1" ref="K806" ca="1">IF(K$4&lt;&gt;"",NOT(ISERROR(MATCH(K$4,INDIRECT("SYSGROUP"&amp;MATCH(Backlog!$J789,TeamGroup,0)),0))),"")</f>
        <v>0</v>
      </c>
      <c r="L806" s="33" t="b">
        <f t="array" aca="1" ref="L806" ca="1">IF(L$4&lt;&gt;"",NOT(ISERROR(MATCH(L$4,INDIRECT("SYSGROUP"&amp;MATCH(Backlog!$J789,TeamGroup,0)),0))),"")</f>
        <v>0</v>
      </c>
      <c r="M806" s="33" t="b">
        <f t="array" aca="1" ref="M806" ca="1">IF(M$4&lt;&gt;"",NOT(ISERROR(MATCH(M$4,INDIRECT("SYSGROUP"&amp;MATCH(Backlog!$J789,TeamGroup,0)),0))),"")</f>
        <v>0</v>
      </c>
      <c r="N806" s="33" t="b">
        <f t="array" aca="1" ref="N806" ca="1">IF(N$4&lt;&gt;"",NOT(ISERROR(MATCH(N$4,INDIRECT("SYSGROUP"&amp;MATCH(Backlog!$J789,TeamGroup,0)),0))),"")</f>
        <v>0</v>
      </c>
      <c r="O806" s="33" t="str">
        <f t="array" aca="1" ref="O806" ca="1">IF(O$4&lt;&gt;"",NOT(ISERROR(MATCH(O$4,INDIRECT("SYSGROUP"&amp;MATCH(Backlog!$J789,TeamGroup,0)),0))),"")</f>
        <v/>
      </c>
      <c r="P806" s="33" t="str">
        <f t="array" aca="1" ref="P806" ca="1">IF(P$4&lt;&gt;"",NOT(ISERROR(MATCH(P$4,INDIRECT("SYSGROUP"&amp;MATCH(Backlog!$J789,TeamGroup,0)),0))),"")</f>
        <v/>
      </c>
      <c r="Q806" s="33" t="str">
        <f t="array" aca="1" ref="Q806" ca="1">IF(Q$4&lt;&gt;"",NOT(ISERROR(MATCH(Q$4,INDIRECT("SYSGROUP"&amp;MATCH(Backlog!$J789,TeamGroup,0)),0))),"")</f>
        <v/>
      </c>
      <c r="R806" s="33" t="str">
        <f t="array" aca="1" ref="R806" ca="1">IF(R$4&lt;&gt;"",NOT(ISERROR(MATCH(R$4,INDIRECT("SYSGROUP"&amp;MATCH(Backlog!$J789,TeamGroup,0)),0))),"")</f>
        <v/>
      </c>
      <c r="S806" s="33" t="str">
        <f t="array" aca="1" ref="S806" ca="1">IF(S$4&lt;&gt;"",NOT(ISERROR(MATCH(S$4,INDIRECT("SYSGROUP"&amp;MATCH(Backlog!$J789,TeamGroup,0)),0))),"")</f>
        <v/>
      </c>
      <c r="T806" s="33" t="str">
        <f t="array" aca="1" ref="T806" ca="1">IF(T$4&lt;&gt;"",NOT(ISERROR(MATCH(T$4,INDIRECT("SYSGROUP"&amp;MATCH(Backlog!$J789,TeamGroup,0)),0))),"")</f>
        <v/>
      </c>
      <c r="U806" s="33" t="str">
        <f t="array" aca="1" ref="U806" ca="1">IF(U$4&lt;&gt;"",NOT(ISERROR(MATCH(U$4,INDIRECT("SYSGROUP"&amp;MATCH(Backlog!$J789,TeamGroup,0)),0))),"")</f>
        <v/>
      </c>
      <c r="V806" s="33" t="str">
        <f t="array" aca="1" ref="V806" ca="1">IF(V$4&lt;&gt;"",NOT(ISERROR(MATCH(V$4,INDIRECT("SYSGROUP"&amp;MATCH(Backlog!$J789,TeamGroup,0)),0))),"")</f>
        <v/>
      </c>
      <c r="W806" s="33" t="str">
        <f t="array" aca="1" ref="W806" ca="1">IF(W$4&lt;&gt;"",NOT(ISERROR(MATCH(W$4,INDIRECT("SYSGROUP"&amp;MATCH(Backlog!$J789,TeamGroup,0)),0))),"")</f>
        <v/>
      </c>
      <c r="X806" s="33" t="str">
        <f t="array" aca="1" ref="X806" ca="1">IF(X$4&lt;&gt;"",NOT(ISERROR(MATCH(X$4,INDIRECT("SYSGROUP"&amp;MATCH(Backlog!$J789,TeamGroup,0)),0))),"")</f>
        <v/>
      </c>
      <c r="Y806" s="33" t="str">
        <f t="array" aca="1" ref="Y806" ca="1">IF(Y$4&lt;&gt;"",NOT(ISERROR(MATCH(Y$4,INDIRECT("SYSGROUP"&amp;MATCH(Backlog!$J789,TeamGroup,0)),0))),"")</f>
        <v/>
      </c>
      <c r="Z806" s="33" t="str">
        <f t="array" aca="1" ref="Z806" ca="1">IF(Z$4&lt;&gt;"",NOT(ISERROR(MATCH(Z$4,INDIRECT("SYSGROUP"&amp;MATCH(Backlog!$J789,TeamGroup,0)),0))),"")</f>
        <v/>
      </c>
      <c r="AA806" s="33" t="str">
        <f t="array" aca="1" ref="AA806" ca="1">IF(AA$4&lt;&gt;"",NOT(ISERROR(MATCH(AA$4,INDIRECT("SYSGROUP"&amp;MATCH(Backlog!$J789,TeamGroup,0)),0))),"")</f>
        <v/>
      </c>
      <c r="AB806" s="33" t="str">
        <f t="array" aca="1" ref="AB806" ca="1">IF(AB$4&lt;&gt;"",NOT(ISERROR(MATCH(AB$4,INDIRECT("SYSGROUP"&amp;MATCH(Backlog!$J789,TeamGroup,0)),0))),"")</f>
        <v/>
      </c>
      <c r="AC806" s="33" t="str">
        <f t="array" aca="1" ref="AC806" ca="1">IF(AC$4&lt;&gt;"",NOT(ISERROR(MATCH(AC$4,INDIRECT("SYSGROUP"&amp;MATCH(Backlog!$J789,TeamGroup,0)),0))),"")</f>
        <v/>
      </c>
      <c r="AD806" s="33" t="str">
        <f t="array" aca="1" ref="AD806" ca="1">IF(AD$4&lt;&gt;"",NOT(ISERROR(MATCH(AD$4,INDIRECT("SYSGROUP"&amp;MATCH(Backlog!$J789,TeamGroup,0)),0))),"")</f>
        <v/>
      </c>
      <c r="AE806" s="33" t="str">
        <f t="array" aca="1" ref="AE806" ca="1">IF(AE$4&lt;&gt;"",NOT(ISERROR(MATCH(AE$4,INDIRECT("SYSGROUP"&amp;MATCH(Backlog!$J789,TeamGroup,0)),0))),"")</f>
        <v/>
      </c>
      <c r="AF806" s="33" t="str">
        <f t="array" aca="1" ref="AF806" ca="1">IF(AF$4&lt;&gt;"",NOT(ISERROR(MATCH(AF$4,INDIRECT("SYSGROUP"&amp;MATCH(Backlog!$J789,TeamGroup,0)),0))),"")</f>
        <v/>
      </c>
    </row>
    <row r="807" spans="2:32">
      <c r="B807" s="33">
        <v>785</v>
      </c>
      <c r="C807" s="33" t="b">
        <f t="array" aca="1" ref="C807" ca="1">IF(C$4&lt;&gt;"",NOT(ISERROR(MATCH(C$4,INDIRECT("SYSGROUP"&amp;MATCH(Backlog!$J790,TeamGroup,0)),0))),"")</f>
        <v>0</v>
      </c>
      <c r="D807" s="33" t="b">
        <f t="array" aca="1" ref="D807" ca="1">IF(D$4&lt;&gt;"",NOT(ISERROR(MATCH(D$4,INDIRECT("SYSGROUP"&amp;MATCH(Backlog!$J790,TeamGroup,0)),0))),"")</f>
        <v>0</v>
      </c>
      <c r="E807" s="33" t="b">
        <f t="array" aca="1" ref="E807" ca="1">IF(E$4&lt;&gt;"",NOT(ISERROR(MATCH(E$4,INDIRECT("SYSGROUP"&amp;MATCH(Backlog!$J790,TeamGroup,0)),0))),"")</f>
        <v>0</v>
      </c>
      <c r="F807" s="33" t="b">
        <f t="array" aca="1" ref="F807" ca="1">IF(F$4&lt;&gt;"",NOT(ISERROR(MATCH(F$4,INDIRECT("SYSGROUP"&amp;MATCH(Backlog!$J790,TeamGroup,0)),0))),"")</f>
        <v>0</v>
      </c>
      <c r="G807" s="33" t="b">
        <f t="array" aca="1" ref="G807" ca="1">IF(G$4&lt;&gt;"",NOT(ISERROR(MATCH(G$4,INDIRECT("SYSGROUP"&amp;MATCH(Backlog!$J790,TeamGroup,0)),0))),"")</f>
        <v>0</v>
      </c>
      <c r="H807" s="33" t="b">
        <f t="array" aca="1" ref="H807" ca="1">IF(H$4&lt;&gt;"",NOT(ISERROR(MATCH(H$4,INDIRECT("SYSGROUP"&amp;MATCH(Backlog!$J790,TeamGroup,0)),0))),"")</f>
        <v>0</v>
      </c>
      <c r="I807" s="33" t="b">
        <f t="array" aca="1" ref="I807" ca="1">IF(I$4&lt;&gt;"",NOT(ISERROR(MATCH(I$4,INDIRECT("SYSGROUP"&amp;MATCH(Backlog!$J790,TeamGroup,0)),0))),"")</f>
        <v>0</v>
      </c>
      <c r="J807" s="33" t="b">
        <f t="array" aca="1" ref="J807" ca="1">IF(J$4&lt;&gt;"",NOT(ISERROR(MATCH(J$4,INDIRECT("SYSGROUP"&amp;MATCH(Backlog!$J790,TeamGroup,0)),0))),"")</f>
        <v>0</v>
      </c>
      <c r="K807" s="33" t="b">
        <f t="array" aca="1" ref="K807" ca="1">IF(K$4&lt;&gt;"",NOT(ISERROR(MATCH(K$4,INDIRECT("SYSGROUP"&amp;MATCH(Backlog!$J790,TeamGroup,0)),0))),"")</f>
        <v>0</v>
      </c>
      <c r="L807" s="33" t="b">
        <f t="array" aca="1" ref="L807" ca="1">IF(L$4&lt;&gt;"",NOT(ISERROR(MATCH(L$4,INDIRECT("SYSGROUP"&amp;MATCH(Backlog!$J790,TeamGroup,0)),0))),"")</f>
        <v>0</v>
      </c>
      <c r="M807" s="33" t="b">
        <f t="array" aca="1" ref="M807" ca="1">IF(M$4&lt;&gt;"",NOT(ISERROR(MATCH(M$4,INDIRECT("SYSGROUP"&amp;MATCH(Backlog!$J790,TeamGroup,0)),0))),"")</f>
        <v>0</v>
      </c>
      <c r="N807" s="33" t="b">
        <f t="array" aca="1" ref="N807" ca="1">IF(N$4&lt;&gt;"",NOT(ISERROR(MATCH(N$4,INDIRECT("SYSGROUP"&amp;MATCH(Backlog!$J790,TeamGroup,0)),0))),"")</f>
        <v>0</v>
      </c>
      <c r="O807" s="33" t="str">
        <f t="array" aca="1" ref="O807" ca="1">IF(O$4&lt;&gt;"",NOT(ISERROR(MATCH(O$4,INDIRECT("SYSGROUP"&amp;MATCH(Backlog!$J790,TeamGroup,0)),0))),"")</f>
        <v/>
      </c>
      <c r="P807" s="33" t="str">
        <f t="array" aca="1" ref="P807" ca="1">IF(P$4&lt;&gt;"",NOT(ISERROR(MATCH(P$4,INDIRECT("SYSGROUP"&amp;MATCH(Backlog!$J790,TeamGroup,0)),0))),"")</f>
        <v/>
      </c>
      <c r="Q807" s="33" t="str">
        <f t="array" aca="1" ref="Q807" ca="1">IF(Q$4&lt;&gt;"",NOT(ISERROR(MATCH(Q$4,INDIRECT("SYSGROUP"&amp;MATCH(Backlog!$J790,TeamGroup,0)),0))),"")</f>
        <v/>
      </c>
      <c r="R807" s="33" t="str">
        <f t="array" aca="1" ref="R807" ca="1">IF(R$4&lt;&gt;"",NOT(ISERROR(MATCH(R$4,INDIRECT("SYSGROUP"&amp;MATCH(Backlog!$J790,TeamGroup,0)),0))),"")</f>
        <v/>
      </c>
      <c r="S807" s="33" t="str">
        <f t="array" aca="1" ref="S807" ca="1">IF(S$4&lt;&gt;"",NOT(ISERROR(MATCH(S$4,INDIRECT("SYSGROUP"&amp;MATCH(Backlog!$J790,TeamGroup,0)),0))),"")</f>
        <v/>
      </c>
      <c r="T807" s="33" t="str">
        <f t="array" aca="1" ref="T807" ca="1">IF(T$4&lt;&gt;"",NOT(ISERROR(MATCH(T$4,INDIRECT("SYSGROUP"&amp;MATCH(Backlog!$J790,TeamGroup,0)),0))),"")</f>
        <v/>
      </c>
      <c r="U807" s="33" t="str">
        <f t="array" aca="1" ref="U807" ca="1">IF(U$4&lt;&gt;"",NOT(ISERROR(MATCH(U$4,INDIRECT("SYSGROUP"&amp;MATCH(Backlog!$J790,TeamGroup,0)),0))),"")</f>
        <v/>
      </c>
      <c r="V807" s="33" t="str">
        <f t="array" aca="1" ref="V807" ca="1">IF(V$4&lt;&gt;"",NOT(ISERROR(MATCH(V$4,INDIRECT("SYSGROUP"&amp;MATCH(Backlog!$J790,TeamGroup,0)),0))),"")</f>
        <v/>
      </c>
      <c r="W807" s="33" t="str">
        <f t="array" aca="1" ref="W807" ca="1">IF(W$4&lt;&gt;"",NOT(ISERROR(MATCH(W$4,INDIRECT("SYSGROUP"&amp;MATCH(Backlog!$J790,TeamGroup,0)),0))),"")</f>
        <v/>
      </c>
      <c r="X807" s="33" t="str">
        <f t="array" aca="1" ref="X807" ca="1">IF(X$4&lt;&gt;"",NOT(ISERROR(MATCH(X$4,INDIRECT("SYSGROUP"&amp;MATCH(Backlog!$J790,TeamGroup,0)),0))),"")</f>
        <v/>
      </c>
      <c r="Y807" s="33" t="str">
        <f t="array" aca="1" ref="Y807" ca="1">IF(Y$4&lt;&gt;"",NOT(ISERROR(MATCH(Y$4,INDIRECT("SYSGROUP"&amp;MATCH(Backlog!$J790,TeamGroup,0)),0))),"")</f>
        <v/>
      </c>
      <c r="Z807" s="33" t="str">
        <f t="array" aca="1" ref="Z807" ca="1">IF(Z$4&lt;&gt;"",NOT(ISERROR(MATCH(Z$4,INDIRECT("SYSGROUP"&amp;MATCH(Backlog!$J790,TeamGroup,0)),0))),"")</f>
        <v/>
      </c>
      <c r="AA807" s="33" t="str">
        <f t="array" aca="1" ref="AA807" ca="1">IF(AA$4&lt;&gt;"",NOT(ISERROR(MATCH(AA$4,INDIRECT("SYSGROUP"&amp;MATCH(Backlog!$J790,TeamGroup,0)),0))),"")</f>
        <v/>
      </c>
      <c r="AB807" s="33" t="str">
        <f t="array" aca="1" ref="AB807" ca="1">IF(AB$4&lt;&gt;"",NOT(ISERROR(MATCH(AB$4,INDIRECT("SYSGROUP"&amp;MATCH(Backlog!$J790,TeamGroup,0)),0))),"")</f>
        <v/>
      </c>
      <c r="AC807" s="33" t="str">
        <f t="array" aca="1" ref="AC807" ca="1">IF(AC$4&lt;&gt;"",NOT(ISERROR(MATCH(AC$4,INDIRECT("SYSGROUP"&amp;MATCH(Backlog!$J790,TeamGroup,0)),0))),"")</f>
        <v/>
      </c>
      <c r="AD807" s="33" t="str">
        <f t="array" aca="1" ref="AD807" ca="1">IF(AD$4&lt;&gt;"",NOT(ISERROR(MATCH(AD$4,INDIRECT("SYSGROUP"&amp;MATCH(Backlog!$J790,TeamGroup,0)),0))),"")</f>
        <v/>
      </c>
      <c r="AE807" s="33" t="str">
        <f t="array" aca="1" ref="AE807" ca="1">IF(AE$4&lt;&gt;"",NOT(ISERROR(MATCH(AE$4,INDIRECT("SYSGROUP"&amp;MATCH(Backlog!$J790,TeamGroup,0)),0))),"")</f>
        <v/>
      </c>
      <c r="AF807" s="33" t="str">
        <f t="array" aca="1" ref="AF807" ca="1">IF(AF$4&lt;&gt;"",NOT(ISERROR(MATCH(AF$4,INDIRECT("SYSGROUP"&amp;MATCH(Backlog!$J790,TeamGroup,0)),0))),"")</f>
        <v/>
      </c>
    </row>
    <row r="808" spans="2:32">
      <c r="B808" s="33">
        <v>786</v>
      </c>
      <c r="C808" s="33" t="b">
        <f t="array" aca="1" ref="C808" ca="1">IF(C$4&lt;&gt;"",NOT(ISERROR(MATCH(C$4,INDIRECT("SYSGROUP"&amp;MATCH(Backlog!$J791,TeamGroup,0)),0))),"")</f>
        <v>0</v>
      </c>
      <c r="D808" s="33" t="b">
        <f t="array" aca="1" ref="D808" ca="1">IF(D$4&lt;&gt;"",NOT(ISERROR(MATCH(D$4,INDIRECT("SYSGROUP"&amp;MATCH(Backlog!$J791,TeamGroup,0)),0))),"")</f>
        <v>0</v>
      </c>
      <c r="E808" s="33" t="b">
        <f t="array" aca="1" ref="E808" ca="1">IF(E$4&lt;&gt;"",NOT(ISERROR(MATCH(E$4,INDIRECT("SYSGROUP"&amp;MATCH(Backlog!$J791,TeamGroup,0)),0))),"")</f>
        <v>0</v>
      </c>
      <c r="F808" s="33" t="b">
        <f t="array" aca="1" ref="F808" ca="1">IF(F$4&lt;&gt;"",NOT(ISERROR(MATCH(F$4,INDIRECT("SYSGROUP"&amp;MATCH(Backlog!$J791,TeamGroup,0)),0))),"")</f>
        <v>0</v>
      </c>
      <c r="G808" s="33" t="b">
        <f t="array" aca="1" ref="G808" ca="1">IF(G$4&lt;&gt;"",NOT(ISERROR(MATCH(G$4,INDIRECT("SYSGROUP"&amp;MATCH(Backlog!$J791,TeamGroup,0)),0))),"")</f>
        <v>0</v>
      </c>
      <c r="H808" s="33" t="b">
        <f t="array" aca="1" ref="H808" ca="1">IF(H$4&lt;&gt;"",NOT(ISERROR(MATCH(H$4,INDIRECT("SYSGROUP"&amp;MATCH(Backlog!$J791,TeamGroup,0)),0))),"")</f>
        <v>0</v>
      </c>
      <c r="I808" s="33" t="b">
        <f t="array" aca="1" ref="I808" ca="1">IF(I$4&lt;&gt;"",NOT(ISERROR(MATCH(I$4,INDIRECT("SYSGROUP"&amp;MATCH(Backlog!$J791,TeamGroup,0)),0))),"")</f>
        <v>0</v>
      </c>
      <c r="J808" s="33" t="b">
        <f t="array" aca="1" ref="J808" ca="1">IF(J$4&lt;&gt;"",NOT(ISERROR(MATCH(J$4,INDIRECT("SYSGROUP"&amp;MATCH(Backlog!$J791,TeamGroup,0)),0))),"")</f>
        <v>0</v>
      </c>
      <c r="K808" s="33" t="b">
        <f t="array" aca="1" ref="K808" ca="1">IF(K$4&lt;&gt;"",NOT(ISERROR(MATCH(K$4,INDIRECT("SYSGROUP"&amp;MATCH(Backlog!$J791,TeamGroup,0)),0))),"")</f>
        <v>0</v>
      </c>
      <c r="L808" s="33" t="b">
        <f t="array" aca="1" ref="L808" ca="1">IF(L$4&lt;&gt;"",NOT(ISERROR(MATCH(L$4,INDIRECT("SYSGROUP"&amp;MATCH(Backlog!$J791,TeamGroup,0)),0))),"")</f>
        <v>0</v>
      </c>
      <c r="M808" s="33" t="b">
        <f t="array" aca="1" ref="M808" ca="1">IF(M$4&lt;&gt;"",NOT(ISERROR(MATCH(M$4,INDIRECT("SYSGROUP"&amp;MATCH(Backlog!$J791,TeamGroup,0)),0))),"")</f>
        <v>0</v>
      </c>
      <c r="N808" s="33" t="b">
        <f t="array" aca="1" ref="N808" ca="1">IF(N$4&lt;&gt;"",NOT(ISERROR(MATCH(N$4,INDIRECT("SYSGROUP"&amp;MATCH(Backlog!$J791,TeamGroup,0)),0))),"")</f>
        <v>0</v>
      </c>
      <c r="O808" s="33" t="str">
        <f t="array" aca="1" ref="O808" ca="1">IF(O$4&lt;&gt;"",NOT(ISERROR(MATCH(O$4,INDIRECT("SYSGROUP"&amp;MATCH(Backlog!$J791,TeamGroup,0)),0))),"")</f>
        <v/>
      </c>
      <c r="P808" s="33" t="str">
        <f t="array" aca="1" ref="P808" ca="1">IF(P$4&lt;&gt;"",NOT(ISERROR(MATCH(P$4,INDIRECT("SYSGROUP"&amp;MATCH(Backlog!$J791,TeamGroup,0)),0))),"")</f>
        <v/>
      </c>
      <c r="Q808" s="33" t="str">
        <f t="array" aca="1" ref="Q808" ca="1">IF(Q$4&lt;&gt;"",NOT(ISERROR(MATCH(Q$4,INDIRECT("SYSGROUP"&amp;MATCH(Backlog!$J791,TeamGroup,0)),0))),"")</f>
        <v/>
      </c>
      <c r="R808" s="33" t="str">
        <f t="array" aca="1" ref="R808" ca="1">IF(R$4&lt;&gt;"",NOT(ISERROR(MATCH(R$4,INDIRECT("SYSGROUP"&amp;MATCH(Backlog!$J791,TeamGroup,0)),0))),"")</f>
        <v/>
      </c>
      <c r="S808" s="33" t="str">
        <f t="array" aca="1" ref="S808" ca="1">IF(S$4&lt;&gt;"",NOT(ISERROR(MATCH(S$4,INDIRECT("SYSGROUP"&amp;MATCH(Backlog!$J791,TeamGroup,0)),0))),"")</f>
        <v/>
      </c>
      <c r="T808" s="33" t="str">
        <f t="array" aca="1" ref="T808" ca="1">IF(T$4&lt;&gt;"",NOT(ISERROR(MATCH(T$4,INDIRECT("SYSGROUP"&amp;MATCH(Backlog!$J791,TeamGroup,0)),0))),"")</f>
        <v/>
      </c>
      <c r="U808" s="33" t="str">
        <f t="array" aca="1" ref="U808" ca="1">IF(U$4&lt;&gt;"",NOT(ISERROR(MATCH(U$4,INDIRECT("SYSGROUP"&amp;MATCH(Backlog!$J791,TeamGroup,0)),0))),"")</f>
        <v/>
      </c>
      <c r="V808" s="33" t="str">
        <f t="array" aca="1" ref="V808" ca="1">IF(V$4&lt;&gt;"",NOT(ISERROR(MATCH(V$4,INDIRECT("SYSGROUP"&amp;MATCH(Backlog!$J791,TeamGroup,0)),0))),"")</f>
        <v/>
      </c>
      <c r="W808" s="33" t="str">
        <f t="array" aca="1" ref="W808" ca="1">IF(W$4&lt;&gt;"",NOT(ISERROR(MATCH(W$4,INDIRECT("SYSGROUP"&amp;MATCH(Backlog!$J791,TeamGroup,0)),0))),"")</f>
        <v/>
      </c>
      <c r="X808" s="33" t="str">
        <f t="array" aca="1" ref="X808" ca="1">IF(X$4&lt;&gt;"",NOT(ISERROR(MATCH(X$4,INDIRECT("SYSGROUP"&amp;MATCH(Backlog!$J791,TeamGroup,0)),0))),"")</f>
        <v/>
      </c>
      <c r="Y808" s="33" t="str">
        <f t="array" aca="1" ref="Y808" ca="1">IF(Y$4&lt;&gt;"",NOT(ISERROR(MATCH(Y$4,INDIRECT("SYSGROUP"&amp;MATCH(Backlog!$J791,TeamGroup,0)),0))),"")</f>
        <v/>
      </c>
      <c r="Z808" s="33" t="str">
        <f t="array" aca="1" ref="Z808" ca="1">IF(Z$4&lt;&gt;"",NOT(ISERROR(MATCH(Z$4,INDIRECT("SYSGROUP"&amp;MATCH(Backlog!$J791,TeamGroup,0)),0))),"")</f>
        <v/>
      </c>
      <c r="AA808" s="33" t="str">
        <f t="array" aca="1" ref="AA808" ca="1">IF(AA$4&lt;&gt;"",NOT(ISERROR(MATCH(AA$4,INDIRECT("SYSGROUP"&amp;MATCH(Backlog!$J791,TeamGroup,0)),0))),"")</f>
        <v/>
      </c>
      <c r="AB808" s="33" t="str">
        <f t="array" aca="1" ref="AB808" ca="1">IF(AB$4&lt;&gt;"",NOT(ISERROR(MATCH(AB$4,INDIRECT("SYSGROUP"&amp;MATCH(Backlog!$J791,TeamGroup,0)),0))),"")</f>
        <v/>
      </c>
      <c r="AC808" s="33" t="str">
        <f t="array" aca="1" ref="AC808" ca="1">IF(AC$4&lt;&gt;"",NOT(ISERROR(MATCH(AC$4,INDIRECT("SYSGROUP"&amp;MATCH(Backlog!$J791,TeamGroup,0)),0))),"")</f>
        <v/>
      </c>
      <c r="AD808" s="33" t="str">
        <f t="array" aca="1" ref="AD808" ca="1">IF(AD$4&lt;&gt;"",NOT(ISERROR(MATCH(AD$4,INDIRECT("SYSGROUP"&amp;MATCH(Backlog!$J791,TeamGroup,0)),0))),"")</f>
        <v/>
      </c>
      <c r="AE808" s="33" t="str">
        <f t="array" aca="1" ref="AE808" ca="1">IF(AE$4&lt;&gt;"",NOT(ISERROR(MATCH(AE$4,INDIRECT("SYSGROUP"&amp;MATCH(Backlog!$J791,TeamGroup,0)),0))),"")</f>
        <v/>
      </c>
      <c r="AF808" s="33" t="str">
        <f t="array" aca="1" ref="AF808" ca="1">IF(AF$4&lt;&gt;"",NOT(ISERROR(MATCH(AF$4,INDIRECT("SYSGROUP"&amp;MATCH(Backlog!$J791,TeamGroup,0)),0))),"")</f>
        <v/>
      </c>
    </row>
    <row r="809" spans="2:32">
      <c r="B809" s="33">
        <v>787</v>
      </c>
      <c r="C809" s="33" t="b">
        <f t="array" aca="1" ref="C809" ca="1">IF(C$4&lt;&gt;"",NOT(ISERROR(MATCH(C$4,INDIRECT("SYSGROUP"&amp;MATCH(Backlog!$J792,TeamGroup,0)),0))),"")</f>
        <v>0</v>
      </c>
      <c r="D809" s="33" t="b">
        <f t="array" aca="1" ref="D809" ca="1">IF(D$4&lt;&gt;"",NOT(ISERROR(MATCH(D$4,INDIRECT("SYSGROUP"&amp;MATCH(Backlog!$J792,TeamGroup,0)),0))),"")</f>
        <v>0</v>
      </c>
      <c r="E809" s="33" t="b">
        <f t="array" aca="1" ref="E809" ca="1">IF(E$4&lt;&gt;"",NOT(ISERROR(MATCH(E$4,INDIRECT("SYSGROUP"&amp;MATCH(Backlog!$J792,TeamGroup,0)),0))),"")</f>
        <v>0</v>
      </c>
      <c r="F809" s="33" t="b">
        <f t="array" aca="1" ref="F809" ca="1">IF(F$4&lt;&gt;"",NOT(ISERROR(MATCH(F$4,INDIRECT("SYSGROUP"&amp;MATCH(Backlog!$J792,TeamGroup,0)),0))),"")</f>
        <v>0</v>
      </c>
      <c r="G809" s="33" t="b">
        <f t="array" aca="1" ref="G809" ca="1">IF(G$4&lt;&gt;"",NOT(ISERROR(MATCH(G$4,INDIRECT("SYSGROUP"&amp;MATCH(Backlog!$J792,TeamGroup,0)),0))),"")</f>
        <v>0</v>
      </c>
      <c r="H809" s="33" t="b">
        <f t="array" aca="1" ref="H809" ca="1">IF(H$4&lt;&gt;"",NOT(ISERROR(MATCH(H$4,INDIRECT("SYSGROUP"&amp;MATCH(Backlog!$J792,TeamGroup,0)),0))),"")</f>
        <v>0</v>
      </c>
      <c r="I809" s="33" t="b">
        <f t="array" aca="1" ref="I809" ca="1">IF(I$4&lt;&gt;"",NOT(ISERROR(MATCH(I$4,INDIRECT("SYSGROUP"&amp;MATCH(Backlog!$J792,TeamGroup,0)),0))),"")</f>
        <v>0</v>
      </c>
      <c r="J809" s="33" t="b">
        <f t="array" aca="1" ref="J809" ca="1">IF(J$4&lt;&gt;"",NOT(ISERROR(MATCH(J$4,INDIRECT("SYSGROUP"&amp;MATCH(Backlog!$J792,TeamGroup,0)),0))),"")</f>
        <v>0</v>
      </c>
      <c r="K809" s="33" t="b">
        <f t="array" aca="1" ref="K809" ca="1">IF(K$4&lt;&gt;"",NOT(ISERROR(MATCH(K$4,INDIRECT("SYSGROUP"&amp;MATCH(Backlog!$J792,TeamGroup,0)),0))),"")</f>
        <v>0</v>
      </c>
      <c r="L809" s="33" t="b">
        <f t="array" aca="1" ref="L809" ca="1">IF(L$4&lt;&gt;"",NOT(ISERROR(MATCH(L$4,INDIRECT("SYSGROUP"&amp;MATCH(Backlog!$J792,TeamGroup,0)),0))),"")</f>
        <v>0</v>
      </c>
      <c r="M809" s="33" t="b">
        <f t="array" aca="1" ref="M809" ca="1">IF(M$4&lt;&gt;"",NOT(ISERROR(MATCH(M$4,INDIRECT("SYSGROUP"&amp;MATCH(Backlog!$J792,TeamGroup,0)),0))),"")</f>
        <v>0</v>
      </c>
      <c r="N809" s="33" t="b">
        <f t="array" aca="1" ref="N809" ca="1">IF(N$4&lt;&gt;"",NOT(ISERROR(MATCH(N$4,INDIRECT("SYSGROUP"&amp;MATCH(Backlog!$J792,TeamGroup,0)),0))),"")</f>
        <v>0</v>
      </c>
      <c r="O809" s="33" t="str">
        <f t="array" aca="1" ref="O809" ca="1">IF(O$4&lt;&gt;"",NOT(ISERROR(MATCH(O$4,INDIRECT("SYSGROUP"&amp;MATCH(Backlog!$J792,TeamGroup,0)),0))),"")</f>
        <v/>
      </c>
      <c r="P809" s="33" t="str">
        <f t="array" aca="1" ref="P809" ca="1">IF(P$4&lt;&gt;"",NOT(ISERROR(MATCH(P$4,INDIRECT("SYSGROUP"&amp;MATCH(Backlog!$J792,TeamGroup,0)),0))),"")</f>
        <v/>
      </c>
      <c r="Q809" s="33" t="str">
        <f t="array" aca="1" ref="Q809" ca="1">IF(Q$4&lt;&gt;"",NOT(ISERROR(MATCH(Q$4,INDIRECT("SYSGROUP"&amp;MATCH(Backlog!$J792,TeamGroup,0)),0))),"")</f>
        <v/>
      </c>
      <c r="R809" s="33" t="str">
        <f t="array" aca="1" ref="R809" ca="1">IF(R$4&lt;&gt;"",NOT(ISERROR(MATCH(R$4,INDIRECT("SYSGROUP"&amp;MATCH(Backlog!$J792,TeamGroup,0)),0))),"")</f>
        <v/>
      </c>
      <c r="S809" s="33" t="str">
        <f t="array" aca="1" ref="S809" ca="1">IF(S$4&lt;&gt;"",NOT(ISERROR(MATCH(S$4,INDIRECT("SYSGROUP"&amp;MATCH(Backlog!$J792,TeamGroup,0)),0))),"")</f>
        <v/>
      </c>
      <c r="T809" s="33" t="str">
        <f t="array" aca="1" ref="T809" ca="1">IF(T$4&lt;&gt;"",NOT(ISERROR(MATCH(T$4,INDIRECT("SYSGROUP"&amp;MATCH(Backlog!$J792,TeamGroup,0)),0))),"")</f>
        <v/>
      </c>
      <c r="U809" s="33" t="str">
        <f t="array" aca="1" ref="U809" ca="1">IF(U$4&lt;&gt;"",NOT(ISERROR(MATCH(U$4,INDIRECT("SYSGROUP"&amp;MATCH(Backlog!$J792,TeamGroup,0)),0))),"")</f>
        <v/>
      </c>
      <c r="V809" s="33" t="str">
        <f t="array" aca="1" ref="V809" ca="1">IF(V$4&lt;&gt;"",NOT(ISERROR(MATCH(V$4,INDIRECT("SYSGROUP"&amp;MATCH(Backlog!$J792,TeamGroup,0)),0))),"")</f>
        <v/>
      </c>
      <c r="W809" s="33" t="str">
        <f t="array" aca="1" ref="W809" ca="1">IF(W$4&lt;&gt;"",NOT(ISERROR(MATCH(W$4,INDIRECT("SYSGROUP"&amp;MATCH(Backlog!$J792,TeamGroup,0)),0))),"")</f>
        <v/>
      </c>
      <c r="X809" s="33" t="str">
        <f t="array" aca="1" ref="X809" ca="1">IF(X$4&lt;&gt;"",NOT(ISERROR(MATCH(X$4,INDIRECT("SYSGROUP"&amp;MATCH(Backlog!$J792,TeamGroup,0)),0))),"")</f>
        <v/>
      </c>
      <c r="Y809" s="33" t="str">
        <f t="array" aca="1" ref="Y809" ca="1">IF(Y$4&lt;&gt;"",NOT(ISERROR(MATCH(Y$4,INDIRECT("SYSGROUP"&amp;MATCH(Backlog!$J792,TeamGroup,0)),0))),"")</f>
        <v/>
      </c>
      <c r="Z809" s="33" t="str">
        <f t="array" aca="1" ref="Z809" ca="1">IF(Z$4&lt;&gt;"",NOT(ISERROR(MATCH(Z$4,INDIRECT("SYSGROUP"&amp;MATCH(Backlog!$J792,TeamGroup,0)),0))),"")</f>
        <v/>
      </c>
      <c r="AA809" s="33" t="str">
        <f t="array" aca="1" ref="AA809" ca="1">IF(AA$4&lt;&gt;"",NOT(ISERROR(MATCH(AA$4,INDIRECT("SYSGROUP"&amp;MATCH(Backlog!$J792,TeamGroup,0)),0))),"")</f>
        <v/>
      </c>
      <c r="AB809" s="33" t="str">
        <f t="array" aca="1" ref="AB809" ca="1">IF(AB$4&lt;&gt;"",NOT(ISERROR(MATCH(AB$4,INDIRECT("SYSGROUP"&amp;MATCH(Backlog!$J792,TeamGroup,0)),0))),"")</f>
        <v/>
      </c>
      <c r="AC809" s="33" t="str">
        <f t="array" aca="1" ref="AC809" ca="1">IF(AC$4&lt;&gt;"",NOT(ISERROR(MATCH(AC$4,INDIRECT("SYSGROUP"&amp;MATCH(Backlog!$J792,TeamGroup,0)),0))),"")</f>
        <v/>
      </c>
      <c r="AD809" s="33" t="str">
        <f t="array" aca="1" ref="AD809" ca="1">IF(AD$4&lt;&gt;"",NOT(ISERROR(MATCH(AD$4,INDIRECT("SYSGROUP"&amp;MATCH(Backlog!$J792,TeamGroup,0)),0))),"")</f>
        <v/>
      </c>
      <c r="AE809" s="33" t="str">
        <f t="array" aca="1" ref="AE809" ca="1">IF(AE$4&lt;&gt;"",NOT(ISERROR(MATCH(AE$4,INDIRECT("SYSGROUP"&amp;MATCH(Backlog!$J792,TeamGroup,0)),0))),"")</f>
        <v/>
      </c>
      <c r="AF809" s="33" t="str">
        <f t="array" aca="1" ref="AF809" ca="1">IF(AF$4&lt;&gt;"",NOT(ISERROR(MATCH(AF$4,INDIRECT("SYSGROUP"&amp;MATCH(Backlog!$J792,TeamGroup,0)),0))),"")</f>
        <v/>
      </c>
    </row>
    <row r="810" spans="2:32">
      <c r="B810" s="33">
        <v>788</v>
      </c>
      <c r="C810" s="33" t="b">
        <f t="array" aca="1" ref="C810" ca="1">IF(C$4&lt;&gt;"",NOT(ISERROR(MATCH(C$4,INDIRECT("SYSGROUP"&amp;MATCH(Backlog!$J793,TeamGroup,0)),0))),"")</f>
        <v>0</v>
      </c>
      <c r="D810" s="33" t="b">
        <f t="array" aca="1" ref="D810" ca="1">IF(D$4&lt;&gt;"",NOT(ISERROR(MATCH(D$4,INDIRECT("SYSGROUP"&amp;MATCH(Backlog!$J793,TeamGroup,0)),0))),"")</f>
        <v>0</v>
      </c>
      <c r="E810" s="33" t="b">
        <f t="array" aca="1" ref="E810" ca="1">IF(E$4&lt;&gt;"",NOT(ISERROR(MATCH(E$4,INDIRECT("SYSGROUP"&amp;MATCH(Backlog!$J793,TeamGroup,0)),0))),"")</f>
        <v>0</v>
      </c>
      <c r="F810" s="33" t="b">
        <f t="array" aca="1" ref="F810" ca="1">IF(F$4&lt;&gt;"",NOT(ISERROR(MATCH(F$4,INDIRECT("SYSGROUP"&amp;MATCH(Backlog!$J793,TeamGroup,0)),0))),"")</f>
        <v>0</v>
      </c>
      <c r="G810" s="33" t="b">
        <f t="array" aca="1" ref="G810" ca="1">IF(G$4&lt;&gt;"",NOT(ISERROR(MATCH(G$4,INDIRECT("SYSGROUP"&amp;MATCH(Backlog!$J793,TeamGroup,0)),0))),"")</f>
        <v>0</v>
      </c>
      <c r="H810" s="33" t="b">
        <f t="array" aca="1" ref="H810" ca="1">IF(H$4&lt;&gt;"",NOT(ISERROR(MATCH(H$4,INDIRECT("SYSGROUP"&amp;MATCH(Backlog!$J793,TeamGroup,0)),0))),"")</f>
        <v>0</v>
      </c>
      <c r="I810" s="33" t="b">
        <f t="array" aca="1" ref="I810" ca="1">IF(I$4&lt;&gt;"",NOT(ISERROR(MATCH(I$4,INDIRECT("SYSGROUP"&amp;MATCH(Backlog!$J793,TeamGroup,0)),0))),"")</f>
        <v>0</v>
      </c>
      <c r="J810" s="33" t="b">
        <f t="array" aca="1" ref="J810" ca="1">IF(J$4&lt;&gt;"",NOT(ISERROR(MATCH(J$4,INDIRECT("SYSGROUP"&amp;MATCH(Backlog!$J793,TeamGroup,0)),0))),"")</f>
        <v>0</v>
      </c>
      <c r="K810" s="33" t="b">
        <f t="array" aca="1" ref="K810" ca="1">IF(K$4&lt;&gt;"",NOT(ISERROR(MATCH(K$4,INDIRECT("SYSGROUP"&amp;MATCH(Backlog!$J793,TeamGroup,0)),0))),"")</f>
        <v>0</v>
      </c>
      <c r="L810" s="33" t="b">
        <f t="array" aca="1" ref="L810" ca="1">IF(L$4&lt;&gt;"",NOT(ISERROR(MATCH(L$4,INDIRECT("SYSGROUP"&amp;MATCH(Backlog!$J793,TeamGroup,0)),0))),"")</f>
        <v>0</v>
      </c>
      <c r="M810" s="33" t="b">
        <f t="array" aca="1" ref="M810" ca="1">IF(M$4&lt;&gt;"",NOT(ISERROR(MATCH(M$4,INDIRECT("SYSGROUP"&amp;MATCH(Backlog!$J793,TeamGroup,0)),0))),"")</f>
        <v>0</v>
      </c>
      <c r="N810" s="33" t="b">
        <f t="array" aca="1" ref="N810" ca="1">IF(N$4&lt;&gt;"",NOT(ISERROR(MATCH(N$4,INDIRECT("SYSGROUP"&amp;MATCH(Backlog!$J793,TeamGroup,0)),0))),"")</f>
        <v>0</v>
      </c>
      <c r="O810" s="33" t="str">
        <f t="array" aca="1" ref="O810" ca="1">IF(O$4&lt;&gt;"",NOT(ISERROR(MATCH(O$4,INDIRECT("SYSGROUP"&amp;MATCH(Backlog!$J793,TeamGroup,0)),0))),"")</f>
        <v/>
      </c>
      <c r="P810" s="33" t="str">
        <f t="array" aca="1" ref="P810" ca="1">IF(P$4&lt;&gt;"",NOT(ISERROR(MATCH(P$4,INDIRECT("SYSGROUP"&amp;MATCH(Backlog!$J793,TeamGroup,0)),0))),"")</f>
        <v/>
      </c>
      <c r="Q810" s="33" t="str">
        <f t="array" aca="1" ref="Q810" ca="1">IF(Q$4&lt;&gt;"",NOT(ISERROR(MATCH(Q$4,INDIRECT("SYSGROUP"&amp;MATCH(Backlog!$J793,TeamGroup,0)),0))),"")</f>
        <v/>
      </c>
      <c r="R810" s="33" t="str">
        <f t="array" aca="1" ref="R810" ca="1">IF(R$4&lt;&gt;"",NOT(ISERROR(MATCH(R$4,INDIRECT("SYSGROUP"&amp;MATCH(Backlog!$J793,TeamGroup,0)),0))),"")</f>
        <v/>
      </c>
      <c r="S810" s="33" t="str">
        <f t="array" aca="1" ref="S810" ca="1">IF(S$4&lt;&gt;"",NOT(ISERROR(MATCH(S$4,INDIRECT("SYSGROUP"&amp;MATCH(Backlog!$J793,TeamGroup,0)),0))),"")</f>
        <v/>
      </c>
      <c r="T810" s="33" t="str">
        <f t="array" aca="1" ref="T810" ca="1">IF(T$4&lt;&gt;"",NOT(ISERROR(MATCH(T$4,INDIRECT("SYSGROUP"&amp;MATCH(Backlog!$J793,TeamGroup,0)),0))),"")</f>
        <v/>
      </c>
      <c r="U810" s="33" t="str">
        <f t="array" aca="1" ref="U810" ca="1">IF(U$4&lt;&gt;"",NOT(ISERROR(MATCH(U$4,INDIRECT("SYSGROUP"&amp;MATCH(Backlog!$J793,TeamGroup,0)),0))),"")</f>
        <v/>
      </c>
      <c r="V810" s="33" t="str">
        <f t="array" aca="1" ref="V810" ca="1">IF(V$4&lt;&gt;"",NOT(ISERROR(MATCH(V$4,INDIRECT("SYSGROUP"&amp;MATCH(Backlog!$J793,TeamGroup,0)),0))),"")</f>
        <v/>
      </c>
      <c r="W810" s="33" t="str">
        <f t="array" aca="1" ref="W810" ca="1">IF(W$4&lt;&gt;"",NOT(ISERROR(MATCH(W$4,INDIRECT("SYSGROUP"&amp;MATCH(Backlog!$J793,TeamGroup,0)),0))),"")</f>
        <v/>
      </c>
      <c r="X810" s="33" t="str">
        <f t="array" aca="1" ref="X810" ca="1">IF(X$4&lt;&gt;"",NOT(ISERROR(MATCH(X$4,INDIRECT("SYSGROUP"&amp;MATCH(Backlog!$J793,TeamGroup,0)),0))),"")</f>
        <v/>
      </c>
      <c r="Y810" s="33" t="str">
        <f t="array" aca="1" ref="Y810" ca="1">IF(Y$4&lt;&gt;"",NOT(ISERROR(MATCH(Y$4,INDIRECT("SYSGROUP"&amp;MATCH(Backlog!$J793,TeamGroup,0)),0))),"")</f>
        <v/>
      </c>
      <c r="Z810" s="33" t="str">
        <f t="array" aca="1" ref="Z810" ca="1">IF(Z$4&lt;&gt;"",NOT(ISERROR(MATCH(Z$4,INDIRECT("SYSGROUP"&amp;MATCH(Backlog!$J793,TeamGroup,0)),0))),"")</f>
        <v/>
      </c>
      <c r="AA810" s="33" t="str">
        <f t="array" aca="1" ref="AA810" ca="1">IF(AA$4&lt;&gt;"",NOT(ISERROR(MATCH(AA$4,INDIRECT("SYSGROUP"&amp;MATCH(Backlog!$J793,TeamGroup,0)),0))),"")</f>
        <v/>
      </c>
      <c r="AB810" s="33" t="str">
        <f t="array" aca="1" ref="AB810" ca="1">IF(AB$4&lt;&gt;"",NOT(ISERROR(MATCH(AB$4,INDIRECT("SYSGROUP"&amp;MATCH(Backlog!$J793,TeamGroup,0)),0))),"")</f>
        <v/>
      </c>
      <c r="AC810" s="33" t="str">
        <f t="array" aca="1" ref="AC810" ca="1">IF(AC$4&lt;&gt;"",NOT(ISERROR(MATCH(AC$4,INDIRECT("SYSGROUP"&amp;MATCH(Backlog!$J793,TeamGroup,0)),0))),"")</f>
        <v/>
      </c>
      <c r="AD810" s="33" t="str">
        <f t="array" aca="1" ref="AD810" ca="1">IF(AD$4&lt;&gt;"",NOT(ISERROR(MATCH(AD$4,INDIRECT("SYSGROUP"&amp;MATCH(Backlog!$J793,TeamGroup,0)),0))),"")</f>
        <v/>
      </c>
      <c r="AE810" s="33" t="str">
        <f t="array" aca="1" ref="AE810" ca="1">IF(AE$4&lt;&gt;"",NOT(ISERROR(MATCH(AE$4,INDIRECT("SYSGROUP"&amp;MATCH(Backlog!$J793,TeamGroup,0)),0))),"")</f>
        <v/>
      </c>
      <c r="AF810" s="33" t="str">
        <f t="array" aca="1" ref="AF810" ca="1">IF(AF$4&lt;&gt;"",NOT(ISERROR(MATCH(AF$4,INDIRECT("SYSGROUP"&amp;MATCH(Backlog!$J793,TeamGroup,0)),0))),"")</f>
        <v/>
      </c>
    </row>
    <row r="811" spans="2:32">
      <c r="B811" s="33">
        <v>789</v>
      </c>
      <c r="C811" s="33" t="b">
        <f t="array" aca="1" ref="C811" ca="1">IF(C$4&lt;&gt;"",NOT(ISERROR(MATCH(C$4,INDIRECT("SYSGROUP"&amp;MATCH(Backlog!$J794,TeamGroup,0)),0))),"")</f>
        <v>0</v>
      </c>
      <c r="D811" s="33" t="b">
        <f t="array" aca="1" ref="D811" ca="1">IF(D$4&lt;&gt;"",NOT(ISERROR(MATCH(D$4,INDIRECT("SYSGROUP"&amp;MATCH(Backlog!$J794,TeamGroup,0)),0))),"")</f>
        <v>0</v>
      </c>
      <c r="E811" s="33" t="b">
        <f t="array" aca="1" ref="E811" ca="1">IF(E$4&lt;&gt;"",NOT(ISERROR(MATCH(E$4,INDIRECT("SYSGROUP"&amp;MATCH(Backlog!$J794,TeamGroup,0)),0))),"")</f>
        <v>0</v>
      </c>
      <c r="F811" s="33" t="b">
        <f t="array" aca="1" ref="F811" ca="1">IF(F$4&lt;&gt;"",NOT(ISERROR(MATCH(F$4,INDIRECT("SYSGROUP"&amp;MATCH(Backlog!$J794,TeamGroup,0)),0))),"")</f>
        <v>0</v>
      </c>
      <c r="G811" s="33" t="b">
        <f t="array" aca="1" ref="G811" ca="1">IF(G$4&lt;&gt;"",NOT(ISERROR(MATCH(G$4,INDIRECT("SYSGROUP"&amp;MATCH(Backlog!$J794,TeamGroup,0)),0))),"")</f>
        <v>0</v>
      </c>
      <c r="H811" s="33" t="b">
        <f t="array" aca="1" ref="H811" ca="1">IF(H$4&lt;&gt;"",NOT(ISERROR(MATCH(H$4,INDIRECT("SYSGROUP"&amp;MATCH(Backlog!$J794,TeamGroup,0)),0))),"")</f>
        <v>0</v>
      </c>
      <c r="I811" s="33" t="b">
        <f t="array" aca="1" ref="I811" ca="1">IF(I$4&lt;&gt;"",NOT(ISERROR(MATCH(I$4,INDIRECT("SYSGROUP"&amp;MATCH(Backlog!$J794,TeamGroup,0)),0))),"")</f>
        <v>0</v>
      </c>
      <c r="J811" s="33" t="b">
        <f t="array" aca="1" ref="J811" ca="1">IF(J$4&lt;&gt;"",NOT(ISERROR(MATCH(J$4,INDIRECT("SYSGROUP"&amp;MATCH(Backlog!$J794,TeamGroup,0)),0))),"")</f>
        <v>0</v>
      </c>
      <c r="K811" s="33" t="b">
        <f t="array" aca="1" ref="K811" ca="1">IF(K$4&lt;&gt;"",NOT(ISERROR(MATCH(K$4,INDIRECT("SYSGROUP"&amp;MATCH(Backlog!$J794,TeamGroup,0)),0))),"")</f>
        <v>0</v>
      </c>
      <c r="L811" s="33" t="b">
        <f t="array" aca="1" ref="L811" ca="1">IF(L$4&lt;&gt;"",NOT(ISERROR(MATCH(L$4,INDIRECT("SYSGROUP"&amp;MATCH(Backlog!$J794,TeamGroup,0)),0))),"")</f>
        <v>0</v>
      </c>
      <c r="M811" s="33" t="b">
        <f t="array" aca="1" ref="M811" ca="1">IF(M$4&lt;&gt;"",NOT(ISERROR(MATCH(M$4,INDIRECT("SYSGROUP"&amp;MATCH(Backlog!$J794,TeamGroup,0)),0))),"")</f>
        <v>0</v>
      </c>
      <c r="N811" s="33" t="b">
        <f t="array" aca="1" ref="N811" ca="1">IF(N$4&lt;&gt;"",NOT(ISERROR(MATCH(N$4,INDIRECT("SYSGROUP"&amp;MATCH(Backlog!$J794,TeamGroup,0)),0))),"")</f>
        <v>0</v>
      </c>
      <c r="O811" s="33" t="str">
        <f t="array" aca="1" ref="O811" ca="1">IF(O$4&lt;&gt;"",NOT(ISERROR(MATCH(O$4,INDIRECT("SYSGROUP"&amp;MATCH(Backlog!$J794,TeamGroup,0)),0))),"")</f>
        <v/>
      </c>
      <c r="P811" s="33" t="str">
        <f t="array" aca="1" ref="P811" ca="1">IF(P$4&lt;&gt;"",NOT(ISERROR(MATCH(P$4,INDIRECT("SYSGROUP"&amp;MATCH(Backlog!$J794,TeamGroup,0)),0))),"")</f>
        <v/>
      </c>
      <c r="Q811" s="33" t="str">
        <f t="array" aca="1" ref="Q811" ca="1">IF(Q$4&lt;&gt;"",NOT(ISERROR(MATCH(Q$4,INDIRECT("SYSGROUP"&amp;MATCH(Backlog!$J794,TeamGroup,0)),0))),"")</f>
        <v/>
      </c>
      <c r="R811" s="33" t="str">
        <f t="array" aca="1" ref="R811" ca="1">IF(R$4&lt;&gt;"",NOT(ISERROR(MATCH(R$4,INDIRECT("SYSGROUP"&amp;MATCH(Backlog!$J794,TeamGroup,0)),0))),"")</f>
        <v/>
      </c>
      <c r="S811" s="33" t="str">
        <f t="array" aca="1" ref="S811" ca="1">IF(S$4&lt;&gt;"",NOT(ISERROR(MATCH(S$4,INDIRECT("SYSGROUP"&amp;MATCH(Backlog!$J794,TeamGroup,0)),0))),"")</f>
        <v/>
      </c>
      <c r="T811" s="33" t="str">
        <f t="array" aca="1" ref="T811" ca="1">IF(T$4&lt;&gt;"",NOT(ISERROR(MATCH(T$4,INDIRECT("SYSGROUP"&amp;MATCH(Backlog!$J794,TeamGroup,0)),0))),"")</f>
        <v/>
      </c>
      <c r="U811" s="33" t="str">
        <f t="array" aca="1" ref="U811" ca="1">IF(U$4&lt;&gt;"",NOT(ISERROR(MATCH(U$4,INDIRECT("SYSGROUP"&amp;MATCH(Backlog!$J794,TeamGroup,0)),0))),"")</f>
        <v/>
      </c>
      <c r="V811" s="33" t="str">
        <f t="array" aca="1" ref="V811" ca="1">IF(V$4&lt;&gt;"",NOT(ISERROR(MATCH(V$4,INDIRECT("SYSGROUP"&amp;MATCH(Backlog!$J794,TeamGroup,0)),0))),"")</f>
        <v/>
      </c>
      <c r="W811" s="33" t="str">
        <f t="array" aca="1" ref="W811" ca="1">IF(W$4&lt;&gt;"",NOT(ISERROR(MATCH(W$4,INDIRECT("SYSGROUP"&amp;MATCH(Backlog!$J794,TeamGroup,0)),0))),"")</f>
        <v/>
      </c>
      <c r="X811" s="33" t="str">
        <f t="array" aca="1" ref="X811" ca="1">IF(X$4&lt;&gt;"",NOT(ISERROR(MATCH(X$4,INDIRECT("SYSGROUP"&amp;MATCH(Backlog!$J794,TeamGroup,0)),0))),"")</f>
        <v/>
      </c>
      <c r="Y811" s="33" t="str">
        <f t="array" aca="1" ref="Y811" ca="1">IF(Y$4&lt;&gt;"",NOT(ISERROR(MATCH(Y$4,INDIRECT("SYSGROUP"&amp;MATCH(Backlog!$J794,TeamGroup,0)),0))),"")</f>
        <v/>
      </c>
      <c r="Z811" s="33" t="str">
        <f t="array" aca="1" ref="Z811" ca="1">IF(Z$4&lt;&gt;"",NOT(ISERROR(MATCH(Z$4,INDIRECT("SYSGROUP"&amp;MATCH(Backlog!$J794,TeamGroup,0)),0))),"")</f>
        <v/>
      </c>
      <c r="AA811" s="33" t="str">
        <f t="array" aca="1" ref="AA811" ca="1">IF(AA$4&lt;&gt;"",NOT(ISERROR(MATCH(AA$4,INDIRECT("SYSGROUP"&amp;MATCH(Backlog!$J794,TeamGroup,0)),0))),"")</f>
        <v/>
      </c>
      <c r="AB811" s="33" t="str">
        <f t="array" aca="1" ref="AB811" ca="1">IF(AB$4&lt;&gt;"",NOT(ISERROR(MATCH(AB$4,INDIRECT("SYSGROUP"&amp;MATCH(Backlog!$J794,TeamGroup,0)),0))),"")</f>
        <v/>
      </c>
      <c r="AC811" s="33" t="str">
        <f t="array" aca="1" ref="AC811" ca="1">IF(AC$4&lt;&gt;"",NOT(ISERROR(MATCH(AC$4,INDIRECT("SYSGROUP"&amp;MATCH(Backlog!$J794,TeamGroup,0)),0))),"")</f>
        <v/>
      </c>
      <c r="AD811" s="33" t="str">
        <f t="array" aca="1" ref="AD811" ca="1">IF(AD$4&lt;&gt;"",NOT(ISERROR(MATCH(AD$4,INDIRECT("SYSGROUP"&amp;MATCH(Backlog!$J794,TeamGroup,0)),0))),"")</f>
        <v/>
      </c>
      <c r="AE811" s="33" t="str">
        <f t="array" aca="1" ref="AE811" ca="1">IF(AE$4&lt;&gt;"",NOT(ISERROR(MATCH(AE$4,INDIRECT("SYSGROUP"&amp;MATCH(Backlog!$J794,TeamGroup,0)),0))),"")</f>
        <v/>
      </c>
      <c r="AF811" s="33" t="str">
        <f t="array" aca="1" ref="AF811" ca="1">IF(AF$4&lt;&gt;"",NOT(ISERROR(MATCH(AF$4,INDIRECT("SYSGROUP"&amp;MATCH(Backlog!$J794,TeamGroup,0)),0))),"")</f>
        <v/>
      </c>
    </row>
    <row r="812" spans="2:32">
      <c r="B812" s="33">
        <v>790</v>
      </c>
      <c r="C812" s="33" t="b">
        <f t="array" aca="1" ref="C812" ca="1">IF(C$4&lt;&gt;"",NOT(ISERROR(MATCH(C$4,INDIRECT("SYSGROUP"&amp;MATCH(Backlog!$J795,TeamGroup,0)),0))),"")</f>
        <v>0</v>
      </c>
      <c r="D812" s="33" t="b">
        <f t="array" aca="1" ref="D812" ca="1">IF(D$4&lt;&gt;"",NOT(ISERROR(MATCH(D$4,INDIRECT("SYSGROUP"&amp;MATCH(Backlog!$J795,TeamGroup,0)),0))),"")</f>
        <v>0</v>
      </c>
      <c r="E812" s="33" t="b">
        <f t="array" aca="1" ref="E812" ca="1">IF(E$4&lt;&gt;"",NOT(ISERROR(MATCH(E$4,INDIRECT("SYSGROUP"&amp;MATCH(Backlog!$J795,TeamGroup,0)),0))),"")</f>
        <v>0</v>
      </c>
      <c r="F812" s="33" t="b">
        <f t="array" aca="1" ref="F812" ca="1">IF(F$4&lt;&gt;"",NOT(ISERROR(MATCH(F$4,INDIRECT("SYSGROUP"&amp;MATCH(Backlog!$J795,TeamGroup,0)),0))),"")</f>
        <v>0</v>
      </c>
      <c r="G812" s="33" t="b">
        <f t="array" aca="1" ref="G812" ca="1">IF(G$4&lt;&gt;"",NOT(ISERROR(MATCH(G$4,INDIRECT("SYSGROUP"&amp;MATCH(Backlog!$J795,TeamGroup,0)),0))),"")</f>
        <v>0</v>
      </c>
      <c r="H812" s="33" t="b">
        <f t="array" aca="1" ref="H812" ca="1">IF(H$4&lt;&gt;"",NOT(ISERROR(MATCH(H$4,INDIRECT("SYSGROUP"&amp;MATCH(Backlog!$J795,TeamGroup,0)),0))),"")</f>
        <v>0</v>
      </c>
      <c r="I812" s="33" t="b">
        <f t="array" aca="1" ref="I812" ca="1">IF(I$4&lt;&gt;"",NOT(ISERROR(MATCH(I$4,INDIRECT("SYSGROUP"&amp;MATCH(Backlog!$J795,TeamGroup,0)),0))),"")</f>
        <v>0</v>
      </c>
      <c r="J812" s="33" t="b">
        <f t="array" aca="1" ref="J812" ca="1">IF(J$4&lt;&gt;"",NOT(ISERROR(MATCH(J$4,INDIRECT("SYSGROUP"&amp;MATCH(Backlog!$J795,TeamGroup,0)),0))),"")</f>
        <v>0</v>
      </c>
      <c r="K812" s="33" t="b">
        <f t="array" aca="1" ref="K812" ca="1">IF(K$4&lt;&gt;"",NOT(ISERROR(MATCH(K$4,INDIRECT("SYSGROUP"&amp;MATCH(Backlog!$J795,TeamGroup,0)),0))),"")</f>
        <v>0</v>
      </c>
      <c r="L812" s="33" t="b">
        <f t="array" aca="1" ref="L812" ca="1">IF(L$4&lt;&gt;"",NOT(ISERROR(MATCH(L$4,INDIRECT("SYSGROUP"&amp;MATCH(Backlog!$J795,TeamGroup,0)),0))),"")</f>
        <v>0</v>
      </c>
      <c r="M812" s="33" t="b">
        <f t="array" aca="1" ref="M812" ca="1">IF(M$4&lt;&gt;"",NOT(ISERROR(MATCH(M$4,INDIRECT("SYSGROUP"&amp;MATCH(Backlog!$J795,TeamGroup,0)),0))),"")</f>
        <v>0</v>
      </c>
      <c r="N812" s="33" t="b">
        <f t="array" aca="1" ref="N812" ca="1">IF(N$4&lt;&gt;"",NOT(ISERROR(MATCH(N$4,INDIRECT("SYSGROUP"&amp;MATCH(Backlog!$J795,TeamGroup,0)),0))),"")</f>
        <v>0</v>
      </c>
      <c r="O812" s="33" t="str">
        <f t="array" aca="1" ref="O812" ca="1">IF(O$4&lt;&gt;"",NOT(ISERROR(MATCH(O$4,INDIRECT("SYSGROUP"&amp;MATCH(Backlog!$J795,TeamGroup,0)),0))),"")</f>
        <v/>
      </c>
      <c r="P812" s="33" t="str">
        <f t="array" aca="1" ref="P812" ca="1">IF(P$4&lt;&gt;"",NOT(ISERROR(MATCH(P$4,INDIRECT("SYSGROUP"&amp;MATCH(Backlog!$J795,TeamGroup,0)),0))),"")</f>
        <v/>
      </c>
      <c r="Q812" s="33" t="str">
        <f t="array" aca="1" ref="Q812" ca="1">IF(Q$4&lt;&gt;"",NOT(ISERROR(MATCH(Q$4,INDIRECT("SYSGROUP"&amp;MATCH(Backlog!$J795,TeamGroup,0)),0))),"")</f>
        <v/>
      </c>
      <c r="R812" s="33" t="str">
        <f t="array" aca="1" ref="R812" ca="1">IF(R$4&lt;&gt;"",NOT(ISERROR(MATCH(R$4,INDIRECT("SYSGROUP"&amp;MATCH(Backlog!$J795,TeamGroup,0)),0))),"")</f>
        <v/>
      </c>
      <c r="S812" s="33" t="str">
        <f t="array" aca="1" ref="S812" ca="1">IF(S$4&lt;&gt;"",NOT(ISERROR(MATCH(S$4,INDIRECT("SYSGROUP"&amp;MATCH(Backlog!$J795,TeamGroup,0)),0))),"")</f>
        <v/>
      </c>
      <c r="T812" s="33" t="str">
        <f t="array" aca="1" ref="T812" ca="1">IF(T$4&lt;&gt;"",NOT(ISERROR(MATCH(T$4,INDIRECT("SYSGROUP"&amp;MATCH(Backlog!$J795,TeamGroup,0)),0))),"")</f>
        <v/>
      </c>
      <c r="U812" s="33" t="str">
        <f t="array" aca="1" ref="U812" ca="1">IF(U$4&lt;&gt;"",NOT(ISERROR(MATCH(U$4,INDIRECT("SYSGROUP"&amp;MATCH(Backlog!$J795,TeamGroup,0)),0))),"")</f>
        <v/>
      </c>
      <c r="V812" s="33" t="str">
        <f t="array" aca="1" ref="V812" ca="1">IF(V$4&lt;&gt;"",NOT(ISERROR(MATCH(V$4,INDIRECT("SYSGROUP"&amp;MATCH(Backlog!$J795,TeamGroup,0)),0))),"")</f>
        <v/>
      </c>
      <c r="W812" s="33" t="str">
        <f t="array" aca="1" ref="W812" ca="1">IF(W$4&lt;&gt;"",NOT(ISERROR(MATCH(W$4,INDIRECT("SYSGROUP"&amp;MATCH(Backlog!$J795,TeamGroup,0)),0))),"")</f>
        <v/>
      </c>
      <c r="X812" s="33" t="str">
        <f t="array" aca="1" ref="X812" ca="1">IF(X$4&lt;&gt;"",NOT(ISERROR(MATCH(X$4,INDIRECT("SYSGROUP"&amp;MATCH(Backlog!$J795,TeamGroup,0)),0))),"")</f>
        <v/>
      </c>
      <c r="Y812" s="33" t="str">
        <f t="array" aca="1" ref="Y812" ca="1">IF(Y$4&lt;&gt;"",NOT(ISERROR(MATCH(Y$4,INDIRECT("SYSGROUP"&amp;MATCH(Backlog!$J795,TeamGroup,0)),0))),"")</f>
        <v/>
      </c>
      <c r="Z812" s="33" t="str">
        <f t="array" aca="1" ref="Z812" ca="1">IF(Z$4&lt;&gt;"",NOT(ISERROR(MATCH(Z$4,INDIRECT("SYSGROUP"&amp;MATCH(Backlog!$J795,TeamGroup,0)),0))),"")</f>
        <v/>
      </c>
      <c r="AA812" s="33" t="str">
        <f t="array" aca="1" ref="AA812" ca="1">IF(AA$4&lt;&gt;"",NOT(ISERROR(MATCH(AA$4,INDIRECT("SYSGROUP"&amp;MATCH(Backlog!$J795,TeamGroup,0)),0))),"")</f>
        <v/>
      </c>
      <c r="AB812" s="33" t="str">
        <f t="array" aca="1" ref="AB812" ca="1">IF(AB$4&lt;&gt;"",NOT(ISERROR(MATCH(AB$4,INDIRECT("SYSGROUP"&amp;MATCH(Backlog!$J795,TeamGroup,0)),0))),"")</f>
        <v/>
      </c>
      <c r="AC812" s="33" t="str">
        <f t="array" aca="1" ref="AC812" ca="1">IF(AC$4&lt;&gt;"",NOT(ISERROR(MATCH(AC$4,INDIRECT("SYSGROUP"&amp;MATCH(Backlog!$J795,TeamGroup,0)),0))),"")</f>
        <v/>
      </c>
      <c r="AD812" s="33" t="str">
        <f t="array" aca="1" ref="AD812" ca="1">IF(AD$4&lt;&gt;"",NOT(ISERROR(MATCH(AD$4,INDIRECT("SYSGROUP"&amp;MATCH(Backlog!$J795,TeamGroup,0)),0))),"")</f>
        <v/>
      </c>
      <c r="AE812" s="33" t="str">
        <f t="array" aca="1" ref="AE812" ca="1">IF(AE$4&lt;&gt;"",NOT(ISERROR(MATCH(AE$4,INDIRECT("SYSGROUP"&amp;MATCH(Backlog!$J795,TeamGroup,0)),0))),"")</f>
        <v/>
      </c>
      <c r="AF812" s="33" t="str">
        <f t="array" aca="1" ref="AF812" ca="1">IF(AF$4&lt;&gt;"",NOT(ISERROR(MATCH(AF$4,INDIRECT("SYSGROUP"&amp;MATCH(Backlog!$J795,TeamGroup,0)),0))),"")</f>
        <v/>
      </c>
    </row>
    <row r="813" spans="2:32">
      <c r="B813" s="33">
        <v>791</v>
      </c>
      <c r="C813" s="33" t="b">
        <f t="array" aca="1" ref="C813" ca="1">IF(C$4&lt;&gt;"",NOT(ISERROR(MATCH(C$4,INDIRECT("SYSGROUP"&amp;MATCH(Backlog!$J796,TeamGroup,0)),0))),"")</f>
        <v>0</v>
      </c>
      <c r="D813" s="33" t="b">
        <f t="array" aca="1" ref="D813" ca="1">IF(D$4&lt;&gt;"",NOT(ISERROR(MATCH(D$4,INDIRECT("SYSGROUP"&amp;MATCH(Backlog!$J796,TeamGroup,0)),0))),"")</f>
        <v>0</v>
      </c>
      <c r="E813" s="33" t="b">
        <f t="array" aca="1" ref="E813" ca="1">IF(E$4&lt;&gt;"",NOT(ISERROR(MATCH(E$4,INDIRECT("SYSGROUP"&amp;MATCH(Backlog!$J796,TeamGroup,0)),0))),"")</f>
        <v>0</v>
      </c>
      <c r="F813" s="33" t="b">
        <f t="array" aca="1" ref="F813" ca="1">IF(F$4&lt;&gt;"",NOT(ISERROR(MATCH(F$4,INDIRECT("SYSGROUP"&amp;MATCH(Backlog!$J796,TeamGroup,0)),0))),"")</f>
        <v>0</v>
      </c>
      <c r="G813" s="33" t="b">
        <f t="array" aca="1" ref="G813" ca="1">IF(G$4&lt;&gt;"",NOT(ISERROR(MATCH(G$4,INDIRECT("SYSGROUP"&amp;MATCH(Backlog!$J796,TeamGroup,0)),0))),"")</f>
        <v>0</v>
      </c>
      <c r="H813" s="33" t="b">
        <f t="array" aca="1" ref="H813" ca="1">IF(H$4&lt;&gt;"",NOT(ISERROR(MATCH(H$4,INDIRECT("SYSGROUP"&amp;MATCH(Backlog!$J796,TeamGroup,0)),0))),"")</f>
        <v>0</v>
      </c>
      <c r="I813" s="33" t="b">
        <f t="array" aca="1" ref="I813" ca="1">IF(I$4&lt;&gt;"",NOT(ISERROR(MATCH(I$4,INDIRECT("SYSGROUP"&amp;MATCH(Backlog!$J796,TeamGroup,0)),0))),"")</f>
        <v>0</v>
      </c>
      <c r="J813" s="33" t="b">
        <f t="array" aca="1" ref="J813" ca="1">IF(J$4&lt;&gt;"",NOT(ISERROR(MATCH(J$4,INDIRECT("SYSGROUP"&amp;MATCH(Backlog!$J796,TeamGroup,0)),0))),"")</f>
        <v>0</v>
      </c>
      <c r="K813" s="33" t="b">
        <f t="array" aca="1" ref="K813" ca="1">IF(K$4&lt;&gt;"",NOT(ISERROR(MATCH(K$4,INDIRECT("SYSGROUP"&amp;MATCH(Backlog!$J796,TeamGroup,0)),0))),"")</f>
        <v>0</v>
      </c>
      <c r="L813" s="33" t="b">
        <f t="array" aca="1" ref="L813" ca="1">IF(L$4&lt;&gt;"",NOT(ISERROR(MATCH(L$4,INDIRECT("SYSGROUP"&amp;MATCH(Backlog!$J796,TeamGroup,0)),0))),"")</f>
        <v>0</v>
      </c>
      <c r="M813" s="33" t="b">
        <f t="array" aca="1" ref="M813" ca="1">IF(M$4&lt;&gt;"",NOT(ISERROR(MATCH(M$4,INDIRECT("SYSGROUP"&amp;MATCH(Backlog!$J796,TeamGroup,0)),0))),"")</f>
        <v>0</v>
      </c>
      <c r="N813" s="33" t="b">
        <f t="array" aca="1" ref="N813" ca="1">IF(N$4&lt;&gt;"",NOT(ISERROR(MATCH(N$4,INDIRECT("SYSGROUP"&amp;MATCH(Backlog!$J796,TeamGroup,0)),0))),"")</f>
        <v>0</v>
      </c>
      <c r="O813" s="33" t="str">
        <f t="array" aca="1" ref="O813" ca="1">IF(O$4&lt;&gt;"",NOT(ISERROR(MATCH(O$4,INDIRECT("SYSGROUP"&amp;MATCH(Backlog!$J796,TeamGroup,0)),0))),"")</f>
        <v/>
      </c>
      <c r="P813" s="33" t="str">
        <f t="array" aca="1" ref="P813" ca="1">IF(P$4&lt;&gt;"",NOT(ISERROR(MATCH(P$4,INDIRECT("SYSGROUP"&amp;MATCH(Backlog!$J796,TeamGroup,0)),0))),"")</f>
        <v/>
      </c>
      <c r="Q813" s="33" t="str">
        <f t="array" aca="1" ref="Q813" ca="1">IF(Q$4&lt;&gt;"",NOT(ISERROR(MATCH(Q$4,INDIRECT("SYSGROUP"&amp;MATCH(Backlog!$J796,TeamGroup,0)),0))),"")</f>
        <v/>
      </c>
      <c r="R813" s="33" t="str">
        <f t="array" aca="1" ref="R813" ca="1">IF(R$4&lt;&gt;"",NOT(ISERROR(MATCH(R$4,INDIRECT("SYSGROUP"&amp;MATCH(Backlog!$J796,TeamGroup,0)),0))),"")</f>
        <v/>
      </c>
      <c r="S813" s="33" t="str">
        <f t="array" aca="1" ref="S813" ca="1">IF(S$4&lt;&gt;"",NOT(ISERROR(MATCH(S$4,INDIRECT("SYSGROUP"&amp;MATCH(Backlog!$J796,TeamGroup,0)),0))),"")</f>
        <v/>
      </c>
      <c r="T813" s="33" t="str">
        <f t="array" aca="1" ref="T813" ca="1">IF(T$4&lt;&gt;"",NOT(ISERROR(MATCH(T$4,INDIRECT("SYSGROUP"&amp;MATCH(Backlog!$J796,TeamGroup,0)),0))),"")</f>
        <v/>
      </c>
      <c r="U813" s="33" t="str">
        <f t="array" aca="1" ref="U813" ca="1">IF(U$4&lt;&gt;"",NOT(ISERROR(MATCH(U$4,INDIRECT("SYSGROUP"&amp;MATCH(Backlog!$J796,TeamGroup,0)),0))),"")</f>
        <v/>
      </c>
      <c r="V813" s="33" t="str">
        <f t="array" aca="1" ref="V813" ca="1">IF(V$4&lt;&gt;"",NOT(ISERROR(MATCH(V$4,INDIRECT("SYSGROUP"&amp;MATCH(Backlog!$J796,TeamGroup,0)),0))),"")</f>
        <v/>
      </c>
      <c r="W813" s="33" t="str">
        <f t="array" aca="1" ref="W813" ca="1">IF(W$4&lt;&gt;"",NOT(ISERROR(MATCH(W$4,INDIRECT("SYSGROUP"&amp;MATCH(Backlog!$J796,TeamGroup,0)),0))),"")</f>
        <v/>
      </c>
      <c r="X813" s="33" t="str">
        <f t="array" aca="1" ref="X813" ca="1">IF(X$4&lt;&gt;"",NOT(ISERROR(MATCH(X$4,INDIRECT("SYSGROUP"&amp;MATCH(Backlog!$J796,TeamGroup,0)),0))),"")</f>
        <v/>
      </c>
      <c r="Y813" s="33" t="str">
        <f t="array" aca="1" ref="Y813" ca="1">IF(Y$4&lt;&gt;"",NOT(ISERROR(MATCH(Y$4,INDIRECT("SYSGROUP"&amp;MATCH(Backlog!$J796,TeamGroup,0)),0))),"")</f>
        <v/>
      </c>
      <c r="Z813" s="33" t="str">
        <f t="array" aca="1" ref="Z813" ca="1">IF(Z$4&lt;&gt;"",NOT(ISERROR(MATCH(Z$4,INDIRECT("SYSGROUP"&amp;MATCH(Backlog!$J796,TeamGroup,0)),0))),"")</f>
        <v/>
      </c>
      <c r="AA813" s="33" t="str">
        <f t="array" aca="1" ref="AA813" ca="1">IF(AA$4&lt;&gt;"",NOT(ISERROR(MATCH(AA$4,INDIRECT("SYSGROUP"&amp;MATCH(Backlog!$J796,TeamGroup,0)),0))),"")</f>
        <v/>
      </c>
      <c r="AB813" s="33" t="str">
        <f t="array" aca="1" ref="AB813" ca="1">IF(AB$4&lt;&gt;"",NOT(ISERROR(MATCH(AB$4,INDIRECT("SYSGROUP"&amp;MATCH(Backlog!$J796,TeamGroup,0)),0))),"")</f>
        <v/>
      </c>
      <c r="AC813" s="33" t="str">
        <f t="array" aca="1" ref="AC813" ca="1">IF(AC$4&lt;&gt;"",NOT(ISERROR(MATCH(AC$4,INDIRECT("SYSGROUP"&amp;MATCH(Backlog!$J796,TeamGroup,0)),0))),"")</f>
        <v/>
      </c>
      <c r="AD813" s="33" t="str">
        <f t="array" aca="1" ref="AD813" ca="1">IF(AD$4&lt;&gt;"",NOT(ISERROR(MATCH(AD$4,INDIRECT("SYSGROUP"&amp;MATCH(Backlog!$J796,TeamGroup,0)),0))),"")</f>
        <v/>
      </c>
      <c r="AE813" s="33" t="str">
        <f t="array" aca="1" ref="AE813" ca="1">IF(AE$4&lt;&gt;"",NOT(ISERROR(MATCH(AE$4,INDIRECT("SYSGROUP"&amp;MATCH(Backlog!$J796,TeamGroup,0)),0))),"")</f>
        <v/>
      </c>
      <c r="AF813" s="33" t="str">
        <f t="array" aca="1" ref="AF813" ca="1">IF(AF$4&lt;&gt;"",NOT(ISERROR(MATCH(AF$4,INDIRECT("SYSGROUP"&amp;MATCH(Backlog!$J796,TeamGroup,0)),0))),"")</f>
        <v/>
      </c>
    </row>
    <row r="814" spans="2:32">
      <c r="B814" s="33">
        <v>792</v>
      </c>
      <c r="C814" s="33" t="b">
        <f t="array" aca="1" ref="C814" ca="1">IF(C$4&lt;&gt;"",NOT(ISERROR(MATCH(C$4,INDIRECT("SYSGROUP"&amp;MATCH(Backlog!$J797,TeamGroup,0)),0))),"")</f>
        <v>0</v>
      </c>
      <c r="D814" s="33" t="b">
        <f t="array" aca="1" ref="D814" ca="1">IF(D$4&lt;&gt;"",NOT(ISERROR(MATCH(D$4,INDIRECT("SYSGROUP"&amp;MATCH(Backlog!$J797,TeamGroup,0)),0))),"")</f>
        <v>0</v>
      </c>
      <c r="E814" s="33" t="b">
        <f t="array" aca="1" ref="E814" ca="1">IF(E$4&lt;&gt;"",NOT(ISERROR(MATCH(E$4,INDIRECT("SYSGROUP"&amp;MATCH(Backlog!$J797,TeamGroup,0)),0))),"")</f>
        <v>0</v>
      </c>
      <c r="F814" s="33" t="b">
        <f t="array" aca="1" ref="F814" ca="1">IF(F$4&lt;&gt;"",NOT(ISERROR(MATCH(F$4,INDIRECT("SYSGROUP"&amp;MATCH(Backlog!$J797,TeamGroup,0)),0))),"")</f>
        <v>0</v>
      </c>
      <c r="G814" s="33" t="b">
        <f t="array" aca="1" ref="G814" ca="1">IF(G$4&lt;&gt;"",NOT(ISERROR(MATCH(G$4,INDIRECT("SYSGROUP"&amp;MATCH(Backlog!$J797,TeamGroup,0)),0))),"")</f>
        <v>0</v>
      </c>
      <c r="H814" s="33" t="b">
        <f t="array" aca="1" ref="H814" ca="1">IF(H$4&lt;&gt;"",NOT(ISERROR(MATCH(H$4,INDIRECT("SYSGROUP"&amp;MATCH(Backlog!$J797,TeamGroup,0)),0))),"")</f>
        <v>0</v>
      </c>
      <c r="I814" s="33" t="b">
        <f t="array" aca="1" ref="I814" ca="1">IF(I$4&lt;&gt;"",NOT(ISERROR(MATCH(I$4,INDIRECT("SYSGROUP"&amp;MATCH(Backlog!$J797,TeamGroup,0)),0))),"")</f>
        <v>0</v>
      </c>
      <c r="J814" s="33" t="b">
        <f t="array" aca="1" ref="J814" ca="1">IF(J$4&lt;&gt;"",NOT(ISERROR(MATCH(J$4,INDIRECT("SYSGROUP"&amp;MATCH(Backlog!$J797,TeamGroup,0)),0))),"")</f>
        <v>0</v>
      </c>
      <c r="K814" s="33" t="b">
        <f t="array" aca="1" ref="K814" ca="1">IF(K$4&lt;&gt;"",NOT(ISERROR(MATCH(K$4,INDIRECT("SYSGROUP"&amp;MATCH(Backlog!$J797,TeamGroup,0)),0))),"")</f>
        <v>0</v>
      </c>
      <c r="L814" s="33" t="b">
        <f t="array" aca="1" ref="L814" ca="1">IF(L$4&lt;&gt;"",NOT(ISERROR(MATCH(L$4,INDIRECT("SYSGROUP"&amp;MATCH(Backlog!$J797,TeamGroup,0)),0))),"")</f>
        <v>0</v>
      </c>
      <c r="M814" s="33" t="b">
        <f t="array" aca="1" ref="M814" ca="1">IF(M$4&lt;&gt;"",NOT(ISERROR(MATCH(M$4,INDIRECT("SYSGROUP"&amp;MATCH(Backlog!$J797,TeamGroup,0)),0))),"")</f>
        <v>0</v>
      </c>
      <c r="N814" s="33" t="b">
        <f t="array" aca="1" ref="N814" ca="1">IF(N$4&lt;&gt;"",NOT(ISERROR(MATCH(N$4,INDIRECT("SYSGROUP"&amp;MATCH(Backlog!$J797,TeamGroup,0)),0))),"")</f>
        <v>0</v>
      </c>
      <c r="O814" s="33" t="str">
        <f t="array" aca="1" ref="O814" ca="1">IF(O$4&lt;&gt;"",NOT(ISERROR(MATCH(O$4,INDIRECT("SYSGROUP"&amp;MATCH(Backlog!$J797,TeamGroup,0)),0))),"")</f>
        <v/>
      </c>
      <c r="P814" s="33" t="str">
        <f t="array" aca="1" ref="P814" ca="1">IF(P$4&lt;&gt;"",NOT(ISERROR(MATCH(P$4,INDIRECT("SYSGROUP"&amp;MATCH(Backlog!$J797,TeamGroup,0)),0))),"")</f>
        <v/>
      </c>
      <c r="Q814" s="33" t="str">
        <f t="array" aca="1" ref="Q814" ca="1">IF(Q$4&lt;&gt;"",NOT(ISERROR(MATCH(Q$4,INDIRECT("SYSGROUP"&amp;MATCH(Backlog!$J797,TeamGroup,0)),0))),"")</f>
        <v/>
      </c>
      <c r="R814" s="33" t="str">
        <f t="array" aca="1" ref="R814" ca="1">IF(R$4&lt;&gt;"",NOT(ISERROR(MATCH(R$4,INDIRECT("SYSGROUP"&amp;MATCH(Backlog!$J797,TeamGroup,0)),0))),"")</f>
        <v/>
      </c>
      <c r="S814" s="33" t="str">
        <f t="array" aca="1" ref="S814" ca="1">IF(S$4&lt;&gt;"",NOT(ISERROR(MATCH(S$4,INDIRECT("SYSGROUP"&amp;MATCH(Backlog!$J797,TeamGroup,0)),0))),"")</f>
        <v/>
      </c>
      <c r="T814" s="33" t="str">
        <f t="array" aca="1" ref="T814" ca="1">IF(T$4&lt;&gt;"",NOT(ISERROR(MATCH(T$4,INDIRECT("SYSGROUP"&amp;MATCH(Backlog!$J797,TeamGroup,0)),0))),"")</f>
        <v/>
      </c>
      <c r="U814" s="33" t="str">
        <f t="array" aca="1" ref="U814" ca="1">IF(U$4&lt;&gt;"",NOT(ISERROR(MATCH(U$4,INDIRECT("SYSGROUP"&amp;MATCH(Backlog!$J797,TeamGroup,0)),0))),"")</f>
        <v/>
      </c>
      <c r="V814" s="33" t="str">
        <f t="array" aca="1" ref="V814" ca="1">IF(V$4&lt;&gt;"",NOT(ISERROR(MATCH(V$4,INDIRECT("SYSGROUP"&amp;MATCH(Backlog!$J797,TeamGroup,0)),0))),"")</f>
        <v/>
      </c>
      <c r="W814" s="33" t="str">
        <f t="array" aca="1" ref="W814" ca="1">IF(W$4&lt;&gt;"",NOT(ISERROR(MATCH(W$4,INDIRECT("SYSGROUP"&amp;MATCH(Backlog!$J797,TeamGroup,0)),0))),"")</f>
        <v/>
      </c>
      <c r="X814" s="33" t="str">
        <f t="array" aca="1" ref="X814" ca="1">IF(X$4&lt;&gt;"",NOT(ISERROR(MATCH(X$4,INDIRECT("SYSGROUP"&amp;MATCH(Backlog!$J797,TeamGroup,0)),0))),"")</f>
        <v/>
      </c>
      <c r="Y814" s="33" t="str">
        <f t="array" aca="1" ref="Y814" ca="1">IF(Y$4&lt;&gt;"",NOT(ISERROR(MATCH(Y$4,INDIRECT("SYSGROUP"&amp;MATCH(Backlog!$J797,TeamGroup,0)),0))),"")</f>
        <v/>
      </c>
      <c r="Z814" s="33" t="str">
        <f t="array" aca="1" ref="Z814" ca="1">IF(Z$4&lt;&gt;"",NOT(ISERROR(MATCH(Z$4,INDIRECT("SYSGROUP"&amp;MATCH(Backlog!$J797,TeamGroup,0)),0))),"")</f>
        <v/>
      </c>
      <c r="AA814" s="33" t="str">
        <f t="array" aca="1" ref="AA814" ca="1">IF(AA$4&lt;&gt;"",NOT(ISERROR(MATCH(AA$4,INDIRECT("SYSGROUP"&amp;MATCH(Backlog!$J797,TeamGroup,0)),0))),"")</f>
        <v/>
      </c>
      <c r="AB814" s="33" t="str">
        <f t="array" aca="1" ref="AB814" ca="1">IF(AB$4&lt;&gt;"",NOT(ISERROR(MATCH(AB$4,INDIRECT("SYSGROUP"&amp;MATCH(Backlog!$J797,TeamGroup,0)),0))),"")</f>
        <v/>
      </c>
      <c r="AC814" s="33" t="str">
        <f t="array" aca="1" ref="AC814" ca="1">IF(AC$4&lt;&gt;"",NOT(ISERROR(MATCH(AC$4,INDIRECT("SYSGROUP"&amp;MATCH(Backlog!$J797,TeamGroup,0)),0))),"")</f>
        <v/>
      </c>
      <c r="AD814" s="33" t="str">
        <f t="array" aca="1" ref="AD814" ca="1">IF(AD$4&lt;&gt;"",NOT(ISERROR(MATCH(AD$4,INDIRECT("SYSGROUP"&amp;MATCH(Backlog!$J797,TeamGroup,0)),0))),"")</f>
        <v/>
      </c>
      <c r="AE814" s="33" t="str">
        <f t="array" aca="1" ref="AE814" ca="1">IF(AE$4&lt;&gt;"",NOT(ISERROR(MATCH(AE$4,INDIRECT("SYSGROUP"&amp;MATCH(Backlog!$J797,TeamGroup,0)),0))),"")</f>
        <v/>
      </c>
      <c r="AF814" s="33" t="str">
        <f t="array" aca="1" ref="AF814" ca="1">IF(AF$4&lt;&gt;"",NOT(ISERROR(MATCH(AF$4,INDIRECT("SYSGROUP"&amp;MATCH(Backlog!$J797,TeamGroup,0)),0))),"")</f>
        <v/>
      </c>
    </row>
    <row r="815" spans="2:32">
      <c r="B815" s="33">
        <v>793</v>
      </c>
      <c r="C815" s="33" t="b">
        <f t="array" aca="1" ref="C815" ca="1">IF(C$4&lt;&gt;"",NOT(ISERROR(MATCH(C$4,INDIRECT("SYSGROUP"&amp;MATCH(Backlog!$J798,TeamGroup,0)),0))),"")</f>
        <v>0</v>
      </c>
      <c r="D815" s="33" t="b">
        <f t="array" aca="1" ref="D815" ca="1">IF(D$4&lt;&gt;"",NOT(ISERROR(MATCH(D$4,INDIRECT("SYSGROUP"&amp;MATCH(Backlog!$J798,TeamGroup,0)),0))),"")</f>
        <v>0</v>
      </c>
      <c r="E815" s="33" t="b">
        <f t="array" aca="1" ref="E815" ca="1">IF(E$4&lt;&gt;"",NOT(ISERROR(MATCH(E$4,INDIRECT("SYSGROUP"&amp;MATCH(Backlog!$J798,TeamGroup,0)),0))),"")</f>
        <v>0</v>
      </c>
      <c r="F815" s="33" t="b">
        <f t="array" aca="1" ref="F815" ca="1">IF(F$4&lt;&gt;"",NOT(ISERROR(MATCH(F$4,INDIRECT("SYSGROUP"&amp;MATCH(Backlog!$J798,TeamGroup,0)),0))),"")</f>
        <v>0</v>
      </c>
      <c r="G815" s="33" t="b">
        <f t="array" aca="1" ref="G815" ca="1">IF(G$4&lt;&gt;"",NOT(ISERROR(MATCH(G$4,INDIRECT("SYSGROUP"&amp;MATCH(Backlog!$J798,TeamGroup,0)),0))),"")</f>
        <v>0</v>
      </c>
      <c r="H815" s="33" t="b">
        <f t="array" aca="1" ref="H815" ca="1">IF(H$4&lt;&gt;"",NOT(ISERROR(MATCH(H$4,INDIRECT("SYSGROUP"&amp;MATCH(Backlog!$J798,TeamGroup,0)),0))),"")</f>
        <v>0</v>
      </c>
      <c r="I815" s="33" t="b">
        <f t="array" aca="1" ref="I815" ca="1">IF(I$4&lt;&gt;"",NOT(ISERROR(MATCH(I$4,INDIRECT("SYSGROUP"&amp;MATCH(Backlog!$J798,TeamGroup,0)),0))),"")</f>
        <v>0</v>
      </c>
      <c r="J815" s="33" t="b">
        <f t="array" aca="1" ref="J815" ca="1">IF(J$4&lt;&gt;"",NOT(ISERROR(MATCH(J$4,INDIRECT("SYSGROUP"&amp;MATCH(Backlog!$J798,TeamGroup,0)),0))),"")</f>
        <v>0</v>
      </c>
      <c r="K815" s="33" t="b">
        <f t="array" aca="1" ref="K815" ca="1">IF(K$4&lt;&gt;"",NOT(ISERROR(MATCH(K$4,INDIRECT("SYSGROUP"&amp;MATCH(Backlog!$J798,TeamGroup,0)),0))),"")</f>
        <v>0</v>
      </c>
      <c r="L815" s="33" t="b">
        <f t="array" aca="1" ref="L815" ca="1">IF(L$4&lt;&gt;"",NOT(ISERROR(MATCH(L$4,INDIRECT("SYSGROUP"&amp;MATCH(Backlog!$J798,TeamGroup,0)),0))),"")</f>
        <v>0</v>
      </c>
      <c r="M815" s="33" t="b">
        <f t="array" aca="1" ref="M815" ca="1">IF(M$4&lt;&gt;"",NOT(ISERROR(MATCH(M$4,INDIRECT("SYSGROUP"&amp;MATCH(Backlog!$J798,TeamGroup,0)),0))),"")</f>
        <v>0</v>
      </c>
      <c r="N815" s="33" t="b">
        <f t="array" aca="1" ref="N815" ca="1">IF(N$4&lt;&gt;"",NOT(ISERROR(MATCH(N$4,INDIRECT("SYSGROUP"&amp;MATCH(Backlog!$J798,TeamGroup,0)),0))),"")</f>
        <v>0</v>
      </c>
      <c r="O815" s="33" t="str">
        <f t="array" aca="1" ref="O815" ca="1">IF(O$4&lt;&gt;"",NOT(ISERROR(MATCH(O$4,INDIRECT("SYSGROUP"&amp;MATCH(Backlog!$J798,TeamGroup,0)),0))),"")</f>
        <v/>
      </c>
      <c r="P815" s="33" t="str">
        <f t="array" aca="1" ref="P815" ca="1">IF(P$4&lt;&gt;"",NOT(ISERROR(MATCH(P$4,INDIRECT("SYSGROUP"&amp;MATCH(Backlog!$J798,TeamGroup,0)),0))),"")</f>
        <v/>
      </c>
      <c r="Q815" s="33" t="str">
        <f t="array" aca="1" ref="Q815" ca="1">IF(Q$4&lt;&gt;"",NOT(ISERROR(MATCH(Q$4,INDIRECT("SYSGROUP"&amp;MATCH(Backlog!$J798,TeamGroup,0)),0))),"")</f>
        <v/>
      </c>
      <c r="R815" s="33" t="str">
        <f t="array" aca="1" ref="R815" ca="1">IF(R$4&lt;&gt;"",NOT(ISERROR(MATCH(R$4,INDIRECT("SYSGROUP"&amp;MATCH(Backlog!$J798,TeamGroup,0)),0))),"")</f>
        <v/>
      </c>
      <c r="S815" s="33" t="str">
        <f t="array" aca="1" ref="S815" ca="1">IF(S$4&lt;&gt;"",NOT(ISERROR(MATCH(S$4,INDIRECT("SYSGROUP"&amp;MATCH(Backlog!$J798,TeamGroup,0)),0))),"")</f>
        <v/>
      </c>
      <c r="T815" s="33" t="str">
        <f t="array" aca="1" ref="T815" ca="1">IF(T$4&lt;&gt;"",NOT(ISERROR(MATCH(T$4,INDIRECT("SYSGROUP"&amp;MATCH(Backlog!$J798,TeamGroup,0)),0))),"")</f>
        <v/>
      </c>
      <c r="U815" s="33" t="str">
        <f t="array" aca="1" ref="U815" ca="1">IF(U$4&lt;&gt;"",NOT(ISERROR(MATCH(U$4,INDIRECT("SYSGROUP"&amp;MATCH(Backlog!$J798,TeamGroup,0)),0))),"")</f>
        <v/>
      </c>
      <c r="V815" s="33" t="str">
        <f t="array" aca="1" ref="V815" ca="1">IF(V$4&lt;&gt;"",NOT(ISERROR(MATCH(V$4,INDIRECT("SYSGROUP"&amp;MATCH(Backlog!$J798,TeamGroup,0)),0))),"")</f>
        <v/>
      </c>
      <c r="W815" s="33" t="str">
        <f t="array" aca="1" ref="W815" ca="1">IF(W$4&lt;&gt;"",NOT(ISERROR(MATCH(W$4,INDIRECT("SYSGROUP"&amp;MATCH(Backlog!$J798,TeamGroup,0)),0))),"")</f>
        <v/>
      </c>
      <c r="X815" s="33" t="str">
        <f t="array" aca="1" ref="X815" ca="1">IF(X$4&lt;&gt;"",NOT(ISERROR(MATCH(X$4,INDIRECT("SYSGROUP"&amp;MATCH(Backlog!$J798,TeamGroup,0)),0))),"")</f>
        <v/>
      </c>
      <c r="Y815" s="33" t="str">
        <f t="array" aca="1" ref="Y815" ca="1">IF(Y$4&lt;&gt;"",NOT(ISERROR(MATCH(Y$4,INDIRECT("SYSGROUP"&amp;MATCH(Backlog!$J798,TeamGroup,0)),0))),"")</f>
        <v/>
      </c>
      <c r="Z815" s="33" t="str">
        <f t="array" aca="1" ref="Z815" ca="1">IF(Z$4&lt;&gt;"",NOT(ISERROR(MATCH(Z$4,INDIRECT("SYSGROUP"&amp;MATCH(Backlog!$J798,TeamGroup,0)),0))),"")</f>
        <v/>
      </c>
      <c r="AA815" s="33" t="str">
        <f t="array" aca="1" ref="AA815" ca="1">IF(AA$4&lt;&gt;"",NOT(ISERROR(MATCH(AA$4,INDIRECT("SYSGROUP"&amp;MATCH(Backlog!$J798,TeamGroup,0)),0))),"")</f>
        <v/>
      </c>
      <c r="AB815" s="33" t="str">
        <f t="array" aca="1" ref="AB815" ca="1">IF(AB$4&lt;&gt;"",NOT(ISERROR(MATCH(AB$4,INDIRECT("SYSGROUP"&amp;MATCH(Backlog!$J798,TeamGroup,0)),0))),"")</f>
        <v/>
      </c>
      <c r="AC815" s="33" t="str">
        <f t="array" aca="1" ref="AC815" ca="1">IF(AC$4&lt;&gt;"",NOT(ISERROR(MATCH(AC$4,INDIRECT("SYSGROUP"&amp;MATCH(Backlog!$J798,TeamGroup,0)),0))),"")</f>
        <v/>
      </c>
      <c r="AD815" s="33" t="str">
        <f t="array" aca="1" ref="AD815" ca="1">IF(AD$4&lt;&gt;"",NOT(ISERROR(MATCH(AD$4,INDIRECT("SYSGROUP"&amp;MATCH(Backlog!$J798,TeamGroup,0)),0))),"")</f>
        <v/>
      </c>
      <c r="AE815" s="33" t="str">
        <f t="array" aca="1" ref="AE815" ca="1">IF(AE$4&lt;&gt;"",NOT(ISERROR(MATCH(AE$4,INDIRECT("SYSGROUP"&amp;MATCH(Backlog!$J798,TeamGroup,0)),0))),"")</f>
        <v/>
      </c>
      <c r="AF815" s="33" t="str">
        <f t="array" aca="1" ref="AF815" ca="1">IF(AF$4&lt;&gt;"",NOT(ISERROR(MATCH(AF$4,INDIRECT("SYSGROUP"&amp;MATCH(Backlog!$J798,TeamGroup,0)),0))),"")</f>
        <v/>
      </c>
    </row>
    <row r="816" spans="2:32">
      <c r="B816" s="33">
        <v>794</v>
      </c>
      <c r="C816" s="33" t="b">
        <f t="array" aca="1" ref="C816" ca="1">IF(C$4&lt;&gt;"",NOT(ISERROR(MATCH(C$4,INDIRECT("SYSGROUP"&amp;MATCH(Backlog!$J799,TeamGroup,0)),0))),"")</f>
        <v>0</v>
      </c>
      <c r="D816" s="33" t="b">
        <f t="array" aca="1" ref="D816" ca="1">IF(D$4&lt;&gt;"",NOT(ISERROR(MATCH(D$4,INDIRECT("SYSGROUP"&amp;MATCH(Backlog!$J799,TeamGroup,0)),0))),"")</f>
        <v>0</v>
      </c>
      <c r="E816" s="33" t="b">
        <f t="array" aca="1" ref="E816" ca="1">IF(E$4&lt;&gt;"",NOT(ISERROR(MATCH(E$4,INDIRECT("SYSGROUP"&amp;MATCH(Backlog!$J799,TeamGroup,0)),0))),"")</f>
        <v>0</v>
      </c>
      <c r="F816" s="33" t="b">
        <f t="array" aca="1" ref="F816" ca="1">IF(F$4&lt;&gt;"",NOT(ISERROR(MATCH(F$4,INDIRECT("SYSGROUP"&amp;MATCH(Backlog!$J799,TeamGroup,0)),0))),"")</f>
        <v>0</v>
      </c>
      <c r="G816" s="33" t="b">
        <f t="array" aca="1" ref="G816" ca="1">IF(G$4&lt;&gt;"",NOT(ISERROR(MATCH(G$4,INDIRECT("SYSGROUP"&amp;MATCH(Backlog!$J799,TeamGroup,0)),0))),"")</f>
        <v>0</v>
      </c>
      <c r="H816" s="33" t="b">
        <f t="array" aca="1" ref="H816" ca="1">IF(H$4&lt;&gt;"",NOT(ISERROR(MATCH(H$4,INDIRECT("SYSGROUP"&amp;MATCH(Backlog!$J799,TeamGroup,0)),0))),"")</f>
        <v>0</v>
      </c>
      <c r="I816" s="33" t="b">
        <f t="array" aca="1" ref="I816" ca="1">IF(I$4&lt;&gt;"",NOT(ISERROR(MATCH(I$4,INDIRECT("SYSGROUP"&amp;MATCH(Backlog!$J799,TeamGroup,0)),0))),"")</f>
        <v>0</v>
      </c>
      <c r="J816" s="33" t="b">
        <f t="array" aca="1" ref="J816" ca="1">IF(J$4&lt;&gt;"",NOT(ISERROR(MATCH(J$4,INDIRECT("SYSGROUP"&amp;MATCH(Backlog!$J799,TeamGroup,0)),0))),"")</f>
        <v>0</v>
      </c>
      <c r="K816" s="33" t="b">
        <f t="array" aca="1" ref="K816" ca="1">IF(K$4&lt;&gt;"",NOT(ISERROR(MATCH(K$4,INDIRECT("SYSGROUP"&amp;MATCH(Backlog!$J799,TeamGroup,0)),0))),"")</f>
        <v>0</v>
      </c>
      <c r="L816" s="33" t="b">
        <f t="array" aca="1" ref="L816" ca="1">IF(L$4&lt;&gt;"",NOT(ISERROR(MATCH(L$4,INDIRECT("SYSGROUP"&amp;MATCH(Backlog!$J799,TeamGroup,0)),0))),"")</f>
        <v>0</v>
      </c>
      <c r="M816" s="33" t="b">
        <f t="array" aca="1" ref="M816" ca="1">IF(M$4&lt;&gt;"",NOT(ISERROR(MATCH(M$4,INDIRECT("SYSGROUP"&amp;MATCH(Backlog!$J799,TeamGroup,0)),0))),"")</f>
        <v>0</v>
      </c>
      <c r="N816" s="33" t="b">
        <f t="array" aca="1" ref="N816" ca="1">IF(N$4&lt;&gt;"",NOT(ISERROR(MATCH(N$4,INDIRECT("SYSGROUP"&amp;MATCH(Backlog!$J799,TeamGroup,0)),0))),"")</f>
        <v>0</v>
      </c>
      <c r="O816" s="33" t="str">
        <f t="array" aca="1" ref="O816" ca="1">IF(O$4&lt;&gt;"",NOT(ISERROR(MATCH(O$4,INDIRECT("SYSGROUP"&amp;MATCH(Backlog!$J799,TeamGroup,0)),0))),"")</f>
        <v/>
      </c>
      <c r="P816" s="33" t="str">
        <f t="array" aca="1" ref="P816" ca="1">IF(P$4&lt;&gt;"",NOT(ISERROR(MATCH(P$4,INDIRECT("SYSGROUP"&amp;MATCH(Backlog!$J799,TeamGroup,0)),0))),"")</f>
        <v/>
      </c>
      <c r="Q816" s="33" t="str">
        <f t="array" aca="1" ref="Q816" ca="1">IF(Q$4&lt;&gt;"",NOT(ISERROR(MATCH(Q$4,INDIRECT("SYSGROUP"&amp;MATCH(Backlog!$J799,TeamGroup,0)),0))),"")</f>
        <v/>
      </c>
      <c r="R816" s="33" t="str">
        <f t="array" aca="1" ref="R816" ca="1">IF(R$4&lt;&gt;"",NOT(ISERROR(MATCH(R$4,INDIRECT("SYSGROUP"&amp;MATCH(Backlog!$J799,TeamGroup,0)),0))),"")</f>
        <v/>
      </c>
      <c r="S816" s="33" t="str">
        <f t="array" aca="1" ref="S816" ca="1">IF(S$4&lt;&gt;"",NOT(ISERROR(MATCH(S$4,INDIRECT("SYSGROUP"&amp;MATCH(Backlog!$J799,TeamGroup,0)),0))),"")</f>
        <v/>
      </c>
      <c r="T816" s="33" t="str">
        <f t="array" aca="1" ref="T816" ca="1">IF(T$4&lt;&gt;"",NOT(ISERROR(MATCH(T$4,INDIRECT("SYSGROUP"&amp;MATCH(Backlog!$J799,TeamGroup,0)),0))),"")</f>
        <v/>
      </c>
      <c r="U816" s="33" t="str">
        <f t="array" aca="1" ref="U816" ca="1">IF(U$4&lt;&gt;"",NOT(ISERROR(MATCH(U$4,INDIRECT("SYSGROUP"&amp;MATCH(Backlog!$J799,TeamGroup,0)),0))),"")</f>
        <v/>
      </c>
      <c r="V816" s="33" t="str">
        <f t="array" aca="1" ref="V816" ca="1">IF(V$4&lt;&gt;"",NOT(ISERROR(MATCH(V$4,INDIRECT("SYSGROUP"&amp;MATCH(Backlog!$J799,TeamGroup,0)),0))),"")</f>
        <v/>
      </c>
      <c r="W816" s="33" t="str">
        <f t="array" aca="1" ref="W816" ca="1">IF(W$4&lt;&gt;"",NOT(ISERROR(MATCH(W$4,INDIRECT("SYSGROUP"&amp;MATCH(Backlog!$J799,TeamGroup,0)),0))),"")</f>
        <v/>
      </c>
      <c r="X816" s="33" t="str">
        <f t="array" aca="1" ref="X816" ca="1">IF(X$4&lt;&gt;"",NOT(ISERROR(MATCH(X$4,INDIRECT("SYSGROUP"&amp;MATCH(Backlog!$J799,TeamGroup,0)),0))),"")</f>
        <v/>
      </c>
      <c r="Y816" s="33" t="str">
        <f t="array" aca="1" ref="Y816" ca="1">IF(Y$4&lt;&gt;"",NOT(ISERROR(MATCH(Y$4,INDIRECT("SYSGROUP"&amp;MATCH(Backlog!$J799,TeamGroup,0)),0))),"")</f>
        <v/>
      </c>
      <c r="Z816" s="33" t="str">
        <f t="array" aca="1" ref="Z816" ca="1">IF(Z$4&lt;&gt;"",NOT(ISERROR(MATCH(Z$4,INDIRECT("SYSGROUP"&amp;MATCH(Backlog!$J799,TeamGroup,0)),0))),"")</f>
        <v/>
      </c>
      <c r="AA816" s="33" t="str">
        <f t="array" aca="1" ref="AA816" ca="1">IF(AA$4&lt;&gt;"",NOT(ISERROR(MATCH(AA$4,INDIRECT("SYSGROUP"&amp;MATCH(Backlog!$J799,TeamGroup,0)),0))),"")</f>
        <v/>
      </c>
      <c r="AB816" s="33" t="str">
        <f t="array" aca="1" ref="AB816" ca="1">IF(AB$4&lt;&gt;"",NOT(ISERROR(MATCH(AB$4,INDIRECT("SYSGROUP"&amp;MATCH(Backlog!$J799,TeamGroup,0)),0))),"")</f>
        <v/>
      </c>
      <c r="AC816" s="33" t="str">
        <f t="array" aca="1" ref="AC816" ca="1">IF(AC$4&lt;&gt;"",NOT(ISERROR(MATCH(AC$4,INDIRECT("SYSGROUP"&amp;MATCH(Backlog!$J799,TeamGroup,0)),0))),"")</f>
        <v/>
      </c>
      <c r="AD816" s="33" t="str">
        <f t="array" aca="1" ref="AD816" ca="1">IF(AD$4&lt;&gt;"",NOT(ISERROR(MATCH(AD$4,INDIRECT("SYSGROUP"&amp;MATCH(Backlog!$J799,TeamGroup,0)),0))),"")</f>
        <v/>
      </c>
      <c r="AE816" s="33" t="str">
        <f t="array" aca="1" ref="AE816" ca="1">IF(AE$4&lt;&gt;"",NOT(ISERROR(MATCH(AE$4,INDIRECT("SYSGROUP"&amp;MATCH(Backlog!$J799,TeamGroup,0)),0))),"")</f>
        <v/>
      </c>
      <c r="AF816" s="33" t="str">
        <f t="array" aca="1" ref="AF816" ca="1">IF(AF$4&lt;&gt;"",NOT(ISERROR(MATCH(AF$4,INDIRECT("SYSGROUP"&amp;MATCH(Backlog!$J799,TeamGroup,0)),0))),"")</f>
        <v/>
      </c>
    </row>
    <row r="817" spans="2:32">
      <c r="B817" s="33">
        <v>795</v>
      </c>
      <c r="C817" s="33" t="b">
        <f t="array" aca="1" ref="C817" ca="1">IF(C$4&lt;&gt;"",NOT(ISERROR(MATCH(C$4,INDIRECT("SYSGROUP"&amp;MATCH(Backlog!$J800,TeamGroup,0)),0))),"")</f>
        <v>0</v>
      </c>
      <c r="D817" s="33" t="b">
        <f t="array" aca="1" ref="D817" ca="1">IF(D$4&lt;&gt;"",NOT(ISERROR(MATCH(D$4,INDIRECT("SYSGROUP"&amp;MATCH(Backlog!$J800,TeamGroup,0)),0))),"")</f>
        <v>0</v>
      </c>
      <c r="E817" s="33" t="b">
        <f t="array" aca="1" ref="E817" ca="1">IF(E$4&lt;&gt;"",NOT(ISERROR(MATCH(E$4,INDIRECT("SYSGROUP"&amp;MATCH(Backlog!$J800,TeamGroup,0)),0))),"")</f>
        <v>0</v>
      </c>
      <c r="F817" s="33" t="b">
        <f t="array" aca="1" ref="F817" ca="1">IF(F$4&lt;&gt;"",NOT(ISERROR(MATCH(F$4,INDIRECT("SYSGROUP"&amp;MATCH(Backlog!$J800,TeamGroup,0)),0))),"")</f>
        <v>0</v>
      </c>
      <c r="G817" s="33" t="b">
        <f t="array" aca="1" ref="G817" ca="1">IF(G$4&lt;&gt;"",NOT(ISERROR(MATCH(G$4,INDIRECT("SYSGROUP"&amp;MATCH(Backlog!$J800,TeamGroup,0)),0))),"")</f>
        <v>0</v>
      </c>
      <c r="H817" s="33" t="b">
        <f t="array" aca="1" ref="H817" ca="1">IF(H$4&lt;&gt;"",NOT(ISERROR(MATCH(H$4,INDIRECT("SYSGROUP"&amp;MATCH(Backlog!$J800,TeamGroup,0)),0))),"")</f>
        <v>0</v>
      </c>
      <c r="I817" s="33" t="b">
        <f t="array" aca="1" ref="I817" ca="1">IF(I$4&lt;&gt;"",NOT(ISERROR(MATCH(I$4,INDIRECT("SYSGROUP"&amp;MATCH(Backlog!$J800,TeamGroup,0)),0))),"")</f>
        <v>0</v>
      </c>
      <c r="J817" s="33" t="b">
        <f t="array" aca="1" ref="J817" ca="1">IF(J$4&lt;&gt;"",NOT(ISERROR(MATCH(J$4,INDIRECT("SYSGROUP"&amp;MATCH(Backlog!$J800,TeamGroup,0)),0))),"")</f>
        <v>0</v>
      </c>
      <c r="K817" s="33" t="b">
        <f t="array" aca="1" ref="K817" ca="1">IF(K$4&lt;&gt;"",NOT(ISERROR(MATCH(K$4,INDIRECT("SYSGROUP"&amp;MATCH(Backlog!$J800,TeamGroup,0)),0))),"")</f>
        <v>0</v>
      </c>
      <c r="L817" s="33" t="b">
        <f t="array" aca="1" ref="L817" ca="1">IF(L$4&lt;&gt;"",NOT(ISERROR(MATCH(L$4,INDIRECT("SYSGROUP"&amp;MATCH(Backlog!$J800,TeamGroup,0)),0))),"")</f>
        <v>0</v>
      </c>
      <c r="M817" s="33" t="b">
        <f t="array" aca="1" ref="M817" ca="1">IF(M$4&lt;&gt;"",NOT(ISERROR(MATCH(M$4,INDIRECT("SYSGROUP"&amp;MATCH(Backlog!$J800,TeamGroup,0)),0))),"")</f>
        <v>0</v>
      </c>
      <c r="N817" s="33" t="b">
        <f t="array" aca="1" ref="N817" ca="1">IF(N$4&lt;&gt;"",NOT(ISERROR(MATCH(N$4,INDIRECT("SYSGROUP"&amp;MATCH(Backlog!$J800,TeamGroup,0)),0))),"")</f>
        <v>0</v>
      </c>
      <c r="O817" s="33" t="str">
        <f t="array" aca="1" ref="O817" ca="1">IF(O$4&lt;&gt;"",NOT(ISERROR(MATCH(O$4,INDIRECT("SYSGROUP"&amp;MATCH(Backlog!$J800,TeamGroup,0)),0))),"")</f>
        <v/>
      </c>
      <c r="P817" s="33" t="str">
        <f t="array" aca="1" ref="P817" ca="1">IF(P$4&lt;&gt;"",NOT(ISERROR(MATCH(P$4,INDIRECT("SYSGROUP"&amp;MATCH(Backlog!$J800,TeamGroup,0)),0))),"")</f>
        <v/>
      </c>
      <c r="Q817" s="33" t="str">
        <f t="array" aca="1" ref="Q817" ca="1">IF(Q$4&lt;&gt;"",NOT(ISERROR(MATCH(Q$4,INDIRECT("SYSGROUP"&amp;MATCH(Backlog!$J800,TeamGroup,0)),0))),"")</f>
        <v/>
      </c>
      <c r="R817" s="33" t="str">
        <f t="array" aca="1" ref="R817" ca="1">IF(R$4&lt;&gt;"",NOT(ISERROR(MATCH(R$4,INDIRECT("SYSGROUP"&amp;MATCH(Backlog!$J800,TeamGroup,0)),0))),"")</f>
        <v/>
      </c>
      <c r="S817" s="33" t="str">
        <f t="array" aca="1" ref="S817" ca="1">IF(S$4&lt;&gt;"",NOT(ISERROR(MATCH(S$4,INDIRECT("SYSGROUP"&amp;MATCH(Backlog!$J800,TeamGroup,0)),0))),"")</f>
        <v/>
      </c>
      <c r="T817" s="33" t="str">
        <f t="array" aca="1" ref="T817" ca="1">IF(T$4&lt;&gt;"",NOT(ISERROR(MATCH(T$4,INDIRECT("SYSGROUP"&amp;MATCH(Backlog!$J800,TeamGroup,0)),0))),"")</f>
        <v/>
      </c>
      <c r="U817" s="33" t="str">
        <f t="array" aca="1" ref="U817" ca="1">IF(U$4&lt;&gt;"",NOT(ISERROR(MATCH(U$4,INDIRECT("SYSGROUP"&amp;MATCH(Backlog!$J800,TeamGroup,0)),0))),"")</f>
        <v/>
      </c>
      <c r="V817" s="33" t="str">
        <f t="array" aca="1" ref="V817" ca="1">IF(V$4&lt;&gt;"",NOT(ISERROR(MATCH(V$4,INDIRECT("SYSGROUP"&amp;MATCH(Backlog!$J800,TeamGroup,0)),0))),"")</f>
        <v/>
      </c>
      <c r="W817" s="33" t="str">
        <f t="array" aca="1" ref="W817" ca="1">IF(W$4&lt;&gt;"",NOT(ISERROR(MATCH(W$4,INDIRECT("SYSGROUP"&amp;MATCH(Backlog!$J800,TeamGroup,0)),0))),"")</f>
        <v/>
      </c>
      <c r="X817" s="33" t="str">
        <f t="array" aca="1" ref="X817" ca="1">IF(X$4&lt;&gt;"",NOT(ISERROR(MATCH(X$4,INDIRECT("SYSGROUP"&amp;MATCH(Backlog!$J800,TeamGroup,0)),0))),"")</f>
        <v/>
      </c>
      <c r="Y817" s="33" t="str">
        <f t="array" aca="1" ref="Y817" ca="1">IF(Y$4&lt;&gt;"",NOT(ISERROR(MATCH(Y$4,INDIRECT("SYSGROUP"&amp;MATCH(Backlog!$J800,TeamGroup,0)),0))),"")</f>
        <v/>
      </c>
      <c r="Z817" s="33" t="str">
        <f t="array" aca="1" ref="Z817" ca="1">IF(Z$4&lt;&gt;"",NOT(ISERROR(MATCH(Z$4,INDIRECT("SYSGROUP"&amp;MATCH(Backlog!$J800,TeamGroup,0)),0))),"")</f>
        <v/>
      </c>
      <c r="AA817" s="33" t="str">
        <f t="array" aca="1" ref="AA817" ca="1">IF(AA$4&lt;&gt;"",NOT(ISERROR(MATCH(AA$4,INDIRECT("SYSGROUP"&amp;MATCH(Backlog!$J800,TeamGroup,0)),0))),"")</f>
        <v/>
      </c>
      <c r="AB817" s="33" t="str">
        <f t="array" aca="1" ref="AB817" ca="1">IF(AB$4&lt;&gt;"",NOT(ISERROR(MATCH(AB$4,INDIRECT("SYSGROUP"&amp;MATCH(Backlog!$J800,TeamGroup,0)),0))),"")</f>
        <v/>
      </c>
      <c r="AC817" s="33" t="str">
        <f t="array" aca="1" ref="AC817" ca="1">IF(AC$4&lt;&gt;"",NOT(ISERROR(MATCH(AC$4,INDIRECT("SYSGROUP"&amp;MATCH(Backlog!$J800,TeamGroup,0)),0))),"")</f>
        <v/>
      </c>
      <c r="AD817" s="33" t="str">
        <f t="array" aca="1" ref="AD817" ca="1">IF(AD$4&lt;&gt;"",NOT(ISERROR(MATCH(AD$4,INDIRECT("SYSGROUP"&amp;MATCH(Backlog!$J800,TeamGroup,0)),0))),"")</f>
        <v/>
      </c>
      <c r="AE817" s="33" t="str">
        <f t="array" aca="1" ref="AE817" ca="1">IF(AE$4&lt;&gt;"",NOT(ISERROR(MATCH(AE$4,INDIRECT("SYSGROUP"&amp;MATCH(Backlog!$J800,TeamGroup,0)),0))),"")</f>
        <v/>
      </c>
      <c r="AF817" s="33" t="str">
        <f t="array" aca="1" ref="AF817" ca="1">IF(AF$4&lt;&gt;"",NOT(ISERROR(MATCH(AF$4,INDIRECT("SYSGROUP"&amp;MATCH(Backlog!$J800,TeamGroup,0)),0))),"")</f>
        <v/>
      </c>
    </row>
    <row r="818" spans="2:32">
      <c r="B818" s="33">
        <v>796</v>
      </c>
      <c r="C818" s="33" t="b">
        <f t="array" aca="1" ref="C818" ca="1">IF(C$4&lt;&gt;"",NOT(ISERROR(MATCH(C$4,INDIRECT("SYSGROUP"&amp;MATCH(Backlog!$J801,TeamGroup,0)),0))),"")</f>
        <v>0</v>
      </c>
      <c r="D818" s="33" t="b">
        <f t="array" aca="1" ref="D818" ca="1">IF(D$4&lt;&gt;"",NOT(ISERROR(MATCH(D$4,INDIRECT("SYSGROUP"&amp;MATCH(Backlog!$J801,TeamGroup,0)),0))),"")</f>
        <v>0</v>
      </c>
      <c r="E818" s="33" t="b">
        <f t="array" aca="1" ref="E818" ca="1">IF(E$4&lt;&gt;"",NOT(ISERROR(MATCH(E$4,INDIRECT("SYSGROUP"&amp;MATCH(Backlog!$J801,TeamGroup,0)),0))),"")</f>
        <v>0</v>
      </c>
      <c r="F818" s="33" t="b">
        <f t="array" aca="1" ref="F818" ca="1">IF(F$4&lt;&gt;"",NOT(ISERROR(MATCH(F$4,INDIRECT("SYSGROUP"&amp;MATCH(Backlog!$J801,TeamGroup,0)),0))),"")</f>
        <v>0</v>
      </c>
      <c r="G818" s="33" t="b">
        <f t="array" aca="1" ref="G818" ca="1">IF(G$4&lt;&gt;"",NOT(ISERROR(MATCH(G$4,INDIRECT("SYSGROUP"&amp;MATCH(Backlog!$J801,TeamGroup,0)),0))),"")</f>
        <v>0</v>
      </c>
      <c r="H818" s="33" t="b">
        <f t="array" aca="1" ref="H818" ca="1">IF(H$4&lt;&gt;"",NOT(ISERROR(MATCH(H$4,INDIRECT("SYSGROUP"&amp;MATCH(Backlog!$J801,TeamGroup,0)),0))),"")</f>
        <v>0</v>
      </c>
      <c r="I818" s="33" t="b">
        <f t="array" aca="1" ref="I818" ca="1">IF(I$4&lt;&gt;"",NOT(ISERROR(MATCH(I$4,INDIRECT("SYSGROUP"&amp;MATCH(Backlog!$J801,TeamGroup,0)),0))),"")</f>
        <v>0</v>
      </c>
      <c r="J818" s="33" t="b">
        <f t="array" aca="1" ref="J818" ca="1">IF(J$4&lt;&gt;"",NOT(ISERROR(MATCH(J$4,INDIRECT("SYSGROUP"&amp;MATCH(Backlog!$J801,TeamGroup,0)),0))),"")</f>
        <v>0</v>
      </c>
      <c r="K818" s="33" t="b">
        <f t="array" aca="1" ref="K818" ca="1">IF(K$4&lt;&gt;"",NOT(ISERROR(MATCH(K$4,INDIRECT("SYSGROUP"&amp;MATCH(Backlog!$J801,TeamGroup,0)),0))),"")</f>
        <v>0</v>
      </c>
      <c r="L818" s="33" t="b">
        <f t="array" aca="1" ref="L818" ca="1">IF(L$4&lt;&gt;"",NOT(ISERROR(MATCH(L$4,INDIRECT("SYSGROUP"&amp;MATCH(Backlog!$J801,TeamGroup,0)),0))),"")</f>
        <v>0</v>
      </c>
      <c r="M818" s="33" t="b">
        <f t="array" aca="1" ref="M818" ca="1">IF(M$4&lt;&gt;"",NOT(ISERROR(MATCH(M$4,INDIRECT("SYSGROUP"&amp;MATCH(Backlog!$J801,TeamGroup,0)),0))),"")</f>
        <v>0</v>
      </c>
      <c r="N818" s="33" t="b">
        <f t="array" aca="1" ref="N818" ca="1">IF(N$4&lt;&gt;"",NOT(ISERROR(MATCH(N$4,INDIRECT("SYSGROUP"&amp;MATCH(Backlog!$J801,TeamGroup,0)),0))),"")</f>
        <v>0</v>
      </c>
      <c r="O818" s="33" t="str">
        <f t="array" aca="1" ref="O818" ca="1">IF(O$4&lt;&gt;"",NOT(ISERROR(MATCH(O$4,INDIRECT("SYSGROUP"&amp;MATCH(Backlog!$J801,TeamGroup,0)),0))),"")</f>
        <v/>
      </c>
      <c r="P818" s="33" t="str">
        <f t="array" aca="1" ref="P818" ca="1">IF(P$4&lt;&gt;"",NOT(ISERROR(MATCH(P$4,INDIRECT("SYSGROUP"&amp;MATCH(Backlog!$J801,TeamGroup,0)),0))),"")</f>
        <v/>
      </c>
      <c r="Q818" s="33" t="str">
        <f t="array" aca="1" ref="Q818" ca="1">IF(Q$4&lt;&gt;"",NOT(ISERROR(MATCH(Q$4,INDIRECT("SYSGROUP"&amp;MATCH(Backlog!$J801,TeamGroup,0)),0))),"")</f>
        <v/>
      </c>
      <c r="R818" s="33" t="str">
        <f t="array" aca="1" ref="R818" ca="1">IF(R$4&lt;&gt;"",NOT(ISERROR(MATCH(R$4,INDIRECT("SYSGROUP"&amp;MATCH(Backlog!$J801,TeamGroup,0)),0))),"")</f>
        <v/>
      </c>
      <c r="S818" s="33" t="str">
        <f t="array" aca="1" ref="S818" ca="1">IF(S$4&lt;&gt;"",NOT(ISERROR(MATCH(S$4,INDIRECT("SYSGROUP"&amp;MATCH(Backlog!$J801,TeamGroup,0)),0))),"")</f>
        <v/>
      </c>
      <c r="T818" s="33" t="str">
        <f t="array" aca="1" ref="T818" ca="1">IF(T$4&lt;&gt;"",NOT(ISERROR(MATCH(T$4,INDIRECT("SYSGROUP"&amp;MATCH(Backlog!$J801,TeamGroup,0)),0))),"")</f>
        <v/>
      </c>
      <c r="U818" s="33" t="str">
        <f t="array" aca="1" ref="U818" ca="1">IF(U$4&lt;&gt;"",NOT(ISERROR(MATCH(U$4,INDIRECT("SYSGROUP"&amp;MATCH(Backlog!$J801,TeamGroup,0)),0))),"")</f>
        <v/>
      </c>
      <c r="V818" s="33" t="str">
        <f t="array" aca="1" ref="V818" ca="1">IF(V$4&lt;&gt;"",NOT(ISERROR(MATCH(V$4,INDIRECT("SYSGROUP"&amp;MATCH(Backlog!$J801,TeamGroup,0)),0))),"")</f>
        <v/>
      </c>
      <c r="W818" s="33" t="str">
        <f t="array" aca="1" ref="W818" ca="1">IF(W$4&lt;&gt;"",NOT(ISERROR(MATCH(W$4,INDIRECT("SYSGROUP"&amp;MATCH(Backlog!$J801,TeamGroup,0)),0))),"")</f>
        <v/>
      </c>
      <c r="X818" s="33" t="str">
        <f t="array" aca="1" ref="X818" ca="1">IF(X$4&lt;&gt;"",NOT(ISERROR(MATCH(X$4,INDIRECT("SYSGROUP"&amp;MATCH(Backlog!$J801,TeamGroup,0)),0))),"")</f>
        <v/>
      </c>
      <c r="Y818" s="33" t="str">
        <f t="array" aca="1" ref="Y818" ca="1">IF(Y$4&lt;&gt;"",NOT(ISERROR(MATCH(Y$4,INDIRECT("SYSGROUP"&amp;MATCH(Backlog!$J801,TeamGroup,0)),0))),"")</f>
        <v/>
      </c>
      <c r="Z818" s="33" t="str">
        <f t="array" aca="1" ref="Z818" ca="1">IF(Z$4&lt;&gt;"",NOT(ISERROR(MATCH(Z$4,INDIRECT("SYSGROUP"&amp;MATCH(Backlog!$J801,TeamGroup,0)),0))),"")</f>
        <v/>
      </c>
      <c r="AA818" s="33" t="str">
        <f t="array" aca="1" ref="AA818" ca="1">IF(AA$4&lt;&gt;"",NOT(ISERROR(MATCH(AA$4,INDIRECT("SYSGROUP"&amp;MATCH(Backlog!$J801,TeamGroup,0)),0))),"")</f>
        <v/>
      </c>
      <c r="AB818" s="33" t="str">
        <f t="array" aca="1" ref="AB818" ca="1">IF(AB$4&lt;&gt;"",NOT(ISERROR(MATCH(AB$4,INDIRECT("SYSGROUP"&amp;MATCH(Backlog!$J801,TeamGroup,0)),0))),"")</f>
        <v/>
      </c>
      <c r="AC818" s="33" t="str">
        <f t="array" aca="1" ref="AC818" ca="1">IF(AC$4&lt;&gt;"",NOT(ISERROR(MATCH(AC$4,INDIRECT("SYSGROUP"&amp;MATCH(Backlog!$J801,TeamGroup,0)),0))),"")</f>
        <v/>
      </c>
      <c r="AD818" s="33" t="str">
        <f t="array" aca="1" ref="AD818" ca="1">IF(AD$4&lt;&gt;"",NOT(ISERROR(MATCH(AD$4,INDIRECT("SYSGROUP"&amp;MATCH(Backlog!$J801,TeamGroup,0)),0))),"")</f>
        <v/>
      </c>
      <c r="AE818" s="33" t="str">
        <f t="array" aca="1" ref="AE818" ca="1">IF(AE$4&lt;&gt;"",NOT(ISERROR(MATCH(AE$4,INDIRECT("SYSGROUP"&amp;MATCH(Backlog!$J801,TeamGroup,0)),0))),"")</f>
        <v/>
      </c>
      <c r="AF818" s="33" t="str">
        <f t="array" aca="1" ref="AF818" ca="1">IF(AF$4&lt;&gt;"",NOT(ISERROR(MATCH(AF$4,INDIRECT("SYSGROUP"&amp;MATCH(Backlog!$J801,TeamGroup,0)),0))),"")</f>
        <v/>
      </c>
    </row>
    <row r="819" spans="2:32">
      <c r="B819" s="33">
        <v>797</v>
      </c>
      <c r="C819" s="33" t="b">
        <f t="array" aca="1" ref="C819" ca="1">IF(C$4&lt;&gt;"",NOT(ISERROR(MATCH(C$4,INDIRECT("SYSGROUP"&amp;MATCH(Backlog!$J802,TeamGroup,0)),0))),"")</f>
        <v>0</v>
      </c>
      <c r="D819" s="33" t="b">
        <f t="array" aca="1" ref="D819" ca="1">IF(D$4&lt;&gt;"",NOT(ISERROR(MATCH(D$4,INDIRECT("SYSGROUP"&amp;MATCH(Backlog!$J802,TeamGroup,0)),0))),"")</f>
        <v>0</v>
      </c>
      <c r="E819" s="33" t="b">
        <f t="array" aca="1" ref="E819" ca="1">IF(E$4&lt;&gt;"",NOT(ISERROR(MATCH(E$4,INDIRECT("SYSGROUP"&amp;MATCH(Backlog!$J802,TeamGroup,0)),0))),"")</f>
        <v>0</v>
      </c>
      <c r="F819" s="33" t="b">
        <f t="array" aca="1" ref="F819" ca="1">IF(F$4&lt;&gt;"",NOT(ISERROR(MATCH(F$4,INDIRECT("SYSGROUP"&amp;MATCH(Backlog!$J802,TeamGroup,0)),0))),"")</f>
        <v>0</v>
      </c>
      <c r="G819" s="33" t="b">
        <f t="array" aca="1" ref="G819" ca="1">IF(G$4&lt;&gt;"",NOT(ISERROR(MATCH(G$4,INDIRECT("SYSGROUP"&amp;MATCH(Backlog!$J802,TeamGroup,0)),0))),"")</f>
        <v>0</v>
      </c>
      <c r="H819" s="33" t="b">
        <f t="array" aca="1" ref="H819" ca="1">IF(H$4&lt;&gt;"",NOT(ISERROR(MATCH(H$4,INDIRECT("SYSGROUP"&amp;MATCH(Backlog!$J802,TeamGroup,0)),0))),"")</f>
        <v>0</v>
      </c>
      <c r="I819" s="33" t="b">
        <f t="array" aca="1" ref="I819" ca="1">IF(I$4&lt;&gt;"",NOT(ISERROR(MATCH(I$4,INDIRECT("SYSGROUP"&amp;MATCH(Backlog!$J802,TeamGroup,0)),0))),"")</f>
        <v>0</v>
      </c>
      <c r="J819" s="33" t="b">
        <f t="array" aca="1" ref="J819" ca="1">IF(J$4&lt;&gt;"",NOT(ISERROR(MATCH(J$4,INDIRECT("SYSGROUP"&amp;MATCH(Backlog!$J802,TeamGroup,0)),0))),"")</f>
        <v>0</v>
      </c>
      <c r="K819" s="33" t="b">
        <f t="array" aca="1" ref="K819" ca="1">IF(K$4&lt;&gt;"",NOT(ISERROR(MATCH(K$4,INDIRECT("SYSGROUP"&amp;MATCH(Backlog!$J802,TeamGroup,0)),0))),"")</f>
        <v>0</v>
      </c>
      <c r="L819" s="33" t="b">
        <f t="array" aca="1" ref="L819" ca="1">IF(L$4&lt;&gt;"",NOT(ISERROR(MATCH(L$4,INDIRECT("SYSGROUP"&amp;MATCH(Backlog!$J802,TeamGroup,0)),0))),"")</f>
        <v>0</v>
      </c>
      <c r="M819" s="33" t="b">
        <f t="array" aca="1" ref="M819" ca="1">IF(M$4&lt;&gt;"",NOT(ISERROR(MATCH(M$4,INDIRECT("SYSGROUP"&amp;MATCH(Backlog!$J802,TeamGroup,0)),0))),"")</f>
        <v>0</v>
      </c>
      <c r="N819" s="33" t="b">
        <f t="array" aca="1" ref="N819" ca="1">IF(N$4&lt;&gt;"",NOT(ISERROR(MATCH(N$4,INDIRECT("SYSGROUP"&amp;MATCH(Backlog!$J802,TeamGroup,0)),0))),"")</f>
        <v>0</v>
      </c>
      <c r="O819" s="33" t="str">
        <f t="array" aca="1" ref="O819" ca="1">IF(O$4&lt;&gt;"",NOT(ISERROR(MATCH(O$4,INDIRECT("SYSGROUP"&amp;MATCH(Backlog!$J802,TeamGroup,0)),0))),"")</f>
        <v/>
      </c>
      <c r="P819" s="33" t="str">
        <f t="array" aca="1" ref="P819" ca="1">IF(P$4&lt;&gt;"",NOT(ISERROR(MATCH(P$4,INDIRECT("SYSGROUP"&amp;MATCH(Backlog!$J802,TeamGroup,0)),0))),"")</f>
        <v/>
      </c>
      <c r="Q819" s="33" t="str">
        <f t="array" aca="1" ref="Q819" ca="1">IF(Q$4&lt;&gt;"",NOT(ISERROR(MATCH(Q$4,INDIRECT("SYSGROUP"&amp;MATCH(Backlog!$J802,TeamGroup,0)),0))),"")</f>
        <v/>
      </c>
      <c r="R819" s="33" t="str">
        <f t="array" aca="1" ref="R819" ca="1">IF(R$4&lt;&gt;"",NOT(ISERROR(MATCH(R$4,INDIRECT("SYSGROUP"&amp;MATCH(Backlog!$J802,TeamGroup,0)),0))),"")</f>
        <v/>
      </c>
      <c r="S819" s="33" t="str">
        <f t="array" aca="1" ref="S819" ca="1">IF(S$4&lt;&gt;"",NOT(ISERROR(MATCH(S$4,INDIRECT("SYSGROUP"&amp;MATCH(Backlog!$J802,TeamGroup,0)),0))),"")</f>
        <v/>
      </c>
      <c r="T819" s="33" t="str">
        <f t="array" aca="1" ref="T819" ca="1">IF(T$4&lt;&gt;"",NOT(ISERROR(MATCH(T$4,INDIRECT("SYSGROUP"&amp;MATCH(Backlog!$J802,TeamGroup,0)),0))),"")</f>
        <v/>
      </c>
      <c r="U819" s="33" t="str">
        <f t="array" aca="1" ref="U819" ca="1">IF(U$4&lt;&gt;"",NOT(ISERROR(MATCH(U$4,INDIRECT("SYSGROUP"&amp;MATCH(Backlog!$J802,TeamGroup,0)),0))),"")</f>
        <v/>
      </c>
      <c r="V819" s="33" t="str">
        <f t="array" aca="1" ref="V819" ca="1">IF(V$4&lt;&gt;"",NOT(ISERROR(MATCH(V$4,INDIRECT("SYSGROUP"&amp;MATCH(Backlog!$J802,TeamGroup,0)),0))),"")</f>
        <v/>
      </c>
      <c r="W819" s="33" t="str">
        <f t="array" aca="1" ref="W819" ca="1">IF(W$4&lt;&gt;"",NOT(ISERROR(MATCH(W$4,INDIRECT("SYSGROUP"&amp;MATCH(Backlog!$J802,TeamGroup,0)),0))),"")</f>
        <v/>
      </c>
      <c r="X819" s="33" t="str">
        <f t="array" aca="1" ref="X819" ca="1">IF(X$4&lt;&gt;"",NOT(ISERROR(MATCH(X$4,INDIRECT("SYSGROUP"&amp;MATCH(Backlog!$J802,TeamGroup,0)),0))),"")</f>
        <v/>
      </c>
      <c r="Y819" s="33" t="str">
        <f t="array" aca="1" ref="Y819" ca="1">IF(Y$4&lt;&gt;"",NOT(ISERROR(MATCH(Y$4,INDIRECT("SYSGROUP"&amp;MATCH(Backlog!$J802,TeamGroup,0)),0))),"")</f>
        <v/>
      </c>
      <c r="Z819" s="33" t="str">
        <f t="array" aca="1" ref="Z819" ca="1">IF(Z$4&lt;&gt;"",NOT(ISERROR(MATCH(Z$4,INDIRECT("SYSGROUP"&amp;MATCH(Backlog!$J802,TeamGroup,0)),0))),"")</f>
        <v/>
      </c>
      <c r="AA819" s="33" t="str">
        <f t="array" aca="1" ref="AA819" ca="1">IF(AA$4&lt;&gt;"",NOT(ISERROR(MATCH(AA$4,INDIRECT("SYSGROUP"&amp;MATCH(Backlog!$J802,TeamGroup,0)),0))),"")</f>
        <v/>
      </c>
      <c r="AB819" s="33" t="str">
        <f t="array" aca="1" ref="AB819" ca="1">IF(AB$4&lt;&gt;"",NOT(ISERROR(MATCH(AB$4,INDIRECT("SYSGROUP"&amp;MATCH(Backlog!$J802,TeamGroup,0)),0))),"")</f>
        <v/>
      </c>
      <c r="AC819" s="33" t="str">
        <f t="array" aca="1" ref="AC819" ca="1">IF(AC$4&lt;&gt;"",NOT(ISERROR(MATCH(AC$4,INDIRECT("SYSGROUP"&amp;MATCH(Backlog!$J802,TeamGroup,0)),0))),"")</f>
        <v/>
      </c>
      <c r="AD819" s="33" t="str">
        <f t="array" aca="1" ref="AD819" ca="1">IF(AD$4&lt;&gt;"",NOT(ISERROR(MATCH(AD$4,INDIRECT("SYSGROUP"&amp;MATCH(Backlog!$J802,TeamGroup,0)),0))),"")</f>
        <v/>
      </c>
      <c r="AE819" s="33" t="str">
        <f t="array" aca="1" ref="AE819" ca="1">IF(AE$4&lt;&gt;"",NOT(ISERROR(MATCH(AE$4,INDIRECT("SYSGROUP"&amp;MATCH(Backlog!$J802,TeamGroup,0)),0))),"")</f>
        <v/>
      </c>
      <c r="AF819" s="33" t="str">
        <f t="array" aca="1" ref="AF819" ca="1">IF(AF$4&lt;&gt;"",NOT(ISERROR(MATCH(AF$4,INDIRECT("SYSGROUP"&amp;MATCH(Backlog!$J802,TeamGroup,0)),0))),"")</f>
        <v/>
      </c>
    </row>
    <row r="820" spans="2:32">
      <c r="B820" s="33">
        <v>798</v>
      </c>
      <c r="C820" s="33" t="b">
        <f t="array" aca="1" ref="C820" ca="1">IF(C$4&lt;&gt;"",NOT(ISERROR(MATCH(C$4,INDIRECT("SYSGROUP"&amp;MATCH(Backlog!$J803,TeamGroup,0)),0))),"")</f>
        <v>0</v>
      </c>
      <c r="D820" s="33" t="b">
        <f t="array" aca="1" ref="D820" ca="1">IF(D$4&lt;&gt;"",NOT(ISERROR(MATCH(D$4,INDIRECT("SYSGROUP"&amp;MATCH(Backlog!$J803,TeamGroup,0)),0))),"")</f>
        <v>0</v>
      </c>
      <c r="E820" s="33" t="b">
        <f t="array" aca="1" ref="E820" ca="1">IF(E$4&lt;&gt;"",NOT(ISERROR(MATCH(E$4,INDIRECT("SYSGROUP"&amp;MATCH(Backlog!$J803,TeamGroup,0)),0))),"")</f>
        <v>0</v>
      </c>
      <c r="F820" s="33" t="b">
        <f t="array" aca="1" ref="F820" ca="1">IF(F$4&lt;&gt;"",NOT(ISERROR(MATCH(F$4,INDIRECT("SYSGROUP"&amp;MATCH(Backlog!$J803,TeamGroup,0)),0))),"")</f>
        <v>0</v>
      </c>
      <c r="G820" s="33" t="b">
        <f t="array" aca="1" ref="G820" ca="1">IF(G$4&lt;&gt;"",NOT(ISERROR(MATCH(G$4,INDIRECT("SYSGROUP"&amp;MATCH(Backlog!$J803,TeamGroup,0)),0))),"")</f>
        <v>0</v>
      </c>
      <c r="H820" s="33" t="b">
        <f t="array" aca="1" ref="H820" ca="1">IF(H$4&lt;&gt;"",NOT(ISERROR(MATCH(H$4,INDIRECT("SYSGROUP"&amp;MATCH(Backlog!$J803,TeamGroup,0)),0))),"")</f>
        <v>0</v>
      </c>
      <c r="I820" s="33" t="b">
        <f t="array" aca="1" ref="I820" ca="1">IF(I$4&lt;&gt;"",NOT(ISERROR(MATCH(I$4,INDIRECT("SYSGROUP"&amp;MATCH(Backlog!$J803,TeamGroup,0)),0))),"")</f>
        <v>0</v>
      </c>
      <c r="J820" s="33" t="b">
        <f t="array" aca="1" ref="J820" ca="1">IF(J$4&lt;&gt;"",NOT(ISERROR(MATCH(J$4,INDIRECT("SYSGROUP"&amp;MATCH(Backlog!$J803,TeamGroup,0)),0))),"")</f>
        <v>0</v>
      </c>
      <c r="K820" s="33" t="b">
        <f t="array" aca="1" ref="K820" ca="1">IF(K$4&lt;&gt;"",NOT(ISERROR(MATCH(K$4,INDIRECT("SYSGROUP"&amp;MATCH(Backlog!$J803,TeamGroup,0)),0))),"")</f>
        <v>0</v>
      </c>
      <c r="L820" s="33" t="b">
        <f t="array" aca="1" ref="L820" ca="1">IF(L$4&lt;&gt;"",NOT(ISERROR(MATCH(L$4,INDIRECT("SYSGROUP"&amp;MATCH(Backlog!$J803,TeamGroup,0)),0))),"")</f>
        <v>0</v>
      </c>
      <c r="M820" s="33" t="b">
        <f t="array" aca="1" ref="M820" ca="1">IF(M$4&lt;&gt;"",NOT(ISERROR(MATCH(M$4,INDIRECT("SYSGROUP"&amp;MATCH(Backlog!$J803,TeamGroup,0)),0))),"")</f>
        <v>0</v>
      </c>
      <c r="N820" s="33" t="b">
        <f t="array" aca="1" ref="N820" ca="1">IF(N$4&lt;&gt;"",NOT(ISERROR(MATCH(N$4,INDIRECT("SYSGROUP"&amp;MATCH(Backlog!$J803,TeamGroup,0)),0))),"")</f>
        <v>0</v>
      </c>
      <c r="O820" s="33" t="str">
        <f t="array" aca="1" ref="O820" ca="1">IF(O$4&lt;&gt;"",NOT(ISERROR(MATCH(O$4,INDIRECT("SYSGROUP"&amp;MATCH(Backlog!$J803,TeamGroup,0)),0))),"")</f>
        <v/>
      </c>
      <c r="P820" s="33" t="str">
        <f t="array" aca="1" ref="P820" ca="1">IF(P$4&lt;&gt;"",NOT(ISERROR(MATCH(P$4,INDIRECT("SYSGROUP"&amp;MATCH(Backlog!$J803,TeamGroup,0)),0))),"")</f>
        <v/>
      </c>
      <c r="Q820" s="33" t="str">
        <f t="array" aca="1" ref="Q820" ca="1">IF(Q$4&lt;&gt;"",NOT(ISERROR(MATCH(Q$4,INDIRECT("SYSGROUP"&amp;MATCH(Backlog!$J803,TeamGroup,0)),0))),"")</f>
        <v/>
      </c>
      <c r="R820" s="33" t="str">
        <f t="array" aca="1" ref="R820" ca="1">IF(R$4&lt;&gt;"",NOT(ISERROR(MATCH(R$4,INDIRECT("SYSGROUP"&amp;MATCH(Backlog!$J803,TeamGroup,0)),0))),"")</f>
        <v/>
      </c>
      <c r="S820" s="33" t="str">
        <f t="array" aca="1" ref="S820" ca="1">IF(S$4&lt;&gt;"",NOT(ISERROR(MATCH(S$4,INDIRECT("SYSGROUP"&amp;MATCH(Backlog!$J803,TeamGroup,0)),0))),"")</f>
        <v/>
      </c>
      <c r="T820" s="33" t="str">
        <f t="array" aca="1" ref="T820" ca="1">IF(T$4&lt;&gt;"",NOT(ISERROR(MATCH(T$4,INDIRECT("SYSGROUP"&amp;MATCH(Backlog!$J803,TeamGroup,0)),0))),"")</f>
        <v/>
      </c>
      <c r="U820" s="33" t="str">
        <f t="array" aca="1" ref="U820" ca="1">IF(U$4&lt;&gt;"",NOT(ISERROR(MATCH(U$4,INDIRECT("SYSGROUP"&amp;MATCH(Backlog!$J803,TeamGroup,0)),0))),"")</f>
        <v/>
      </c>
      <c r="V820" s="33" t="str">
        <f t="array" aca="1" ref="V820" ca="1">IF(V$4&lt;&gt;"",NOT(ISERROR(MATCH(V$4,INDIRECT("SYSGROUP"&amp;MATCH(Backlog!$J803,TeamGroup,0)),0))),"")</f>
        <v/>
      </c>
      <c r="W820" s="33" t="str">
        <f t="array" aca="1" ref="W820" ca="1">IF(W$4&lt;&gt;"",NOT(ISERROR(MATCH(W$4,INDIRECT("SYSGROUP"&amp;MATCH(Backlog!$J803,TeamGroup,0)),0))),"")</f>
        <v/>
      </c>
      <c r="X820" s="33" t="str">
        <f t="array" aca="1" ref="X820" ca="1">IF(X$4&lt;&gt;"",NOT(ISERROR(MATCH(X$4,INDIRECT("SYSGROUP"&amp;MATCH(Backlog!$J803,TeamGroup,0)),0))),"")</f>
        <v/>
      </c>
      <c r="Y820" s="33" t="str">
        <f t="array" aca="1" ref="Y820" ca="1">IF(Y$4&lt;&gt;"",NOT(ISERROR(MATCH(Y$4,INDIRECT("SYSGROUP"&amp;MATCH(Backlog!$J803,TeamGroup,0)),0))),"")</f>
        <v/>
      </c>
      <c r="Z820" s="33" t="str">
        <f t="array" aca="1" ref="Z820" ca="1">IF(Z$4&lt;&gt;"",NOT(ISERROR(MATCH(Z$4,INDIRECT("SYSGROUP"&amp;MATCH(Backlog!$J803,TeamGroup,0)),0))),"")</f>
        <v/>
      </c>
      <c r="AA820" s="33" t="str">
        <f t="array" aca="1" ref="AA820" ca="1">IF(AA$4&lt;&gt;"",NOT(ISERROR(MATCH(AA$4,INDIRECT("SYSGROUP"&amp;MATCH(Backlog!$J803,TeamGroup,0)),0))),"")</f>
        <v/>
      </c>
      <c r="AB820" s="33" t="str">
        <f t="array" aca="1" ref="AB820" ca="1">IF(AB$4&lt;&gt;"",NOT(ISERROR(MATCH(AB$4,INDIRECT("SYSGROUP"&amp;MATCH(Backlog!$J803,TeamGroup,0)),0))),"")</f>
        <v/>
      </c>
      <c r="AC820" s="33" t="str">
        <f t="array" aca="1" ref="AC820" ca="1">IF(AC$4&lt;&gt;"",NOT(ISERROR(MATCH(AC$4,INDIRECT("SYSGROUP"&amp;MATCH(Backlog!$J803,TeamGroup,0)),0))),"")</f>
        <v/>
      </c>
      <c r="AD820" s="33" t="str">
        <f t="array" aca="1" ref="AD820" ca="1">IF(AD$4&lt;&gt;"",NOT(ISERROR(MATCH(AD$4,INDIRECT("SYSGROUP"&amp;MATCH(Backlog!$J803,TeamGroup,0)),0))),"")</f>
        <v/>
      </c>
      <c r="AE820" s="33" t="str">
        <f t="array" aca="1" ref="AE820" ca="1">IF(AE$4&lt;&gt;"",NOT(ISERROR(MATCH(AE$4,INDIRECT("SYSGROUP"&amp;MATCH(Backlog!$J803,TeamGroup,0)),0))),"")</f>
        <v/>
      </c>
      <c r="AF820" s="33" t="str">
        <f t="array" aca="1" ref="AF820" ca="1">IF(AF$4&lt;&gt;"",NOT(ISERROR(MATCH(AF$4,INDIRECT("SYSGROUP"&amp;MATCH(Backlog!$J803,TeamGroup,0)),0))),"")</f>
        <v/>
      </c>
    </row>
    <row r="821" spans="2:32">
      <c r="B821" s="33">
        <v>799</v>
      </c>
      <c r="C821" s="33" t="b">
        <f t="array" aca="1" ref="C821" ca="1">IF(C$4&lt;&gt;"",NOT(ISERROR(MATCH(C$4,INDIRECT("SYSGROUP"&amp;MATCH(Backlog!$J804,TeamGroup,0)),0))),"")</f>
        <v>0</v>
      </c>
      <c r="D821" s="33" t="b">
        <f t="array" aca="1" ref="D821" ca="1">IF(D$4&lt;&gt;"",NOT(ISERROR(MATCH(D$4,INDIRECT("SYSGROUP"&amp;MATCH(Backlog!$J804,TeamGroup,0)),0))),"")</f>
        <v>0</v>
      </c>
      <c r="E821" s="33" t="b">
        <f t="array" aca="1" ref="E821" ca="1">IF(E$4&lt;&gt;"",NOT(ISERROR(MATCH(E$4,INDIRECT("SYSGROUP"&amp;MATCH(Backlog!$J804,TeamGroup,0)),0))),"")</f>
        <v>0</v>
      </c>
      <c r="F821" s="33" t="b">
        <f t="array" aca="1" ref="F821" ca="1">IF(F$4&lt;&gt;"",NOT(ISERROR(MATCH(F$4,INDIRECT("SYSGROUP"&amp;MATCH(Backlog!$J804,TeamGroup,0)),0))),"")</f>
        <v>0</v>
      </c>
      <c r="G821" s="33" t="b">
        <f t="array" aca="1" ref="G821" ca="1">IF(G$4&lt;&gt;"",NOT(ISERROR(MATCH(G$4,INDIRECT("SYSGROUP"&amp;MATCH(Backlog!$J804,TeamGroup,0)),0))),"")</f>
        <v>0</v>
      </c>
      <c r="H821" s="33" t="b">
        <f t="array" aca="1" ref="H821" ca="1">IF(H$4&lt;&gt;"",NOT(ISERROR(MATCH(H$4,INDIRECT("SYSGROUP"&amp;MATCH(Backlog!$J804,TeamGroup,0)),0))),"")</f>
        <v>0</v>
      </c>
      <c r="I821" s="33" t="b">
        <f t="array" aca="1" ref="I821" ca="1">IF(I$4&lt;&gt;"",NOT(ISERROR(MATCH(I$4,INDIRECT("SYSGROUP"&amp;MATCH(Backlog!$J804,TeamGroup,0)),0))),"")</f>
        <v>0</v>
      </c>
      <c r="J821" s="33" t="b">
        <f t="array" aca="1" ref="J821" ca="1">IF(J$4&lt;&gt;"",NOT(ISERROR(MATCH(J$4,INDIRECT("SYSGROUP"&amp;MATCH(Backlog!$J804,TeamGroup,0)),0))),"")</f>
        <v>0</v>
      </c>
      <c r="K821" s="33" t="b">
        <f t="array" aca="1" ref="K821" ca="1">IF(K$4&lt;&gt;"",NOT(ISERROR(MATCH(K$4,INDIRECT("SYSGROUP"&amp;MATCH(Backlog!$J804,TeamGroup,0)),0))),"")</f>
        <v>0</v>
      </c>
      <c r="L821" s="33" t="b">
        <f t="array" aca="1" ref="L821" ca="1">IF(L$4&lt;&gt;"",NOT(ISERROR(MATCH(L$4,INDIRECT("SYSGROUP"&amp;MATCH(Backlog!$J804,TeamGroup,0)),0))),"")</f>
        <v>0</v>
      </c>
      <c r="M821" s="33" t="b">
        <f t="array" aca="1" ref="M821" ca="1">IF(M$4&lt;&gt;"",NOT(ISERROR(MATCH(M$4,INDIRECT("SYSGROUP"&amp;MATCH(Backlog!$J804,TeamGroup,0)),0))),"")</f>
        <v>0</v>
      </c>
      <c r="N821" s="33" t="b">
        <f t="array" aca="1" ref="N821" ca="1">IF(N$4&lt;&gt;"",NOT(ISERROR(MATCH(N$4,INDIRECT("SYSGROUP"&amp;MATCH(Backlog!$J804,TeamGroup,0)),0))),"")</f>
        <v>0</v>
      </c>
      <c r="O821" s="33" t="str">
        <f t="array" aca="1" ref="O821" ca="1">IF(O$4&lt;&gt;"",NOT(ISERROR(MATCH(O$4,INDIRECT("SYSGROUP"&amp;MATCH(Backlog!$J804,TeamGroup,0)),0))),"")</f>
        <v/>
      </c>
      <c r="P821" s="33" t="str">
        <f t="array" aca="1" ref="P821" ca="1">IF(P$4&lt;&gt;"",NOT(ISERROR(MATCH(P$4,INDIRECT("SYSGROUP"&amp;MATCH(Backlog!$J804,TeamGroup,0)),0))),"")</f>
        <v/>
      </c>
      <c r="Q821" s="33" t="str">
        <f t="array" aca="1" ref="Q821" ca="1">IF(Q$4&lt;&gt;"",NOT(ISERROR(MATCH(Q$4,INDIRECT("SYSGROUP"&amp;MATCH(Backlog!$J804,TeamGroup,0)),0))),"")</f>
        <v/>
      </c>
      <c r="R821" s="33" t="str">
        <f t="array" aca="1" ref="R821" ca="1">IF(R$4&lt;&gt;"",NOT(ISERROR(MATCH(R$4,INDIRECT("SYSGROUP"&amp;MATCH(Backlog!$J804,TeamGroup,0)),0))),"")</f>
        <v/>
      </c>
      <c r="S821" s="33" t="str">
        <f t="array" aca="1" ref="S821" ca="1">IF(S$4&lt;&gt;"",NOT(ISERROR(MATCH(S$4,INDIRECT("SYSGROUP"&amp;MATCH(Backlog!$J804,TeamGroup,0)),0))),"")</f>
        <v/>
      </c>
      <c r="T821" s="33" t="str">
        <f t="array" aca="1" ref="T821" ca="1">IF(T$4&lt;&gt;"",NOT(ISERROR(MATCH(T$4,INDIRECT("SYSGROUP"&amp;MATCH(Backlog!$J804,TeamGroup,0)),0))),"")</f>
        <v/>
      </c>
      <c r="U821" s="33" t="str">
        <f t="array" aca="1" ref="U821" ca="1">IF(U$4&lt;&gt;"",NOT(ISERROR(MATCH(U$4,INDIRECT("SYSGROUP"&amp;MATCH(Backlog!$J804,TeamGroup,0)),0))),"")</f>
        <v/>
      </c>
      <c r="V821" s="33" t="str">
        <f t="array" aca="1" ref="V821" ca="1">IF(V$4&lt;&gt;"",NOT(ISERROR(MATCH(V$4,INDIRECT("SYSGROUP"&amp;MATCH(Backlog!$J804,TeamGroup,0)),0))),"")</f>
        <v/>
      </c>
      <c r="W821" s="33" t="str">
        <f t="array" aca="1" ref="W821" ca="1">IF(W$4&lt;&gt;"",NOT(ISERROR(MATCH(W$4,INDIRECT("SYSGROUP"&amp;MATCH(Backlog!$J804,TeamGroup,0)),0))),"")</f>
        <v/>
      </c>
      <c r="X821" s="33" t="str">
        <f t="array" aca="1" ref="X821" ca="1">IF(X$4&lt;&gt;"",NOT(ISERROR(MATCH(X$4,INDIRECT("SYSGROUP"&amp;MATCH(Backlog!$J804,TeamGroup,0)),0))),"")</f>
        <v/>
      </c>
      <c r="Y821" s="33" t="str">
        <f t="array" aca="1" ref="Y821" ca="1">IF(Y$4&lt;&gt;"",NOT(ISERROR(MATCH(Y$4,INDIRECT("SYSGROUP"&amp;MATCH(Backlog!$J804,TeamGroup,0)),0))),"")</f>
        <v/>
      </c>
      <c r="Z821" s="33" t="str">
        <f t="array" aca="1" ref="Z821" ca="1">IF(Z$4&lt;&gt;"",NOT(ISERROR(MATCH(Z$4,INDIRECT("SYSGROUP"&amp;MATCH(Backlog!$J804,TeamGroup,0)),0))),"")</f>
        <v/>
      </c>
      <c r="AA821" s="33" t="str">
        <f t="array" aca="1" ref="AA821" ca="1">IF(AA$4&lt;&gt;"",NOT(ISERROR(MATCH(AA$4,INDIRECT("SYSGROUP"&amp;MATCH(Backlog!$J804,TeamGroup,0)),0))),"")</f>
        <v/>
      </c>
      <c r="AB821" s="33" t="str">
        <f t="array" aca="1" ref="AB821" ca="1">IF(AB$4&lt;&gt;"",NOT(ISERROR(MATCH(AB$4,INDIRECT("SYSGROUP"&amp;MATCH(Backlog!$J804,TeamGroup,0)),0))),"")</f>
        <v/>
      </c>
      <c r="AC821" s="33" t="str">
        <f t="array" aca="1" ref="AC821" ca="1">IF(AC$4&lt;&gt;"",NOT(ISERROR(MATCH(AC$4,INDIRECT("SYSGROUP"&amp;MATCH(Backlog!$J804,TeamGroup,0)),0))),"")</f>
        <v/>
      </c>
      <c r="AD821" s="33" t="str">
        <f t="array" aca="1" ref="AD821" ca="1">IF(AD$4&lt;&gt;"",NOT(ISERROR(MATCH(AD$4,INDIRECT("SYSGROUP"&amp;MATCH(Backlog!$J804,TeamGroup,0)),0))),"")</f>
        <v/>
      </c>
      <c r="AE821" s="33" t="str">
        <f t="array" aca="1" ref="AE821" ca="1">IF(AE$4&lt;&gt;"",NOT(ISERROR(MATCH(AE$4,INDIRECT("SYSGROUP"&amp;MATCH(Backlog!$J804,TeamGroup,0)),0))),"")</f>
        <v/>
      </c>
      <c r="AF821" s="33" t="str">
        <f t="array" aca="1" ref="AF821" ca="1">IF(AF$4&lt;&gt;"",NOT(ISERROR(MATCH(AF$4,INDIRECT("SYSGROUP"&amp;MATCH(Backlog!$J804,TeamGroup,0)),0))),"")</f>
        <v/>
      </c>
    </row>
    <row r="822" spans="2:32">
      <c r="B822" s="33">
        <v>800</v>
      </c>
      <c r="C822" s="33" t="b">
        <f t="array" aca="1" ref="C822" ca="1">IF(C$4&lt;&gt;"",NOT(ISERROR(MATCH(C$4,INDIRECT("SYSGROUP"&amp;MATCH(Backlog!$J805,TeamGroup,0)),0))),"")</f>
        <v>0</v>
      </c>
      <c r="D822" s="33" t="b">
        <f t="array" aca="1" ref="D822" ca="1">IF(D$4&lt;&gt;"",NOT(ISERROR(MATCH(D$4,INDIRECT("SYSGROUP"&amp;MATCH(Backlog!$J805,TeamGroup,0)),0))),"")</f>
        <v>0</v>
      </c>
      <c r="E822" s="33" t="b">
        <f t="array" aca="1" ref="E822" ca="1">IF(E$4&lt;&gt;"",NOT(ISERROR(MATCH(E$4,INDIRECT("SYSGROUP"&amp;MATCH(Backlog!$J805,TeamGroup,0)),0))),"")</f>
        <v>0</v>
      </c>
      <c r="F822" s="33" t="b">
        <f t="array" aca="1" ref="F822" ca="1">IF(F$4&lt;&gt;"",NOT(ISERROR(MATCH(F$4,INDIRECT("SYSGROUP"&amp;MATCH(Backlog!$J805,TeamGroup,0)),0))),"")</f>
        <v>0</v>
      </c>
      <c r="G822" s="33" t="b">
        <f t="array" aca="1" ref="G822" ca="1">IF(G$4&lt;&gt;"",NOT(ISERROR(MATCH(G$4,INDIRECT("SYSGROUP"&amp;MATCH(Backlog!$J805,TeamGroup,0)),0))),"")</f>
        <v>0</v>
      </c>
      <c r="H822" s="33" t="b">
        <f t="array" aca="1" ref="H822" ca="1">IF(H$4&lt;&gt;"",NOT(ISERROR(MATCH(H$4,INDIRECT("SYSGROUP"&amp;MATCH(Backlog!$J805,TeamGroup,0)),0))),"")</f>
        <v>0</v>
      </c>
      <c r="I822" s="33" t="b">
        <f t="array" aca="1" ref="I822" ca="1">IF(I$4&lt;&gt;"",NOT(ISERROR(MATCH(I$4,INDIRECT("SYSGROUP"&amp;MATCH(Backlog!$J805,TeamGroup,0)),0))),"")</f>
        <v>0</v>
      </c>
      <c r="J822" s="33" t="b">
        <f t="array" aca="1" ref="J822" ca="1">IF(J$4&lt;&gt;"",NOT(ISERROR(MATCH(J$4,INDIRECT("SYSGROUP"&amp;MATCH(Backlog!$J805,TeamGroup,0)),0))),"")</f>
        <v>0</v>
      </c>
      <c r="K822" s="33" t="b">
        <f t="array" aca="1" ref="K822" ca="1">IF(K$4&lt;&gt;"",NOT(ISERROR(MATCH(K$4,INDIRECT("SYSGROUP"&amp;MATCH(Backlog!$J805,TeamGroup,0)),0))),"")</f>
        <v>0</v>
      </c>
      <c r="L822" s="33" t="b">
        <f t="array" aca="1" ref="L822" ca="1">IF(L$4&lt;&gt;"",NOT(ISERROR(MATCH(L$4,INDIRECT("SYSGROUP"&amp;MATCH(Backlog!$J805,TeamGroup,0)),0))),"")</f>
        <v>0</v>
      </c>
      <c r="M822" s="33" t="b">
        <f t="array" aca="1" ref="M822" ca="1">IF(M$4&lt;&gt;"",NOT(ISERROR(MATCH(M$4,INDIRECT("SYSGROUP"&amp;MATCH(Backlog!$J805,TeamGroup,0)),0))),"")</f>
        <v>0</v>
      </c>
      <c r="N822" s="33" t="b">
        <f t="array" aca="1" ref="N822" ca="1">IF(N$4&lt;&gt;"",NOT(ISERROR(MATCH(N$4,INDIRECT("SYSGROUP"&amp;MATCH(Backlog!$J805,TeamGroup,0)),0))),"")</f>
        <v>0</v>
      </c>
      <c r="O822" s="33" t="str">
        <f t="array" aca="1" ref="O822" ca="1">IF(O$4&lt;&gt;"",NOT(ISERROR(MATCH(O$4,INDIRECT("SYSGROUP"&amp;MATCH(Backlog!$J805,TeamGroup,0)),0))),"")</f>
        <v/>
      </c>
      <c r="P822" s="33" t="str">
        <f t="array" aca="1" ref="P822" ca="1">IF(P$4&lt;&gt;"",NOT(ISERROR(MATCH(P$4,INDIRECT("SYSGROUP"&amp;MATCH(Backlog!$J805,TeamGroup,0)),0))),"")</f>
        <v/>
      </c>
      <c r="Q822" s="33" t="str">
        <f t="array" aca="1" ref="Q822" ca="1">IF(Q$4&lt;&gt;"",NOT(ISERROR(MATCH(Q$4,INDIRECT("SYSGROUP"&amp;MATCH(Backlog!$J805,TeamGroup,0)),0))),"")</f>
        <v/>
      </c>
      <c r="R822" s="33" t="str">
        <f t="array" aca="1" ref="R822" ca="1">IF(R$4&lt;&gt;"",NOT(ISERROR(MATCH(R$4,INDIRECT("SYSGROUP"&amp;MATCH(Backlog!$J805,TeamGroup,0)),0))),"")</f>
        <v/>
      </c>
      <c r="S822" s="33" t="str">
        <f t="array" aca="1" ref="S822" ca="1">IF(S$4&lt;&gt;"",NOT(ISERROR(MATCH(S$4,INDIRECT("SYSGROUP"&amp;MATCH(Backlog!$J805,TeamGroup,0)),0))),"")</f>
        <v/>
      </c>
      <c r="T822" s="33" t="str">
        <f t="array" aca="1" ref="T822" ca="1">IF(T$4&lt;&gt;"",NOT(ISERROR(MATCH(T$4,INDIRECT("SYSGROUP"&amp;MATCH(Backlog!$J805,TeamGroup,0)),0))),"")</f>
        <v/>
      </c>
      <c r="U822" s="33" t="str">
        <f t="array" aca="1" ref="U822" ca="1">IF(U$4&lt;&gt;"",NOT(ISERROR(MATCH(U$4,INDIRECT("SYSGROUP"&amp;MATCH(Backlog!$J805,TeamGroup,0)),0))),"")</f>
        <v/>
      </c>
      <c r="V822" s="33" t="str">
        <f t="array" aca="1" ref="V822" ca="1">IF(V$4&lt;&gt;"",NOT(ISERROR(MATCH(V$4,INDIRECT("SYSGROUP"&amp;MATCH(Backlog!$J805,TeamGroup,0)),0))),"")</f>
        <v/>
      </c>
      <c r="W822" s="33" t="str">
        <f t="array" aca="1" ref="W822" ca="1">IF(W$4&lt;&gt;"",NOT(ISERROR(MATCH(W$4,INDIRECT("SYSGROUP"&amp;MATCH(Backlog!$J805,TeamGroup,0)),0))),"")</f>
        <v/>
      </c>
      <c r="X822" s="33" t="str">
        <f t="array" aca="1" ref="X822" ca="1">IF(X$4&lt;&gt;"",NOT(ISERROR(MATCH(X$4,INDIRECT("SYSGROUP"&amp;MATCH(Backlog!$J805,TeamGroup,0)),0))),"")</f>
        <v/>
      </c>
      <c r="Y822" s="33" t="str">
        <f t="array" aca="1" ref="Y822" ca="1">IF(Y$4&lt;&gt;"",NOT(ISERROR(MATCH(Y$4,INDIRECT("SYSGROUP"&amp;MATCH(Backlog!$J805,TeamGroup,0)),0))),"")</f>
        <v/>
      </c>
      <c r="Z822" s="33" t="str">
        <f t="array" aca="1" ref="Z822" ca="1">IF(Z$4&lt;&gt;"",NOT(ISERROR(MATCH(Z$4,INDIRECT("SYSGROUP"&amp;MATCH(Backlog!$J805,TeamGroup,0)),0))),"")</f>
        <v/>
      </c>
      <c r="AA822" s="33" t="str">
        <f t="array" aca="1" ref="AA822" ca="1">IF(AA$4&lt;&gt;"",NOT(ISERROR(MATCH(AA$4,INDIRECT("SYSGROUP"&amp;MATCH(Backlog!$J805,TeamGroup,0)),0))),"")</f>
        <v/>
      </c>
      <c r="AB822" s="33" t="str">
        <f t="array" aca="1" ref="AB822" ca="1">IF(AB$4&lt;&gt;"",NOT(ISERROR(MATCH(AB$4,INDIRECT("SYSGROUP"&amp;MATCH(Backlog!$J805,TeamGroup,0)),0))),"")</f>
        <v/>
      </c>
      <c r="AC822" s="33" t="str">
        <f t="array" aca="1" ref="AC822" ca="1">IF(AC$4&lt;&gt;"",NOT(ISERROR(MATCH(AC$4,INDIRECT("SYSGROUP"&amp;MATCH(Backlog!$J805,TeamGroup,0)),0))),"")</f>
        <v/>
      </c>
      <c r="AD822" s="33" t="str">
        <f t="array" aca="1" ref="AD822" ca="1">IF(AD$4&lt;&gt;"",NOT(ISERROR(MATCH(AD$4,INDIRECT("SYSGROUP"&amp;MATCH(Backlog!$J805,TeamGroup,0)),0))),"")</f>
        <v/>
      </c>
      <c r="AE822" s="33" t="str">
        <f t="array" aca="1" ref="AE822" ca="1">IF(AE$4&lt;&gt;"",NOT(ISERROR(MATCH(AE$4,INDIRECT("SYSGROUP"&amp;MATCH(Backlog!$J805,TeamGroup,0)),0))),"")</f>
        <v/>
      </c>
      <c r="AF822" s="33" t="str">
        <f t="array" aca="1" ref="AF822" ca="1">IF(AF$4&lt;&gt;"",NOT(ISERROR(MATCH(AF$4,INDIRECT("SYSGROUP"&amp;MATCH(Backlog!$J805,TeamGroup,0)),0))),"")</f>
        <v/>
      </c>
    </row>
    <row r="823" spans="2:32">
      <c r="B823" s="33">
        <v>801</v>
      </c>
      <c r="C823" s="33" t="b">
        <f t="array" aca="1" ref="C823" ca="1">IF(C$4&lt;&gt;"",NOT(ISERROR(MATCH(C$4,INDIRECT("SYSGROUP"&amp;MATCH(Backlog!$J806,TeamGroup,0)),0))),"")</f>
        <v>0</v>
      </c>
      <c r="D823" s="33" t="b">
        <f t="array" aca="1" ref="D823" ca="1">IF(D$4&lt;&gt;"",NOT(ISERROR(MATCH(D$4,INDIRECT("SYSGROUP"&amp;MATCH(Backlog!$J806,TeamGroup,0)),0))),"")</f>
        <v>0</v>
      </c>
      <c r="E823" s="33" t="b">
        <f t="array" aca="1" ref="E823" ca="1">IF(E$4&lt;&gt;"",NOT(ISERROR(MATCH(E$4,INDIRECT("SYSGROUP"&amp;MATCH(Backlog!$J806,TeamGroup,0)),0))),"")</f>
        <v>0</v>
      </c>
      <c r="F823" s="33" t="b">
        <f t="array" aca="1" ref="F823" ca="1">IF(F$4&lt;&gt;"",NOT(ISERROR(MATCH(F$4,INDIRECT("SYSGROUP"&amp;MATCH(Backlog!$J806,TeamGroup,0)),0))),"")</f>
        <v>0</v>
      </c>
      <c r="G823" s="33" t="b">
        <f t="array" aca="1" ref="G823" ca="1">IF(G$4&lt;&gt;"",NOT(ISERROR(MATCH(G$4,INDIRECT("SYSGROUP"&amp;MATCH(Backlog!$J806,TeamGroup,0)),0))),"")</f>
        <v>0</v>
      </c>
      <c r="H823" s="33" t="b">
        <f t="array" aca="1" ref="H823" ca="1">IF(H$4&lt;&gt;"",NOT(ISERROR(MATCH(H$4,INDIRECT("SYSGROUP"&amp;MATCH(Backlog!$J806,TeamGroup,0)),0))),"")</f>
        <v>0</v>
      </c>
      <c r="I823" s="33" t="b">
        <f t="array" aca="1" ref="I823" ca="1">IF(I$4&lt;&gt;"",NOT(ISERROR(MATCH(I$4,INDIRECT("SYSGROUP"&amp;MATCH(Backlog!$J806,TeamGroup,0)),0))),"")</f>
        <v>0</v>
      </c>
      <c r="J823" s="33" t="b">
        <f t="array" aca="1" ref="J823" ca="1">IF(J$4&lt;&gt;"",NOT(ISERROR(MATCH(J$4,INDIRECT("SYSGROUP"&amp;MATCH(Backlog!$J806,TeamGroup,0)),0))),"")</f>
        <v>0</v>
      </c>
      <c r="K823" s="33" t="b">
        <f t="array" aca="1" ref="K823" ca="1">IF(K$4&lt;&gt;"",NOT(ISERROR(MATCH(K$4,INDIRECT("SYSGROUP"&amp;MATCH(Backlog!$J806,TeamGroup,0)),0))),"")</f>
        <v>0</v>
      </c>
      <c r="L823" s="33" t="b">
        <f t="array" aca="1" ref="L823" ca="1">IF(L$4&lt;&gt;"",NOT(ISERROR(MATCH(L$4,INDIRECT("SYSGROUP"&amp;MATCH(Backlog!$J806,TeamGroup,0)),0))),"")</f>
        <v>0</v>
      </c>
      <c r="M823" s="33" t="b">
        <f t="array" aca="1" ref="M823" ca="1">IF(M$4&lt;&gt;"",NOT(ISERROR(MATCH(M$4,INDIRECT("SYSGROUP"&amp;MATCH(Backlog!$J806,TeamGroup,0)),0))),"")</f>
        <v>0</v>
      </c>
      <c r="N823" s="33" t="b">
        <f t="array" aca="1" ref="N823" ca="1">IF(N$4&lt;&gt;"",NOT(ISERROR(MATCH(N$4,INDIRECT("SYSGROUP"&amp;MATCH(Backlog!$J806,TeamGroup,0)),0))),"")</f>
        <v>0</v>
      </c>
      <c r="O823" s="33" t="str">
        <f t="array" aca="1" ref="O823" ca="1">IF(O$4&lt;&gt;"",NOT(ISERROR(MATCH(O$4,INDIRECT("SYSGROUP"&amp;MATCH(Backlog!$J806,TeamGroup,0)),0))),"")</f>
        <v/>
      </c>
      <c r="P823" s="33" t="str">
        <f t="array" aca="1" ref="P823" ca="1">IF(P$4&lt;&gt;"",NOT(ISERROR(MATCH(P$4,INDIRECT("SYSGROUP"&amp;MATCH(Backlog!$J806,TeamGroup,0)),0))),"")</f>
        <v/>
      </c>
      <c r="Q823" s="33" t="str">
        <f t="array" aca="1" ref="Q823" ca="1">IF(Q$4&lt;&gt;"",NOT(ISERROR(MATCH(Q$4,INDIRECT("SYSGROUP"&amp;MATCH(Backlog!$J806,TeamGroup,0)),0))),"")</f>
        <v/>
      </c>
      <c r="R823" s="33" t="str">
        <f t="array" aca="1" ref="R823" ca="1">IF(R$4&lt;&gt;"",NOT(ISERROR(MATCH(R$4,INDIRECT("SYSGROUP"&amp;MATCH(Backlog!$J806,TeamGroup,0)),0))),"")</f>
        <v/>
      </c>
      <c r="S823" s="33" t="str">
        <f t="array" aca="1" ref="S823" ca="1">IF(S$4&lt;&gt;"",NOT(ISERROR(MATCH(S$4,INDIRECT("SYSGROUP"&amp;MATCH(Backlog!$J806,TeamGroup,0)),0))),"")</f>
        <v/>
      </c>
      <c r="T823" s="33" t="str">
        <f t="array" aca="1" ref="T823" ca="1">IF(T$4&lt;&gt;"",NOT(ISERROR(MATCH(T$4,INDIRECT("SYSGROUP"&amp;MATCH(Backlog!$J806,TeamGroup,0)),0))),"")</f>
        <v/>
      </c>
      <c r="U823" s="33" t="str">
        <f t="array" aca="1" ref="U823" ca="1">IF(U$4&lt;&gt;"",NOT(ISERROR(MATCH(U$4,INDIRECT("SYSGROUP"&amp;MATCH(Backlog!$J806,TeamGroup,0)),0))),"")</f>
        <v/>
      </c>
      <c r="V823" s="33" t="str">
        <f t="array" aca="1" ref="V823" ca="1">IF(V$4&lt;&gt;"",NOT(ISERROR(MATCH(V$4,INDIRECT("SYSGROUP"&amp;MATCH(Backlog!$J806,TeamGroup,0)),0))),"")</f>
        <v/>
      </c>
      <c r="W823" s="33" t="str">
        <f t="array" aca="1" ref="W823" ca="1">IF(W$4&lt;&gt;"",NOT(ISERROR(MATCH(W$4,INDIRECT("SYSGROUP"&amp;MATCH(Backlog!$J806,TeamGroup,0)),0))),"")</f>
        <v/>
      </c>
      <c r="X823" s="33" t="str">
        <f t="array" aca="1" ref="X823" ca="1">IF(X$4&lt;&gt;"",NOT(ISERROR(MATCH(X$4,INDIRECT("SYSGROUP"&amp;MATCH(Backlog!$J806,TeamGroup,0)),0))),"")</f>
        <v/>
      </c>
      <c r="Y823" s="33" t="str">
        <f t="array" aca="1" ref="Y823" ca="1">IF(Y$4&lt;&gt;"",NOT(ISERROR(MATCH(Y$4,INDIRECT("SYSGROUP"&amp;MATCH(Backlog!$J806,TeamGroup,0)),0))),"")</f>
        <v/>
      </c>
      <c r="Z823" s="33" t="str">
        <f t="array" aca="1" ref="Z823" ca="1">IF(Z$4&lt;&gt;"",NOT(ISERROR(MATCH(Z$4,INDIRECT("SYSGROUP"&amp;MATCH(Backlog!$J806,TeamGroup,0)),0))),"")</f>
        <v/>
      </c>
      <c r="AA823" s="33" t="str">
        <f t="array" aca="1" ref="AA823" ca="1">IF(AA$4&lt;&gt;"",NOT(ISERROR(MATCH(AA$4,INDIRECT("SYSGROUP"&amp;MATCH(Backlog!$J806,TeamGroup,0)),0))),"")</f>
        <v/>
      </c>
      <c r="AB823" s="33" t="str">
        <f t="array" aca="1" ref="AB823" ca="1">IF(AB$4&lt;&gt;"",NOT(ISERROR(MATCH(AB$4,INDIRECT("SYSGROUP"&amp;MATCH(Backlog!$J806,TeamGroup,0)),0))),"")</f>
        <v/>
      </c>
      <c r="AC823" s="33" t="str">
        <f t="array" aca="1" ref="AC823" ca="1">IF(AC$4&lt;&gt;"",NOT(ISERROR(MATCH(AC$4,INDIRECT("SYSGROUP"&amp;MATCH(Backlog!$J806,TeamGroup,0)),0))),"")</f>
        <v/>
      </c>
      <c r="AD823" s="33" t="str">
        <f t="array" aca="1" ref="AD823" ca="1">IF(AD$4&lt;&gt;"",NOT(ISERROR(MATCH(AD$4,INDIRECT("SYSGROUP"&amp;MATCH(Backlog!$J806,TeamGroup,0)),0))),"")</f>
        <v/>
      </c>
      <c r="AE823" s="33" t="str">
        <f t="array" aca="1" ref="AE823" ca="1">IF(AE$4&lt;&gt;"",NOT(ISERROR(MATCH(AE$4,INDIRECT("SYSGROUP"&amp;MATCH(Backlog!$J806,TeamGroup,0)),0))),"")</f>
        <v/>
      </c>
      <c r="AF823" s="33" t="str">
        <f t="array" aca="1" ref="AF823" ca="1">IF(AF$4&lt;&gt;"",NOT(ISERROR(MATCH(AF$4,INDIRECT("SYSGROUP"&amp;MATCH(Backlog!$J806,TeamGroup,0)),0))),"")</f>
        <v/>
      </c>
    </row>
    <row r="824" spans="2:32">
      <c r="B824" s="33">
        <v>802</v>
      </c>
      <c r="C824" s="33" t="b">
        <f t="array" aca="1" ref="C824" ca="1">IF(C$4&lt;&gt;"",NOT(ISERROR(MATCH(C$4,INDIRECT("SYSGROUP"&amp;MATCH(Backlog!$J807,TeamGroup,0)),0))),"")</f>
        <v>0</v>
      </c>
      <c r="D824" s="33" t="b">
        <f t="array" aca="1" ref="D824" ca="1">IF(D$4&lt;&gt;"",NOT(ISERROR(MATCH(D$4,INDIRECT("SYSGROUP"&amp;MATCH(Backlog!$J807,TeamGroup,0)),0))),"")</f>
        <v>0</v>
      </c>
      <c r="E824" s="33" t="b">
        <f t="array" aca="1" ref="E824" ca="1">IF(E$4&lt;&gt;"",NOT(ISERROR(MATCH(E$4,INDIRECT("SYSGROUP"&amp;MATCH(Backlog!$J807,TeamGroup,0)),0))),"")</f>
        <v>0</v>
      </c>
      <c r="F824" s="33" t="b">
        <f t="array" aca="1" ref="F824" ca="1">IF(F$4&lt;&gt;"",NOT(ISERROR(MATCH(F$4,INDIRECT("SYSGROUP"&amp;MATCH(Backlog!$J807,TeamGroup,0)),0))),"")</f>
        <v>0</v>
      </c>
      <c r="G824" s="33" t="b">
        <f t="array" aca="1" ref="G824" ca="1">IF(G$4&lt;&gt;"",NOT(ISERROR(MATCH(G$4,INDIRECT("SYSGROUP"&amp;MATCH(Backlog!$J807,TeamGroup,0)),0))),"")</f>
        <v>0</v>
      </c>
      <c r="H824" s="33" t="b">
        <f t="array" aca="1" ref="H824" ca="1">IF(H$4&lt;&gt;"",NOT(ISERROR(MATCH(H$4,INDIRECT("SYSGROUP"&amp;MATCH(Backlog!$J807,TeamGroup,0)),0))),"")</f>
        <v>0</v>
      </c>
      <c r="I824" s="33" t="b">
        <f t="array" aca="1" ref="I824" ca="1">IF(I$4&lt;&gt;"",NOT(ISERROR(MATCH(I$4,INDIRECT("SYSGROUP"&amp;MATCH(Backlog!$J807,TeamGroup,0)),0))),"")</f>
        <v>0</v>
      </c>
      <c r="J824" s="33" t="b">
        <f t="array" aca="1" ref="J824" ca="1">IF(J$4&lt;&gt;"",NOT(ISERROR(MATCH(J$4,INDIRECT("SYSGROUP"&amp;MATCH(Backlog!$J807,TeamGroup,0)),0))),"")</f>
        <v>0</v>
      </c>
      <c r="K824" s="33" t="b">
        <f t="array" aca="1" ref="K824" ca="1">IF(K$4&lt;&gt;"",NOT(ISERROR(MATCH(K$4,INDIRECT("SYSGROUP"&amp;MATCH(Backlog!$J807,TeamGroup,0)),0))),"")</f>
        <v>0</v>
      </c>
      <c r="L824" s="33" t="b">
        <f t="array" aca="1" ref="L824" ca="1">IF(L$4&lt;&gt;"",NOT(ISERROR(MATCH(L$4,INDIRECT("SYSGROUP"&amp;MATCH(Backlog!$J807,TeamGroup,0)),0))),"")</f>
        <v>0</v>
      </c>
      <c r="M824" s="33" t="b">
        <f t="array" aca="1" ref="M824" ca="1">IF(M$4&lt;&gt;"",NOT(ISERROR(MATCH(M$4,INDIRECT("SYSGROUP"&amp;MATCH(Backlog!$J807,TeamGroup,0)),0))),"")</f>
        <v>0</v>
      </c>
      <c r="N824" s="33" t="b">
        <f t="array" aca="1" ref="N824" ca="1">IF(N$4&lt;&gt;"",NOT(ISERROR(MATCH(N$4,INDIRECT("SYSGROUP"&amp;MATCH(Backlog!$J807,TeamGroup,0)),0))),"")</f>
        <v>0</v>
      </c>
      <c r="O824" s="33" t="str">
        <f t="array" aca="1" ref="O824" ca="1">IF(O$4&lt;&gt;"",NOT(ISERROR(MATCH(O$4,INDIRECT("SYSGROUP"&amp;MATCH(Backlog!$J807,TeamGroup,0)),0))),"")</f>
        <v/>
      </c>
      <c r="P824" s="33" t="str">
        <f t="array" aca="1" ref="P824" ca="1">IF(P$4&lt;&gt;"",NOT(ISERROR(MATCH(P$4,INDIRECT("SYSGROUP"&amp;MATCH(Backlog!$J807,TeamGroup,0)),0))),"")</f>
        <v/>
      </c>
      <c r="Q824" s="33" t="str">
        <f t="array" aca="1" ref="Q824" ca="1">IF(Q$4&lt;&gt;"",NOT(ISERROR(MATCH(Q$4,INDIRECT("SYSGROUP"&amp;MATCH(Backlog!$J807,TeamGroup,0)),0))),"")</f>
        <v/>
      </c>
      <c r="R824" s="33" t="str">
        <f t="array" aca="1" ref="R824" ca="1">IF(R$4&lt;&gt;"",NOT(ISERROR(MATCH(R$4,INDIRECT("SYSGROUP"&amp;MATCH(Backlog!$J807,TeamGroup,0)),0))),"")</f>
        <v/>
      </c>
      <c r="S824" s="33" t="str">
        <f t="array" aca="1" ref="S824" ca="1">IF(S$4&lt;&gt;"",NOT(ISERROR(MATCH(S$4,INDIRECT("SYSGROUP"&amp;MATCH(Backlog!$J807,TeamGroup,0)),0))),"")</f>
        <v/>
      </c>
      <c r="T824" s="33" t="str">
        <f t="array" aca="1" ref="T824" ca="1">IF(T$4&lt;&gt;"",NOT(ISERROR(MATCH(T$4,INDIRECT("SYSGROUP"&amp;MATCH(Backlog!$J807,TeamGroup,0)),0))),"")</f>
        <v/>
      </c>
      <c r="U824" s="33" t="str">
        <f t="array" aca="1" ref="U824" ca="1">IF(U$4&lt;&gt;"",NOT(ISERROR(MATCH(U$4,INDIRECT("SYSGROUP"&amp;MATCH(Backlog!$J807,TeamGroup,0)),0))),"")</f>
        <v/>
      </c>
      <c r="V824" s="33" t="str">
        <f t="array" aca="1" ref="V824" ca="1">IF(V$4&lt;&gt;"",NOT(ISERROR(MATCH(V$4,INDIRECT("SYSGROUP"&amp;MATCH(Backlog!$J807,TeamGroup,0)),0))),"")</f>
        <v/>
      </c>
      <c r="W824" s="33" t="str">
        <f t="array" aca="1" ref="W824" ca="1">IF(W$4&lt;&gt;"",NOT(ISERROR(MATCH(W$4,INDIRECT("SYSGROUP"&amp;MATCH(Backlog!$J807,TeamGroup,0)),0))),"")</f>
        <v/>
      </c>
      <c r="X824" s="33" t="str">
        <f t="array" aca="1" ref="X824" ca="1">IF(X$4&lt;&gt;"",NOT(ISERROR(MATCH(X$4,INDIRECT("SYSGROUP"&amp;MATCH(Backlog!$J807,TeamGroup,0)),0))),"")</f>
        <v/>
      </c>
      <c r="Y824" s="33" t="str">
        <f t="array" aca="1" ref="Y824" ca="1">IF(Y$4&lt;&gt;"",NOT(ISERROR(MATCH(Y$4,INDIRECT("SYSGROUP"&amp;MATCH(Backlog!$J807,TeamGroup,0)),0))),"")</f>
        <v/>
      </c>
      <c r="Z824" s="33" t="str">
        <f t="array" aca="1" ref="Z824" ca="1">IF(Z$4&lt;&gt;"",NOT(ISERROR(MATCH(Z$4,INDIRECT("SYSGROUP"&amp;MATCH(Backlog!$J807,TeamGroup,0)),0))),"")</f>
        <v/>
      </c>
      <c r="AA824" s="33" t="str">
        <f t="array" aca="1" ref="AA824" ca="1">IF(AA$4&lt;&gt;"",NOT(ISERROR(MATCH(AA$4,INDIRECT("SYSGROUP"&amp;MATCH(Backlog!$J807,TeamGroup,0)),0))),"")</f>
        <v/>
      </c>
      <c r="AB824" s="33" t="str">
        <f t="array" aca="1" ref="AB824" ca="1">IF(AB$4&lt;&gt;"",NOT(ISERROR(MATCH(AB$4,INDIRECT("SYSGROUP"&amp;MATCH(Backlog!$J807,TeamGroup,0)),0))),"")</f>
        <v/>
      </c>
      <c r="AC824" s="33" t="str">
        <f t="array" aca="1" ref="AC824" ca="1">IF(AC$4&lt;&gt;"",NOT(ISERROR(MATCH(AC$4,INDIRECT("SYSGROUP"&amp;MATCH(Backlog!$J807,TeamGroup,0)),0))),"")</f>
        <v/>
      </c>
      <c r="AD824" s="33" t="str">
        <f t="array" aca="1" ref="AD824" ca="1">IF(AD$4&lt;&gt;"",NOT(ISERROR(MATCH(AD$4,INDIRECT("SYSGROUP"&amp;MATCH(Backlog!$J807,TeamGroup,0)),0))),"")</f>
        <v/>
      </c>
      <c r="AE824" s="33" t="str">
        <f t="array" aca="1" ref="AE824" ca="1">IF(AE$4&lt;&gt;"",NOT(ISERROR(MATCH(AE$4,INDIRECT("SYSGROUP"&amp;MATCH(Backlog!$J807,TeamGroup,0)),0))),"")</f>
        <v/>
      </c>
      <c r="AF824" s="33" t="str">
        <f t="array" aca="1" ref="AF824" ca="1">IF(AF$4&lt;&gt;"",NOT(ISERROR(MATCH(AF$4,INDIRECT("SYSGROUP"&amp;MATCH(Backlog!$J807,TeamGroup,0)),0))),"")</f>
        <v/>
      </c>
    </row>
    <row r="825" spans="2:32">
      <c r="B825" s="33">
        <v>803</v>
      </c>
      <c r="C825" s="33" t="b">
        <f t="array" aca="1" ref="C825" ca="1">IF(C$4&lt;&gt;"",NOT(ISERROR(MATCH(C$4,INDIRECT("SYSGROUP"&amp;MATCH(Backlog!$J808,TeamGroup,0)),0))),"")</f>
        <v>0</v>
      </c>
      <c r="D825" s="33" t="b">
        <f t="array" aca="1" ref="D825" ca="1">IF(D$4&lt;&gt;"",NOT(ISERROR(MATCH(D$4,INDIRECT("SYSGROUP"&amp;MATCH(Backlog!$J808,TeamGroup,0)),0))),"")</f>
        <v>0</v>
      </c>
      <c r="E825" s="33" t="b">
        <f t="array" aca="1" ref="E825" ca="1">IF(E$4&lt;&gt;"",NOT(ISERROR(MATCH(E$4,INDIRECT("SYSGROUP"&amp;MATCH(Backlog!$J808,TeamGroup,0)),0))),"")</f>
        <v>0</v>
      </c>
      <c r="F825" s="33" t="b">
        <f t="array" aca="1" ref="F825" ca="1">IF(F$4&lt;&gt;"",NOT(ISERROR(MATCH(F$4,INDIRECT("SYSGROUP"&amp;MATCH(Backlog!$J808,TeamGroup,0)),0))),"")</f>
        <v>0</v>
      </c>
      <c r="G825" s="33" t="b">
        <f t="array" aca="1" ref="G825" ca="1">IF(G$4&lt;&gt;"",NOT(ISERROR(MATCH(G$4,INDIRECT("SYSGROUP"&amp;MATCH(Backlog!$J808,TeamGroup,0)),0))),"")</f>
        <v>0</v>
      </c>
      <c r="H825" s="33" t="b">
        <f t="array" aca="1" ref="H825" ca="1">IF(H$4&lt;&gt;"",NOT(ISERROR(MATCH(H$4,INDIRECT("SYSGROUP"&amp;MATCH(Backlog!$J808,TeamGroup,0)),0))),"")</f>
        <v>0</v>
      </c>
      <c r="I825" s="33" t="b">
        <f t="array" aca="1" ref="I825" ca="1">IF(I$4&lt;&gt;"",NOT(ISERROR(MATCH(I$4,INDIRECT("SYSGROUP"&amp;MATCH(Backlog!$J808,TeamGroup,0)),0))),"")</f>
        <v>0</v>
      </c>
      <c r="J825" s="33" t="b">
        <f t="array" aca="1" ref="J825" ca="1">IF(J$4&lt;&gt;"",NOT(ISERROR(MATCH(J$4,INDIRECT("SYSGROUP"&amp;MATCH(Backlog!$J808,TeamGroup,0)),0))),"")</f>
        <v>0</v>
      </c>
      <c r="K825" s="33" t="b">
        <f t="array" aca="1" ref="K825" ca="1">IF(K$4&lt;&gt;"",NOT(ISERROR(MATCH(K$4,INDIRECT("SYSGROUP"&amp;MATCH(Backlog!$J808,TeamGroup,0)),0))),"")</f>
        <v>0</v>
      </c>
      <c r="L825" s="33" t="b">
        <f t="array" aca="1" ref="L825" ca="1">IF(L$4&lt;&gt;"",NOT(ISERROR(MATCH(L$4,INDIRECT("SYSGROUP"&amp;MATCH(Backlog!$J808,TeamGroup,0)),0))),"")</f>
        <v>0</v>
      </c>
      <c r="M825" s="33" t="b">
        <f t="array" aca="1" ref="M825" ca="1">IF(M$4&lt;&gt;"",NOT(ISERROR(MATCH(M$4,INDIRECT("SYSGROUP"&amp;MATCH(Backlog!$J808,TeamGroup,0)),0))),"")</f>
        <v>0</v>
      </c>
      <c r="N825" s="33" t="b">
        <f t="array" aca="1" ref="N825" ca="1">IF(N$4&lt;&gt;"",NOT(ISERROR(MATCH(N$4,INDIRECT("SYSGROUP"&amp;MATCH(Backlog!$J808,TeamGroup,0)),0))),"")</f>
        <v>0</v>
      </c>
      <c r="O825" s="33" t="str">
        <f t="array" aca="1" ref="O825" ca="1">IF(O$4&lt;&gt;"",NOT(ISERROR(MATCH(O$4,INDIRECT("SYSGROUP"&amp;MATCH(Backlog!$J808,TeamGroup,0)),0))),"")</f>
        <v/>
      </c>
      <c r="P825" s="33" t="str">
        <f t="array" aca="1" ref="P825" ca="1">IF(P$4&lt;&gt;"",NOT(ISERROR(MATCH(P$4,INDIRECT("SYSGROUP"&amp;MATCH(Backlog!$J808,TeamGroup,0)),0))),"")</f>
        <v/>
      </c>
      <c r="Q825" s="33" t="str">
        <f t="array" aca="1" ref="Q825" ca="1">IF(Q$4&lt;&gt;"",NOT(ISERROR(MATCH(Q$4,INDIRECT("SYSGROUP"&amp;MATCH(Backlog!$J808,TeamGroup,0)),0))),"")</f>
        <v/>
      </c>
      <c r="R825" s="33" t="str">
        <f t="array" aca="1" ref="R825" ca="1">IF(R$4&lt;&gt;"",NOT(ISERROR(MATCH(R$4,INDIRECT("SYSGROUP"&amp;MATCH(Backlog!$J808,TeamGroup,0)),0))),"")</f>
        <v/>
      </c>
      <c r="S825" s="33" t="str">
        <f t="array" aca="1" ref="S825" ca="1">IF(S$4&lt;&gt;"",NOT(ISERROR(MATCH(S$4,INDIRECT("SYSGROUP"&amp;MATCH(Backlog!$J808,TeamGroup,0)),0))),"")</f>
        <v/>
      </c>
      <c r="T825" s="33" t="str">
        <f t="array" aca="1" ref="T825" ca="1">IF(T$4&lt;&gt;"",NOT(ISERROR(MATCH(T$4,INDIRECT("SYSGROUP"&amp;MATCH(Backlog!$J808,TeamGroup,0)),0))),"")</f>
        <v/>
      </c>
      <c r="U825" s="33" t="str">
        <f t="array" aca="1" ref="U825" ca="1">IF(U$4&lt;&gt;"",NOT(ISERROR(MATCH(U$4,INDIRECT("SYSGROUP"&amp;MATCH(Backlog!$J808,TeamGroup,0)),0))),"")</f>
        <v/>
      </c>
      <c r="V825" s="33" t="str">
        <f t="array" aca="1" ref="V825" ca="1">IF(V$4&lt;&gt;"",NOT(ISERROR(MATCH(V$4,INDIRECT("SYSGROUP"&amp;MATCH(Backlog!$J808,TeamGroup,0)),0))),"")</f>
        <v/>
      </c>
      <c r="W825" s="33" t="str">
        <f t="array" aca="1" ref="W825" ca="1">IF(W$4&lt;&gt;"",NOT(ISERROR(MATCH(W$4,INDIRECT("SYSGROUP"&amp;MATCH(Backlog!$J808,TeamGroup,0)),0))),"")</f>
        <v/>
      </c>
      <c r="X825" s="33" t="str">
        <f t="array" aca="1" ref="X825" ca="1">IF(X$4&lt;&gt;"",NOT(ISERROR(MATCH(X$4,INDIRECT("SYSGROUP"&amp;MATCH(Backlog!$J808,TeamGroup,0)),0))),"")</f>
        <v/>
      </c>
      <c r="Y825" s="33" t="str">
        <f t="array" aca="1" ref="Y825" ca="1">IF(Y$4&lt;&gt;"",NOT(ISERROR(MATCH(Y$4,INDIRECT("SYSGROUP"&amp;MATCH(Backlog!$J808,TeamGroup,0)),0))),"")</f>
        <v/>
      </c>
      <c r="Z825" s="33" t="str">
        <f t="array" aca="1" ref="Z825" ca="1">IF(Z$4&lt;&gt;"",NOT(ISERROR(MATCH(Z$4,INDIRECT("SYSGROUP"&amp;MATCH(Backlog!$J808,TeamGroup,0)),0))),"")</f>
        <v/>
      </c>
      <c r="AA825" s="33" t="str">
        <f t="array" aca="1" ref="AA825" ca="1">IF(AA$4&lt;&gt;"",NOT(ISERROR(MATCH(AA$4,INDIRECT("SYSGROUP"&amp;MATCH(Backlog!$J808,TeamGroup,0)),0))),"")</f>
        <v/>
      </c>
      <c r="AB825" s="33" t="str">
        <f t="array" aca="1" ref="AB825" ca="1">IF(AB$4&lt;&gt;"",NOT(ISERROR(MATCH(AB$4,INDIRECT("SYSGROUP"&amp;MATCH(Backlog!$J808,TeamGroup,0)),0))),"")</f>
        <v/>
      </c>
      <c r="AC825" s="33" t="str">
        <f t="array" aca="1" ref="AC825" ca="1">IF(AC$4&lt;&gt;"",NOT(ISERROR(MATCH(AC$4,INDIRECT("SYSGROUP"&amp;MATCH(Backlog!$J808,TeamGroup,0)),0))),"")</f>
        <v/>
      </c>
      <c r="AD825" s="33" t="str">
        <f t="array" aca="1" ref="AD825" ca="1">IF(AD$4&lt;&gt;"",NOT(ISERROR(MATCH(AD$4,INDIRECT("SYSGROUP"&amp;MATCH(Backlog!$J808,TeamGroup,0)),0))),"")</f>
        <v/>
      </c>
      <c r="AE825" s="33" t="str">
        <f t="array" aca="1" ref="AE825" ca="1">IF(AE$4&lt;&gt;"",NOT(ISERROR(MATCH(AE$4,INDIRECT("SYSGROUP"&amp;MATCH(Backlog!$J808,TeamGroup,0)),0))),"")</f>
        <v/>
      </c>
      <c r="AF825" s="33" t="str">
        <f t="array" aca="1" ref="AF825" ca="1">IF(AF$4&lt;&gt;"",NOT(ISERROR(MATCH(AF$4,INDIRECT("SYSGROUP"&amp;MATCH(Backlog!$J808,TeamGroup,0)),0))),"")</f>
        <v/>
      </c>
    </row>
    <row r="826" spans="2:32">
      <c r="B826" s="33">
        <v>804</v>
      </c>
      <c r="C826" s="33" t="b">
        <f t="array" aca="1" ref="C826" ca="1">IF(C$4&lt;&gt;"",NOT(ISERROR(MATCH(C$4,INDIRECT("SYSGROUP"&amp;MATCH(Backlog!$J809,TeamGroup,0)),0))),"")</f>
        <v>0</v>
      </c>
      <c r="D826" s="33" t="b">
        <f t="array" aca="1" ref="D826" ca="1">IF(D$4&lt;&gt;"",NOT(ISERROR(MATCH(D$4,INDIRECT("SYSGROUP"&amp;MATCH(Backlog!$J809,TeamGroup,0)),0))),"")</f>
        <v>0</v>
      </c>
      <c r="E826" s="33" t="b">
        <f t="array" aca="1" ref="E826" ca="1">IF(E$4&lt;&gt;"",NOT(ISERROR(MATCH(E$4,INDIRECT("SYSGROUP"&amp;MATCH(Backlog!$J809,TeamGroup,0)),0))),"")</f>
        <v>0</v>
      </c>
      <c r="F826" s="33" t="b">
        <f t="array" aca="1" ref="F826" ca="1">IF(F$4&lt;&gt;"",NOT(ISERROR(MATCH(F$4,INDIRECT("SYSGROUP"&amp;MATCH(Backlog!$J809,TeamGroup,0)),0))),"")</f>
        <v>0</v>
      </c>
      <c r="G826" s="33" t="b">
        <f t="array" aca="1" ref="G826" ca="1">IF(G$4&lt;&gt;"",NOT(ISERROR(MATCH(G$4,INDIRECT("SYSGROUP"&amp;MATCH(Backlog!$J809,TeamGroup,0)),0))),"")</f>
        <v>0</v>
      </c>
      <c r="H826" s="33" t="b">
        <f t="array" aca="1" ref="H826" ca="1">IF(H$4&lt;&gt;"",NOT(ISERROR(MATCH(H$4,INDIRECT("SYSGROUP"&amp;MATCH(Backlog!$J809,TeamGroup,0)),0))),"")</f>
        <v>0</v>
      </c>
      <c r="I826" s="33" t="b">
        <f t="array" aca="1" ref="I826" ca="1">IF(I$4&lt;&gt;"",NOT(ISERROR(MATCH(I$4,INDIRECT("SYSGROUP"&amp;MATCH(Backlog!$J809,TeamGroup,0)),0))),"")</f>
        <v>0</v>
      </c>
      <c r="J826" s="33" t="b">
        <f t="array" aca="1" ref="J826" ca="1">IF(J$4&lt;&gt;"",NOT(ISERROR(MATCH(J$4,INDIRECT("SYSGROUP"&amp;MATCH(Backlog!$J809,TeamGroup,0)),0))),"")</f>
        <v>0</v>
      </c>
      <c r="K826" s="33" t="b">
        <f t="array" aca="1" ref="K826" ca="1">IF(K$4&lt;&gt;"",NOT(ISERROR(MATCH(K$4,INDIRECT("SYSGROUP"&amp;MATCH(Backlog!$J809,TeamGroup,0)),0))),"")</f>
        <v>0</v>
      </c>
      <c r="L826" s="33" t="b">
        <f t="array" aca="1" ref="L826" ca="1">IF(L$4&lt;&gt;"",NOT(ISERROR(MATCH(L$4,INDIRECT("SYSGROUP"&amp;MATCH(Backlog!$J809,TeamGroup,0)),0))),"")</f>
        <v>0</v>
      </c>
      <c r="M826" s="33" t="b">
        <f t="array" aca="1" ref="M826" ca="1">IF(M$4&lt;&gt;"",NOT(ISERROR(MATCH(M$4,INDIRECT("SYSGROUP"&amp;MATCH(Backlog!$J809,TeamGroup,0)),0))),"")</f>
        <v>0</v>
      </c>
      <c r="N826" s="33" t="b">
        <f t="array" aca="1" ref="N826" ca="1">IF(N$4&lt;&gt;"",NOT(ISERROR(MATCH(N$4,INDIRECT("SYSGROUP"&amp;MATCH(Backlog!$J809,TeamGroup,0)),0))),"")</f>
        <v>0</v>
      </c>
      <c r="O826" s="33" t="str">
        <f t="array" aca="1" ref="O826" ca="1">IF(O$4&lt;&gt;"",NOT(ISERROR(MATCH(O$4,INDIRECT("SYSGROUP"&amp;MATCH(Backlog!$J809,TeamGroup,0)),0))),"")</f>
        <v/>
      </c>
      <c r="P826" s="33" t="str">
        <f t="array" aca="1" ref="P826" ca="1">IF(P$4&lt;&gt;"",NOT(ISERROR(MATCH(P$4,INDIRECT("SYSGROUP"&amp;MATCH(Backlog!$J809,TeamGroup,0)),0))),"")</f>
        <v/>
      </c>
      <c r="Q826" s="33" t="str">
        <f t="array" aca="1" ref="Q826" ca="1">IF(Q$4&lt;&gt;"",NOT(ISERROR(MATCH(Q$4,INDIRECT("SYSGROUP"&amp;MATCH(Backlog!$J809,TeamGroup,0)),0))),"")</f>
        <v/>
      </c>
      <c r="R826" s="33" t="str">
        <f t="array" aca="1" ref="R826" ca="1">IF(R$4&lt;&gt;"",NOT(ISERROR(MATCH(R$4,INDIRECT("SYSGROUP"&amp;MATCH(Backlog!$J809,TeamGroup,0)),0))),"")</f>
        <v/>
      </c>
      <c r="S826" s="33" t="str">
        <f t="array" aca="1" ref="S826" ca="1">IF(S$4&lt;&gt;"",NOT(ISERROR(MATCH(S$4,INDIRECT("SYSGROUP"&amp;MATCH(Backlog!$J809,TeamGroup,0)),0))),"")</f>
        <v/>
      </c>
      <c r="T826" s="33" t="str">
        <f t="array" aca="1" ref="T826" ca="1">IF(T$4&lt;&gt;"",NOT(ISERROR(MATCH(T$4,INDIRECT("SYSGROUP"&amp;MATCH(Backlog!$J809,TeamGroup,0)),0))),"")</f>
        <v/>
      </c>
      <c r="U826" s="33" t="str">
        <f t="array" aca="1" ref="U826" ca="1">IF(U$4&lt;&gt;"",NOT(ISERROR(MATCH(U$4,INDIRECT("SYSGROUP"&amp;MATCH(Backlog!$J809,TeamGroup,0)),0))),"")</f>
        <v/>
      </c>
      <c r="V826" s="33" t="str">
        <f t="array" aca="1" ref="V826" ca="1">IF(V$4&lt;&gt;"",NOT(ISERROR(MATCH(V$4,INDIRECT("SYSGROUP"&amp;MATCH(Backlog!$J809,TeamGroup,0)),0))),"")</f>
        <v/>
      </c>
      <c r="W826" s="33" t="str">
        <f t="array" aca="1" ref="W826" ca="1">IF(W$4&lt;&gt;"",NOT(ISERROR(MATCH(W$4,INDIRECT("SYSGROUP"&amp;MATCH(Backlog!$J809,TeamGroup,0)),0))),"")</f>
        <v/>
      </c>
      <c r="X826" s="33" t="str">
        <f t="array" aca="1" ref="X826" ca="1">IF(X$4&lt;&gt;"",NOT(ISERROR(MATCH(X$4,INDIRECT("SYSGROUP"&amp;MATCH(Backlog!$J809,TeamGroup,0)),0))),"")</f>
        <v/>
      </c>
      <c r="Y826" s="33" t="str">
        <f t="array" aca="1" ref="Y826" ca="1">IF(Y$4&lt;&gt;"",NOT(ISERROR(MATCH(Y$4,INDIRECT("SYSGROUP"&amp;MATCH(Backlog!$J809,TeamGroup,0)),0))),"")</f>
        <v/>
      </c>
      <c r="Z826" s="33" t="str">
        <f t="array" aca="1" ref="Z826" ca="1">IF(Z$4&lt;&gt;"",NOT(ISERROR(MATCH(Z$4,INDIRECT("SYSGROUP"&amp;MATCH(Backlog!$J809,TeamGroup,0)),0))),"")</f>
        <v/>
      </c>
      <c r="AA826" s="33" t="str">
        <f t="array" aca="1" ref="AA826" ca="1">IF(AA$4&lt;&gt;"",NOT(ISERROR(MATCH(AA$4,INDIRECT("SYSGROUP"&amp;MATCH(Backlog!$J809,TeamGroup,0)),0))),"")</f>
        <v/>
      </c>
      <c r="AB826" s="33" t="str">
        <f t="array" aca="1" ref="AB826" ca="1">IF(AB$4&lt;&gt;"",NOT(ISERROR(MATCH(AB$4,INDIRECT("SYSGROUP"&amp;MATCH(Backlog!$J809,TeamGroup,0)),0))),"")</f>
        <v/>
      </c>
      <c r="AC826" s="33" t="str">
        <f t="array" aca="1" ref="AC826" ca="1">IF(AC$4&lt;&gt;"",NOT(ISERROR(MATCH(AC$4,INDIRECT("SYSGROUP"&amp;MATCH(Backlog!$J809,TeamGroup,0)),0))),"")</f>
        <v/>
      </c>
      <c r="AD826" s="33" t="str">
        <f t="array" aca="1" ref="AD826" ca="1">IF(AD$4&lt;&gt;"",NOT(ISERROR(MATCH(AD$4,INDIRECT("SYSGROUP"&amp;MATCH(Backlog!$J809,TeamGroup,0)),0))),"")</f>
        <v/>
      </c>
      <c r="AE826" s="33" t="str">
        <f t="array" aca="1" ref="AE826" ca="1">IF(AE$4&lt;&gt;"",NOT(ISERROR(MATCH(AE$4,INDIRECT("SYSGROUP"&amp;MATCH(Backlog!$J809,TeamGroup,0)),0))),"")</f>
        <v/>
      </c>
      <c r="AF826" s="33" t="str">
        <f t="array" aca="1" ref="AF826" ca="1">IF(AF$4&lt;&gt;"",NOT(ISERROR(MATCH(AF$4,INDIRECT("SYSGROUP"&amp;MATCH(Backlog!$J809,TeamGroup,0)),0))),"")</f>
        <v/>
      </c>
    </row>
    <row r="827" spans="2:32">
      <c r="B827" s="33">
        <v>805</v>
      </c>
      <c r="C827" s="33" t="b">
        <f t="array" aca="1" ref="C827" ca="1">IF(C$4&lt;&gt;"",NOT(ISERROR(MATCH(C$4,INDIRECT("SYSGROUP"&amp;MATCH(Backlog!$J810,TeamGroup,0)),0))),"")</f>
        <v>0</v>
      </c>
      <c r="D827" s="33" t="b">
        <f t="array" aca="1" ref="D827" ca="1">IF(D$4&lt;&gt;"",NOT(ISERROR(MATCH(D$4,INDIRECT("SYSGROUP"&amp;MATCH(Backlog!$J810,TeamGroup,0)),0))),"")</f>
        <v>0</v>
      </c>
      <c r="E827" s="33" t="b">
        <f t="array" aca="1" ref="E827" ca="1">IF(E$4&lt;&gt;"",NOT(ISERROR(MATCH(E$4,INDIRECT("SYSGROUP"&amp;MATCH(Backlog!$J810,TeamGroup,0)),0))),"")</f>
        <v>0</v>
      </c>
      <c r="F827" s="33" t="b">
        <f t="array" aca="1" ref="F827" ca="1">IF(F$4&lt;&gt;"",NOT(ISERROR(MATCH(F$4,INDIRECT("SYSGROUP"&amp;MATCH(Backlog!$J810,TeamGroup,0)),0))),"")</f>
        <v>0</v>
      </c>
      <c r="G827" s="33" t="b">
        <f t="array" aca="1" ref="G827" ca="1">IF(G$4&lt;&gt;"",NOT(ISERROR(MATCH(G$4,INDIRECT("SYSGROUP"&amp;MATCH(Backlog!$J810,TeamGroup,0)),0))),"")</f>
        <v>0</v>
      </c>
      <c r="H827" s="33" t="b">
        <f t="array" aca="1" ref="H827" ca="1">IF(H$4&lt;&gt;"",NOT(ISERROR(MATCH(H$4,INDIRECT("SYSGROUP"&amp;MATCH(Backlog!$J810,TeamGroup,0)),0))),"")</f>
        <v>0</v>
      </c>
      <c r="I827" s="33" t="b">
        <f t="array" aca="1" ref="I827" ca="1">IF(I$4&lt;&gt;"",NOT(ISERROR(MATCH(I$4,INDIRECT("SYSGROUP"&amp;MATCH(Backlog!$J810,TeamGroup,0)),0))),"")</f>
        <v>0</v>
      </c>
      <c r="J827" s="33" t="b">
        <f t="array" aca="1" ref="J827" ca="1">IF(J$4&lt;&gt;"",NOT(ISERROR(MATCH(J$4,INDIRECT("SYSGROUP"&amp;MATCH(Backlog!$J810,TeamGroup,0)),0))),"")</f>
        <v>0</v>
      </c>
      <c r="K827" s="33" t="b">
        <f t="array" aca="1" ref="K827" ca="1">IF(K$4&lt;&gt;"",NOT(ISERROR(MATCH(K$4,INDIRECT("SYSGROUP"&amp;MATCH(Backlog!$J810,TeamGroup,0)),0))),"")</f>
        <v>0</v>
      </c>
      <c r="L827" s="33" t="b">
        <f t="array" aca="1" ref="L827" ca="1">IF(L$4&lt;&gt;"",NOT(ISERROR(MATCH(L$4,INDIRECT("SYSGROUP"&amp;MATCH(Backlog!$J810,TeamGroup,0)),0))),"")</f>
        <v>0</v>
      </c>
      <c r="M827" s="33" t="b">
        <f t="array" aca="1" ref="M827" ca="1">IF(M$4&lt;&gt;"",NOT(ISERROR(MATCH(M$4,INDIRECT("SYSGROUP"&amp;MATCH(Backlog!$J810,TeamGroup,0)),0))),"")</f>
        <v>0</v>
      </c>
      <c r="N827" s="33" t="b">
        <f t="array" aca="1" ref="N827" ca="1">IF(N$4&lt;&gt;"",NOT(ISERROR(MATCH(N$4,INDIRECT("SYSGROUP"&amp;MATCH(Backlog!$J810,TeamGroup,0)),0))),"")</f>
        <v>0</v>
      </c>
      <c r="O827" s="33" t="str">
        <f t="array" aca="1" ref="O827" ca="1">IF(O$4&lt;&gt;"",NOT(ISERROR(MATCH(O$4,INDIRECT("SYSGROUP"&amp;MATCH(Backlog!$J810,TeamGroup,0)),0))),"")</f>
        <v/>
      </c>
      <c r="P827" s="33" t="str">
        <f t="array" aca="1" ref="P827" ca="1">IF(P$4&lt;&gt;"",NOT(ISERROR(MATCH(P$4,INDIRECT("SYSGROUP"&amp;MATCH(Backlog!$J810,TeamGroup,0)),0))),"")</f>
        <v/>
      </c>
      <c r="Q827" s="33" t="str">
        <f t="array" aca="1" ref="Q827" ca="1">IF(Q$4&lt;&gt;"",NOT(ISERROR(MATCH(Q$4,INDIRECT("SYSGROUP"&amp;MATCH(Backlog!$J810,TeamGroup,0)),0))),"")</f>
        <v/>
      </c>
      <c r="R827" s="33" t="str">
        <f t="array" aca="1" ref="R827" ca="1">IF(R$4&lt;&gt;"",NOT(ISERROR(MATCH(R$4,INDIRECT("SYSGROUP"&amp;MATCH(Backlog!$J810,TeamGroup,0)),0))),"")</f>
        <v/>
      </c>
      <c r="S827" s="33" t="str">
        <f t="array" aca="1" ref="S827" ca="1">IF(S$4&lt;&gt;"",NOT(ISERROR(MATCH(S$4,INDIRECT("SYSGROUP"&amp;MATCH(Backlog!$J810,TeamGroup,0)),0))),"")</f>
        <v/>
      </c>
      <c r="T827" s="33" t="str">
        <f t="array" aca="1" ref="T827" ca="1">IF(T$4&lt;&gt;"",NOT(ISERROR(MATCH(T$4,INDIRECT("SYSGROUP"&amp;MATCH(Backlog!$J810,TeamGroup,0)),0))),"")</f>
        <v/>
      </c>
      <c r="U827" s="33" t="str">
        <f t="array" aca="1" ref="U827" ca="1">IF(U$4&lt;&gt;"",NOT(ISERROR(MATCH(U$4,INDIRECT("SYSGROUP"&amp;MATCH(Backlog!$J810,TeamGroup,0)),0))),"")</f>
        <v/>
      </c>
      <c r="V827" s="33" t="str">
        <f t="array" aca="1" ref="V827" ca="1">IF(V$4&lt;&gt;"",NOT(ISERROR(MATCH(V$4,INDIRECT("SYSGROUP"&amp;MATCH(Backlog!$J810,TeamGroup,0)),0))),"")</f>
        <v/>
      </c>
      <c r="W827" s="33" t="str">
        <f t="array" aca="1" ref="W827" ca="1">IF(W$4&lt;&gt;"",NOT(ISERROR(MATCH(W$4,INDIRECT("SYSGROUP"&amp;MATCH(Backlog!$J810,TeamGroup,0)),0))),"")</f>
        <v/>
      </c>
      <c r="X827" s="33" t="str">
        <f t="array" aca="1" ref="X827" ca="1">IF(X$4&lt;&gt;"",NOT(ISERROR(MATCH(X$4,INDIRECT("SYSGROUP"&amp;MATCH(Backlog!$J810,TeamGroup,0)),0))),"")</f>
        <v/>
      </c>
      <c r="Y827" s="33" t="str">
        <f t="array" aca="1" ref="Y827" ca="1">IF(Y$4&lt;&gt;"",NOT(ISERROR(MATCH(Y$4,INDIRECT("SYSGROUP"&amp;MATCH(Backlog!$J810,TeamGroup,0)),0))),"")</f>
        <v/>
      </c>
      <c r="Z827" s="33" t="str">
        <f t="array" aca="1" ref="Z827" ca="1">IF(Z$4&lt;&gt;"",NOT(ISERROR(MATCH(Z$4,INDIRECT("SYSGROUP"&amp;MATCH(Backlog!$J810,TeamGroup,0)),0))),"")</f>
        <v/>
      </c>
      <c r="AA827" s="33" t="str">
        <f t="array" aca="1" ref="AA827" ca="1">IF(AA$4&lt;&gt;"",NOT(ISERROR(MATCH(AA$4,INDIRECT("SYSGROUP"&amp;MATCH(Backlog!$J810,TeamGroup,0)),0))),"")</f>
        <v/>
      </c>
      <c r="AB827" s="33" t="str">
        <f t="array" aca="1" ref="AB827" ca="1">IF(AB$4&lt;&gt;"",NOT(ISERROR(MATCH(AB$4,INDIRECT("SYSGROUP"&amp;MATCH(Backlog!$J810,TeamGroup,0)),0))),"")</f>
        <v/>
      </c>
      <c r="AC827" s="33" t="str">
        <f t="array" aca="1" ref="AC827" ca="1">IF(AC$4&lt;&gt;"",NOT(ISERROR(MATCH(AC$4,INDIRECT("SYSGROUP"&amp;MATCH(Backlog!$J810,TeamGroup,0)),0))),"")</f>
        <v/>
      </c>
      <c r="AD827" s="33" t="str">
        <f t="array" aca="1" ref="AD827" ca="1">IF(AD$4&lt;&gt;"",NOT(ISERROR(MATCH(AD$4,INDIRECT("SYSGROUP"&amp;MATCH(Backlog!$J810,TeamGroup,0)),0))),"")</f>
        <v/>
      </c>
      <c r="AE827" s="33" t="str">
        <f t="array" aca="1" ref="AE827" ca="1">IF(AE$4&lt;&gt;"",NOT(ISERROR(MATCH(AE$4,INDIRECT("SYSGROUP"&amp;MATCH(Backlog!$J810,TeamGroup,0)),0))),"")</f>
        <v/>
      </c>
      <c r="AF827" s="33" t="str">
        <f t="array" aca="1" ref="AF827" ca="1">IF(AF$4&lt;&gt;"",NOT(ISERROR(MATCH(AF$4,INDIRECT("SYSGROUP"&amp;MATCH(Backlog!$J810,TeamGroup,0)),0))),"")</f>
        <v/>
      </c>
    </row>
    <row r="828" spans="2:32">
      <c r="B828" s="33">
        <v>806</v>
      </c>
      <c r="C828" s="33" t="b">
        <f t="array" aca="1" ref="C828" ca="1">IF(C$4&lt;&gt;"",NOT(ISERROR(MATCH(C$4,INDIRECT("SYSGROUP"&amp;MATCH(Backlog!$J811,TeamGroup,0)),0))),"")</f>
        <v>0</v>
      </c>
      <c r="D828" s="33" t="b">
        <f t="array" aca="1" ref="D828" ca="1">IF(D$4&lt;&gt;"",NOT(ISERROR(MATCH(D$4,INDIRECT("SYSGROUP"&amp;MATCH(Backlog!$J811,TeamGroup,0)),0))),"")</f>
        <v>0</v>
      </c>
      <c r="E828" s="33" t="b">
        <f t="array" aca="1" ref="E828" ca="1">IF(E$4&lt;&gt;"",NOT(ISERROR(MATCH(E$4,INDIRECT("SYSGROUP"&amp;MATCH(Backlog!$J811,TeamGroup,0)),0))),"")</f>
        <v>0</v>
      </c>
      <c r="F828" s="33" t="b">
        <f t="array" aca="1" ref="F828" ca="1">IF(F$4&lt;&gt;"",NOT(ISERROR(MATCH(F$4,INDIRECT("SYSGROUP"&amp;MATCH(Backlog!$J811,TeamGroup,0)),0))),"")</f>
        <v>0</v>
      </c>
      <c r="G828" s="33" t="b">
        <f t="array" aca="1" ref="G828" ca="1">IF(G$4&lt;&gt;"",NOT(ISERROR(MATCH(G$4,INDIRECT("SYSGROUP"&amp;MATCH(Backlog!$J811,TeamGroup,0)),0))),"")</f>
        <v>0</v>
      </c>
      <c r="H828" s="33" t="b">
        <f t="array" aca="1" ref="H828" ca="1">IF(H$4&lt;&gt;"",NOT(ISERROR(MATCH(H$4,INDIRECT("SYSGROUP"&amp;MATCH(Backlog!$J811,TeamGroup,0)),0))),"")</f>
        <v>0</v>
      </c>
      <c r="I828" s="33" t="b">
        <f t="array" aca="1" ref="I828" ca="1">IF(I$4&lt;&gt;"",NOT(ISERROR(MATCH(I$4,INDIRECT("SYSGROUP"&amp;MATCH(Backlog!$J811,TeamGroup,0)),0))),"")</f>
        <v>0</v>
      </c>
      <c r="J828" s="33" t="b">
        <f t="array" aca="1" ref="J828" ca="1">IF(J$4&lt;&gt;"",NOT(ISERROR(MATCH(J$4,INDIRECT("SYSGROUP"&amp;MATCH(Backlog!$J811,TeamGroup,0)),0))),"")</f>
        <v>0</v>
      </c>
      <c r="K828" s="33" t="b">
        <f t="array" aca="1" ref="K828" ca="1">IF(K$4&lt;&gt;"",NOT(ISERROR(MATCH(K$4,INDIRECT("SYSGROUP"&amp;MATCH(Backlog!$J811,TeamGroup,0)),0))),"")</f>
        <v>0</v>
      </c>
      <c r="L828" s="33" t="b">
        <f t="array" aca="1" ref="L828" ca="1">IF(L$4&lt;&gt;"",NOT(ISERROR(MATCH(L$4,INDIRECT("SYSGROUP"&amp;MATCH(Backlog!$J811,TeamGroup,0)),0))),"")</f>
        <v>0</v>
      </c>
      <c r="M828" s="33" t="b">
        <f t="array" aca="1" ref="M828" ca="1">IF(M$4&lt;&gt;"",NOT(ISERROR(MATCH(M$4,INDIRECT("SYSGROUP"&amp;MATCH(Backlog!$J811,TeamGroup,0)),0))),"")</f>
        <v>0</v>
      </c>
      <c r="N828" s="33" t="b">
        <f t="array" aca="1" ref="N828" ca="1">IF(N$4&lt;&gt;"",NOT(ISERROR(MATCH(N$4,INDIRECT("SYSGROUP"&amp;MATCH(Backlog!$J811,TeamGroup,0)),0))),"")</f>
        <v>0</v>
      </c>
      <c r="O828" s="33" t="str">
        <f t="array" aca="1" ref="O828" ca="1">IF(O$4&lt;&gt;"",NOT(ISERROR(MATCH(O$4,INDIRECT("SYSGROUP"&amp;MATCH(Backlog!$J811,TeamGroup,0)),0))),"")</f>
        <v/>
      </c>
      <c r="P828" s="33" t="str">
        <f t="array" aca="1" ref="P828" ca="1">IF(P$4&lt;&gt;"",NOT(ISERROR(MATCH(P$4,INDIRECT("SYSGROUP"&amp;MATCH(Backlog!$J811,TeamGroup,0)),0))),"")</f>
        <v/>
      </c>
      <c r="Q828" s="33" t="str">
        <f t="array" aca="1" ref="Q828" ca="1">IF(Q$4&lt;&gt;"",NOT(ISERROR(MATCH(Q$4,INDIRECT("SYSGROUP"&amp;MATCH(Backlog!$J811,TeamGroup,0)),0))),"")</f>
        <v/>
      </c>
      <c r="R828" s="33" t="str">
        <f t="array" aca="1" ref="R828" ca="1">IF(R$4&lt;&gt;"",NOT(ISERROR(MATCH(R$4,INDIRECT("SYSGROUP"&amp;MATCH(Backlog!$J811,TeamGroup,0)),0))),"")</f>
        <v/>
      </c>
      <c r="S828" s="33" t="str">
        <f t="array" aca="1" ref="S828" ca="1">IF(S$4&lt;&gt;"",NOT(ISERROR(MATCH(S$4,INDIRECT("SYSGROUP"&amp;MATCH(Backlog!$J811,TeamGroup,0)),0))),"")</f>
        <v/>
      </c>
      <c r="T828" s="33" t="str">
        <f t="array" aca="1" ref="T828" ca="1">IF(T$4&lt;&gt;"",NOT(ISERROR(MATCH(T$4,INDIRECT("SYSGROUP"&amp;MATCH(Backlog!$J811,TeamGroup,0)),0))),"")</f>
        <v/>
      </c>
      <c r="U828" s="33" t="str">
        <f t="array" aca="1" ref="U828" ca="1">IF(U$4&lt;&gt;"",NOT(ISERROR(MATCH(U$4,INDIRECT("SYSGROUP"&amp;MATCH(Backlog!$J811,TeamGroup,0)),0))),"")</f>
        <v/>
      </c>
      <c r="V828" s="33" t="str">
        <f t="array" aca="1" ref="V828" ca="1">IF(V$4&lt;&gt;"",NOT(ISERROR(MATCH(V$4,INDIRECT("SYSGROUP"&amp;MATCH(Backlog!$J811,TeamGroup,0)),0))),"")</f>
        <v/>
      </c>
      <c r="W828" s="33" t="str">
        <f t="array" aca="1" ref="W828" ca="1">IF(W$4&lt;&gt;"",NOT(ISERROR(MATCH(W$4,INDIRECT("SYSGROUP"&amp;MATCH(Backlog!$J811,TeamGroup,0)),0))),"")</f>
        <v/>
      </c>
      <c r="X828" s="33" t="str">
        <f t="array" aca="1" ref="X828" ca="1">IF(X$4&lt;&gt;"",NOT(ISERROR(MATCH(X$4,INDIRECT("SYSGROUP"&amp;MATCH(Backlog!$J811,TeamGroup,0)),0))),"")</f>
        <v/>
      </c>
      <c r="Y828" s="33" t="str">
        <f t="array" aca="1" ref="Y828" ca="1">IF(Y$4&lt;&gt;"",NOT(ISERROR(MATCH(Y$4,INDIRECT("SYSGROUP"&amp;MATCH(Backlog!$J811,TeamGroup,0)),0))),"")</f>
        <v/>
      </c>
      <c r="Z828" s="33" t="str">
        <f t="array" aca="1" ref="Z828" ca="1">IF(Z$4&lt;&gt;"",NOT(ISERROR(MATCH(Z$4,INDIRECT("SYSGROUP"&amp;MATCH(Backlog!$J811,TeamGroup,0)),0))),"")</f>
        <v/>
      </c>
      <c r="AA828" s="33" t="str">
        <f t="array" aca="1" ref="AA828" ca="1">IF(AA$4&lt;&gt;"",NOT(ISERROR(MATCH(AA$4,INDIRECT("SYSGROUP"&amp;MATCH(Backlog!$J811,TeamGroup,0)),0))),"")</f>
        <v/>
      </c>
      <c r="AB828" s="33" t="str">
        <f t="array" aca="1" ref="AB828" ca="1">IF(AB$4&lt;&gt;"",NOT(ISERROR(MATCH(AB$4,INDIRECT("SYSGROUP"&amp;MATCH(Backlog!$J811,TeamGroup,0)),0))),"")</f>
        <v/>
      </c>
      <c r="AC828" s="33" t="str">
        <f t="array" aca="1" ref="AC828" ca="1">IF(AC$4&lt;&gt;"",NOT(ISERROR(MATCH(AC$4,INDIRECT("SYSGROUP"&amp;MATCH(Backlog!$J811,TeamGroup,0)),0))),"")</f>
        <v/>
      </c>
      <c r="AD828" s="33" t="str">
        <f t="array" aca="1" ref="AD828" ca="1">IF(AD$4&lt;&gt;"",NOT(ISERROR(MATCH(AD$4,INDIRECT("SYSGROUP"&amp;MATCH(Backlog!$J811,TeamGroup,0)),0))),"")</f>
        <v/>
      </c>
      <c r="AE828" s="33" t="str">
        <f t="array" aca="1" ref="AE828" ca="1">IF(AE$4&lt;&gt;"",NOT(ISERROR(MATCH(AE$4,INDIRECT("SYSGROUP"&amp;MATCH(Backlog!$J811,TeamGroup,0)),0))),"")</f>
        <v/>
      </c>
      <c r="AF828" s="33" t="str">
        <f t="array" aca="1" ref="AF828" ca="1">IF(AF$4&lt;&gt;"",NOT(ISERROR(MATCH(AF$4,INDIRECT("SYSGROUP"&amp;MATCH(Backlog!$J811,TeamGroup,0)),0))),"")</f>
        <v/>
      </c>
    </row>
    <row r="829" spans="2:32">
      <c r="B829" s="33">
        <v>807</v>
      </c>
      <c r="C829" s="33" t="b">
        <f t="array" aca="1" ref="C829" ca="1">IF(C$4&lt;&gt;"",NOT(ISERROR(MATCH(C$4,INDIRECT("SYSGROUP"&amp;MATCH(Backlog!$J812,TeamGroup,0)),0))),"")</f>
        <v>0</v>
      </c>
      <c r="D829" s="33" t="b">
        <f t="array" aca="1" ref="D829" ca="1">IF(D$4&lt;&gt;"",NOT(ISERROR(MATCH(D$4,INDIRECT("SYSGROUP"&amp;MATCH(Backlog!$J812,TeamGroup,0)),0))),"")</f>
        <v>0</v>
      </c>
      <c r="E829" s="33" t="b">
        <f t="array" aca="1" ref="E829" ca="1">IF(E$4&lt;&gt;"",NOT(ISERROR(MATCH(E$4,INDIRECT("SYSGROUP"&amp;MATCH(Backlog!$J812,TeamGroup,0)),0))),"")</f>
        <v>0</v>
      </c>
      <c r="F829" s="33" t="b">
        <f t="array" aca="1" ref="F829" ca="1">IF(F$4&lt;&gt;"",NOT(ISERROR(MATCH(F$4,INDIRECT("SYSGROUP"&amp;MATCH(Backlog!$J812,TeamGroup,0)),0))),"")</f>
        <v>0</v>
      </c>
      <c r="G829" s="33" t="b">
        <f t="array" aca="1" ref="G829" ca="1">IF(G$4&lt;&gt;"",NOT(ISERROR(MATCH(G$4,INDIRECT("SYSGROUP"&amp;MATCH(Backlog!$J812,TeamGroup,0)),0))),"")</f>
        <v>0</v>
      </c>
      <c r="H829" s="33" t="b">
        <f t="array" aca="1" ref="H829" ca="1">IF(H$4&lt;&gt;"",NOT(ISERROR(MATCH(H$4,INDIRECT("SYSGROUP"&amp;MATCH(Backlog!$J812,TeamGroup,0)),0))),"")</f>
        <v>0</v>
      </c>
      <c r="I829" s="33" t="b">
        <f t="array" aca="1" ref="I829" ca="1">IF(I$4&lt;&gt;"",NOT(ISERROR(MATCH(I$4,INDIRECT("SYSGROUP"&amp;MATCH(Backlog!$J812,TeamGroup,0)),0))),"")</f>
        <v>0</v>
      </c>
      <c r="J829" s="33" t="b">
        <f t="array" aca="1" ref="J829" ca="1">IF(J$4&lt;&gt;"",NOT(ISERROR(MATCH(J$4,INDIRECT("SYSGROUP"&amp;MATCH(Backlog!$J812,TeamGroup,0)),0))),"")</f>
        <v>0</v>
      </c>
      <c r="K829" s="33" t="b">
        <f t="array" aca="1" ref="K829" ca="1">IF(K$4&lt;&gt;"",NOT(ISERROR(MATCH(K$4,INDIRECT("SYSGROUP"&amp;MATCH(Backlog!$J812,TeamGroup,0)),0))),"")</f>
        <v>0</v>
      </c>
      <c r="L829" s="33" t="b">
        <f t="array" aca="1" ref="L829" ca="1">IF(L$4&lt;&gt;"",NOT(ISERROR(MATCH(L$4,INDIRECT("SYSGROUP"&amp;MATCH(Backlog!$J812,TeamGroup,0)),0))),"")</f>
        <v>0</v>
      </c>
      <c r="M829" s="33" t="b">
        <f t="array" aca="1" ref="M829" ca="1">IF(M$4&lt;&gt;"",NOT(ISERROR(MATCH(M$4,INDIRECT("SYSGROUP"&amp;MATCH(Backlog!$J812,TeamGroup,0)),0))),"")</f>
        <v>0</v>
      </c>
      <c r="N829" s="33" t="b">
        <f t="array" aca="1" ref="N829" ca="1">IF(N$4&lt;&gt;"",NOT(ISERROR(MATCH(N$4,INDIRECT("SYSGROUP"&amp;MATCH(Backlog!$J812,TeamGroup,0)),0))),"")</f>
        <v>0</v>
      </c>
      <c r="O829" s="33" t="str">
        <f t="array" aca="1" ref="O829" ca="1">IF(O$4&lt;&gt;"",NOT(ISERROR(MATCH(O$4,INDIRECT("SYSGROUP"&amp;MATCH(Backlog!$J812,TeamGroup,0)),0))),"")</f>
        <v/>
      </c>
      <c r="P829" s="33" t="str">
        <f t="array" aca="1" ref="P829" ca="1">IF(P$4&lt;&gt;"",NOT(ISERROR(MATCH(P$4,INDIRECT("SYSGROUP"&amp;MATCH(Backlog!$J812,TeamGroup,0)),0))),"")</f>
        <v/>
      </c>
      <c r="Q829" s="33" t="str">
        <f t="array" aca="1" ref="Q829" ca="1">IF(Q$4&lt;&gt;"",NOT(ISERROR(MATCH(Q$4,INDIRECT("SYSGROUP"&amp;MATCH(Backlog!$J812,TeamGroup,0)),0))),"")</f>
        <v/>
      </c>
      <c r="R829" s="33" t="str">
        <f t="array" aca="1" ref="R829" ca="1">IF(R$4&lt;&gt;"",NOT(ISERROR(MATCH(R$4,INDIRECT("SYSGROUP"&amp;MATCH(Backlog!$J812,TeamGroup,0)),0))),"")</f>
        <v/>
      </c>
      <c r="S829" s="33" t="str">
        <f t="array" aca="1" ref="S829" ca="1">IF(S$4&lt;&gt;"",NOT(ISERROR(MATCH(S$4,INDIRECT("SYSGROUP"&amp;MATCH(Backlog!$J812,TeamGroup,0)),0))),"")</f>
        <v/>
      </c>
      <c r="T829" s="33" t="str">
        <f t="array" aca="1" ref="T829" ca="1">IF(T$4&lt;&gt;"",NOT(ISERROR(MATCH(T$4,INDIRECT("SYSGROUP"&amp;MATCH(Backlog!$J812,TeamGroup,0)),0))),"")</f>
        <v/>
      </c>
      <c r="U829" s="33" t="str">
        <f t="array" aca="1" ref="U829" ca="1">IF(U$4&lt;&gt;"",NOT(ISERROR(MATCH(U$4,INDIRECT("SYSGROUP"&amp;MATCH(Backlog!$J812,TeamGroup,0)),0))),"")</f>
        <v/>
      </c>
      <c r="V829" s="33" t="str">
        <f t="array" aca="1" ref="V829" ca="1">IF(V$4&lt;&gt;"",NOT(ISERROR(MATCH(V$4,INDIRECT("SYSGROUP"&amp;MATCH(Backlog!$J812,TeamGroup,0)),0))),"")</f>
        <v/>
      </c>
      <c r="W829" s="33" t="str">
        <f t="array" aca="1" ref="W829" ca="1">IF(W$4&lt;&gt;"",NOT(ISERROR(MATCH(W$4,INDIRECT("SYSGROUP"&amp;MATCH(Backlog!$J812,TeamGroup,0)),0))),"")</f>
        <v/>
      </c>
      <c r="X829" s="33" t="str">
        <f t="array" aca="1" ref="X829" ca="1">IF(X$4&lt;&gt;"",NOT(ISERROR(MATCH(X$4,INDIRECT("SYSGROUP"&amp;MATCH(Backlog!$J812,TeamGroup,0)),0))),"")</f>
        <v/>
      </c>
      <c r="Y829" s="33" t="str">
        <f t="array" aca="1" ref="Y829" ca="1">IF(Y$4&lt;&gt;"",NOT(ISERROR(MATCH(Y$4,INDIRECT("SYSGROUP"&amp;MATCH(Backlog!$J812,TeamGroup,0)),0))),"")</f>
        <v/>
      </c>
      <c r="Z829" s="33" t="str">
        <f t="array" aca="1" ref="Z829" ca="1">IF(Z$4&lt;&gt;"",NOT(ISERROR(MATCH(Z$4,INDIRECT("SYSGROUP"&amp;MATCH(Backlog!$J812,TeamGroup,0)),0))),"")</f>
        <v/>
      </c>
      <c r="AA829" s="33" t="str">
        <f t="array" aca="1" ref="AA829" ca="1">IF(AA$4&lt;&gt;"",NOT(ISERROR(MATCH(AA$4,INDIRECT("SYSGROUP"&amp;MATCH(Backlog!$J812,TeamGroup,0)),0))),"")</f>
        <v/>
      </c>
      <c r="AB829" s="33" t="str">
        <f t="array" aca="1" ref="AB829" ca="1">IF(AB$4&lt;&gt;"",NOT(ISERROR(MATCH(AB$4,INDIRECT("SYSGROUP"&amp;MATCH(Backlog!$J812,TeamGroup,0)),0))),"")</f>
        <v/>
      </c>
      <c r="AC829" s="33" t="str">
        <f t="array" aca="1" ref="AC829" ca="1">IF(AC$4&lt;&gt;"",NOT(ISERROR(MATCH(AC$4,INDIRECT("SYSGROUP"&amp;MATCH(Backlog!$J812,TeamGroup,0)),0))),"")</f>
        <v/>
      </c>
      <c r="AD829" s="33" t="str">
        <f t="array" aca="1" ref="AD829" ca="1">IF(AD$4&lt;&gt;"",NOT(ISERROR(MATCH(AD$4,INDIRECT("SYSGROUP"&amp;MATCH(Backlog!$J812,TeamGroup,0)),0))),"")</f>
        <v/>
      </c>
      <c r="AE829" s="33" t="str">
        <f t="array" aca="1" ref="AE829" ca="1">IF(AE$4&lt;&gt;"",NOT(ISERROR(MATCH(AE$4,INDIRECT("SYSGROUP"&amp;MATCH(Backlog!$J812,TeamGroup,0)),0))),"")</f>
        <v/>
      </c>
      <c r="AF829" s="33" t="str">
        <f t="array" aca="1" ref="AF829" ca="1">IF(AF$4&lt;&gt;"",NOT(ISERROR(MATCH(AF$4,INDIRECT("SYSGROUP"&amp;MATCH(Backlog!$J812,TeamGroup,0)),0))),"")</f>
        <v/>
      </c>
    </row>
    <row r="830" spans="2:32">
      <c r="B830" s="33">
        <v>808</v>
      </c>
      <c r="C830" s="33" t="b">
        <f t="array" aca="1" ref="C830" ca="1">IF(C$4&lt;&gt;"",NOT(ISERROR(MATCH(C$4,INDIRECT("SYSGROUP"&amp;MATCH(Backlog!$J813,TeamGroup,0)),0))),"")</f>
        <v>0</v>
      </c>
      <c r="D830" s="33" t="b">
        <f t="array" aca="1" ref="D830" ca="1">IF(D$4&lt;&gt;"",NOT(ISERROR(MATCH(D$4,INDIRECT("SYSGROUP"&amp;MATCH(Backlog!$J813,TeamGroup,0)),0))),"")</f>
        <v>0</v>
      </c>
      <c r="E830" s="33" t="b">
        <f t="array" aca="1" ref="E830" ca="1">IF(E$4&lt;&gt;"",NOT(ISERROR(MATCH(E$4,INDIRECT("SYSGROUP"&amp;MATCH(Backlog!$J813,TeamGroup,0)),0))),"")</f>
        <v>0</v>
      </c>
      <c r="F830" s="33" t="b">
        <f t="array" aca="1" ref="F830" ca="1">IF(F$4&lt;&gt;"",NOT(ISERROR(MATCH(F$4,INDIRECT("SYSGROUP"&amp;MATCH(Backlog!$J813,TeamGroup,0)),0))),"")</f>
        <v>0</v>
      </c>
      <c r="G830" s="33" t="b">
        <f t="array" aca="1" ref="G830" ca="1">IF(G$4&lt;&gt;"",NOT(ISERROR(MATCH(G$4,INDIRECT("SYSGROUP"&amp;MATCH(Backlog!$J813,TeamGroup,0)),0))),"")</f>
        <v>0</v>
      </c>
      <c r="H830" s="33" t="b">
        <f t="array" aca="1" ref="H830" ca="1">IF(H$4&lt;&gt;"",NOT(ISERROR(MATCH(H$4,INDIRECT("SYSGROUP"&amp;MATCH(Backlog!$J813,TeamGroup,0)),0))),"")</f>
        <v>0</v>
      </c>
      <c r="I830" s="33" t="b">
        <f t="array" aca="1" ref="I830" ca="1">IF(I$4&lt;&gt;"",NOT(ISERROR(MATCH(I$4,INDIRECT("SYSGROUP"&amp;MATCH(Backlog!$J813,TeamGroup,0)),0))),"")</f>
        <v>0</v>
      </c>
      <c r="J830" s="33" t="b">
        <f t="array" aca="1" ref="J830" ca="1">IF(J$4&lt;&gt;"",NOT(ISERROR(MATCH(J$4,INDIRECT("SYSGROUP"&amp;MATCH(Backlog!$J813,TeamGroup,0)),0))),"")</f>
        <v>0</v>
      </c>
      <c r="K830" s="33" t="b">
        <f t="array" aca="1" ref="K830" ca="1">IF(K$4&lt;&gt;"",NOT(ISERROR(MATCH(K$4,INDIRECT("SYSGROUP"&amp;MATCH(Backlog!$J813,TeamGroup,0)),0))),"")</f>
        <v>0</v>
      </c>
      <c r="L830" s="33" t="b">
        <f t="array" aca="1" ref="L830" ca="1">IF(L$4&lt;&gt;"",NOT(ISERROR(MATCH(L$4,INDIRECT("SYSGROUP"&amp;MATCH(Backlog!$J813,TeamGroup,0)),0))),"")</f>
        <v>0</v>
      </c>
      <c r="M830" s="33" t="b">
        <f t="array" aca="1" ref="M830" ca="1">IF(M$4&lt;&gt;"",NOT(ISERROR(MATCH(M$4,INDIRECT("SYSGROUP"&amp;MATCH(Backlog!$J813,TeamGroup,0)),0))),"")</f>
        <v>0</v>
      </c>
      <c r="N830" s="33" t="b">
        <f t="array" aca="1" ref="N830" ca="1">IF(N$4&lt;&gt;"",NOT(ISERROR(MATCH(N$4,INDIRECT("SYSGROUP"&amp;MATCH(Backlog!$J813,TeamGroup,0)),0))),"")</f>
        <v>0</v>
      </c>
      <c r="O830" s="33" t="str">
        <f t="array" aca="1" ref="O830" ca="1">IF(O$4&lt;&gt;"",NOT(ISERROR(MATCH(O$4,INDIRECT("SYSGROUP"&amp;MATCH(Backlog!$J813,TeamGroup,0)),0))),"")</f>
        <v/>
      </c>
      <c r="P830" s="33" t="str">
        <f t="array" aca="1" ref="P830" ca="1">IF(P$4&lt;&gt;"",NOT(ISERROR(MATCH(P$4,INDIRECT("SYSGROUP"&amp;MATCH(Backlog!$J813,TeamGroup,0)),0))),"")</f>
        <v/>
      </c>
      <c r="Q830" s="33" t="str">
        <f t="array" aca="1" ref="Q830" ca="1">IF(Q$4&lt;&gt;"",NOT(ISERROR(MATCH(Q$4,INDIRECT("SYSGROUP"&amp;MATCH(Backlog!$J813,TeamGroup,0)),0))),"")</f>
        <v/>
      </c>
      <c r="R830" s="33" t="str">
        <f t="array" aca="1" ref="R830" ca="1">IF(R$4&lt;&gt;"",NOT(ISERROR(MATCH(R$4,INDIRECT("SYSGROUP"&amp;MATCH(Backlog!$J813,TeamGroup,0)),0))),"")</f>
        <v/>
      </c>
      <c r="S830" s="33" t="str">
        <f t="array" aca="1" ref="S830" ca="1">IF(S$4&lt;&gt;"",NOT(ISERROR(MATCH(S$4,INDIRECT("SYSGROUP"&amp;MATCH(Backlog!$J813,TeamGroup,0)),0))),"")</f>
        <v/>
      </c>
      <c r="T830" s="33" t="str">
        <f t="array" aca="1" ref="T830" ca="1">IF(T$4&lt;&gt;"",NOT(ISERROR(MATCH(T$4,INDIRECT("SYSGROUP"&amp;MATCH(Backlog!$J813,TeamGroup,0)),0))),"")</f>
        <v/>
      </c>
      <c r="U830" s="33" t="str">
        <f t="array" aca="1" ref="U830" ca="1">IF(U$4&lt;&gt;"",NOT(ISERROR(MATCH(U$4,INDIRECT("SYSGROUP"&amp;MATCH(Backlog!$J813,TeamGroup,0)),0))),"")</f>
        <v/>
      </c>
      <c r="V830" s="33" t="str">
        <f t="array" aca="1" ref="V830" ca="1">IF(V$4&lt;&gt;"",NOT(ISERROR(MATCH(V$4,INDIRECT("SYSGROUP"&amp;MATCH(Backlog!$J813,TeamGroup,0)),0))),"")</f>
        <v/>
      </c>
      <c r="W830" s="33" t="str">
        <f t="array" aca="1" ref="W830" ca="1">IF(W$4&lt;&gt;"",NOT(ISERROR(MATCH(W$4,INDIRECT("SYSGROUP"&amp;MATCH(Backlog!$J813,TeamGroup,0)),0))),"")</f>
        <v/>
      </c>
      <c r="X830" s="33" t="str">
        <f t="array" aca="1" ref="X830" ca="1">IF(X$4&lt;&gt;"",NOT(ISERROR(MATCH(X$4,INDIRECT("SYSGROUP"&amp;MATCH(Backlog!$J813,TeamGroup,0)),0))),"")</f>
        <v/>
      </c>
      <c r="Y830" s="33" t="str">
        <f t="array" aca="1" ref="Y830" ca="1">IF(Y$4&lt;&gt;"",NOT(ISERROR(MATCH(Y$4,INDIRECT("SYSGROUP"&amp;MATCH(Backlog!$J813,TeamGroup,0)),0))),"")</f>
        <v/>
      </c>
      <c r="Z830" s="33" t="str">
        <f t="array" aca="1" ref="Z830" ca="1">IF(Z$4&lt;&gt;"",NOT(ISERROR(MATCH(Z$4,INDIRECT("SYSGROUP"&amp;MATCH(Backlog!$J813,TeamGroup,0)),0))),"")</f>
        <v/>
      </c>
      <c r="AA830" s="33" t="str">
        <f t="array" aca="1" ref="AA830" ca="1">IF(AA$4&lt;&gt;"",NOT(ISERROR(MATCH(AA$4,INDIRECT("SYSGROUP"&amp;MATCH(Backlog!$J813,TeamGroup,0)),0))),"")</f>
        <v/>
      </c>
      <c r="AB830" s="33" t="str">
        <f t="array" aca="1" ref="AB830" ca="1">IF(AB$4&lt;&gt;"",NOT(ISERROR(MATCH(AB$4,INDIRECT("SYSGROUP"&amp;MATCH(Backlog!$J813,TeamGroup,0)),0))),"")</f>
        <v/>
      </c>
      <c r="AC830" s="33" t="str">
        <f t="array" aca="1" ref="AC830" ca="1">IF(AC$4&lt;&gt;"",NOT(ISERROR(MATCH(AC$4,INDIRECT("SYSGROUP"&amp;MATCH(Backlog!$J813,TeamGroup,0)),0))),"")</f>
        <v/>
      </c>
      <c r="AD830" s="33" t="str">
        <f t="array" aca="1" ref="AD830" ca="1">IF(AD$4&lt;&gt;"",NOT(ISERROR(MATCH(AD$4,INDIRECT("SYSGROUP"&amp;MATCH(Backlog!$J813,TeamGroup,0)),0))),"")</f>
        <v/>
      </c>
      <c r="AE830" s="33" t="str">
        <f t="array" aca="1" ref="AE830" ca="1">IF(AE$4&lt;&gt;"",NOT(ISERROR(MATCH(AE$4,INDIRECT("SYSGROUP"&amp;MATCH(Backlog!$J813,TeamGroup,0)),0))),"")</f>
        <v/>
      </c>
      <c r="AF830" s="33" t="str">
        <f t="array" aca="1" ref="AF830" ca="1">IF(AF$4&lt;&gt;"",NOT(ISERROR(MATCH(AF$4,INDIRECT("SYSGROUP"&amp;MATCH(Backlog!$J813,TeamGroup,0)),0))),"")</f>
        <v/>
      </c>
    </row>
    <row r="831" spans="2:32">
      <c r="B831" s="33">
        <v>809</v>
      </c>
      <c r="C831" s="33" t="b">
        <f t="array" aca="1" ref="C831" ca="1">IF(C$4&lt;&gt;"",NOT(ISERROR(MATCH(C$4,INDIRECT("SYSGROUP"&amp;MATCH(Backlog!$J814,TeamGroup,0)),0))),"")</f>
        <v>0</v>
      </c>
      <c r="D831" s="33" t="b">
        <f t="array" aca="1" ref="D831" ca="1">IF(D$4&lt;&gt;"",NOT(ISERROR(MATCH(D$4,INDIRECT("SYSGROUP"&amp;MATCH(Backlog!$J814,TeamGroup,0)),0))),"")</f>
        <v>0</v>
      </c>
      <c r="E831" s="33" t="b">
        <f t="array" aca="1" ref="E831" ca="1">IF(E$4&lt;&gt;"",NOT(ISERROR(MATCH(E$4,INDIRECT("SYSGROUP"&amp;MATCH(Backlog!$J814,TeamGroup,0)),0))),"")</f>
        <v>0</v>
      </c>
      <c r="F831" s="33" t="b">
        <f t="array" aca="1" ref="F831" ca="1">IF(F$4&lt;&gt;"",NOT(ISERROR(MATCH(F$4,INDIRECT("SYSGROUP"&amp;MATCH(Backlog!$J814,TeamGroup,0)),0))),"")</f>
        <v>0</v>
      </c>
      <c r="G831" s="33" t="b">
        <f t="array" aca="1" ref="G831" ca="1">IF(G$4&lt;&gt;"",NOT(ISERROR(MATCH(G$4,INDIRECT("SYSGROUP"&amp;MATCH(Backlog!$J814,TeamGroup,0)),0))),"")</f>
        <v>0</v>
      </c>
      <c r="H831" s="33" t="b">
        <f t="array" aca="1" ref="H831" ca="1">IF(H$4&lt;&gt;"",NOT(ISERROR(MATCH(H$4,INDIRECT("SYSGROUP"&amp;MATCH(Backlog!$J814,TeamGroup,0)),0))),"")</f>
        <v>0</v>
      </c>
      <c r="I831" s="33" t="b">
        <f t="array" aca="1" ref="I831" ca="1">IF(I$4&lt;&gt;"",NOT(ISERROR(MATCH(I$4,INDIRECT("SYSGROUP"&amp;MATCH(Backlog!$J814,TeamGroup,0)),0))),"")</f>
        <v>0</v>
      </c>
      <c r="J831" s="33" t="b">
        <f t="array" aca="1" ref="J831" ca="1">IF(J$4&lt;&gt;"",NOT(ISERROR(MATCH(J$4,INDIRECT("SYSGROUP"&amp;MATCH(Backlog!$J814,TeamGroup,0)),0))),"")</f>
        <v>0</v>
      </c>
      <c r="K831" s="33" t="b">
        <f t="array" aca="1" ref="K831" ca="1">IF(K$4&lt;&gt;"",NOT(ISERROR(MATCH(K$4,INDIRECT("SYSGROUP"&amp;MATCH(Backlog!$J814,TeamGroup,0)),0))),"")</f>
        <v>0</v>
      </c>
      <c r="L831" s="33" t="b">
        <f t="array" aca="1" ref="L831" ca="1">IF(L$4&lt;&gt;"",NOT(ISERROR(MATCH(L$4,INDIRECT("SYSGROUP"&amp;MATCH(Backlog!$J814,TeamGroup,0)),0))),"")</f>
        <v>0</v>
      </c>
      <c r="M831" s="33" t="b">
        <f t="array" aca="1" ref="M831" ca="1">IF(M$4&lt;&gt;"",NOT(ISERROR(MATCH(M$4,INDIRECT("SYSGROUP"&amp;MATCH(Backlog!$J814,TeamGroup,0)),0))),"")</f>
        <v>0</v>
      </c>
      <c r="N831" s="33" t="b">
        <f t="array" aca="1" ref="N831" ca="1">IF(N$4&lt;&gt;"",NOT(ISERROR(MATCH(N$4,INDIRECT("SYSGROUP"&amp;MATCH(Backlog!$J814,TeamGroup,0)),0))),"")</f>
        <v>0</v>
      </c>
      <c r="O831" s="33" t="str">
        <f t="array" aca="1" ref="O831" ca="1">IF(O$4&lt;&gt;"",NOT(ISERROR(MATCH(O$4,INDIRECT("SYSGROUP"&amp;MATCH(Backlog!$J814,TeamGroup,0)),0))),"")</f>
        <v/>
      </c>
      <c r="P831" s="33" t="str">
        <f t="array" aca="1" ref="P831" ca="1">IF(P$4&lt;&gt;"",NOT(ISERROR(MATCH(P$4,INDIRECT("SYSGROUP"&amp;MATCH(Backlog!$J814,TeamGroup,0)),0))),"")</f>
        <v/>
      </c>
      <c r="Q831" s="33" t="str">
        <f t="array" aca="1" ref="Q831" ca="1">IF(Q$4&lt;&gt;"",NOT(ISERROR(MATCH(Q$4,INDIRECT("SYSGROUP"&amp;MATCH(Backlog!$J814,TeamGroup,0)),0))),"")</f>
        <v/>
      </c>
      <c r="R831" s="33" t="str">
        <f t="array" aca="1" ref="R831" ca="1">IF(R$4&lt;&gt;"",NOT(ISERROR(MATCH(R$4,INDIRECT("SYSGROUP"&amp;MATCH(Backlog!$J814,TeamGroup,0)),0))),"")</f>
        <v/>
      </c>
      <c r="S831" s="33" t="str">
        <f t="array" aca="1" ref="S831" ca="1">IF(S$4&lt;&gt;"",NOT(ISERROR(MATCH(S$4,INDIRECT("SYSGROUP"&amp;MATCH(Backlog!$J814,TeamGroup,0)),0))),"")</f>
        <v/>
      </c>
      <c r="T831" s="33" t="str">
        <f t="array" aca="1" ref="T831" ca="1">IF(T$4&lt;&gt;"",NOT(ISERROR(MATCH(T$4,INDIRECT("SYSGROUP"&amp;MATCH(Backlog!$J814,TeamGroup,0)),0))),"")</f>
        <v/>
      </c>
      <c r="U831" s="33" t="str">
        <f t="array" aca="1" ref="U831" ca="1">IF(U$4&lt;&gt;"",NOT(ISERROR(MATCH(U$4,INDIRECT("SYSGROUP"&amp;MATCH(Backlog!$J814,TeamGroup,0)),0))),"")</f>
        <v/>
      </c>
      <c r="V831" s="33" t="str">
        <f t="array" aca="1" ref="V831" ca="1">IF(V$4&lt;&gt;"",NOT(ISERROR(MATCH(V$4,INDIRECT("SYSGROUP"&amp;MATCH(Backlog!$J814,TeamGroup,0)),0))),"")</f>
        <v/>
      </c>
      <c r="W831" s="33" t="str">
        <f t="array" aca="1" ref="W831" ca="1">IF(W$4&lt;&gt;"",NOT(ISERROR(MATCH(W$4,INDIRECT("SYSGROUP"&amp;MATCH(Backlog!$J814,TeamGroup,0)),0))),"")</f>
        <v/>
      </c>
      <c r="X831" s="33" t="str">
        <f t="array" aca="1" ref="X831" ca="1">IF(X$4&lt;&gt;"",NOT(ISERROR(MATCH(X$4,INDIRECT("SYSGROUP"&amp;MATCH(Backlog!$J814,TeamGroup,0)),0))),"")</f>
        <v/>
      </c>
      <c r="Y831" s="33" t="str">
        <f t="array" aca="1" ref="Y831" ca="1">IF(Y$4&lt;&gt;"",NOT(ISERROR(MATCH(Y$4,INDIRECT("SYSGROUP"&amp;MATCH(Backlog!$J814,TeamGroup,0)),0))),"")</f>
        <v/>
      </c>
      <c r="Z831" s="33" t="str">
        <f t="array" aca="1" ref="Z831" ca="1">IF(Z$4&lt;&gt;"",NOT(ISERROR(MATCH(Z$4,INDIRECT("SYSGROUP"&amp;MATCH(Backlog!$J814,TeamGroup,0)),0))),"")</f>
        <v/>
      </c>
      <c r="AA831" s="33" t="str">
        <f t="array" aca="1" ref="AA831" ca="1">IF(AA$4&lt;&gt;"",NOT(ISERROR(MATCH(AA$4,INDIRECT("SYSGROUP"&amp;MATCH(Backlog!$J814,TeamGroup,0)),0))),"")</f>
        <v/>
      </c>
      <c r="AB831" s="33" t="str">
        <f t="array" aca="1" ref="AB831" ca="1">IF(AB$4&lt;&gt;"",NOT(ISERROR(MATCH(AB$4,INDIRECT("SYSGROUP"&amp;MATCH(Backlog!$J814,TeamGroup,0)),0))),"")</f>
        <v/>
      </c>
      <c r="AC831" s="33" t="str">
        <f t="array" aca="1" ref="AC831" ca="1">IF(AC$4&lt;&gt;"",NOT(ISERROR(MATCH(AC$4,INDIRECT("SYSGROUP"&amp;MATCH(Backlog!$J814,TeamGroup,0)),0))),"")</f>
        <v/>
      </c>
      <c r="AD831" s="33" t="str">
        <f t="array" aca="1" ref="AD831" ca="1">IF(AD$4&lt;&gt;"",NOT(ISERROR(MATCH(AD$4,INDIRECT("SYSGROUP"&amp;MATCH(Backlog!$J814,TeamGroup,0)),0))),"")</f>
        <v/>
      </c>
      <c r="AE831" s="33" t="str">
        <f t="array" aca="1" ref="AE831" ca="1">IF(AE$4&lt;&gt;"",NOT(ISERROR(MATCH(AE$4,INDIRECT("SYSGROUP"&amp;MATCH(Backlog!$J814,TeamGroup,0)),0))),"")</f>
        <v/>
      </c>
      <c r="AF831" s="33" t="str">
        <f t="array" aca="1" ref="AF831" ca="1">IF(AF$4&lt;&gt;"",NOT(ISERROR(MATCH(AF$4,INDIRECT("SYSGROUP"&amp;MATCH(Backlog!$J814,TeamGroup,0)),0))),"")</f>
        <v/>
      </c>
    </row>
    <row r="832" spans="2:32">
      <c r="B832" s="33">
        <v>810</v>
      </c>
      <c r="C832" s="33" t="b">
        <f t="array" aca="1" ref="C832" ca="1">IF(C$4&lt;&gt;"",NOT(ISERROR(MATCH(C$4,INDIRECT("SYSGROUP"&amp;MATCH(Backlog!$J815,TeamGroup,0)),0))),"")</f>
        <v>0</v>
      </c>
      <c r="D832" s="33" t="b">
        <f t="array" aca="1" ref="D832" ca="1">IF(D$4&lt;&gt;"",NOT(ISERROR(MATCH(D$4,INDIRECT("SYSGROUP"&amp;MATCH(Backlog!$J815,TeamGroup,0)),0))),"")</f>
        <v>0</v>
      </c>
      <c r="E832" s="33" t="b">
        <f t="array" aca="1" ref="E832" ca="1">IF(E$4&lt;&gt;"",NOT(ISERROR(MATCH(E$4,INDIRECT("SYSGROUP"&amp;MATCH(Backlog!$J815,TeamGroup,0)),0))),"")</f>
        <v>0</v>
      </c>
      <c r="F832" s="33" t="b">
        <f t="array" aca="1" ref="F832" ca="1">IF(F$4&lt;&gt;"",NOT(ISERROR(MATCH(F$4,INDIRECT("SYSGROUP"&amp;MATCH(Backlog!$J815,TeamGroup,0)),0))),"")</f>
        <v>0</v>
      </c>
      <c r="G832" s="33" t="b">
        <f t="array" aca="1" ref="G832" ca="1">IF(G$4&lt;&gt;"",NOT(ISERROR(MATCH(G$4,INDIRECT("SYSGROUP"&amp;MATCH(Backlog!$J815,TeamGroup,0)),0))),"")</f>
        <v>0</v>
      </c>
      <c r="H832" s="33" t="b">
        <f t="array" aca="1" ref="H832" ca="1">IF(H$4&lt;&gt;"",NOT(ISERROR(MATCH(H$4,INDIRECT("SYSGROUP"&amp;MATCH(Backlog!$J815,TeamGroup,0)),0))),"")</f>
        <v>0</v>
      </c>
      <c r="I832" s="33" t="b">
        <f t="array" aca="1" ref="I832" ca="1">IF(I$4&lt;&gt;"",NOT(ISERROR(MATCH(I$4,INDIRECT("SYSGROUP"&amp;MATCH(Backlog!$J815,TeamGroup,0)),0))),"")</f>
        <v>0</v>
      </c>
      <c r="J832" s="33" t="b">
        <f t="array" aca="1" ref="J832" ca="1">IF(J$4&lt;&gt;"",NOT(ISERROR(MATCH(J$4,INDIRECT("SYSGROUP"&amp;MATCH(Backlog!$J815,TeamGroup,0)),0))),"")</f>
        <v>0</v>
      </c>
      <c r="K832" s="33" t="b">
        <f t="array" aca="1" ref="K832" ca="1">IF(K$4&lt;&gt;"",NOT(ISERROR(MATCH(K$4,INDIRECT("SYSGROUP"&amp;MATCH(Backlog!$J815,TeamGroup,0)),0))),"")</f>
        <v>0</v>
      </c>
      <c r="L832" s="33" t="b">
        <f t="array" aca="1" ref="L832" ca="1">IF(L$4&lt;&gt;"",NOT(ISERROR(MATCH(L$4,INDIRECT("SYSGROUP"&amp;MATCH(Backlog!$J815,TeamGroup,0)),0))),"")</f>
        <v>0</v>
      </c>
      <c r="M832" s="33" t="b">
        <f t="array" aca="1" ref="M832" ca="1">IF(M$4&lt;&gt;"",NOT(ISERROR(MATCH(M$4,INDIRECT("SYSGROUP"&amp;MATCH(Backlog!$J815,TeamGroup,0)),0))),"")</f>
        <v>0</v>
      </c>
      <c r="N832" s="33" t="b">
        <f t="array" aca="1" ref="N832" ca="1">IF(N$4&lt;&gt;"",NOT(ISERROR(MATCH(N$4,INDIRECT("SYSGROUP"&amp;MATCH(Backlog!$J815,TeamGroup,0)),0))),"")</f>
        <v>0</v>
      </c>
      <c r="O832" s="33" t="str">
        <f t="array" aca="1" ref="O832" ca="1">IF(O$4&lt;&gt;"",NOT(ISERROR(MATCH(O$4,INDIRECT("SYSGROUP"&amp;MATCH(Backlog!$J815,TeamGroup,0)),0))),"")</f>
        <v/>
      </c>
      <c r="P832" s="33" t="str">
        <f t="array" aca="1" ref="P832" ca="1">IF(P$4&lt;&gt;"",NOT(ISERROR(MATCH(P$4,INDIRECT("SYSGROUP"&amp;MATCH(Backlog!$J815,TeamGroup,0)),0))),"")</f>
        <v/>
      </c>
      <c r="Q832" s="33" t="str">
        <f t="array" aca="1" ref="Q832" ca="1">IF(Q$4&lt;&gt;"",NOT(ISERROR(MATCH(Q$4,INDIRECT("SYSGROUP"&amp;MATCH(Backlog!$J815,TeamGroup,0)),0))),"")</f>
        <v/>
      </c>
      <c r="R832" s="33" t="str">
        <f t="array" aca="1" ref="R832" ca="1">IF(R$4&lt;&gt;"",NOT(ISERROR(MATCH(R$4,INDIRECT("SYSGROUP"&amp;MATCH(Backlog!$J815,TeamGroup,0)),0))),"")</f>
        <v/>
      </c>
      <c r="S832" s="33" t="str">
        <f t="array" aca="1" ref="S832" ca="1">IF(S$4&lt;&gt;"",NOT(ISERROR(MATCH(S$4,INDIRECT("SYSGROUP"&amp;MATCH(Backlog!$J815,TeamGroup,0)),0))),"")</f>
        <v/>
      </c>
      <c r="T832" s="33" t="str">
        <f t="array" aca="1" ref="T832" ca="1">IF(T$4&lt;&gt;"",NOT(ISERROR(MATCH(T$4,INDIRECT("SYSGROUP"&amp;MATCH(Backlog!$J815,TeamGroup,0)),0))),"")</f>
        <v/>
      </c>
      <c r="U832" s="33" t="str">
        <f t="array" aca="1" ref="U832" ca="1">IF(U$4&lt;&gt;"",NOT(ISERROR(MATCH(U$4,INDIRECT("SYSGROUP"&amp;MATCH(Backlog!$J815,TeamGroup,0)),0))),"")</f>
        <v/>
      </c>
      <c r="V832" s="33" t="str">
        <f t="array" aca="1" ref="V832" ca="1">IF(V$4&lt;&gt;"",NOT(ISERROR(MATCH(V$4,INDIRECT("SYSGROUP"&amp;MATCH(Backlog!$J815,TeamGroup,0)),0))),"")</f>
        <v/>
      </c>
      <c r="W832" s="33" t="str">
        <f t="array" aca="1" ref="W832" ca="1">IF(W$4&lt;&gt;"",NOT(ISERROR(MATCH(W$4,INDIRECT("SYSGROUP"&amp;MATCH(Backlog!$J815,TeamGroup,0)),0))),"")</f>
        <v/>
      </c>
      <c r="X832" s="33" t="str">
        <f t="array" aca="1" ref="X832" ca="1">IF(X$4&lt;&gt;"",NOT(ISERROR(MATCH(X$4,INDIRECT("SYSGROUP"&amp;MATCH(Backlog!$J815,TeamGroup,0)),0))),"")</f>
        <v/>
      </c>
      <c r="Y832" s="33" t="str">
        <f t="array" aca="1" ref="Y832" ca="1">IF(Y$4&lt;&gt;"",NOT(ISERROR(MATCH(Y$4,INDIRECT("SYSGROUP"&amp;MATCH(Backlog!$J815,TeamGroup,0)),0))),"")</f>
        <v/>
      </c>
      <c r="Z832" s="33" t="str">
        <f t="array" aca="1" ref="Z832" ca="1">IF(Z$4&lt;&gt;"",NOT(ISERROR(MATCH(Z$4,INDIRECT("SYSGROUP"&amp;MATCH(Backlog!$J815,TeamGroup,0)),0))),"")</f>
        <v/>
      </c>
      <c r="AA832" s="33" t="str">
        <f t="array" aca="1" ref="AA832" ca="1">IF(AA$4&lt;&gt;"",NOT(ISERROR(MATCH(AA$4,INDIRECT("SYSGROUP"&amp;MATCH(Backlog!$J815,TeamGroup,0)),0))),"")</f>
        <v/>
      </c>
      <c r="AB832" s="33" t="str">
        <f t="array" aca="1" ref="AB832" ca="1">IF(AB$4&lt;&gt;"",NOT(ISERROR(MATCH(AB$4,INDIRECT("SYSGROUP"&amp;MATCH(Backlog!$J815,TeamGroup,0)),0))),"")</f>
        <v/>
      </c>
      <c r="AC832" s="33" t="str">
        <f t="array" aca="1" ref="AC832" ca="1">IF(AC$4&lt;&gt;"",NOT(ISERROR(MATCH(AC$4,INDIRECT("SYSGROUP"&amp;MATCH(Backlog!$J815,TeamGroup,0)),0))),"")</f>
        <v/>
      </c>
      <c r="AD832" s="33" t="str">
        <f t="array" aca="1" ref="AD832" ca="1">IF(AD$4&lt;&gt;"",NOT(ISERROR(MATCH(AD$4,INDIRECT("SYSGROUP"&amp;MATCH(Backlog!$J815,TeamGroup,0)),0))),"")</f>
        <v/>
      </c>
      <c r="AE832" s="33" t="str">
        <f t="array" aca="1" ref="AE832" ca="1">IF(AE$4&lt;&gt;"",NOT(ISERROR(MATCH(AE$4,INDIRECT("SYSGROUP"&amp;MATCH(Backlog!$J815,TeamGroup,0)),0))),"")</f>
        <v/>
      </c>
      <c r="AF832" s="33" t="str">
        <f t="array" aca="1" ref="AF832" ca="1">IF(AF$4&lt;&gt;"",NOT(ISERROR(MATCH(AF$4,INDIRECT("SYSGROUP"&amp;MATCH(Backlog!$J815,TeamGroup,0)),0))),"")</f>
        <v/>
      </c>
    </row>
    <row r="833" spans="2:32">
      <c r="B833" s="33">
        <v>811</v>
      </c>
      <c r="C833" s="33" t="b">
        <f t="array" aca="1" ref="C833" ca="1">IF(C$4&lt;&gt;"",NOT(ISERROR(MATCH(C$4,INDIRECT("SYSGROUP"&amp;MATCH(Backlog!$J816,TeamGroup,0)),0))),"")</f>
        <v>0</v>
      </c>
      <c r="D833" s="33" t="b">
        <f t="array" aca="1" ref="D833" ca="1">IF(D$4&lt;&gt;"",NOT(ISERROR(MATCH(D$4,INDIRECT("SYSGROUP"&amp;MATCH(Backlog!$J816,TeamGroup,0)),0))),"")</f>
        <v>0</v>
      </c>
      <c r="E833" s="33" t="b">
        <f t="array" aca="1" ref="E833" ca="1">IF(E$4&lt;&gt;"",NOT(ISERROR(MATCH(E$4,INDIRECT("SYSGROUP"&amp;MATCH(Backlog!$J816,TeamGroup,0)),0))),"")</f>
        <v>0</v>
      </c>
      <c r="F833" s="33" t="b">
        <f t="array" aca="1" ref="F833" ca="1">IF(F$4&lt;&gt;"",NOT(ISERROR(MATCH(F$4,INDIRECT("SYSGROUP"&amp;MATCH(Backlog!$J816,TeamGroup,0)),0))),"")</f>
        <v>0</v>
      </c>
      <c r="G833" s="33" t="b">
        <f t="array" aca="1" ref="G833" ca="1">IF(G$4&lt;&gt;"",NOT(ISERROR(MATCH(G$4,INDIRECT("SYSGROUP"&amp;MATCH(Backlog!$J816,TeamGroup,0)),0))),"")</f>
        <v>0</v>
      </c>
      <c r="H833" s="33" t="b">
        <f t="array" aca="1" ref="H833" ca="1">IF(H$4&lt;&gt;"",NOT(ISERROR(MATCH(H$4,INDIRECT("SYSGROUP"&amp;MATCH(Backlog!$J816,TeamGroup,0)),0))),"")</f>
        <v>0</v>
      </c>
      <c r="I833" s="33" t="b">
        <f t="array" aca="1" ref="I833" ca="1">IF(I$4&lt;&gt;"",NOT(ISERROR(MATCH(I$4,INDIRECT("SYSGROUP"&amp;MATCH(Backlog!$J816,TeamGroup,0)),0))),"")</f>
        <v>0</v>
      </c>
      <c r="J833" s="33" t="b">
        <f t="array" aca="1" ref="J833" ca="1">IF(J$4&lt;&gt;"",NOT(ISERROR(MATCH(J$4,INDIRECT("SYSGROUP"&amp;MATCH(Backlog!$J816,TeamGroup,0)),0))),"")</f>
        <v>0</v>
      </c>
      <c r="K833" s="33" t="b">
        <f t="array" aca="1" ref="K833" ca="1">IF(K$4&lt;&gt;"",NOT(ISERROR(MATCH(K$4,INDIRECT("SYSGROUP"&amp;MATCH(Backlog!$J816,TeamGroup,0)),0))),"")</f>
        <v>0</v>
      </c>
      <c r="L833" s="33" t="b">
        <f t="array" aca="1" ref="L833" ca="1">IF(L$4&lt;&gt;"",NOT(ISERROR(MATCH(L$4,INDIRECT("SYSGROUP"&amp;MATCH(Backlog!$J816,TeamGroup,0)),0))),"")</f>
        <v>0</v>
      </c>
      <c r="M833" s="33" t="b">
        <f t="array" aca="1" ref="M833" ca="1">IF(M$4&lt;&gt;"",NOT(ISERROR(MATCH(M$4,INDIRECT("SYSGROUP"&amp;MATCH(Backlog!$J816,TeamGroup,0)),0))),"")</f>
        <v>0</v>
      </c>
      <c r="N833" s="33" t="b">
        <f t="array" aca="1" ref="N833" ca="1">IF(N$4&lt;&gt;"",NOT(ISERROR(MATCH(N$4,INDIRECT("SYSGROUP"&amp;MATCH(Backlog!$J816,TeamGroup,0)),0))),"")</f>
        <v>0</v>
      </c>
      <c r="O833" s="33" t="str">
        <f t="array" aca="1" ref="O833" ca="1">IF(O$4&lt;&gt;"",NOT(ISERROR(MATCH(O$4,INDIRECT("SYSGROUP"&amp;MATCH(Backlog!$J816,TeamGroup,0)),0))),"")</f>
        <v/>
      </c>
      <c r="P833" s="33" t="str">
        <f t="array" aca="1" ref="P833" ca="1">IF(P$4&lt;&gt;"",NOT(ISERROR(MATCH(P$4,INDIRECT("SYSGROUP"&amp;MATCH(Backlog!$J816,TeamGroup,0)),0))),"")</f>
        <v/>
      </c>
      <c r="Q833" s="33" t="str">
        <f t="array" aca="1" ref="Q833" ca="1">IF(Q$4&lt;&gt;"",NOT(ISERROR(MATCH(Q$4,INDIRECT("SYSGROUP"&amp;MATCH(Backlog!$J816,TeamGroup,0)),0))),"")</f>
        <v/>
      </c>
      <c r="R833" s="33" t="str">
        <f t="array" aca="1" ref="R833" ca="1">IF(R$4&lt;&gt;"",NOT(ISERROR(MATCH(R$4,INDIRECT("SYSGROUP"&amp;MATCH(Backlog!$J816,TeamGroup,0)),0))),"")</f>
        <v/>
      </c>
      <c r="S833" s="33" t="str">
        <f t="array" aca="1" ref="S833" ca="1">IF(S$4&lt;&gt;"",NOT(ISERROR(MATCH(S$4,INDIRECT("SYSGROUP"&amp;MATCH(Backlog!$J816,TeamGroup,0)),0))),"")</f>
        <v/>
      </c>
      <c r="T833" s="33" t="str">
        <f t="array" aca="1" ref="T833" ca="1">IF(T$4&lt;&gt;"",NOT(ISERROR(MATCH(T$4,INDIRECT("SYSGROUP"&amp;MATCH(Backlog!$J816,TeamGroup,0)),0))),"")</f>
        <v/>
      </c>
      <c r="U833" s="33" t="str">
        <f t="array" aca="1" ref="U833" ca="1">IF(U$4&lt;&gt;"",NOT(ISERROR(MATCH(U$4,INDIRECT("SYSGROUP"&amp;MATCH(Backlog!$J816,TeamGroup,0)),0))),"")</f>
        <v/>
      </c>
      <c r="V833" s="33" t="str">
        <f t="array" aca="1" ref="V833" ca="1">IF(V$4&lt;&gt;"",NOT(ISERROR(MATCH(V$4,INDIRECT("SYSGROUP"&amp;MATCH(Backlog!$J816,TeamGroup,0)),0))),"")</f>
        <v/>
      </c>
      <c r="W833" s="33" t="str">
        <f t="array" aca="1" ref="W833" ca="1">IF(W$4&lt;&gt;"",NOT(ISERROR(MATCH(W$4,INDIRECT("SYSGROUP"&amp;MATCH(Backlog!$J816,TeamGroup,0)),0))),"")</f>
        <v/>
      </c>
      <c r="X833" s="33" t="str">
        <f t="array" aca="1" ref="X833" ca="1">IF(X$4&lt;&gt;"",NOT(ISERROR(MATCH(X$4,INDIRECT("SYSGROUP"&amp;MATCH(Backlog!$J816,TeamGroup,0)),0))),"")</f>
        <v/>
      </c>
      <c r="Y833" s="33" t="str">
        <f t="array" aca="1" ref="Y833" ca="1">IF(Y$4&lt;&gt;"",NOT(ISERROR(MATCH(Y$4,INDIRECT("SYSGROUP"&amp;MATCH(Backlog!$J816,TeamGroup,0)),0))),"")</f>
        <v/>
      </c>
      <c r="Z833" s="33" t="str">
        <f t="array" aca="1" ref="Z833" ca="1">IF(Z$4&lt;&gt;"",NOT(ISERROR(MATCH(Z$4,INDIRECT("SYSGROUP"&amp;MATCH(Backlog!$J816,TeamGroup,0)),0))),"")</f>
        <v/>
      </c>
      <c r="AA833" s="33" t="str">
        <f t="array" aca="1" ref="AA833" ca="1">IF(AA$4&lt;&gt;"",NOT(ISERROR(MATCH(AA$4,INDIRECT("SYSGROUP"&amp;MATCH(Backlog!$J816,TeamGroup,0)),0))),"")</f>
        <v/>
      </c>
      <c r="AB833" s="33" t="str">
        <f t="array" aca="1" ref="AB833" ca="1">IF(AB$4&lt;&gt;"",NOT(ISERROR(MATCH(AB$4,INDIRECT("SYSGROUP"&amp;MATCH(Backlog!$J816,TeamGroup,0)),0))),"")</f>
        <v/>
      </c>
      <c r="AC833" s="33" t="str">
        <f t="array" aca="1" ref="AC833" ca="1">IF(AC$4&lt;&gt;"",NOT(ISERROR(MATCH(AC$4,INDIRECT("SYSGROUP"&amp;MATCH(Backlog!$J816,TeamGroup,0)),0))),"")</f>
        <v/>
      </c>
      <c r="AD833" s="33" t="str">
        <f t="array" aca="1" ref="AD833" ca="1">IF(AD$4&lt;&gt;"",NOT(ISERROR(MATCH(AD$4,INDIRECT("SYSGROUP"&amp;MATCH(Backlog!$J816,TeamGroup,0)),0))),"")</f>
        <v/>
      </c>
      <c r="AE833" s="33" t="str">
        <f t="array" aca="1" ref="AE833" ca="1">IF(AE$4&lt;&gt;"",NOT(ISERROR(MATCH(AE$4,INDIRECT("SYSGROUP"&amp;MATCH(Backlog!$J816,TeamGroup,0)),0))),"")</f>
        <v/>
      </c>
      <c r="AF833" s="33" t="str">
        <f t="array" aca="1" ref="AF833" ca="1">IF(AF$4&lt;&gt;"",NOT(ISERROR(MATCH(AF$4,INDIRECT("SYSGROUP"&amp;MATCH(Backlog!$J816,TeamGroup,0)),0))),"")</f>
        <v/>
      </c>
    </row>
    <row r="834" spans="2:32">
      <c r="B834" s="33">
        <v>812</v>
      </c>
      <c r="C834" s="33" t="b">
        <f t="array" aca="1" ref="C834" ca="1">IF(C$4&lt;&gt;"",NOT(ISERROR(MATCH(C$4,INDIRECT("SYSGROUP"&amp;MATCH(Backlog!$J817,TeamGroup,0)),0))),"")</f>
        <v>0</v>
      </c>
      <c r="D834" s="33" t="b">
        <f t="array" aca="1" ref="D834" ca="1">IF(D$4&lt;&gt;"",NOT(ISERROR(MATCH(D$4,INDIRECT("SYSGROUP"&amp;MATCH(Backlog!$J817,TeamGroup,0)),0))),"")</f>
        <v>0</v>
      </c>
      <c r="E834" s="33" t="b">
        <f t="array" aca="1" ref="E834" ca="1">IF(E$4&lt;&gt;"",NOT(ISERROR(MATCH(E$4,INDIRECT("SYSGROUP"&amp;MATCH(Backlog!$J817,TeamGroup,0)),0))),"")</f>
        <v>0</v>
      </c>
      <c r="F834" s="33" t="b">
        <f t="array" aca="1" ref="F834" ca="1">IF(F$4&lt;&gt;"",NOT(ISERROR(MATCH(F$4,INDIRECT("SYSGROUP"&amp;MATCH(Backlog!$J817,TeamGroup,0)),0))),"")</f>
        <v>0</v>
      </c>
      <c r="G834" s="33" t="b">
        <f t="array" aca="1" ref="G834" ca="1">IF(G$4&lt;&gt;"",NOT(ISERROR(MATCH(G$4,INDIRECT("SYSGROUP"&amp;MATCH(Backlog!$J817,TeamGroup,0)),0))),"")</f>
        <v>0</v>
      </c>
      <c r="H834" s="33" t="b">
        <f t="array" aca="1" ref="H834" ca="1">IF(H$4&lt;&gt;"",NOT(ISERROR(MATCH(H$4,INDIRECT("SYSGROUP"&amp;MATCH(Backlog!$J817,TeamGroup,0)),0))),"")</f>
        <v>0</v>
      </c>
      <c r="I834" s="33" t="b">
        <f t="array" aca="1" ref="I834" ca="1">IF(I$4&lt;&gt;"",NOT(ISERROR(MATCH(I$4,INDIRECT("SYSGROUP"&amp;MATCH(Backlog!$J817,TeamGroup,0)),0))),"")</f>
        <v>0</v>
      </c>
      <c r="J834" s="33" t="b">
        <f t="array" aca="1" ref="J834" ca="1">IF(J$4&lt;&gt;"",NOT(ISERROR(MATCH(J$4,INDIRECT("SYSGROUP"&amp;MATCH(Backlog!$J817,TeamGroup,0)),0))),"")</f>
        <v>0</v>
      </c>
      <c r="K834" s="33" t="b">
        <f t="array" aca="1" ref="K834" ca="1">IF(K$4&lt;&gt;"",NOT(ISERROR(MATCH(K$4,INDIRECT("SYSGROUP"&amp;MATCH(Backlog!$J817,TeamGroup,0)),0))),"")</f>
        <v>0</v>
      </c>
      <c r="L834" s="33" t="b">
        <f t="array" aca="1" ref="L834" ca="1">IF(L$4&lt;&gt;"",NOT(ISERROR(MATCH(L$4,INDIRECT("SYSGROUP"&amp;MATCH(Backlog!$J817,TeamGroup,0)),0))),"")</f>
        <v>0</v>
      </c>
      <c r="M834" s="33" t="b">
        <f t="array" aca="1" ref="M834" ca="1">IF(M$4&lt;&gt;"",NOT(ISERROR(MATCH(M$4,INDIRECT("SYSGROUP"&amp;MATCH(Backlog!$J817,TeamGroup,0)),0))),"")</f>
        <v>0</v>
      </c>
      <c r="N834" s="33" t="b">
        <f t="array" aca="1" ref="N834" ca="1">IF(N$4&lt;&gt;"",NOT(ISERROR(MATCH(N$4,INDIRECT("SYSGROUP"&amp;MATCH(Backlog!$J817,TeamGroup,0)),0))),"")</f>
        <v>0</v>
      </c>
      <c r="O834" s="33" t="str">
        <f t="array" aca="1" ref="O834" ca="1">IF(O$4&lt;&gt;"",NOT(ISERROR(MATCH(O$4,INDIRECT("SYSGROUP"&amp;MATCH(Backlog!$J817,TeamGroup,0)),0))),"")</f>
        <v/>
      </c>
      <c r="P834" s="33" t="str">
        <f t="array" aca="1" ref="P834" ca="1">IF(P$4&lt;&gt;"",NOT(ISERROR(MATCH(P$4,INDIRECT("SYSGROUP"&amp;MATCH(Backlog!$J817,TeamGroup,0)),0))),"")</f>
        <v/>
      </c>
      <c r="Q834" s="33" t="str">
        <f t="array" aca="1" ref="Q834" ca="1">IF(Q$4&lt;&gt;"",NOT(ISERROR(MATCH(Q$4,INDIRECT("SYSGROUP"&amp;MATCH(Backlog!$J817,TeamGroup,0)),0))),"")</f>
        <v/>
      </c>
      <c r="R834" s="33" t="str">
        <f t="array" aca="1" ref="R834" ca="1">IF(R$4&lt;&gt;"",NOT(ISERROR(MATCH(R$4,INDIRECT("SYSGROUP"&amp;MATCH(Backlog!$J817,TeamGroup,0)),0))),"")</f>
        <v/>
      </c>
      <c r="S834" s="33" t="str">
        <f t="array" aca="1" ref="S834" ca="1">IF(S$4&lt;&gt;"",NOT(ISERROR(MATCH(S$4,INDIRECT("SYSGROUP"&amp;MATCH(Backlog!$J817,TeamGroup,0)),0))),"")</f>
        <v/>
      </c>
      <c r="T834" s="33" t="str">
        <f t="array" aca="1" ref="T834" ca="1">IF(T$4&lt;&gt;"",NOT(ISERROR(MATCH(T$4,INDIRECT("SYSGROUP"&amp;MATCH(Backlog!$J817,TeamGroup,0)),0))),"")</f>
        <v/>
      </c>
      <c r="U834" s="33" t="str">
        <f t="array" aca="1" ref="U834" ca="1">IF(U$4&lt;&gt;"",NOT(ISERROR(MATCH(U$4,INDIRECT("SYSGROUP"&amp;MATCH(Backlog!$J817,TeamGroup,0)),0))),"")</f>
        <v/>
      </c>
      <c r="V834" s="33" t="str">
        <f t="array" aca="1" ref="V834" ca="1">IF(V$4&lt;&gt;"",NOT(ISERROR(MATCH(V$4,INDIRECT("SYSGROUP"&amp;MATCH(Backlog!$J817,TeamGroup,0)),0))),"")</f>
        <v/>
      </c>
      <c r="W834" s="33" t="str">
        <f t="array" aca="1" ref="W834" ca="1">IF(W$4&lt;&gt;"",NOT(ISERROR(MATCH(W$4,INDIRECT("SYSGROUP"&amp;MATCH(Backlog!$J817,TeamGroup,0)),0))),"")</f>
        <v/>
      </c>
      <c r="X834" s="33" t="str">
        <f t="array" aca="1" ref="X834" ca="1">IF(X$4&lt;&gt;"",NOT(ISERROR(MATCH(X$4,INDIRECT("SYSGROUP"&amp;MATCH(Backlog!$J817,TeamGroup,0)),0))),"")</f>
        <v/>
      </c>
      <c r="Y834" s="33" t="str">
        <f t="array" aca="1" ref="Y834" ca="1">IF(Y$4&lt;&gt;"",NOT(ISERROR(MATCH(Y$4,INDIRECT("SYSGROUP"&amp;MATCH(Backlog!$J817,TeamGroup,0)),0))),"")</f>
        <v/>
      </c>
      <c r="Z834" s="33" t="str">
        <f t="array" aca="1" ref="Z834" ca="1">IF(Z$4&lt;&gt;"",NOT(ISERROR(MATCH(Z$4,INDIRECT("SYSGROUP"&amp;MATCH(Backlog!$J817,TeamGroup,0)),0))),"")</f>
        <v/>
      </c>
      <c r="AA834" s="33" t="str">
        <f t="array" aca="1" ref="AA834" ca="1">IF(AA$4&lt;&gt;"",NOT(ISERROR(MATCH(AA$4,INDIRECT("SYSGROUP"&amp;MATCH(Backlog!$J817,TeamGroup,0)),0))),"")</f>
        <v/>
      </c>
      <c r="AB834" s="33" t="str">
        <f t="array" aca="1" ref="AB834" ca="1">IF(AB$4&lt;&gt;"",NOT(ISERROR(MATCH(AB$4,INDIRECT("SYSGROUP"&amp;MATCH(Backlog!$J817,TeamGroup,0)),0))),"")</f>
        <v/>
      </c>
      <c r="AC834" s="33" t="str">
        <f t="array" aca="1" ref="AC834" ca="1">IF(AC$4&lt;&gt;"",NOT(ISERROR(MATCH(AC$4,INDIRECT("SYSGROUP"&amp;MATCH(Backlog!$J817,TeamGroup,0)),0))),"")</f>
        <v/>
      </c>
      <c r="AD834" s="33" t="str">
        <f t="array" aca="1" ref="AD834" ca="1">IF(AD$4&lt;&gt;"",NOT(ISERROR(MATCH(AD$4,INDIRECT("SYSGROUP"&amp;MATCH(Backlog!$J817,TeamGroup,0)),0))),"")</f>
        <v/>
      </c>
      <c r="AE834" s="33" t="str">
        <f t="array" aca="1" ref="AE834" ca="1">IF(AE$4&lt;&gt;"",NOT(ISERROR(MATCH(AE$4,INDIRECT("SYSGROUP"&amp;MATCH(Backlog!$J817,TeamGroup,0)),0))),"")</f>
        <v/>
      </c>
      <c r="AF834" s="33" t="str">
        <f t="array" aca="1" ref="AF834" ca="1">IF(AF$4&lt;&gt;"",NOT(ISERROR(MATCH(AF$4,INDIRECT("SYSGROUP"&amp;MATCH(Backlog!$J817,TeamGroup,0)),0))),"")</f>
        <v/>
      </c>
    </row>
    <row r="835" spans="2:32">
      <c r="B835" s="33">
        <v>813</v>
      </c>
      <c r="C835" s="33" t="b">
        <f t="array" aca="1" ref="C835" ca="1">IF(C$4&lt;&gt;"",NOT(ISERROR(MATCH(C$4,INDIRECT("SYSGROUP"&amp;MATCH(Backlog!$J818,TeamGroup,0)),0))),"")</f>
        <v>0</v>
      </c>
      <c r="D835" s="33" t="b">
        <f t="array" aca="1" ref="D835" ca="1">IF(D$4&lt;&gt;"",NOT(ISERROR(MATCH(D$4,INDIRECT("SYSGROUP"&amp;MATCH(Backlog!$J818,TeamGroup,0)),0))),"")</f>
        <v>0</v>
      </c>
      <c r="E835" s="33" t="b">
        <f t="array" aca="1" ref="E835" ca="1">IF(E$4&lt;&gt;"",NOT(ISERROR(MATCH(E$4,INDIRECT("SYSGROUP"&amp;MATCH(Backlog!$J818,TeamGroup,0)),0))),"")</f>
        <v>0</v>
      </c>
      <c r="F835" s="33" t="b">
        <f t="array" aca="1" ref="F835" ca="1">IF(F$4&lt;&gt;"",NOT(ISERROR(MATCH(F$4,INDIRECT("SYSGROUP"&amp;MATCH(Backlog!$J818,TeamGroup,0)),0))),"")</f>
        <v>0</v>
      </c>
      <c r="G835" s="33" t="b">
        <f t="array" aca="1" ref="G835" ca="1">IF(G$4&lt;&gt;"",NOT(ISERROR(MATCH(G$4,INDIRECT("SYSGROUP"&amp;MATCH(Backlog!$J818,TeamGroup,0)),0))),"")</f>
        <v>0</v>
      </c>
      <c r="H835" s="33" t="b">
        <f t="array" aca="1" ref="H835" ca="1">IF(H$4&lt;&gt;"",NOT(ISERROR(MATCH(H$4,INDIRECT("SYSGROUP"&amp;MATCH(Backlog!$J818,TeamGroup,0)),0))),"")</f>
        <v>0</v>
      </c>
      <c r="I835" s="33" t="b">
        <f t="array" aca="1" ref="I835" ca="1">IF(I$4&lt;&gt;"",NOT(ISERROR(MATCH(I$4,INDIRECT("SYSGROUP"&amp;MATCH(Backlog!$J818,TeamGroup,0)),0))),"")</f>
        <v>0</v>
      </c>
      <c r="J835" s="33" t="b">
        <f t="array" aca="1" ref="J835" ca="1">IF(J$4&lt;&gt;"",NOT(ISERROR(MATCH(J$4,INDIRECT("SYSGROUP"&amp;MATCH(Backlog!$J818,TeamGroup,0)),0))),"")</f>
        <v>0</v>
      </c>
      <c r="K835" s="33" t="b">
        <f t="array" aca="1" ref="K835" ca="1">IF(K$4&lt;&gt;"",NOT(ISERROR(MATCH(K$4,INDIRECT("SYSGROUP"&amp;MATCH(Backlog!$J818,TeamGroup,0)),0))),"")</f>
        <v>0</v>
      </c>
      <c r="L835" s="33" t="b">
        <f t="array" aca="1" ref="L835" ca="1">IF(L$4&lt;&gt;"",NOT(ISERROR(MATCH(L$4,INDIRECT("SYSGROUP"&amp;MATCH(Backlog!$J818,TeamGroup,0)),0))),"")</f>
        <v>0</v>
      </c>
      <c r="M835" s="33" t="b">
        <f t="array" aca="1" ref="M835" ca="1">IF(M$4&lt;&gt;"",NOT(ISERROR(MATCH(M$4,INDIRECT("SYSGROUP"&amp;MATCH(Backlog!$J818,TeamGroup,0)),0))),"")</f>
        <v>0</v>
      </c>
      <c r="N835" s="33" t="b">
        <f t="array" aca="1" ref="N835" ca="1">IF(N$4&lt;&gt;"",NOT(ISERROR(MATCH(N$4,INDIRECT("SYSGROUP"&amp;MATCH(Backlog!$J818,TeamGroup,0)),0))),"")</f>
        <v>0</v>
      </c>
      <c r="O835" s="33" t="str">
        <f t="array" aca="1" ref="O835" ca="1">IF(O$4&lt;&gt;"",NOT(ISERROR(MATCH(O$4,INDIRECT("SYSGROUP"&amp;MATCH(Backlog!$J818,TeamGroup,0)),0))),"")</f>
        <v/>
      </c>
      <c r="P835" s="33" t="str">
        <f t="array" aca="1" ref="P835" ca="1">IF(P$4&lt;&gt;"",NOT(ISERROR(MATCH(P$4,INDIRECT("SYSGROUP"&amp;MATCH(Backlog!$J818,TeamGroup,0)),0))),"")</f>
        <v/>
      </c>
      <c r="Q835" s="33" t="str">
        <f t="array" aca="1" ref="Q835" ca="1">IF(Q$4&lt;&gt;"",NOT(ISERROR(MATCH(Q$4,INDIRECT("SYSGROUP"&amp;MATCH(Backlog!$J818,TeamGroup,0)),0))),"")</f>
        <v/>
      </c>
      <c r="R835" s="33" t="str">
        <f t="array" aca="1" ref="R835" ca="1">IF(R$4&lt;&gt;"",NOT(ISERROR(MATCH(R$4,INDIRECT("SYSGROUP"&amp;MATCH(Backlog!$J818,TeamGroup,0)),0))),"")</f>
        <v/>
      </c>
      <c r="S835" s="33" t="str">
        <f t="array" aca="1" ref="S835" ca="1">IF(S$4&lt;&gt;"",NOT(ISERROR(MATCH(S$4,INDIRECT("SYSGROUP"&amp;MATCH(Backlog!$J818,TeamGroup,0)),0))),"")</f>
        <v/>
      </c>
      <c r="T835" s="33" t="str">
        <f t="array" aca="1" ref="T835" ca="1">IF(T$4&lt;&gt;"",NOT(ISERROR(MATCH(T$4,INDIRECT("SYSGROUP"&amp;MATCH(Backlog!$J818,TeamGroup,0)),0))),"")</f>
        <v/>
      </c>
      <c r="U835" s="33" t="str">
        <f t="array" aca="1" ref="U835" ca="1">IF(U$4&lt;&gt;"",NOT(ISERROR(MATCH(U$4,INDIRECT("SYSGROUP"&amp;MATCH(Backlog!$J818,TeamGroup,0)),0))),"")</f>
        <v/>
      </c>
      <c r="V835" s="33" t="str">
        <f t="array" aca="1" ref="V835" ca="1">IF(V$4&lt;&gt;"",NOT(ISERROR(MATCH(V$4,INDIRECT("SYSGROUP"&amp;MATCH(Backlog!$J818,TeamGroup,0)),0))),"")</f>
        <v/>
      </c>
      <c r="W835" s="33" t="str">
        <f t="array" aca="1" ref="W835" ca="1">IF(W$4&lt;&gt;"",NOT(ISERROR(MATCH(W$4,INDIRECT("SYSGROUP"&amp;MATCH(Backlog!$J818,TeamGroup,0)),0))),"")</f>
        <v/>
      </c>
      <c r="X835" s="33" t="str">
        <f t="array" aca="1" ref="X835" ca="1">IF(X$4&lt;&gt;"",NOT(ISERROR(MATCH(X$4,INDIRECT("SYSGROUP"&amp;MATCH(Backlog!$J818,TeamGroup,0)),0))),"")</f>
        <v/>
      </c>
      <c r="Y835" s="33" t="str">
        <f t="array" aca="1" ref="Y835" ca="1">IF(Y$4&lt;&gt;"",NOT(ISERROR(MATCH(Y$4,INDIRECT("SYSGROUP"&amp;MATCH(Backlog!$J818,TeamGroup,0)),0))),"")</f>
        <v/>
      </c>
      <c r="Z835" s="33" t="str">
        <f t="array" aca="1" ref="Z835" ca="1">IF(Z$4&lt;&gt;"",NOT(ISERROR(MATCH(Z$4,INDIRECT("SYSGROUP"&amp;MATCH(Backlog!$J818,TeamGroup,0)),0))),"")</f>
        <v/>
      </c>
      <c r="AA835" s="33" t="str">
        <f t="array" aca="1" ref="AA835" ca="1">IF(AA$4&lt;&gt;"",NOT(ISERROR(MATCH(AA$4,INDIRECT("SYSGROUP"&amp;MATCH(Backlog!$J818,TeamGroup,0)),0))),"")</f>
        <v/>
      </c>
      <c r="AB835" s="33" t="str">
        <f t="array" aca="1" ref="AB835" ca="1">IF(AB$4&lt;&gt;"",NOT(ISERROR(MATCH(AB$4,INDIRECT("SYSGROUP"&amp;MATCH(Backlog!$J818,TeamGroup,0)),0))),"")</f>
        <v/>
      </c>
      <c r="AC835" s="33" t="str">
        <f t="array" aca="1" ref="AC835" ca="1">IF(AC$4&lt;&gt;"",NOT(ISERROR(MATCH(AC$4,INDIRECT("SYSGROUP"&amp;MATCH(Backlog!$J818,TeamGroup,0)),0))),"")</f>
        <v/>
      </c>
      <c r="AD835" s="33" t="str">
        <f t="array" aca="1" ref="AD835" ca="1">IF(AD$4&lt;&gt;"",NOT(ISERROR(MATCH(AD$4,INDIRECT("SYSGROUP"&amp;MATCH(Backlog!$J818,TeamGroup,0)),0))),"")</f>
        <v/>
      </c>
      <c r="AE835" s="33" t="str">
        <f t="array" aca="1" ref="AE835" ca="1">IF(AE$4&lt;&gt;"",NOT(ISERROR(MATCH(AE$4,INDIRECT("SYSGROUP"&amp;MATCH(Backlog!$J818,TeamGroup,0)),0))),"")</f>
        <v/>
      </c>
      <c r="AF835" s="33" t="str">
        <f t="array" aca="1" ref="AF835" ca="1">IF(AF$4&lt;&gt;"",NOT(ISERROR(MATCH(AF$4,INDIRECT("SYSGROUP"&amp;MATCH(Backlog!$J818,TeamGroup,0)),0))),"")</f>
        <v/>
      </c>
    </row>
    <row r="836" spans="2:32">
      <c r="B836" s="33">
        <v>814</v>
      </c>
      <c r="C836" s="33" t="b">
        <f t="array" aca="1" ref="C836" ca="1">IF(C$4&lt;&gt;"",NOT(ISERROR(MATCH(C$4,INDIRECT("SYSGROUP"&amp;MATCH(Backlog!$J819,TeamGroup,0)),0))),"")</f>
        <v>0</v>
      </c>
      <c r="D836" s="33" t="b">
        <f t="array" aca="1" ref="D836" ca="1">IF(D$4&lt;&gt;"",NOT(ISERROR(MATCH(D$4,INDIRECT("SYSGROUP"&amp;MATCH(Backlog!$J819,TeamGroup,0)),0))),"")</f>
        <v>0</v>
      </c>
      <c r="E836" s="33" t="b">
        <f t="array" aca="1" ref="E836" ca="1">IF(E$4&lt;&gt;"",NOT(ISERROR(MATCH(E$4,INDIRECT("SYSGROUP"&amp;MATCH(Backlog!$J819,TeamGroup,0)),0))),"")</f>
        <v>0</v>
      </c>
      <c r="F836" s="33" t="b">
        <f t="array" aca="1" ref="F836" ca="1">IF(F$4&lt;&gt;"",NOT(ISERROR(MATCH(F$4,INDIRECT("SYSGROUP"&amp;MATCH(Backlog!$J819,TeamGroup,0)),0))),"")</f>
        <v>0</v>
      </c>
      <c r="G836" s="33" t="b">
        <f t="array" aca="1" ref="G836" ca="1">IF(G$4&lt;&gt;"",NOT(ISERROR(MATCH(G$4,INDIRECT("SYSGROUP"&amp;MATCH(Backlog!$J819,TeamGroup,0)),0))),"")</f>
        <v>0</v>
      </c>
      <c r="H836" s="33" t="b">
        <f t="array" aca="1" ref="H836" ca="1">IF(H$4&lt;&gt;"",NOT(ISERROR(MATCH(H$4,INDIRECT("SYSGROUP"&amp;MATCH(Backlog!$J819,TeamGroup,0)),0))),"")</f>
        <v>0</v>
      </c>
      <c r="I836" s="33" t="b">
        <f t="array" aca="1" ref="I836" ca="1">IF(I$4&lt;&gt;"",NOT(ISERROR(MATCH(I$4,INDIRECT("SYSGROUP"&amp;MATCH(Backlog!$J819,TeamGroup,0)),0))),"")</f>
        <v>0</v>
      </c>
      <c r="J836" s="33" t="b">
        <f t="array" aca="1" ref="J836" ca="1">IF(J$4&lt;&gt;"",NOT(ISERROR(MATCH(J$4,INDIRECT("SYSGROUP"&amp;MATCH(Backlog!$J819,TeamGroup,0)),0))),"")</f>
        <v>0</v>
      </c>
      <c r="K836" s="33" t="b">
        <f t="array" aca="1" ref="K836" ca="1">IF(K$4&lt;&gt;"",NOT(ISERROR(MATCH(K$4,INDIRECT("SYSGROUP"&amp;MATCH(Backlog!$J819,TeamGroup,0)),0))),"")</f>
        <v>0</v>
      </c>
      <c r="L836" s="33" t="b">
        <f t="array" aca="1" ref="L836" ca="1">IF(L$4&lt;&gt;"",NOT(ISERROR(MATCH(L$4,INDIRECT("SYSGROUP"&amp;MATCH(Backlog!$J819,TeamGroup,0)),0))),"")</f>
        <v>0</v>
      </c>
      <c r="M836" s="33" t="b">
        <f t="array" aca="1" ref="M836" ca="1">IF(M$4&lt;&gt;"",NOT(ISERROR(MATCH(M$4,INDIRECT("SYSGROUP"&amp;MATCH(Backlog!$J819,TeamGroup,0)),0))),"")</f>
        <v>0</v>
      </c>
      <c r="N836" s="33" t="b">
        <f t="array" aca="1" ref="N836" ca="1">IF(N$4&lt;&gt;"",NOT(ISERROR(MATCH(N$4,INDIRECT("SYSGROUP"&amp;MATCH(Backlog!$J819,TeamGroup,0)),0))),"")</f>
        <v>0</v>
      </c>
      <c r="O836" s="33" t="str">
        <f t="array" aca="1" ref="O836" ca="1">IF(O$4&lt;&gt;"",NOT(ISERROR(MATCH(O$4,INDIRECT("SYSGROUP"&amp;MATCH(Backlog!$J819,TeamGroup,0)),0))),"")</f>
        <v/>
      </c>
      <c r="P836" s="33" t="str">
        <f t="array" aca="1" ref="P836" ca="1">IF(P$4&lt;&gt;"",NOT(ISERROR(MATCH(P$4,INDIRECT("SYSGROUP"&amp;MATCH(Backlog!$J819,TeamGroup,0)),0))),"")</f>
        <v/>
      </c>
      <c r="Q836" s="33" t="str">
        <f t="array" aca="1" ref="Q836" ca="1">IF(Q$4&lt;&gt;"",NOT(ISERROR(MATCH(Q$4,INDIRECT("SYSGROUP"&amp;MATCH(Backlog!$J819,TeamGroup,0)),0))),"")</f>
        <v/>
      </c>
      <c r="R836" s="33" t="str">
        <f t="array" aca="1" ref="R836" ca="1">IF(R$4&lt;&gt;"",NOT(ISERROR(MATCH(R$4,INDIRECT("SYSGROUP"&amp;MATCH(Backlog!$J819,TeamGroup,0)),0))),"")</f>
        <v/>
      </c>
      <c r="S836" s="33" t="str">
        <f t="array" aca="1" ref="S836" ca="1">IF(S$4&lt;&gt;"",NOT(ISERROR(MATCH(S$4,INDIRECT("SYSGROUP"&amp;MATCH(Backlog!$J819,TeamGroup,0)),0))),"")</f>
        <v/>
      </c>
      <c r="T836" s="33" t="str">
        <f t="array" aca="1" ref="T836" ca="1">IF(T$4&lt;&gt;"",NOT(ISERROR(MATCH(T$4,INDIRECT("SYSGROUP"&amp;MATCH(Backlog!$J819,TeamGroup,0)),0))),"")</f>
        <v/>
      </c>
      <c r="U836" s="33" t="str">
        <f t="array" aca="1" ref="U836" ca="1">IF(U$4&lt;&gt;"",NOT(ISERROR(MATCH(U$4,INDIRECT("SYSGROUP"&amp;MATCH(Backlog!$J819,TeamGroup,0)),0))),"")</f>
        <v/>
      </c>
      <c r="V836" s="33" t="str">
        <f t="array" aca="1" ref="V836" ca="1">IF(V$4&lt;&gt;"",NOT(ISERROR(MATCH(V$4,INDIRECT("SYSGROUP"&amp;MATCH(Backlog!$J819,TeamGroup,0)),0))),"")</f>
        <v/>
      </c>
      <c r="W836" s="33" t="str">
        <f t="array" aca="1" ref="W836" ca="1">IF(W$4&lt;&gt;"",NOT(ISERROR(MATCH(W$4,INDIRECT("SYSGROUP"&amp;MATCH(Backlog!$J819,TeamGroup,0)),0))),"")</f>
        <v/>
      </c>
      <c r="X836" s="33" t="str">
        <f t="array" aca="1" ref="X836" ca="1">IF(X$4&lt;&gt;"",NOT(ISERROR(MATCH(X$4,INDIRECT("SYSGROUP"&amp;MATCH(Backlog!$J819,TeamGroup,0)),0))),"")</f>
        <v/>
      </c>
      <c r="Y836" s="33" t="str">
        <f t="array" aca="1" ref="Y836" ca="1">IF(Y$4&lt;&gt;"",NOT(ISERROR(MATCH(Y$4,INDIRECT("SYSGROUP"&amp;MATCH(Backlog!$J819,TeamGroup,0)),0))),"")</f>
        <v/>
      </c>
      <c r="Z836" s="33" t="str">
        <f t="array" aca="1" ref="Z836" ca="1">IF(Z$4&lt;&gt;"",NOT(ISERROR(MATCH(Z$4,INDIRECT("SYSGROUP"&amp;MATCH(Backlog!$J819,TeamGroup,0)),0))),"")</f>
        <v/>
      </c>
      <c r="AA836" s="33" t="str">
        <f t="array" aca="1" ref="AA836" ca="1">IF(AA$4&lt;&gt;"",NOT(ISERROR(MATCH(AA$4,INDIRECT("SYSGROUP"&amp;MATCH(Backlog!$J819,TeamGroup,0)),0))),"")</f>
        <v/>
      </c>
      <c r="AB836" s="33" t="str">
        <f t="array" aca="1" ref="AB836" ca="1">IF(AB$4&lt;&gt;"",NOT(ISERROR(MATCH(AB$4,INDIRECT("SYSGROUP"&amp;MATCH(Backlog!$J819,TeamGroup,0)),0))),"")</f>
        <v/>
      </c>
      <c r="AC836" s="33" t="str">
        <f t="array" aca="1" ref="AC836" ca="1">IF(AC$4&lt;&gt;"",NOT(ISERROR(MATCH(AC$4,INDIRECT("SYSGROUP"&amp;MATCH(Backlog!$J819,TeamGroup,0)),0))),"")</f>
        <v/>
      </c>
      <c r="AD836" s="33" t="str">
        <f t="array" aca="1" ref="AD836" ca="1">IF(AD$4&lt;&gt;"",NOT(ISERROR(MATCH(AD$4,INDIRECT("SYSGROUP"&amp;MATCH(Backlog!$J819,TeamGroup,0)),0))),"")</f>
        <v/>
      </c>
      <c r="AE836" s="33" t="str">
        <f t="array" aca="1" ref="AE836" ca="1">IF(AE$4&lt;&gt;"",NOT(ISERROR(MATCH(AE$4,INDIRECT("SYSGROUP"&amp;MATCH(Backlog!$J819,TeamGroup,0)),0))),"")</f>
        <v/>
      </c>
      <c r="AF836" s="33" t="str">
        <f t="array" aca="1" ref="AF836" ca="1">IF(AF$4&lt;&gt;"",NOT(ISERROR(MATCH(AF$4,INDIRECT("SYSGROUP"&amp;MATCH(Backlog!$J819,TeamGroup,0)),0))),"")</f>
        <v/>
      </c>
    </row>
    <row r="837" spans="2:32">
      <c r="B837" s="33">
        <v>815</v>
      </c>
      <c r="C837" s="33" t="b">
        <f t="array" aca="1" ref="C837" ca="1">IF(C$4&lt;&gt;"",NOT(ISERROR(MATCH(C$4,INDIRECT("SYSGROUP"&amp;MATCH(Backlog!$J820,TeamGroup,0)),0))),"")</f>
        <v>0</v>
      </c>
      <c r="D837" s="33" t="b">
        <f t="array" aca="1" ref="D837" ca="1">IF(D$4&lt;&gt;"",NOT(ISERROR(MATCH(D$4,INDIRECT("SYSGROUP"&amp;MATCH(Backlog!$J820,TeamGroup,0)),0))),"")</f>
        <v>0</v>
      </c>
      <c r="E837" s="33" t="b">
        <f t="array" aca="1" ref="E837" ca="1">IF(E$4&lt;&gt;"",NOT(ISERROR(MATCH(E$4,INDIRECT("SYSGROUP"&amp;MATCH(Backlog!$J820,TeamGroup,0)),0))),"")</f>
        <v>0</v>
      </c>
      <c r="F837" s="33" t="b">
        <f t="array" aca="1" ref="F837" ca="1">IF(F$4&lt;&gt;"",NOT(ISERROR(MATCH(F$4,INDIRECT("SYSGROUP"&amp;MATCH(Backlog!$J820,TeamGroup,0)),0))),"")</f>
        <v>0</v>
      </c>
      <c r="G837" s="33" t="b">
        <f t="array" aca="1" ref="G837" ca="1">IF(G$4&lt;&gt;"",NOT(ISERROR(MATCH(G$4,INDIRECT("SYSGROUP"&amp;MATCH(Backlog!$J820,TeamGroup,0)),0))),"")</f>
        <v>0</v>
      </c>
      <c r="H837" s="33" t="b">
        <f t="array" aca="1" ref="H837" ca="1">IF(H$4&lt;&gt;"",NOT(ISERROR(MATCH(H$4,INDIRECT("SYSGROUP"&amp;MATCH(Backlog!$J820,TeamGroup,0)),0))),"")</f>
        <v>0</v>
      </c>
      <c r="I837" s="33" t="b">
        <f t="array" aca="1" ref="I837" ca="1">IF(I$4&lt;&gt;"",NOT(ISERROR(MATCH(I$4,INDIRECT("SYSGROUP"&amp;MATCH(Backlog!$J820,TeamGroup,0)),0))),"")</f>
        <v>0</v>
      </c>
      <c r="J837" s="33" t="b">
        <f t="array" aca="1" ref="J837" ca="1">IF(J$4&lt;&gt;"",NOT(ISERROR(MATCH(J$4,INDIRECT("SYSGROUP"&amp;MATCH(Backlog!$J820,TeamGroup,0)),0))),"")</f>
        <v>0</v>
      </c>
      <c r="K837" s="33" t="b">
        <f t="array" aca="1" ref="K837" ca="1">IF(K$4&lt;&gt;"",NOT(ISERROR(MATCH(K$4,INDIRECT("SYSGROUP"&amp;MATCH(Backlog!$J820,TeamGroup,0)),0))),"")</f>
        <v>0</v>
      </c>
      <c r="L837" s="33" t="b">
        <f t="array" aca="1" ref="L837" ca="1">IF(L$4&lt;&gt;"",NOT(ISERROR(MATCH(L$4,INDIRECT("SYSGROUP"&amp;MATCH(Backlog!$J820,TeamGroup,0)),0))),"")</f>
        <v>0</v>
      </c>
      <c r="M837" s="33" t="b">
        <f t="array" aca="1" ref="M837" ca="1">IF(M$4&lt;&gt;"",NOT(ISERROR(MATCH(M$4,INDIRECT("SYSGROUP"&amp;MATCH(Backlog!$J820,TeamGroup,0)),0))),"")</f>
        <v>0</v>
      </c>
      <c r="N837" s="33" t="b">
        <f t="array" aca="1" ref="N837" ca="1">IF(N$4&lt;&gt;"",NOT(ISERROR(MATCH(N$4,INDIRECT("SYSGROUP"&amp;MATCH(Backlog!$J820,TeamGroup,0)),0))),"")</f>
        <v>0</v>
      </c>
      <c r="O837" s="33" t="str">
        <f t="array" aca="1" ref="O837" ca="1">IF(O$4&lt;&gt;"",NOT(ISERROR(MATCH(O$4,INDIRECT("SYSGROUP"&amp;MATCH(Backlog!$J820,TeamGroup,0)),0))),"")</f>
        <v/>
      </c>
      <c r="P837" s="33" t="str">
        <f t="array" aca="1" ref="P837" ca="1">IF(P$4&lt;&gt;"",NOT(ISERROR(MATCH(P$4,INDIRECT("SYSGROUP"&amp;MATCH(Backlog!$J820,TeamGroup,0)),0))),"")</f>
        <v/>
      </c>
      <c r="Q837" s="33" t="str">
        <f t="array" aca="1" ref="Q837" ca="1">IF(Q$4&lt;&gt;"",NOT(ISERROR(MATCH(Q$4,INDIRECT("SYSGROUP"&amp;MATCH(Backlog!$J820,TeamGroup,0)),0))),"")</f>
        <v/>
      </c>
      <c r="R837" s="33" t="str">
        <f t="array" aca="1" ref="R837" ca="1">IF(R$4&lt;&gt;"",NOT(ISERROR(MATCH(R$4,INDIRECT("SYSGROUP"&amp;MATCH(Backlog!$J820,TeamGroup,0)),0))),"")</f>
        <v/>
      </c>
      <c r="S837" s="33" t="str">
        <f t="array" aca="1" ref="S837" ca="1">IF(S$4&lt;&gt;"",NOT(ISERROR(MATCH(S$4,INDIRECT("SYSGROUP"&amp;MATCH(Backlog!$J820,TeamGroup,0)),0))),"")</f>
        <v/>
      </c>
      <c r="T837" s="33" t="str">
        <f t="array" aca="1" ref="T837" ca="1">IF(T$4&lt;&gt;"",NOT(ISERROR(MATCH(T$4,INDIRECT("SYSGROUP"&amp;MATCH(Backlog!$J820,TeamGroup,0)),0))),"")</f>
        <v/>
      </c>
      <c r="U837" s="33" t="str">
        <f t="array" aca="1" ref="U837" ca="1">IF(U$4&lt;&gt;"",NOT(ISERROR(MATCH(U$4,INDIRECT("SYSGROUP"&amp;MATCH(Backlog!$J820,TeamGroup,0)),0))),"")</f>
        <v/>
      </c>
      <c r="V837" s="33" t="str">
        <f t="array" aca="1" ref="V837" ca="1">IF(V$4&lt;&gt;"",NOT(ISERROR(MATCH(V$4,INDIRECT("SYSGROUP"&amp;MATCH(Backlog!$J820,TeamGroup,0)),0))),"")</f>
        <v/>
      </c>
      <c r="W837" s="33" t="str">
        <f t="array" aca="1" ref="W837" ca="1">IF(W$4&lt;&gt;"",NOT(ISERROR(MATCH(W$4,INDIRECT("SYSGROUP"&amp;MATCH(Backlog!$J820,TeamGroup,0)),0))),"")</f>
        <v/>
      </c>
      <c r="X837" s="33" t="str">
        <f t="array" aca="1" ref="X837" ca="1">IF(X$4&lt;&gt;"",NOT(ISERROR(MATCH(X$4,INDIRECT("SYSGROUP"&amp;MATCH(Backlog!$J820,TeamGroup,0)),0))),"")</f>
        <v/>
      </c>
      <c r="Y837" s="33" t="str">
        <f t="array" aca="1" ref="Y837" ca="1">IF(Y$4&lt;&gt;"",NOT(ISERROR(MATCH(Y$4,INDIRECT("SYSGROUP"&amp;MATCH(Backlog!$J820,TeamGroup,0)),0))),"")</f>
        <v/>
      </c>
      <c r="Z837" s="33" t="str">
        <f t="array" aca="1" ref="Z837" ca="1">IF(Z$4&lt;&gt;"",NOT(ISERROR(MATCH(Z$4,INDIRECT("SYSGROUP"&amp;MATCH(Backlog!$J820,TeamGroup,0)),0))),"")</f>
        <v/>
      </c>
      <c r="AA837" s="33" t="str">
        <f t="array" aca="1" ref="AA837" ca="1">IF(AA$4&lt;&gt;"",NOT(ISERROR(MATCH(AA$4,INDIRECT("SYSGROUP"&amp;MATCH(Backlog!$J820,TeamGroup,0)),0))),"")</f>
        <v/>
      </c>
      <c r="AB837" s="33" t="str">
        <f t="array" aca="1" ref="AB837" ca="1">IF(AB$4&lt;&gt;"",NOT(ISERROR(MATCH(AB$4,INDIRECT("SYSGROUP"&amp;MATCH(Backlog!$J820,TeamGroup,0)),0))),"")</f>
        <v/>
      </c>
      <c r="AC837" s="33" t="str">
        <f t="array" aca="1" ref="AC837" ca="1">IF(AC$4&lt;&gt;"",NOT(ISERROR(MATCH(AC$4,INDIRECT("SYSGROUP"&amp;MATCH(Backlog!$J820,TeamGroup,0)),0))),"")</f>
        <v/>
      </c>
      <c r="AD837" s="33" t="str">
        <f t="array" aca="1" ref="AD837" ca="1">IF(AD$4&lt;&gt;"",NOT(ISERROR(MATCH(AD$4,INDIRECT("SYSGROUP"&amp;MATCH(Backlog!$J820,TeamGroup,0)),0))),"")</f>
        <v/>
      </c>
      <c r="AE837" s="33" t="str">
        <f t="array" aca="1" ref="AE837" ca="1">IF(AE$4&lt;&gt;"",NOT(ISERROR(MATCH(AE$4,INDIRECT("SYSGROUP"&amp;MATCH(Backlog!$J820,TeamGroup,0)),0))),"")</f>
        <v/>
      </c>
      <c r="AF837" s="33" t="str">
        <f t="array" aca="1" ref="AF837" ca="1">IF(AF$4&lt;&gt;"",NOT(ISERROR(MATCH(AF$4,INDIRECT("SYSGROUP"&amp;MATCH(Backlog!$J820,TeamGroup,0)),0))),"")</f>
        <v/>
      </c>
    </row>
    <row r="838" spans="2:32">
      <c r="B838" s="33">
        <v>816</v>
      </c>
      <c r="C838" s="33" t="b">
        <f t="array" aca="1" ref="C838" ca="1">IF(C$4&lt;&gt;"",NOT(ISERROR(MATCH(C$4,INDIRECT("SYSGROUP"&amp;MATCH(Backlog!$J821,TeamGroup,0)),0))),"")</f>
        <v>0</v>
      </c>
      <c r="D838" s="33" t="b">
        <f t="array" aca="1" ref="D838" ca="1">IF(D$4&lt;&gt;"",NOT(ISERROR(MATCH(D$4,INDIRECT("SYSGROUP"&amp;MATCH(Backlog!$J821,TeamGroup,0)),0))),"")</f>
        <v>0</v>
      </c>
      <c r="E838" s="33" t="b">
        <f t="array" aca="1" ref="E838" ca="1">IF(E$4&lt;&gt;"",NOT(ISERROR(MATCH(E$4,INDIRECT("SYSGROUP"&amp;MATCH(Backlog!$J821,TeamGroup,0)),0))),"")</f>
        <v>0</v>
      </c>
      <c r="F838" s="33" t="b">
        <f t="array" aca="1" ref="F838" ca="1">IF(F$4&lt;&gt;"",NOT(ISERROR(MATCH(F$4,INDIRECT("SYSGROUP"&amp;MATCH(Backlog!$J821,TeamGroup,0)),0))),"")</f>
        <v>0</v>
      </c>
      <c r="G838" s="33" t="b">
        <f t="array" aca="1" ref="G838" ca="1">IF(G$4&lt;&gt;"",NOT(ISERROR(MATCH(G$4,INDIRECT("SYSGROUP"&amp;MATCH(Backlog!$J821,TeamGroup,0)),0))),"")</f>
        <v>0</v>
      </c>
      <c r="H838" s="33" t="b">
        <f t="array" aca="1" ref="H838" ca="1">IF(H$4&lt;&gt;"",NOT(ISERROR(MATCH(H$4,INDIRECT("SYSGROUP"&amp;MATCH(Backlog!$J821,TeamGroup,0)),0))),"")</f>
        <v>0</v>
      </c>
      <c r="I838" s="33" t="b">
        <f t="array" aca="1" ref="I838" ca="1">IF(I$4&lt;&gt;"",NOT(ISERROR(MATCH(I$4,INDIRECT("SYSGROUP"&amp;MATCH(Backlog!$J821,TeamGroup,0)),0))),"")</f>
        <v>0</v>
      </c>
      <c r="J838" s="33" t="b">
        <f t="array" aca="1" ref="J838" ca="1">IF(J$4&lt;&gt;"",NOT(ISERROR(MATCH(J$4,INDIRECT("SYSGROUP"&amp;MATCH(Backlog!$J821,TeamGroup,0)),0))),"")</f>
        <v>0</v>
      </c>
      <c r="K838" s="33" t="b">
        <f t="array" aca="1" ref="K838" ca="1">IF(K$4&lt;&gt;"",NOT(ISERROR(MATCH(K$4,INDIRECT("SYSGROUP"&amp;MATCH(Backlog!$J821,TeamGroup,0)),0))),"")</f>
        <v>0</v>
      </c>
      <c r="L838" s="33" t="b">
        <f t="array" aca="1" ref="L838" ca="1">IF(L$4&lt;&gt;"",NOT(ISERROR(MATCH(L$4,INDIRECT("SYSGROUP"&amp;MATCH(Backlog!$J821,TeamGroup,0)),0))),"")</f>
        <v>0</v>
      </c>
      <c r="M838" s="33" t="b">
        <f t="array" aca="1" ref="M838" ca="1">IF(M$4&lt;&gt;"",NOT(ISERROR(MATCH(M$4,INDIRECT("SYSGROUP"&amp;MATCH(Backlog!$J821,TeamGroup,0)),0))),"")</f>
        <v>0</v>
      </c>
      <c r="N838" s="33" t="b">
        <f t="array" aca="1" ref="N838" ca="1">IF(N$4&lt;&gt;"",NOT(ISERROR(MATCH(N$4,INDIRECT("SYSGROUP"&amp;MATCH(Backlog!$J821,TeamGroup,0)),0))),"")</f>
        <v>0</v>
      </c>
      <c r="O838" s="33" t="str">
        <f t="array" aca="1" ref="O838" ca="1">IF(O$4&lt;&gt;"",NOT(ISERROR(MATCH(O$4,INDIRECT("SYSGROUP"&amp;MATCH(Backlog!$J821,TeamGroup,0)),0))),"")</f>
        <v/>
      </c>
      <c r="P838" s="33" t="str">
        <f t="array" aca="1" ref="P838" ca="1">IF(P$4&lt;&gt;"",NOT(ISERROR(MATCH(P$4,INDIRECT("SYSGROUP"&amp;MATCH(Backlog!$J821,TeamGroup,0)),0))),"")</f>
        <v/>
      </c>
      <c r="Q838" s="33" t="str">
        <f t="array" aca="1" ref="Q838" ca="1">IF(Q$4&lt;&gt;"",NOT(ISERROR(MATCH(Q$4,INDIRECT("SYSGROUP"&amp;MATCH(Backlog!$J821,TeamGroup,0)),0))),"")</f>
        <v/>
      </c>
      <c r="R838" s="33" t="str">
        <f t="array" aca="1" ref="R838" ca="1">IF(R$4&lt;&gt;"",NOT(ISERROR(MATCH(R$4,INDIRECT("SYSGROUP"&amp;MATCH(Backlog!$J821,TeamGroup,0)),0))),"")</f>
        <v/>
      </c>
      <c r="S838" s="33" t="str">
        <f t="array" aca="1" ref="S838" ca="1">IF(S$4&lt;&gt;"",NOT(ISERROR(MATCH(S$4,INDIRECT("SYSGROUP"&amp;MATCH(Backlog!$J821,TeamGroup,0)),0))),"")</f>
        <v/>
      </c>
      <c r="T838" s="33" t="str">
        <f t="array" aca="1" ref="T838" ca="1">IF(T$4&lt;&gt;"",NOT(ISERROR(MATCH(T$4,INDIRECT("SYSGROUP"&amp;MATCH(Backlog!$J821,TeamGroup,0)),0))),"")</f>
        <v/>
      </c>
      <c r="U838" s="33" t="str">
        <f t="array" aca="1" ref="U838" ca="1">IF(U$4&lt;&gt;"",NOT(ISERROR(MATCH(U$4,INDIRECT("SYSGROUP"&amp;MATCH(Backlog!$J821,TeamGroup,0)),0))),"")</f>
        <v/>
      </c>
      <c r="V838" s="33" t="str">
        <f t="array" aca="1" ref="V838" ca="1">IF(V$4&lt;&gt;"",NOT(ISERROR(MATCH(V$4,INDIRECT("SYSGROUP"&amp;MATCH(Backlog!$J821,TeamGroup,0)),0))),"")</f>
        <v/>
      </c>
      <c r="W838" s="33" t="str">
        <f t="array" aca="1" ref="W838" ca="1">IF(W$4&lt;&gt;"",NOT(ISERROR(MATCH(W$4,INDIRECT("SYSGROUP"&amp;MATCH(Backlog!$J821,TeamGroup,0)),0))),"")</f>
        <v/>
      </c>
      <c r="X838" s="33" t="str">
        <f t="array" aca="1" ref="X838" ca="1">IF(X$4&lt;&gt;"",NOT(ISERROR(MATCH(X$4,INDIRECT("SYSGROUP"&amp;MATCH(Backlog!$J821,TeamGroup,0)),0))),"")</f>
        <v/>
      </c>
      <c r="Y838" s="33" t="str">
        <f t="array" aca="1" ref="Y838" ca="1">IF(Y$4&lt;&gt;"",NOT(ISERROR(MATCH(Y$4,INDIRECT("SYSGROUP"&amp;MATCH(Backlog!$J821,TeamGroup,0)),0))),"")</f>
        <v/>
      </c>
      <c r="Z838" s="33" t="str">
        <f t="array" aca="1" ref="Z838" ca="1">IF(Z$4&lt;&gt;"",NOT(ISERROR(MATCH(Z$4,INDIRECT("SYSGROUP"&amp;MATCH(Backlog!$J821,TeamGroup,0)),0))),"")</f>
        <v/>
      </c>
      <c r="AA838" s="33" t="str">
        <f t="array" aca="1" ref="AA838" ca="1">IF(AA$4&lt;&gt;"",NOT(ISERROR(MATCH(AA$4,INDIRECT("SYSGROUP"&amp;MATCH(Backlog!$J821,TeamGroup,0)),0))),"")</f>
        <v/>
      </c>
      <c r="AB838" s="33" t="str">
        <f t="array" aca="1" ref="AB838" ca="1">IF(AB$4&lt;&gt;"",NOT(ISERROR(MATCH(AB$4,INDIRECT("SYSGROUP"&amp;MATCH(Backlog!$J821,TeamGroup,0)),0))),"")</f>
        <v/>
      </c>
      <c r="AC838" s="33" t="str">
        <f t="array" aca="1" ref="AC838" ca="1">IF(AC$4&lt;&gt;"",NOT(ISERROR(MATCH(AC$4,INDIRECT("SYSGROUP"&amp;MATCH(Backlog!$J821,TeamGroup,0)),0))),"")</f>
        <v/>
      </c>
      <c r="AD838" s="33" t="str">
        <f t="array" aca="1" ref="AD838" ca="1">IF(AD$4&lt;&gt;"",NOT(ISERROR(MATCH(AD$4,INDIRECT("SYSGROUP"&amp;MATCH(Backlog!$J821,TeamGroup,0)),0))),"")</f>
        <v/>
      </c>
      <c r="AE838" s="33" t="str">
        <f t="array" aca="1" ref="AE838" ca="1">IF(AE$4&lt;&gt;"",NOT(ISERROR(MATCH(AE$4,INDIRECT("SYSGROUP"&amp;MATCH(Backlog!$J821,TeamGroup,0)),0))),"")</f>
        <v/>
      </c>
      <c r="AF838" s="33" t="str">
        <f t="array" aca="1" ref="AF838" ca="1">IF(AF$4&lt;&gt;"",NOT(ISERROR(MATCH(AF$4,INDIRECT("SYSGROUP"&amp;MATCH(Backlog!$J821,TeamGroup,0)),0))),"")</f>
        <v/>
      </c>
    </row>
    <row r="839" spans="2:32">
      <c r="B839" s="33">
        <v>817</v>
      </c>
      <c r="C839" s="33" t="b">
        <f t="array" aca="1" ref="C839" ca="1">IF(C$4&lt;&gt;"",NOT(ISERROR(MATCH(C$4,INDIRECT("SYSGROUP"&amp;MATCH(Backlog!$J822,TeamGroup,0)),0))),"")</f>
        <v>0</v>
      </c>
      <c r="D839" s="33" t="b">
        <f t="array" aca="1" ref="D839" ca="1">IF(D$4&lt;&gt;"",NOT(ISERROR(MATCH(D$4,INDIRECT("SYSGROUP"&amp;MATCH(Backlog!$J822,TeamGroup,0)),0))),"")</f>
        <v>0</v>
      </c>
      <c r="E839" s="33" t="b">
        <f t="array" aca="1" ref="E839" ca="1">IF(E$4&lt;&gt;"",NOT(ISERROR(MATCH(E$4,INDIRECT("SYSGROUP"&amp;MATCH(Backlog!$J822,TeamGroup,0)),0))),"")</f>
        <v>0</v>
      </c>
      <c r="F839" s="33" t="b">
        <f t="array" aca="1" ref="F839" ca="1">IF(F$4&lt;&gt;"",NOT(ISERROR(MATCH(F$4,INDIRECT("SYSGROUP"&amp;MATCH(Backlog!$J822,TeamGroup,0)),0))),"")</f>
        <v>0</v>
      </c>
      <c r="G839" s="33" t="b">
        <f t="array" aca="1" ref="G839" ca="1">IF(G$4&lt;&gt;"",NOT(ISERROR(MATCH(G$4,INDIRECT("SYSGROUP"&amp;MATCH(Backlog!$J822,TeamGroup,0)),0))),"")</f>
        <v>0</v>
      </c>
      <c r="H839" s="33" t="b">
        <f t="array" aca="1" ref="H839" ca="1">IF(H$4&lt;&gt;"",NOT(ISERROR(MATCH(H$4,INDIRECT("SYSGROUP"&amp;MATCH(Backlog!$J822,TeamGroup,0)),0))),"")</f>
        <v>0</v>
      </c>
      <c r="I839" s="33" t="b">
        <f t="array" aca="1" ref="I839" ca="1">IF(I$4&lt;&gt;"",NOT(ISERROR(MATCH(I$4,INDIRECT("SYSGROUP"&amp;MATCH(Backlog!$J822,TeamGroup,0)),0))),"")</f>
        <v>0</v>
      </c>
      <c r="J839" s="33" t="b">
        <f t="array" aca="1" ref="J839" ca="1">IF(J$4&lt;&gt;"",NOT(ISERROR(MATCH(J$4,INDIRECT("SYSGROUP"&amp;MATCH(Backlog!$J822,TeamGroup,0)),0))),"")</f>
        <v>0</v>
      </c>
      <c r="K839" s="33" t="b">
        <f t="array" aca="1" ref="K839" ca="1">IF(K$4&lt;&gt;"",NOT(ISERROR(MATCH(K$4,INDIRECT("SYSGROUP"&amp;MATCH(Backlog!$J822,TeamGroup,0)),0))),"")</f>
        <v>0</v>
      </c>
      <c r="L839" s="33" t="b">
        <f t="array" aca="1" ref="L839" ca="1">IF(L$4&lt;&gt;"",NOT(ISERROR(MATCH(L$4,INDIRECT("SYSGROUP"&amp;MATCH(Backlog!$J822,TeamGroup,0)),0))),"")</f>
        <v>0</v>
      </c>
      <c r="M839" s="33" t="b">
        <f t="array" aca="1" ref="M839" ca="1">IF(M$4&lt;&gt;"",NOT(ISERROR(MATCH(M$4,INDIRECT("SYSGROUP"&amp;MATCH(Backlog!$J822,TeamGroup,0)),0))),"")</f>
        <v>0</v>
      </c>
      <c r="N839" s="33" t="b">
        <f t="array" aca="1" ref="N839" ca="1">IF(N$4&lt;&gt;"",NOT(ISERROR(MATCH(N$4,INDIRECT("SYSGROUP"&amp;MATCH(Backlog!$J822,TeamGroup,0)),0))),"")</f>
        <v>0</v>
      </c>
      <c r="O839" s="33" t="str">
        <f t="array" aca="1" ref="O839" ca="1">IF(O$4&lt;&gt;"",NOT(ISERROR(MATCH(O$4,INDIRECT("SYSGROUP"&amp;MATCH(Backlog!$J822,TeamGroup,0)),0))),"")</f>
        <v/>
      </c>
      <c r="P839" s="33" t="str">
        <f t="array" aca="1" ref="P839" ca="1">IF(P$4&lt;&gt;"",NOT(ISERROR(MATCH(P$4,INDIRECT("SYSGROUP"&amp;MATCH(Backlog!$J822,TeamGroup,0)),0))),"")</f>
        <v/>
      </c>
      <c r="Q839" s="33" t="str">
        <f t="array" aca="1" ref="Q839" ca="1">IF(Q$4&lt;&gt;"",NOT(ISERROR(MATCH(Q$4,INDIRECT("SYSGROUP"&amp;MATCH(Backlog!$J822,TeamGroup,0)),0))),"")</f>
        <v/>
      </c>
      <c r="R839" s="33" t="str">
        <f t="array" aca="1" ref="R839" ca="1">IF(R$4&lt;&gt;"",NOT(ISERROR(MATCH(R$4,INDIRECT("SYSGROUP"&amp;MATCH(Backlog!$J822,TeamGroup,0)),0))),"")</f>
        <v/>
      </c>
      <c r="S839" s="33" t="str">
        <f t="array" aca="1" ref="S839" ca="1">IF(S$4&lt;&gt;"",NOT(ISERROR(MATCH(S$4,INDIRECT("SYSGROUP"&amp;MATCH(Backlog!$J822,TeamGroup,0)),0))),"")</f>
        <v/>
      </c>
      <c r="T839" s="33" t="str">
        <f t="array" aca="1" ref="T839" ca="1">IF(T$4&lt;&gt;"",NOT(ISERROR(MATCH(T$4,INDIRECT("SYSGROUP"&amp;MATCH(Backlog!$J822,TeamGroup,0)),0))),"")</f>
        <v/>
      </c>
      <c r="U839" s="33" t="str">
        <f t="array" aca="1" ref="U839" ca="1">IF(U$4&lt;&gt;"",NOT(ISERROR(MATCH(U$4,INDIRECT("SYSGROUP"&amp;MATCH(Backlog!$J822,TeamGroup,0)),0))),"")</f>
        <v/>
      </c>
      <c r="V839" s="33" t="str">
        <f t="array" aca="1" ref="V839" ca="1">IF(V$4&lt;&gt;"",NOT(ISERROR(MATCH(V$4,INDIRECT("SYSGROUP"&amp;MATCH(Backlog!$J822,TeamGroup,0)),0))),"")</f>
        <v/>
      </c>
      <c r="W839" s="33" t="str">
        <f t="array" aca="1" ref="W839" ca="1">IF(W$4&lt;&gt;"",NOT(ISERROR(MATCH(W$4,INDIRECT("SYSGROUP"&amp;MATCH(Backlog!$J822,TeamGroup,0)),0))),"")</f>
        <v/>
      </c>
      <c r="X839" s="33" t="str">
        <f t="array" aca="1" ref="X839" ca="1">IF(X$4&lt;&gt;"",NOT(ISERROR(MATCH(X$4,INDIRECT("SYSGROUP"&amp;MATCH(Backlog!$J822,TeamGroup,0)),0))),"")</f>
        <v/>
      </c>
      <c r="Y839" s="33" t="str">
        <f t="array" aca="1" ref="Y839" ca="1">IF(Y$4&lt;&gt;"",NOT(ISERROR(MATCH(Y$4,INDIRECT("SYSGROUP"&amp;MATCH(Backlog!$J822,TeamGroup,0)),0))),"")</f>
        <v/>
      </c>
      <c r="Z839" s="33" t="str">
        <f t="array" aca="1" ref="Z839" ca="1">IF(Z$4&lt;&gt;"",NOT(ISERROR(MATCH(Z$4,INDIRECT("SYSGROUP"&amp;MATCH(Backlog!$J822,TeamGroup,0)),0))),"")</f>
        <v/>
      </c>
      <c r="AA839" s="33" t="str">
        <f t="array" aca="1" ref="AA839" ca="1">IF(AA$4&lt;&gt;"",NOT(ISERROR(MATCH(AA$4,INDIRECT("SYSGROUP"&amp;MATCH(Backlog!$J822,TeamGroup,0)),0))),"")</f>
        <v/>
      </c>
      <c r="AB839" s="33" t="str">
        <f t="array" aca="1" ref="AB839" ca="1">IF(AB$4&lt;&gt;"",NOT(ISERROR(MATCH(AB$4,INDIRECT("SYSGROUP"&amp;MATCH(Backlog!$J822,TeamGroup,0)),0))),"")</f>
        <v/>
      </c>
      <c r="AC839" s="33" t="str">
        <f t="array" aca="1" ref="AC839" ca="1">IF(AC$4&lt;&gt;"",NOT(ISERROR(MATCH(AC$4,INDIRECT("SYSGROUP"&amp;MATCH(Backlog!$J822,TeamGroup,0)),0))),"")</f>
        <v/>
      </c>
      <c r="AD839" s="33" t="str">
        <f t="array" aca="1" ref="AD839" ca="1">IF(AD$4&lt;&gt;"",NOT(ISERROR(MATCH(AD$4,INDIRECT("SYSGROUP"&amp;MATCH(Backlog!$J822,TeamGroup,0)),0))),"")</f>
        <v/>
      </c>
      <c r="AE839" s="33" t="str">
        <f t="array" aca="1" ref="AE839" ca="1">IF(AE$4&lt;&gt;"",NOT(ISERROR(MATCH(AE$4,INDIRECT("SYSGROUP"&amp;MATCH(Backlog!$J822,TeamGroup,0)),0))),"")</f>
        <v/>
      </c>
      <c r="AF839" s="33" t="str">
        <f t="array" aca="1" ref="AF839" ca="1">IF(AF$4&lt;&gt;"",NOT(ISERROR(MATCH(AF$4,INDIRECT("SYSGROUP"&amp;MATCH(Backlog!$J822,TeamGroup,0)),0))),"")</f>
        <v/>
      </c>
    </row>
    <row r="840" spans="2:32">
      <c r="B840" s="33">
        <v>818</v>
      </c>
      <c r="C840" s="33" t="b">
        <f t="array" aca="1" ref="C840" ca="1">IF(C$4&lt;&gt;"",NOT(ISERROR(MATCH(C$4,INDIRECT("SYSGROUP"&amp;MATCH(Backlog!$J823,TeamGroup,0)),0))),"")</f>
        <v>0</v>
      </c>
      <c r="D840" s="33" t="b">
        <f t="array" aca="1" ref="D840" ca="1">IF(D$4&lt;&gt;"",NOT(ISERROR(MATCH(D$4,INDIRECT("SYSGROUP"&amp;MATCH(Backlog!$J823,TeamGroup,0)),0))),"")</f>
        <v>0</v>
      </c>
      <c r="E840" s="33" t="b">
        <f t="array" aca="1" ref="E840" ca="1">IF(E$4&lt;&gt;"",NOT(ISERROR(MATCH(E$4,INDIRECT("SYSGROUP"&amp;MATCH(Backlog!$J823,TeamGroup,0)),0))),"")</f>
        <v>0</v>
      </c>
      <c r="F840" s="33" t="b">
        <f t="array" aca="1" ref="F840" ca="1">IF(F$4&lt;&gt;"",NOT(ISERROR(MATCH(F$4,INDIRECT("SYSGROUP"&amp;MATCH(Backlog!$J823,TeamGroup,0)),0))),"")</f>
        <v>0</v>
      </c>
      <c r="G840" s="33" t="b">
        <f t="array" aca="1" ref="G840" ca="1">IF(G$4&lt;&gt;"",NOT(ISERROR(MATCH(G$4,INDIRECT("SYSGROUP"&amp;MATCH(Backlog!$J823,TeamGroup,0)),0))),"")</f>
        <v>0</v>
      </c>
      <c r="H840" s="33" t="b">
        <f t="array" aca="1" ref="H840" ca="1">IF(H$4&lt;&gt;"",NOT(ISERROR(MATCH(H$4,INDIRECT("SYSGROUP"&amp;MATCH(Backlog!$J823,TeamGroup,0)),0))),"")</f>
        <v>0</v>
      </c>
      <c r="I840" s="33" t="b">
        <f t="array" aca="1" ref="I840" ca="1">IF(I$4&lt;&gt;"",NOT(ISERROR(MATCH(I$4,INDIRECT("SYSGROUP"&amp;MATCH(Backlog!$J823,TeamGroup,0)),0))),"")</f>
        <v>0</v>
      </c>
      <c r="J840" s="33" t="b">
        <f t="array" aca="1" ref="J840" ca="1">IF(J$4&lt;&gt;"",NOT(ISERROR(MATCH(J$4,INDIRECT("SYSGROUP"&amp;MATCH(Backlog!$J823,TeamGroup,0)),0))),"")</f>
        <v>0</v>
      </c>
      <c r="K840" s="33" t="b">
        <f t="array" aca="1" ref="K840" ca="1">IF(K$4&lt;&gt;"",NOT(ISERROR(MATCH(K$4,INDIRECT("SYSGROUP"&amp;MATCH(Backlog!$J823,TeamGroup,0)),0))),"")</f>
        <v>0</v>
      </c>
      <c r="L840" s="33" t="b">
        <f t="array" aca="1" ref="L840" ca="1">IF(L$4&lt;&gt;"",NOT(ISERROR(MATCH(L$4,INDIRECT("SYSGROUP"&amp;MATCH(Backlog!$J823,TeamGroup,0)),0))),"")</f>
        <v>0</v>
      </c>
      <c r="M840" s="33" t="b">
        <f t="array" aca="1" ref="M840" ca="1">IF(M$4&lt;&gt;"",NOT(ISERROR(MATCH(M$4,INDIRECT("SYSGROUP"&amp;MATCH(Backlog!$J823,TeamGroup,0)),0))),"")</f>
        <v>0</v>
      </c>
      <c r="N840" s="33" t="b">
        <f t="array" aca="1" ref="N840" ca="1">IF(N$4&lt;&gt;"",NOT(ISERROR(MATCH(N$4,INDIRECT("SYSGROUP"&amp;MATCH(Backlog!$J823,TeamGroup,0)),0))),"")</f>
        <v>0</v>
      </c>
      <c r="O840" s="33" t="str">
        <f t="array" aca="1" ref="O840" ca="1">IF(O$4&lt;&gt;"",NOT(ISERROR(MATCH(O$4,INDIRECT("SYSGROUP"&amp;MATCH(Backlog!$J823,TeamGroup,0)),0))),"")</f>
        <v/>
      </c>
      <c r="P840" s="33" t="str">
        <f t="array" aca="1" ref="P840" ca="1">IF(P$4&lt;&gt;"",NOT(ISERROR(MATCH(P$4,INDIRECT("SYSGROUP"&amp;MATCH(Backlog!$J823,TeamGroup,0)),0))),"")</f>
        <v/>
      </c>
      <c r="Q840" s="33" t="str">
        <f t="array" aca="1" ref="Q840" ca="1">IF(Q$4&lt;&gt;"",NOT(ISERROR(MATCH(Q$4,INDIRECT("SYSGROUP"&amp;MATCH(Backlog!$J823,TeamGroup,0)),0))),"")</f>
        <v/>
      </c>
      <c r="R840" s="33" t="str">
        <f t="array" aca="1" ref="R840" ca="1">IF(R$4&lt;&gt;"",NOT(ISERROR(MATCH(R$4,INDIRECT("SYSGROUP"&amp;MATCH(Backlog!$J823,TeamGroup,0)),0))),"")</f>
        <v/>
      </c>
      <c r="S840" s="33" t="str">
        <f t="array" aca="1" ref="S840" ca="1">IF(S$4&lt;&gt;"",NOT(ISERROR(MATCH(S$4,INDIRECT("SYSGROUP"&amp;MATCH(Backlog!$J823,TeamGroup,0)),0))),"")</f>
        <v/>
      </c>
      <c r="T840" s="33" t="str">
        <f t="array" aca="1" ref="T840" ca="1">IF(T$4&lt;&gt;"",NOT(ISERROR(MATCH(T$4,INDIRECT("SYSGROUP"&amp;MATCH(Backlog!$J823,TeamGroup,0)),0))),"")</f>
        <v/>
      </c>
      <c r="U840" s="33" t="str">
        <f t="array" aca="1" ref="U840" ca="1">IF(U$4&lt;&gt;"",NOT(ISERROR(MATCH(U$4,INDIRECT("SYSGROUP"&amp;MATCH(Backlog!$J823,TeamGroup,0)),0))),"")</f>
        <v/>
      </c>
      <c r="V840" s="33" t="str">
        <f t="array" aca="1" ref="V840" ca="1">IF(V$4&lt;&gt;"",NOT(ISERROR(MATCH(V$4,INDIRECT("SYSGROUP"&amp;MATCH(Backlog!$J823,TeamGroup,0)),0))),"")</f>
        <v/>
      </c>
      <c r="W840" s="33" t="str">
        <f t="array" aca="1" ref="W840" ca="1">IF(W$4&lt;&gt;"",NOT(ISERROR(MATCH(W$4,INDIRECT("SYSGROUP"&amp;MATCH(Backlog!$J823,TeamGroup,0)),0))),"")</f>
        <v/>
      </c>
      <c r="X840" s="33" t="str">
        <f t="array" aca="1" ref="X840" ca="1">IF(X$4&lt;&gt;"",NOT(ISERROR(MATCH(X$4,INDIRECT("SYSGROUP"&amp;MATCH(Backlog!$J823,TeamGroup,0)),0))),"")</f>
        <v/>
      </c>
      <c r="Y840" s="33" t="str">
        <f t="array" aca="1" ref="Y840" ca="1">IF(Y$4&lt;&gt;"",NOT(ISERROR(MATCH(Y$4,INDIRECT("SYSGROUP"&amp;MATCH(Backlog!$J823,TeamGroup,0)),0))),"")</f>
        <v/>
      </c>
      <c r="Z840" s="33" t="str">
        <f t="array" aca="1" ref="Z840" ca="1">IF(Z$4&lt;&gt;"",NOT(ISERROR(MATCH(Z$4,INDIRECT("SYSGROUP"&amp;MATCH(Backlog!$J823,TeamGroup,0)),0))),"")</f>
        <v/>
      </c>
      <c r="AA840" s="33" t="str">
        <f t="array" aca="1" ref="AA840" ca="1">IF(AA$4&lt;&gt;"",NOT(ISERROR(MATCH(AA$4,INDIRECT("SYSGROUP"&amp;MATCH(Backlog!$J823,TeamGroup,0)),0))),"")</f>
        <v/>
      </c>
      <c r="AB840" s="33" t="str">
        <f t="array" aca="1" ref="AB840" ca="1">IF(AB$4&lt;&gt;"",NOT(ISERROR(MATCH(AB$4,INDIRECT("SYSGROUP"&amp;MATCH(Backlog!$J823,TeamGroup,0)),0))),"")</f>
        <v/>
      </c>
      <c r="AC840" s="33" t="str">
        <f t="array" aca="1" ref="AC840" ca="1">IF(AC$4&lt;&gt;"",NOT(ISERROR(MATCH(AC$4,INDIRECT("SYSGROUP"&amp;MATCH(Backlog!$J823,TeamGroup,0)),0))),"")</f>
        <v/>
      </c>
      <c r="AD840" s="33" t="str">
        <f t="array" aca="1" ref="AD840" ca="1">IF(AD$4&lt;&gt;"",NOT(ISERROR(MATCH(AD$4,INDIRECT("SYSGROUP"&amp;MATCH(Backlog!$J823,TeamGroup,0)),0))),"")</f>
        <v/>
      </c>
      <c r="AE840" s="33" t="str">
        <f t="array" aca="1" ref="AE840" ca="1">IF(AE$4&lt;&gt;"",NOT(ISERROR(MATCH(AE$4,INDIRECT("SYSGROUP"&amp;MATCH(Backlog!$J823,TeamGroup,0)),0))),"")</f>
        <v/>
      </c>
      <c r="AF840" s="33" t="str">
        <f t="array" aca="1" ref="AF840" ca="1">IF(AF$4&lt;&gt;"",NOT(ISERROR(MATCH(AF$4,INDIRECT("SYSGROUP"&amp;MATCH(Backlog!$J823,TeamGroup,0)),0))),"")</f>
        <v/>
      </c>
    </row>
    <row r="841" spans="2:32">
      <c r="B841" s="33">
        <v>819</v>
      </c>
      <c r="C841" s="33" t="b">
        <f t="array" aca="1" ref="C841" ca="1">IF(C$4&lt;&gt;"",NOT(ISERROR(MATCH(C$4,INDIRECT("SYSGROUP"&amp;MATCH(Backlog!$J824,TeamGroup,0)),0))),"")</f>
        <v>0</v>
      </c>
      <c r="D841" s="33" t="b">
        <f t="array" aca="1" ref="D841" ca="1">IF(D$4&lt;&gt;"",NOT(ISERROR(MATCH(D$4,INDIRECT("SYSGROUP"&amp;MATCH(Backlog!$J824,TeamGroup,0)),0))),"")</f>
        <v>0</v>
      </c>
      <c r="E841" s="33" t="b">
        <f t="array" aca="1" ref="E841" ca="1">IF(E$4&lt;&gt;"",NOT(ISERROR(MATCH(E$4,INDIRECT("SYSGROUP"&amp;MATCH(Backlog!$J824,TeamGroup,0)),0))),"")</f>
        <v>0</v>
      </c>
      <c r="F841" s="33" t="b">
        <f t="array" aca="1" ref="F841" ca="1">IF(F$4&lt;&gt;"",NOT(ISERROR(MATCH(F$4,INDIRECT("SYSGROUP"&amp;MATCH(Backlog!$J824,TeamGroup,0)),0))),"")</f>
        <v>0</v>
      </c>
      <c r="G841" s="33" t="b">
        <f t="array" aca="1" ref="G841" ca="1">IF(G$4&lt;&gt;"",NOT(ISERROR(MATCH(G$4,INDIRECT("SYSGROUP"&amp;MATCH(Backlog!$J824,TeamGroup,0)),0))),"")</f>
        <v>0</v>
      </c>
      <c r="H841" s="33" t="b">
        <f t="array" aca="1" ref="H841" ca="1">IF(H$4&lt;&gt;"",NOT(ISERROR(MATCH(H$4,INDIRECT("SYSGROUP"&amp;MATCH(Backlog!$J824,TeamGroup,0)),0))),"")</f>
        <v>0</v>
      </c>
      <c r="I841" s="33" t="b">
        <f t="array" aca="1" ref="I841" ca="1">IF(I$4&lt;&gt;"",NOT(ISERROR(MATCH(I$4,INDIRECT("SYSGROUP"&amp;MATCH(Backlog!$J824,TeamGroup,0)),0))),"")</f>
        <v>0</v>
      </c>
      <c r="J841" s="33" t="b">
        <f t="array" aca="1" ref="J841" ca="1">IF(J$4&lt;&gt;"",NOT(ISERROR(MATCH(J$4,INDIRECT("SYSGROUP"&amp;MATCH(Backlog!$J824,TeamGroup,0)),0))),"")</f>
        <v>0</v>
      </c>
      <c r="K841" s="33" t="b">
        <f t="array" aca="1" ref="K841" ca="1">IF(K$4&lt;&gt;"",NOT(ISERROR(MATCH(K$4,INDIRECT("SYSGROUP"&amp;MATCH(Backlog!$J824,TeamGroup,0)),0))),"")</f>
        <v>0</v>
      </c>
      <c r="L841" s="33" t="b">
        <f t="array" aca="1" ref="L841" ca="1">IF(L$4&lt;&gt;"",NOT(ISERROR(MATCH(L$4,INDIRECT("SYSGROUP"&amp;MATCH(Backlog!$J824,TeamGroup,0)),0))),"")</f>
        <v>0</v>
      </c>
      <c r="M841" s="33" t="b">
        <f t="array" aca="1" ref="M841" ca="1">IF(M$4&lt;&gt;"",NOT(ISERROR(MATCH(M$4,INDIRECT("SYSGROUP"&amp;MATCH(Backlog!$J824,TeamGroup,0)),0))),"")</f>
        <v>0</v>
      </c>
      <c r="N841" s="33" t="b">
        <f t="array" aca="1" ref="N841" ca="1">IF(N$4&lt;&gt;"",NOT(ISERROR(MATCH(N$4,INDIRECT("SYSGROUP"&amp;MATCH(Backlog!$J824,TeamGroup,0)),0))),"")</f>
        <v>0</v>
      </c>
      <c r="O841" s="33" t="str">
        <f t="array" aca="1" ref="O841" ca="1">IF(O$4&lt;&gt;"",NOT(ISERROR(MATCH(O$4,INDIRECT("SYSGROUP"&amp;MATCH(Backlog!$J824,TeamGroup,0)),0))),"")</f>
        <v/>
      </c>
      <c r="P841" s="33" t="str">
        <f t="array" aca="1" ref="P841" ca="1">IF(P$4&lt;&gt;"",NOT(ISERROR(MATCH(P$4,INDIRECT("SYSGROUP"&amp;MATCH(Backlog!$J824,TeamGroup,0)),0))),"")</f>
        <v/>
      </c>
      <c r="Q841" s="33" t="str">
        <f t="array" aca="1" ref="Q841" ca="1">IF(Q$4&lt;&gt;"",NOT(ISERROR(MATCH(Q$4,INDIRECT("SYSGROUP"&amp;MATCH(Backlog!$J824,TeamGroup,0)),0))),"")</f>
        <v/>
      </c>
      <c r="R841" s="33" t="str">
        <f t="array" aca="1" ref="R841" ca="1">IF(R$4&lt;&gt;"",NOT(ISERROR(MATCH(R$4,INDIRECT("SYSGROUP"&amp;MATCH(Backlog!$J824,TeamGroup,0)),0))),"")</f>
        <v/>
      </c>
      <c r="S841" s="33" t="str">
        <f t="array" aca="1" ref="S841" ca="1">IF(S$4&lt;&gt;"",NOT(ISERROR(MATCH(S$4,INDIRECT("SYSGROUP"&amp;MATCH(Backlog!$J824,TeamGroup,0)),0))),"")</f>
        <v/>
      </c>
      <c r="T841" s="33" t="str">
        <f t="array" aca="1" ref="T841" ca="1">IF(T$4&lt;&gt;"",NOT(ISERROR(MATCH(T$4,INDIRECT("SYSGROUP"&amp;MATCH(Backlog!$J824,TeamGroup,0)),0))),"")</f>
        <v/>
      </c>
      <c r="U841" s="33" t="str">
        <f t="array" aca="1" ref="U841" ca="1">IF(U$4&lt;&gt;"",NOT(ISERROR(MATCH(U$4,INDIRECT("SYSGROUP"&amp;MATCH(Backlog!$J824,TeamGroup,0)),0))),"")</f>
        <v/>
      </c>
      <c r="V841" s="33" t="str">
        <f t="array" aca="1" ref="V841" ca="1">IF(V$4&lt;&gt;"",NOT(ISERROR(MATCH(V$4,INDIRECT("SYSGROUP"&amp;MATCH(Backlog!$J824,TeamGroup,0)),0))),"")</f>
        <v/>
      </c>
      <c r="W841" s="33" t="str">
        <f t="array" aca="1" ref="W841" ca="1">IF(W$4&lt;&gt;"",NOT(ISERROR(MATCH(W$4,INDIRECT("SYSGROUP"&amp;MATCH(Backlog!$J824,TeamGroup,0)),0))),"")</f>
        <v/>
      </c>
      <c r="X841" s="33" t="str">
        <f t="array" aca="1" ref="X841" ca="1">IF(X$4&lt;&gt;"",NOT(ISERROR(MATCH(X$4,INDIRECT("SYSGROUP"&amp;MATCH(Backlog!$J824,TeamGroup,0)),0))),"")</f>
        <v/>
      </c>
      <c r="Y841" s="33" t="str">
        <f t="array" aca="1" ref="Y841" ca="1">IF(Y$4&lt;&gt;"",NOT(ISERROR(MATCH(Y$4,INDIRECT("SYSGROUP"&amp;MATCH(Backlog!$J824,TeamGroup,0)),0))),"")</f>
        <v/>
      </c>
      <c r="Z841" s="33" t="str">
        <f t="array" aca="1" ref="Z841" ca="1">IF(Z$4&lt;&gt;"",NOT(ISERROR(MATCH(Z$4,INDIRECT("SYSGROUP"&amp;MATCH(Backlog!$J824,TeamGroup,0)),0))),"")</f>
        <v/>
      </c>
      <c r="AA841" s="33" t="str">
        <f t="array" aca="1" ref="AA841" ca="1">IF(AA$4&lt;&gt;"",NOT(ISERROR(MATCH(AA$4,INDIRECT("SYSGROUP"&amp;MATCH(Backlog!$J824,TeamGroup,0)),0))),"")</f>
        <v/>
      </c>
      <c r="AB841" s="33" t="str">
        <f t="array" aca="1" ref="AB841" ca="1">IF(AB$4&lt;&gt;"",NOT(ISERROR(MATCH(AB$4,INDIRECT("SYSGROUP"&amp;MATCH(Backlog!$J824,TeamGroup,0)),0))),"")</f>
        <v/>
      </c>
      <c r="AC841" s="33" t="str">
        <f t="array" aca="1" ref="AC841" ca="1">IF(AC$4&lt;&gt;"",NOT(ISERROR(MATCH(AC$4,INDIRECT("SYSGROUP"&amp;MATCH(Backlog!$J824,TeamGroup,0)),0))),"")</f>
        <v/>
      </c>
      <c r="AD841" s="33" t="str">
        <f t="array" aca="1" ref="AD841" ca="1">IF(AD$4&lt;&gt;"",NOT(ISERROR(MATCH(AD$4,INDIRECT("SYSGROUP"&amp;MATCH(Backlog!$J824,TeamGroup,0)),0))),"")</f>
        <v/>
      </c>
      <c r="AE841" s="33" t="str">
        <f t="array" aca="1" ref="AE841" ca="1">IF(AE$4&lt;&gt;"",NOT(ISERROR(MATCH(AE$4,INDIRECT("SYSGROUP"&amp;MATCH(Backlog!$J824,TeamGroup,0)),0))),"")</f>
        <v/>
      </c>
      <c r="AF841" s="33" t="str">
        <f t="array" aca="1" ref="AF841" ca="1">IF(AF$4&lt;&gt;"",NOT(ISERROR(MATCH(AF$4,INDIRECT("SYSGROUP"&amp;MATCH(Backlog!$J824,TeamGroup,0)),0))),"")</f>
        <v/>
      </c>
    </row>
    <row r="842" spans="2:32">
      <c r="B842" s="33">
        <v>820</v>
      </c>
      <c r="C842" s="33" t="b">
        <f t="array" aca="1" ref="C842" ca="1">IF(C$4&lt;&gt;"",NOT(ISERROR(MATCH(C$4,INDIRECT("SYSGROUP"&amp;MATCH(Backlog!$J825,TeamGroup,0)),0))),"")</f>
        <v>0</v>
      </c>
      <c r="D842" s="33" t="b">
        <f t="array" aca="1" ref="D842" ca="1">IF(D$4&lt;&gt;"",NOT(ISERROR(MATCH(D$4,INDIRECT("SYSGROUP"&amp;MATCH(Backlog!$J825,TeamGroup,0)),0))),"")</f>
        <v>0</v>
      </c>
      <c r="E842" s="33" t="b">
        <f t="array" aca="1" ref="E842" ca="1">IF(E$4&lt;&gt;"",NOT(ISERROR(MATCH(E$4,INDIRECT("SYSGROUP"&amp;MATCH(Backlog!$J825,TeamGroup,0)),0))),"")</f>
        <v>0</v>
      </c>
      <c r="F842" s="33" t="b">
        <f t="array" aca="1" ref="F842" ca="1">IF(F$4&lt;&gt;"",NOT(ISERROR(MATCH(F$4,INDIRECT("SYSGROUP"&amp;MATCH(Backlog!$J825,TeamGroup,0)),0))),"")</f>
        <v>0</v>
      </c>
      <c r="G842" s="33" t="b">
        <f t="array" aca="1" ref="G842" ca="1">IF(G$4&lt;&gt;"",NOT(ISERROR(MATCH(G$4,INDIRECT("SYSGROUP"&amp;MATCH(Backlog!$J825,TeamGroup,0)),0))),"")</f>
        <v>0</v>
      </c>
      <c r="H842" s="33" t="b">
        <f t="array" aca="1" ref="H842" ca="1">IF(H$4&lt;&gt;"",NOT(ISERROR(MATCH(H$4,INDIRECT("SYSGROUP"&amp;MATCH(Backlog!$J825,TeamGroup,0)),0))),"")</f>
        <v>0</v>
      </c>
      <c r="I842" s="33" t="b">
        <f t="array" aca="1" ref="I842" ca="1">IF(I$4&lt;&gt;"",NOT(ISERROR(MATCH(I$4,INDIRECT("SYSGROUP"&amp;MATCH(Backlog!$J825,TeamGroup,0)),0))),"")</f>
        <v>0</v>
      </c>
      <c r="J842" s="33" t="b">
        <f t="array" aca="1" ref="J842" ca="1">IF(J$4&lt;&gt;"",NOT(ISERROR(MATCH(J$4,INDIRECT("SYSGROUP"&amp;MATCH(Backlog!$J825,TeamGroup,0)),0))),"")</f>
        <v>0</v>
      </c>
      <c r="K842" s="33" t="b">
        <f t="array" aca="1" ref="K842" ca="1">IF(K$4&lt;&gt;"",NOT(ISERROR(MATCH(K$4,INDIRECT("SYSGROUP"&amp;MATCH(Backlog!$J825,TeamGroup,0)),0))),"")</f>
        <v>0</v>
      </c>
      <c r="L842" s="33" t="b">
        <f t="array" aca="1" ref="L842" ca="1">IF(L$4&lt;&gt;"",NOT(ISERROR(MATCH(L$4,INDIRECT("SYSGROUP"&amp;MATCH(Backlog!$J825,TeamGroup,0)),0))),"")</f>
        <v>0</v>
      </c>
      <c r="M842" s="33" t="b">
        <f t="array" aca="1" ref="M842" ca="1">IF(M$4&lt;&gt;"",NOT(ISERROR(MATCH(M$4,INDIRECT("SYSGROUP"&amp;MATCH(Backlog!$J825,TeamGroup,0)),0))),"")</f>
        <v>0</v>
      </c>
      <c r="N842" s="33" t="b">
        <f t="array" aca="1" ref="N842" ca="1">IF(N$4&lt;&gt;"",NOT(ISERROR(MATCH(N$4,INDIRECT("SYSGROUP"&amp;MATCH(Backlog!$J825,TeamGroup,0)),0))),"")</f>
        <v>0</v>
      </c>
      <c r="O842" s="33" t="str">
        <f t="array" aca="1" ref="O842" ca="1">IF(O$4&lt;&gt;"",NOT(ISERROR(MATCH(O$4,INDIRECT("SYSGROUP"&amp;MATCH(Backlog!$J825,TeamGroup,0)),0))),"")</f>
        <v/>
      </c>
      <c r="P842" s="33" t="str">
        <f t="array" aca="1" ref="P842" ca="1">IF(P$4&lt;&gt;"",NOT(ISERROR(MATCH(P$4,INDIRECT("SYSGROUP"&amp;MATCH(Backlog!$J825,TeamGroup,0)),0))),"")</f>
        <v/>
      </c>
      <c r="Q842" s="33" t="str">
        <f t="array" aca="1" ref="Q842" ca="1">IF(Q$4&lt;&gt;"",NOT(ISERROR(MATCH(Q$4,INDIRECT("SYSGROUP"&amp;MATCH(Backlog!$J825,TeamGroup,0)),0))),"")</f>
        <v/>
      </c>
      <c r="R842" s="33" t="str">
        <f t="array" aca="1" ref="R842" ca="1">IF(R$4&lt;&gt;"",NOT(ISERROR(MATCH(R$4,INDIRECT("SYSGROUP"&amp;MATCH(Backlog!$J825,TeamGroup,0)),0))),"")</f>
        <v/>
      </c>
      <c r="S842" s="33" t="str">
        <f t="array" aca="1" ref="S842" ca="1">IF(S$4&lt;&gt;"",NOT(ISERROR(MATCH(S$4,INDIRECT("SYSGROUP"&amp;MATCH(Backlog!$J825,TeamGroup,0)),0))),"")</f>
        <v/>
      </c>
      <c r="T842" s="33" t="str">
        <f t="array" aca="1" ref="T842" ca="1">IF(T$4&lt;&gt;"",NOT(ISERROR(MATCH(T$4,INDIRECT("SYSGROUP"&amp;MATCH(Backlog!$J825,TeamGroup,0)),0))),"")</f>
        <v/>
      </c>
      <c r="U842" s="33" t="str">
        <f t="array" aca="1" ref="U842" ca="1">IF(U$4&lt;&gt;"",NOT(ISERROR(MATCH(U$4,INDIRECT("SYSGROUP"&amp;MATCH(Backlog!$J825,TeamGroup,0)),0))),"")</f>
        <v/>
      </c>
      <c r="V842" s="33" t="str">
        <f t="array" aca="1" ref="V842" ca="1">IF(V$4&lt;&gt;"",NOT(ISERROR(MATCH(V$4,INDIRECT("SYSGROUP"&amp;MATCH(Backlog!$J825,TeamGroup,0)),0))),"")</f>
        <v/>
      </c>
      <c r="W842" s="33" t="str">
        <f t="array" aca="1" ref="W842" ca="1">IF(W$4&lt;&gt;"",NOT(ISERROR(MATCH(W$4,INDIRECT("SYSGROUP"&amp;MATCH(Backlog!$J825,TeamGroup,0)),0))),"")</f>
        <v/>
      </c>
      <c r="X842" s="33" t="str">
        <f t="array" aca="1" ref="X842" ca="1">IF(X$4&lt;&gt;"",NOT(ISERROR(MATCH(X$4,INDIRECT("SYSGROUP"&amp;MATCH(Backlog!$J825,TeamGroup,0)),0))),"")</f>
        <v/>
      </c>
      <c r="Y842" s="33" t="str">
        <f t="array" aca="1" ref="Y842" ca="1">IF(Y$4&lt;&gt;"",NOT(ISERROR(MATCH(Y$4,INDIRECT("SYSGROUP"&amp;MATCH(Backlog!$J825,TeamGroup,0)),0))),"")</f>
        <v/>
      </c>
      <c r="Z842" s="33" t="str">
        <f t="array" aca="1" ref="Z842" ca="1">IF(Z$4&lt;&gt;"",NOT(ISERROR(MATCH(Z$4,INDIRECT("SYSGROUP"&amp;MATCH(Backlog!$J825,TeamGroup,0)),0))),"")</f>
        <v/>
      </c>
      <c r="AA842" s="33" t="str">
        <f t="array" aca="1" ref="AA842" ca="1">IF(AA$4&lt;&gt;"",NOT(ISERROR(MATCH(AA$4,INDIRECT("SYSGROUP"&amp;MATCH(Backlog!$J825,TeamGroup,0)),0))),"")</f>
        <v/>
      </c>
      <c r="AB842" s="33" t="str">
        <f t="array" aca="1" ref="AB842" ca="1">IF(AB$4&lt;&gt;"",NOT(ISERROR(MATCH(AB$4,INDIRECT("SYSGROUP"&amp;MATCH(Backlog!$J825,TeamGroup,0)),0))),"")</f>
        <v/>
      </c>
      <c r="AC842" s="33" t="str">
        <f t="array" aca="1" ref="AC842" ca="1">IF(AC$4&lt;&gt;"",NOT(ISERROR(MATCH(AC$4,INDIRECT("SYSGROUP"&amp;MATCH(Backlog!$J825,TeamGroup,0)),0))),"")</f>
        <v/>
      </c>
      <c r="AD842" s="33" t="str">
        <f t="array" aca="1" ref="AD842" ca="1">IF(AD$4&lt;&gt;"",NOT(ISERROR(MATCH(AD$4,INDIRECT("SYSGROUP"&amp;MATCH(Backlog!$J825,TeamGroup,0)),0))),"")</f>
        <v/>
      </c>
      <c r="AE842" s="33" t="str">
        <f t="array" aca="1" ref="AE842" ca="1">IF(AE$4&lt;&gt;"",NOT(ISERROR(MATCH(AE$4,INDIRECT("SYSGROUP"&amp;MATCH(Backlog!$J825,TeamGroup,0)),0))),"")</f>
        <v/>
      </c>
      <c r="AF842" s="33" t="str">
        <f t="array" aca="1" ref="AF842" ca="1">IF(AF$4&lt;&gt;"",NOT(ISERROR(MATCH(AF$4,INDIRECT("SYSGROUP"&amp;MATCH(Backlog!$J825,TeamGroup,0)),0))),"")</f>
        <v/>
      </c>
    </row>
    <row r="843" spans="2:32">
      <c r="B843" s="33">
        <v>821</v>
      </c>
      <c r="C843" s="33" t="b">
        <f t="array" aca="1" ref="C843" ca="1">IF(C$4&lt;&gt;"",NOT(ISERROR(MATCH(C$4,INDIRECT("SYSGROUP"&amp;MATCH(Backlog!$J826,TeamGroup,0)),0))),"")</f>
        <v>0</v>
      </c>
      <c r="D843" s="33" t="b">
        <f t="array" aca="1" ref="D843" ca="1">IF(D$4&lt;&gt;"",NOT(ISERROR(MATCH(D$4,INDIRECT("SYSGROUP"&amp;MATCH(Backlog!$J826,TeamGroup,0)),0))),"")</f>
        <v>0</v>
      </c>
      <c r="E843" s="33" t="b">
        <f t="array" aca="1" ref="E843" ca="1">IF(E$4&lt;&gt;"",NOT(ISERROR(MATCH(E$4,INDIRECT("SYSGROUP"&amp;MATCH(Backlog!$J826,TeamGroup,0)),0))),"")</f>
        <v>0</v>
      </c>
      <c r="F843" s="33" t="b">
        <f t="array" aca="1" ref="F843" ca="1">IF(F$4&lt;&gt;"",NOT(ISERROR(MATCH(F$4,INDIRECT("SYSGROUP"&amp;MATCH(Backlog!$J826,TeamGroup,0)),0))),"")</f>
        <v>0</v>
      </c>
      <c r="G843" s="33" t="b">
        <f t="array" aca="1" ref="G843" ca="1">IF(G$4&lt;&gt;"",NOT(ISERROR(MATCH(G$4,INDIRECT("SYSGROUP"&amp;MATCH(Backlog!$J826,TeamGroup,0)),0))),"")</f>
        <v>0</v>
      </c>
      <c r="H843" s="33" t="b">
        <f t="array" aca="1" ref="H843" ca="1">IF(H$4&lt;&gt;"",NOT(ISERROR(MATCH(H$4,INDIRECT("SYSGROUP"&amp;MATCH(Backlog!$J826,TeamGroup,0)),0))),"")</f>
        <v>0</v>
      </c>
      <c r="I843" s="33" t="b">
        <f t="array" aca="1" ref="I843" ca="1">IF(I$4&lt;&gt;"",NOT(ISERROR(MATCH(I$4,INDIRECT("SYSGROUP"&amp;MATCH(Backlog!$J826,TeamGroup,0)),0))),"")</f>
        <v>0</v>
      </c>
      <c r="J843" s="33" t="b">
        <f t="array" aca="1" ref="J843" ca="1">IF(J$4&lt;&gt;"",NOT(ISERROR(MATCH(J$4,INDIRECT("SYSGROUP"&amp;MATCH(Backlog!$J826,TeamGroup,0)),0))),"")</f>
        <v>0</v>
      </c>
      <c r="K843" s="33" t="b">
        <f t="array" aca="1" ref="K843" ca="1">IF(K$4&lt;&gt;"",NOT(ISERROR(MATCH(K$4,INDIRECT("SYSGROUP"&amp;MATCH(Backlog!$J826,TeamGroup,0)),0))),"")</f>
        <v>0</v>
      </c>
      <c r="L843" s="33" t="b">
        <f t="array" aca="1" ref="L843" ca="1">IF(L$4&lt;&gt;"",NOT(ISERROR(MATCH(L$4,INDIRECT("SYSGROUP"&amp;MATCH(Backlog!$J826,TeamGroup,0)),0))),"")</f>
        <v>0</v>
      </c>
      <c r="M843" s="33" t="b">
        <f t="array" aca="1" ref="M843" ca="1">IF(M$4&lt;&gt;"",NOT(ISERROR(MATCH(M$4,INDIRECT("SYSGROUP"&amp;MATCH(Backlog!$J826,TeamGroup,0)),0))),"")</f>
        <v>0</v>
      </c>
      <c r="N843" s="33" t="b">
        <f t="array" aca="1" ref="N843" ca="1">IF(N$4&lt;&gt;"",NOT(ISERROR(MATCH(N$4,INDIRECT("SYSGROUP"&amp;MATCH(Backlog!$J826,TeamGroup,0)),0))),"")</f>
        <v>0</v>
      </c>
      <c r="O843" s="33" t="str">
        <f t="array" aca="1" ref="O843" ca="1">IF(O$4&lt;&gt;"",NOT(ISERROR(MATCH(O$4,INDIRECT("SYSGROUP"&amp;MATCH(Backlog!$J826,TeamGroup,0)),0))),"")</f>
        <v/>
      </c>
      <c r="P843" s="33" t="str">
        <f t="array" aca="1" ref="P843" ca="1">IF(P$4&lt;&gt;"",NOT(ISERROR(MATCH(P$4,INDIRECT("SYSGROUP"&amp;MATCH(Backlog!$J826,TeamGroup,0)),0))),"")</f>
        <v/>
      </c>
      <c r="Q843" s="33" t="str">
        <f t="array" aca="1" ref="Q843" ca="1">IF(Q$4&lt;&gt;"",NOT(ISERROR(MATCH(Q$4,INDIRECT("SYSGROUP"&amp;MATCH(Backlog!$J826,TeamGroup,0)),0))),"")</f>
        <v/>
      </c>
      <c r="R843" s="33" t="str">
        <f t="array" aca="1" ref="R843" ca="1">IF(R$4&lt;&gt;"",NOT(ISERROR(MATCH(R$4,INDIRECT("SYSGROUP"&amp;MATCH(Backlog!$J826,TeamGroup,0)),0))),"")</f>
        <v/>
      </c>
      <c r="S843" s="33" t="str">
        <f t="array" aca="1" ref="S843" ca="1">IF(S$4&lt;&gt;"",NOT(ISERROR(MATCH(S$4,INDIRECT("SYSGROUP"&amp;MATCH(Backlog!$J826,TeamGroup,0)),0))),"")</f>
        <v/>
      </c>
      <c r="T843" s="33" t="str">
        <f t="array" aca="1" ref="T843" ca="1">IF(T$4&lt;&gt;"",NOT(ISERROR(MATCH(T$4,INDIRECT("SYSGROUP"&amp;MATCH(Backlog!$J826,TeamGroup,0)),0))),"")</f>
        <v/>
      </c>
      <c r="U843" s="33" t="str">
        <f t="array" aca="1" ref="U843" ca="1">IF(U$4&lt;&gt;"",NOT(ISERROR(MATCH(U$4,INDIRECT("SYSGROUP"&amp;MATCH(Backlog!$J826,TeamGroup,0)),0))),"")</f>
        <v/>
      </c>
      <c r="V843" s="33" t="str">
        <f t="array" aca="1" ref="V843" ca="1">IF(V$4&lt;&gt;"",NOT(ISERROR(MATCH(V$4,INDIRECT("SYSGROUP"&amp;MATCH(Backlog!$J826,TeamGroup,0)),0))),"")</f>
        <v/>
      </c>
      <c r="W843" s="33" t="str">
        <f t="array" aca="1" ref="W843" ca="1">IF(W$4&lt;&gt;"",NOT(ISERROR(MATCH(W$4,INDIRECT("SYSGROUP"&amp;MATCH(Backlog!$J826,TeamGroup,0)),0))),"")</f>
        <v/>
      </c>
      <c r="X843" s="33" t="str">
        <f t="array" aca="1" ref="X843" ca="1">IF(X$4&lt;&gt;"",NOT(ISERROR(MATCH(X$4,INDIRECT("SYSGROUP"&amp;MATCH(Backlog!$J826,TeamGroup,0)),0))),"")</f>
        <v/>
      </c>
      <c r="Y843" s="33" t="str">
        <f t="array" aca="1" ref="Y843" ca="1">IF(Y$4&lt;&gt;"",NOT(ISERROR(MATCH(Y$4,INDIRECT("SYSGROUP"&amp;MATCH(Backlog!$J826,TeamGroup,0)),0))),"")</f>
        <v/>
      </c>
      <c r="Z843" s="33" t="str">
        <f t="array" aca="1" ref="Z843" ca="1">IF(Z$4&lt;&gt;"",NOT(ISERROR(MATCH(Z$4,INDIRECT("SYSGROUP"&amp;MATCH(Backlog!$J826,TeamGroup,0)),0))),"")</f>
        <v/>
      </c>
      <c r="AA843" s="33" t="str">
        <f t="array" aca="1" ref="AA843" ca="1">IF(AA$4&lt;&gt;"",NOT(ISERROR(MATCH(AA$4,INDIRECT("SYSGROUP"&amp;MATCH(Backlog!$J826,TeamGroup,0)),0))),"")</f>
        <v/>
      </c>
      <c r="AB843" s="33" t="str">
        <f t="array" aca="1" ref="AB843" ca="1">IF(AB$4&lt;&gt;"",NOT(ISERROR(MATCH(AB$4,INDIRECT("SYSGROUP"&amp;MATCH(Backlog!$J826,TeamGroup,0)),0))),"")</f>
        <v/>
      </c>
      <c r="AC843" s="33" t="str">
        <f t="array" aca="1" ref="AC843" ca="1">IF(AC$4&lt;&gt;"",NOT(ISERROR(MATCH(AC$4,INDIRECT("SYSGROUP"&amp;MATCH(Backlog!$J826,TeamGroup,0)),0))),"")</f>
        <v/>
      </c>
      <c r="AD843" s="33" t="str">
        <f t="array" aca="1" ref="AD843" ca="1">IF(AD$4&lt;&gt;"",NOT(ISERROR(MATCH(AD$4,INDIRECT("SYSGROUP"&amp;MATCH(Backlog!$J826,TeamGroup,0)),0))),"")</f>
        <v/>
      </c>
      <c r="AE843" s="33" t="str">
        <f t="array" aca="1" ref="AE843" ca="1">IF(AE$4&lt;&gt;"",NOT(ISERROR(MATCH(AE$4,INDIRECT("SYSGROUP"&amp;MATCH(Backlog!$J826,TeamGroup,0)),0))),"")</f>
        <v/>
      </c>
      <c r="AF843" s="33" t="str">
        <f t="array" aca="1" ref="AF843" ca="1">IF(AF$4&lt;&gt;"",NOT(ISERROR(MATCH(AF$4,INDIRECT("SYSGROUP"&amp;MATCH(Backlog!$J826,TeamGroup,0)),0))),"")</f>
        <v/>
      </c>
    </row>
    <row r="844" spans="2:32">
      <c r="B844" s="33">
        <v>822</v>
      </c>
      <c r="C844" s="33" t="b">
        <f t="array" aca="1" ref="C844" ca="1">IF(C$4&lt;&gt;"",NOT(ISERROR(MATCH(C$4,INDIRECT("SYSGROUP"&amp;MATCH(Backlog!$J827,TeamGroup,0)),0))),"")</f>
        <v>0</v>
      </c>
      <c r="D844" s="33" t="b">
        <f t="array" aca="1" ref="D844" ca="1">IF(D$4&lt;&gt;"",NOT(ISERROR(MATCH(D$4,INDIRECT("SYSGROUP"&amp;MATCH(Backlog!$J827,TeamGroup,0)),0))),"")</f>
        <v>0</v>
      </c>
      <c r="E844" s="33" t="b">
        <f t="array" aca="1" ref="E844" ca="1">IF(E$4&lt;&gt;"",NOT(ISERROR(MATCH(E$4,INDIRECT("SYSGROUP"&amp;MATCH(Backlog!$J827,TeamGroup,0)),0))),"")</f>
        <v>0</v>
      </c>
      <c r="F844" s="33" t="b">
        <f t="array" aca="1" ref="F844" ca="1">IF(F$4&lt;&gt;"",NOT(ISERROR(MATCH(F$4,INDIRECT("SYSGROUP"&amp;MATCH(Backlog!$J827,TeamGroup,0)),0))),"")</f>
        <v>0</v>
      </c>
      <c r="G844" s="33" t="b">
        <f t="array" aca="1" ref="G844" ca="1">IF(G$4&lt;&gt;"",NOT(ISERROR(MATCH(G$4,INDIRECT("SYSGROUP"&amp;MATCH(Backlog!$J827,TeamGroup,0)),0))),"")</f>
        <v>0</v>
      </c>
      <c r="H844" s="33" t="b">
        <f t="array" aca="1" ref="H844" ca="1">IF(H$4&lt;&gt;"",NOT(ISERROR(MATCH(H$4,INDIRECT("SYSGROUP"&amp;MATCH(Backlog!$J827,TeamGroup,0)),0))),"")</f>
        <v>0</v>
      </c>
      <c r="I844" s="33" t="b">
        <f t="array" aca="1" ref="I844" ca="1">IF(I$4&lt;&gt;"",NOT(ISERROR(MATCH(I$4,INDIRECT("SYSGROUP"&amp;MATCH(Backlog!$J827,TeamGroup,0)),0))),"")</f>
        <v>0</v>
      </c>
      <c r="J844" s="33" t="b">
        <f t="array" aca="1" ref="J844" ca="1">IF(J$4&lt;&gt;"",NOT(ISERROR(MATCH(J$4,INDIRECT("SYSGROUP"&amp;MATCH(Backlog!$J827,TeamGroup,0)),0))),"")</f>
        <v>0</v>
      </c>
      <c r="K844" s="33" t="b">
        <f t="array" aca="1" ref="K844" ca="1">IF(K$4&lt;&gt;"",NOT(ISERROR(MATCH(K$4,INDIRECT("SYSGROUP"&amp;MATCH(Backlog!$J827,TeamGroup,0)),0))),"")</f>
        <v>0</v>
      </c>
      <c r="L844" s="33" t="b">
        <f t="array" aca="1" ref="L844" ca="1">IF(L$4&lt;&gt;"",NOT(ISERROR(MATCH(L$4,INDIRECT("SYSGROUP"&amp;MATCH(Backlog!$J827,TeamGroup,0)),0))),"")</f>
        <v>0</v>
      </c>
      <c r="M844" s="33" t="b">
        <f t="array" aca="1" ref="M844" ca="1">IF(M$4&lt;&gt;"",NOT(ISERROR(MATCH(M$4,INDIRECT("SYSGROUP"&amp;MATCH(Backlog!$J827,TeamGroup,0)),0))),"")</f>
        <v>0</v>
      </c>
      <c r="N844" s="33" t="b">
        <f t="array" aca="1" ref="N844" ca="1">IF(N$4&lt;&gt;"",NOT(ISERROR(MATCH(N$4,INDIRECT("SYSGROUP"&amp;MATCH(Backlog!$J827,TeamGroup,0)),0))),"")</f>
        <v>0</v>
      </c>
      <c r="O844" s="33" t="str">
        <f t="array" aca="1" ref="O844" ca="1">IF(O$4&lt;&gt;"",NOT(ISERROR(MATCH(O$4,INDIRECT("SYSGROUP"&amp;MATCH(Backlog!$J827,TeamGroup,0)),0))),"")</f>
        <v/>
      </c>
      <c r="P844" s="33" t="str">
        <f t="array" aca="1" ref="P844" ca="1">IF(P$4&lt;&gt;"",NOT(ISERROR(MATCH(P$4,INDIRECT("SYSGROUP"&amp;MATCH(Backlog!$J827,TeamGroup,0)),0))),"")</f>
        <v/>
      </c>
      <c r="Q844" s="33" t="str">
        <f t="array" aca="1" ref="Q844" ca="1">IF(Q$4&lt;&gt;"",NOT(ISERROR(MATCH(Q$4,INDIRECT("SYSGROUP"&amp;MATCH(Backlog!$J827,TeamGroup,0)),0))),"")</f>
        <v/>
      </c>
      <c r="R844" s="33" t="str">
        <f t="array" aca="1" ref="R844" ca="1">IF(R$4&lt;&gt;"",NOT(ISERROR(MATCH(R$4,INDIRECT("SYSGROUP"&amp;MATCH(Backlog!$J827,TeamGroup,0)),0))),"")</f>
        <v/>
      </c>
      <c r="S844" s="33" t="str">
        <f t="array" aca="1" ref="S844" ca="1">IF(S$4&lt;&gt;"",NOT(ISERROR(MATCH(S$4,INDIRECT("SYSGROUP"&amp;MATCH(Backlog!$J827,TeamGroup,0)),0))),"")</f>
        <v/>
      </c>
      <c r="T844" s="33" t="str">
        <f t="array" aca="1" ref="T844" ca="1">IF(T$4&lt;&gt;"",NOT(ISERROR(MATCH(T$4,INDIRECT("SYSGROUP"&amp;MATCH(Backlog!$J827,TeamGroup,0)),0))),"")</f>
        <v/>
      </c>
      <c r="U844" s="33" t="str">
        <f t="array" aca="1" ref="U844" ca="1">IF(U$4&lt;&gt;"",NOT(ISERROR(MATCH(U$4,INDIRECT("SYSGROUP"&amp;MATCH(Backlog!$J827,TeamGroup,0)),0))),"")</f>
        <v/>
      </c>
      <c r="V844" s="33" t="str">
        <f t="array" aca="1" ref="V844" ca="1">IF(V$4&lt;&gt;"",NOT(ISERROR(MATCH(V$4,INDIRECT("SYSGROUP"&amp;MATCH(Backlog!$J827,TeamGroup,0)),0))),"")</f>
        <v/>
      </c>
      <c r="W844" s="33" t="str">
        <f t="array" aca="1" ref="W844" ca="1">IF(W$4&lt;&gt;"",NOT(ISERROR(MATCH(W$4,INDIRECT("SYSGROUP"&amp;MATCH(Backlog!$J827,TeamGroup,0)),0))),"")</f>
        <v/>
      </c>
      <c r="X844" s="33" t="str">
        <f t="array" aca="1" ref="X844" ca="1">IF(X$4&lt;&gt;"",NOT(ISERROR(MATCH(X$4,INDIRECT("SYSGROUP"&amp;MATCH(Backlog!$J827,TeamGroup,0)),0))),"")</f>
        <v/>
      </c>
      <c r="Y844" s="33" t="str">
        <f t="array" aca="1" ref="Y844" ca="1">IF(Y$4&lt;&gt;"",NOT(ISERROR(MATCH(Y$4,INDIRECT("SYSGROUP"&amp;MATCH(Backlog!$J827,TeamGroup,0)),0))),"")</f>
        <v/>
      </c>
      <c r="Z844" s="33" t="str">
        <f t="array" aca="1" ref="Z844" ca="1">IF(Z$4&lt;&gt;"",NOT(ISERROR(MATCH(Z$4,INDIRECT("SYSGROUP"&amp;MATCH(Backlog!$J827,TeamGroup,0)),0))),"")</f>
        <v/>
      </c>
      <c r="AA844" s="33" t="str">
        <f t="array" aca="1" ref="AA844" ca="1">IF(AA$4&lt;&gt;"",NOT(ISERROR(MATCH(AA$4,INDIRECT("SYSGROUP"&amp;MATCH(Backlog!$J827,TeamGroup,0)),0))),"")</f>
        <v/>
      </c>
      <c r="AB844" s="33" t="str">
        <f t="array" aca="1" ref="AB844" ca="1">IF(AB$4&lt;&gt;"",NOT(ISERROR(MATCH(AB$4,INDIRECT("SYSGROUP"&amp;MATCH(Backlog!$J827,TeamGroup,0)),0))),"")</f>
        <v/>
      </c>
      <c r="AC844" s="33" t="str">
        <f t="array" aca="1" ref="AC844" ca="1">IF(AC$4&lt;&gt;"",NOT(ISERROR(MATCH(AC$4,INDIRECT("SYSGROUP"&amp;MATCH(Backlog!$J827,TeamGroup,0)),0))),"")</f>
        <v/>
      </c>
      <c r="AD844" s="33" t="str">
        <f t="array" aca="1" ref="AD844" ca="1">IF(AD$4&lt;&gt;"",NOT(ISERROR(MATCH(AD$4,INDIRECT("SYSGROUP"&amp;MATCH(Backlog!$J827,TeamGroup,0)),0))),"")</f>
        <v/>
      </c>
      <c r="AE844" s="33" t="str">
        <f t="array" aca="1" ref="AE844" ca="1">IF(AE$4&lt;&gt;"",NOT(ISERROR(MATCH(AE$4,INDIRECT("SYSGROUP"&amp;MATCH(Backlog!$J827,TeamGroup,0)),0))),"")</f>
        <v/>
      </c>
      <c r="AF844" s="33" t="str">
        <f t="array" aca="1" ref="AF844" ca="1">IF(AF$4&lt;&gt;"",NOT(ISERROR(MATCH(AF$4,INDIRECT("SYSGROUP"&amp;MATCH(Backlog!$J827,TeamGroup,0)),0))),"")</f>
        <v/>
      </c>
    </row>
    <row r="845" spans="2:32">
      <c r="B845" s="33">
        <v>823</v>
      </c>
      <c r="C845" s="33" t="b">
        <f t="array" aca="1" ref="C845" ca="1">IF(C$4&lt;&gt;"",NOT(ISERROR(MATCH(C$4,INDIRECT("SYSGROUP"&amp;MATCH(Backlog!$J828,TeamGroup,0)),0))),"")</f>
        <v>0</v>
      </c>
      <c r="D845" s="33" t="b">
        <f t="array" aca="1" ref="D845" ca="1">IF(D$4&lt;&gt;"",NOT(ISERROR(MATCH(D$4,INDIRECT("SYSGROUP"&amp;MATCH(Backlog!$J828,TeamGroup,0)),0))),"")</f>
        <v>0</v>
      </c>
      <c r="E845" s="33" t="b">
        <f t="array" aca="1" ref="E845" ca="1">IF(E$4&lt;&gt;"",NOT(ISERROR(MATCH(E$4,INDIRECT("SYSGROUP"&amp;MATCH(Backlog!$J828,TeamGroup,0)),0))),"")</f>
        <v>0</v>
      </c>
      <c r="F845" s="33" t="b">
        <f t="array" aca="1" ref="F845" ca="1">IF(F$4&lt;&gt;"",NOT(ISERROR(MATCH(F$4,INDIRECT("SYSGROUP"&amp;MATCH(Backlog!$J828,TeamGroup,0)),0))),"")</f>
        <v>0</v>
      </c>
      <c r="G845" s="33" t="b">
        <f t="array" aca="1" ref="G845" ca="1">IF(G$4&lt;&gt;"",NOT(ISERROR(MATCH(G$4,INDIRECT("SYSGROUP"&amp;MATCH(Backlog!$J828,TeamGroup,0)),0))),"")</f>
        <v>0</v>
      </c>
      <c r="H845" s="33" t="b">
        <f t="array" aca="1" ref="H845" ca="1">IF(H$4&lt;&gt;"",NOT(ISERROR(MATCH(H$4,INDIRECT("SYSGROUP"&amp;MATCH(Backlog!$J828,TeamGroup,0)),0))),"")</f>
        <v>0</v>
      </c>
      <c r="I845" s="33" t="b">
        <f t="array" aca="1" ref="I845" ca="1">IF(I$4&lt;&gt;"",NOT(ISERROR(MATCH(I$4,INDIRECT("SYSGROUP"&amp;MATCH(Backlog!$J828,TeamGroup,0)),0))),"")</f>
        <v>0</v>
      </c>
      <c r="J845" s="33" t="b">
        <f t="array" aca="1" ref="J845" ca="1">IF(J$4&lt;&gt;"",NOT(ISERROR(MATCH(J$4,INDIRECT("SYSGROUP"&amp;MATCH(Backlog!$J828,TeamGroup,0)),0))),"")</f>
        <v>0</v>
      </c>
      <c r="K845" s="33" t="b">
        <f t="array" aca="1" ref="K845" ca="1">IF(K$4&lt;&gt;"",NOT(ISERROR(MATCH(K$4,INDIRECT("SYSGROUP"&amp;MATCH(Backlog!$J828,TeamGroup,0)),0))),"")</f>
        <v>0</v>
      </c>
      <c r="L845" s="33" t="b">
        <f t="array" aca="1" ref="L845" ca="1">IF(L$4&lt;&gt;"",NOT(ISERROR(MATCH(L$4,INDIRECT("SYSGROUP"&amp;MATCH(Backlog!$J828,TeamGroup,0)),0))),"")</f>
        <v>0</v>
      </c>
      <c r="M845" s="33" t="b">
        <f t="array" aca="1" ref="M845" ca="1">IF(M$4&lt;&gt;"",NOT(ISERROR(MATCH(M$4,INDIRECT("SYSGROUP"&amp;MATCH(Backlog!$J828,TeamGroup,0)),0))),"")</f>
        <v>0</v>
      </c>
      <c r="N845" s="33" t="b">
        <f t="array" aca="1" ref="N845" ca="1">IF(N$4&lt;&gt;"",NOT(ISERROR(MATCH(N$4,INDIRECT("SYSGROUP"&amp;MATCH(Backlog!$J828,TeamGroup,0)),0))),"")</f>
        <v>0</v>
      </c>
      <c r="O845" s="33" t="str">
        <f t="array" aca="1" ref="O845" ca="1">IF(O$4&lt;&gt;"",NOT(ISERROR(MATCH(O$4,INDIRECT("SYSGROUP"&amp;MATCH(Backlog!$J828,TeamGroup,0)),0))),"")</f>
        <v/>
      </c>
      <c r="P845" s="33" t="str">
        <f t="array" aca="1" ref="P845" ca="1">IF(P$4&lt;&gt;"",NOT(ISERROR(MATCH(P$4,INDIRECT("SYSGROUP"&amp;MATCH(Backlog!$J828,TeamGroup,0)),0))),"")</f>
        <v/>
      </c>
      <c r="Q845" s="33" t="str">
        <f t="array" aca="1" ref="Q845" ca="1">IF(Q$4&lt;&gt;"",NOT(ISERROR(MATCH(Q$4,INDIRECT("SYSGROUP"&amp;MATCH(Backlog!$J828,TeamGroup,0)),0))),"")</f>
        <v/>
      </c>
      <c r="R845" s="33" t="str">
        <f t="array" aca="1" ref="R845" ca="1">IF(R$4&lt;&gt;"",NOT(ISERROR(MATCH(R$4,INDIRECT("SYSGROUP"&amp;MATCH(Backlog!$J828,TeamGroup,0)),0))),"")</f>
        <v/>
      </c>
      <c r="S845" s="33" t="str">
        <f t="array" aca="1" ref="S845" ca="1">IF(S$4&lt;&gt;"",NOT(ISERROR(MATCH(S$4,INDIRECT("SYSGROUP"&amp;MATCH(Backlog!$J828,TeamGroup,0)),0))),"")</f>
        <v/>
      </c>
      <c r="T845" s="33" t="str">
        <f t="array" aca="1" ref="T845" ca="1">IF(T$4&lt;&gt;"",NOT(ISERROR(MATCH(T$4,INDIRECT("SYSGROUP"&amp;MATCH(Backlog!$J828,TeamGroup,0)),0))),"")</f>
        <v/>
      </c>
      <c r="U845" s="33" t="str">
        <f t="array" aca="1" ref="U845" ca="1">IF(U$4&lt;&gt;"",NOT(ISERROR(MATCH(U$4,INDIRECT("SYSGROUP"&amp;MATCH(Backlog!$J828,TeamGroup,0)),0))),"")</f>
        <v/>
      </c>
      <c r="V845" s="33" t="str">
        <f t="array" aca="1" ref="V845" ca="1">IF(V$4&lt;&gt;"",NOT(ISERROR(MATCH(V$4,INDIRECT("SYSGROUP"&amp;MATCH(Backlog!$J828,TeamGroup,0)),0))),"")</f>
        <v/>
      </c>
      <c r="W845" s="33" t="str">
        <f t="array" aca="1" ref="W845" ca="1">IF(W$4&lt;&gt;"",NOT(ISERROR(MATCH(W$4,INDIRECT("SYSGROUP"&amp;MATCH(Backlog!$J828,TeamGroup,0)),0))),"")</f>
        <v/>
      </c>
      <c r="X845" s="33" t="str">
        <f t="array" aca="1" ref="X845" ca="1">IF(X$4&lt;&gt;"",NOT(ISERROR(MATCH(X$4,INDIRECT("SYSGROUP"&amp;MATCH(Backlog!$J828,TeamGroup,0)),0))),"")</f>
        <v/>
      </c>
      <c r="Y845" s="33" t="str">
        <f t="array" aca="1" ref="Y845" ca="1">IF(Y$4&lt;&gt;"",NOT(ISERROR(MATCH(Y$4,INDIRECT("SYSGROUP"&amp;MATCH(Backlog!$J828,TeamGroup,0)),0))),"")</f>
        <v/>
      </c>
      <c r="Z845" s="33" t="str">
        <f t="array" aca="1" ref="Z845" ca="1">IF(Z$4&lt;&gt;"",NOT(ISERROR(MATCH(Z$4,INDIRECT("SYSGROUP"&amp;MATCH(Backlog!$J828,TeamGroup,0)),0))),"")</f>
        <v/>
      </c>
      <c r="AA845" s="33" t="str">
        <f t="array" aca="1" ref="AA845" ca="1">IF(AA$4&lt;&gt;"",NOT(ISERROR(MATCH(AA$4,INDIRECT("SYSGROUP"&amp;MATCH(Backlog!$J828,TeamGroup,0)),0))),"")</f>
        <v/>
      </c>
      <c r="AB845" s="33" t="str">
        <f t="array" aca="1" ref="AB845" ca="1">IF(AB$4&lt;&gt;"",NOT(ISERROR(MATCH(AB$4,INDIRECT("SYSGROUP"&amp;MATCH(Backlog!$J828,TeamGroup,0)),0))),"")</f>
        <v/>
      </c>
      <c r="AC845" s="33" t="str">
        <f t="array" aca="1" ref="AC845" ca="1">IF(AC$4&lt;&gt;"",NOT(ISERROR(MATCH(AC$4,INDIRECT("SYSGROUP"&amp;MATCH(Backlog!$J828,TeamGroup,0)),0))),"")</f>
        <v/>
      </c>
      <c r="AD845" s="33" t="str">
        <f t="array" aca="1" ref="AD845" ca="1">IF(AD$4&lt;&gt;"",NOT(ISERROR(MATCH(AD$4,INDIRECT("SYSGROUP"&amp;MATCH(Backlog!$J828,TeamGroup,0)),0))),"")</f>
        <v/>
      </c>
      <c r="AE845" s="33" t="str">
        <f t="array" aca="1" ref="AE845" ca="1">IF(AE$4&lt;&gt;"",NOT(ISERROR(MATCH(AE$4,INDIRECT("SYSGROUP"&amp;MATCH(Backlog!$J828,TeamGroup,0)),0))),"")</f>
        <v/>
      </c>
      <c r="AF845" s="33" t="str">
        <f t="array" aca="1" ref="AF845" ca="1">IF(AF$4&lt;&gt;"",NOT(ISERROR(MATCH(AF$4,INDIRECT("SYSGROUP"&amp;MATCH(Backlog!$J828,TeamGroup,0)),0))),"")</f>
        <v/>
      </c>
    </row>
    <row r="846" spans="2:32">
      <c r="B846" s="33">
        <v>824</v>
      </c>
      <c r="C846" s="33" t="b">
        <f t="array" aca="1" ref="C846" ca="1">IF(C$4&lt;&gt;"",NOT(ISERROR(MATCH(C$4,INDIRECT("SYSGROUP"&amp;MATCH(Backlog!$J829,TeamGroup,0)),0))),"")</f>
        <v>0</v>
      </c>
      <c r="D846" s="33" t="b">
        <f t="array" aca="1" ref="D846" ca="1">IF(D$4&lt;&gt;"",NOT(ISERROR(MATCH(D$4,INDIRECT("SYSGROUP"&amp;MATCH(Backlog!$J829,TeamGroup,0)),0))),"")</f>
        <v>0</v>
      </c>
      <c r="E846" s="33" t="b">
        <f t="array" aca="1" ref="E846" ca="1">IF(E$4&lt;&gt;"",NOT(ISERROR(MATCH(E$4,INDIRECT("SYSGROUP"&amp;MATCH(Backlog!$J829,TeamGroup,0)),0))),"")</f>
        <v>0</v>
      </c>
      <c r="F846" s="33" t="b">
        <f t="array" aca="1" ref="F846" ca="1">IF(F$4&lt;&gt;"",NOT(ISERROR(MATCH(F$4,INDIRECT("SYSGROUP"&amp;MATCH(Backlog!$J829,TeamGroup,0)),0))),"")</f>
        <v>0</v>
      </c>
      <c r="G846" s="33" t="b">
        <f t="array" aca="1" ref="G846" ca="1">IF(G$4&lt;&gt;"",NOT(ISERROR(MATCH(G$4,INDIRECT("SYSGROUP"&amp;MATCH(Backlog!$J829,TeamGroup,0)),0))),"")</f>
        <v>0</v>
      </c>
      <c r="H846" s="33" t="b">
        <f t="array" aca="1" ref="H846" ca="1">IF(H$4&lt;&gt;"",NOT(ISERROR(MATCH(H$4,INDIRECT("SYSGROUP"&amp;MATCH(Backlog!$J829,TeamGroup,0)),0))),"")</f>
        <v>0</v>
      </c>
      <c r="I846" s="33" t="b">
        <f t="array" aca="1" ref="I846" ca="1">IF(I$4&lt;&gt;"",NOT(ISERROR(MATCH(I$4,INDIRECT("SYSGROUP"&amp;MATCH(Backlog!$J829,TeamGroup,0)),0))),"")</f>
        <v>0</v>
      </c>
      <c r="J846" s="33" t="b">
        <f t="array" aca="1" ref="J846" ca="1">IF(J$4&lt;&gt;"",NOT(ISERROR(MATCH(J$4,INDIRECT("SYSGROUP"&amp;MATCH(Backlog!$J829,TeamGroup,0)),0))),"")</f>
        <v>0</v>
      </c>
      <c r="K846" s="33" t="b">
        <f t="array" aca="1" ref="K846" ca="1">IF(K$4&lt;&gt;"",NOT(ISERROR(MATCH(K$4,INDIRECT("SYSGROUP"&amp;MATCH(Backlog!$J829,TeamGroup,0)),0))),"")</f>
        <v>0</v>
      </c>
      <c r="L846" s="33" t="b">
        <f t="array" aca="1" ref="L846" ca="1">IF(L$4&lt;&gt;"",NOT(ISERROR(MATCH(L$4,INDIRECT("SYSGROUP"&amp;MATCH(Backlog!$J829,TeamGroup,0)),0))),"")</f>
        <v>0</v>
      </c>
      <c r="M846" s="33" t="b">
        <f t="array" aca="1" ref="M846" ca="1">IF(M$4&lt;&gt;"",NOT(ISERROR(MATCH(M$4,INDIRECT("SYSGROUP"&amp;MATCH(Backlog!$J829,TeamGroup,0)),0))),"")</f>
        <v>0</v>
      </c>
      <c r="N846" s="33" t="b">
        <f t="array" aca="1" ref="N846" ca="1">IF(N$4&lt;&gt;"",NOT(ISERROR(MATCH(N$4,INDIRECT("SYSGROUP"&amp;MATCH(Backlog!$J829,TeamGroup,0)),0))),"")</f>
        <v>0</v>
      </c>
      <c r="O846" s="33" t="str">
        <f t="array" aca="1" ref="O846" ca="1">IF(O$4&lt;&gt;"",NOT(ISERROR(MATCH(O$4,INDIRECT("SYSGROUP"&amp;MATCH(Backlog!$J829,TeamGroup,0)),0))),"")</f>
        <v/>
      </c>
      <c r="P846" s="33" t="str">
        <f t="array" aca="1" ref="P846" ca="1">IF(P$4&lt;&gt;"",NOT(ISERROR(MATCH(P$4,INDIRECT("SYSGROUP"&amp;MATCH(Backlog!$J829,TeamGroup,0)),0))),"")</f>
        <v/>
      </c>
      <c r="Q846" s="33" t="str">
        <f t="array" aca="1" ref="Q846" ca="1">IF(Q$4&lt;&gt;"",NOT(ISERROR(MATCH(Q$4,INDIRECT("SYSGROUP"&amp;MATCH(Backlog!$J829,TeamGroup,0)),0))),"")</f>
        <v/>
      </c>
      <c r="R846" s="33" t="str">
        <f t="array" aca="1" ref="R846" ca="1">IF(R$4&lt;&gt;"",NOT(ISERROR(MATCH(R$4,INDIRECT("SYSGROUP"&amp;MATCH(Backlog!$J829,TeamGroup,0)),0))),"")</f>
        <v/>
      </c>
      <c r="S846" s="33" t="str">
        <f t="array" aca="1" ref="S846" ca="1">IF(S$4&lt;&gt;"",NOT(ISERROR(MATCH(S$4,INDIRECT("SYSGROUP"&amp;MATCH(Backlog!$J829,TeamGroup,0)),0))),"")</f>
        <v/>
      </c>
      <c r="T846" s="33" t="str">
        <f t="array" aca="1" ref="T846" ca="1">IF(T$4&lt;&gt;"",NOT(ISERROR(MATCH(T$4,INDIRECT("SYSGROUP"&amp;MATCH(Backlog!$J829,TeamGroup,0)),0))),"")</f>
        <v/>
      </c>
      <c r="U846" s="33" t="str">
        <f t="array" aca="1" ref="U846" ca="1">IF(U$4&lt;&gt;"",NOT(ISERROR(MATCH(U$4,INDIRECT("SYSGROUP"&amp;MATCH(Backlog!$J829,TeamGroup,0)),0))),"")</f>
        <v/>
      </c>
      <c r="V846" s="33" t="str">
        <f t="array" aca="1" ref="V846" ca="1">IF(V$4&lt;&gt;"",NOT(ISERROR(MATCH(V$4,INDIRECT("SYSGROUP"&amp;MATCH(Backlog!$J829,TeamGroup,0)),0))),"")</f>
        <v/>
      </c>
      <c r="W846" s="33" t="str">
        <f t="array" aca="1" ref="W846" ca="1">IF(W$4&lt;&gt;"",NOT(ISERROR(MATCH(W$4,INDIRECT("SYSGROUP"&amp;MATCH(Backlog!$J829,TeamGroup,0)),0))),"")</f>
        <v/>
      </c>
      <c r="X846" s="33" t="str">
        <f t="array" aca="1" ref="X846" ca="1">IF(X$4&lt;&gt;"",NOT(ISERROR(MATCH(X$4,INDIRECT("SYSGROUP"&amp;MATCH(Backlog!$J829,TeamGroup,0)),0))),"")</f>
        <v/>
      </c>
      <c r="Y846" s="33" t="str">
        <f t="array" aca="1" ref="Y846" ca="1">IF(Y$4&lt;&gt;"",NOT(ISERROR(MATCH(Y$4,INDIRECT("SYSGROUP"&amp;MATCH(Backlog!$J829,TeamGroup,0)),0))),"")</f>
        <v/>
      </c>
      <c r="Z846" s="33" t="str">
        <f t="array" aca="1" ref="Z846" ca="1">IF(Z$4&lt;&gt;"",NOT(ISERROR(MATCH(Z$4,INDIRECT("SYSGROUP"&amp;MATCH(Backlog!$J829,TeamGroup,0)),0))),"")</f>
        <v/>
      </c>
      <c r="AA846" s="33" t="str">
        <f t="array" aca="1" ref="AA846" ca="1">IF(AA$4&lt;&gt;"",NOT(ISERROR(MATCH(AA$4,INDIRECT("SYSGROUP"&amp;MATCH(Backlog!$J829,TeamGroup,0)),0))),"")</f>
        <v/>
      </c>
      <c r="AB846" s="33" t="str">
        <f t="array" aca="1" ref="AB846" ca="1">IF(AB$4&lt;&gt;"",NOT(ISERROR(MATCH(AB$4,INDIRECT("SYSGROUP"&amp;MATCH(Backlog!$J829,TeamGroup,0)),0))),"")</f>
        <v/>
      </c>
      <c r="AC846" s="33" t="str">
        <f t="array" aca="1" ref="AC846" ca="1">IF(AC$4&lt;&gt;"",NOT(ISERROR(MATCH(AC$4,INDIRECT("SYSGROUP"&amp;MATCH(Backlog!$J829,TeamGroup,0)),0))),"")</f>
        <v/>
      </c>
      <c r="AD846" s="33" t="str">
        <f t="array" aca="1" ref="AD846" ca="1">IF(AD$4&lt;&gt;"",NOT(ISERROR(MATCH(AD$4,INDIRECT("SYSGROUP"&amp;MATCH(Backlog!$J829,TeamGroup,0)),0))),"")</f>
        <v/>
      </c>
      <c r="AE846" s="33" t="str">
        <f t="array" aca="1" ref="AE846" ca="1">IF(AE$4&lt;&gt;"",NOT(ISERROR(MATCH(AE$4,INDIRECT("SYSGROUP"&amp;MATCH(Backlog!$J829,TeamGroup,0)),0))),"")</f>
        <v/>
      </c>
      <c r="AF846" s="33" t="str">
        <f t="array" aca="1" ref="AF846" ca="1">IF(AF$4&lt;&gt;"",NOT(ISERROR(MATCH(AF$4,INDIRECT("SYSGROUP"&amp;MATCH(Backlog!$J829,TeamGroup,0)),0))),"")</f>
        <v/>
      </c>
    </row>
    <row r="847" spans="2:32">
      <c r="B847" s="33">
        <v>825</v>
      </c>
      <c r="C847" s="33" t="b">
        <f t="array" aca="1" ref="C847" ca="1">IF(C$4&lt;&gt;"",NOT(ISERROR(MATCH(C$4,INDIRECT("SYSGROUP"&amp;MATCH(Backlog!$J830,TeamGroup,0)),0))),"")</f>
        <v>0</v>
      </c>
      <c r="D847" s="33" t="b">
        <f t="array" aca="1" ref="D847" ca="1">IF(D$4&lt;&gt;"",NOT(ISERROR(MATCH(D$4,INDIRECT("SYSGROUP"&amp;MATCH(Backlog!$J830,TeamGroup,0)),0))),"")</f>
        <v>0</v>
      </c>
      <c r="E847" s="33" t="b">
        <f t="array" aca="1" ref="E847" ca="1">IF(E$4&lt;&gt;"",NOT(ISERROR(MATCH(E$4,INDIRECT("SYSGROUP"&amp;MATCH(Backlog!$J830,TeamGroup,0)),0))),"")</f>
        <v>0</v>
      </c>
      <c r="F847" s="33" t="b">
        <f t="array" aca="1" ref="F847" ca="1">IF(F$4&lt;&gt;"",NOT(ISERROR(MATCH(F$4,INDIRECT("SYSGROUP"&amp;MATCH(Backlog!$J830,TeamGroup,0)),0))),"")</f>
        <v>0</v>
      </c>
      <c r="G847" s="33" t="b">
        <f t="array" aca="1" ref="G847" ca="1">IF(G$4&lt;&gt;"",NOT(ISERROR(MATCH(G$4,INDIRECT("SYSGROUP"&amp;MATCH(Backlog!$J830,TeamGroup,0)),0))),"")</f>
        <v>0</v>
      </c>
      <c r="H847" s="33" t="b">
        <f t="array" aca="1" ref="H847" ca="1">IF(H$4&lt;&gt;"",NOT(ISERROR(MATCH(H$4,INDIRECT("SYSGROUP"&amp;MATCH(Backlog!$J830,TeamGroup,0)),0))),"")</f>
        <v>0</v>
      </c>
      <c r="I847" s="33" t="b">
        <f t="array" aca="1" ref="I847" ca="1">IF(I$4&lt;&gt;"",NOT(ISERROR(MATCH(I$4,INDIRECT("SYSGROUP"&amp;MATCH(Backlog!$J830,TeamGroup,0)),0))),"")</f>
        <v>0</v>
      </c>
      <c r="J847" s="33" t="b">
        <f t="array" aca="1" ref="J847" ca="1">IF(J$4&lt;&gt;"",NOT(ISERROR(MATCH(J$4,INDIRECT("SYSGROUP"&amp;MATCH(Backlog!$J830,TeamGroup,0)),0))),"")</f>
        <v>0</v>
      </c>
      <c r="K847" s="33" t="b">
        <f t="array" aca="1" ref="K847" ca="1">IF(K$4&lt;&gt;"",NOT(ISERROR(MATCH(K$4,INDIRECT("SYSGROUP"&amp;MATCH(Backlog!$J830,TeamGroup,0)),0))),"")</f>
        <v>0</v>
      </c>
      <c r="L847" s="33" t="b">
        <f t="array" aca="1" ref="L847" ca="1">IF(L$4&lt;&gt;"",NOT(ISERROR(MATCH(L$4,INDIRECT("SYSGROUP"&amp;MATCH(Backlog!$J830,TeamGroup,0)),0))),"")</f>
        <v>0</v>
      </c>
      <c r="M847" s="33" t="b">
        <f t="array" aca="1" ref="M847" ca="1">IF(M$4&lt;&gt;"",NOT(ISERROR(MATCH(M$4,INDIRECT("SYSGROUP"&amp;MATCH(Backlog!$J830,TeamGroup,0)),0))),"")</f>
        <v>0</v>
      </c>
      <c r="N847" s="33" t="b">
        <f t="array" aca="1" ref="N847" ca="1">IF(N$4&lt;&gt;"",NOT(ISERROR(MATCH(N$4,INDIRECT("SYSGROUP"&amp;MATCH(Backlog!$J830,TeamGroup,0)),0))),"")</f>
        <v>0</v>
      </c>
      <c r="O847" s="33" t="str">
        <f t="array" aca="1" ref="O847" ca="1">IF(O$4&lt;&gt;"",NOT(ISERROR(MATCH(O$4,INDIRECT("SYSGROUP"&amp;MATCH(Backlog!$J830,TeamGroup,0)),0))),"")</f>
        <v/>
      </c>
      <c r="P847" s="33" t="str">
        <f t="array" aca="1" ref="P847" ca="1">IF(P$4&lt;&gt;"",NOT(ISERROR(MATCH(P$4,INDIRECT("SYSGROUP"&amp;MATCH(Backlog!$J830,TeamGroup,0)),0))),"")</f>
        <v/>
      </c>
      <c r="Q847" s="33" t="str">
        <f t="array" aca="1" ref="Q847" ca="1">IF(Q$4&lt;&gt;"",NOT(ISERROR(MATCH(Q$4,INDIRECT("SYSGROUP"&amp;MATCH(Backlog!$J830,TeamGroup,0)),0))),"")</f>
        <v/>
      </c>
      <c r="R847" s="33" t="str">
        <f t="array" aca="1" ref="R847" ca="1">IF(R$4&lt;&gt;"",NOT(ISERROR(MATCH(R$4,INDIRECT("SYSGROUP"&amp;MATCH(Backlog!$J830,TeamGroup,0)),0))),"")</f>
        <v/>
      </c>
      <c r="S847" s="33" t="str">
        <f t="array" aca="1" ref="S847" ca="1">IF(S$4&lt;&gt;"",NOT(ISERROR(MATCH(S$4,INDIRECT("SYSGROUP"&amp;MATCH(Backlog!$J830,TeamGroup,0)),0))),"")</f>
        <v/>
      </c>
      <c r="T847" s="33" t="str">
        <f t="array" aca="1" ref="T847" ca="1">IF(T$4&lt;&gt;"",NOT(ISERROR(MATCH(T$4,INDIRECT("SYSGROUP"&amp;MATCH(Backlog!$J830,TeamGroup,0)),0))),"")</f>
        <v/>
      </c>
      <c r="U847" s="33" t="str">
        <f t="array" aca="1" ref="U847" ca="1">IF(U$4&lt;&gt;"",NOT(ISERROR(MATCH(U$4,INDIRECT("SYSGROUP"&amp;MATCH(Backlog!$J830,TeamGroup,0)),0))),"")</f>
        <v/>
      </c>
      <c r="V847" s="33" t="str">
        <f t="array" aca="1" ref="V847" ca="1">IF(V$4&lt;&gt;"",NOT(ISERROR(MATCH(V$4,INDIRECT("SYSGROUP"&amp;MATCH(Backlog!$J830,TeamGroup,0)),0))),"")</f>
        <v/>
      </c>
      <c r="W847" s="33" t="str">
        <f t="array" aca="1" ref="W847" ca="1">IF(W$4&lt;&gt;"",NOT(ISERROR(MATCH(W$4,INDIRECT("SYSGROUP"&amp;MATCH(Backlog!$J830,TeamGroup,0)),0))),"")</f>
        <v/>
      </c>
      <c r="X847" s="33" t="str">
        <f t="array" aca="1" ref="X847" ca="1">IF(X$4&lt;&gt;"",NOT(ISERROR(MATCH(X$4,INDIRECT("SYSGROUP"&amp;MATCH(Backlog!$J830,TeamGroup,0)),0))),"")</f>
        <v/>
      </c>
      <c r="Y847" s="33" t="str">
        <f t="array" aca="1" ref="Y847" ca="1">IF(Y$4&lt;&gt;"",NOT(ISERROR(MATCH(Y$4,INDIRECT("SYSGROUP"&amp;MATCH(Backlog!$J830,TeamGroup,0)),0))),"")</f>
        <v/>
      </c>
      <c r="Z847" s="33" t="str">
        <f t="array" aca="1" ref="Z847" ca="1">IF(Z$4&lt;&gt;"",NOT(ISERROR(MATCH(Z$4,INDIRECT("SYSGROUP"&amp;MATCH(Backlog!$J830,TeamGroup,0)),0))),"")</f>
        <v/>
      </c>
      <c r="AA847" s="33" t="str">
        <f t="array" aca="1" ref="AA847" ca="1">IF(AA$4&lt;&gt;"",NOT(ISERROR(MATCH(AA$4,INDIRECT("SYSGROUP"&amp;MATCH(Backlog!$J830,TeamGroup,0)),0))),"")</f>
        <v/>
      </c>
      <c r="AB847" s="33" t="str">
        <f t="array" aca="1" ref="AB847" ca="1">IF(AB$4&lt;&gt;"",NOT(ISERROR(MATCH(AB$4,INDIRECT("SYSGROUP"&amp;MATCH(Backlog!$J830,TeamGroup,0)),0))),"")</f>
        <v/>
      </c>
      <c r="AC847" s="33" t="str">
        <f t="array" aca="1" ref="AC847" ca="1">IF(AC$4&lt;&gt;"",NOT(ISERROR(MATCH(AC$4,INDIRECT("SYSGROUP"&amp;MATCH(Backlog!$J830,TeamGroup,0)),0))),"")</f>
        <v/>
      </c>
      <c r="AD847" s="33" t="str">
        <f t="array" aca="1" ref="AD847" ca="1">IF(AD$4&lt;&gt;"",NOT(ISERROR(MATCH(AD$4,INDIRECT("SYSGROUP"&amp;MATCH(Backlog!$J830,TeamGroup,0)),0))),"")</f>
        <v/>
      </c>
      <c r="AE847" s="33" t="str">
        <f t="array" aca="1" ref="AE847" ca="1">IF(AE$4&lt;&gt;"",NOT(ISERROR(MATCH(AE$4,INDIRECT("SYSGROUP"&amp;MATCH(Backlog!$J830,TeamGroup,0)),0))),"")</f>
        <v/>
      </c>
      <c r="AF847" s="33" t="str">
        <f t="array" aca="1" ref="AF847" ca="1">IF(AF$4&lt;&gt;"",NOT(ISERROR(MATCH(AF$4,INDIRECT("SYSGROUP"&amp;MATCH(Backlog!$J830,TeamGroup,0)),0))),"")</f>
        <v/>
      </c>
    </row>
    <row r="848" spans="2:32">
      <c r="B848" s="33">
        <v>826</v>
      </c>
      <c r="C848" s="33" t="b">
        <f t="array" aca="1" ref="C848" ca="1">IF(C$4&lt;&gt;"",NOT(ISERROR(MATCH(C$4,INDIRECT("SYSGROUP"&amp;MATCH(Backlog!$J831,TeamGroup,0)),0))),"")</f>
        <v>0</v>
      </c>
      <c r="D848" s="33" t="b">
        <f t="array" aca="1" ref="D848" ca="1">IF(D$4&lt;&gt;"",NOT(ISERROR(MATCH(D$4,INDIRECT("SYSGROUP"&amp;MATCH(Backlog!$J831,TeamGroup,0)),0))),"")</f>
        <v>0</v>
      </c>
      <c r="E848" s="33" t="b">
        <f t="array" aca="1" ref="E848" ca="1">IF(E$4&lt;&gt;"",NOT(ISERROR(MATCH(E$4,INDIRECT("SYSGROUP"&amp;MATCH(Backlog!$J831,TeamGroup,0)),0))),"")</f>
        <v>0</v>
      </c>
      <c r="F848" s="33" t="b">
        <f t="array" aca="1" ref="F848" ca="1">IF(F$4&lt;&gt;"",NOT(ISERROR(MATCH(F$4,INDIRECT("SYSGROUP"&amp;MATCH(Backlog!$J831,TeamGroup,0)),0))),"")</f>
        <v>0</v>
      </c>
      <c r="G848" s="33" t="b">
        <f t="array" aca="1" ref="G848" ca="1">IF(G$4&lt;&gt;"",NOT(ISERROR(MATCH(G$4,INDIRECT("SYSGROUP"&amp;MATCH(Backlog!$J831,TeamGroup,0)),0))),"")</f>
        <v>0</v>
      </c>
      <c r="H848" s="33" t="b">
        <f t="array" aca="1" ref="H848" ca="1">IF(H$4&lt;&gt;"",NOT(ISERROR(MATCH(H$4,INDIRECT("SYSGROUP"&amp;MATCH(Backlog!$J831,TeamGroup,0)),0))),"")</f>
        <v>0</v>
      </c>
      <c r="I848" s="33" t="b">
        <f t="array" aca="1" ref="I848" ca="1">IF(I$4&lt;&gt;"",NOT(ISERROR(MATCH(I$4,INDIRECT("SYSGROUP"&amp;MATCH(Backlog!$J831,TeamGroup,0)),0))),"")</f>
        <v>0</v>
      </c>
      <c r="J848" s="33" t="b">
        <f t="array" aca="1" ref="J848" ca="1">IF(J$4&lt;&gt;"",NOT(ISERROR(MATCH(J$4,INDIRECT("SYSGROUP"&amp;MATCH(Backlog!$J831,TeamGroup,0)),0))),"")</f>
        <v>0</v>
      </c>
      <c r="K848" s="33" t="b">
        <f t="array" aca="1" ref="K848" ca="1">IF(K$4&lt;&gt;"",NOT(ISERROR(MATCH(K$4,INDIRECT("SYSGROUP"&amp;MATCH(Backlog!$J831,TeamGroup,0)),0))),"")</f>
        <v>0</v>
      </c>
      <c r="L848" s="33" t="b">
        <f t="array" aca="1" ref="L848" ca="1">IF(L$4&lt;&gt;"",NOT(ISERROR(MATCH(L$4,INDIRECT("SYSGROUP"&amp;MATCH(Backlog!$J831,TeamGroup,0)),0))),"")</f>
        <v>0</v>
      </c>
      <c r="M848" s="33" t="b">
        <f t="array" aca="1" ref="M848" ca="1">IF(M$4&lt;&gt;"",NOT(ISERROR(MATCH(M$4,INDIRECT("SYSGROUP"&amp;MATCH(Backlog!$J831,TeamGroup,0)),0))),"")</f>
        <v>0</v>
      </c>
      <c r="N848" s="33" t="b">
        <f t="array" aca="1" ref="N848" ca="1">IF(N$4&lt;&gt;"",NOT(ISERROR(MATCH(N$4,INDIRECT("SYSGROUP"&amp;MATCH(Backlog!$J831,TeamGroup,0)),0))),"")</f>
        <v>0</v>
      </c>
      <c r="O848" s="33" t="str">
        <f t="array" aca="1" ref="O848" ca="1">IF(O$4&lt;&gt;"",NOT(ISERROR(MATCH(O$4,INDIRECT("SYSGROUP"&amp;MATCH(Backlog!$J831,TeamGroup,0)),0))),"")</f>
        <v/>
      </c>
      <c r="P848" s="33" t="str">
        <f t="array" aca="1" ref="P848" ca="1">IF(P$4&lt;&gt;"",NOT(ISERROR(MATCH(P$4,INDIRECT("SYSGROUP"&amp;MATCH(Backlog!$J831,TeamGroup,0)),0))),"")</f>
        <v/>
      </c>
      <c r="Q848" s="33" t="str">
        <f t="array" aca="1" ref="Q848" ca="1">IF(Q$4&lt;&gt;"",NOT(ISERROR(MATCH(Q$4,INDIRECT("SYSGROUP"&amp;MATCH(Backlog!$J831,TeamGroup,0)),0))),"")</f>
        <v/>
      </c>
      <c r="R848" s="33" t="str">
        <f t="array" aca="1" ref="R848" ca="1">IF(R$4&lt;&gt;"",NOT(ISERROR(MATCH(R$4,INDIRECT("SYSGROUP"&amp;MATCH(Backlog!$J831,TeamGroup,0)),0))),"")</f>
        <v/>
      </c>
      <c r="S848" s="33" t="str">
        <f t="array" aca="1" ref="S848" ca="1">IF(S$4&lt;&gt;"",NOT(ISERROR(MATCH(S$4,INDIRECT("SYSGROUP"&amp;MATCH(Backlog!$J831,TeamGroup,0)),0))),"")</f>
        <v/>
      </c>
      <c r="T848" s="33" t="str">
        <f t="array" aca="1" ref="T848" ca="1">IF(T$4&lt;&gt;"",NOT(ISERROR(MATCH(T$4,INDIRECT("SYSGROUP"&amp;MATCH(Backlog!$J831,TeamGroup,0)),0))),"")</f>
        <v/>
      </c>
      <c r="U848" s="33" t="str">
        <f t="array" aca="1" ref="U848" ca="1">IF(U$4&lt;&gt;"",NOT(ISERROR(MATCH(U$4,INDIRECT("SYSGROUP"&amp;MATCH(Backlog!$J831,TeamGroup,0)),0))),"")</f>
        <v/>
      </c>
      <c r="V848" s="33" t="str">
        <f t="array" aca="1" ref="V848" ca="1">IF(V$4&lt;&gt;"",NOT(ISERROR(MATCH(V$4,INDIRECT("SYSGROUP"&amp;MATCH(Backlog!$J831,TeamGroup,0)),0))),"")</f>
        <v/>
      </c>
      <c r="W848" s="33" t="str">
        <f t="array" aca="1" ref="W848" ca="1">IF(W$4&lt;&gt;"",NOT(ISERROR(MATCH(W$4,INDIRECT("SYSGROUP"&amp;MATCH(Backlog!$J831,TeamGroup,0)),0))),"")</f>
        <v/>
      </c>
      <c r="X848" s="33" t="str">
        <f t="array" aca="1" ref="X848" ca="1">IF(X$4&lt;&gt;"",NOT(ISERROR(MATCH(X$4,INDIRECT("SYSGROUP"&amp;MATCH(Backlog!$J831,TeamGroup,0)),0))),"")</f>
        <v/>
      </c>
      <c r="Y848" s="33" t="str">
        <f t="array" aca="1" ref="Y848" ca="1">IF(Y$4&lt;&gt;"",NOT(ISERROR(MATCH(Y$4,INDIRECT("SYSGROUP"&amp;MATCH(Backlog!$J831,TeamGroup,0)),0))),"")</f>
        <v/>
      </c>
      <c r="Z848" s="33" t="str">
        <f t="array" aca="1" ref="Z848" ca="1">IF(Z$4&lt;&gt;"",NOT(ISERROR(MATCH(Z$4,INDIRECT("SYSGROUP"&amp;MATCH(Backlog!$J831,TeamGroup,0)),0))),"")</f>
        <v/>
      </c>
      <c r="AA848" s="33" t="str">
        <f t="array" aca="1" ref="AA848" ca="1">IF(AA$4&lt;&gt;"",NOT(ISERROR(MATCH(AA$4,INDIRECT("SYSGROUP"&amp;MATCH(Backlog!$J831,TeamGroup,0)),0))),"")</f>
        <v/>
      </c>
      <c r="AB848" s="33" t="str">
        <f t="array" aca="1" ref="AB848" ca="1">IF(AB$4&lt;&gt;"",NOT(ISERROR(MATCH(AB$4,INDIRECT("SYSGROUP"&amp;MATCH(Backlog!$J831,TeamGroup,0)),0))),"")</f>
        <v/>
      </c>
      <c r="AC848" s="33" t="str">
        <f t="array" aca="1" ref="AC848" ca="1">IF(AC$4&lt;&gt;"",NOT(ISERROR(MATCH(AC$4,INDIRECT("SYSGROUP"&amp;MATCH(Backlog!$J831,TeamGroup,0)),0))),"")</f>
        <v/>
      </c>
      <c r="AD848" s="33" t="str">
        <f t="array" aca="1" ref="AD848" ca="1">IF(AD$4&lt;&gt;"",NOT(ISERROR(MATCH(AD$4,INDIRECT("SYSGROUP"&amp;MATCH(Backlog!$J831,TeamGroup,0)),0))),"")</f>
        <v/>
      </c>
      <c r="AE848" s="33" t="str">
        <f t="array" aca="1" ref="AE848" ca="1">IF(AE$4&lt;&gt;"",NOT(ISERROR(MATCH(AE$4,INDIRECT("SYSGROUP"&amp;MATCH(Backlog!$J831,TeamGroup,0)),0))),"")</f>
        <v/>
      </c>
      <c r="AF848" s="33" t="str">
        <f t="array" aca="1" ref="AF848" ca="1">IF(AF$4&lt;&gt;"",NOT(ISERROR(MATCH(AF$4,INDIRECT("SYSGROUP"&amp;MATCH(Backlog!$J831,TeamGroup,0)),0))),"")</f>
        <v/>
      </c>
    </row>
    <row r="849" spans="2:32">
      <c r="B849" s="33">
        <v>827</v>
      </c>
      <c r="C849" s="33" t="b">
        <f t="array" aca="1" ref="C849" ca="1">IF(C$4&lt;&gt;"",NOT(ISERROR(MATCH(C$4,INDIRECT("SYSGROUP"&amp;MATCH(Backlog!$J832,TeamGroup,0)),0))),"")</f>
        <v>0</v>
      </c>
      <c r="D849" s="33" t="b">
        <f t="array" aca="1" ref="D849" ca="1">IF(D$4&lt;&gt;"",NOT(ISERROR(MATCH(D$4,INDIRECT("SYSGROUP"&amp;MATCH(Backlog!$J832,TeamGroup,0)),0))),"")</f>
        <v>0</v>
      </c>
      <c r="E849" s="33" t="b">
        <f t="array" aca="1" ref="E849" ca="1">IF(E$4&lt;&gt;"",NOT(ISERROR(MATCH(E$4,INDIRECT("SYSGROUP"&amp;MATCH(Backlog!$J832,TeamGroup,0)),0))),"")</f>
        <v>0</v>
      </c>
      <c r="F849" s="33" t="b">
        <f t="array" aca="1" ref="F849" ca="1">IF(F$4&lt;&gt;"",NOT(ISERROR(MATCH(F$4,INDIRECT("SYSGROUP"&amp;MATCH(Backlog!$J832,TeamGroup,0)),0))),"")</f>
        <v>0</v>
      </c>
      <c r="G849" s="33" t="b">
        <f t="array" aca="1" ref="G849" ca="1">IF(G$4&lt;&gt;"",NOT(ISERROR(MATCH(G$4,INDIRECT("SYSGROUP"&amp;MATCH(Backlog!$J832,TeamGroup,0)),0))),"")</f>
        <v>0</v>
      </c>
      <c r="H849" s="33" t="b">
        <f t="array" aca="1" ref="H849" ca="1">IF(H$4&lt;&gt;"",NOT(ISERROR(MATCH(H$4,INDIRECT("SYSGROUP"&amp;MATCH(Backlog!$J832,TeamGroup,0)),0))),"")</f>
        <v>0</v>
      </c>
      <c r="I849" s="33" t="b">
        <f t="array" aca="1" ref="I849" ca="1">IF(I$4&lt;&gt;"",NOT(ISERROR(MATCH(I$4,INDIRECT("SYSGROUP"&amp;MATCH(Backlog!$J832,TeamGroup,0)),0))),"")</f>
        <v>0</v>
      </c>
      <c r="J849" s="33" t="b">
        <f t="array" aca="1" ref="J849" ca="1">IF(J$4&lt;&gt;"",NOT(ISERROR(MATCH(J$4,INDIRECT("SYSGROUP"&amp;MATCH(Backlog!$J832,TeamGroup,0)),0))),"")</f>
        <v>0</v>
      </c>
      <c r="K849" s="33" t="b">
        <f t="array" aca="1" ref="K849" ca="1">IF(K$4&lt;&gt;"",NOT(ISERROR(MATCH(K$4,INDIRECT("SYSGROUP"&amp;MATCH(Backlog!$J832,TeamGroup,0)),0))),"")</f>
        <v>0</v>
      </c>
      <c r="L849" s="33" t="b">
        <f t="array" aca="1" ref="L849" ca="1">IF(L$4&lt;&gt;"",NOT(ISERROR(MATCH(L$4,INDIRECT("SYSGROUP"&amp;MATCH(Backlog!$J832,TeamGroup,0)),0))),"")</f>
        <v>0</v>
      </c>
      <c r="M849" s="33" t="b">
        <f t="array" aca="1" ref="M849" ca="1">IF(M$4&lt;&gt;"",NOT(ISERROR(MATCH(M$4,INDIRECT("SYSGROUP"&amp;MATCH(Backlog!$J832,TeamGroup,0)),0))),"")</f>
        <v>0</v>
      </c>
      <c r="N849" s="33" t="b">
        <f t="array" aca="1" ref="N849" ca="1">IF(N$4&lt;&gt;"",NOT(ISERROR(MATCH(N$4,INDIRECT("SYSGROUP"&amp;MATCH(Backlog!$J832,TeamGroup,0)),0))),"")</f>
        <v>0</v>
      </c>
      <c r="O849" s="33" t="str">
        <f t="array" aca="1" ref="O849" ca="1">IF(O$4&lt;&gt;"",NOT(ISERROR(MATCH(O$4,INDIRECT("SYSGROUP"&amp;MATCH(Backlog!$J832,TeamGroup,0)),0))),"")</f>
        <v/>
      </c>
      <c r="P849" s="33" t="str">
        <f t="array" aca="1" ref="P849" ca="1">IF(P$4&lt;&gt;"",NOT(ISERROR(MATCH(P$4,INDIRECT("SYSGROUP"&amp;MATCH(Backlog!$J832,TeamGroup,0)),0))),"")</f>
        <v/>
      </c>
      <c r="Q849" s="33" t="str">
        <f t="array" aca="1" ref="Q849" ca="1">IF(Q$4&lt;&gt;"",NOT(ISERROR(MATCH(Q$4,INDIRECT("SYSGROUP"&amp;MATCH(Backlog!$J832,TeamGroup,0)),0))),"")</f>
        <v/>
      </c>
      <c r="R849" s="33" t="str">
        <f t="array" aca="1" ref="R849" ca="1">IF(R$4&lt;&gt;"",NOT(ISERROR(MATCH(R$4,INDIRECT("SYSGROUP"&amp;MATCH(Backlog!$J832,TeamGroup,0)),0))),"")</f>
        <v/>
      </c>
      <c r="S849" s="33" t="str">
        <f t="array" aca="1" ref="S849" ca="1">IF(S$4&lt;&gt;"",NOT(ISERROR(MATCH(S$4,INDIRECT("SYSGROUP"&amp;MATCH(Backlog!$J832,TeamGroup,0)),0))),"")</f>
        <v/>
      </c>
      <c r="T849" s="33" t="str">
        <f t="array" aca="1" ref="T849" ca="1">IF(T$4&lt;&gt;"",NOT(ISERROR(MATCH(T$4,INDIRECT("SYSGROUP"&amp;MATCH(Backlog!$J832,TeamGroup,0)),0))),"")</f>
        <v/>
      </c>
      <c r="U849" s="33" t="str">
        <f t="array" aca="1" ref="U849" ca="1">IF(U$4&lt;&gt;"",NOT(ISERROR(MATCH(U$4,INDIRECT("SYSGROUP"&amp;MATCH(Backlog!$J832,TeamGroup,0)),0))),"")</f>
        <v/>
      </c>
      <c r="V849" s="33" t="str">
        <f t="array" aca="1" ref="V849" ca="1">IF(V$4&lt;&gt;"",NOT(ISERROR(MATCH(V$4,INDIRECT("SYSGROUP"&amp;MATCH(Backlog!$J832,TeamGroup,0)),0))),"")</f>
        <v/>
      </c>
      <c r="W849" s="33" t="str">
        <f t="array" aca="1" ref="W849" ca="1">IF(W$4&lt;&gt;"",NOT(ISERROR(MATCH(W$4,INDIRECT("SYSGROUP"&amp;MATCH(Backlog!$J832,TeamGroup,0)),0))),"")</f>
        <v/>
      </c>
      <c r="X849" s="33" t="str">
        <f t="array" aca="1" ref="X849" ca="1">IF(X$4&lt;&gt;"",NOT(ISERROR(MATCH(X$4,INDIRECT("SYSGROUP"&amp;MATCH(Backlog!$J832,TeamGroup,0)),0))),"")</f>
        <v/>
      </c>
      <c r="Y849" s="33" t="str">
        <f t="array" aca="1" ref="Y849" ca="1">IF(Y$4&lt;&gt;"",NOT(ISERROR(MATCH(Y$4,INDIRECT("SYSGROUP"&amp;MATCH(Backlog!$J832,TeamGroup,0)),0))),"")</f>
        <v/>
      </c>
      <c r="Z849" s="33" t="str">
        <f t="array" aca="1" ref="Z849" ca="1">IF(Z$4&lt;&gt;"",NOT(ISERROR(MATCH(Z$4,INDIRECT("SYSGROUP"&amp;MATCH(Backlog!$J832,TeamGroup,0)),0))),"")</f>
        <v/>
      </c>
      <c r="AA849" s="33" t="str">
        <f t="array" aca="1" ref="AA849" ca="1">IF(AA$4&lt;&gt;"",NOT(ISERROR(MATCH(AA$4,INDIRECT("SYSGROUP"&amp;MATCH(Backlog!$J832,TeamGroup,0)),0))),"")</f>
        <v/>
      </c>
      <c r="AB849" s="33" t="str">
        <f t="array" aca="1" ref="AB849" ca="1">IF(AB$4&lt;&gt;"",NOT(ISERROR(MATCH(AB$4,INDIRECT("SYSGROUP"&amp;MATCH(Backlog!$J832,TeamGroup,0)),0))),"")</f>
        <v/>
      </c>
      <c r="AC849" s="33" t="str">
        <f t="array" aca="1" ref="AC849" ca="1">IF(AC$4&lt;&gt;"",NOT(ISERROR(MATCH(AC$4,INDIRECT("SYSGROUP"&amp;MATCH(Backlog!$J832,TeamGroup,0)),0))),"")</f>
        <v/>
      </c>
      <c r="AD849" s="33" t="str">
        <f t="array" aca="1" ref="AD849" ca="1">IF(AD$4&lt;&gt;"",NOT(ISERROR(MATCH(AD$4,INDIRECT("SYSGROUP"&amp;MATCH(Backlog!$J832,TeamGroup,0)),0))),"")</f>
        <v/>
      </c>
      <c r="AE849" s="33" t="str">
        <f t="array" aca="1" ref="AE849" ca="1">IF(AE$4&lt;&gt;"",NOT(ISERROR(MATCH(AE$4,INDIRECT("SYSGROUP"&amp;MATCH(Backlog!$J832,TeamGroup,0)),0))),"")</f>
        <v/>
      </c>
      <c r="AF849" s="33" t="str">
        <f t="array" aca="1" ref="AF849" ca="1">IF(AF$4&lt;&gt;"",NOT(ISERROR(MATCH(AF$4,INDIRECT("SYSGROUP"&amp;MATCH(Backlog!$J832,TeamGroup,0)),0))),"")</f>
        <v/>
      </c>
    </row>
    <row r="850" spans="2:32">
      <c r="B850" s="33">
        <v>828</v>
      </c>
      <c r="C850" s="33" t="b">
        <f t="array" aca="1" ref="C850" ca="1">IF(C$4&lt;&gt;"",NOT(ISERROR(MATCH(C$4,INDIRECT("SYSGROUP"&amp;MATCH(Backlog!$J833,TeamGroup,0)),0))),"")</f>
        <v>0</v>
      </c>
      <c r="D850" s="33" t="b">
        <f t="array" aca="1" ref="D850" ca="1">IF(D$4&lt;&gt;"",NOT(ISERROR(MATCH(D$4,INDIRECT("SYSGROUP"&amp;MATCH(Backlog!$J833,TeamGroup,0)),0))),"")</f>
        <v>0</v>
      </c>
      <c r="E850" s="33" t="b">
        <f t="array" aca="1" ref="E850" ca="1">IF(E$4&lt;&gt;"",NOT(ISERROR(MATCH(E$4,INDIRECT("SYSGROUP"&amp;MATCH(Backlog!$J833,TeamGroup,0)),0))),"")</f>
        <v>0</v>
      </c>
      <c r="F850" s="33" t="b">
        <f t="array" aca="1" ref="F850" ca="1">IF(F$4&lt;&gt;"",NOT(ISERROR(MATCH(F$4,INDIRECT("SYSGROUP"&amp;MATCH(Backlog!$J833,TeamGroup,0)),0))),"")</f>
        <v>0</v>
      </c>
      <c r="G850" s="33" t="b">
        <f t="array" aca="1" ref="G850" ca="1">IF(G$4&lt;&gt;"",NOT(ISERROR(MATCH(G$4,INDIRECT("SYSGROUP"&amp;MATCH(Backlog!$J833,TeamGroup,0)),0))),"")</f>
        <v>0</v>
      </c>
      <c r="H850" s="33" t="b">
        <f t="array" aca="1" ref="H850" ca="1">IF(H$4&lt;&gt;"",NOT(ISERROR(MATCH(H$4,INDIRECT("SYSGROUP"&amp;MATCH(Backlog!$J833,TeamGroup,0)),0))),"")</f>
        <v>0</v>
      </c>
      <c r="I850" s="33" t="b">
        <f t="array" aca="1" ref="I850" ca="1">IF(I$4&lt;&gt;"",NOT(ISERROR(MATCH(I$4,INDIRECT("SYSGROUP"&amp;MATCH(Backlog!$J833,TeamGroup,0)),0))),"")</f>
        <v>0</v>
      </c>
      <c r="J850" s="33" t="b">
        <f t="array" aca="1" ref="J850" ca="1">IF(J$4&lt;&gt;"",NOT(ISERROR(MATCH(J$4,INDIRECT("SYSGROUP"&amp;MATCH(Backlog!$J833,TeamGroup,0)),0))),"")</f>
        <v>0</v>
      </c>
      <c r="K850" s="33" t="b">
        <f t="array" aca="1" ref="K850" ca="1">IF(K$4&lt;&gt;"",NOT(ISERROR(MATCH(K$4,INDIRECT("SYSGROUP"&amp;MATCH(Backlog!$J833,TeamGroup,0)),0))),"")</f>
        <v>0</v>
      </c>
      <c r="L850" s="33" t="b">
        <f t="array" aca="1" ref="L850" ca="1">IF(L$4&lt;&gt;"",NOT(ISERROR(MATCH(L$4,INDIRECT("SYSGROUP"&amp;MATCH(Backlog!$J833,TeamGroup,0)),0))),"")</f>
        <v>0</v>
      </c>
      <c r="M850" s="33" t="b">
        <f t="array" aca="1" ref="M850" ca="1">IF(M$4&lt;&gt;"",NOT(ISERROR(MATCH(M$4,INDIRECT("SYSGROUP"&amp;MATCH(Backlog!$J833,TeamGroup,0)),0))),"")</f>
        <v>0</v>
      </c>
      <c r="N850" s="33" t="b">
        <f t="array" aca="1" ref="N850" ca="1">IF(N$4&lt;&gt;"",NOT(ISERROR(MATCH(N$4,INDIRECT("SYSGROUP"&amp;MATCH(Backlog!$J833,TeamGroup,0)),0))),"")</f>
        <v>0</v>
      </c>
      <c r="O850" s="33" t="str">
        <f t="array" aca="1" ref="O850" ca="1">IF(O$4&lt;&gt;"",NOT(ISERROR(MATCH(O$4,INDIRECT("SYSGROUP"&amp;MATCH(Backlog!$J833,TeamGroup,0)),0))),"")</f>
        <v/>
      </c>
      <c r="P850" s="33" t="str">
        <f t="array" aca="1" ref="P850" ca="1">IF(P$4&lt;&gt;"",NOT(ISERROR(MATCH(P$4,INDIRECT("SYSGROUP"&amp;MATCH(Backlog!$J833,TeamGroup,0)),0))),"")</f>
        <v/>
      </c>
      <c r="Q850" s="33" t="str">
        <f t="array" aca="1" ref="Q850" ca="1">IF(Q$4&lt;&gt;"",NOT(ISERROR(MATCH(Q$4,INDIRECT("SYSGROUP"&amp;MATCH(Backlog!$J833,TeamGroup,0)),0))),"")</f>
        <v/>
      </c>
      <c r="R850" s="33" t="str">
        <f t="array" aca="1" ref="R850" ca="1">IF(R$4&lt;&gt;"",NOT(ISERROR(MATCH(R$4,INDIRECT("SYSGROUP"&amp;MATCH(Backlog!$J833,TeamGroup,0)),0))),"")</f>
        <v/>
      </c>
      <c r="S850" s="33" t="str">
        <f t="array" aca="1" ref="S850" ca="1">IF(S$4&lt;&gt;"",NOT(ISERROR(MATCH(S$4,INDIRECT("SYSGROUP"&amp;MATCH(Backlog!$J833,TeamGroup,0)),0))),"")</f>
        <v/>
      </c>
      <c r="T850" s="33" t="str">
        <f t="array" aca="1" ref="T850" ca="1">IF(T$4&lt;&gt;"",NOT(ISERROR(MATCH(T$4,INDIRECT("SYSGROUP"&amp;MATCH(Backlog!$J833,TeamGroup,0)),0))),"")</f>
        <v/>
      </c>
      <c r="U850" s="33" t="str">
        <f t="array" aca="1" ref="U850" ca="1">IF(U$4&lt;&gt;"",NOT(ISERROR(MATCH(U$4,INDIRECT("SYSGROUP"&amp;MATCH(Backlog!$J833,TeamGroup,0)),0))),"")</f>
        <v/>
      </c>
      <c r="V850" s="33" t="str">
        <f t="array" aca="1" ref="V850" ca="1">IF(V$4&lt;&gt;"",NOT(ISERROR(MATCH(V$4,INDIRECT("SYSGROUP"&amp;MATCH(Backlog!$J833,TeamGroup,0)),0))),"")</f>
        <v/>
      </c>
      <c r="W850" s="33" t="str">
        <f t="array" aca="1" ref="W850" ca="1">IF(W$4&lt;&gt;"",NOT(ISERROR(MATCH(W$4,INDIRECT("SYSGROUP"&amp;MATCH(Backlog!$J833,TeamGroup,0)),0))),"")</f>
        <v/>
      </c>
      <c r="X850" s="33" t="str">
        <f t="array" aca="1" ref="X850" ca="1">IF(X$4&lt;&gt;"",NOT(ISERROR(MATCH(X$4,INDIRECT("SYSGROUP"&amp;MATCH(Backlog!$J833,TeamGroup,0)),0))),"")</f>
        <v/>
      </c>
      <c r="Y850" s="33" t="str">
        <f t="array" aca="1" ref="Y850" ca="1">IF(Y$4&lt;&gt;"",NOT(ISERROR(MATCH(Y$4,INDIRECT("SYSGROUP"&amp;MATCH(Backlog!$J833,TeamGroup,0)),0))),"")</f>
        <v/>
      </c>
      <c r="Z850" s="33" t="str">
        <f t="array" aca="1" ref="Z850" ca="1">IF(Z$4&lt;&gt;"",NOT(ISERROR(MATCH(Z$4,INDIRECT("SYSGROUP"&amp;MATCH(Backlog!$J833,TeamGroup,0)),0))),"")</f>
        <v/>
      </c>
      <c r="AA850" s="33" t="str">
        <f t="array" aca="1" ref="AA850" ca="1">IF(AA$4&lt;&gt;"",NOT(ISERROR(MATCH(AA$4,INDIRECT("SYSGROUP"&amp;MATCH(Backlog!$J833,TeamGroup,0)),0))),"")</f>
        <v/>
      </c>
      <c r="AB850" s="33" t="str">
        <f t="array" aca="1" ref="AB850" ca="1">IF(AB$4&lt;&gt;"",NOT(ISERROR(MATCH(AB$4,INDIRECT("SYSGROUP"&amp;MATCH(Backlog!$J833,TeamGroup,0)),0))),"")</f>
        <v/>
      </c>
      <c r="AC850" s="33" t="str">
        <f t="array" aca="1" ref="AC850" ca="1">IF(AC$4&lt;&gt;"",NOT(ISERROR(MATCH(AC$4,INDIRECT("SYSGROUP"&amp;MATCH(Backlog!$J833,TeamGroup,0)),0))),"")</f>
        <v/>
      </c>
      <c r="AD850" s="33" t="str">
        <f t="array" aca="1" ref="AD850" ca="1">IF(AD$4&lt;&gt;"",NOT(ISERROR(MATCH(AD$4,INDIRECT("SYSGROUP"&amp;MATCH(Backlog!$J833,TeamGroup,0)),0))),"")</f>
        <v/>
      </c>
      <c r="AE850" s="33" t="str">
        <f t="array" aca="1" ref="AE850" ca="1">IF(AE$4&lt;&gt;"",NOT(ISERROR(MATCH(AE$4,INDIRECT("SYSGROUP"&amp;MATCH(Backlog!$J833,TeamGroup,0)),0))),"")</f>
        <v/>
      </c>
      <c r="AF850" s="33" t="str">
        <f t="array" aca="1" ref="AF850" ca="1">IF(AF$4&lt;&gt;"",NOT(ISERROR(MATCH(AF$4,INDIRECT("SYSGROUP"&amp;MATCH(Backlog!$J833,TeamGroup,0)),0))),"")</f>
        <v/>
      </c>
    </row>
    <row r="851" spans="2:32">
      <c r="B851" s="33">
        <v>829</v>
      </c>
      <c r="C851" s="33" t="b">
        <f t="array" aca="1" ref="C851" ca="1">IF(C$4&lt;&gt;"",NOT(ISERROR(MATCH(C$4,INDIRECT("SYSGROUP"&amp;MATCH(Backlog!$J834,TeamGroup,0)),0))),"")</f>
        <v>0</v>
      </c>
      <c r="D851" s="33" t="b">
        <f t="array" aca="1" ref="D851" ca="1">IF(D$4&lt;&gt;"",NOT(ISERROR(MATCH(D$4,INDIRECT("SYSGROUP"&amp;MATCH(Backlog!$J834,TeamGroup,0)),0))),"")</f>
        <v>0</v>
      </c>
      <c r="E851" s="33" t="b">
        <f t="array" aca="1" ref="E851" ca="1">IF(E$4&lt;&gt;"",NOT(ISERROR(MATCH(E$4,INDIRECT("SYSGROUP"&amp;MATCH(Backlog!$J834,TeamGroup,0)),0))),"")</f>
        <v>0</v>
      </c>
      <c r="F851" s="33" t="b">
        <f t="array" aca="1" ref="F851" ca="1">IF(F$4&lt;&gt;"",NOT(ISERROR(MATCH(F$4,INDIRECT("SYSGROUP"&amp;MATCH(Backlog!$J834,TeamGroup,0)),0))),"")</f>
        <v>0</v>
      </c>
      <c r="G851" s="33" t="b">
        <f t="array" aca="1" ref="G851" ca="1">IF(G$4&lt;&gt;"",NOT(ISERROR(MATCH(G$4,INDIRECT("SYSGROUP"&amp;MATCH(Backlog!$J834,TeamGroup,0)),0))),"")</f>
        <v>0</v>
      </c>
      <c r="H851" s="33" t="b">
        <f t="array" aca="1" ref="H851" ca="1">IF(H$4&lt;&gt;"",NOT(ISERROR(MATCH(H$4,INDIRECT("SYSGROUP"&amp;MATCH(Backlog!$J834,TeamGroup,0)),0))),"")</f>
        <v>0</v>
      </c>
      <c r="I851" s="33" t="b">
        <f t="array" aca="1" ref="I851" ca="1">IF(I$4&lt;&gt;"",NOT(ISERROR(MATCH(I$4,INDIRECT("SYSGROUP"&amp;MATCH(Backlog!$J834,TeamGroup,0)),0))),"")</f>
        <v>0</v>
      </c>
      <c r="J851" s="33" t="b">
        <f t="array" aca="1" ref="J851" ca="1">IF(J$4&lt;&gt;"",NOT(ISERROR(MATCH(J$4,INDIRECT("SYSGROUP"&amp;MATCH(Backlog!$J834,TeamGroup,0)),0))),"")</f>
        <v>0</v>
      </c>
      <c r="K851" s="33" t="b">
        <f t="array" aca="1" ref="K851" ca="1">IF(K$4&lt;&gt;"",NOT(ISERROR(MATCH(K$4,INDIRECT("SYSGROUP"&amp;MATCH(Backlog!$J834,TeamGroup,0)),0))),"")</f>
        <v>0</v>
      </c>
      <c r="L851" s="33" t="b">
        <f t="array" aca="1" ref="L851" ca="1">IF(L$4&lt;&gt;"",NOT(ISERROR(MATCH(L$4,INDIRECT("SYSGROUP"&amp;MATCH(Backlog!$J834,TeamGroup,0)),0))),"")</f>
        <v>0</v>
      </c>
      <c r="M851" s="33" t="b">
        <f t="array" aca="1" ref="M851" ca="1">IF(M$4&lt;&gt;"",NOT(ISERROR(MATCH(M$4,INDIRECT("SYSGROUP"&amp;MATCH(Backlog!$J834,TeamGroup,0)),0))),"")</f>
        <v>0</v>
      </c>
      <c r="N851" s="33" t="b">
        <f t="array" aca="1" ref="N851" ca="1">IF(N$4&lt;&gt;"",NOT(ISERROR(MATCH(N$4,INDIRECT("SYSGROUP"&amp;MATCH(Backlog!$J834,TeamGroup,0)),0))),"")</f>
        <v>0</v>
      </c>
      <c r="O851" s="33" t="str">
        <f t="array" aca="1" ref="O851" ca="1">IF(O$4&lt;&gt;"",NOT(ISERROR(MATCH(O$4,INDIRECT("SYSGROUP"&amp;MATCH(Backlog!$J834,TeamGroup,0)),0))),"")</f>
        <v/>
      </c>
      <c r="P851" s="33" t="str">
        <f t="array" aca="1" ref="P851" ca="1">IF(P$4&lt;&gt;"",NOT(ISERROR(MATCH(P$4,INDIRECT("SYSGROUP"&amp;MATCH(Backlog!$J834,TeamGroup,0)),0))),"")</f>
        <v/>
      </c>
      <c r="Q851" s="33" t="str">
        <f t="array" aca="1" ref="Q851" ca="1">IF(Q$4&lt;&gt;"",NOT(ISERROR(MATCH(Q$4,INDIRECT("SYSGROUP"&amp;MATCH(Backlog!$J834,TeamGroup,0)),0))),"")</f>
        <v/>
      </c>
      <c r="R851" s="33" t="str">
        <f t="array" aca="1" ref="R851" ca="1">IF(R$4&lt;&gt;"",NOT(ISERROR(MATCH(R$4,INDIRECT("SYSGROUP"&amp;MATCH(Backlog!$J834,TeamGroup,0)),0))),"")</f>
        <v/>
      </c>
      <c r="S851" s="33" t="str">
        <f t="array" aca="1" ref="S851" ca="1">IF(S$4&lt;&gt;"",NOT(ISERROR(MATCH(S$4,INDIRECT("SYSGROUP"&amp;MATCH(Backlog!$J834,TeamGroup,0)),0))),"")</f>
        <v/>
      </c>
      <c r="T851" s="33" t="str">
        <f t="array" aca="1" ref="T851" ca="1">IF(T$4&lt;&gt;"",NOT(ISERROR(MATCH(T$4,INDIRECT("SYSGROUP"&amp;MATCH(Backlog!$J834,TeamGroup,0)),0))),"")</f>
        <v/>
      </c>
      <c r="U851" s="33" t="str">
        <f t="array" aca="1" ref="U851" ca="1">IF(U$4&lt;&gt;"",NOT(ISERROR(MATCH(U$4,INDIRECT("SYSGROUP"&amp;MATCH(Backlog!$J834,TeamGroup,0)),0))),"")</f>
        <v/>
      </c>
      <c r="V851" s="33" t="str">
        <f t="array" aca="1" ref="V851" ca="1">IF(V$4&lt;&gt;"",NOT(ISERROR(MATCH(V$4,INDIRECT("SYSGROUP"&amp;MATCH(Backlog!$J834,TeamGroup,0)),0))),"")</f>
        <v/>
      </c>
      <c r="W851" s="33" t="str">
        <f t="array" aca="1" ref="W851" ca="1">IF(W$4&lt;&gt;"",NOT(ISERROR(MATCH(W$4,INDIRECT("SYSGROUP"&amp;MATCH(Backlog!$J834,TeamGroup,0)),0))),"")</f>
        <v/>
      </c>
      <c r="X851" s="33" t="str">
        <f t="array" aca="1" ref="X851" ca="1">IF(X$4&lt;&gt;"",NOT(ISERROR(MATCH(X$4,INDIRECT("SYSGROUP"&amp;MATCH(Backlog!$J834,TeamGroup,0)),0))),"")</f>
        <v/>
      </c>
      <c r="Y851" s="33" t="str">
        <f t="array" aca="1" ref="Y851" ca="1">IF(Y$4&lt;&gt;"",NOT(ISERROR(MATCH(Y$4,INDIRECT("SYSGROUP"&amp;MATCH(Backlog!$J834,TeamGroup,0)),0))),"")</f>
        <v/>
      </c>
      <c r="Z851" s="33" t="str">
        <f t="array" aca="1" ref="Z851" ca="1">IF(Z$4&lt;&gt;"",NOT(ISERROR(MATCH(Z$4,INDIRECT("SYSGROUP"&amp;MATCH(Backlog!$J834,TeamGroup,0)),0))),"")</f>
        <v/>
      </c>
      <c r="AA851" s="33" t="str">
        <f t="array" aca="1" ref="AA851" ca="1">IF(AA$4&lt;&gt;"",NOT(ISERROR(MATCH(AA$4,INDIRECT("SYSGROUP"&amp;MATCH(Backlog!$J834,TeamGroup,0)),0))),"")</f>
        <v/>
      </c>
      <c r="AB851" s="33" t="str">
        <f t="array" aca="1" ref="AB851" ca="1">IF(AB$4&lt;&gt;"",NOT(ISERROR(MATCH(AB$4,INDIRECT("SYSGROUP"&amp;MATCH(Backlog!$J834,TeamGroup,0)),0))),"")</f>
        <v/>
      </c>
      <c r="AC851" s="33" t="str">
        <f t="array" aca="1" ref="AC851" ca="1">IF(AC$4&lt;&gt;"",NOT(ISERROR(MATCH(AC$4,INDIRECT("SYSGROUP"&amp;MATCH(Backlog!$J834,TeamGroup,0)),0))),"")</f>
        <v/>
      </c>
      <c r="AD851" s="33" t="str">
        <f t="array" aca="1" ref="AD851" ca="1">IF(AD$4&lt;&gt;"",NOT(ISERROR(MATCH(AD$4,INDIRECT("SYSGROUP"&amp;MATCH(Backlog!$J834,TeamGroup,0)),0))),"")</f>
        <v/>
      </c>
      <c r="AE851" s="33" t="str">
        <f t="array" aca="1" ref="AE851" ca="1">IF(AE$4&lt;&gt;"",NOT(ISERROR(MATCH(AE$4,INDIRECT("SYSGROUP"&amp;MATCH(Backlog!$J834,TeamGroup,0)),0))),"")</f>
        <v/>
      </c>
      <c r="AF851" s="33" t="str">
        <f t="array" aca="1" ref="AF851" ca="1">IF(AF$4&lt;&gt;"",NOT(ISERROR(MATCH(AF$4,INDIRECT("SYSGROUP"&amp;MATCH(Backlog!$J834,TeamGroup,0)),0))),"")</f>
        <v/>
      </c>
    </row>
    <row r="852" spans="2:32">
      <c r="B852" s="33">
        <v>830</v>
      </c>
      <c r="C852" s="33" t="b">
        <f t="array" aca="1" ref="C852" ca="1">IF(C$4&lt;&gt;"",NOT(ISERROR(MATCH(C$4,INDIRECT("SYSGROUP"&amp;MATCH(Backlog!$J835,TeamGroup,0)),0))),"")</f>
        <v>0</v>
      </c>
      <c r="D852" s="33" t="b">
        <f t="array" aca="1" ref="D852" ca="1">IF(D$4&lt;&gt;"",NOT(ISERROR(MATCH(D$4,INDIRECT("SYSGROUP"&amp;MATCH(Backlog!$J835,TeamGroup,0)),0))),"")</f>
        <v>0</v>
      </c>
      <c r="E852" s="33" t="b">
        <f t="array" aca="1" ref="E852" ca="1">IF(E$4&lt;&gt;"",NOT(ISERROR(MATCH(E$4,INDIRECT("SYSGROUP"&amp;MATCH(Backlog!$J835,TeamGroup,0)),0))),"")</f>
        <v>0</v>
      </c>
      <c r="F852" s="33" t="b">
        <f t="array" aca="1" ref="F852" ca="1">IF(F$4&lt;&gt;"",NOT(ISERROR(MATCH(F$4,INDIRECT("SYSGROUP"&amp;MATCH(Backlog!$J835,TeamGroup,0)),0))),"")</f>
        <v>0</v>
      </c>
      <c r="G852" s="33" t="b">
        <f t="array" aca="1" ref="G852" ca="1">IF(G$4&lt;&gt;"",NOT(ISERROR(MATCH(G$4,INDIRECT("SYSGROUP"&amp;MATCH(Backlog!$J835,TeamGroup,0)),0))),"")</f>
        <v>0</v>
      </c>
      <c r="H852" s="33" t="b">
        <f t="array" aca="1" ref="H852" ca="1">IF(H$4&lt;&gt;"",NOT(ISERROR(MATCH(H$4,INDIRECT("SYSGROUP"&amp;MATCH(Backlog!$J835,TeamGroup,0)),0))),"")</f>
        <v>0</v>
      </c>
      <c r="I852" s="33" t="b">
        <f t="array" aca="1" ref="I852" ca="1">IF(I$4&lt;&gt;"",NOT(ISERROR(MATCH(I$4,INDIRECT("SYSGROUP"&amp;MATCH(Backlog!$J835,TeamGroup,0)),0))),"")</f>
        <v>0</v>
      </c>
      <c r="J852" s="33" t="b">
        <f t="array" aca="1" ref="J852" ca="1">IF(J$4&lt;&gt;"",NOT(ISERROR(MATCH(J$4,INDIRECT("SYSGROUP"&amp;MATCH(Backlog!$J835,TeamGroup,0)),0))),"")</f>
        <v>0</v>
      </c>
      <c r="K852" s="33" t="b">
        <f t="array" aca="1" ref="K852" ca="1">IF(K$4&lt;&gt;"",NOT(ISERROR(MATCH(K$4,INDIRECT("SYSGROUP"&amp;MATCH(Backlog!$J835,TeamGroup,0)),0))),"")</f>
        <v>0</v>
      </c>
      <c r="L852" s="33" t="b">
        <f t="array" aca="1" ref="L852" ca="1">IF(L$4&lt;&gt;"",NOT(ISERROR(MATCH(L$4,INDIRECT("SYSGROUP"&amp;MATCH(Backlog!$J835,TeamGroup,0)),0))),"")</f>
        <v>0</v>
      </c>
      <c r="M852" s="33" t="b">
        <f t="array" aca="1" ref="M852" ca="1">IF(M$4&lt;&gt;"",NOT(ISERROR(MATCH(M$4,INDIRECT("SYSGROUP"&amp;MATCH(Backlog!$J835,TeamGroup,0)),0))),"")</f>
        <v>0</v>
      </c>
      <c r="N852" s="33" t="b">
        <f t="array" aca="1" ref="N852" ca="1">IF(N$4&lt;&gt;"",NOT(ISERROR(MATCH(N$4,INDIRECT("SYSGROUP"&amp;MATCH(Backlog!$J835,TeamGroup,0)),0))),"")</f>
        <v>0</v>
      </c>
      <c r="O852" s="33" t="str">
        <f t="array" aca="1" ref="O852" ca="1">IF(O$4&lt;&gt;"",NOT(ISERROR(MATCH(O$4,INDIRECT("SYSGROUP"&amp;MATCH(Backlog!$J835,TeamGroup,0)),0))),"")</f>
        <v/>
      </c>
      <c r="P852" s="33" t="str">
        <f t="array" aca="1" ref="P852" ca="1">IF(P$4&lt;&gt;"",NOT(ISERROR(MATCH(P$4,INDIRECT("SYSGROUP"&amp;MATCH(Backlog!$J835,TeamGroup,0)),0))),"")</f>
        <v/>
      </c>
      <c r="Q852" s="33" t="str">
        <f t="array" aca="1" ref="Q852" ca="1">IF(Q$4&lt;&gt;"",NOT(ISERROR(MATCH(Q$4,INDIRECT("SYSGROUP"&amp;MATCH(Backlog!$J835,TeamGroup,0)),0))),"")</f>
        <v/>
      </c>
      <c r="R852" s="33" t="str">
        <f t="array" aca="1" ref="R852" ca="1">IF(R$4&lt;&gt;"",NOT(ISERROR(MATCH(R$4,INDIRECT("SYSGROUP"&amp;MATCH(Backlog!$J835,TeamGroup,0)),0))),"")</f>
        <v/>
      </c>
      <c r="S852" s="33" t="str">
        <f t="array" aca="1" ref="S852" ca="1">IF(S$4&lt;&gt;"",NOT(ISERROR(MATCH(S$4,INDIRECT("SYSGROUP"&amp;MATCH(Backlog!$J835,TeamGroup,0)),0))),"")</f>
        <v/>
      </c>
      <c r="T852" s="33" t="str">
        <f t="array" aca="1" ref="T852" ca="1">IF(T$4&lt;&gt;"",NOT(ISERROR(MATCH(T$4,INDIRECT("SYSGROUP"&amp;MATCH(Backlog!$J835,TeamGroup,0)),0))),"")</f>
        <v/>
      </c>
      <c r="U852" s="33" t="str">
        <f t="array" aca="1" ref="U852" ca="1">IF(U$4&lt;&gt;"",NOT(ISERROR(MATCH(U$4,INDIRECT("SYSGROUP"&amp;MATCH(Backlog!$J835,TeamGroup,0)),0))),"")</f>
        <v/>
      </c>
      <c r="V852" s="33" t="str">
        <f t="array" aca="1" ref="V852" ca="1">IF(V$4&lt;&gt;"",NOT(ISERROR(MATCH(V$4,INDIRECT("SYSGROUP"&amp;MATCH(Backlog!$J835,TeamGroup,0)),0))),"")</f>
        <v/>
      </c>
      <c r="W852" s="33" t="str">
        <f t="array" aca="1" ref="W852" ca="1">IF(W$4&lt;&gt;"",NOT(ISERROR(MATCH(W$4,INDIRECT("SYSGROUP"&amp;MATCH(Backlog!$J835,TeamGroup,0)),0))),"")</f>
        <v/>
      </c>
      <c r="X852" s="33" t="str">
        <f t="array" aca="1" ref="X852" ca="1">IF(X$4&lt;&gt;"",NOT(ISERROR(MATCH(X$4,INDIRECT("SYSGROUP"&amp;MATCH(Backlog!$J835,TeamGroup,0)),0))),"")</f>
        <v/>
      </c>
      <c r="Y852" s="33" t="str">
        <f t="array" aca="1" ref="Y852" ca="1">IF(Y$4&lt;&gt;"",NOT(ISERROR(MATCH(Y$4,INDIRECT("SYSGROUP"&amp;MATCH(Backlog!$J835,TeamGroup,0)),0))),"")</f>
        <v/>
      </c>
      <c r="Z852" s="33" t="str">
        <f t="array" aca="1" ref="Z852" ca="1">IF(Z$4&lt;&gt;"",NOT(ISERROR(MATCH(Z$4,INDIRECT("SYSGROUP"&amp;MATCH(Backlog!$J835,TeamGroup,0)),0))),"")</f>
        <v/>
      </c>
      <c r="AA852" s="33" t="str">
        <f t="array" aca="1" ref="AA852" ca="1">IF(AA$4&lt;&gt;"",NOT(ISERROR(MATCH(AA$4,INDIRECT("SYSGROUP"&amp;MATCH(Backlog!$J835,TeamGroup,0)),0))),"")</f>
        <v/>
      </c>
      <c r="AB852" s="33" t="str">
        <f t="array" aca="1" ref="AB852" ca="1">IF(AB$4&lt;&gt;"",NOT(ISERROR(MATCH(AB$4,INDIRECT("SYSGROUP"&amp;MATCH(Backlog!$J835,TeamGroup,0)),0))),"")</f>
        <v/>
      </c>
      <c r="AC852" s="33" t="str">
        <f t="array" aca="1" ref="AC852" ca="1">IF(AC$4&lt;&gt;"",NOT(ISERROR(MATCH(AC$4,INDIRECT("SYSGROUP"&amp;MATCH(Backlog!$J835,TeamGroup,0)),0))),"")</f>
        <v/>
      </c>
      <c r="AD852" s="33" t="str">
        <f t="array" aca="1" ref="AD852" ca="1">IF(AD$4&lt;&gt;"",NOT(ISERROR(MATCH(AD$4,INDIRECT("SYSGROUP"&amp;MATCH(Backlog!$J835,TeamGroup,0)),0))),"")</f>
        <v/>
      </c>
      <c r="AE852" s="33" t="str">
        <f t="array" aca="1" ref="AE852" ca="1">IF(AE$4&lt;&gt;"",NOT(ISERROR(MATCH(AE$4,INDIRECT("SYSGROUP"&amp;MATCH(Backlog!$J835,TeamGroup,0)),0))),"")</f>
        <v/>
      </c>
      <c r="AF852" s="33" t="str">
        <f t="array" aca="1" ref="AF852" ca="1">IF(AF$4&lt;&gt;"",NOT(ISERROR(MATCH(AF$4,INDIRECT("SYSGROUP"&amp;MATCH(Backlog!$J835,TeamGroup,0)),0))),"")</f>
        <v/>
      </c>
    </row>
    <row r="853" spans="2:32">
      <c r="B853" s="33">
        <v>831</v>
      </c>
      <c r="C853" s="33" t="b">
        <f t="array" aca="1" ref="C853" ca="1">IF(C$4&lt;&gt;"",NOT(ISERROR(MATCH(C$4,INDIRECT("SYSGROUP"&amp;MATCH(Backlog!$J836,TeamGroup,0)),0))),"")</f>
        <v>0</v>
      </c>
      <c r="D853" s="33" t="b">
        <f t="array" aca="1" ref="D853" ca="1">IF(D$4&lt;&gt;"",NOT(ISERROR(MATCH(D$4,INDIRECT("SYSGROUP"&amp;MATCH(Backlog!$J836,TeamGroup,0)),0))),"")</f>
        <v>0</v>
      </c>
      <c r="E853" s="33" t="b">
        <f t="array" aca="1" ref="E853" ca="1">IF(E$4&lt;&gt;"",NOT(ISERROR(MATCH(E$4,INDIRECT("SYSGROUP"&amp;MATCH(Backlog!$J836,TeamGroup,0)),0))),"")</f>
        <v>0</v>
      </c>
      <c r="F853" s="33" t="b">
        <f t="array" aca="1" ref="F853" ca="1">IF(F$4&lt;&gt;"",NOT(ISERROR(MATCH(F$4,INDIRECT("SYSGROUP"&amp;MATCH(Backlog!$J836,TeamGroup,0)),0))),"")</f>
        <v>0</v>
      </c>
      <c r="G853" s="33" t="b">
        <f t="array" aca="1" ref="G853" ca="1">IF(G$4&lt;&gt;"",NOT(ISERROR(MATCH(G$4,INDIRECT("SYSGROUP"&amp;MATCH(Backlog!$J836,TeamGroup,0)),0))),"")</f>
        <v>0</v>
      </c>
      <c r="H853" s="33" t="b">
        <f t="array" aca="1" ref="H853" ca="1">IF(H$4&lt;&gt;"",NOT(ISERROR(MATCH(H$4,INDIRECT("SYSGROUP"&amp;MATCH(Backlog!$J836,TeamGroup,0)),0))),"")</f>
        <v>0</v>
      </c>
      <c r="I853" s="33" t="b">
        <f t="array" aca="1" ref="I853" ca="1">IF(I$4&lt;&gt;"",NOT(ISERROR(MATCH(I$4,INDIRECT("SYSGROUP"&amp;MATCH(Backlog!$J836,TeamGroup,0)),0))),"")</f>
        <v>0</v>
      </c>
      <c r="J853" s="33" t="b">
        <f t="array" aca="1" ref="J853" ca="1">IF(J$4&lt;&gt;"",NOT(ISERROR(MATCH(J$4,INDIRECT("SYSGROUP"&amp;MATCH(Backlog!$J836,TeamGroup,0)),0))),"")</f>
        <v>0</v>
      </c>
      <c r="K853" s="33" t="b">
        <f t="array" aca="1" ref="K853" ca="1">IF(K$4&lt;&gt;"",NOT(ISERROR(MATCH(K$4,INDIRECT("SYSGROUP"&amp;MATCH(Backlog!$J836,TeamGroup,0)),0))),"")</f>
        <v>0</v>
      </c>
      <c r="L853" s="33" t="b">
        <f t="array" aca="1" ref="L853" ca="1">IF(L$4&lt;&gt;"",NOT(ISERROR(MATCH(L$4,INDIRECT("SYSGROUP"&amp;MATCH(Backlog!$J836,TeamGroup,0)),0))),"")</f>
        <v>0</v>
      </c>
      <c r="M853" s="33" t="b">
        <f t="array" aca="1" ref="M853" ca="1">IF(M$4&lt;&gt;"",NOT(ISERROR(MATCH(M$4,INDIRECT("SYSGROUP"&amp;MATCH(Backlog!$J836,TeamGroup,0)),0))),"")</f>
        <v>0</v>
      </c>
      <c r="N853" s="33" t="b">
        <f t="array" aca="1" ref="N853" ca="1">IF(N$4&lt;&gt;"",NOT(ISERROR(MATCH(N$4,INDIRECT("SYSGROUP"&amp;MATCH(Backlog!$J836,TeamGroup,0)),0))),"")</f>
        <v>0</v>
      </c>
      <c r="O853" s="33" t="str">
        <f t="array" aca="1" ref="O853" ca="1">IF(O$4&lt;&gt;"",NOT(ISERROR(MATCH(O$4,INDIRECT("SYSGROUP"&amp;MATCH(Backlog!$J836,TeamGroup,0)),0))),"")</f>
        <v/>
      </c>
      <c r="P853" s="33" t="str">
        <f t="array" aca="1" ref="P853" ca="1">IF(P$4&lt;&gt;"",NOT(ISERROR(MATCH(P$4,INDIRECT("SYSGROUP"&amp;MATCH(Backlog!$J836,TeamGroup,0)),0))),"")</f>
        <v/>
      </c>
      <c r="Q853" s="33" t="str">
        <f t="array" aca="1" ref="Q853" ca="1">IF(Q$4&lt;&gt;"",NOT(ISERROR(MATCH(Q$4,INDIRECT("SYSGROUP"&amp;MATCH(Backlog!$J836,TeamGroup,0)),0))),"")</f>
        <v/>
      </c>
      <c r="R853" s="33" t="str">
        <f t="array" aca="1" ref="R853" ca="1">IF(R$4&lt;&gt;"",NOT(ISERROR(MATCH(R$4,INDIRECT("SYSGROUP"&amp;MATCH(Backlog!$J836,TeamGroup,0)),0))),"")</f>
        <v/>
      </c>
      <c r="S853" s="33" t="str">
        <f t="array" aca="1" ref="S853" ca="1">IF(S$4&lt;&gt;"",NOT(ISERROR(MATCH(S$4,INDIRECT("SYSGROUP"&amp;MATCH(Backlog!$J836,TeamGroup,0)),0))),"")</f>
        <v/>
      </c>
      <c r="T853" s="33" t="str">
        <f t="array" aca="1" ref="T853" ca="1">IF(T$4&lt;&gt;"",NOT(ISERROR(MATCH(T$4,INDIRECT("SYSGROUP"&amp;MATCH(Backlog!$J836,TeamGroup,0)),0))),"")</f>
        <v/>
      </c>
      <c r="U853" s="33" t="str">
        <f t="array" aca="1" ref="U853" ca="1">IF(U$4&lt;&gt;"",NOT(ISERROR(MATCH(U$4,INDIRECT("SYSGROUP"&amp;MATCH(Backlog!$J836,TeamGroup,0)),0))),"")</f>
        <v/>
      </c>
      <c r="V853" s="33" t="str">
        <f t="array" aca="1" ref="V853" ca="1">IF(V$4&lt;&gt;"",NOT(ISERROR(MATCH(V$4,INDIRECT("SYSGROUP"&amp;MATCH(Backlog!$J836,TeamGroup,0)),0))),"")</f>
        <v/>
      </c>
      <c r="W853" s="33" t="str">
        <f t="array" aca="1" ref="W853" ca="1">IF(W$4&lt;&gt;"",NOT(ISERROR(MATCH(W$4,INDIRECT("SYSGROUP"&amp;MATCH(Backlog!$J836,TeamGroup,0)),0))),"")</f>
        <v/>
      </c>
      <c r="X853" s="33" t="str">
        <f t="array" aca="1" ref="X853" ca="1">IF(X$4&lt;&gt;"",NOT(ISERROR(MATCH(X$4,INDIRECT("SYSGROUP"&amp;MATCH(Backlog!$J836,TeamGroup,0)),0))),"")</f>
        <v/>
      </c>
      <c r="Y853" s="33" t="str">
        <f t="array" aca="1" ref="Y853" ca="1">IF(Y$4&lt;&gt;"",NOT(ISERROR(MATCH(Y$4,INDIRECT("SYSGROUP"&amp;MATCH(Backlog!$J836,TeamGroup,0)),0))),"")</f>
        <v/>
      </c>
      <c r="Z853" s="33" t="str">
        <f t="array" aca="1" ref="Z853" ca="1">IF(Z$4&lt;&gt;"",NOT(ISERROR(MATCH(Z$4,INDIRECT("SYSGROUP"&amp;MATCH(Backlog!$J836,TeamGroup,0)),0))),"")</f>
        <v/>
      </c>
      <c r="AA853" s="33" t="str">
        <f t="array" aca="1" ref="AA853" ca="1">IF(AA$4&lt;&gt;"",NOT(ISERROR(MATCH(AA$4,INDIRECT("SYSGROUP"&amp;MATCH(Backlog!$J836,TeamGroup,0)),0))),"")</f>
        <v/>
      </c>
      <c r="AB853" s="33" t="str">
        <f t="array" aca="1" ref="AB853" ca="1">IF(AB$4&lt;&gt;"",NOT(ISERROR(MATCH(AB$4,INDIRECT("SYSGROUP"&amp;MATCH(Backlog!$J836,TeamGroup,0)),0))),"")</f>
        <v/>
      </c>
      <c r="AC853" s="33" t="str">
        <f t="array" aca="1" ref="AC853" ca="1">IF(AC$4&lt;&gt;"",NOT(ISERROR(MATCH(AC$4,INDIRECT("SYSGROUP"&amp;MATCH(Backlog!$J836,TeamGroup,0)),0))),"")</f>
        <v/>
      </c>
      <c r="AD853" s="33" t="str">
        <f t="array" aca="1" ref="AD853" ca="1">IF(AD$4&lt;&gt;"",NOT(ISERROR(MATCH(AD$4,INDIRECT("SYSGROUP"&amp;MATCH(Backlog!$J836,TeamGroup,0)),0))),"")</f>
        <v/>
      </c>
      <c r="AE853" s="33" t="str">
        <f t="array" aca="1" ref="AE853" ca="1">IF(AE$4&lt;&gt;"",NOT(ISERROR(MATCH(AE$4,INDIRECT("SYSGROUP"&amp;MATCH(Backlog!$J836,TeamGroup,0)),0))),"")</f>
        <v/>
      </c>
      <c r="AF853" s="33" t="str">
        <f t="array" aca="1" ref="AF853" ca="1">IF(AF$4&lt;&gt;"",NOT(ISERROR(MATCH(AF$4,INDIRECT("SYSGROUP"&amp;MATCH(Backlog!$J836,TeamGroup,0)),0))),"")</f>
        <v/>
      </c>
    </row>
    <row r="854" spans="2:32">
      <c r="B854" s="33">
        <v>832</v>
      </c>
      <c r="C854" s="33" t="b">
        <f t="array" aca="1" ref="C854" ca="1">IF(C$4&lt;&gt;"",NOT(ISERROR(MATCH(C$4,INDIRECT("SYSGROUP"&amp;MATCH(Backlog!$J837,TeamGroup,0)),0))),"")</f>
        <v>0</v>
      </c>
      <c r="D854" s="33" t="b">
        <f t="array" aca="1" ref="D854" ca="1">IF(D$4&lt;&gt;"",NOT(ISERROR(MATCH(D$4,INDIRECT("SYSGROUP"&amp;MATCH(Backlog!$J837,TeamGroup,0)),0))),"")</f>
        <v>0</v>
      </c>
      <c r="E854" s="33" t="b">
        <f t="array" aca="1" ref="E854" ca="1">IF(E$4&lt;&gt;"",NOT(ISERROR(MATCH(E$4,INDIRECT("SYSGROUP"&amp;MATCH(Backlog!$J837,TeamGroup,0)),0))),"")</f>
        <v>0</v>
      </c>
      <c r="F854" s="33" t="b">
        <f t="array" aca="1" ref="F854" ca="1">IF(F$4&lt;&gt;"",NOT(ISERROR(MATCH(F$4,INDIRECT("SYSGROUP"&amp;MATCH(Backlog!$J837,TeamGroup,0)),0))),"")</f>
        <v>0</v>
      </c>
      <c r="G854" s="33" t="b">
        <f t="array" aca="1" ref="G854" ca="1">IF(G$4&lt;&gt;"",NOT(ISERROR(MATCH(G$4,INDIRECT("SYSGROUP"&amp;MATCH(Backlog!$J837,TeamGroup,0)),0))),"")</f>
        <v>0</v>
      </c>
      <c r="H854" s="33" t="b">
        <f t="array" aca="1" ref="H854" ca="1">IF(H$4&lt;&gt;"",NOT(ISERROR(MATCH(H$4,INDIRECT("SYSGROUP"&amp;MATCH(Backlog!$J837,TeamGroup,0)),0))),"")</f>
        <v>0</v>
      </c>
      <c r="I854" s="33" t="b">
        <f t="array" aca="1" ref="I854" ca="1">IF(I$4&lt;&gt;"",NOT(ISERROR(MATCH(I$4,INDIRECT("SYSGROUP"&amp;MATCH(Backlog!$J837,TeamGroup,0)),0))),"")</f>
        <v>0</v>
      </c>
      <c r="J854" s="33" t="b">
        <f t="array" aca="1" ref="J854" ca="1">IF(J$4&lt;&gt;"",NOT(ISERROR(MATCH(J$4,INDIRECT("SYSGROUP"&amp;MATCH(Backlog!$J837,TeamGroup,0)),0))),"")</f>
        <v>0</v>
      </c>
      <c r="K854" s="33" t="b">
        <f t="array" aca="1" ref="K854" ca="1">IF(K$4&lt;&gt;"",NOT(ISERROR(MATCH(K$4,INDIRECT("SYSGROUP"&amp;MATCH(Backlog!$J837,TeamGroup,0)),0))),"")</f>
        <v>0</v>
      </c>
      <c r="L854" s="33" t="b">
        <f t="array" aca="1" ref="L854" ca="1">IF(L$4&lt;&gt;"",NOT(ISERROR(MATCH(L$4,INDIRECT("SYSGROUP"&amp;MATCH(Backlog!$J837,TeamGroup,0)),0))),"")</f>
        <v>0</v>
      </c>
      <c r="M854" s="33" t="b">
        <f t="array" aca="1" ref="M854" ca="1">IF(M$4&lt;&gt;"",NOT(ISERROR(MATCH(M$4,INDIRECT("SYSGROUP"&amp;MATCH(Backlog!$J837,TeamGroup,0)),0))),"")</f>
        <v>0</v>
      </c>
      <c r="N854" s="33" t="b">
        <f t="array" aca="1" ref="N854" ca="1">IF(N$4&lt;&gt;"",NOT(ISERROR(MATCH(N$4,INDIRECT("SYSGROUP"&amp;MATCH(Backlog!$J837,TeamGroup,0)),0))),"")</f>
        <v>0</v>
      </c>
      <c r="O854" s="33" t="str">
        <f t="array" aca="1" ref="O854" ca="1">IF(O$4&lt;&gt;"",NOT(ISERROR(MATCH(O$4,INDIRECT("SYSGROUP"&amp;MATCH(Backlog!$J837,TeamGroup,0)),0))),"")</f>
        <v/>
      </c>
      <c r="P854" s="33" t="str">
        <f t="array" aca="1" ref="P854" ca="1">IF(P$4&lt;&gt;"",NOT(ISERROR(MATCH(P$4,INDIRECT("SYSGROUP"&amp;MATCH(Backlog!$J837,TeamGroup,0)),0))),"")</f>
        <v/>
      </c>
      <c r="Q854" s="33" t="str">
        <f t="array" aca="1" ref="Q854" ca="1">IF(Q$4&lt;&gt;"",NOT(ISERROR(MATCH(Q$4,INDIRECT("SYSGROUP"&amp;MATCH(Backlog!$J837,TeamGroup,0)),0))),"")</f>
        <v/>
      </c>
      <c r="R854" s="33" t="str">
        <f t="array" aca="1" ref="R854" ca="1">IF(R$4&lt;&gt;"",NOT(ISERROR(MATCH(R$4,INDIRECT("SYSGROUP"&amp;MATCH(Backlog!$J837,TeamGroup,0)),0))),"")</f>
        <v/>
      </c>
      <c r="S854" s="33" t="str">
        <f t="array" aca="1" ref="S854" ca="1">IF(S$4&lt;&gt;"",NOT(ISERROR(MATCH(S$4,INDIRECT("SYSGROUP"&amp;MATCH(Backlog!$J837,TeamGroup,0)),0))),"")</f>
        <v/>
      </c>
      <c r="T854" s="33" t="str">
        <f t="array" aca="1" ref="T854" ca="1">IF(T$4&lt;&gt;"",NOT(ISERROR(MATCH(T$4,INDIRECT("SYSGROUP"&amp;MATCH(Backlog!$J837,TeamGroup,0)),0))),"")</f>
        <v/>
      </c>
      <c r="U854" s="33" t="str">
        <f t="array" aca="1" ref="U854" ca="1">IF(U$4&lt;&gt;"",NOT(ISERROR(MATCH(U$4,INDIRECT("SYSGROUP"&amp;MATCH(Backlog!$J837,TeamGroup,0)),0))),"")</f>
        <v/>
      </c>
      <c r="V854" s="33" t="str">
        <f t="array" aca="1" ref="V854" ca="1">IF(V$4&lt;&gt;"",NOT(ISERROR(MATCH(V$4,INDIRECT("SYSGROUP"&amp;MATCH(Backlog!$J837,TeamGroup,0)),0))),"")</f>
        <v/>
      </c>
      <c r="W854" s="33" t="str">
        <f t="array" aca="1" ref="W854" ca="1">IF(W$4&lt;&gt;"",NOT(ISERROR(MATCH(W$4,INDIRECT("SYSGROUP"&amp;MATCH(Backlog!$J837,TeamGroup,0)),0))),"")</f>
        <v/>
      </c>
      <c r="X854" s="33" t="str">
        <f t="array" aca="1" ref="X854" ca="1">IF(X$4&lt;&gt;"",NOT(ISERROR(MATCH(X$4,INDIRECT("SYSGROUP"&amp;MATCH(Backlog!$J837,TeamGroup,0)),0))),"")</f>
        <v/>
      </c>
      <c r="Y854" s="33" t="str">
        <f t="array" aca="1" ref="Y854" ca="1">IF(Y$4&lt;&gt;"",NOT(ISERROR(MATCH(Y$4,INDIRECT("SYSGROUP"&amp;MATCH(Backlog!$J837,TeamGroup,0)),0))),"")</f>
        <v/>
      </c>
      <c r="Z854" s="33" t="str">
        <f t="array" aca="1" ref="Z854" ca="1">IF(Z$4&lt;&gt;"",NOT(ISERROR(MATCH(Z$4,INDIRECT("SYSGROUP"&amp;MATCH(Backlog!$J837,TeamGroup,0)),0))),"")</f>
        <v/>
      </c>
      <c r="AA854" s="33" t="str">
        <f t="array" aca="1" ref="AA854" ca="1">IF(AA$4&lt;&gt;"",NOT(ISERROR(MATCH(AA$4,INDIRECT("SYSGROUP"&amp;MATCH(Backlog!$J837,TeamGroup,0)),0))),"")</f>
        <v/>
      </c>
      <c r="AB854" s="33" t="str">
        <f t="array" aca="1" ref="AB854" ca="1">IF(AB$4&lt;&gt;"",NOT(ISERROR(MATCH(AB$4,INDIRECT("SYSGROUP"&amp;MATCH(Backlog!$J837,TeamGroup,0)),0))),"")</f>
        <v/>
      </c>
      <c r="AC854" s="33" t="str">
        <f t="array" aca="1" ref="AC854" ca="1">IF(AC$4&lt;&gt;"",NOT(ISERROR(MATCH(AC$4,INDIRECT("SYSGROUP"&amp;MATCH(Backlog!$J837,TeamGroup,0)),0))),"")</f>
        <v/>
      </c>
      <c r="AD854" s="33" t="str">
        <f t="array" aca="1" ref="AD854" ca="1">IF(AD$4&lt;&gt;"",NOT(ISERROR(MATCH(AD$4,INDIRECT("SYSGROUP"&amp;MATCH(Backlog!$J837,TeamGroup,0)),0))),"")</f>
        <v/>
      </c>
      <c r="AE854" s="33" t="str">
        <f t="array" aca="1" ref="AE854" ca="1">IF(AE$4&lt;&gt;"",NOT(ISERROR(MATCH(AE$4,INDIRECT("SYSGROUP"&amp;MATCH(Backlog!$J837,TeamGroup,0)),0))),"")</f>
        <v/>
      </c>
      <c r="AF854" s="33" t="str">
        <f t="array" aca="1" ref="AF854" ca="1">IF(AF$4&lt;&gt;"",NOT(ISERROR(MATCH(AF$4,INDIRECT("SYSGROUP"&amp;MATCH(Backlog!$J837,TeamGroup,0)),0))),"")</f>
        <v/>
      </c>
    </row>
    <row r="855" spans="2:32">
      <c r="B855" s="33">
        <v>833</v>
      </c>
      <c r="C855" s="33" t="b">
        <f t="array" aca="1" ref="C855" ca="1">IF(C$4&lt;&gt;"",NOT(ISERROR(MATCH(C$4,INDIRECT("SYSGROUP"&amp;MATCH(Backlog!$J838,TeamGroup,0)),0))),"")</f>
        <v>0</v>
      </c>
      <c r="D855" s="33" t="b">
        <f t="array" aca="1" ref="D855" ca="1">IF(D$4&lt;&gt;"",NOT(ISERROR(MATCH(D$4,INDIRECT("SYSGROUP"&amp;MATCH(Backlog!$J838,TeamGroup,0)),0))),"")</f>
        <v>0</v>
      </c>
      <c r="E855" s="33" t="b">
        <f t="array" aca="1" ref="E855" ca="1">IF(E$4&lt;&gt;"",NOT(ISERROR(MATCH(E$4,INDIRECT("SYSGROUP"&amp;MATCH(Backlog!$J838,TeamGroup,0)),0))),"")</f>
        <v>0</v>
      </c>
      <c r="F855" s="33" t="b">
        <f t="array" aca="1" ref="F855" ca="1">IF(F$4&lt;&gt;"",NOT(ISERROR(MATCH(F$4,INDIRECT("SYSGROUP"&amp;MATCH(Backlog!$J838,TeamGroup,0)),0))),"")</f>
        <v>0</v>
      </c>
      <c r="G855" s="33" t="b">
        <f t="array" aca="1" ref="G855" ca="1">IF(G$4&lt;&gt;"",NOT(ISERROR(MATCH(G$4,INDIRECT("SYSGROUP"&amp;MATCH(Backlog!$J838,TeamGroup,0)),0))),"")</f>
        <v>0</v>
      </c>
      <c r="H855" s="33" t="b">
        <f t="array" aca="1" ref="H855" ca="1">IF(H$4&lt;&gt;"",NOT(ISERROR(MATCH(H$4,INDIRECT("SYSGROUP"&amp;MATCH(Backlog!$J838,TeamGroup,0)),0))),"")</f>
        <v>0</v>
      </c>
      <c r="I855" s="33" t="b">
        <f t="array" aca="1" ref="I855" ca="1">IF(I$4&lt;&gt;"",NOT(ISERROR(MATCH(I$4,INDIRECT("SYSGROUP"&amp;MATCH(Backlog!$J838,TeamGroup,0)),0))),"")</f>
        <v>0</v>
      </c>
      <c r="J855" s="33" t="b">
        <f t="array" aca="1" ref="J855" ca="1">IF(J$4&lt;&gt;"",NOT(ISERROR(MATCH(J$4,INDIRECT("SYSGROUP"&amp;MATCH(Backlog!$J838,TeamGroup,0)),0))),"")</f>
        <v>0</v>
      </c>
      <c r="K855" s="33" t="b">
        <f t="array" aca="1" ref="K855" ca="1">IF(K$4&lt;&gt;"",NOT(ISERROR(MATCH(K$4,INDIRECT("SYSGROUP"&amp;MATCH(Backlog!$J838,TeamGroup,0)),0))),"")</f>
        <v>0</v>
      </c>
      <c r="L855" s="33" t="b">
        <f t="array" aca="1" ref="L855" ca="1">IF(L$4&lt;&gt;"",NOT(ISERROR(MATCH(L$4,INDIRECT("SYSGROUP"&amp;MATCH(Backlog!$J838,TeamGroup,0)),0))),"")</f>
        <v>0</v>
      </c>
      <c r="M855" s="33" t="b">
        <f t="array" aca="1" ref="M855" ca="1">IF(M$4&lt;&gt;"",NOT(ISERROR(MATCH(M$4,INDIRECT("SYSGROUP"&amp;MATCH(Backlog!$J838,TeamGroup,0)),0))),"")</f>
        <v>0</v>
      </c>
      <c r="N855" s="33" t="b">
        <f t="array" aca="1" ref="N855" ca="1">IF(N$4&lt;&gt;"",NOT(ISERROR(MATCH(N$4,INDIRECT("SYSGROUP"&amp;MATCH(Backlog!$J838,TeamGroup,0)),0))),"")</f>
        <v>0</v>
      </c>
      <c r="O855" s="33" t="str">
        <f t="array" aca="1" ref="O855" ca="1">IF(O$4&lt;&gt;"",NOT(ISERROR(MATCH(O$4,INDIRECT("SYSGROUP"&amp;MATCH(Backlog!$J838,TeamGroup,0)),0))),"")</f>
        <v/>
      </c>
      <c r="P855" s="33" t="str">
        <f t="array" aca="1" ref="P855" ca="1">IF(P$4&lt;&gt;"",NOT(ISERROR(MATCH(P$4,INDIRECT("SYSGROUP"&amp;MATCH(Backlog!$J838,TeamGroup,0)),0))),"")</f>
        <v/>
      </c>
      <c r="Q855" s="33" t="str">
        <f t="array" aca="1" ref="Q855" ca="1">IF(Q$4&lt;&gt;"",NOT(ISERROR(MATCH(Q$4,INDIRECT("SYSGROUP"&amp;MATCH(Backlog!$J838,TeamGroup,0)),0))),"")</f>
        <v/>
      </c>
      <c r="R855" s="33" t="str">
        <f t="array" aca="1" ref="R855" ca="1">IF(R$4&lt;&gt;"",NOT(ISERROR(MATCH(R$4,INDIRECT("SYSGROUP"&amp;MATCH(Backlog!$J838,TeamGroup,0)),0))),"")</f>
        <v/>
      </c>
      <c r="S855" s="33" t="str">
        <f t="array" aca="1" ref="S855" ca="1">IF(S$4&lt;&gt;"",NOT(ISERROR(MATCH(S$4,INDIRECT("SYSGROUP"&amp;MATCH(Backlog!$J838,TeamGroup,0)),0))),"")</f>
        <v/>
      </c>
      <c r="T855" s="33" t="str">
        <f t="array" aca="1" ref="T855" ca="1">IF(T$4&lt;&gt;"",NOT(ISERROR(MATCH(T$4,INDIRECT("SYSGROUP"&amp;MATCH(Backlog!$J838,TeamGroup,0)),0))),"")</f>
        <v/>
      </c>
      <c r="U855" s="33" t="str">
        <f t="array" aca="1" ref="U855" ca="1">IF(U$4&lt;&gt;"",NOT(ISERROR(MATCH(U$4,INDIRECT("SYSGROUP"&amp;MATCH(Backlog!$J838,TeamGroup,0)),0))),"")</f>
        <v/>
      </c>
      <c r="V855" s="33" t="str">
        <f t="array" aca="1" ref="V855" ca="1">IF(V$4&lt;&gt;"",NOT(ISERROR(MATCH(V$4,INDIRECT("SYSGROUP"&amp;MATCH(Backlog!$J838,TeamGroup,0)),0))),"")</f>
        <v/>
      </c>
      <c r="W855" s="33" t="str">
        <f t="array" aca="1" ref="W855" ca="1">IF(W$4&lt;&gt;"",NOT(ISERROR(MATCH(W$4,INDIRECT("SYSGROUP"&amp;MATCH(Backlog!$J838,TeamGroup,0)),0))),"")</f>
        <v/>
      </c>
      <c r="X855" s="33" t="str">
        <f t="array" aca="1" ref="X855" ca="1">IF(X$4&lt;&gt;"",NOT(ISERROR(MATCH(X$4,INDIRECT("SYSGROUP"&amp;MATCH(Backlog!$J838,TeamGroup,0)),0))),"")</f>
        <v/>
      </c>
      <c r="Y855" s="33" t="str">
        <f t="array" aca="1" ref="Y855" ca="1">IF(Y$4&lt;&gt;"",NOT(ISERROR(MATCH(Y$4,INDIRECT("SYSGROUP"&amp;MATCH(Backlog!$J838,TeamGroup,0)),0))),"")</f>
        <v/>
      </c>
      <c r="Z855" s="33" t="str">
        <f t="array" aca="1" ref="Z855" ca="1">IF(Z$4&lt;&gt;"",NOT(ISERROR(MATCH(Z$4,INDIRECT("SYSGROUP"&amp;MATCH(Backlog!$J838,TeamGroup,0)),0))),"")</f>
        <v/>
      </c>
      <c r="AA855" s="33" t="str">
        <f t="array" aca="1" ref="AA855" ca="1">IF(AA$4&lt;&gt;"",NOT(ISERROR(MATCH(AA$4,INDIRECT("SYSGROUP"&amp;MATCH(Backlog!$J838,TeamGroup,0)),0))),"")</f>
        <v/>
      </c>
      <c r="AB855" s="33" t="str">
        <f t="array" aca="1" ref="AB855" ca="1">IF(AB$4&lt;&gt;"",NOT(ISERROR(MATCH(AB$4,INDIRECT("SYSGROUP"&amp;MATCH(Backlog!$J838,TeamGroup,0)),0))),"")</f>
        <v/>
      </c>
      <c r="AC855" s="33" t="str">
        <f t="array" aca="1" ref="AC855" ca="1">IF(AC$4&lt;&gt;"",NOT(ISERROR(MATCH(AC$4,INDIRECT("SYSGROUP"&amp;MATCH(Backlog!$J838,TeamGroup,0)),0))),"")</f>
        <v/>
      </c>
      <c r="AD855" s="33" t="str">
        <f t="array" aca="1" ref="AD855" ca="1">IF(AD$4&lt;&gt;"",NOT(ISERROR(MATCH(AD$4,INDIRECT("SYSGROUP"&amp;MATCH(Backlog!$J838,TeamGroup,0)),0))),"")</f>
        <v/>
      </c>
      <c r="AE855" s="33" t="str">
        <f t="array" aca="1" ref="AE855" ca="1">IF(AE$4&lt;&gt;"",NOT(ISERROR(MATCH(AE$4,INDIRECT("SYSGROUP"&amp;MATCH(Backlog!$J838,TeamGroup,0)),0))),"")</f>
        <v/>
      </c>
      <c r="AF855" s="33" t="str">
        <f t="array" aca="1" ref="AF855" ca="1">IF(AF$4&lt;&gt;"",NOT(ISERROR(MATCH(AF$4,INDIRECT("SYSGROUP"&amp;MATCH(Backlog!$J838,TeamGroup,0)),0))),"")</f>
        <v/>
      </c>
    </row>
    <row r="856" spans="2:32">
      <c r="B856" s="33">
        <v>834</v>
      </c>
      <c r="C856" s="33" t="b">
        <f t="array" aca="1" ref="C856" ca="1">IF(C$4&lt;&gt;"",NOT(ISERROR(MATCH(C$4,INDIRECT("SYSGROUP"&amp;MATCH(Backlog!$J839,TeamGroup,0)),0))),"")</f>
        <v>0</v>
      </c>
      <c r="D856" s="33" t="b">
        <f t="array" aca="1" ref="D856" ca="1">IF(D$4&lt;&gt;"",NOT(ISERROR(MATCH(D$4,INDIRECT("SYSGROUP"&amp;MATCH(Backlog!$J839,TeamGroup,0)),0))),"")</f>
        <v>0</v>
      </c>
      <c r="E856" s="33" t="b">
        <f t="array" aca="1" ref="E856" ca="1">IF(E$4&lt;&gt;"",NOT(ISERROR(MATCH(E$4,INDIRECT("SYSGROUP"&amp;MATCH(Backlog!$J839,TeamGroup,0)),0))),"")</f>
        <v>0</v>
      </c>
      <c r="F856" s="33" t="b">
        <f t="array" aca="1" ref="F856" ca="1">IF(F$4&lt;&gt;"",NOT(ISERROR(MATCH(F$4,INDIRECT("SYSGROUP"&amp;MATCH(Backlog!$J839,TeamGroup,0)),0))),"")</f>
        <v>0</v>
      </c>
      <c r="G856" s="33" t="b">
        <f t="array" aca="1" ref="G856" ca="1">IF(G$4&lt;&gt;"",NOT(ISERROR(MATCH(G$4,INDIRECT("SYSGROUP"&amp;MATCH(Backlog!$J839,TeamGroup,0)),0))),"")</f>
        <v>0</v>
      </c>
      <c r="H856" s="33" t="b">
        <f t="array" aca="1" ref="H856" ca="1">IF(H$4&lt;&gt;"",NOT(ISERROR(MATCH(H$4,INDIRECT("SYSGROUP"&amp;MATCH(Backlog!$J839,TeamGroup,0)),0))),"")</f>
        <v>0</v>
      </c>
      <c r="I856" s="33" t="b">
        <f t="array" aca="1" ref="I856" ca="1">IF(I$4&lt;&gt;"",NOT(ISERROR(MATCH(I$4,INDIRECT("SYSGROUP"&amp;MATCH(Backlog!$J839,TeamGroup,0)),0))),"")</f>
        <v>0</v>
      </c>
      <c r="J856" s="33" t="b">
        <f t="array" aca="1" ref="J856" ca="1">IF(J$4&lt;&gt;"",NOT(ISERROR(MATCH(J$4,INDIRECT("SYSGROUP"&amp;MATCH(Backlog!$J839,TeamGroup,0)),0))),"")</f>
        <v>0</v>
      </c>
      <c r="K856" s="33" t="b">
        <f t="array" aca="1" ref="K856" ca="1">IF(K$4&lt;&gt;"",NOT(ISERROR(MATCH(K$4,INDIRECT("SYSGROUP"&amp;MATCH(Backlog!$J839,TeamGroup,0)),0))),"")</f>
        <v>0</v>
      </c>
      <c r="L856" s="33" t="b">
        <f t="array" aca="1" ref="L856" ca="1">IF(L$4&lt;&gt;"",NOT(ISERROR(MATCH(L$4,INDIRECT("SYSGROUP"&amp;MATCH(Backlog!$J839,TeamGroup,0)),0))),"")</f>
        <v>0</v>
      </c>
      <c r="M856" s="33" t="b">
        <f t="array" aca="1" ref="M856" ca="1">IF(M$4&lt;&gt;"",NOT(ISERROR(MATCH(M$4,INDIRECT("SYSGROUP"&amp;MATCH(Backlog!$J839,TeamGroup,0)),0))),"")</f>
        <v>0</v>
      </c>
      <c r="N856" s="33" t="b">
        <f t="array" aca="1" ref="N856" ca="1">IF(N$4&lt;&gt;"",NOT(ISERROR(MATCH(N$4,INDIRECT("SYSGROUP"&amp;MATCH(Backlog!$J839,TeamGroup,0)),0))),"")</f>
        <v>0</v>
      </c>
      <c r="O856" s="33" t="str">
        <f t="array" aca="1" ref="O856" ca="1">IF(O$4&lt;&gt;"",NOT(ISERROR(MATCH(O$4,INDIRECT("SYSGROUP"&amp;MATCH(Backlog!$J839,TeamGroup,0)),0))),"")</f>
        <v/>
      </c>
      <c r="P856" s="33" t="str">
        <f t="array" aca="1" ref="P856" ca="1">IF(P$4&lt;&gt;"",NOT(ISERROR(MATCH(P$4,INDIRECT("SYSGROUP"&amp;MATCH(Backlog!$J839,TeamGroup,0)),0))),"")</f>
        <v/>
      </c>
      <c r="Q856" s="33" t="str">
        <f t="array" aca="1" ref="Q856" ca="1">IF(Q$4&lt;&gt;"",NOT(ISERROR(MATCH(Q$4,INDIRECT("SYSGROUP"&amp;MATCH(Backlog!$J839,TeamGroup,0)),0))),"")</f>
        <v/>
      </c>
      <c r="R856" s="33" t="str">
        <f t="array" aca="1" ref="R856" ca="1">IF(R$4&lt;&gt;"",NOT(ISERROR(MATCH(R$4,INDIRECT("SYSGROUP"&amp;MATCH(Backlog!$J839,TeamGroup,0)),0))),"")</f>
        <v/>
      </c>
      <c r="S856" s="33" t="str">
        <f t="array" aca="1" ref="S856" ca="1">IF(S$4&lt;&gt;"",NOT(ISERROR(MATCH(S$4,INDIRECT("SYSGROUP"&amp;MATCH(Backlog!$J839,TeamGroup,0)),0))),"")</f>
        <v/>
      </c>
      <c r="T856" s="33" t="str">
        <f t="array" aca="1" ref="T856" ca="1">IF(T$4&lt;&gt;"",NOT(ISERROR(MATCH(T$4,INDIRECT("SYSGROUP"&amp;MATCH(Backlog!$J839,TeamGroup,0)),0))),"")</f>
        <v/>
      </c>
      <c r="U856" s="33" t="str">
        <f t="array" aca="1" ref="U856" ca="1">IF(U$4&lt;&gt;"",NOT(ISERROR(MATCH(U$4,INDIRECT("SYSGROUP"&amp;MATCH(Backlog!$J839,TeamGroup,0)),0))),"")</f>
        <v/>
      </c>
      <c r="V856" s="33" t="str">
        <f t="array" aca="1" ref="V856" ca="1">IF(V$4&lt;&gt;"",NOT(ISERROR(MATCH(V$4,INDIRECT("SYSGROUP"&amp;MATCH(Backlog!$J839,TeamGroup,0)),0))),"")</f>
        <v/>
      </c>
      <c r="W856" s="33" t="str">
        <f t="array" aca="1" ref="W856" ca="1">IF(W$4&lt;&gt;"",NOT(ISERROR(MATCH(W$4,INDIRECT("SYSGROUP"&amp;MATCH(Backlog!$J839,TeamGroup,0)),0))),"")</f>
        <v/>
      </c>
      <c r="X856" s="33" t="str">
        <f t="array" aca="1" ref="X856" ca="1">IF(X$4&lt;&gt;"",NOT(ISERROR(MATCH(X$4,INDIRECT("SYSGROUP"&amp;MATCH(Backlog!$J839,TeamGroup,0)),0))),"")</f>
        <v/>
      </c>
      <c r="Y856" s="33" t="str">
        <f t="array" aca="1" ref="Y856" ca="1">IF(Y$4&lt;&gt;"",NOT(ISERROR(MATCH(Y$4,INDIRECT("SYSGROUP"&amp;MATCH(Backlog!$J839,TeamGroup,0)),0))),"")</f>
        <v/>
      </c>
      <c r="Z856" s="33" t="str">
        <f t="array" aca="1" ref="Z856" ca="1">IF(Z$4&lt;&gt;"",NOT(ISERROR(MATCH(Z$4,INDIRECT("SYSGROUP"&amp;MATCH(Backlog!$J839,TeamGroup,0)),0))),"")</f>
        <v/>
      </c>
      <c r="AA856" s="33" t="str">
        <f t="array" aca="1" ref="AA856" ca="1">IF(AA$4&lt;&gt;"",NOT(ISERROR(MATCH(AA$4,INDIRECT("SYSGROUP"&amp;MATCH(Backlog!$J839,TeamGroup,0)),0))),"")</f>
        <v/>
      </c>
      <c r="AB856" s="33" t="str">
        <f t="array" aca="1" ref="AB856" ca="1">IF(AB$4&lt;&gt;"",NOT(ISERROR(MATCH(AB$4,INDIRECT("SYSGROUP"&amp;MATCH(Backlog!$J839,TeamGroup,0)),0))),"")</f>
        <v/>
      </c>
      <c r="AC856" s="33" t="str">
        <f t="array" aca="1" ref="AC856" ca="1">IF(AC$4&lt;&gt;"",NOT(ISERROR(MATCH(AC$4,INDIRECT("SYSGROUP"&amp;MATCH(Backlog!$J839,TeamGroup,0)),0))),"")</f>
        <v/>
      </c>
      <c r="AD856" s="33" t="str">
        <f t="array" aca="1" ref="AD856" ca="1">IF(AD$4&lt;&gt;"",NOT(ISERROR(MATCH(AD$4,INDIRECT("SYSGROUP"&amp;MATCH(Backlog!$J839,TeamGroup,0)),0))),"")</f>
        <v/>
      </c>
      <c r="AE856" s="33" t="str">
        <f t="array" aca="1" ref="AE856" ca="1">IF(AE$4&lt;&gt;"",NOT(ISERROR(MATCH(AE$4,INDIRECT("SYSGROUP"&amp;MATCH(Backlog!$J839,TeamGroup,0)),0))),"")</f>
        <v/>
      </c>
      <c r="AF856" s="33" t="str">
        <f t="array" aca="1" ref="AF856" ca="1">IF(AF$4&lt;&gt;"",NOT(ISERROR(MATCH(AF$4,INDIRECT("SYSGROUP"&amp;MATCH(Backlog!$J839,TeamGroup,0)),0))),"")</f>
        <v/>
      </c>
    </row>
    <row r="857" spans="2:32">
      <c r="B857" s="33">
        <v>835</v>
      </c>
      <c r="C857" s="33" t="b">
        <f t="array" aca="1" ref="C857" ca="1">IF(C$4&lt;&gt;"",NOT(ISERROR(MATCH(C$4,INDIRECT("SYSGROUP"&amp;MATCH(Backlog!$J840,TeamGroup,0)),0))),"")</f>
        <v>0</v>
      </c>
      <c r="D857" s="33" t="b">
        <f t="array" aca="1" ref="D857" ca="1">IF(D$4&lt;&gt;"",NOT(ISERROR(MATCH(D$4,INDIRECT("SYSGROUP"&amp;MATCH(Backlog!$J840,TeamGroup,0)),0))),"")</f>
        <v>0</v>
      </c>
      <c r="E857" s="33" t="b">
        <f t="array" aca="1" ref="E857" ca="1">IF(E$4&lt;&gt;"",NOT(ISERROR(MATCH(E$4,INDIRECT("SYSGROUP"&amp;MATCH(Backlog!$J840,TeamGroup,0)),0))),"")</f>
        <v>0</v>
      </c>
      <c r="F857" s="33" t="b">
        <f t="array" aca="1" ref="F857" ca="1">IF(F$4&lt;&gt;"",NOT(ISERROR(MATCH(F$4,INDIRECT("SYSGROUP"&amp;MATCH(Backlog!$J840,TeamGroup,0)),0))),"")</f>
        <v>0</v>
      </c>
      <c r="G857" s="33" t="b">
        <f t="array" aca="1" ref="G857" ca="1">IF(G$4&lt;&gt;"",NOT(ISERROR(MATCH(G$4,INDIRECT("SYSGROUP"&amp;MATCH(Backlog!$J840,TeamGroup,0)),0))),"")</f>
        <v>0</v>
      </c>
      <c r="H857" s="33" t="b">
        <f t="array" aca="1" ref="H857" ca="1">IF(H$4&lt;&gt;"",NOT(ISERROR(MATCH(H$4,INDIRECT("SYSGROUP"&amp;MATCH(Backlog!$J840,TeamGroup,0)),0))),"")</f>
        <v>0</v>
      </c>
      <c r="I857" s="33" t="b">
        <f t="array" aca="1" ref="I857" ca="1">IF(I$4&lt;&gt;"",NOT(ISERROR(MATCH(I$4,INDIRECT("SYSGROUP"&amp;MATCH(Backlog!$J840,TeamGroup,0)),0))),"")</f>
        <v>0</v>
      </c>
      <c r="J857" s="33" t="b">
        <f t="array" aca="1" ref="J857" ca="1">IF(J$4&lt;&gt;"",NOT(ISERROR(MATCH(J$4,INDIRECT("SYSGROUP"&amp;MATCH(Backlog!$J840,TeamGroup,0)),0))),"")</f>
        <v>0</v>
      </c>
      <c r="K857" s="33" t="b">
        <f t="array" aca="1" ref="K857" ca="1">IF(K$4&lt;&gt;"",NOT(ISERROR(MATCH(K$4,INDIRECT("SYSGROUP"&amp;MATCH(Backlog!$J840,TeamGroup,0)),0))),"")</f>
        <v>0</v>
      </c>
      <c r="L857" s="33" t="b">
        <f t="array" aca="1" ref="L857" ca="1">IF(L$4&lt;&gt;"",NOT(ISERROR(MATCH(L$4,INDIRECT("SYSGROUP"&amp;MATCH(Backlog!$J840,TeamGroup,0)),0))),"")</f>
        <v>0</v>
      </c>
      <c r="M857" s="33" t="b">
        <f t="array" aca="1" ref="M857" ca="1">IF(M$4&lt;&gt;"",NOT(ISERROR(MATCH(M$4,INDIRECT("SYSGROUP"&amp;MATCH(Backlog!$J840,TeamGroup,0)),0))),"")</f>
        <v>0</v>
      </c>
      <c r="N857" s="33" t="b">
        <f t="array" aca="1" ref="N857" ca="1">IF(N$4&lt;&gt;"",NOT(ISERROR(MATCH(N$4,INDIRECT("SYSGROUP"&amp;MATCH(Backlog!$J840,TeamGroup,0)),0))),"")</f>
        <v>0</v>
      </c>
      <c r="O857" s="33" t="str">
        <f t="array" aca="1" ref="O857" ca="1">IF(O$4&lt;&gt;"",NOT(ISERROR(MATCH(O$4,INDIRECT("SYSGROUP"&amp;MATCH(Backlog!$J840,TeamGroup,0)),0))),"")</f>
        <v/>
      </c>
      <c r="P857" s="33" t="str">
        <f t="array" aca="1" ref="P857" ca="1">IF(P$4&lt;&gt;"",NOT(ISERROR(MATCH(P$4,INDIRECT("SYSGROUP"&amp;MATCH(Backlog!$J840,TeamGroup,0)),0))),"")</f>
        <v/>
      </c>
      <c r="Q857" s="33" t="str">
        <f t="array" aca="1" ref="Q857" ca="1">IF(Q$4&lt;&gt;"",NOT(ISERROR(MATCH(Q$4,INDIRECT("SYSGROUP"&amp;MATCH(Backlog!$J840,TeamGroup,0)),0))),"")</f>
        <v/>
      </c>
      <c r="R857" s="33" t="str">
        <f t="array" aca="1" ref="R857" ca="1">IF(R$4&lt;&gt;"",NOT(ISERROR(MATCH(R$4,INDIRECT("SYSGROUP"&amp;MATCH(Backlog!$J840,TeamGroup,0)),0))),"")</f>
        <v/>
      </c>
      <c r="S857" s="33" t="str">
        <f t="array" aca="1" ref="S857" ca="1">IF(S$4&lt;&gt;"",NOT(ISERROR(MATCH(S$4,INDIRECT("SYSGROUP"&amp;MATCH(Backlog!$J840,TeamGroup,0)),0))),"")</f>
        <v/>
      </c>
      <c r="T857" s="33" t="str">
        <f t="array" aca="1" ref="T857" ca="1">IF(T$4&lt;&gt;"",NOT(ISERROR(MATCH(T$4,INDIRECT("SYSGROUP"&amp;MATCH(Backlog!$J840,TeamGroup,0)),0))),"")</f>
        <v/>
      </c>
      <c r="U857" s="33" t="str">
        <f t="array" aca="1" ref="U857" ca="1">IF(U$4&lt;&gt;"",NOT(ISERROR(MATCH(U$4,INDIRECT("SYSGROUP"&amp;MATCH(Backlog!$J840,TeamGroup,0)),0))),"")</f>
        <v/>
      </c>
      <c r="V857" s="33" t="str">
        <f t="array" aca="1" ref="V857" ca="1">IF(V$4&lt;&gt;"",NOT(ISERROR(MATCH(V$4,INDIRECT("SYSGROUP"&amp;MATCH(Backlog!$J840,TeamGroup,0)),0))),"")</f>
        <v/>
      </c>
      <c r="W857" s="33" t="str">
        <f t="array" aca="1" ref="W857" ca="1">IF(W$4&lt;&gt;"",NOT(ISERROR(MATCH(W$4,INDIRECT("SYSGROUP"&amp;MATCH(Backlog!$J840,TeamGroup,0)),0))),"")</f>
        <v/>
      </c>
      <c r="X857" s="33" t="str">
        <f t="array" aca="1" ref="X857" ca="1">IF(X$4&lt;&gt;"",NOT(ISERROR(MATCH(X$4,INDIRECT("SYSGROUP"&amp;MATCH(Backlog!$J840,TeamGroup,0)),0))),"")</f>
        <v/>
      </c>
      <c r="Y857" s="33" t="str">
        <f t="array" aca="1" ref="Y857" ca="1">IF(Y$4&lt;&gt;"",NOT(ISERROR(MATCH(Y$4,INDIRECT("SYSGROUP"&amp;MATCH(Backlog!$J840,TeamGroup,0)),0))),"")</f>
        <v/>
      </c>
      <c r="Z857" s="33" t="str">
        <f t="array" aca="1" ref="Z857" ca="1">IF(Z$4&lt;&gt;"",NOT(ISERROR(MATCH(Z$4,INDIRECT("SYSGROUP"&amp;MATCH(Backlog!$J840,TeamGroup,0)),0))),"")</f>
        <v/>
      </c>
      <c r="AA857" s="33" t="str">
        <f t="array" aca="1" ref="AA857" ca="1">IF(AA$4&lt;&gt;"",NOT(ISERROR(MATCH(AA$4,INDIRECT("SYSGROUP"&amp;MATCH(Backlog!$J840,TeamGroup,0)),0))),"")</f>
        <v/>
      </c>
      <c r="AB857" s="33" t="str">
        <f t="array" aca="1" ref="AB857" ca="1">IF(AB$4&lt;&gt;"",NOT(ISERROR(MATCH(AB$4,INDIRECT("SYSGROUP"&amp;MATCH(Backlog!$J840,TeamGroup,0)),0))),"")</f>
        <v/>
      </c>
      <c r="AC857" s="33" t="str">
        <f t="array" aca="1" ref="AC857" ca="1">IF(AC$4&lt;&gt;"",NOT(ISERROR(MATCH(AC$4,INDIRECT("SYSGROUP"&amp;MATCH(Backlog!$J840,TeamGroup,0)),0))),"")</f>
        <v/>
      </c>
      <c r="AD857" s="33" t="str">
        <f t="array" aca="1" ref="AD857" ca="1">IF(AD$4&lt;&gt;"",NOT(ISERROR(MATCH(AD$4,INDIRECT("SYSGROUP"&amp;MATCH(Backlog!$J840,TeamGroup,0)),0))),"")</f>
        <v/>
      </c>
      <c r="AE857" s="33" t="str">
        <f t="array" aca="1" ref="AE857" ca="1">IF(AE$4&lt;&gt;"",NOT(ISERROR(MATCH(AE$4,INDIRECT("SYSGROUP"&amp;MATCH(Backlog!$J840,TeamGroup,0)),0))),"")</f>
        <v/>
      </c>
      <c r="AF857" s="33" t="str">
        <f t="array" aca="1" ref="AF857" ca="1">IF(AF$4&lt;&gt;"",NOT(ISERROR(MATCH(AF$4,INDIRECT("SYSGROUP"&amp;MATCH(Backlog!$J840,TeamGroup,0)),0))),"")</f>
        <v/>
      </c>
    </row>
    <row r="858" spans="2:32">
      <c r="B858" s="33">
        <v>836</v>
      </c>
      <c r="C858" s="33" t="b">
        <f t="array" aca="1" ref="C858" ca="1">IF(C$4&lt;&gt;"",NOT(ISERROR(MATCH(C$4,INDIRECT("SYSGROUP"&amp;MATCH(Backlog!$J841,TeamGroup,0)),0))),"")</f>
        <v>0</v>
      </c>
      <c r="D858" s="33" t="b">
        <f t="array" aca="1" ref="D858" ca="1">IF(D$4&lt;&gt;"",NOT(ISERROR(MATCH(D$4,INDIRECT("SYSGROUP"&amp;MATCH(Backlog!$J841,TeamGroup,0)),0))),"")</f>
        <v>0</v>
      </c>
      <c r="E858" s="33" t="b">
        <f t="array" aca="1" ref="E858" ca="1">IF(E$4&lt;&gt;"",NOT(ISERROR(MATCH(E$4,INDIRECT("SYSGROUP"&amp;MATCH(Backlog!$J841,TeamGroup,0)),0))),"")</f>
        <v>0</v>
      </c>
      <c r="F858" s="33" t="b">
        <f t="array" aca="1" ref="F858" ca="1">IF(F$4&lt;&gt;"",NOT(ISERROR(MATCH(F$4,INDIRECT("SYSGROUP"&amp;MATCH(Backlog!$J841,TeamGroup,0)),0))),"")</f>
        <v>0</v>
      </c>
      <c r="G858" s="33" t="b">
        <f t="array" aca="1" ref="G858" ca="1">IF(G$4&lt;&gt;"",NOT(ISERROR(MATCH(G$4,INDIRECT("SYSGROUP"&amp;MATCH(Backlog!$J841,TeamGroup,0)),0))),"")</f>
        <v>0</v>
      </c>
      <c r="H858" s="33" t="b">
        <f t="array" aca="1" ref="H858" ca="1">IF(H$4&lt;&gt;"",NOT(ISERROR(MATCH(H$4,INDIRECT("SYSGROUP"&amp;MATCH(Backlog!$J841,TeamGroup,0)),0))),"")</f>
        <v>0</v>
      </c>
      <c r="I858" s="33" t="b">
        <f t="array" aca="1" ref="I858" ca="1">IF(I$4&lt;&gt;"",NOT(ISERROR(MATCH(I$4,INDIRECT("SYSGROUP"&amp;MATCH(Backlog!$J841,TeamGroup,0)),0))),"")</f>
        <v>0</v>
      </c>
      <c r="J858" s="33" t="b">
        <f t="array" aca="1" ref="J858" ca="1">IF(J$4&lt;&gt;"",NOT(ISERROR(MATCH(J$4,INDIRECT("SYSGROUP"&amp;MATCH(Backlog!$J841,TeamGroup,0)),0))),"")</f>
        <v>0</v>
      </c>
      <c r="K858" s="33" t="b">
        <f t="array" aca="1" ref="K858" ca="1">IF(K$4&lt;&gt;"",NOT(ISERROR(MATCH(K$4,INDIRECT("SYSGROUP"&amp;MATCH(Backlog!$J841,TeamGroup,0)),0))),"")</f>
        <v>0</v>
      </c>
      <c r="L858" s="33" t="b">
        <f t="array" aca="1" ref="L858" ca="1">IF(L$4&lt;&gt;"",NOT(ISERROR(MATCH(L$4,INDIRECT("SYSGROUP"&amp;MATCH(Backlog!$J841,TeamGroup,0)),0))),"")</f>
        <v>0</v>
      </c>
      <c r="M858" s="33" t="b">
        <f t="array" aca="1" ref="M858" ca="1">IF(M$4&lt;&gt;"",NOT(ISERROR(MATCH(M$4,INDIRECT("SYSGROUP"&amp;MATCH(Backlog!$J841,TeamGroup,0)),0))),"")</f>
        <v>0</v>
      </c>
      <c r="N858" s="33" t="b">
        <f t="array" aca="1" ref="N858" ca="1">IF(N$4&lt;&gt;"",NOT(ISERROR(MATCH(N$4,INDIRECT("SYSGROUP"&amp;MATCH(Backlog!$J841,TeamGroup,0)),0))),"")</f>
        <v>0</v>
      </c>
      <c r="O858" s="33" t="str">
        <f t="array" aca="1" ref="O858" ca="1">IF(O$4&lt;&gt;"",NOT(ISERROR(MATCH(O$4,INDIRECT("SYSGROUP"&amp;MATCH(Backlog!$J841,TeamGroup,0)),0))),"")</f>
        <v/>
      </c>
      <c r="P858" s="33" t="str">
        <f t="array" aca="1" ref="P858" ca="1">IF(P$4&lt;&gt;"",NOT(ISERROR(MATCH(P$4,INDIRECT("SYSGROUP"&amp;MATCH(Backlog!$J841,TeamGroup,0)),0))),"")</f>
        <v/>
      </c>
      <c r="Q858" s="33" t="str">
        <f t="array" aca="1" ref="Q858" ca="1">IF(Q$4&lt;&gt;"",NOT(ISERROR(MATCH(Q$4,INDIRECT("SYSGROUP"&amp;MATCH(Backlog!$J841,TeamGroup,0)),0))),"")</f>
        <v/>
      </c>
      <c r="R858" s="33" t="str">
        <f t="array" aca="1" ref="R858" ca="1">IF(R$4&lt;&gt;"",NOT(ISERROR(MATCH(R$4,INDIRECT("SYSGROUP"&amp;MATCH(Backlog!$J841,TeamGroup,0)),0))),"")</f>
        <v/>
      </c>
      <c r="S858" s="33" t="str">
        <f t="array" aca="1" ref="S858" ca="1">IF(S$4&lt;&gt;"",NOT(ISERROR(MATCH(S$4,INDIRECT("SYSGROUP"&amp;MATCH(Backlog!$J841,TeamGroup,0)),0))),"")</f>
        <v/>
      </c>
      <c r="T858" s="33" t="str">
        <f t="array" aca="1" ref="T858" ca="1">IF(T$4&lt;&gt;"",NOT(ISERROR(MATCH(T$4,INDIRECT("SYSGROUP"&amp;MATCH(Backlog!$J841,TeamGroup,0)),0))),"")</f>
        <v/>
      </c>
      <c r="U858" s="33" t="str">
        <f t="array" aca="1" ref="U858" ca="1">IF(U$4&lt;&gt;"",NOT(ISERROR(MATCH(U$4,INDIRECT("SYSGROUP"&amp;MATCH(Backlog!$J841,TeamGroup,0)),0))),"")</f>
        <v/>
      </c>
      <c r="V858" s="33" t="str">
        <f t="array" aca="1" ref="V858" ca="1">IF(V$4&lt;&gt;"",NOT(ISERROR(MATCH(V$4,INDIRECT("SYSGROUP"&amp;MATCH(Backlog!$J841,TeamGroup,0)),0))),"")</f>
        <v/>
      </c>
      <c r="W858" s="33" t="str">
        <f t="array" aca="1" ref="W858" ca="1">IF(W$4&lt;&gt;"",NOT(ISERROR(MATCH(W$4,INDIRECT("SYSGROUP"&amp;MATCH(Backlog!$J841,TeamGroup,0)),0))),"")</f>
        <v/>
      </c>
      <c r="X858" s="33" t="str">
        <f t="array" aca="1" ref="X858" ca="1">IF(X$4&lt;&gt;"",NOT(ISERROR(MATCH(X$4,INDIRECT("SYSGROUP"&amp;MATCH(Backlog!$J841,TeamGroup,0)),0))),"")</f>
        <v/>
      </c>
      <c r="Y858" s="33" t="str">
        <f t="array" aca="1" ref="Y858" ca="1">IF(Y$4&lt;&gt;"",NOT(ISERROR(MATCH(Y$4,INDIRECT("SYSGROUP"&amp;MATCH(Backlog!$J841,TeamGroup,0)),0))),"")</f>
        <v/>
      </c>
      <c r="Z858" s="33" t="str">
        <f t="array" aca="1" ref="Z858" ca="1">IF(Z$4&lt;&gt;"",NOT(ISERROR(MATCH(Z$4,INDIRECT("SYSGROUP"&amp;MATCH(Backlog!$J841,TeamGroup,0)),0))),"")</f>
        <v/>
      </c>
      <c r="AA858" s="33" t="str">
        <f t="array" aca="1" ref="AA858" ca="1">IF(AA$4&lt;&gt;"",NOT(ISERROR(MATCH(AA$4,INDIRECT("SYSGROUP"&amp;MATCH(Backlog!$J841,TeamGroup,0)),0))),"")</f>
        <v/>
      </c>
      <c r="AB858" s="33" t="str">
        <f t="array" aca="1" ref="AB858" ca="1">IF(AB$4&lt;&gt;"",NOT(ISERROR(MATCH(AB$4,INDIRECT("SYSGROUP"&amp;MATCH(Backlog!$J841,TeamGroup,0)),0))),"")</f>
        <v/>
      </c>
      <c r="AC858" s="33" t="str">
        <f t="array" aca="1" ref="AC858" ca="1">IF(AC$4&lt;&gt;"",NOT(ISERROR(MATCH(AC$4,INDIRECT("SYSGROUP"&amp;MATCH(Backlog!$J841,TeamGroup,0)),0))),"")</f>
        <v/>
      </c>
      <c r="AD858" s="33" t="str">
        <f t="array" aca="1" ref="AD858" ca="1">IF(AD$4&lt;&gt;"",NOT(ISERROR(MATCH(AD$4,INDIRECT("SYSGROUP"&amp;MATCH(Backlog!$J841,TeamGroup,0)),0))),"")</f>
        <v/>
      </c>
      <c r="AE858" s="33" t="str">
        <f t="array" aca="1" ref="AE858" ca="1">IF(AE$4&lt;&gt;"",NOT(ISERROR(MATCH(AE$4,INDIRECT("SYSGROUP"&amp;MATCH(Backlog!$J841,TeamGroup,0)),0))),"")</f>
        <v/>
      </c>
      <c r="AF858" s="33" t="str">
        <f t="array" aca="1" ref="AF858" ca="1">IF(AF$4&lt;&gt;"",NOT(ISERROR(MATCH(AF$4,INDIRECT("SYSGROUP"&amp;MATCH(Backlog!$J841,TeamGroup,0)),0))),"")</f>
        <v/>
      </c>
    </row>
    <row r="859" spans="2:32">
      <c r="B859" s="33">
        <v>837</v>
      </c>
      <c r="C859" s="33" t="b">
        <f t="array" aca="1" ref="C859" ca="1">IF(C$4&lt;&gt;"",NOT(ISERROR(MATCH(C$4,INDIRECT("SYSGROUP"&amp;MATCH(Backlog!$J842,TeamGroup,0)),0))),"")</f>
        <v>0</v>
      </c>
      <c r="D859" s="33" t="b">
        <f t="array" aca="1" ref="D859" ca="1">IF(D$4&lt;&gt;"",NOT(ISERROR(MATCH(D$4,INDIRECT("SYSGROUP"&amp;MATCH(Backlog!$J842,TeamGroup,0)),0))),"")</f>
        <v>0</v>
      </c>
      <c r="E859" s="33" t="b">
        <f t="array" aca="1" ref="E859" ca="1">IF(E$4&lt;&gt;"",NOT(ISERROR(MATCH(E$4,INDIRECT("SYSGROUP"&amp;MATCH(Backlog!$J842,TeamGroup,0)),0))),"")</f>
        <v>0</v>
      </c>
      <c r="F859" s="33" t="b">
        <f t="array" aca="1" ref="F859" ca="1">IF(F$4&lt;&gt;"",NOT(ISERROR(MATCH(F$4,INDIRECT("SYSGROUP"&amp;MATCH(Backlog!$J842,TeamGroup,0)),0))),"")</f>
        <v>0</v>
      </c>
      <c r="G859" s="33" t="b">
        <f t="array" aca="1" ref="G859" ca="1">IF(G$4&lt;&gt;"",NOT(ISERROR(MATCH(G$4,INDIRECT("SYSGROUP"&amp;MATCH(Backlog!$J842,TeamGroup,0)),0))),"")</f>
        <v>0</v>
      </c>
      <c r="H859" s="33" t="b">
        <f t="array" aca="1" ref="H859" ca="1">IF(H$4&lt;&gt;"",NOT(ISERROR(MATCH(H$4,INDIRECT("SYSGROUP"&amp;MATCH(Backlog!$J842,TeamGroup,0)),0))),"")</f>
        <v>0</v>
      </c>
      <c r="I859" s="33" t="b">
        <f t="array" aca="1" ref="I859" ca="1">IF(I$4&lt;&gt;"",NOT(ISERROR(MATCH(I$4,INDIRECT("SYSGROUP"&amp;MATCH(Backlog!$J842,TeamGroup,0)),0))),"")</f>
        <v>0</v>
      </c>
      <c r="J859" s="33" t="b">
        <f t="array" aca="1" ref="J859" ca="1">IF(J$4&lt;&gt;"",NOT(ISERROR(MATCH(J$4,INDIRECT("SYSGROUP"&amp;MATCH(Backlog!$J842,TeamGroup,0)),0))),"")</f>
        <v>0</v>
      </c>
      <c r="K859" s="33" t="b">
        <f t="array" aca="1" ref="K859" ca="1">IF(K$4&lt;&gt;"",NOT(ISERROR(MATCH(K$4,INDIRECT("SYSGROUP"&amp;MATCH(Backlog!$J842,TeamGroup,0)),0))),"")</f>
        <v>0</v>
      </c>
      <c r="L859" s="33" t="b">
        <f t="array" aca="1" ref="L859" ca="1">IF(L$4&lt;&gt;"",NOT(ISERROR(MATCH(L$4,INDIRECT("SYSGROUP"&amp;MATCH(Backlog!$J842,TeamGroup,0)),0))),"")</f>
        <v>0</v>
      </c>
      <c r="M859" s="33" t="b">
        <f t="array" aca="1" ref="M859" ca="1">IF(M$4&lt;&gt;"",NOT(ISERROR(MATCH(M$4,INDIRECT("SYSGROUP"&amp;MATCH(Backlog!$J842,TeamGroup,0)),0))),"")</f>
        <v>0</v>
      </c>
      <c r="N859" s="33" t="b">
        <f t="array" aca="1" ref="N859" ca="1">IF(N$4&lt;&gt;"",NOT(ISERROR(MATCH(N$4,INDIRECT("SYSGROUP"&amp;MATCH(Backlog!$J842,TeamGroup,0)),0))),"")</f>
        <v>0</v>
      </c>
      <c r="O859" s="33" t="str">
        <f t="array" aca="1" ref="O859" ca="1">IF(O$4&lt;&gt;"",NOT(ISERROR(MATCH(O$4,INDIRECT("SYSGROUP"&amp;MATCH(Backlog!$J842,TeamGroup,0)),0))),"")</f>
        <v/>
      </c>
      <c r="P859" s="33" t="str">
        <f t="array" aca="1" ref="P859" ca="1">IF(P$4&lt;&gt;"",NOT(ISERROR(MATCH(P$4,INDIRECT("SYSGROUP"&amp;MATCH(Backlog!$J842,TeamGroup,0)),0))),"")</f>
        <v/>
      </c>
      <c r="Q859" s="33" t="str">
        <f t="array" aca="1" ref="Q859" ca="1">IF(Q$4&lt;&gt;"",NOT(ISERROR(MATCH(Q$4,INDIRECT("SYSGROUP"&amp;MATCH(Backlog!$J842,TeamGroup,0)),0))),"")</f>
        <v/>
      </c>
      <c r="R859" s="33" t="str">
        <f t="array" aca="1" ref="R859" ca="1">IF(R$4&lt;&gt;"",NOT(ISERROR(MATCH(R$4,INDIRECT("SYSGROUP"&amp;MATCH(Backlog!$J842,TeamGroup,0)),0))),"")</f>
        <v/>
      </c>
      <c r="S859" s="33" t="str">
        <f t="array" aca="1" ref="S859" ca="1">IF(S$4&lt;&gt;"",NOT(ISERROR(MATCH(S$4,INDIRECT("SYSGROUP"&amp;MATCH(Backlog!$J842,TeamGroup,0)),0))),"")</f>
        <v/>
      </c>
      <c r="T859" s="33" t="str">
        <f t="array" aca="1" ref="T859" ca="1">IF(T$4&lt;&gt;"",NOT(ISERROR(MATCH(T$4,INDIRECT("SYSGROUP"&amp;MATCH(Backlog!$J842,TeamGroup,0)),0))),"")</f>
        <v/>
      </c>
      <c r="U859" s="33" t="str">
        <f t="array" aca="1" ref="U859" ca="1">IF(U$4&lt;&gt;"",NOT(ISERROR(MATCH(U$4,INDIRECT("SYSGROUP"&amp;MATCH(Backlog!$J842,TeamGroup,0)),0))),"")</f>
        <v/>
      </c>
      <c r="V859" s="33" t="str">
        <f t="array" aca="1" ref="V859" ca="1">IF(V$4&lt;&gt;"",NOT(ISERROR(MATCH(V$4,INDIRECT("SYSGROUP"&amp;MATCH(Backlog!$J842,TeamGroup,0)),0))),"")</f>
        <v/>
      </c>
      <c r="W859" s="33" t="str">
        <f t="array" aca="1" ref="W859" ca="1">IF(W$4&lt;&gt;"",NOT(ISERROR(MATCH(W$4,INDIRECT("SYSGROUP"&amp;MATCH(Backlog!$J842,TeamGroup,0)),0))),"")</f>
        <v/>
      </c>
      <c r="X859" s="33" t="str">
        <f t="array" aca="1" ref="X859" ca="1">IF(X$4&lt;&gt;"",NOT(ISERROR(MATCH(X$4,INDIRECT("SYSGROUP"&amp;MATCH(Backlog!$J842,TeamGroup,0)),0))),"")</f>
        <v/>
      </c>
      <c r="Y859" s="33" t="str">
        <f t="array" aca="1" ref="Y859" ca="1">IF(Y$4&lt;&gt;"",NOT(ISERROR(MATCH(Y$4,INDIRECT("SYSGROUP"&amp;MATCH(Backlog!$J842,TeamGroup,0)),0))),"")</f>
        <v/>
      </c>
      <c r="Z859" s="33" t="str">
        <f t="array" aca="1" ref="Z859" ca="1">IF(Z$4&lt;&gt;"",NOT(ISERROR(MATCH(Z$4,INDIRECT("SYSGROUP"&amp;MATCH(Backlog!$J842,TeamGroup,0)),0))),"")</f>
        <v/>
      </c>
      <c r="AA859" s="33" t="str">
        <f t="array" aca="1" ref="AA859" ca="1">IF(AA$4&lt;&gt;"",NOT(ISERROR(MATCH(AA$4,INDIRECT("SYSGROUP"&amp;MATCH(Backlog!$J842,TeamGroup,0)),0))),"")</f>
        <v/>
      </c>
      <c r="AB859" s="33" t="str">
        <f t="array" aca="1" ref="AB859" ca="1">IF(AB$4&lt;&gt;"",NOT(ISERROR(MATCH(AB$4,INDIRECT("SYSGROUP"&amp;MATCH(Backlog!$J842,TeamGroup,0)),0))),"")</f>
        <v/>
      </c>
      <c r="AC859" s="33" t="str">
        <f t="array" aca="1" ref="AC859" ca="1">IF(AC$4&lt;&gt;"",NOT(ISERROR(MATCH(AC$4,INDIRECT("SYSGROUP"&amp;MATCH(Backlog!$J842,TeamGroup,0)),0))),"")</f>
        <v/>
      </c>
      <c r="AD859" s="33" t="str">
        <f t="array" aca="1" ref="AD859" ca="1">IF(AD$4&lt;&gt;"",NOT(ISERROR(MATCH(AD$4,INDIRECT("SYSGROUP"&amp;MATCH(Backlog!$J842,TeamGroup,0)),0))),"")</f>
        <v/>
      </c>
      <c r="AE859" s="33" t="str">
        <f t="array" aca="1" ref="AE859" ca="1">IF(AE$4&lt;&gt;"",NOT(ISERROR(MATCH(AE$4,INDIRECT("SYSGROUP"&amp;MATCH(Backlog!$J842,TeamGroup,0)),0))),"")</f>
        <v/>
      </c>
      <c r="AF859" s="33" t="str">
        <f t="array" aca="1" ref="AF859" ca="1">IF(AF$4&lt;&gt;"",NOT(ISERROR(MATCH(AF$4,INDIRECT("SYSGROUP"&amp;MATCH(Backlog!$J842,TeamGroup,0)),0))),"")</f>
        <v/>
      </c>
    </row>
    <row r="860" spans="2:32">
      <c r="B860" s="33">
        <v>838</v>
      </c>
      <c r="C860" s="33" t="b">
        <f t="array" aca="1" ref="C860" ca="1">IF(C$4&lt;&gt;"",NOT(ISERROR(MATCH(C$4,INDIRECT("SYSGROUP"&amp;MATCH(Backlog!$J843,TeamGroup,0)),0))),"")</f>
        <v>0</v>
      </c>
      <c r="D860" s="33" t="b">
        <f t="array" aca="1" ref="D860" ca="1">IF(D$4&lt;&gt;"",NOT(ISERROR(MATCH(D$4,INDIRECT("SYSGROUP"&amp;MATCH(Backlog!$J843,TeamGroup,0)),0))),"")</f>
        <v>0</v>
      </c>
      <c r="E860" s="33" t="b">
        <f t="array" aca="1" ref="E860" ca="1">IF(E$4&lt;&gt;"",NOT(ISERROR(MATCH(E$4,INDIRECT("SYSGROUP"&amp;MATCH(Backlog!$J843,TeamGroup,0)),0))),"")</f>
        <v>0</v>
      </c>
      <c r="F860" s="33" t="b">
        <f t="array" aca="1" ref="F860" ca="1">IF(F$4&lt;&gt;"",NOT(ISERROR(MATCH(F$4,INDIRECT("SYSGROUP"&amp;MATCH(Backlog!$J843,TeamGroup,0)),0))),"")</f>
        <v>0</v>
      </c>
      <c r="G860" s="33" t="b">
        <f t="array" aca="1" ref="G860" ca="1">IF(G$4&lt;&gt;"",NOT(ISERROR(MATCH(G$4,INDIRECT("SYSGROUP"&amp;MATCH(Backlog!$J843,TeamGroup,0)),0))),"")</f>
        <v>0</v>
      </c>
      <c r="H860" s="33" t="b">
        <f t="array" aca="1" ref="H860" ca="1">IF(H$4&lt;&gt;"",NOT(ISERROR(MATCH(H$4,INDIRECT("SYSGROUP"&amp;MATCH(Backlog!$J843,TeamGroup,0)),0))),"")</f>
        <v>0</v>
      </c>
      <c r="I860" s="33" t="b">
        <f t="array" aca="1" ref="I860" ca="1">IF(I$4&lt;&gt;"",NOT(ISERROR(MATCH(I$4,INDIRECT("SYSGROUP"&amp;MATCH(Backlog!$J843,TeamGroup,0)),0))),"")</f>
        <v>0</v>
      </c>
      <c r="J860" s="33" t="b">
        <f t="array" aca="1" ref="J860" ca="1">IF(J$4&lt;&gt;"",NOT(ISERROR(MATCH(J$4,INDIRECT("SYSGROUP"&amp;MATCH(Backlog!$J843,TeamGroup,0)),0))),"")</f>
        <v>0</v>
      </c>
      <c r="K860" s="33" t="b">
        <f t="array" aca="1" ref="K860" ca="1">IF(K$4&lt;&gt;"",NOT(ISERROR(MATCH(K$4,INDIRECT("SYSGROUP"&amp;MATCH(Backlog!$J843,TeamGroup,0)),0))),"")</f>
        <v>0</v>
      </c>
      <c r="L860" s="33" t="b">
        <f t="array" aca="1" ref="L860" ca="1">IF(L$4&lt;&gt;"",NOT(ISERROR(MATCH(L$4,INDIRECT("SYSGROUP"&amp;MATCH(Backlog!$J843,TeamGroup,0)),0))),"")</f>
        <v>0</v>
      </c>
      <c r="M860" s="33" t="b">
        <f t="array" aca="1" ref="M860" ca="1">IF(M$4&lt;&gt;"",NOT(ISERROR(MATCH(M$4,INDIRECT("SYSGROUP"&amp;MATCH(Backlog!$J843,TeamGroup,0)),0))),"")</f>
        <v>0</v>
      </c>
      <c r="N860" s="33" t="b">
        <f t="array" aca="1" ref="N860" ca="1">IF(N$4&lt;&gt;"",NOT(ISERROR(MATCH(N$4,INDIRECT("SYSGROUP"&amp;MATCH(Backlog!$J843,TeamGroup,0)),0))),"")</f>
        <v>0</v>
      </c>
      <c r="O860" s="33" t="str">
        <f t="array" aca="1" ref="O860" ca="1">IF(O$4&lt;&gt;"",NOT(ISERROR(MATCH(O$4,INDIRECT("SYSGROUP"&amp;MATCH(Backlog!$J843,TeamGroup,0)),0))),"")</f>
        <v/>
      </c>
      <c r="P860" s="33" t="str">
        <f t="array" aca="1" ref="P860" ca="1">IF(P$4&lt;&gt;"",NOT(ISERROR(MATCH(P$4,INDIRECT("SYSGROUP"&amp;MATCH(Backlog!$J843,TeamGroup,0)),0))),"")</f>
        <v/>
      </c>
      <c r="Q860" s="33" t="str">
        <f t="array" aca="1" ref="Q860" ca="1">IF(Q$4&lt;&gt;"",NOT(ISERROR(MATCH(Q$4,INDIRECT("SYSGROUP"&amp;MATCH(Backlog!$J843,TeamGroup,0)),0))),"")</f>
        <v/>
      </c>
      <c r="R860" s="33" t="str">
        <f t="array" aca="1" ref="R860" ca="1">IF(R$4&lt;&gt;"",NOT(ISERROR(MATCH(R$4,INDIRECT("SYSGROUP"&amp;MATCH(Backlog!$J843,TeamGroup,0)),0))),"")</f>
        <v/>
      </c>
      <c r="S860" s="33" t="str">
        <f t="array" aca="1" ref="S860" ca="1">IF(S$4&lt;&gt;"",NOT(ISERROR(MATCH(S$4,INDIRECT("SYSGROUP"&amp;MATCH(Backlog!$J843,TeamGroup,0)),0))),"")</f>
        <v/>
      </c>
      <c r="T860" s="33" t="str">
        <f t="array" aca="1" ref="T860" ca="1">IF(T$4&lt;&gt;"",NOT(ISERROR(MATCH(T$4,INDIRECT("SYSGROUP"&amp;MATCH(Backlog!$J843,TeamGroup,0)),0))),"")</f>
        <v/>
      </c>
      <c r="U860" s="33" t="str">
        <f t="array" aca="1" ref="U860" ca="1">IF(U$4&lt;&gt;"",NOT(ISERROR(MATCH(U$4,INDIRECT("SYSGROUP"&amp;MATCH(Backlog!$J843,TeamGroup,0)),0))),"")</f>
        <v/>
      </c>
      <c r="V860" s="33" t="str">
        <f t="array" aca="1" ref="V860" ca="1">IF(V$4&lt;&gt;"",NOT(ISERROR(MATCH(V$4,INDIRECT("SYSGROUP"&amp;MATCH(Backlog!$J843,TeamGroup,0)),0))),"")</f>
        <v/>
      </c>
      <c r="W860" s="33" t="str">
        <f t="array" aca="1" ref="W860" ca="1">IF(W$4&lt;&gt;"",NOT(ISERROR(MATCH(W$4,INDIRECT("SYSGROUP"&amp;MATCH(Backlog!$J843,TeamGroup,0)),0))),"")</f>
        <v/>
      </c>
      <c r="X860" s="33" t="str">
        <f t="array" aca="1" ref="X860" ca="1">IF(X$4&lt;&gt;"",NOT(ISERROR(MATCH(X$4,INDIRECT("SYSGROUP"&amp;MATCH(Backlog!$J843,TeamGroup,0)),0))),"")</f>
        <v/>
      </c>
      <c r="Y860" s="33" t="str">
        <f t="array" aca="1" ref="Y860" ca="1">IF(Y$4&lt;&gt;"",NOT(ISERROR(MATCH(Y$4,INDIRECT("SYSGROUP"&amp;MATCH(Backlog!$J843,TeamGroup,0)),0))),"")</f>
        <v/>
      </c>
      <c r="Z860" s="33" t="str">
        <f t="array" aca="1" ref="Z860" ca="1">IF(Z$4&lt;&gt;"",NOT(ISERROR(MATCH(Z$4,INDIRECT("SYSGROUP"&amp;MATCH(Backlog!$J843,TeamGroup,0)),0))),"")</f>
        <v/>
      </c>
      <c r="AA860" s="33" t="str">
        <f t="array" aca="1" ref="AA860" ca="1">IF(AA$4&lt;&gt;"",NOT(ISERROR(MATCH(AA$4,INDIRECT("SYSGROUP"&amp;MATCH(Backlog!$J843,TeamGroup,0)),0))),"")</f>
        <v/>
      </c>
      <c r="AB860" s="33" t="str">
        <f t="array" aca="1" ref="AB860" ca="1">IF(AB$4&lt;&gt;"",NOT(ISERROR(MATCH(AB$4,INDIRECT("SYSGROUP"&amp;MATCH(Backlog!$J843,TeamGroup,0)),0))),"")</f>
        <v/>
      </c>
      <c r="AC860" s="33" t="str">
        <f t="array" aca="1" ref="AC860" ca="1">IF(AC$4&lt;&gt;"",NOT(ISERROR(MATCH(AC$4,INDIRECT("SYSGROUP"&amp;MATCH(Backlog!$J843,TeamGroup,0)),0))),"")</f>
        <v/>
      </c>
      <c r="AD860" s="33" t="str">
        <f t="array" aca="1" ref="AD860" ca="1">IF(AD$4&lt;&gt;"",NOT(ISERROR(MATCH(AD$4,INDIRECT("SYSGROUP"&amp;MATCH(Backlog!$J843,TeamGroup,0)),0))),"")</f>
        <v/>
      </c>
      <c r="AE860" s="33" t="str">
        <f t="array" aca="1" ref="AE860" ca="1">IF(AE$4&lt;&gt;"",NOT(ISERROR(MATCH(AE$4,INDIRECT("SYSGROUP"&amp;MATCH(Backlog!$J843,TeamGroup,0)),0))),"")</f>
        <v/>
      </c>
      <c r="AF860" s="33" t="str">
        <f t="array" aca="1" ref="AF860" ca="1">IF(AF$4&lt;&gt;"",NOT(ISERROR(MATCH(AF$4,INDIRECT("SYSGROUP"&amp;MATCH(Backlog!$J843,TeamGroup,0)),0))),"")</f>
        <v/>
      </c>
    </row>
    <row r="861" spans="2:32">
      <c r="B861" s="33">
        <v>839</v>
      </c>
      <c r="C861" s="33" t="b">
        <f t="array" aca="1" ref="C861" ca="1">IF(C$4&lt;&gt;"",NOT(ISERROR(MATCH(C$4,INDIRECT("SYSGROUP"&amp;MATCH(Backlog!$J844,TeamGroup,0)),0))),"")</f>
        <v>0</v>
      </c>
      <c r="D861" s="33" t="b">
        <f t="array" aca="1" ref="D861" ca="1">IF(D$4&lt;&gt;"",NOT(ISERROR(MATCH(D$4,INDIRECT("SYSGROUP"&amp;MATCH(Backlog!$J844,TeamGroup,0)),0))),"")</f>
        <v>0</v>
      </c>
      <c r="E861" s="33" t="b">
        <f t="array" aca="1" ref="E861" ca="1">IF(E$4&lt;&gt;"",NOT(ISERROR(MATCH(E$4,INDIRECT("SYSGROUP"&amp;MATCH(Backlog!$J844,TeamGroup,0)),0))),"")</f>
        <v>0</v>
      </c>
      <c r="F861" s="33" t="b">
        <f t="array" aca="1" ref="F861" ca="1">IF(F$4&lt;&gt;"",NOT(ISERROR(MATCH(F$4,INDIRECT("SYSGROUP"&amp;MATCH(Backlog!$J844,TeamGroup,0)),0))),"")</f>
        <v>0</v>
      </c>
      <c r="G861" s="33" t="b">
        <f t="array" aca="1" ref="G861" ca="1">IF(G$4&lt;&gt;"",NOT(ISERROR(MATCH(G$4,INDIRECT("SYSGROUP"&amp;MATCH(Backlog!$J844,TeamGroup,0)),0))),"")</f>
        <v>0</v>
      </c>
      <c r="H861" s="33" t="b">
        <f t="array" aca="1" ref="H861" ca="1">IF(H$4&lt;&gt;"",NOT(ISERROR(MATCH(H$4,INDIRECT("SYSGROUP"&amp;MATCH(Backlog!$J844,TeamGroup,0)),0))),"")</f>
        <v>0</v>
      </c>
      <c r="I861" s="33" t="b">
        <f t="array" aca="1" ref="I861" ca="1">IF(I$4&lt;&gt;"",NOT(ISERROR(MATCH(I$4,INDIRECT("SYSGROUP"&amp;MATCH(Backlog!$J844,TeamGroup,0)),0))),"")</f>
        <v>0</v>
      </c>
      <c r="J861" s="33" t="b">
        <f t="array" aca="1" ref="J861" ca="1">IF(J$4&lt;&gt;"",NOT(ISERROR(MATCH(J$4,INDIRECT("SYSGROUP"&amp;MATCH(Backlog!$J844,TeamGroup,0)),0))),"")</f>
        <v>0</v>
      </c>
      <c r="K861" s="33" t="b">
        <f t="array" aca="1" ref="K861" ca="1">IF(K$4&lt;&gt;"",NOT(ISERROR(MATCH(K$4,INDIRECT("SYSGROUP"&amp;MATCH(Backlog!$J844,TeamGroup,0)),0))),"")</f>
        <v>0</v>
      </c>
      <c r="L861" s="33" t="b">
        <f t="array" aca="1" ref="L861" ca="1">IF(L$4&lt;&gt;"",NOT(ISERROR(MATCH(L$4,INDIRECT("SYSGROUP"&amp;MATCH(Backlog!$J844,TeamGroup,0)),0))),"")</f>
        <v>0</v>
      </c>
      <c r="M861" s="33" t="b">
        <f t="array" aca="1" ref="M861" ca="1">IF(M$4&lt;&gt;"",NOT(ISERROR(MATCH(M$4,INDIRECT("SYSGROUP"&amp;MATCH(Backlog!$J844,TeamGroup,0)),0))),"")</f>
        <v>0</v>
      </c>
      <c r="N861" s="33" t="b">
        <f t="array" aca="1" ref="N861" ca="1">IF(N$4&lt;&gt;"",NOT(ISERROR(MATCH(N$4,INDIRECT("SYSGROUP"&amp;MATCH(Backlog!$J844,TeamGroup,0)),0))),"")</f>
        <v>0</v>
      </c>
      <c r="O861" s="33" t="str">
        <f t="array" aca="1" ref="O861" ca="1">IF(O$4&lt;&gt;"",NOT(ISERROR(MATCH(O$4,INDIRECT("SYSGROUP"&amp;MATCH(Backlog!$J844,TeamGroup,0)),0))),"")</f>
        <v/>
      </c>
      <c r="P861" s="33" t="str">
        <f t="array" aca="1" ref="P861" ca="1">IF(P$4&lt;&gt;"",NOT(ISERROR(MATCH(P$4,INDIRECT("SYSGROUP"&amp;MATCH(Backlog!$J844,TeamGroup,0)),0))),"")</f>
        <v/>
      </c>
      <c r="Q861" s="33" t="str">
        <f t="array" aca="1" ref="Q861" ca="1">IF(Q$4&lt;&gt;"",NOT(ISERROR(MATCH(Q$4,INDIRECT("SYSGROUP"&amp;MATCH(Backlog!$J844,TeamGroup,0)),0))),"")</f>
        <v/>
      </c>
      <c r="R861" s="33" t="str">
        <f t="array" aca="1" ref="R861" ca="1">IF(R$4&lt;&gt;"",NOT(ISERROR(MATCH(R$4,INDIRECT("SYSGROUP"&amp;MATCH(Backlog!$J844,TeamGroup,0)),0))),"")</f>
        <v/>
      </c>
      <c r="S861" s="33" t="str">
        <f t="array" aca="1" ref="S861" ca="1">IF(S$4&lt;&gt;"",NOT(ISERROR(MATCH(S$4,INDIRECT("SYSGROUP"&amp;MATCH(Backlog!$J844,TeamGroup,0)),0))),"")</f>
        <v/>
      </c>
      <c r="T861" s="33" t="str">
        <f t="array" aca="1" ref="T861" ca="1">IF(T$4&lt;&gt;"",NOT(ISERROR(MATCH(T$4,INDIRECT("SYSGROUP"&amp;MATCH(Backlog!$J844,TeamGroup,0)),0))),"")</f>
        <v/>
      </c>
      <c r="U861" s="33" t="str">
        <f t="array" aca="1" ref="U861" ca="1">IF(U$4&lt;&gt;"",NOT(ISERROR(MATCH(U$4,INDIRECT("SYSGROUP"&amp;MATCH(Backlog!$J844,TeamGroup,0)),0))),"")</f>
        <v/>
      </c>
      <c r="V861" s="33" t="str">
        <f t="array" aca="1" ref="V861" ca="1">IF(V$4&lt;&gt;"",NOT(ISERROR(MATCH(V$4,INDIRECT("SYSGROUP"&amp;MATCH(Backlog!$J844,TeamGroup,0)),0))),"")</f>
        <v/>
      </c>
      <c r="W861" s="33" t="str">
        <f t="array" aca="1" ref="W861" ca="1">IF(W$4&lt;&gt;"",NOT(ISERROR(MATCH(W$4,INDIRECT("SYSGROUP"&amp;MATCH(Backlog!$J844,TeamGroup,0)),0))),"")</f>
        <v/>
      </c>
      <c r="X861" s="33" t="str">
        <f t="array" aca="1" ref="X861" ca="1">IF(X$4&lt;&gt;"",NOT(ISERROR(MATCH(X$4,INDIRECT("SYSGROUP"&amp;MATCH(Backlog!$J844,TeamGroup,0)),0))),"")</f>
        <v/>
      </c>
      <c r="Y861" s="33" t="str">
        <f t="array" aca="1" ref="Y861" ca="1">IF(Y$4&lt;&gt;"",NOT(ISERROR(MATCH(Y$4,INDIRECT("SYSGROUP"&amp;MATCH(Backlog!$J844,TeamGroup,0)),0))),"")</f>
        <v/>
      </c>
      <c r="Z861" s="33" t="str">
        <f t="array" aca="1" ref="Z861" ca="1">IF(Z$4&lt;&gt;"",NOT(ISERROR(MATCH(Z$4,INDIRECT("SYSGROUP"&amp;MATCH(Backlog!$J844,TeamGroup,0)),0))),"")</f>
        <v/>
      </c>
      <c r="AA861" s="33" t="str">
        <f t="array" aca="1" ref="AA861" ca="1">IF(AA$4&lt;&gt;"",NOT(ISERROR(MATCH(AA$4,INDIRECT("SYSGROUP"&amp;MATCH(Backlog!$J844,TeamGroup,0)),0))),"")</f>
        <v/>
      </c>
      <c r="AB861" s="33" t="str">
        <f t="array" aca="1" ref="AB861" ca="1">IF(AB$4&lt;&gt;"",NOT(ISERROR(MATCH(AB$4,INDIRECT("SYSGROUP"&amp;MATCH(Backlog!$J844,TeamGroup,0)),0))),"")</f>
        <v/>
      </c>
      <c r="AC861" s="33" t="str">
        <f t="array" aca="1" ref="AC861" ca="1">IF(AC$4&lt;&gt;"",NOT(ISERROR(MATCH(AC$4,INDIRECT("SYSGROUP"&amp;MATCH(Backlog!$J844,TeamGroup,0)),0))),"")</f>
        <v/>
      </c>
      <c r="AD861" s="33" t="str">
        <f t="array" aca="1" ref="AD861" ca="1">IF(AD$4&lt;&gt;"",NOT(ISERROR(MATCH(AD$4,INDIRECT("SYSGROUP"&amp;MATCH(Backlog!$J844,TeamGroup,0)),0))),"")</f>
        <v/>
      </c>
      <c r="AE861" s="33" t="str">
        <f t="array" aca="1" ref="AE861" ca="1">IF(AE$4&lt;&gt;"",NOT(ISERROR(MATCH(AE$4,INDIRECT("SYSGROUP"&amp;MATCH(Backlog!$J844,TeamGroup,0)),0))),"")</f>
        <v/>
      </c>
      <c r="AF861" s="33" t="str">
        <f t="array" aca="1" ref="AF861" ca="1">IF(AF$4&lt;&gt;"",NOT(ISERROR(MATCH(AF$4,INDIRECT("SYSGROUP"&amp;MATCH(Backlog!$J844,TeamGroup,0)),0))),"")</f>
        <v/>
      </c>
    </row>
    <row r="862" spans="2:32">
      <c r="B862" s="33">
        <v>840</v>
      </c>
      <c r="C862" s="33" t="b">
        <f t="array" aca="1" ref="C862" ca="1">IF(C$4&lt;&gt;"",NOT(ISERROR(MATCH(C$4,INDIRECT("SYSGROUP"&amp;MATCH(Backlog!$J845,TeamGroup,0)),0))),"")</f>
        <v>0</v>
      </c>
      <c r="D862" s="33" t="b">
        <f t="array" aca="1" ref="D862" ca="1">IF(D$4&lt;&gt;"",NOT(ISERROR(MATCH(D$4,INDIRECT("SYSGROUP"&amp;MATCH(Backlog!$J845,TeamGroup,0)),0))),"")</f>
        <v>0</v>
      </c>
      <c r="E862" s="33" t="b">
        <f t="array" aca="1" ref="E862" ca="1">IF(E$4&lt;&gt;"",NOT(ISERROR(MATCH(E$4,INDIRECT("SYSGROUP"&amp;MATCH(Backlog!$J845,TeamGroup,0)),0))),"")</f>
        <v>0</v>
      </c>
      <c r="F862" s="33" t="b">
        <f t="array" aca="1" ref="F862" ca="1">IF(F$4&lt;&gt;"",NOT(ISERROR(MATCH(F$4,INDIRECT("SYSGROUP"&amp;MATCH(Backlog!$J845,TeamGroup,0)),0))),"")</f>
        <v>0</v>
      </c>
      <c r="G862" s="33" t="b">
        <f t="array" aca="1" ref="G862" ca="1">IF(G$4&lt;&gt;"",NOT(ISERROR(MATCH(G$4,INDIRECT("SYSGROUP"&amp;MATCH(Backlog!$J845,TeamGroup,0)),0))),"")</f>
        <v>0</v>
      </c>
      <c r="H862" s="33" t="b">
        <f t="array" aca="1" ref="H862" ca="1">IF(H$4&lt;&gt;"",NOT(ISERROR(MATCH(H$4,INDIRECT("SYSGROUP"&amp;MATCH(Backlog!$J845,TeamGroup,0)),0))),"")</f>
        <v>0</v>
      </c>
      <c r="I862" s="33" t="b">
        <f t="array" aca="1" ref="I862" ca="1">IF(I$4&lt;&gt;"",NOT(ISERROR(MATCH(I$4,INDIRECT("SYSGROUP"&amp;MATCH(Backlog!$J845,TeamGroup,0)),0))),"")</f>
        <v>0</v>
      </c>
      <c r="J862" s="33" t="b">
        <f t="array" aca="1" ref="J862" ca="1">IF(J$4&lt;&gt;"",NOT(ISERROR(MATCH(J$4,INDIRECT("SYSGROUP"&amp;MATCH(Backlog!$J845,TeamGroup,0)),0))),"")</f>
        <v>0</v>
      </c>
      <c r="K862" s="33" t="b">
        <f t="array" aca="1" ref="K862" ca="1">IF(K$4&lt;&gt;"",NOT(ISERROR(MATCH(K$4,INDIRECT("SYSGROUP"&amp;MATCH(Backlog!$J845,TeamGroup,0)),0))),"")</f>
        <v>0</v>
      </c>
      <c r="L862" s="33" t="b">
        <f t="array" aca="1" ref="L862" ca="1">IF(L$4&lt;&gt;"",NOT(ISERROR(MATCH(L$4,INDIRECT("SYSGROUP"&amp;MATCH(Backlog!$J845,TeamGroup,0)),0))),"")</f>
        <v>0</v>
      </c>
      <c r="M862" s="33" t="b">
        <f t="array" aca="1" ref="M862" ca="1">IF(M$4&lt;&gt;"",NOT(ISERROR(MATCH(M$4,INDIRECT("SYSGROUP"&amp;MATCH(Backlog!$J845,TeamGroup,0)),0))),"")</f>
        <v>0</v>
      </c>
      <c r="N862" s="33" t="b">
        <f t="array" aca="1" ref="N862" ca="1">IF(N$4&lt;&gt;"",NOT(ISERROR(MATCH(N$4,INDIRECT("SYSGROUP"&amp;MATCH(Backlog!$J845,TeamGroup,0)),0))),"")</f>
        <v>0</v>
      </c>
      <c r="O862" s="33" t="str">
        <f t="array" aca="1" ref="O862" ca="1">IF(O$4&lt;&gt;"",NOT(ISERROR(MATCH(O$4,INDIRECT("SYSGROUP"&amp;MATCH(Backlog!$J845,TeamGroup,0)),0))),"")</f>
        <v/>
      </c>
      <c r="P862" s="33" t="str">
        <f t="array" aca="1" ref="P862" ca="1">IF(P$4&lt;&gt;"",NOT(ISERROR(MATCH(P$4,INDIRECT("SYSGROUP"&amp;MATCH(Backlog!$J845,TeamGroup,0)),0))),"")</f>
        <v/>
      </c>
      <c r="Q862" s="33" t="str">
        <f t="array" aca="1" ref="Q862" ca="1">IF(Q$4&lt;&gt;"",NOT(ISERROR(MATCH(Q$4,INDIRECT("SYSGROUP"&amp;MATCH(Backlog!$J845,TeamGroup,0)),0))),"")</f>
        <v/>
      </c>
      <c r="R862" s="33" t="str">
        <f t="array" aca="1" ref="R862" ca="1">IF(R$4&lt;&gt;"",NOT(ISERROR(MATCH(R$4,INDIRECT("SYSGROUP"&amp;MATCH(Backlog!$J845,TeamGroup,0)),0))),"")</f>
        <v/>
      </c>
      <c r="S862" s="33" t="str">
        <f t="array" aca="1" ref="S862" ca="1">IF(S$4&lt;&gt;"",NOT(ISERROR(MATCH(S$4,INDIRECT("SYSGROUP"&amp;MATCH(Backlog!$J845,TeamGroup,0)),0))),"")</f>
        <v/>
      </c>
      <c r="T862" s="33" t="str">
        <f t="array" aca="1" ref="T862" ca="1">IF(T$4&lt;&gt;"",NOT(ISERROR(MATCH(T$4,INDIRECT("SYSGROUP"&amp;MATCH(Backlog!$J845,TeamGroup,0)),0))),"")</f>
        <v/>
      </c>
      <c r="U862" s="33" t="str">
        <f t="array" aca="1" ref="U862" ca="1">IF(U$4&lt;&gt;"",NOT(ISERROR(MATCH(U$4,INDIRECT("SYSGROUP"&amp;MATCH(Backlog!$J845,TeamGroup,0)),0))),"")</f>
        <v/>
      </c>
      <c r="V862" s="33" t="str">
        <f t="array" aca="1" ref="V862" ca="1">IF(V$4&lt;&gt;"",NOT(ISERROR(MATCH(V$4,INDIRECT("SYSGROUP"&amp;MATCH(Backlog!$J845,TeamGroup,0)),0))),"")</f>
        <v/>
      </c>
      <c r="W862" s="33" t="str">
        <f t="array" aca="1" ref="W862" ca="1">IF(W$4&lt;&gt;"",NOT(ISERROR(MATCH(W$4,INDIRECT("SYSGROUP"&amp;MATCH(Backlog!$J845,TeamGroup,0)),0))),"")</f>
        <v/>
      </c>
      <c r="X862" s="33" t="str">
        <f t="array" aca="1" ref="X862" ca="1">IF(X$4&lt;&gt;"",NOT(ISERROR(MATCH(X$4,INDIRECT("SYSGROUP"&amp;MATCH(Backlog!$J845,TeamGroup,0)),0))),"")</f>
        <v/>
      </c>
      <c r="Y862" s="33" t="str">
        <f t="array" aca="1" ref="Y862" ca="1">IF(Y$4&lt;&gt;"",NOT(ISERROR(MATCH(Y$4,INDIRECT("SYSGROUP"&amp;MATCH(Backlog!$J845,TeamGroup,0)),0))),"")</f>
        <v/>
      </c>
      <c r="Z862" s="33" t="str">
        <f t="array" aca="1" ref="Z862" ca="1">IF(Z$4&lt;&gt;"",NOT(ISERROR(MATCH(Z$4,INDIRECT("SYSGROUP"&amp;MATCH(Backlog!$J845,TeamGroup,0)),0))),"")</f>
        <v/>
      </c>
      <c r="AA862" s="33" t="str">
        <f t="array" aca="1" ref="AA862" ca="1">IF(AA$4&lt;&gt;"",NOT(ISERROR(MATCH(AA$4,INDIRECT("SYSGROUP"&amp;MATCH(Backlog!$J845,TeamGroup,0)),0))),"")</f>
        <v/>
      </c>
      <c r="AB862" s="33" t="str">
        <f t="array" aca="1" ref="AB862" ca="1">IF(AB$4&lt;&gt;"",NOT(ISERROR(MATCH(AB$4,INDIRECT("SYSGROUP"&amp;MATCH(Backlog!$J845,TeamGroup,0)),0))),"")</f>
        <v/>
      </c>
      <c r="AC862" s="33" t="str">
        <f t="array" aca="1" ref="AC862" ca="1">IF(AC$4&lt;&gt;"",NOT(ISERROR(MATCH(AC$4,INDIRECT("SYSGROUP"&amp;MATCH(Backlog!$J845,TeamGroup,0)),0))),"")</f>
        <v/>
      </c>
      <c r="AD862" s="33" t="str">
        <f t="array" aca="1" ref="AD862" ca="1">IF(AD$4&lt;&gt;"",NOT(ISERROR(MATCH(AD$4,INDIRECT("SYSGROUP"&amp;MATCH(Backlog!$J845,TeamGroup,0)),0))),"")</f>
        <v/>
      </c>
      <c r="AE862" s="33" t="str">
        <f t="array" aca="1" ref="AE862" ca="1">IF(AE$4&lt;&gt;"",NOT(ISERROR(MATCH(AE$4,INDIRECT("SYSGROUP"&amp;MATCH(Backlog!$J845,TeamGroup,0)),0))),"")</f>
        <v/>
      </c>
      <c r="AF862" s="33" t="str">
        <f t="array" aca="1" ref="AF862" ca="1">IF(AF$4&lt;&gt;"",NOT(ISERROR(MATCH(AF$4,INDIRECT("SYSGROUP"&amp;MATCH(Backlog!$J845,TeamGroup,0)),0))),"")</f>
        <v/>
      </c>
    </row>
    <row r="863" spans="2:32">
      <c r="B863" s="33">
        <v>841</v>
      </c>
      <c r="C863" s="33" t="b">
        <f t="array" aca="1" ref="C863" ca="1">IF(C$4&lt;&gt;"",NOT(ISERROR(MATCH(C$4,INDIRECT("SYSGROUP"&amp;MATCH(Backlog!$J846,TeamGroup,0)),0))),"")</f>
        <v>0</v>
      </c>
      <c r="D863" s="33" t="b">
        <f t="array" aca="1" ref="D863" ca="1">IF(D$4&lt;&gt;"",NOT(ISERROR(MATCH(D$4,INDIRECT("SYSGROUP"&amp;MATCH(Backlog!$J846,TeamGroup,0)),0))),"")</f>
        <v>0</v>
      </c>
      <c r="E863" s="33" t="b">
        <f t="array" aca="1" ref="E863" ca="1">IF(E$4&lt;&gt;"",NOT(ISERROR(MATCH(E$4,INDIRECT("SYSGROUP"&amp;MATCH(Backlog!$J846,TeamGroup,0)),0))),"")</f>
        <v>0</v>
      </c>
      <c r="F863" s="33" t="b">
        <f t="array" aca="1" ref="F863" ca="1">IF(F$4&lt;&gt;"",NOT(ISERROR(MATCH(F$4,INDIRECT("SYSGROUP"&amp;MATCH(Backlog!$J846,TeamGroup,0)),0))),"")</f>
        <v>0</v>
      </c>
      <c r="G863" s="33" t="b">
        <f t="array" aca="1" ref="G863" ca="1">IF(G$4&lt;&gt;"",NOT(ISERROR(MATCH(G$4,INDIRECT("SYSGROUP"&amp;MATCH(Backlog!$J846,TeamGroup,0)),0))),"")</f>
        <v>0</v>
      </c>
      <c r="H863" s="33" t="b">
        <f t="array" aca="1" ref="H863" ca="1">IF(H$4&lt;&gt;"",NOT(ISERROR(MATCH(H$4,INDIRECT("SYSGROUP"&amp;MATCH(Backlog!$J846,TeamGroup,0)),0))),"")</f>
        <v>0</v>
      </c>
      <c r="I863" s="33" t="b">
        <f t="array" aca="1" ref="I863" ca="1">IF(I$4&lt;&gt;"",NOT(ISERROR(MATCH(I$4,INDIRECT("SYSGROUP"&amp;MATCH(Backlog!$J846,TeamGroup,0)),0))),"")</f>
        <v>0</v>
      </c>
      <c r="J863" s="33" t="b">
        <f t="array" aca="1" ref="J863" ca="1">IF(J$4&lt;&gt;"",NOT(ISERROR(MATCH(J$4,INDIRECT("SYSGROUP"&amp;MATCH(Backlog!$J846,TeamGroup,0)),0))),"")</f>
        <v>0</v>
      </c>
      <c r="K863" s="33" t="b">
        <f t="array" aca="1" ref="K863" ca="1">IF(K$4&lt;&gt;"",NOT(ISERROR(MATCH(K$4,INDIRECT("SYSGROUP"&amp;MATCH(Backlog!$J846,TeamGroup,0)),0))),"")</f>
        <v>0</v>
      </c>
      <c r="L863" s="33" t="b">
        <f t="array" aca="1" ref="L863" ca="1">IF(L$4&lt;&gt;"",NOT(ISERROR(MATCH(L$4,INDIRECT("SYSGROUP"&amp;MATCH(Backlog!$J846,TeamGroup,0)),0))),"")</f>
        <v>0</v>
      </c>
      <c r="M863" s="33" t="b">
        <f t="array" aca="1" ref="M863" ca="1">IF(M$4&lt;&gt;"",NOT(ISERROR(MATCH(M$4,INDIRECT("SYSGROUP"&amp;MATCH(Backlog!$J846,TeamGroup,0)),0))),"")</f>
        <v>0</v>
      </c>
      <c r="N863" s="33" t="b">
        <f t="array" aca="1" ref="N863" ca="1">IF(N$4&lt;&gt;"",NOT(ISERROR(MATCH(N$4,INDIRECT("SYSGROUP"&amp;MATCH(Backlog!$J846,TeamGroup,0)),0))),"")</f>
        <v>0</v>
      </c>
      <c r="O863" s="33" t="str">
        <f t="array" aca="1" ref="O863" ca="1">IF(O$4&lt;&gt;"",NOT(ISERROR(MATCH(O$4,INDIRECT("SYSGROUP"&amp;MATCH(Backlog!$J846,TeamGroup,0)),0))),"")</f>
        <v/>
      </c>
      <c r="P863" s="33" t="str">
        <f t="array" aca="1" ref="P863" ca="1">IF(P$4&lt;&gt;"",NOT(ISERROR(MATCH(P$4,INDIRECT("SYSGROUP"&amp;MATCH(Backlog!$J846,TeamGroup,0)),0))),"")</f>
        <v/>
      </c>
      <c r="Q863" s="33" t="str">
        <f t="array" aca="1" ref="Q863" ca="1">IF(Q$4&lt;&gt;"",NOT(ISERROR(MATCH(Q$4,INDIRECT("SYSGROUP"&amp;MATCH(Backlog!$J846,TeamGroup,0)),0))),"")</f>
        <v/>
      </c>
      <c r="R863" s="33" t="str">
        <f t="array" aca="1" ref="R863" ca="1">IF(R$4&lt;&gt;"",NOT(ISERROR(MATCH(R$4,INDIRECT("SYSGROUP"&amp;MATCH(Backlog!$J846,TeamGroup,0)),0))),"")</f>
        <v/>
      </c>
      <c r="S863" s="33" t="str">
        <f t="array" aca="1" ref="S863" ca="1">IF(S$4&lt;&gt;"",NOT(ISERROR(MATCH(S$4,INDIRECT("SYSGROUP"&amp;MATCH(Backlog!$J846,TeamGroup,0)),0))),"")</f>
        <v/>
      </c>
      <c r="T863" s="33" t="str">
        <f t="array" aca="1" ref="T863" ca="1">IF(T$4&lt;&gt;"",NOT(ISERROR(MATCH(T$4,INDIRECT("SYSGROUP"&amp;MATCH(Backlog!$J846,TeamGroup,0)),0))),"")</f>
        <v/>
      </c>
      <c r="U863" s="33" t="str">
        <f t="array" aca="1" ref="U863" ca="1">IF(U$4&lt;&gt;"",NOT(ISERROR(MATCH(U$4,INDIRECT("SYSGROUP"&amp;MATCH(Backlog!$J846,TeamGroup,0)),0))),"")</f>
        <v/>
      </c>
      <c r="V863" s="33" t="str">
        <f t="array" aca="1" ref="V863" ca="1">IF(V$4&lt;&gt;"",NOT(ISERROR(MATCH(V$4,INDIRECT("SYSGROUP"&amp;MATCH(Backlog!$J846,TeamGroup,0)),0))),"")</f>
        <v/>
      </c>
      <c r="W863" s="33" t="str">
        <f t="array" aca="1" ref="W863" ca="1">IF(W$4&lt;&gt;"",NOT(ISERROR(MATCH(W$4,INDIRECT("SYSGROUP"&amp;MATCH(Backlog!$J846,TeamGroup,0)),0))),"")</f>
        <v/>
      </c>
      <c r="X863" s="33" t="str">
        <f t="array" aca="1" ref="X863" ca="1">IF(X$4&lt;&gt;"",NOT(ISERROR(MATCH(X$4,INDIRECT("SYSGROUP"&amp;MATCH(Backlog!$J846,TeamGroup,0)),0))),"")</f>
        <v/>
      </c>
      <c r="Y863" s="33" t="str">
        <f t="array" aca="1" ref="Y863" ca="1">IF(Y$4&lt;&gt;"",NOT(ISERROR(MATCH(Y$4,INDIRECT("SYSGROUP"&amp;MATCH(Backlog!$J846,TeamGroup,0)),0))),"")</f>
        <v/>
      </c>
      <c r="Z863" s="33" t="str">
        <f t="array" aca="1" ref="Z863" ca="1">IF(Z$4&lt;&gt;"",NOT(ISERROR(MATCH(Z$4,INDIRECT("SYSGROUP"&amp;MATCH(Backlog!$J846,TeamGroup,0)),0))),"")</f>
        <v/>
      </c>
      <c r="AA863" s="33" t="str">
        <f t="array" aca="1" ref="AA863" ca="1">IF(AA$4&lt;&gt;"",NOT(ISERROR(MATCH(AA$4,INDIRECT("SYSGROUP"&amp;MATCH(Backlog!$J846,TeamGroup,0)),0))),"")</f>
        <v/>
      </c>
      <c r="AB863" s="33" t="str">
        <f t="array" aca="1" ref="AB863" ca="1">IF(AB$4&lt;&gt;"",NOT(ISERROR(MATCH(AB$4,INDIRECT("SYSGROUP"&amp;MATCH(Backlog!$J846,TeamGroup,0)),0))),"")</f>
        <v/>
      </c>
      <c r="AC863" s="33" t="str">
        <f t="array" aca="1" ref="AC863" ca="1">IF(AC$4&lt;&gt;"",NOT(ISERROR(MATCH(AC$4,INDIRECT("SYSGROUP"&amp;MATCH(Backlog!$J846,TeamGroup,0)),0))),"")</f>
        <v/>
      </c>
      <c r="AD863" s="33" t="str">
        <f t="array" aca="1" ref="AD863" ca="1">IF(AD$4&lt;&gt;"",NOT(ISERROR(MATCH(AD$4,INDIRECT("SYSGROUP"&amp;MATCH(Backlog!$J846,TeamGroup,0)),0))),"")</f>
        <v/>
      </c>
      <c r="AE863" s="33" t="str">
        <f t="array" aca="1" ref="AE863" ca="1">IF(AE$4&lt;&gt;"",NOT(ISERROR(MATCH(AE$4,INDIRECT("SYSGROUP"&amp;MATCH(Backlog!$J846,TeamGroup,0)),0))),"")</f>
        <v/>
      </c>
      <c r="AF863" s="33" t="str">
        <f t="array" aca="1" ref="AF863" ca="1">IF(AF$4&lt;&gt;"",NOT(ISERROR(MATCH(AF$4,INDIRECT("SYSGROUP"&amp;MATCH(Backlog!$J846,TeamGroup,0)),0))),"")</f>
        <v/>
      </c>
    </row>
    <row r="864" spans="2:32">
      <c r="B864" s="33">
        <v>842</v>
      </c>
      <c r="C864" s="33" t="b">
        <f t="array" aca="1" ref="C864" ca="1">IF(C$4&lt;&gt;"",NOT(ISERROR(MATCH(C$4,INDIRECT("SYSGROUP"&amp;MATCH(Backlog!$J847,TeamGroup,0)),0))),"")</f>
        <v>0</v>
      </c>
      <c r="D864" s="33" t="b">
        <f t="array" aca="1" ref="D864" ca="1">IF(D$4&lt;&gt;"",NOT(ISERROR(MATCH(D$4,INDIRECT("SYSGROUP"&amp;MATCH(Backlog!$J847,TeamGroup,0)),0))),"")</f>
        <v>0</v>
      </c>
      <c r="E864" s="33" t="b">
        <f t="array" aca="1" ref="E864" ca="1">IF(E$4&lt;&gt;"",NOT(ISERROR(MATCH(E$4,INDIRECT("SYSGROUP"&amp;MATCH(Backlog!$J847,TeamGroup,0)),0))),"")</f>
        <v>0</v>
      </c>
      <c r="F864" s="33" t="b">
        <f t="array" aca="1" ref="F864" ca="1">IF(F$4&lt;&gt;"",NOT(ISERROR(MATCH(F$4,INDIRECT("SYSGROUP"&amp;MATCH(Backlog!$J847,TeamGroup,0)),0))),"")</f>
        <v>0</v>
      </c>
      <c r="G864" s="33" t="b">
        <f t="array" aca="1" ref="G864" ca="1">IF(G$4&lt;&gt;"",NOT(ISERROR(MATCH(G$4,INDIRECT("SYSGROUP"&amp;MATCH(Backlog!$J847,TeamGroup,0)),0))),"")</f>
        <v>0</v>
      </c>
      <c r="H864" s="33" t="b">
        <f t="array" aca="1" ref="H864" ca="1">IF(H$4&lt;&gt;"",NOT(ISERROR(MATCH(H$4,INDIRECT("SYSGROUP"&amp;MATCH(Backlog!$J847,TeamGroup,0)),0))),"")</f>
        <v>0</v>
      </c>
      <c r="I864" s="33" t="b">
        <f t="array" aca="1" ref="I864" ca="1">IF(I$4&lt;&gt;"",NOT(ISERROR(MATCH(I$4,INDIRECT("SYSGROUP"&amp;MATCH(Backlog!$J847,TeamGroup,0)),0))),"")</f>
        <v>0</v>
      </c>
      <c r="J864" s="33" t="b">
        <f t="array" aca="1" ref="J864" ca="1">IF(J$4&lt;&gt;"",NOT(ISERROR(MATCH(J$4,INDIRECT("SYSGROUP"&amp;MATCH(Backlog!$J847,TeamGroup,0)),0))),"")</f>
        <v>0</v>
      </c>
      <c r="K864" s="33" t="b">
        <f t="array" aca="1" ref="K864" ca="1">IF(K$4&lt;&gt;"",NOT(ISERROR(MATCH(K$4,INDIRECT("SYSGROUP"&amp;MATCH(Backlog!$J847,TeamGroup,0)),0))),"")</f>
        <v>0</v>
      </c>
      <c r="L864" s="33" t="b">
        <f t="array" aca="1" ref="L864" ca="1">IF(L$4&lt;&gt;"",NOT(ISERROR(MATCH(L$4,INDIRECT("SYSGROUP"&amp;MATCH(Backlog!$J847,TeamGroup,0)),0))),"")</f>
        <v>0</v>
      </c>
      <c r="M864" s="33" t="b">
        <f t="array" aca="1" ref="M864" ca="1">IF(M$4&lt;&gt;"",NOT(ISERROR(MATCH(M$4,INDIRECT("SYSGROUP"&amp;MATCH(Backlog!$J847,TeamGroup,0)),0))),"")</f>
        <v>0</v>
      </c>
      <c r="N864" s="33" t="b">
        <f t="array" aca="1" ref="N864" ca="1">IF(N$4&lt;&gt;"",NOT(ISERROR(MATCH(N$4,INDIRECT("SYSGROUP"&amp;MATCH(Backlog!$J847,TeamGroup,0)),0))),"")</f>
        <v>0</v>
      </c>
      <c r="O864" s="33" t="str">
        <f t="array" aca="1" ref="O864" ca="1">IF(O$4&lt;&gt;"",NOT(ISERROR(MATCH(O$4,INDIRECT("SYSGROUP"&amp;MATCH(Backlog!$J847,TeamGroup,0)),0))),"")</f>
        <v/>
      </c>
      <c r="P864" s="33" t="str">
        <f t="array" aca="1" ref="P864" ca="1">IF(P$4&lt;&gt;"",NOT(ISERROR(MATCH(P$4,INDIRECT("SYSGROUP"&amp;MATCH(Backlog!$J847,TeamGroup,0)),0))),"")</f>
        <v/>
      </c>
      <c r="Q864" s="33" t="str">
        <f t="array" aca="1" ref="Q864" ca="1">IF(Q$4&lt;&gt;"",NOT(ISERROR(MATCH(Q$4,INDIRECT("SYSGROUP"&amp;MATCH(Backlog!$J847,TeamGroup,0)),0))),"")</f>
        <v/>
      </c>
      <c r="R864" s="33" t="str">
        <f t="array" aca="1" ref="R864" ca="1">IF(R$4&lt;&gt;"",NOT(ISERROR(MATCH(R$4,INDIRECT("SYSGROUP"&amp;MATCH(Backlog!$J847,TeamGroup,0)),0))),"")</f>
        <v/>
      </c>
      <c r="S864" s="33" t="str">
        <f t="array" aca="1" ref="S864" ca="1">IF(S$4&lt;&gt;"",NOT(ISERROR(MATCH(S$4,INDIRECT("SYSGROUP"&amp;MATCH(Backlog!$J847,TeamGroup,0)),0))),"")</f>
        <v/>
      </c>
      <c r="T864" s="33" t="str">
        <f t="array" aca="1" ref="T864" ca="1">IF(T$4&lt;&gt;"",NOT(ISERROR(MATCH(T$4,INDIRECT("SYSGROUP"&amp;MATCH(Backlog!$J847,TeamGroup,0)),0))),"")</f>
        <v/>
      </c>
      <c r="U864" s="33" t="str">
        <f t="array" aca="1" ref="U864" ca="1">IF(U$4&lt;&gt;"",NOT(ISERROR(MATCH(U$4,INDIRECT("SYSGROUP"&amp;MATCH(Backlog!$J847,TeamGroup,0)),0))),"")</f>
        <v/>
      </c>
      <c r="V864" s="33" t="str">
        <f t="array" aca="1" ref="V864" ca="1">IF(V$4&lt;&gt;"",NOT(ISERROR(MATCH(V$4,INDIRECT("SYSGROUP"&amp;MATCH(Backlog!$J847,TeamGroup,0)),0))),"")</f>
        <v/>
      </c>
      <c r="W864" s="33" t="str">
        <f t="array" aca="1" ref="W864" ca="1">IF(W$4&lt;&gt;"",NOT(ISERROR(MATCH(W$4,INDIRECT("SYSGROUP"&amp;MATCH(Backlog!$J847,TeamGroup,0)),0))),"")</f>
        <v/>
      </c>
      <c r="X864" s="33" t="str">
        <f t="array" aca="1" ref="X864" ca="1">IF(X$4&lt;&gt;"",NOT(ISERROR(MATCH(X$4,INDIRECT("SYSGROUP"&amp;MATCH(Backlog!$J847,TeamGroup,0)),0))),"")</f>
        <v/>
      </c>
      <c r="Y864" s="33" t="str">
        <f t="array" aca="1" ref="Y864" ca="1">IF(Y$4&lt;&gt;"",NOT(ISERROR(MATCH(Y$4,INDIRECT("SYSGROUP"&amp;MATCH(Backlog!$J847,TeamGroup,0)),0))),"")</f>
        <v/>
      </c>
      <c r="Z864" s="33" t="str">
        <f t="array" aca="1" ref="Z864" ca="1">IF(Z$4&lt;&gt;"",NOT(ISERROR(MATCH(Z$4,INDIRECT("SYSGROUP"&amp;MATCH(Backlog!$J847,TeamGroup,0)),0))),"")</f>
        <v/>
      </c>
      <c r="AA864" s="33" t="str">
        <f t="array" aca="1" ref="AA864" ca="1">IF(AA$4&lt;&gt;"",NOT(ISERROR(MATCH(AA$4,INDIRECT("SYSGROUP"&amp;MATCH(Backlog!$J847,TeamGroup,0)),0))),"")</f>
        <v/>
      </c>
      <c r="AB864" s="33" t="str">
        <f t="array" aca="1" ref="AB864" ca="1">IF(AB$4&lt;&gt;"",NOT(ISERROR(MATCH(AB$4,INDIRECT("SYSGROUP"&amp;MATCH(Backlog!$J847,TeamGroup,0)),0))),"")</f>
        <v/>
      </c>
      <c r="AC864" s="33" t="str">
        <f t="array" aca="1" ref="AC864" ca="1">IF(AC$4&lt;&gt;"",NOT(ISERROR(MATCH(AC$4,INDIRECT("SYSGROUP"&amp;MATCH(Backlog!$J847,TeamGroup,0)),0))),"")</f>
        <v/>
      </c>
      <c r="AD864" s="33" t="str">
        <f t="array" aca="1" ref="AD864" ca="1">IF(AD$4&lt;&gt;"",NOT(ISERROR(MATCH(AD$4,INDIRECT("SYSGROUP"&amp;MATCH(Backlog!$J847,TeamGroup,0)),0))),"")</f>
        <v/>
      </c>
      <c r="AE864" s="33" t="str">
        <f t="array" aca="1" ref="AE864" ca="1">IF(AE$4&lt;&gt;"",NOT(ISERROR(MATCH(AE$4,INDIRECT("SYSGROUP"&amp;MATCH(Backlog!$J847,TeamGroup,0)),0))),"")</f>
        <v/>
      </c>
      <c r="AF864" s="33" t="str">
        <f t="array" aca="1" ref="AF864" ca="1">IF(AF$4&lt;&gt;"",NOT(ISERROR(MATCH(AF$4,INDIRECT("SYSGROUP"&amp;MATCH(Backlog!$J847,TeamGroup,0)),0))),"")</f>
        <v/>
      </c>
    </row>
    <row r="865" spans="2:32">
      <c r="B865" s="33">
        <v>843</v>
      </c>
      <c r="C865" s="33" t="b">
        <f t="array" aca="1" ref="C865" ca="1">IF(C$4&lt;&gt;"",NOT(ISERROR(MATCH(C$4,INDIRECT("SYSGROUP"&amp;MATCH(Backlog!$J848,TeamGroup,0)),0))),"")</f>
        <v>0</v>
      </c>
      <c r="D865" s="33" t="b">
        <f t="array" aca="1" ref="D865" ca="1">IF(D$4&lt;&gt;"",NOT(ISERROR(MATCH(D$4,INDIRECT("SYSGROUP"&amp;MATCH(Backlog!$J848,TeamGroup,0)),0))),"")</f>
        <v>0</v>
      </c>
      <c r="E865" s="33" t="b">
        <f t="array" aca="1" ref="E865" ca="1">IF(E$4&lt;&gt;"",NOT(ISERROR(MATCH(E$4,INDIRECT("SYSGROUP"&amp;MATCH(Backlog!$J848,TeamGroup,0)),0))),"")</f>
        <v>0</v>
      </c>
      <c r="F865" s="33" t="b">
        <f t="array" aca="1" ref="F865" ca="1">IF(F$4&lt;&gt;"",NOT(ISERROR(MATCH(F$4,INDIRECT("SYSGROUP"&amp;MATCH(Backlog!$J848,TeamGroup,0)),0))),"")</f>
        <v>0</v>
      </c>
      <c r="G865" s="33" t="b">
        <f t="array" aca="1" ref="G865" ca="1">IF(G$4&lt;&gt;"",NOT(ISERROR(MATCH(G$4,INDIRECT("SYSGROUP"&amp;MATCH(Backlog!$J848,TeamGroup,0)),0))),"")</f>
        <v>0</v>
      </c>
      <c r="H865" s="33" t="b">
        <f t="array" aca="1" ref="H865" ca="1">IF(H$4&lt;&gt;"",NOT(ISERROR(MATCH(H$4,INDIRECT("SYSGROUP"&amp;MATCH(Backlog!$J848,TeamGroup,0)),0))),"")</f>
        <v>0</v>
      </c>
      <c r="I865" s="33" t="b">
        <f t="array" aca="1" ref="I865" ca="1">IF(I$4&lt;&gt;"",NOT(ISERROR(MATCH(I$4,INDIRECT("SYSGROUP"&amp;MATCH(Backlog!$J848,TeamGroup,0)),0))),"")</f>
        <v>0</v>
      </c>
      <c r="J865" s="33" t="b">
        <f t="array" aca="1" ref="J865" ca="1">IF(J$4&lt;&gt;"",NOT(ISERROR(MATCH(J$4,INDIRECT("SYSGROUP"&amp;MATCH(Backlog!$J848,TeamGroup,0)),0))),"")</f>
        <v>0</v>
      </c>
      <c r="K865" s="33" t="b">
        <f t="array" aca="1" ref="K865" ca="1">IF(K$4&lt;&gt;"",NOT(ISERROR(MATCH(K$4,INDIRECT("SYSGROUP"&amp;MATCH(Backlog!$J848,TeamGroup,0)),0))),"")</f>
        <v>0</v>
      </c>
      <c r="L865" s="33" t="b">
        <f t="array" aca="1" ref="L865" ca="1">IF(L$4&lt;&gt;"",NOT(ISERROR(MATCH(L$4,INDIRECT("SYSGROUP"&amp;MATCH(Backlog!$J848,TeamGroup,0)),0))),"")</f>
        <v>0</v>
      </c>
      <c r="M865" s="33" t="b">
        <f t="array" aca="1" ref="M865" ca="1">IF(M$4&lt;&gt;"",NOT(ISERROR(MATCH(M$4,INDIRECT("SYSGROUP"&amp;MATCH(Backlog!$J848,TeamGroup,0)),0))),"")</f>
        <v>0</v>
      </c>
      <c r="N865" s="33" t="b">
        <f t="array" aca="1" ref="N865" ca="1">IF(N$4&lt;&gt;"",NOT(ISERROR(MATCH(N$4,INDIRECT("SYSGROUP"&amp;MATCH(Backlog!$J848,TeamGroup,0)),0))),"")</f>
        <v>0</v>
      </c>
      <c r="O865" s="33" t="str">
        <f t="array" aca="1" ref="O865" ca="1">IF(O$4&lt;&gt;"",NOT(ISERROR(MATCH(O$4,INDIRECT("SYSGROUP"&amp;MATCH(Backlog!$J848,TeamGroup,0)),0))),"")</f>
        <v/>
      </c>
      <c r="P865" s="33" t="str">
        <f t="array" aca="1" ref="P865" ca="1">IF(P$4&lt;&gt;"",NOT(ISERROR(MATCH(P$4,INDIRECT("SYSGROUP"&amp;MATCH(Backlog!$J848,TeamGroup,0)),0))),"")</f>
        <v/>
      </c>
      <c r="Q865" s="33" t="str">
        <f t="array" aca="1" ref="Q865" ca="1">IF(Q$4&lt;&gt;"",NOT(ISERROR(MATCH(Q$4,INDIRECT("SYSGROUP"&amp;MATCH(Backlog!$J848,TeamGroup,0)),0))),"")</f>
        <v/>
      </c>
      <c r="R865" s="33" t="str">
        <f t="array" aca="1" ref="R865" ca="1">IF(R$4&lt;&gt;"",NOT(ISERROR(MATCH(R$4,INDIRECT("SYSGROUP"&amp;MATCH(Backlog!$J848,TeamGroup,0)),0))),"")</f>
        <v/>
      </c>
      <c r="S865" s="33" t="str">
        <f t="array" aca="1" ref="S865" ca="1">IF(S$4&lt;&gt;"",NOT(ISERROR(MATCH(S$4,INDIRECT("SYSGROUP"&amp;MATCH(Backlog!$J848,TeamGroup,0)),0))),"")</f>
        <v/>
      </c>
      <c r="T865" s="33" t="str">
        <f t="array" aca="1" ref="T865" ca="1">IF(T$4&lt;&gt;"",NOT(ISERROR(MATCH(T$4,INDIRECT("SYSGROUP"&amp;MATCH(Backlog!$J848,TeamGroup,0)),0))),"")</f>
        <v/>
      </c>
      <c r="U865" s="33" t="str">
        <f t="array" aca="1" ref="U865" ca="1">IF(U$4&lt;&gt;"",NOT(ISERROR(MATCH(U$4,INDIRECT("SYSGROUP"&amp;MATCH(Backlog!$J848,TeamGroup,0)),0))),"")</f>
        <v/>
      </c>
      <c r="V865" s="33" t="str">
        <f t="array" aca="1" ref="V865" ca="1">IF(V$4&lt;&gt;"",NOT(ISERROR(MATCH(V$4,INDIRECT("SYSGROUP"&amp;MATCH(Backlog!$J848,TeamGroup,0)),0))),"")</f>
        <v/>
      </c>
      <c r="W865" s="33" t="str">
        <f t="array" aca="1" ref="W865" ca="1">IF(W$4&lt;&gt;"",NOT(ISERROR(MATCH(W$4,INDIRECT("SYSGROUP"&amp;MATCH(Backlog!$J848,TeamGroup,0)),0))),"")</f>
        <v/>
      </c>
      <c r="X865" s="33" t="str">
        <f t="array" aca="1" ref="X865" ca="1">IF(X$4&lt;&gt;"",NOT(ISERROR(MATCH(X$4,INDIRECT("SYSGROUP"&amp;MATCH(Backlog!$J848,TeamGroup,0)),0))),"")</f>
        <v/>
      </c>
      <c r="Y865" s="33" t="str">
        <f t="array" aca="1" ref="Y865" ca="1">IF(Y$4&lt;&gt;"",NOT(ISERROR(MATCH(Y$4,INDIRECT("SYSGROUP"&amp;MATCH(Backlog!$J848,TeamGroup,0)),0))),"")</f>
        <v/>
      </c>
      <c r="Z865" s="33" t="str">
        <f t="array" aca="1" ref="Z865" ca="1">IF(Z$4&lt;&gt;"",NOT(ISERROR(MATCH(Z$4,INDIRECT("SYSGROUP"&amp;MATCH(Backlog!$J848,TeamGroup,0)),0))),"")</f>
        <v/>
      </c>
      <c r="AA865" s="33" t="str">
        <f t="array" aca="1" ref="AA865" ca="1">IF(AA$4&lt;&gt;"",NOT(ISERROR(MATCH(AA$4,INDIRECT("SYSGROUP"&amp;MATCH(Backlog!$J848,TeamGroup,0)),0))),"")</f>
        <v/>
      </c>
      <c r="AB865" s="33" t="str">
        <f t="array" aca="1" ref="AB865" ca="1">IF(AB$4&lt;&gt;"",NOT(ISERROR(MATCH(AB$4,INDIRECT("SYSGROUP"&amp;MATCH(Backlog!$J848,TeamGroup,0)),0))),"")</f>
        <v/>
      </c>
      <c r="AC865" s="33" t="str">
        <f t="array" aca="1" ref="AC865" ca="1">IF(AC$4&lt;&gt;"",NOT(ISERROR(MATCH(AC$4,INDIRECT("SYSGROUP"&amp;MATCH(Backlog!$J848,TeamGroup,0)),0))),"")</f>
        <v/>
      </c>
      <c r="AD865" s="33" t="str">
        <f t="array" aca="1" ref="AD865" ca="1">IF(AD$4&lt;&gt;"",NOT(ISERROR(MATCH(AD$4,INDIRECT("SYSGROUP"&amp;MATCH(Backlog!$J848,TeamGroup,0)),0))),"")</f>
        <v/>
      </c>
      <c r="AE865" s="33" t="str">
        <f t="array" aca="1" ref="AE865" ca="1">IF(AE$4&lt;&gt;"",NOT(ISERROR(MATCH(AE$4,INDIRECT("SYSGROUP"&amp;MATCH(Backlog!$J848,TeamGroup,0)),0))),"")</f>
        <v/>
      </c>
      <c r="AF865" s="33" t="str">
        <f t="array" aca="1" ref="AF865" ca="1">IF(AF$4&lt;&gt;"",NOT(ISERROR(MATCH(AF$4,INDIRECT("SYSGROUP"&amp;MATCH(Backlog!$J848,TeamGroup,0)),0))),"")</f>
        <v/>
      </c>
    </row>
    <row r="866" spans="2:32">
      <c r="B866" s="33">
        <v>844</v>
      </c>
      <c r="C866" s="33" t="b">
        <f t="array" aca="1" ref="C866" ca="1">IF(C$4&lt;&gt;"",NOT(ISERROR(MATCH(C$4,INDIRECT("SYSGROUP"&amp;MATCH(Backlog!$J849,TeamGroup,0)),0))),"")</f>
        <v>0</v>
      </c>
      <c r="D866" s="33" t="b">
        <f t="array" aca="1" ref="D866" ca="1">IF(D$4&lt;&gt;"",NOT(ISERROR(MATCH(D$4,INDIRECT("SYSGROUP"&amp;MATCH(Backlog!$J849,TeamGroup,0)),0))),"")</f>
        <v>0</v>
      </c>
      <c r="E866" s="33" t="b">
        <f t="array" aca="1" ref="E866" ca="1">IF(E$4&lt;&gt;"",NOT(ISERROR(MATCH(E$4,INDIRECT("SYSGROUP"&amp;MATCH(Backlog!$J849,TeamGroup,0)),0))),"")</f>
        <v>0</v>
      </c>
      <c r="F866" s="33" t="b">
        <f t="array" aca="1" ref="F866" ca="1">IF(F$4&lt;&gt;"",NOT(ISERROR(MATCH(F$4,INDIRECT("SYSGROUP"&amp;MATCH(Backlog!$J849,TeamGroup,0)),0))),"")</f>
        <v>0</v>
      </c>
      <c r="G866" s="33" t="b">
        <f t="array" aca="1" ref="G866" ca="1">IF(G$4&lt;&gt;"",NOT(ISERROR(MATCH(G$4,INDIRECT("SYSGROUP"&amp;MATCH(Backlog!$J849,TeamGroup,0)),0))),"")</f>
        <v>0</v>
      </c>
      <c r="H866" s="33" t="b">
        <f t="array" aca="1" ref="H866" ca="1">IF(H$4&lt;&gt;"",NOT(ISERROR(MATCH(H$4,INDIRECT("SYSGROUP"&amp;MATCH(Backlog!$J849,TeamGroup,0)),0))),"")</f>
        <v>0</v>
      </c>
      <c r="I866" s="33" t="b">
        <f t="array" aca="1" ref="I866" ca="1">IF(I$4&lt;&gt;"",NOT(ISERROR(MATCH(I$4,INDIRECT("SYSGROUP"&amp;MATCH(Backlog!$J849,TeamGroup,0)),0))),"")</f>
        <v>0</v>
      </c>
      <c r="J866" s="33" t="b">
        <f t="array" aca="1" ref="J866" ca="1">IF(J$4&lt;&gt;"",NOT(ISERROR(MATCH(J$4,INDIRECT("SYSGROUP"&amp;MATCH(Backlog!$J849,TeamGroup,0)),0))),"")</f>
        <v>0</v>
      </c>
      <c r="K866" s="33" t="b">
        <f t="array" aca="1" ref="K866" ca="1">IF(K$4&lt;&gt;"",NOT(ISERROR(MATCH(K$4,INDIRECT("SYSGROUP"&amp;MATCH(Backlog!$J849,TeamGroup,0)),0))),"")</f>
        <v>0</v>
      </c>
      <c r="L866" s="33" t="b">
        <f t="array" aca="1" ref="L866" ca="1">IF(L$4&lt;&gt;"",NOT(ISERROR(MATCH(L$4,INDIRECT("SYSGROUP"&amp;MATCH(Backlog!$J849,TeamGroup,0)),0))),"")</f>
        <v>0</v>
      </c>
      <c r="M866" s="33" t="b">
        <f t="array" aca="1" ref="M866" ca="1">IF(M$4&lt;&gt;"",NOT(ISERROR(MATCH(M$4,INDIRECT("SYSGROUP"&amp;MATCH(Backlog!$J849,TeamGroup,0)),0))),"")</f>
        <v>0</v>
      </c>
      <c r="N866" s="33" t="b">
        <f t="array" aca="1" ref="N866" ca="1">IF(N$4&lt;&gt;"",NOT(ISERROR(MATCH(N$4,INDIRECT("SYSGROUP"&amp;MATCH(Backlog!$J849,TeamGroup,0)),0))),"")</f>
        <v>0</v>
      </c>
      <c r="O866" s="33" t="str">
        <f t="array" aca="1" ref="O866" ca="1">IF(O$4&lt;&gt;"",NOT(ISERROR(MATCH(O$4,INDIRECT("SYSGROUP"&amp;MATCH(Backlog!$J849,TeamGroup,0)),0))),"")</f>
        <v/>
      </c>
      <c r="P866" s="33" t="str">
        <f t="array" aca="1" ref="P866" ca="1">IF(P$4&lt;&gt;"",NOT(ISERROR(MATCH(P$4,INDIRECT("SYSGROUP"&amp;MATCH(Backlog!$J849,TeamGroup,0)),0))),"")</f>
        <v/>
      </c>
      <c r="Q866" s="33" t="str">
        <f t="array" aca="1" ref="Q866" ca="1">IF(Q$4&lt;&gt;"",NOT(ISERROR(MATCH(Q$4,INDIRECT("SYSGROUP"&amp;MATCH(Backlog!$J849,TeamGroup,0)),0))),"")</f>
        <v/>
      </c>
      <c r="R866" s="33" t="str">
        <f t="array" aca="1" ref="R866" ca="1">IF(R$4&lt;&gt;"",NOT(ISERROR(MATCH(R$4,INDIRECT("SYSGROUP"&amp;MATCH(Backlog!$J849,TeamGroup,0)),0))),"")</f>
        <v/>
      </c>
      <c r="S866" s="33" t="str">
        <f t="array" aca="1" ref="S866" ca="1">IF(S$4&lt;&gt;"",NOT(ISERROR(MATCH(S$4,INDIRECT("SYSGROUP"&amp;MATCH(Backlog!$J849,TeamGroup,0)),0))),"")</f>
        <v/>
      </c>
      <c r="T866" s="33" t="str">
        <f t="array" aca="1" ref="T866" ca="1">IF(T$4&lt;&gt;"",NOT(ISERROR(MATCH(T$4,INDIRECT("SYSGROUP"&amp;MATCH(Backlog!$J849,TeamGroup,0)),0))),"")</f>
        <v/>
      </c>
      <c r="U866" s="33" t="str">
        <f t="array" aca="1" ref="U866" ca="1">IF(U$4&lt;&gt;"",NOT(ISERROR(MATCH(U$4,INDIRECT("SYSGROUP"&amp;MATCH(Backlog!$J849,TeamGroup,0)),0))),"")</f>
        <v/>
      </c>
      <c r="V866" s="33" t="str">
        <f t="array" aca="1" ref="V866" ca="1">IF(V$4&lt;&gt;"",NOT(ISERROR(MATCH(V$4,INDIRECT("SYSGROUP"&amp;MATCH(Backlog!$J849,TeamGroup,0)),0))),"")</f>
        <v/>
      </c>
      <c r="W866" s="33" t="str">
        <f t="array" aca="1" ref="W866" ca="1">IF(W$4&lt;&gt;"",NOT(ISERROR(MATCH(W$4,INDIRECT("SYSGROUP"&amp;MATCH(Backlog!$J849,TeamGroup,0)),0))),"")</f>
        <v/>
      </c>
      <c r="X866" s="33" t="str">
        <f t="array" aca="1" ref="X866" ca="1">IF(X$4&lt;&gt;"",NOT(ISERROR(MATCH(X$4,INDIRECT("SYSGROUP"&amp;MATCH(Backlog!$J849,TeamGroup,0)),0))),"")</f>
        <v/>
      </c>
      <c r="Y866" s="33" t="str">
        <f t="array" aca="1" ref="Y866" ca="1">IF(Y$4&lt;&gt;"",NOT(ISERROR(MATCH(Y$4,INDIRECT("SYSGROUP"&amp;MATCH(Backlog!$J849,TeamGroup,0)),0))),"")</f>
        <v/>
      </c>
      <c r="Z866" s="33" t="str">
        <f t="array" aca="1" ref="Z866" ca="1">IF(Z$4&lt;&gt;"",NOT(ISERROR(MATCH(Z$4,INDIRECT("SYSGROUP"&amp;MATCH(Backlog!$J849,TeamGroup,0)),0))),"")</f>
        <v/>
      </c>
      <c r="AA866" s="33" t="str">
        <f t="array" aca="1" ref="AA866" ca="1">IF(AA$4&lt;&gt;"",NOT(ISERROR(MATCH(AA$4,INDIRECT("SYSGROUP"&amp;MATCH(Backlog!$J849,TeamGroup,0)),0))),"")</f>
        <v/>
      </c>
      <c r="AB866" s="33" t="str">
        <f t="array" aca="1" ref="AB866" ca="1">IF(AB$4&lt;&gt;"",NOT(ISERROR(MATCH(AB$4,INDIRECT("SYSGROUP"&amp;MATCH(Backlog!$J849,TeamGroup,0)),0))),"")</f>
        <v/>
      </c>
      <c r="AC866" s="33" t="str">
        <f t="array" aca="1" ref="AC866" ca="1">IF(AC$4&lt;&gt;"",NOT(ISERROR(MATCH(AC$4,INDIRECT("SYSGROUP"&amp;MATCH(Backlog!$J849,TeamGroup,0)),0))),"")</f>
        <v/>
      </c>
      <c r="AD866" s="33" t="str">
        <f t="array" aca="1" ref="AD866" ca="1">IF(AD$4&lt;&gt;"",NOT(ISERROR(MATCH(AD$4,INDIRECT("SYSGROUP"&amp;MATCH(Backlog!$J849,TeamGroup,0)),0))),"")</f>
        <v/>
      </c>
      <c r="AE866" s="33" t="str">
        <f t="array" aca="1" ref="AE866" ca="1">IF(AE$4&lt;&gt;"",NOT(ISERROR(MATCH(AE$4,INDIRECT("SYSGROUP"&amp;MATCH(Backlog!$J849,TeamGroup,0)),0))),"")</f>
        <v/>
      </c>
      <c r="AF866" s="33" t="str">
        <f t="array" aca="1" ref="AF866" ca="1">IF(AF$4&lt;&gt;"",NOT(ISERROR(MATCH(AF$4,INDIRECT("SYSGROUP"&amp;MATCH(Backlog!$J849,TeamGroup,0)),0))),"")</f>
        <v/>
      </c>
    </row>
    <row r="867" spans="2:32">
      <c r="B867" s="33">
        <v>845</v>
      </c>
      <c r="C867" s="33" t="b">
        <f t="array" aca="1" ref="C867" ca="1">IF(C$4&lt;&gt;"",NOT(ISERROR(MATCH(C$4,INDIRECT("SYSGROUP"&amp;MATCH(Backlog!$J850,TeamGroup,0)),0))),"")</f>
        <v>0</v>
      </c>
      <c r="D867" s="33" t="b">
        <f t="array" aca="1" ref="D867" ca="1">IF(D$4&lt;&gt;"",NOT(ISERROR(MATCH(D$4,INDIRECT("SYSGROUP"&amp;MATCH(Backlog!$J850,TeamGroup,0)),0))),"")</f>
        <v>0</v>
      </c>
      <c r="E867" s="33" t="b">
        <f t="array" aca="1" ref="E867" ca="1">IF(E$4&lt;&gt;"",NOT(ISERROR(MATCH(E$4,INDIRECT("SYSGROUP"&amp;MATCH(Backlog!$J850,TeamGroup,0)),0))),"")</f>
        <v>0</v>
      </c>
      <c r="F867" s="33" t="b">
        <f t="array" aca="1" ref="F867" ca="1">IF(F$4&lt;&gt;"",NOT(ISERROR(MATCH(F$4,INDIRECT("SYSGROUP"&amp;MATCH(Backlog!$J850,TeamGroup,0)),0))),"")</f>
        <v>0</v>
      </c>
      <c r="G867" s="33" t="b">
        <f t="array" aca="1" ref="G867" ca="1">IF(G$4&lt;&gt;"",NOT(ISERROR(MATCH(G$4,INDIRECT("SYSGROUP"&amp;MATCH(Backlog!$J850,TeamGroup,0)),0))),"")</f>
        <v>0</v>
      </c>
      <c r="H867" s="33" t="b">
        <f t="array" aca="1" ref="H867" ca="1">IF(H$4&lt;&gt;"",NOT(ISERROR(MATCH(H$4,INDIRECT("SYSGROUP"&amp;MATCH(Backlog!$J850,TeamGroup,0)),0))),"")</f>
        <v>0</v>
      </c>
      <c r="I867" s="33" t="b">
        <f t="array" aca="1" ref="I867" ca="1">IF(I$4&lt;&gt;"",NOT(ISERROR(MATCH(I$4,INDIRECT("SYSGROUP"&amp;MATCH(Backlog!$J850,TeamGroup,0)),0))),"")</f>
        <v>0</v>
      </c>
      <c r="J867" s="33" t="b">
        <f t="array" aca="1" ref="J867" ca="1">IF(J$4&lt;&gt;"",NOT(ISERROR(MATCH(J$4,INDIRECT("SYSGROUP"&amp;MATCH(Backlog!$J850,TeamGroup,0)),0))),"")</f>
        <v>0</v>
      </c>
      <c r="K867" s="33" t="b">
        <f t="array" aca="1" ref="K867" ca="1">IF(K$4&lt;&gt;"",NOT(ISERROR(MATCH(K$4,INDIRECT("SYSGROUP"&amp;MATCH(Backlog!$J850,TeamGroup,0)),0))),"")</f>
        <v>0</v>
      </c>
      <c r="L867" s="33" t="b">
        <f t="array" aca="1" ref="L867" ca="1">IF(L$4&lt;&gt;"",NOT(ISERROR(MATCH(L$4,INDIRECT("SYSGROUP"&amp;MATCH(Backlog!$J850,TeamGroup,0)),0))),"")</f>
        <v>0</v>
      </c>
      <c r="M867" s="33" t="b">
        <f t="array" aca="1" ref="M867" ca="1">IF(M$4&lt;&gt;"",NOT(ISERROR(MATCH(M$4,INDIRECT("SYSGROUP"&amp;MATCH(Backlog!$J850,TeamGroup,0)),0))),"")</f>
        <v>0</v>
      </c>
      <c r="N867" s="33" t="b">
        <f t="array" aca="1" ref="N867" ca="1">IF(N$4&lt;&gt;"",NOT(ISERROR(MATCH(N$4,INDIRECT("SYSGROUP"&amp;MATCH(Backlog!$J850,TeamGroup,0)),0))),"")</f>
        <v>0</v>
      </c>
      <c r="O867" s="33" t="str">
        <f t="array" aca="1" ref="O867" ca="1">IF(O$4&lt;&gt;"",NOT(ISERROR(MATCH(O$4,INDIRECT("SYSGROUP"&amp;MATCH(Backlog!$J850,TeamGroup,0)),0))),"")</f>
        <v/>
      </c>
      <c r="P867" s="33" t="str">
        <f t="array" aca="1" ref="P867" ca="1">IF(P$4&lt;&gt;"",NOT(ISERROR(MATCH(P$4,INDIRECT("SYSGROUP"&amp;MATCH(Backlog!$J850,TeamGroup,0)),0))),"")</f>
        <v/>
      </c>
      <c r="Q867" s="33" t="str">
        <f t="array" aca="1" ref="Q867" ca="1">IF(Q$4&lt;&gt;"",NOT(ISERROR(MATCH(Q$4,INDIRECT("SYSGROUP"&amp;MATCH(Backlog!$J850,TeamGroup,0)),0))),"")</f>
        <v/>
      </c>
      <c r="R867" s="33" t="str">
        <f t="array" aca="1" ref="R867" ca="1">IF(R$4&lt;&gt;"",NOT(ISERROR(MATCH(R$4,INDIRECT("SYSGROUP"&amp;MATCH(Backlog!$J850,TeamGroup,0)),0))),"")</f>
        <v/>
      </c>
      <c r="S867" s="33" t="str">
        <f t="array" aca="1" ref="S867" ca="1">IF(S$4&lt;&gt;"",NOT(ISERROR(MATCH(S$4,INDIRECT("SYSGROUP"&amp;MATCH(Backlog!$J850,TeamGroup,0)),0))),"")</f>
        <v/>
      </c>
      <c r="T867" s="33" t="str">
        <f t="array" aca="1" ref="T867" ca="1">IF(T$4&lt;&gt;"",NOT(ISERROR(MATCH(T$4,INDIRECT("SYSGROUP"&amp;MATCH(Backlog!$J850,TeamGroup,0)),0))),"")</f>
        <v/>
      </c>
      <c r="U867" s="33" t="str">
        <f t="array" aca="1" ref="U867" ca="1">IF(U$4&lt;&gt;"",NOT(ISERROR(MATCH(U$4,INDIRECT("SYSGROUP"&amp;MATCH(Backlog!$J850,TeamGroup,0)),0))),"")</f>
        <v/>
      </c>
      <c r="V867" s="33" t="str">
        <f t="array" aca="1" ref="V867" ca="1">IF(V$4&lt;&gt;"",NOT(ISERROR(MATCH(V$4,INDIRECT("SYSGROUP"&amp;MATCH(Backlog!$J850,TeamGroup,0)),0))),"")</f>
        <v/>
      </c>
      <c r="W867" s="33" t="str">
        <f t="array" aca="1" ref="W867" ca="1">IF(W$4&lt;&gt;"",NOT(ISERROR(MATCH(W$4,INDIRECT("SYSGROUP"&amp;MATCH(Backlog!$J850,TeamGroup,0)),0))),"")</f>
        <v/>
      </c>
      <c r="X867" s="33" t="str">
        <f t="array" aca="1" ref="X867" ca="1">IF(X$4&lt;&gt;"",NOT(ISERROR(MATCH(X$4,INDIRECT("SYSGROUP"&amp;MATCH(Backlog!$J850,TeamGroup,0)),0))),"")</f>
        <v/>
      </c>
      <c r="Y867" s="33" t="str">
        <f t="array" aca="1" ref="Y867" ca="1">IF(Y$4&lt;&gt;"",NOT(ISERROR(MATCH(Y$4,INDIRECT("SYSGROUP"&amp;MATCH(Backlog!$J850,TeamGroup,0)),0))),"")</f>
        <v/>
      </c>
      <c r="Z867" s="33" t="str">
        <f t="array" aca="1" ref="Z867" ca="1">IF(Z$4&lt;&gt;"",NOT(ISERROR(MATCH(Z$4,INDIRECT("SYSGROUP"&amp;MATCH(Backlog!$J850,TeamGroup,0)),0))),"")</f>
        <v/>
      </c>
      <c r="AA867" s="33" t="str">
        <f t="array" aca="1" ref="AA867" ca="1">IF(AA$4&lt;&gt;"",NOT(ISERROR(MATCH(AA$4,INDIRECT("SYSGROUP"&amp;MATCH(Backlog!$J850,TeamGroup,0)),0))),"")</f>
        <v/>
      </c>
      <c r="AB867" s="33" t="str">
        <f t="array" aca="1" ref="AB867" ca="1">IF(AB$4&lt;&gt;"",NOT(ISERROR(MATCH(AB$4,INDIRECT("SYSGROUP"&amp;MATCH(Backlog!$J850,TeamGroup,0)),0))),"")</f>
        <v/>
      </c>
      <c r="AC867" s="33" t="str">
        <f t="array" aca="1" ref="AC867" ca="1">IF(AC$4&lt;&gt;"",NOT(ISERROR(MATCH(AC$4,INDIRECT("SYSGROUP"&amp;MATCH(Backlog!$J850,TeamGroup,0)),0))),"")</f>
        <v/>
      </c>
      <c r="AD867" s="33" t="str">
        <f t="array" aca="1" ref="AD867" ca="1">IF(AD$4&lt;&gt;"",NOT(ISERROR(MATCH(AD$4,INDIRECT("SYSGROUP"&amp;MATCH(Backlog!$J850,TeamGroup,0)),0))),"")</f>
        <v/>
      </c>
      <c r="AE867" s="33" t="str">
        <f t="array" aca="1" ref="AE867" ca="1">IF(AE$4&lt;&gt;"",NOT(ISERROR(MATCH(AE$4,INDIRECT("SYSGROUP"&amp;MATCH(Backlog!$J850,TeamGroup,0)),0))),"")</f>
        <v/>
      </c>
      <c r="AF867" s="33" t="str">
        <f t="array" aca="1" ref="AF867" ca="1">IF(AF$4&lt;&gt;"",NOT(ISERROR(MATCH(AF$4,INDIRECT("SYSGROUP"&amp;MATCH(Backlog!$J850,TeamGroup,0)),0))),"")</f>
        <v/>
      </c>
    </row>
    <row r="868" spans="2:32">
      <c r="B868" s="33">
        <v>846</v>
      </c>
      <c r="C868" s="33" t="b">
        <f t="array" aca="1" ref="C868" ca="1">IF(C$4&lt;&gt;"",NOT(ISERROR(MATCH(C$4,INDIRECT("SYSGROUP"&amp;MATCH(Backlog!$J851,TeamGroup,0)),0))),"")</f>
        <v>0</v>
      </c>
      <c r="D868" s="33" t="b">
        <f t="array" aca="1" ref="D868" ca="1">IF(D$4&lt;&gt;"",NOT(ISERROR(MATCH(D$4,INDIRECT("SYSGROUP"&amp;MATCH(Backlog!$J851,TeamGroup,0)),0))),"")</f>
        <v>0</v>
      </c>
      <c r="E868" s="33" t="b">
        <f t="array" aca="1" ref="E868" ca="1">IF(E$4&lt;&gt;"",NOT(ISERROR(MATCH(E$4,INDIRECT("SYSGROUP"&amp;MATCH(Backlog!$J851,TeamGroup,0)),0))),"")</f>
        <v>0</v>
      </c>
      <c r="F868" s="33" t="b">
        <f t="array" aca="1" ref="F868" ca="1">IF(F$4&lt;&gt;"",NOT(ISERROR(MATCH(F$4,INDIRECT("SYSGROUP"&amp;MATCH(Backlog!$J851,TeamGroup,0)),0))),"")</f>
        <v>0</v>
      </c>
      <c r="G868" s="33" t="b">
        <f t="array" aca="1" ref="G868" ca="1">IF(G$4&lt;&gt;"",NOT(ISERROR(MATCH(G$4,INDIRECT("SYSGROUP"&amp;MATCH(Backlog!$J851,TeamGroup,0)),0))),"")</f>
        <v>0</v>
      </c>
      <c r="H868" s="33" t="b">
        <f t="array" aca="1" ref="H868" ca="1">IF(H$4&lt;&gt;"",NOT(ISERROR(MATCH(H$4,INDIRECT("SYSGROUP"&amp;MATCH(Backlog!$J851,TeamGroup,0)),0))),"")</f>
        <v>0</v>
      </c>
      <c r="I868" s="33" t="b">
        <f t="array" aca="1" ref="I868" ca="1">IF(I$4&lt;&gt;"",NOT(ISERROR(MATCH(I$4,INDIRECT("SYSGROUP"&amp;MATCH(Backlog!$J851,TeamGroup,0)),0))),"")</f>
        <v>0</v>
      </c>
      <c r="J868" s="33" t="b">
        <f t="array" aca="1" ref="J868" ca="1">IF(J$4&lt;&gt;"",NOT(ISERROR(MATCH(J$4,INDIRECT("SYSGROUP"&amp;MATCH(Backlog!$J851,TeamGroup,0)),0))),"")</f>
        <v>0</v>
      </c>
      <c r="K868" s="33" t="b">
        <f t="array" aca="1" ref="K868" ca="1">IF(K$4&lt;&gt;"",NOT(ISERROR(MATCH(K$4,INDIRECT("SYSGROUP"&amp;MATCH(Backlog!$J851,TeamGroup,0)),0))),"")</f>
        <v>0</v>
      </c>
      <c r="L868" s="33" t="b">
        <f t="array" aca="1" ref="L868" ca="1">IF(L$4&lt;&gt;"",NOT(ISERROR(MATCH(L$4,INDIRECT("SYSGROUP"&amp;MATCH(Backlog!$J851,TeamGroup,0)),0))),"")</f>
        <v>0</v>
      </c>
      <c r="M868" s="33" t="b">
        <f t="array" aca="1" ref="M868" ca="1">IF(M$4&lt;&gt;"",NOT(ISERROR(MATCH(M$4,INDIRECT("SYSGROUP"&amp;MATCH(Backlog!$J851,TeamGroup,0)),0))),"")</f>
        <v>0</v>
      </c>
      <c r="N868" s="33" t="b">
        <f t="array" aca="1" ref="N868" ca="1">IF(N$4&lt;&gt;"",NOT(ISERROR(MATCH(N$4,INDIRECT("SYSGROUP"&amp;MATCH(Backlog!$J851,TeamGroup,0)),0))),"")</f>
        <v>0</v>
      </c>
      <c r="O868" s="33" t="str">
        <f t="array" aca="1" ref="O868" ca="1">IF(O$4&lt;&gt;"",NOT(ISERROR(MATCH(O$4,INDIRECT("SYSGROUP"&amp;MATCH(Backlog!$J851,TeamGroup,0)),0))),"")</f>
        <v/>
      </c>
      <c r="P868" s="33" t="str">
        <f t="array" aca="1" ref="P868" ca="1">IF(P$4&lt;&gt;"",NOT(ISERROR(MATCH(P$4,INDIRECT("SYSGROUP"&amp;MATCH(Backlog!$J851,TeamGroup,0)),0))),"")</f>
        <v/>
      </c>
      <c r="Q868" s="33" t="str">
        <f t="array" aca="1" ref="Q868" ca="1">IF(Q$4&lt;&gt;"",NOT(ISERROR(MATCH(Q$4,INDIRECT("SYSGROUP"&amp;MATCH(Backlog!$J851,TeamGroup,0)),0))),"")</f>
        <v/>
      </c>
      <c r="R868" s="33" t="str">
        <f t="array" aca="1" ref="R868" ca="1">IF(R$4&lt;&gt;"",NOT(ISERROR(MATCH(R$4,INDIRECT("SYSGROUP"&amp;MATCH(Backlog!$J851,TeamGroup,0)),0))),"")</f>
        <v/>
      </c>
      <c r="S868" s="33" t="str">
        <f t="array" aca="1" ref="S868" ca="1">IF(S$4&lt;&gt;"",NOT(ISERROR(MATCH(S$4,INDIRECT("SYSGROUP"&amp;MATCH(Backlog!$J851,TeamGroup,0)),0))),"")</f>
        <v/>
      </c>
      <c r="T868" s="33" t="str">
        <f t="array" aca="1" ref="T868" ca="1">IF(T$4&lt;&gt;"",NOT(ISERROR(MATCH(T$4,INDIRECT("SYSGROUP"&amp;MATCH(Backlog!$J851,TeamGroup,0)),0))),"")</f>
        <v/>
      </c>
      <c r="U868" s="33" t="str">
        <f t="array" aca="1" ref="U868" ca="1">IF(U$4&lt;&gt;"",NOT(ISERROR(MATCH(U$4,INDIRECT("SYSGROUP"&amp;MATCH(Backlog!$J851,TeamGroup,0)),0))),"")</f>
        <v/>
      </c>
      <c r="V868" s="33" t="str">
        <f t="array" aca="1" ref="V868" ca="1">IF(V$4&lt;&gt;"",NOT(ISERROR(MATCH(V$4,INDIRECT("SYSGROUP"&amp;MATCH(Backlog!$J851,TeamGroup,0)),0))),"")</f>
        <v/>
      </c>
      <c r="W868" s="33" t="str">
        <f t="array" aca="1" ref="W868" ca="1">IF(W$4&lt;&gt;"",NOT(ISERROR(MATCH(W$4,INDIRECT("SYSGROUP"&amp;MATCH(Backlog!$J851,TeamGroup,0)),0))),"")</f>
        <v/>
      </c>
      <c r="X868" s="33" t="str">
        <f t="array" aca="1" ref="X868" ca="1">IF(X$4&lt;&gt;"",NOT(ISERROR(MATCH(X$4,INDIRECT("SYSGROUP"&amp;MATCH(Backlog!$J851,TeamGroup,0)),0))),"")</f>
        <v/>
      </c>
      <c r="Y868" s="33" t="str">
        <f t="array" aca="1" ref="Y868" ca="1">IF(Y$4&lt;&gt;"",NOT(ISERROR(MATCH(Y$4,INDIRECT("SYSGROUP"&amp;MATCH(Backlog!$J851,TeamGroup,0)),0))),"")</f>
        <v/>
      </c>
      <c r="Z868" s="33" t="str">
        <f t="array" aca="1" ref="Z868" ca="1">IF(Z$4&lt;&gt;"",NOT(ISERROR(MATCH(Z$4,INDIRECT("SYSGROUP"&amp;MATCH(Backlog!$J851,TeamGroup,0)),0))),"")</f>
        <v/>
      </c>
      <c r="AA868" s="33" t="str">
        <f t="array" aca="1" ref="AA868" ca="1">IF(AA$4&lt;&gt;"",NOT(ISERROR(MATCH(AA$4,INDIRECT("SYSGROUP"&amp;MATCH(Backlog!$J851,TeamGroup,0)),0))),"")</f>
        <v/>
      </c>
      <c r="AB868" s="33" t="str">
        <f t="array" aca="1" ref="AB868" ca="1">IF(AB$4&lt;&gt;"",NOT(ISERROR(MATCH(AB$4,INDIRECT("SYSGROUP"&amp;MATCH(Backlog!$J851,TeamGroup,0)),0))),"")</f>
        <v/>
      </c>
      <c r="AC868" s="33" t="str">
        <f t="array" aca="1" ref="AC868" ca="1">IF(AC$4&lt;&gt;"",NOT(ISERROR(MATCH(AC$4,INDIRECT("SYSGROUP"&amp;MATCH(Backlog!$J851,TeamGroup,0)),0))),"")</f>
        <v/>
      </c>
      <c r="AD868" s="33" t="str">
        <f t="array" aca="1" ref="AD868" ca="1">IF(AD$4&lt;&gt;"",NOT(ISERROR(MATCH(AD$4,INDIRECT("SYSGROUP"&amp;MATCH(Backlog!$J851,TeamGroup,0)),0))),"")</f>
        <v/>
      </c>
      <c r="AE868" s="33" t="str">
        <f t="array" aca="1" ref="AE868" ca="1">IF(AE$4&lt;&gt;"",NOT(ISERROR(MATCH(AE$4,INDIRECT("SYSGROUP"&amp;MATCH(Backlog!$J851,TeamGroup,0)),0))),"")</f>
        <v/>
      </c>
      <c r="AF868" s="33" t="str">
        <f t="array" aca="1" ref="AF868" ca="1">IF(AF$4&lt;&gt;"",NOT(ISERROR(MATCH(AF$4,INDIRECT("SYSGROUP"&amp;MATCH(Backlog!$J851,TeamGroup,0)),0))),"")</f>
        <v/>
      </c>
    </row>
    <row r="869" spans="2:32">
      <c r="B869" s="33">
        <v>847</v>
      </c>
      <c r="C869" s="33" t="b">
        <f t="array" aca="1" ref="C869" ca="1">IF(C$4&lt;&gt;"",NOT(ISERROR(MATCH(C$4,INDIRECT("SYSGROUP"&amp;MATCH(Backlog!$J852,TeamGroup,0)),0))),"")</f>
        <v>0</v>
      </c>
      <c r="D869" s="33" t="b">
        <f t="array" aca="1" ref="D869" ca="1">IF(D$4&lt;&gt;"",NOT(ISERROR(MATCH(D$4,INDIRECT("SYSGROUP"&amp;MATCH(Backlog!$J852,TeamGroup,0)),0))),"")</f>
        <v>0</v>
      </c>
      <c r="E869" s="33" t="b">
        <f t="array" aca="1" ref="E869" ca="1">IF(E$4&lt;&gt;"",NOT(ISERROR(MATCH(E$4,INDIRECT("SYSGROUP"&amp;MATCH(Backlog!$J852,TeamGroup,0)),0))),"")</f>
        <v>0</v>
      </c>
      <c r="F869" s="33" t="b">
        <f t="array" aca="1" ref="F869" ca="1">IF(F$4&lt;&gt;"",NOT(ISERROR(MATCH(F$4,INDIRECT("SYSGROUP"&amp;MATCH(Backlog!$J852,TeamGroup,0)),0))),"")</f>
        <v>0</v>
      </c>
      <c r="G869" s="33" t="b">
        <f t="array" aca="1" ref="G869" ca="1">IF(G$4&lt;&gt;"",NOT(ISERROR(MATCH(G$4,INDIRECT("SYSGROUP"&amp;MATCH(Backlog!$J852,TeamGroup,0)),0))),"")</f>
        <v>0</v>
      </c>
      <c r="H869" s="33" t="b">
        <f t="array" aca="1" ref="H869" ca="1">IF(H$4&lt;&gt;"",NOT(ISERROR(MATCH(H$4,INDIRECT("SYSGROUP"&amp;MATCH(Backlog!$J852,TeamGroup,0)),0))),"")</f>
        <v>0</v>
      </c>
      <c r="I869" s="33" t="b">
        <f t="array" aca="1" ref="I869" ca="1">IF(I$4&lt;&gt;"",NOT(ISERROR(MATCH(I$4,INDIRECT("SYSGROUP"&amp;MATCH(Backlog!$J852,TeamGroup,0)),0))),"")</f>
        <v>0</v>
      </c>
      <c r="J869" s="33" t="b">
        <f t="array" aca="1" ref="J869" ca="1">IF(J$4&lt;&gt;"",NOT(ISERROR(MATCH(J$4,INDIRECT("SYSGROUP"&amp;MATCH(Backlog!$J852,TeamGroup,0)),0))),"")</f>
        <v>0</v>
      </c>
      <c r="K869" s="33" t="b">
        <f t="array" aca="1" ref="K869" ca="1">IF(K$4&lt;&gt;"",NOT(ISERROR(MATCH(K$4,INDIRECT("SYSGROUP"&amp;MATCH(Backlog!$J852,TeamGroup,0)),0))),"")</f>
        <v>0</v>
      </c>
      <c r="L869" s="33" t="b">
        <f t="array" aca="1" ref="L869" ca="1">IF(L$4&lt;&gt;"",NOT(ISERROR(MATCH(L$4,INDIRECT("SYSGROUP"&amp;MATCH(Backlog!$J852,TeamGroup,0)),0))),"")</f>
        <v>0</v>
      </c>
      <c r="M869" s="33" t="b">
        <f t="array" aca="1" ref="M869" ca="1">IF(M$4&lt;&gt;"",NOT(ISERROR(MATCH(M$4,INDIRECT("SYSGROUP"&amp;MATCH(Backlog!$J852,TeamGroup,0)),0))),"")</f>
        <v>0</v>
      </c>
      <c r="N869" s="33" t="b">
        <f t="array" aca="1" ref="N869" ca="1">IF(N$4&lt;&gt;"",NOT(ISERROR(MATCH(N$4,INDIRECT("SYSGROUP"&amp;MATCH(Backlog!$J852,TeamGroup,0)),0))),"")</f>
        <v>0</v>
      </c>
      <c r="O869" s="33" t="str">
        <f t="array" aca="1" ref="O869" ca="1">IF(O$4&lt;&gt;"",NOT(ISERROR(MATCH(O$4,INDIRECT("SYSGROUP"&amp;MATCH(Backlog!$J852,TeamGroup,0)),0))),"")</f>
        <v/>
      </c>
      <c r="P869" s="33" t="str">
        <f t="array" aca="1" ref="P869" ca="1">IF(P$4&lt;&gt;"",NOT(ISERROR(MATCH(P$4,INDIRECT("SYSGROUP"&amp;MATCH(Backlog!$J852,TeamGroup,0)),0))),"")</f>
        <v/>
      </c>
      <c r="Q869" s="33" t="str">
        <f t="array" aca="1" ref="Q869" ca="1">IF(Q$4&lt;&gt;"",NOT(ISERROR(MATCH(Q$4,INDIRECT("SYSGROUP"&amp;MATCH(Backlog!$J852,TeamGroup,0)),0))),"")</f>
        <v/>
      </c>
      <c r="R869" s="33" t="str">
        <f t="array" aca="1" ref="R869" ca="1">IF(R$4&lt;&gt;"",NOT(ISERROR(MATCH(R$4,INDIRECT("SYSGROUP"&amp;MATCH(Backlog!$J852,TeamGroup,0)),0))),"")</f>
        <v/>
      </c>
      <c r="S869" s="33" t="str">
        <f t="array" aca="1" ref="S869" ca="1">IF(S$4&lt;&gt;"",NOT(ISERROR(MATCH(S$4,INDIRECT("SYSGROUP"&amp;MATCH(Backlog!$J852,TeamGroup,0)),0))),"")</f>
        <v/>
      </c>
      <c r="T869" s="33" t="str">
        <f t="array" aca="1" ref="T869" ca="1">IF(T$4&lt;&gt;"",NOT(ISERROR(MATCH(T$4,INDIRECT("SYSGROUP"&amp;MATCH(Backlog!$J852,TeamGroup,0)),0))),"")</f>
        <v/>
      </c>
      <c r="U869" s="33" t="str">
        <f t="array" aca="1" ref="U869" ca="1">IF(U$4&lt;&gt;"",NOT(ISERROR(MATCH(U$4,INDIRECT("SYSGROUP"&amp;MATCH(Backlog!$J852,TeamGroup,0)),0))),"")</f>
        <v/>
      </c>
      <c r="V869" s="33" t="str">
        <f t="array" aca="1" ref="V869" ca="1">IF(V$4&lt;&gt;"",NOT(ISERROR(MATCH(V$4,INDIRECT("SYSGROUP"&amp;MATCH(Backlog!$J852,TeamGroup,0)),0))),"")</f>
        <v/>
      </c>
      <c r="W869" s="33" t="str">
        <f t="array" aca="1" ref="W869" ca="1">IF(W$4&lt;&gt;"",NOT(ISERROR(MATCH(W$4,INDIRECT("SYSGROUP"&amp;MATCH(Backlog!$J852,TeamGroup,0)),0))),"")</f>
        <v/>
      </c>
      <c r="X869" s="33" t="str">
        <f t="array" aca="1" ref="X869" ca="1">IF(X$4&lt;&gt;"",NOT(ISERROR(MATCH(X$4,INDIRECT("SYSGROUP"&amp;MATCH(Backlog!$J852,TeamGroup,0)),0))),"")</f>
        <v/>
      </c>
      <c r="Y869" s="33" t="str">
        <f t="array" aca="1" ref="Y869" ca="1">IF(Y$4&lt;&gt;"",NOT(ISERROR(MATCH(Y$4,INDIRECT("SYSGROUP"&amp;MATCH(Backlog!$J852,TeamGroup,0)),0))),"")</f>
        <v/>
      </c>
      <c r="Z869" s="33" t="str">
        <f t="array" aca="1" ref="Z869" ca="1">IF(Z$4&lt;&gt;"",NOT(ISERROR(MATCH(Z$4,INDIRECT("SYSGROUP"&amp;MATCH(Backlog!$J852,TeamGroup,0)),0))),"")</f>
        <v/>
      </c>
      <c r="AA869" s="33" t="str">
        <f t="array" aca="1" ref="AA869" ca="1">IF(AA$4&lt;&gt;"",NOT(ISERROR(MATCH(AA$4,INDIRECT("SYSGROUP"&amp;MATCH(Backlog!$J852,TeamGroup,0)),0))),"")</f>
        <v/>
      </c>
      <c r="AB869" s="33" t="str">
        <f t="array" aca="1" ref="AB869" ca="1">IF(AB$4&lt;&gt;"",NOT(ISERROR(MATCH(AB$4,INDIRECT("SYSGROUP"&amp;MATCH(Backlog!$J852,TeamGroup,0)),0))),"")</f>
        <v/>
      </c>
      <c r="AC869" s="33" t="str">
        <f t="array" aca="1" ref="AC869" ca="1">IF(AC$4&lt;&gt;"",NOT(ISERROR(MATCH(AC$4,INDIRECT("SYSGROUP"&amp;MATCH(Backlog!$J852,TeamGroup,0)),0))),"")</f>
        <v/>
      </c>
      <c r="AD869" s="33" t="str">
        <f t="array" aca="1" ref="AD869" ca="1">IF(AD$4&lt;&gt;"",NOT(ISERROR(MATCH(AD$4,INDIRECT("SYSGROUP"&amp;MATCH(Backlog!$J852,TeamGroup,0)),0))),"")</f>
        <v/>
      </c>
      <c r="AE869" s="33" t="str">
        <f t="array" aca="1" ref="AE869" ca="1">IF(AE$4&lt;&gt;"",NOT(ISERROR(MATCH(AE$4,INDIRECT("SYSGROUP"&amp;MATCH(Backlog!$J852,TeamGroup,0)),0))),"")</f>
        <v/>
      </c>
      <c r="AF869" s="33" t="str">
        <f t="array" aca="1" ref="AF869" ca="1">IF(AF$4&lt;&gt;"",NOT(ISERROR(MATCH(AF$4,INDIRECT("SYSGROUP"&amp;MATCH(Backlog!$J852,TeamGroup,0)),0))),"")</f>
        <v/>
      </c>
    </row>
    <row r="870" spans="2:32">
      <c r="B870" s="33">
        <v>848</v>
      </c>
      <c r="C870" s="33" t="b">
        <f t="array" aca="1" ref="C870" ca="1">IF(C$4&lt;&gt;"",NOT(ISERROR(MATCH(C$4,INDIRECT("SYSGROUP"&amp;MATCH(Backlog!$J853,TeamGroup,0)),0))),"")</f>
        <v>0</v>
      </c>
      <c r="D870" s="33" t="b">
        <f t="array" aca="1" ref="D870" ca="1">IF(D$4&lt;&gt;"",NOT(ISERROR(MATCH(D$4,INDIRECT("SYSGROUP"&amp;MATCH(Backlog!$J853,TeamGroup,0)),0))),"")</f>
        <v>0</v>
      </c>
      <c r="E870" s="33" t="b">
        <f t="array" aca="1" ref="E870" ca="1">IF(E$4&lt;&gt;"",NOT(ISERROR(MATCH(E$4,INDIRECT("SYSGROUP"&amp;MATCH(Backlog!$J853,TeamGroup,0)),0))),"")</f>
        <v>0</v>
      </c>
      <c r="F870" s="33" t="b">
        <f t="array" aca="1" ref="F870" ca="1">IF(F$4&lt;&gt;"",NOT(ISERROR(MATCH(F$4,INDIRECT("SYSGROUP"&amp;MATCH(Backlog!$J853,TeamGroup,0)),0))),"")</f>
        <v>0</v>
      </c>
      <c r="G870" s="33" t="b">
        <f t="array" aca="1" ref="G870" ca="1">IF(G$4&lt;&gt;"",NOT(ISERROR(MATCH(G$4,INDIRECT("SYSGROUP"&amp;MATCH(Backlog!$J853,TeamGroup,0)),0))),"")</f>
        <v>0</v>
      </c>
      <c r="H870" s="33" t="b">
        <f t="array" aca="1" ref="H870" ca="1">IF(H$4&lt;&gt;"",NOT(ISERROR(MATCH(H$4,INDIRECT("SYSGROUP"&amp;MATCH(Backlog!$J853,TeamGroup,0)),0))),"")</f>
        <v>0</v>
      </c>
      <c r="I870" s="33" t="b">
        <f t="array" aca="1" ref="I870" ca="1">IF(I$4&lt;&gt;"",NOT(ISERROR(MATCH(I$4,INDIRECT("SYSGROUP"&amp;MATCH(Backlog!$J853,TeamGroup,0)),0))),"")</f>
        <v>0</v>
      </c>
      <c r="J870" s="33" t="b">
        <f t="array" aca="1" ref="J870" ca="1">IF(J$4&lt;&gt;"",NOT(ISERROR(MATCH(J$4,INDIRECT("SYSGROUP"&amp;MATCH(Backlog!$J853,TeamGroup,0)),0))),"")</f>
        <v>0</v>
      </c>
      <c r="K870" s="33" t="b">
        <f t="array" aca="1" ref="K870" ca="1">IF(K$4&lt;&gt;"",NOT(ISERROR(MATCH(K$4,INDIRECT("SYSGROUP"&amp;MATCH(Backlog!$J853,TeamGroup,0)),0))),"")</f>
        <v>0</v>
      </c>
      <c r="L870" s="33" t="b">
        <f t="array" aca="1" ref="L870" ca="1">IF(L$4&lt;&gt;"",NOT(ISERROR(MATCH(L$4,INDIRECT("SYSGROUP"&amp;MATCH(Backlog!$J853,TeamGroup,0)),0))),"")</f>
        <v>0</v>
      </c>
      <c r="M870" s="33" t="b">
        <f t="array" aca="1" ref="M870" ca="1">IF(M$4&lt;&gt;"",NOT(ISERROR(MATCH(M$4,INDIRECT("SYSGROUP"&amp;MATCH(Backlog!$J853,TeamGroup,0)),0))),"")</f>
        <v>0</v>
      </c>
      <c r="N870" s="33" t="b">
        <f t="array" aca="1" ref="N870" ca="1">IF(N$4&lt;&gt;"",NOT(ISERROR(MATCH(N$4,INDIRECT("SYSGROUP"&amp;MATCH(Backlog!$J853,TeamGroup,0)),0))),"")</f>
        <v>0</v>
      </c>
      <c r="O870" s="33" t="str">
        <f t="array" aca="1" ref="O870" ca="1">IF(O$4&lt;&gt;"",NOT(ISERROR(MATCH(O$4,INDIRECT("SYSGROUP"&amp;MATCH(Backlog!$J853,TeamGroup,0)),0))),"")</f>
        <v/>
      </c>
      <c r="P870" s="33" t="str">
        <f t="array" aca="1" ref="P870" ca="1">IF(P$4&lt;&gt;"",NOT(ISERROR(MATCH(P$4,INDIRECT("SYSGROUP"&amp;MATCH(Backlog!$J853,TeamGroup,0)),0))),"")</f>
        <v/>
      </c>
      <c r="Q870" s="33" t="str">
        <f t="array" aca="1" ref="Q870" ca="1">IF(Q$4&lt;&gt;"",NOT(ISERROR(MATCH(Q$4,INDIRECT("SYSGROUP"&amp;MATCH(Backlog!$J853,TeamGroup,0)),0))),"")</f>
        <v/>
      </c>
      <c r="R870" s="33" t="str">
        <f t="array" aca="1" ref="R870" ca="1">IF(R$4&lt;&gt;"",NOT(ISERROR(MATCH(R$4,INDIRECT("SYSGROUP"&amp;MATCH(Backlog!$J853,TeamGroup,0)),0))),"")</f>
        <v/>
      </c>
      <c r="S870" s="33" t="str">
        <f t="array" aca="1" ref="S870" ca="1">IF(S$4&lt;&gt;"",NOT(ISERROR(MATCH(S$4,INDIRECT("SYSGROUP"&amp;MATCH(Backlog!$J853,TeamGroup,0)),0))),"")</f>
        <v/>
      </c>
      <c r="T870" s="33" t="str">
        <f t="array" aca="1" ref="T870" ca="1">IF(T$4&lt;&gt;"",NOT(ISERROR(MATCH(T$4,INDIRECT("SYSGROUP"&amp;MATCH(Backlog!$J853,TeamGroup,0)),0))),"")</f>
        <v/>
      </c>
      <c r="U870" s="33" t="str">
        <f t="array" aca="1" ref="U870" ca="1">IF(U$4&lt;&gt;"",NOT(ISERROR(MATCH(U$4,INDIRECT("SYSGROUP"&amp;MATCH(Backlog!$J853,TeamGroup,0)),0))),"")</f>
        <v/>
      </c>
      <c r="V870" s="33" t="str">
        <f t="array" aca="1" ref="V870" ca="1">IF(V$4&lt;&gt;"",NOT(ISERROR(MATCH(V$4,INDIRECT("SYSGROUP"&amp;MATCH(Backlog!$J853,TeamGroup,0)),0))),"")</f>
        <v/>
      </c>
      <c r="W870" s="33" t="str">
        <f t="array" aca="1" ref="W870" ca="1">IF(W$4&lt;&gt;"",NOT(ISERROR(MATCH(W$4,INDIRECT("SYSGROUP"&amp;MATCH(Backlog!$J853,TeamGroup,0)),0))),"")</f>
        <v/>
      </c>
      <c r="X870" s="33" t="str">
        <f t="array" aca="1" ref="X870" ca="1">IF(X$4&lt;&gt;"",NOT(ISERROR(MATCH(X$4,INDIRECT("SYSGROUP"&amp;MATCH(Backlog!$J853,TeamGroup,0)),0))),"")</f>
        <v/>
      </c>
      <c r="Y870" s="33" t="str">
        <f t="array" aca="1" ref="Y870" ca="1">IF(Y$4&lt;&gt;"",NOT(ISERROR(MATCH(Y$4,INDIRECT("SYSGROUP"&amp;MATCH(Backlog!$J853,TeamGroup,0)),0))),"")</f>
        <v/>
      </c>
      <c r="Z870" s="33" t="str">
        <f t="array" aca="1" ref="Z870" ca="1">IF(Z$4&lt;&gt;"",NOT(ISERROR(MATCH(Z$4,INDIRECT("SYSGROUP"&amp;MATCH(Backlog!$J853,TeamGroup,0)),0))),"")</f>
        <v/>
      </c>
      <c r="AA870" s="33" t="str">
        <f t="array" aca="1" ref="AA870" ca="1">IF(AA$4&lt;&gt;"",NOT(ISERROR(MATCH(AA$4,INDIRECT("SYSGROUP"&amp;MATCH(Backlog!$J853,TeamGroup,0)),0))),"")</f>
        <v/>
      </c>
      <c r="AB870" s="33" t="str">
        <f t="array" aca="1" ref="AB870" ca="1">IF(AB$4&lt;&gt;"",NOT(ISERROR(MATCH(AB$4,INDIRECT("SYSGROUP"&amp;MATCH(Backlog!$J853,TeamGroup,0)),0))),"")</f>
        <v/>
      </c>
      <c r="AC870" s="33" t="str">
        <f t="array" aca="1" ref="AC870" ca="1">IF(AC$4&lt;&gt;"",NOT(ISERROR(MATCH(AC$4,INDIRECT("SYSGROUP"&amp;MATCH(Backlog!$J853,TeamGroup,0)),0))),"")</f>
        <v/>
      </c>
      <c r="AD870" s="33" t="str">
        <f t="array" aca="1" ref="AD870" ca="1">IF(AD$4&lt;&gt;"",NOT(ISERROR(MATCH(AD$4,INDIRECT("SYSGROUP"&amp;MATCH(Backlog!$J853,TeamGroup,0)),0))),"")</f>
        <v/>
      </c>
      <c r="AE870" s="33" t="str">
        <f t="array" aca="1" ref="AE870" ca="1">IF(AE$4&lt;&gt;"",NOT(ISERROR(MATCH(AE$4,INDIRECT("SYSGROUP"&amp;MATCH(Backlog!$J853,TeamGroup,0)),0))),"")</f>
        <v/>
      </c>
      <c r="AF870" s="33" t="str">
        <f t="array" aca="1" ref="AF870" ca="1">IF(AF$4&lt;&gt;"",NOT(ISERROR(MATCH(AF$4,INDIRECT("SYSGROUP"&amp;MATCH(Backlog!$J853,TeamGroup,0)),0))),"")</f>
        <v/>
      </c>
    </row>
    <row r="871" spans="2:32">
      <c r="B871" s="33">
        <v>849</v>
      </c>
      <c r="C871" s="33" t="b">
        <f t="array" aca="1" ref="C871" ca="1">IF(C$4&lt;&gt;"",NOT(ISERROR(MATCH(C$4,INDIRECT("SYSGROUP"&amp;MATCH(Backlog!$J854,TeamGroup,0)),0))),"")</f>
        <v>0</v>
      </c>
      <c r="D871" s="33" t="b">
        <f t="array" aca="1" ref="D871" ca="1">IF(D$4&lt;&gt;"",NOT(ISERROR(MATCH(D$4,INDIRECT("SYSGROUP"&amp;MATCH(Backlog!$J854,TeamGroup,0)),0))),"")</f>
        <v>0</v>
      </c>
      <c r="E871" s="33" t="b">
        <f t="array" aca="1" ref="E871" ca="1">IF(E$4&lt;&gt;"",NOT(ISERROR(MATCH(E$4,INDIRECT("SYSGROUP"&amp;MATCH(Backlog!$J854,TeamGroup,0)),0))),"")</f>
        <v>0</v>
      </c>
      <c r="F871" s="33" t="b">
        <f t="array" aca="1" ref="F871" ca="1">IF(F$4&lt;&gt;"",NOT(ISERROR(MATCH(F$4,INDIRECT("SYSGROUP"&amp;MATCH(Backlog!$J854,TeamGroup,0)),0))),"")</f>
        <v>0</v>
      </c>
      <c r="G871" s="33" t="b">
        <f t="array" aca="1" ref="G871" ca="1">IF(G$4&lt;&gt;"",NOT(ISERROR(MATCH(G$4,INDIRECT("SYSGROUP"&amp;MATCH(Backlog!$J854,TeamGroup,0)),0))),"")</f>
        <v>0</v>
      </c>
      <c r="H871" s="33" t="b">
        <f t="array" aca="1" ref="H871" ca="1">IF(H$4&lt;&gt;"",NOT(ISERROR(MATCH(H$4,INDIRECT("SYSGROUP"&amp;MATCH(Backlog!$J854,TeamGroup,0)),0))),"")</f>
        <v>0</v>
      </c>
      <c r="I871" s="33" t="b">
        <f t="array" aca="1" ref="I871" ca="1">IF(I$4&lt;&gt;"",NOT(ISERROR(MATCH(I$4,INDIRECT("SYSGROUP"&amp;MATCH(Backlog!$J854,TeamGroup,0)),0))),"")</f>
        <v>0</v>
      </c>
      <c r="J871" s="33" t="b">
        <f t="array" aca="1" ref="J871" ca="1">IF(J$4&lt;&gt;"",NOT(ISERROR(MATCH(J$4,INDIRECT("SYSGROUP"&amp;MATCH(Backlog!$J854,TeamGroup,0)),0))),"")</f>
        <v>0</v>
      </c>
      <c r="K871" s="33" t="b">
        <f t="array" aca="1" ref="K871" ca="1">IF(K$4&lt;&gt;"",NOT(ISERROR(MATCH(K$4,INDIRECT("SYSGROUP"&amp;MATCH(Backlog!$J854,TeamGroup,0)),0))),"")</f>
        <v>0</v>
      </c>
      <c r="L871" s="33" t="b">
        <f t="array" aca="1" ref="L871" ca="1">IF(L$4&lt;&gt;"",NOT(ISERROR(MATCH(L$4,INDIRECT("SYSGROUP"&amp;MATCH(Backlog!$J854,TeamGroup,0)),0))),"")</f>
        <v>0</v>
      </c>
      <c r="M871" s="33" t="b">
        <f t="array" aca="1" ref="M871" ca="1">IF(M$4&lt;&gt;"",NOT(ISERROR(MATCH(M$4,INDIRECT("SYSGROUP"&amp;MATCH(Backlog!$J854,TeamGroup,0)),0))),"")</f>
        <v>0</v>
      </c>
      <c r="N871" s="33" t="b">
        <f t="array" aca="1" ref="N871" ca="1">IF(N$4&lt;&gt;"",NOT(ISERROR(MATCH(N$4,INDIRECT("SYSGROUP"&amp;MATCH(Backlog!$J854,TeamGroup,0)),0))),"")</f>
        <v>0</v>
      </c>
      <c r="O871" s="33" t="str">
        <f t="array" aca="1" ref="O871" ca="1">IF(O$4&lt;&gt;"",NOT(ISERROR(MATCH(O$4,INDIRECT("SYSGROUP"&amp;MATCH(Backlog!$J854,TeamGroup,0)),0))),"")</f>
        <v/>
      </c>
      <c r="P871" s="33" t="str">
        <f t="array" aca="1" ref="P871" ca="1">IF(P$4&lt;&gt;"",NOT(ISERROR(MATCH(P$4,INDIRECT("SYSGROUP"&amp;MATCH(Backlog!$J854,TeamGroup,0)),0))),"")</f>
        <v/>
      </c>
      <c r="Q871" s="33" t="str">
        <f t="array" aca="1" ref="Q871" ca="1">IF(Q$4&lt;&gt;"",NOT(ISERROR(MATCH(Q$4,INDIRECT("SYSGROUP"&amp;MATCH(Backlog!$J854,TeamGroup,0)),0))),"")</f>
        <v/>
      </c>
      <c r="R871" s="33" t="str">
        <f t="array" aca="1" ref="R871" ca="1">IF(R$4&lt;&gt;"",NOT(ISERROR(MATCH(R$4,INDIRECT("SYSGROUP"&amp;MATCH(Backlog!$J854,TeamGroup,0)),0))),"")</f>
        <v/>
      </c>
      <c r="S871" s="33" t="str">
        <f t="array" aca="1" ref="S871" ca="1">IF(S$4&lt;&gt;"",NOT(ISERROR(MATCH(S$4,INDIRECT("SYSGROUP"&amp;MATCH(Backlog!$J854,TeamGroup,0)),0))),"")</f>
        <v/>
      </c>
      <c r="T871" s="33" t="str">
        <f t="array" aca="1" ref="T871" ca="1">IF(T$4&lt;&gt;"",NOT(ISERROR(MATCH(T$4,INDIRECT("SYSGROUP"&amp;MATCH(Backlog!$J854,TeamGroup,0)),0))),"")</f>
        <v/>
      </c>
      <c r="U871" s="33" t="str">
        <f t="array" aca="1" ref="U871" ca="1">IF(U$4&lt;&gt;"",NOT(ISERROR(MATCH(U$4,INDIRECT("SYSGROUP"&amp;MATCH(Backlog!$J854,TeamGroup,0)),0))),"")</f>
        <v/>
      </c>
      <c r="V871" s="33" t="str">
        <f t="array" aca="1" ref="V871" ca="1">IF(V$4&lt;&gt;"",NOT(ISERROR(MATCH(V$4,INDIRECT("SYSGROUP"&amp;MATCH(Backlog!$J854,TeamGroup,0)),0))),"")</f>
        <v/>
      </c>
      <c r="W871" s="33" t="str">
        <f t="array" aca="1" ref="W871" ca="1">IF(W$4&lt;&gt;"",NOT(ISERROR(MATCH(W$4,INDIRECT("SYSGROUP"&amp;MATCH(Backlog!$J854,TeamGroup,0)),0))),"")</f>
        <v/>
      </c>
      <c r="X871" s="33" t="str">
        <f t="array" aca="1" ref="X871" ca="1">IF(X$4&lt;&gt;"",NOT(ISERROR(MATCH(X$4,INDIRECT("SYSGROUP"&amp;MATCH(Backlog!$J854,TeamGroup,0)),0))),"")</f>
        <v/>
      </c>
      <c r="Y871" s="33" t="str">
        <f t="array" aca="1" ref="Y871" ca="1">IF(Y$4&lt;&gt;"",NOT(ISERROR(MATCH(Y$4,INDIRECT("SYSGROUP"&amp;MATCH(Backlog!$J854,TeamGroup,0)),0))),"")</f>
        <v/>
      </c>
      <c r="Z871" s="33" t="str">
        <f t="array" aca="1" ref="Z871" ca="1">IF(Z$4&lt;&gt;"",NOT(ISERROR(MATCH(Z$4,INDIRECT("SYSGROUP"&amp;MATCH(Backlog!$J854,TeamGroup,0)),0))),"")</f>
        <v/>
      </c>
      <c r="AA871" s="33" t="str">
        <f t="array" aca="1" ref="AA871" ca="1">IF(AA$4&lt;&gt;"",NOT(ISERROR(MATCH(AA$4,INDIRECT("SYSGROUP"&amp;MATCH(Backlog!$J854,TeamGroup,0)),0))),"")</f>
        <v/>
      </c>
      <c r="AB871" s="33" t="str">
        <f t="array" aca="1" ref="AB871" ca="1">IF(AB$4&lt;&gt;"",NOT(ISERROR(MATCH(AB$4,INDIRECT("SYSGROUP"&amp;MATCH(Backlog!$J854,TeamGroup,0)),0))),"")</f>
        <v/>
      </c>
      <c r="AC871" s="33" t="str">
        <f t="array" aca="1" ref="AC871" ca="1">IF(AC$4&lt;&gt;"",NOT(ISERROR(MATCH(AC$4,INDIRECT("SYSGROUP"&amp;MATCH(Backlog!$J854,TeamGroup,0)),0))),"")</f>
        <v/>
      </c>
      <c r="AD871" s="33" t="str">
        <f t="array" aca="1" ref="AD871" ca="1">IF(AD$4&lt;&gt;"",NOT(ISERROR(MATCH(AD$4,INDIRECT("SYSGROUP"&amp;MATCH(Backlog!$J854,TeamGroup,0)),0))),"")</f>
        <v/>
      </c>
      <c r="AE871" s="33" t="str">
        <f t="array" aca="1" ref="AE871" ca="1">IF(AE$4&lt;&gt;"",NOT(ISERROR(MATCH(AE$4,INDIRECT("SYSGROUP"&amp;MATCH(Backlog!$J854,TeamGroup,0)),0))),"")</f>
        <v/>
      </c>
      <c r="AF871" s="33" t="str">
        <f t="array" aca="1" ref="AF871" ca="1">IF(AF$4&lt;&gt;"",NOT(ISERROR(MATCH(AF$4,INDIRECT("SYSGROUP"&amp;MATCH(Backlog!$J854,TeamGroup,0)),0))),"")</f>
        <v/>
      </c>
    </row>
    <row r="872" spans="2:32">
      <c r="B872" s="33">
        <v>850</v>
      </c>
      <c r="C872" s="33" t="b">
        <f t="array" aca="1" ref="C872" ca="1">IF(C$4&lt;&gt;"",NOT(ISERROR(MATCH(C$4,INDIRECT("SYSGROUP"&amp;MATCH(Backlog!$J855,TeamGroup,0)),0))),"")</f>
        <v>0</v>
      </c>
      <c r="D872" s="33" t="b">
        <f t="array" aca="1" ref="D872" ca="1">IF(D$4&lt;&gt;"",NOT(ISERROR(MATCH(D$4,INDIRECT("SYSGROUP"&amp;MATCH(Backlog!$J855,TeamGroup,0)),0))),"")</f>
        <v>0</v>
      </c>
      <c r="E872" s="33" t="b">
        <f t="array" aca="1" ref="E872" ca="1">IF(E$4&lt;&gt;"",NOT(ISERROR(MATCH(E$4,INDIRECT("SYSGROUP"&amp;MATCH(Backlog!$J855,TeamGroup,0)),0))),"")</f>
        <v>0</v>
      </c>
      <c r="F872" s="33" t="b">
        <f t="array" aca="1" ref="F872" ca="1">IF(F$4&lt;&gt;"",NOT(ISERROR(MATCH(F$4,INDIRECT("SYSGROUP"&amp;MATCH(Backlog!$J855,TeamGroup,0)),0))),"")</f>
        <v>0</v>
      </c>
      <c r="G872" s="33" t="b">
        <f t="array" aca="1" ref="G872" ca="1">IF(G$4&lt;&gt;"",NOT(ISERROR(MATCH(G$4,INDIRECT("SYSGROUP"&amp;MATCH(Backlog!$J855,TeamGroup,0)),0))),"")</f>
        <v>0</v>
      </c>
      <c r="H872" s="33" t="b">
        <f t="array" aca="1" ref="H872" ca="1">IF(H$4&lt;&gt;"",NOT(ISERROR(MATCH(H$4,INDIRECT("SYSGROUP"&amp;MATCH(Backlog!$J855,TeamGroup,0)),0))),"")</f>
        <v>0</v>
      </c>
      <c r="I872" s="33" t="b">
        <f t="array" aca="1" ref="I872" ca="1">IF(I$4&lt;&gt;"",NOT(ISERROR(MATCH(I$4,INDIRECT("SYSGROUP"&amp;MATCH(Backlog!$J855,TeamGroup,0)),0))),"")</f>
        <v>0</v>
      </c>
      <c r="J872" s="33" t="b">
        <f t="array" aca="1" ref="J872" ca="1">IF(J$4&lt;&gt;"",NOT(ISERROR(MATCH(J$4,INDIRECT("SYSGROUP"&amp;MATCH(Backlog!$J855,TeamGroup,0)),0))),"")</f>
        <v>0</v>
      </c>
      <c r="K872" s="33" t="b">
        <f t="array" aca="1" ref="K872" ca="1">IF(K$4&lt;&gt;"",NOT(ISERROR(MATCH(K$4,INDIRECT("SYSGROUP"&amp;MATCH(Backlog!$J855,TeamGroup,0)),0))),"")</f>
        <v>0</v>
      </c>
      <c r="L872" s="33" t="b">
        <f t="array" aca="1" ref="L872" ca="1">IF(L$4&lt;&gt;"",NOT(ISERROR(MATCH(L$4,INDIRECT("SYSGROUP"&amp;MATCH(Backlog!$J855,TeamGroup,0)),0))),"")</f>
        <v>0</v>
      </c>
      <c r="M872" s="33" t="b">
        <f t="array" aca="1" ref="M872" ca="1">IF(M$4&lt;&gt;"",NOT(ISERROR(MATCH(M$4,INDIRECT("SYSGROUP"&amp;MATCH(Backlog!$J855,TeamGroup,0)),0))),"")</f>
        <v>0</v>
      </c>
      <c r="N872" s="33" t="b">
        <f t="array" aca="1" ref="N872" ca="1">IF(N$4&lt;&gt;"",NOT(ISERROR(MATCH(N$4,INDIRECT("SYSGROUP"&amp;MATCH(Backlog!$J855,TeamGroup,0)),0))),"")</f>
        <v>0</v>
      </c>
      <c r="O872" s="33" t="str">
        <f t="array" aca="1" ref="O872" ca="1">IF(O$4&lt;&gt;"",NOT(ISERROR(MATCH(O$4,INDIRECT("SYSGROUP"&amp;MATCH(Backlog!$J855,TeamGroup,0)),0))),"")</f>
        <v/>
      </c>
      <c r="P872" s="33" t="str">
        <f t="array" aca="1" ref="P872" ca="1">IF(P$4&lt;&gt;"",NOT(ISERROR(MATCH(P$4,INDIRECT("SYSGROUP"&amp;MATCH(Backlog!$J855,TeamGroup,0)),0))),"")</f>
        <v/>
      </c>
      <c r="Q872" s="33" t="str">
        <f t="array" aca="1" ref="Q872" ca="1">IF(Q$4&lt;&gt;"",NOT(ISERROR(MATCH(Q$4,INDIRECT("SYSGROUP"&amp;MATCH(Backlog!$J855,TeamGroup,0)),0))),"")</f>
        <v/>
      </c>
      <c r="R872" s="33" t="str">
        <f t="array" aca="1" ref="R872" ca="1">IF(R$4&lt;&gt;"",NOT(ISERROR(MATCH(R$4,INDIRECT("SYSGROUP"&amp;MATCH(Backlog!$J855,TeamGroup,0)),0))),"")</f>
        <v/>
      </c>
      <c r="S872" s="33" t="str">
        <f t="array" aca="1" ref="S872" ca="1">IF(S$4&lt;&gt;"",NOT(ISERROR(MATCH(S$4,INDIRECT("SYSGROUP"&amp;MATCH(Backlog!$J855,TeamGroup,0)),0))),"")</f>
        <v/>
      </c>
      <c r="T872" s="33" t="str">
        <f t="array" aca="1" ref="T872" ca="1">IF(T$4&lt;&gt;"",NOT(ISERROR(MATCH(T$4,INDIRECT("SYSGROUP"&amp;MATCH(Backlog!$J855,TeamGroup,0)),0))),"")</f>
        <v/>
      </c>
      <c r="U872" s="33" t="str">
        <f t="array" aca="1" ref="U872" ca="1">IF(U$4&lt;&gt;"",NOT(ISERROR(MATCH(U$4,INDIRECT("SYSGROUP"&amp;MATCH(Backlog!$J855,TeamGroup,0)),0))),"")</f>
        <v/>
      </c>
      <c r="V872" s="33" t="str">
        <f t="array" aca="1" ref="V872" ca="1">IF(V$4&lt;&gt;"",NOT(ISERROR(MATCH(V$4,INDIRECT("SYSGROUP"&amp;MATCH(Backlog!$J855,TeamGroup,0)),0))),"")</f>
        <v/>
      </c>
      <c r="W872" s="33" t="str">
        <f t="array" aca="1" ref="W872" ca="1">IF(W$4&lt;&gt;"",NOT(ISERROR(MATCH(W$4,INDIRECT("SYSGROUP"&amp;MATCH(Backlog!$J855,TeamGroup,0)),0))),"")</f>
        <v/>
      </c>
      <c r="X872" s="33" t="str">
        <f t="array" aca="1" ref="X872" ca="1">IF(X$4&lt;&gt;"",NOT(ISERROR(MATCH(X$4,INDIRECT("SYSGROUP"&amp;MATCH(Backlog!$J855,TeamGroup,0)),0))),"")</f>
        <v/>
      </c>
      <c r="Y872" s="33" t="str">
        <f t="array" aca="1" ref="Y872" ca="1">IF(Y$4&lt;&gt;"",NOT(ISERROR(MATCH(Y$4,INDIRECT("SYSGROUP"&amp;MATCH(Backlog!$J855,TeamGroup,0)),0))),"")</f>
        <v/>
      </c>
      <c r="Z872" s="33" t="str">
        <f t="array" aca="1" ref="Z872" ca="1">IF(Z$4&lt;&gt;"",NOT(ISERROR(MATCH(Z$4,INDIRECT("SYSGROUP"&amp;MATCH(Backlog!$J855,TeamGroup,0)),0))),"")</f>
        <v/>
      </c>
      <c r="AA872" s="33" t="str">
        <f t="array" aca="1" ref="AA872" ca="1">IF(AA$4&lt;&gt;"",NOT(ISERROR(MATCH(AA$4,INDIRECT("SYSGROUP"&amp;MATCH(Backlog!$J855,TeamGroup,0)),0))),"")</f>
        <v/>
      </c>
      <c r="AB872" s="33" t="str">
        <f t="array" aca="1" ref="AB872" ca="1">IF(AB$4&lt;&gt;"",NOT(ISERROR(MATCH(AB$4,INDIRECT("SYSGROUP"&amp;MATCH(Backlog!$J855,TeamGroup,0)),0))),"")</f>
        <v/>
      </c>
      <c r="AC872" s="33" t="str">
        <f t="array" aca="1" ref="AC872" ca="1">IF(AC$4&lt;&gt;"",NOT(ISERROR(MATCH(AC$4,INDIRECT("SYSGROUP"&amp;MATCH(Backlog!$J855,TeamGroup,0)),0))),"")</f>
        <v/>
      </c>
      <c r="AD872" s="33" t="str">
        <f t="array" aca="1" ref="AD872" ca="1">IF(AD$4&lt;&gt;"",NOT(ISERROR(MATCH(AD$4,INDIRECT("SYSGROUP"&amp;MATCH(Backlog!$J855,TeamGroup,0)),0))),"")</f>
        <v/>
      </c>
      <c r="AE872" s="33" t="str">
        <f t="array" aca="1" ref="AE872" ca="1">IF(AE$4&lt;&gt;"",NOT(ISERROR(MATCH(AE$4,INDIRECT("SYSGROUP"&amp;MATCH(Backlog!$J855,TeamGroup,0)),0))),"")</f>
        <v/>
      </c>
      <c r="AF872" s="33" t="str">
        <f t="array" aca="1" ref="AF872" ca="1">IF(AF$4&lt;&gt;"",NOT(ISERROR(MATCH(AF$4,INDIRECT("SYSGROUP"&amp;MATCH(Backlog!$J855,TeamGroup,0)),0))),"")</f>
        <v/>
      </c>
    </row>
    <row r="873" spans="2:32">
      <c r="B873" s="33">
        <v>851</v>
      </c>
      <c r="C873" s="33" t="b">
        <f t="array" aca="1" ref="C873" ca="1">IF(C$4&lt;&gt;"",NOT(ISERROR(MATCH(C$4,INDIRECT("SYSGROUP"&amp;MATCH(Backlog!$J856,TeamGroup,0)),0))),"")</f>
        <v>0</v>
      </c>
      <c r="D873" s="33" t="b">
        <f t="array" aca="1" ref="D873" ca="1">IF(D$4&lt;&gt;"",NOT(ISERROR(MATCH(D$4,INDIRECT("SYSGROUP"&amp;MATCH(Backlog!$J856,TeamGroup,0)),0))),"")</f>
        <v>0</v>
      </c>
      <c r="E873" s="33" t="b">
        <f t="array" aca="1" ref="E873" ca="1">IF(E$4&lt;&gt;"",NOT(ISERROR(MATCH(E$4,INDIRECT("SYSGROUP"&amp;MATCH(Backlog!$J856,TeamGroup,0)),0))),"")</f>
        <v>0</v>
      </c>
      <c r="F873" s="33" t="b">
        <f t="array" aca="1" ref="F873" ca="1">IF(F$4&lt;&gt;"",NOT(ISERROR(MATCH(F$4,INDIRECT("SYSGROUP"&amp;MATCH(Backlog!$J856,TeamGroup,0)),0))),"")</f>
        <v>0</v>
      </c>
      <c r="G873" s="33" t="b">
        <f t="array" aca="1" ref="G873" ca="1">IF(G$4&lt;&gt;"",NOT(ISERROR(MATCH(G$4,INDIRECT("SYSGROUP"&amp;MATCH(Backlog!$J856,TeamGroup,0)),0))),"")</f>
        <v>0</v>
      </c>
      <c r="H873" s="33" t="b">
        <f t="array" aca="1" ref="H873" ca="1">IF(H$4&lt;&gt;"",NOT(ISERROR(MATCH(H$4,INDIRECT("SYSGROUP"&amp;MATCH(Backlog!$J856,TeamGroup,0)),0))),"")</f>
        <v>0</v>
      </c>
      <c r="I873" s="33" t="b">
        <f t="array" aca="1" ref="I873" ca="1">IF(I$4&lt;&gt;"",NOT(ISERROR(MATCH(I$4,INDIRECT("SYSGROUP"&amp;MATCH(Backlog!$J856,TeamGroup,0)),0))),"")</f>
        <v>0</v>
      </c>
      <c r="J873" s="33" t="b">
        <f t="array" aca="1" ref="J873" ca="1">IF(J$4&lt;&gt;"",NOT(ISERROR(MATCH(J$4,INDIRECT("SYSGROUP"&amp;MATCH(Backlog!$J856,TeamGroup,0)),0))),"")</f>
        <v>0</v>
      </c>
      <c r="K873" s="33" t="b">
        <f t="array" aca="1" ref="K873" ca="1">IF(K$4&lt;&gt;"",NOT(ISERROR(MATCH(K$4,INDIRECT("SYSGROUP"&amp;MATCH(Backlog!$J856,TeamGroup,0)),0))),"")</f>
        <v>0</v>
      </c>
      <c r="L873" s="33" t="b">
        <f t="array" aca="1" ref="L873" ca="1">IF(L$4&lt;&gt;"",NOT(ISERROR(MATCH(L$4,INDIRECT("SYSGROUP"&amp;MATCH(Backlog!$J856,TeamGroup,0)),0))),"")</f>
        <v>0</v>
      </c>
      <c r="M873" s="33" t="b">
        <f t="array" aca="1" ref="M873" ca="1">IF(M$4&lt;&gt;"",NOT(ISERROR(MATCH(M$4,INDIRECT("SYSGROUP"&amp;MATCH(Backlog!$J856,TeamGroup,0)),0))),"")</f>
        <v>0</v>
      </c>
      <c r="N873" s="33" t="b">
        <f t="array" aca="1" ref="N873" ca="1">IF(N$4&lt;&gt;"",NOT(ISERROR(MATCH(N$4,INDIRECT("SYSGROUP"&amp;MATCH(Backlog!$J856,TeamGroup,0)),0))),"")</f>
        <v>0</v>
      </c>
      <c r="O873" s="33" t="str">
        <f t="array" aca="1" ref="O873" ca="1">IF(O$4&lt;&gt;"",NOT(ISERROR(MATCH(O$4,INDIRECT("SYSGROUP"&amp;MATCH(Backlog!$J856,TeamGroup,0)),0))),"")</f>
        <v/>
      </c>
      <c r="P873" s="33" t="str">
        <f t="array" aca="1" ref="P873" ca="1">IF(P$4&lt;&gt;"",NOT(ISERROR(MATCH(P$4,INDIRECT("SYSGROUP"&amp;MATCH(Backlog!$J856,TeamGroup,0)),0))),"")</f>
        <v/>
      </c>
      <c r="Q873" s="33" t="str">
        <f t="array" aca="1" ref="Q873" ca="1">IF(Q$4&lt;&gt;"",NOT(ISERROR(MATCH(Q$4,INDIRECT("SYSGROUP"&amp;MATCH(Backlog!$J856,TeamGroup,0)),0))),"")</f>
        <v/>
      </c>
      <c r="R873" s="33" t="str">
        <f t="array" aca="1" ref="R873" ca="1">IF(R$4&lt;&gt;"",NOT(ISERROR(MATCH(R$4,INDIRECT("SYSGROUP"&amp;MATCH(Backlog!$J856,TeamGroup,0)),0))),"")</f>
        <v/>
      </c>
      <c r="S873" s="33" t="str">
        <f t="array" aca="1" ref="S873" ca="1">IF(S$4&lt;&gt;"",NOT(ISERROR(MATCH(S$4,INDIRECT("SYSGROUP"&amp;MATCH(Backlog!$J856,TeamGroup,0)),0))),"")</f>
        <v/>
      </c>
      <c r="T873" s="33" t="str">
        <f t="array" aca="1" ref="T873" ca="1">IF(T$4&lt;&gt;"",NOT(ISERROR(MATCH(T$4,INDIRECT("SYSGROUP"&amp;MATCH(Backlog!$J856,TeamGroup,0)),0))),"")</f>
        <v/>
      </c>
      <c r="U873" s="33" t="str">
        <f t="array" aca="1" ref="U873" ca="1">IF(U$4&lt;&gt;"",NOT(ISERROR(MATCH(U$4,INDIRECT("SYSGROUP"&amp;MATCH(Backlog!$J856,TeamGroup,0)),0))),"")</f>
        <v/>
      </c>
      <c r="V873" s="33" t="str">
        <f t="array" aca="1" ref="V873" ca="1">IF(V$4&lt;&gt;"",NOT(ISERROR(MATCH(V$4,INDIRECT("SYSGROUP"&amp;MATCH(Backlog!$J856,TeamGroup,0)),0))),"")</f>
        <v/>
      </c>
      <c r="W873" s="33" t="str">
        <f t="array" aca="1" ref="W873" ca="1">IF(W$4&lt;&gt;"",NOT(ISERROR(MATCH(W$4,INDIRECT("SYSGROUP"&amp;MATCH(Backlog!$J856,TeamGroup,0)),0))),"")</f>
        <v/>
      </c>
      <c r="X873" s="33" t="str">
        <f t="array" aca="1" ref="X873" ca="1">IF(X$4&lt;&gt;"",NOT(ISERROR(MATCH(X$4,INDIRECT("SYSGROUP"&amp;MATCH(Backlog!$J856,TeamGroup,0)),0))),"")</f>
        <v/>
      </c>
      <c r="Y873" s="33" t="str">
        <f t="array" aca="1" ref="Y873" ca="1">IF(Y$4&lt;&gt;"",NOT(ISERROR(MATCH(Y$4,INDIRECT("SYSGROUP"&amp;MATCH(Backlog!$J856,TeamGroup,0)),0))),"")</f>
        <v/>
      </c>
      <c r="Z873" s="33" t="str">
        <f t="array" aca="1" ref="Z873" ca="1">IF(Z$4&lt;&gt;"",NOT(ISERROR(MATCH(Z$4,INDIRECT("SYSGROUP"&amp;MATCH(Backlog!$J856,TeamGroup,0)),0))),"")</f>
        <v/>
      </c>
      <c r="AA873" s="33" t="str">
        <f t="array" aca="1" ref="AA873" ca="1">IF(AA$4&lt;&gt;"",NOT(ISERROR(MATCH(AA$4,INDIRECT("SYSGROUP"&amp;MATCH(Backlog!$J856,TeamGroup,0)),0))),"")</f>
        <v/>
      </c>
      <c r="AB873" s="33" t="str">
        <f t="array" aca="1" ref="AB873" ca="1">IF(AB$4&lt;&gt;"",NOT(ISERROR(MATCH(AB$4,INDIRECT("SYSGROUP"&amp;MATCH(Backlog!$J856,TeamGroup,0)),0))),"")</f>
        <v/>
      </c>
      <c r="AC873" s="33" t="str">
        <f t="array" aca="1" ref="AC873" ca="1">IF(AC$4&lt;&gt;"",NOT(ISERROR(MATCH(AC$4,INDIRECT("SYSGROUP"&amp;MATCH(Backlog!$J856,TeamGroup,0)),0))),"")</f>
        <v/>
      </c>
      <c r="AD873" s="33" t="str">
        <f t="array" aca="1" ref="AD873" ca="1">IF(AD$4&lt;&gt;"",NOT(ISERROR(MATCH(AD$4,INDIRECT("SYSGROUP"&amp;MATCH(Backlog!$J856,TeamGroup,0)),0))),"")</f>
        <v/>
      </c>
      <c r="AE873" s="33" t="str">
        <f t="array" aca="1" ref="AE873" ca="1">IF(AE$4&lt;&gt;"",NOT(ISERROR(MATCH(AE$4,INDIRECT("SYSGROUP"&amp;MATCH(Backlog!$J856,TeamGroup,0)),0))),"")</f>
        <v/>
      </c>
      <c r="AF873" s="33" t="str">
        <f t="array" aca="1" ref="AF873" ca="1">IF(AF$4&lt;&gt;"",NOT(ISERROR(MATCH(AF$4,INDIRECT("SYSGROUP"&amp;MATCH(Backlog!$J856,TeamGroup,0)),0))),"")</f>
        <v/>
      </c>
    </row>
    <row r="874" spans="2:32">
      <c r="B874" s="33">
        <v>852</v>
      </c>
      <c r="C874" s="33" t="b">
        <f t="array" aca="1" ref="C874" ca="1">IF(C$4&lt;&gt;"",NOT(ISERROR(MATCH(C$4,INDIRECT("SYSGROUP"&amp;MATCH(Backlog!$J857,TeamGroup,0)),0))),"")</f>
        <v>0</v>
      </c>
      <c r="D874" s="33" t="b">
        <f t="array" aca="1" ref="D874" ca="1">IF(D$4&lt;&gt;"",NOT(ISERROR(MATCH(D$4,INDIRECT("SYSGROUP"&amp;MATCH(Backlog!$J857,TeamGroup,0)),0))),"")</f>
        <v>0</v>
      </c>
      <c r="E874" s="33" t="b">
        <f t="array" aca="1" ref="E874" ca="1">IF(E$4&lt;&gt;"",NOT(ISERROR(MATCH(E$4,INDIRECT("SYSGROUP"&amp;MATCH(Backlog!$J857,TeamGroup,0)),0))),"")</f>
        <v>0</v>
      </c>
      <c r="F874" s="33" t="b">
        <f t="array" aca="1" ref="F874" ca="1">IF(F$4&lt;&gt;"",NOT(ISERROR(MATCH(F$4,INDIRECT("SYSGROUP"&amp;MATCH(Backlog!$J857,TeamGroup,0)),0))),"")</f>
        <v>0</v>
      </c>
      <c r="G874" s="33" t="b">
        <f t="array" aca="1" ref="G874" ca="1">IF(G$4&lt;&gt;"",NOT(ISERROR(MATCH(G$4,INDIRECT("SYSGROUP"&amp;MATCH(Backlog!$J857,TeamGroup,0)),0))),"")</f>
        <v>0</v>
      </c>
      <c r="H874" s="33" t="b">
        <f t="array" aca="1" ref="H874" ca="1">IF(H$4&lt;&gt;"",NOT(ISERROR(MATCH(H$4,INDIRECT("SYSGROUP"&amp;MATCH(Backlog!$J857,TeamGroup,0)),0))),"")</f>
        <v>0</v>
      </c>
      <c r="I874" s="33" t="b">
        <f t="array" aca="1" ref="I874" ca="1">IF(I$4&lt;&gt;"",NOT(ISERROR(MATCH(I$4,INDIRECT("SYSGROUP"&amp;MATCH(Backlog!$J857,TeamGroup,0)),0))),"")</f>
        <v>0</v>
      </c>
      <c r="J874" s="33" t="b">
        <f t="array" aca="1" ref="J874" ca="1">IF(J$4&lt;&gt;"",NOT(ISERROR(MATCH(J$4,INDIRECT("SYSGROUP"&amp;MATCH(Backlog!$J857,TeamGroup,0)),0))),"")</f>
        <v>0</v>
      </c>
      <c r="K874" s="33" t="b">
        <f t="array" aca="1" ref="K874" ca="1">IF(K$4&lt;&gt;"",NOT(ISERROR(MATCH(K$4,INDIRECT("SYSGROUP"&amp;MATCH(Backlog!$J857,TeamGroup,0)),0))),"")</f>
        <v>0</v>
      </c>
      <c r="L874" s="33" t="b">
        <f t="array" aca="1" ref="L874" ca="1">IF(L$4&lt;&gt;"",NOT(ISERROR(MATCH(L$4,INDIRECT("SYSGROUP"&amp;MATCH(Backlog!$J857,TeamGroup,0)),0))),"")</f>
        <v>0</v>
      </c>
      <c r="M874" s="33" t="b">
        <f t="array" aca="1" ref="M874" ca="1">IF(M$4&lt;&gt;"",NOT(ISERROR(MATCH(M$4,INDIRECT("SYSGROUP"&amp;MATCH(Backlog!$J857,TeamGroup,0)),0))),"")</f>
        <v>0</v>
      </c>
      <c r="N874" s="33" t="b">
        <f t="array" aca="1" ref="N874" ca="1">IF(N$4&lt;&gt;"",NOT(ISERROR(MATCH(N$4,INDIRECT("SYSGROUP"&amp;MATCH(Backlog!$J857,TeamGroup,0)),0))),"")</f>
        <v>0</v>
      </c>
      <c r="O874" s="33" t="str">
        <f t="array" aca="1" ref="O874" ca="1">IF(O$4&lt;&gt;"",NOT(ISERROR(MATCH(O$4,INDIRECT("SYSGROUP"&amp;MATCH(Backlog!$J857,TeamGroup,0)),0))),"")</f>
        <v/>
      </c>
      <c r="P874" s="33" t="str">
        <f t="array" aca="1" ref="P874" ca="1">IF(P$4&lt;&gt;"",NOT(ISERROR(MATCH(P$4,INDIRECT("SYSGROUP"&amp;MATCH(Backlog!$J857,TeamGroup,0)),0))),"")</f>
        <v/>
      </c>
      <c r="Q874" s="33" t="str">
        <f t="array" aca="1" ref="Q874" ca="1">IF(Q$4&lt;&gt;"",NOT(ISERROR(MATCH(Q$4,INDIRECT("SYSGROUP"&amp;MATCH(Backlog!$J857,TeamGroup,0)),0))),"")</f>
        <v/>
      </c>
      <c r="R874" s="33" t="str">
        <f t="array" aca="1" ref="R874" ca="1">IF(R$4&lt;&gt;"",NOT(ISERROR(MATCH(R$4,INDIRECT("SYSGROUP"&amp;MATCH(Backlog!$J857,TeamGroup,0)),0))),"")</f>
        <v/>
      </c>
      <c r="S874" s="33" t="str">
        <f t="array" aca="1" ref="S874" ca="1">IF(S$4&lt;&gt;"",NOT(ISERROR(MATCH(S$4,INDIRECT("SYSGROUP"&amp;MATCH(Backlog!$J857,TeamGroup,0)),0))),"")</f>
        <v/>
      </c>
      <c r="T874" s="33" t="str">
        <f t="array" aca="1" ref="T874" ca="1">IF(T$4&lt;&gt;"",NOT(ISERROR(MATCH(T$4,INDIRECT("SYSGROUP"&amp;MATCH(Backlog!$J857,TeamGroup,0)),0))),"")</f>
        <v/>
      </c>
      <c r="U874" s="33" t="str">
        <f t="array" aca="1" ref="U874" ca="1">IF(U$4&lt;&gt;"",NOT(ISERROR(MATCH(U$4,INDIRECT("SYSGROUP"&amp;MATCH(Backlog!$J857,TeamGroup,0)),0))),"")</f>
        <v/>
      </c>
      <c r="V874" s="33" t="str">
        <f t="array" aca="1" ref="V874" ca="1">IF(V$4&lt;&gt;"",NOT(ISERROR(MATCH(V$4,INDIRECT("SYSGROUP"&amp;MATCH(Backlog!$J857,TeamGroup,0)),0))),"")</f>
        <v/>
      </c>
      <c r="W874" s="33" t="str">
        <f t="array" aca="1" ref="W874" ca="1">IF(W$4&lt;&gt;"",NOT(ISERROR(MATCH(W$4,INDIRECT("SYSGROUP"&amp;MATCH(Backlog!$J857,TeamGroup,0)),0))),"")</f>
        <v/>
      </c>
      <c r="X874" s="33" t="str">
        <f t="array" aca="1" ref="X874" ca="1">IF(X$4&lt;&gt;"",NOT(ISERROR(MATCH(X$4,INDIRECT("SYSGROUP"&amp;MATCH(Backlog!$J857,TeamGroup,0)),0))),"")</f>
        <v/>
      </c>
      <c r="Y874" s="33" t="str">
        <f t="array" aca="1" ref="Y874" ca="1">IF(Y$4&lt;&gt;"",NOT(ISERROR(MATCH(Y$4,INDIRECT("SYSGROUP"&amp;MATCH(Backlog!$J857,TeamGroup,0)),0))),"")</f>
        <v/>
      </c>
      <c r="Z874" s="33" t="str">
        <f t="array" aca="1" ref="Z874" ca="1">IF(Z$4&lt;&gt;"",NOT(ISERROR(MATCH(Z$4,INDIRECT("SYSGROUP"&amp;MATCH(Backlog!$J857,TeamGroup,0)),0))),"")</f>
        <v/>
      </c>
      <c r="AA874" s="33" t="str">
        <f t="array" aca="1" ref="AA874" ca="1">IF(AA$4&lt;&gt;"",NOT(ISERROR(MATCH(AA$4,INDIRECT("SYSGROUP"&amp;MATCH(Backlog!$J857,TeamGroup,0)),0))),"")</f>
        <v/>
      </c>
      <c r="AB874" s="33" t="str">
        <f t="array" aca="1" ref="AB874" ca="1">IF(AB$4&lt;&gt;"",NOT(ISERROR(MATCH(AB$4,INDIRECT("SYSGROUP"&amp;MATCH(Backlog!$J857,TeamGroup,0)),0))),"")</f>
        <v/>
      </c>
      <c r="AC874" s="33" t="str">
        <f t="array" aca="1" ref="AC874" ca="1">IF(AC$4&lt;&gt;"",NOT(ISERROR(MATCH(AC$4,INDIRECT("SYSGROUP"&amp;MATCH(Backlog!$J857,TeamGroup,0)),0))),"")</f>
        <v/>
      </c>
      <c r="AD874" s="33" t="str">
        <f t="array" aca="1" ref="AD874" ca="1">IF(AD$4&lt;&gt;"",NOT(ISERROR(MATCH(AD$4,INDIRECT("SYSGROUP"&amp;MATCH(Backlog!$J857,TeamGroup,0)),0))),"")</f>
        <v/>
      </c>
      <c r="AE874" s="33" t="str">
        <f t="array" aca="1" ref="AE874" ca="1">IF(AE$4&lt;&gt;"",NOT(ISERROR(MATCH(AE$4,INDIRECT("SYSGROUP"&amp;MATCH(Backlog!$J857,TeamGroup,0)),0))),"")</f>
        <v/>
      </c>
      <c r="AF874" s="33" t="str">
        <f t="array" aca="1" ref="AF874" ca="1">IF(AF$4&lt;&gt;"",NOT(ISERROR(MATCH(AF$4,INDIRECT("SYSGROUP"&amp;MATCH(Backlog!$J857,TeamGroup,0)),0))),"")</f>
        <v/>
      </c>
    </row>
    <row r="875" spans="2:32">
      <c r="B875" s="33">
        <v>853</v>
      </c>
      <c r="C875" s="33" t="b">
        <f t="array" aca="1" ref="C875" ca="1">IF(C$4&lt;&gt;"",NOT(ISERROR(MATCH(C$4,INDIRECT("SYSGROUP"&amp;MATCH(Backlog!$J858,TeamGroup,0)),0))),"")</f>
        <v>0</v>
      </c>
      <c r="D875" s="33" t="b">
        <f t="array" aca="1" ref="D875" ca="1">IF(D$4&lt;&gt;"",NOT(ISERROR(MATCH(D$4,INDIRECT("SYSGROUP"&amp;MATCH(Backlog!$J858,TeamGroup,0)),0))),"")</f>
        <v>0</v>
      </c>
      <c r="E875" s="33" t="b">
        <f t="array" aca="1" ref="E875" ca="1">IF(E$4&lt;&gt;"",NOT(ISERROR(MATCH(E$4,INDIRECT("SYSGROUP"&amp;MATCH(Backlog!$J858,TeamGroup,0)),0))),"")</f>
        <v>0</v>
      </c>
      <c r="F875" s="33" t="b">
        <f t="array" aca="1" ref="F875" ca="1">IF(F$4&lt;&gt;"",NOT(ISERROR(MATCH(F$4,INDIRECT("SYSGROUP"&amp;MATCH(Backlog!$J858,TeamGroup,0)),0))),"")</f>
        <v>0</v>
      </c>
      <c r="G875" s="33" t="b">
        <f t="array" aca="1" ref="G875" ca="1">IF(G$4&lt;&gt;"",NOT(ISERROR(MATCH(G$4,INDIRECT("SYSGROUP"&amp;MATCH(Backlog!$J858,TeamGroup,0)),0))),"")</f>
        <v>0</v>
      </c>
      <c r="H875" s="33" t="b">
        <f t="array" aca="1" ref="H875" ca="1">IF(H$4&lt;&gt;"",NOT(ISERROR(MATCH(H$4,INDIRECT("SYSGROUP"&amp;MATCH(Backlog!$J858,TeamGroup,0)),0))),"")</f>
        <v>0</v>
      </c>
      <c r="I875" s="33" t="b">
        <f t="array" aca="1" ref="I875" ca="1">IF(I$4&lt;&gt;"",NOT(ISERROR(MATCH(I$4,INDIRECT("SYSGROUP"&amp;MATCH(Backlog!$J858,TeamGroup,0)),0))),"")</f>
        <v>0</v>
      </c>
      <c r="J875" s="33" t="b">
        <f t="array" aca="1" ref="J875" ca="1">IF(J$4&lt;&gt;"",NOT(ISERROR(MATCH(J$4,INDIRECT("SYSGROUP"&amp;MATCH(Backlog!$J858,TeamGroup,0)),0))),"")</f>
        <v>0</v>
      </c>
      <c r="K875" s="33" t="b">
        <f t="array" aca="1" ref="K875" ca="1">IF(K$4&lt;&gt;"",NOT(ISERROR(MATCH(K$4,INDIRECT("SYSGROUP"&amp;MATCH(Backlog!$J858,TeamGroup,0)),0))),"")</f>
        <v>0</v>
      </c>
      <c r="L875" s="33" t="b">
        <f t="array" aca="1" ref="L875" ca="1">IF(L$4&lt;&gt;"",NOT(ISERROR(MATCH(L$4,INDIRECT("SYSGROUP"&amp;MATCH(Backlog!$J858,TeamGroup,0)),0))),"")</f>
        <v>0</v>
      </c>
      <c r="M875" s="33" t="b">
        <f t="array" aca="1" ref="M875" ca="1">IF(M$4&lt;&gt;"",NOT(ISERROR(MATCH(M$4,INDIRECT("SYSGROUP"&amp;MATCH(Backlog!$J858,TeamGroup,0)),0))),"")</f>
        <v>0</v>
      </c>
      <c r="N875" s="33" t="b">
        <f t="array" aca="1" ref="N875" ca="1">IF(N$4&lt;&gt;"",NOT(ISERROR(MATCH(N$4,INDIRECT("SYSGROUP"&amp;MATCH(Backlog!$J858,TeamGroup,0)),0))),"")</f>
        <v>0</v>
      </c>
      <c r="O875" s="33" t="str">
        <f t="array" aca="1" ref="O875" ca="1">IF(O$4&lt;&gt;"",NOT(ISERROR(MATCH(O$4,INDIRECT("SYSGROUP"&amp;MATCH(Backlog!$J858,TeamGroup,0)),0))),"")</f>
        <v/>
      </c>
      <c r="P875" s="33" t="str">
        <f t="array" aca="1" ref="P875" ca="1">IF(P$4&lt;&gt;"",NOT(ISERROR(MATCH(P$4,INDIRECT("SYSGROUP"&amp;MATCH(Backlog!$J858,TeamGroup,0)),0))),"")</f>
        <v/>
      </c>
      <c r="Q875" s="33" t="str">
        <f t="array" aca="1" ref="Q875" ca="1">IF(Q$4&lt;&gt;"",NOT(ISERROR(MATCH(Q$4,INDIRECT("SYSGROUP"&amp;MATCH(Backlog!$J858,TeamGroup,0)),0))),"")</f>
        <v/>
      </c>
      <c r="R875" s="33" t="str">
        <f t="array" aca="1" ref="R875" ca="1">IF(R$4&lt;&gt;"",NOT(ISERROR(MATCH(R$4,INDIRECT("SYSGROUP"&amp;MATCH(Backlog!$J858,TeamGroup,0)),0))),"")</f>
        <v/>
      </c>
      <c r="S875" s="33" t="str">
        <f t="array" aca="1" ref="S875" ca="1">IF(S$4&lt;&gt;"",NOT(ISERROR(MATCH(S$4,INDIRECT("SYSGROUP"&amp;MATCH(Backlog!$J858,TeamGroup,0)),0))),"")</f>
        <v/>
      </c>
      <c r="T875" s="33" t="str">
        <f t="array" aca="1" ref="T875" ca="1">IF(T$4&lt;&gt;"",NOT(ISERROR(MATCH(T$4,INDIRECT("SYSGROUP"&amp;MATCH(Backlog!$J858,TeamGroup,0)),0))),"")</f>
        <v/>
      </c>
      <c r="U875" s="33" t="str">
        <f t="array" aca="1" ref="U875" ca="1">IF(U$4&lt;&gt;"",NOT(ISERROR(MATCH(U$4,INDIRECT("SYSGROUP"&amp;MATCH(Backlog!$J858,TeamGroup,0)),0))),"")</f>
        <v/>
      </c>
      <c r="V875" s="33" t="str">
        <f t="array" aca="1" ref="V875" ca="1">IF(V$4&lt;&gt;"",NOT(ISERROR(MATCH(V$4,INDIRECT("SYSGROUP"&amp;MATCH(Backlog!$J858,TeamGroup,0)),0))),"")</f>
        <v/>
      </c>
      <c r="W875" s="33" t="str">
        <f t="array" aca="1" ref="W875" ca="1">IF(W$4&lt;&gt;"",NOT(ISERROR(MATCH(W$4,INDIRECT("SYSGROUP"&amp;MATCH(Backlog!$J858,TeamGroup,0)),0))),"")</f>
        <v/>
      </c>
      <c r="X875" s="33" t="str">
        <f t="array" aca="1" ref="X875" ca="1">IF(X$4&lt;&gt;"",NOT(ISERROR(MATCH(X$4,INDIRECT("SYSGROUP"&amp;MATCH(Backlog!$J858,TeamGroup,0)),0))),"")</f>
        <v/>
      </c>
      <c r="Y875" s="33" t="str">
        <f t="array" aca="1" ref="Y875" ca="1">IF(Y$4&lt;&gt;"",NOT(ISERROR(MATCH(Y$4,INDIRECT("SYSGROUP"&amp;MATCH(Backlog!$J858,TeamGroup,0)),0))),"")</f>
        <v/>
      </c>
      <c r="Z875" s="33" t="str">
        <f t="array" aca="1" ref="Z875" ca="1">IF(Z$4&lt;&gt;"",NOT(ISERROR(MATCH(Z$4,INDIRECT("SYSGROUP"&amp;MATCH(Backlog!$J858,TeamGroup,0)),0))),"")</f>
        <v/>
      </c>
      <c r="AA875" s="33" t="str">
        <f t="array" aca="1" ref="AA875" ca="1">IF(AA$4&lt;&gt;"",NOT(ISERROR(MATCH(AA$4,INDIRECT("SYSGROUP"&amp;MATCH(Backlog!$J858,TeamGroup,0)),0))),"")</f>
        <v/>
      </c>
      <c r="AB875" s="33" t="str">
        <f t="array" aca="1" ref="AB875" ca="1">IF(AB$4&lt;&gt;"",NOT(ISERROR(MATCH(AB$4,INDIRECT("SYSGROUP"&amp;MATCH(Backlog!$J858,TeamGroup,0)),0))),"")</f>
        <v/>
      </c>
      <c r="AC875" s="33" t="str">
        <f t="array" aca="1" ref="AC875" ca="1">IF(AC$4&lt;&gt;"",NOT(ISERROR(MATCH(AC$4,INDIRECT("SYSGROUP"&amp;MATCH(Backlog!$J858,TeamGroup,0)),0))),"")</f>
        <v/>
      </c>
      <c r="AD875" s="33" t="str">
        <f t="array" aca="1" ref="AD875" ca="1">IF(AD$4&lt;&gt;"",NOT(ISERROR(MATCH(AD$4,INDIRECT("SYSGROUP"&amp;MATCH(Backlog!$J858,TeamGroup,0)),0))),"")</f>
        <v/>
      </c>
      <c r="AE875" s="33" t="str">
        <f t="array" aca="1" ref="AE875" ca="1">IF(AE$4&lt;&gt;"",NOT(ISERROR(MATCH(AE$4,INDIRECT("SYSGROUP"&amp;MATCH(Backlog!$J858,TeamGroup,0)),0))),"")</f>
        <v/>
      </c>
      <c r="AF875" s="33" t="str">
        <f t="array" aca="1" ref="AF875" ca="1">IF(AF$4&lt;&gt;"",NOT(ISERROR(MATCH(AF$4,INDIRECT("SYSGROUP"&amp;MATCH(Backlog!$J858,TeamGroup,0)),0))),"")</f>
        <v/>
      </c>
    </row>
    <row r="876" spans="2:32">
      <c r="B876" s="33">
        <v>854</v>
      </c>
      <c r="C876" s="33" t="b">
        <f t="array" aca="1" ref="C876" ca="1">IF(C$4&lt;&gt;"",NOT(ISERROR(MATCH(C$4,INDIRECT("SYSGROUP"&amp;MATCH(Backlog!$J859,TeamGroup,0)),0))),"")</f>
        <v>0</v>
      </c>
      <c r="D876" s="33" t="b">
        <f t="array" aca="1" ref="D876" ca="1">IF(D$4&lt;&gt;"",NOT(ISERROR(MATCH(D$4,INDIRECT("SYSGROUP"&amp;MATCH(Backlog!$J859,TeamGroup,0)),0))),"")</f>
        <v>0</v>
      </c>
      <c r="E876" s="33" t="b">
        <f t="array" aca="1" ref="E876" ca="1">IF(E$4&lt;&gt;"",NOT(ISERROR(MATCH(E$4,INDIRECT("SYSGROUP"&amp;MATCH(Backlog!$J859,TeamGroup,0)),0))),"")</f>
        <v>0</v>
      </c>
      <c r="F876" s="33" t="b">
        <f t="array" aca="1" ref="F876" ca="1">IF(F$4&lt;&gt;"",NOT(ISERROR(MATCH(F$4,INDIRECT("SYSGROUP"&amp;MATCH(Backlog!$J859,TeamGroup,0)),0))),"")</f>
        <v>0</v>
      </c>
      <c r="G876" s="33" t="b">
        <f t="array" aca="1" ref="G876" ca="1">IF(G$4&lt;&gt;"",NOT(ISERROR(MATCH(G$4,INDIRECT("SYSGROUP"&amp;MATCH(Backlog!$J859,TeamGroup,0)),0))),"")</f>
        <v>0</v>
      </c>
      <c r="H876" s="33" t="b">
        <f t="array" aca="1" ref="H876" ca="1">IF(H$4&lt;&gt;"",NOT(ISERROR(MATCH(H$4,INDIRECT("SYSGROUP"&amp;MATCH(Backlog!$J859,TeamGroup,0)),0))),"")</f>
        <v>0</v>
      </c>
      <c r="I876" s="33" t="b">
        <f t="array" aca="1" ref="I876" ca="1">IF(I$4&lt;&gt;"",NOT(ISERROR(MATCH(I$4,INDIRECT("SYSGROUP"&amp;MATCH(Backlog!$J859,TeamGroup,0)),0))),"")</f>
        <v>0</v>
      </c>
      <c r="J876" s="33" t="b">
        <f t="array" aca="1" ref="J876" ca="1">IF(J$4&lt;&gt;"",NOT(ISERROR(MATCH(J$4,INDIRECT("SYSGROUP"&amp;MATCH(Backlog!$J859,TeamGroup,0)),0))),"")</f>
        <v>0</v>
      </c>
      <c r="K876" s="33" t="b">
        <f t="array" aca="1" ref="K876" ca="1">IF(K$4&lt;&gt;"",NOT(ISERROR(MATCH(K$4,INDIRECT("SYSGROUP"&amp;MATCH(Backlog!$J859,TeamGroup,0)),0))),"")</f>
        <v>0</v>
      </c>
      <c r="L876" s="33" t="b">
        <f t="array" aca="1" ref="L876" ca="1">IF(L$4&lt;&gt;"",NOT(ISERROR(MATCH(L$4,INDIRECT("SYSGROUP"&amp;MATCH(Backlog!$J859,TeamGroup,0)),0))),"")</f>
        <v>0</v>
      </c>
      <c r="M876" s="33" t="b">
        <f t="array" aca="1" ref="M876" ca="1">IF(M$4&lt;&gt;"",NOT(ISERROR(MATCH(M$4,INDIRECT("SYSGROUP"&amp;MATCH(Backlog!$J859,TeamGroup,0)),0))),"")</f>
        <v>0</v>
      </c>
      <c r="N876" s="33" t="b">
        <f t="array" aca="1" ref="N876" ca="1">IF(N$4&lt;&gt;"",NOT(ISERROR(MATCH(N$4,INDIRECT("SYSGROUP"&amp;MATCH(Backlog!$J859,TeamGroup,0)),0))),"")</f>
        <v>0</v>
      </c>
      <c r="O876" s="33" t="str">
        <f t="array" aca="1" ref="O876" ca="1">IF(O$4&lt;&gt;"",NOT(ISERROR(MATCH(O$4,INDIRECT("SYSGROUP"&amp;MATCH(Backlog!$J859,TeamGroup,0)),0))),"")</f>
        <v/>
      </c>
      <c r="P876" s="33" t="str">
        <f t="array" aca="1" ref="P876" ca="1">IF(P$4&lt;&gt;"",NOT(ISERROR(MATCH(P$4,INDIRECT("SYSGROUP"&amp;MATCH(Backlog!$J859,TeamGroup,0)),0))),"")</f>
        <v/>
      </c>
      <c r="Q876" s="33" t="str">
        <f t="array" aca="1" ref="Q876" ca="1">IF(Q$4&lt;&gt;"",NOT(ISERROR(MATCH(Q$4,INDIRECT("SYSGROUP"&amp;MATCH(Backlog!$J859,TeamGroup,0)),0))),"")</f>
        <v/>
      </c>
      <c r="R876" s="33" t="str">
        <f t="array" aca="1" ref="R876" ca="1">IF(R$4&lt;&gt;"",NOT(ISERROR(MATCH(R$4,INDIRECT("SYSGROUP"&amp;MATCH(Backlog!$J859,TeamGroup,0)),0))),"")</f>
        <v/>
      </c>
      <c r="S876" s="33" t="str">
        <f t="array" aca="1" ref="S876" ca="1">IF(S$4&lt;&gt;"",NOT(ISERROR(MATCH(S$4,INDIRECT("SYSGROUP"&amp;MATCH(Backlog!$J859,TeamGroup,0)),0))),"")</f>
        <v/>
      </c>
      <c r="T876" s="33" t="str">
        <f t="array" aca="1" ref="T876" ca="1">IF(T$4&lt;&gt;"",NOT(ISERROR(MATCH(T$4,INDIRECT("SYSGROUP"&amp;MATCH(Backlog!$J859,TeamGroup,0)),0))),"")</f>
        <v/>
      </c>
      <c r="U876" s="33" t="str">
        <f t="array" aca="1" ref="U876" ca="1">IF(U$4&lt;&gt;"",NOT(ISERROR(MATCH(U$4,INDIRECT("SYSGROUP"&amp;MATCH(Backlog!$J859,TeamGroup,0)),0))),"")</f>
        <v/>
      </c>
      <c r="V876" s="33" t="str">
        <f t="array" aca="1" ref="V876" ca="1">IF(V$4&lt;&gt;"",NOT(ISERROR(MATCH(V$4,INDIRECT("SYSGROUP"&amp;MATCH(Backlog!$J859,TeamGroup,0)),0))),"")</f>
        <v/>
      </c>
      <c r="W876" s="33" t="str">
        <f t="array" aca="1" ref="W876" ca="1">IF(W$4&lt;&gt;"",NOT(ISERROR(MATCH(W$4,INDIRECT("SYSGROUP"&amp;MATCH(Backlog!$J859,TeamGroup,0)),0))),"")</f>
        <v/>
      </c>
      <c r="X876" s="33" t="str">
        <f t="array" aca="1" ref="X876" ca="1">IF(X$4&lt;&gt;"",NOT(ISERROR(MATCH(X$4,INDIRECT("SYSGROUP"&amp;MATCH(Backlog!$J859,TeamGroup,0)),0))),"")</f>
        <v/>
      </c>
      <c r="Y876" s="33" t="str">
        <f t="array" aca="1" ref="Y876" ca="1">IF(Y$4&lt;&gt;"",NOT(ISERROR(MATCH(Y$4,INDIRECT("SYSGROUP"&amp;MATCH(Backlog!$J859,TeamGroup,0)),0))),"")</f>
        <v/>
      </c>
      <c r="Z876" s="33" t="str">
        <f t="array" aca="1" ref="Z876" ca="1">IF(Z$4&lt;&gt;"",NOT(ISERROR(MATCH(Z$4,INDIRECT("SYSGROUP"&amp;MATCH(Backlog!$J859,TeamGroup,0)),0))),"")</f>
        <v/>
      </c>
      <c r="AA876" s="33" t="str">
        <f t="array" aca="1" ref="AA876" ca="1">IF(AA$4&lt;&gt;"",NOT(ISERROR(MATCH(AA$4,INDIRECT("SYSGROUP"&amp;MATCH(Backlog!$J859,TeamGroup,0)),0))),"")</f>
        <v/>
      </c>
      <c r="AB876" s="33" t="str">
        <f t="array" aca="1" ref="AB876" ca="1">IF(AB$4&lt;&gt;"",NOT(ISERROR(MATCH(AB$4,INDIRECT("SYSGROUP"&amp;MATCH(Backlog!$J859,TeamGroup,0)),0))),"")</f>
        <v/>
      </c>
      <c r="AC876" s="33" t="str">
        <f t="array" aca="1" ref="AC876" ca="1">IF(AC$4&lt;&gt;"",NOT(ISERROR(MATCH(AC$4,INDIRECT("SYSGROUP"&amp;MATCH(Backlog!$J859,TeamGroup,0)),0))),"")</f>
        <v/>
      </c>
      <c r="AD876" s="33" t="str">
        <f t="array" aca="1" ref="AD876" ca="1">IF(AD$4&lt;&gt;"",NOT(ISERROR(MATCH(AD$4,INDIRECT("SYSGROUP"&amp;MATCH(Backlog!$J859,TeamGroup,0)),0))),"")</f>
        <v/>
      </c>
      <c r="AE876" s="33" t="str">
        <f t="array" aca="1" ref="AE876" ca="1">IF(AE$4&lt;&gt;"",NOT(ISERROR(MATCH(AE$4,INDIRECT("SYSGROUP"&amp;MATCH(Backlog!$J859,TeamGroup,0)),0))),"")</f>
        <v/>
      </c>
      <c r="AF876" s="33" t="str">
        <f t="array" aca="1" ref="AF876" ca="1">IF(AF$4&lt;&gt;"",NOT(ISERROR(MATCH(AF$4,INDIRECT("SYSGROUP"&amp;MATCH(Backlog!$J859,TeamGroup,0)),0))),"")</f>
        <v/>
      </c>
    </row>
    <row r="877" spans="2:32">
      <c r="B877" s="33">
        <v>855</v>
      </c>
      <c r="C877" s="33" t="b">
        <f t="array" aca="1" ref="C877" ca="1">IF(C$4&lt;&gt;"",NOT(ISERROR(MATCH(C$4,INDIRECT("SYSGROUP"&amp;MATCH(Backlog!$J860,TeamGroup,0)),0))),"")</f>
        <v>0</v>
      </c>
      <c r="D877" s="33" t="b">
        <f t="array" aca="1" ref="D877" ca="1">IF(D$4&lt;&gt;"",NOT(ISERROR(MATCH(D$4,INDIRECT("SYSGROUP"&amp;MATCH(Backlog!$J860,TeamGroup,0)),0))),"")</f>
        <v>0</v>
      </c>
      <c r="E877" s="33" t="b">
        <f t="array" aca="1" ref="E877" ca="1">IF(E$4&lt;&gt;"",NOT(ISERROR(MATCH(E$4,INDIRECT("SYSGROUP"&amp;MATCH(Backlog!$J860,TeamGroup,0)),0))),"")</f>
        <v>0</v>
      </c>
      <c r="F877" s="33" t="b">
        <f t="array" aca="1" ref="F877" ca="1">IF(F$4&lt;&gt;"",NOT(ISERROR(MATCH(F$4,INDIRECT("SYSGROUP"&amp;MATCH(Backlog!$J860,TeamGroup,0)),0))),"")</f>
        <v>0</v>
      </c>
      <c r="G877" s="33" t="b">
        <f t="array" aca="1" ref="G877" ca="1">IF(G$4&lt;&gt;"",NOT(ISERROR(MATCH(G$4,INDIRECT("SYSGROUP"&amp;MATCH(Backlog!$J860,TeamGroup,0)),0))),"")</f>
        <v>0</v>
      </c>
      <c r="H877" s="33" t="b">
        <f t="array" aca="1" ref="H877" ca="1">IF(H$4&lt;&gt;"",NOT(ISERROR(MATCH(H$4,INDIRECT("SYSGROUP"&amp;MATCH(Backlog!$J860,TeamGroup,0)),0))),"")</f>
        <v>0</v>
      </c>
      <c r="I877" s="33" t="b">
        <f t="array" aca="1" ref="I877" ca="1">IF(I$4&lt;&gt;"",NOT(ISERROR(MATCH(I$4,INDIRECT("SYSGROUP"&amp;MATCH(Backlog!$J860,TeamGroup,0)),0))),"")</f>
        <v>0</v>
      </c>
      <c r="J877" s="33" t="b">
        <f t="array" aca="1" ref="J877" ca="1">IF(J$4&lt;&gt;"",NOT(ISERROR(MATCH(J$4,INDIRECT("SYSGROUP"&amp;MATCH(Backlog!$J860,TeamGroup,0)),0))),"")</f>
        <v>0</v>
      </c>
      <c r="K877" s="33" t="b">
        <f t="array" aca="1" ref="K877" ca="1">IF(K$4&lt;&gt;"",NOT(ISERROR(MATCH(K$4,INDIRECT("SYSGROUP"&amp;MATCH(Backlog!$J860,TeamGroup,0)),0))),"")</f>
        <v>0</v>
      </c>
      <c r="L877" s="33" t="b">
        <f t="array" aca="1" ref="L877" ca="1">IF(L$4&lt;&gt;"",NOT(ISERROR(MATCH(L$4,INDIRECT("SYSGROUP"&amp;MATCH(Backlog!$J860,TeamGroup,0)),0))),"")</f>
        <v>0</v>
      </c>
      <c r="M877" s="33" t="b">
        <f t="array" aca="1" ref="M877" ca="1">IF(M$4&lt;&gt;"",NOT(ISERROR(MATCH(M$4,INDIRECT("SYSGROUP"&amp;MATCH(Backlog!$J860,TeamGroup,0)),0))),"")</f>
        <v>0</v>
      </c>
      <c r="N877" s="33" t="b">
        <f t="array" aca="1" ref="N877" ca="1">IF(N$4&lt;&gt;"",NOT(ISERROR(MATCH(N$4,INDIRECT("SYSGROUP"&amp;MATCH(Backlog!$J860,TeamGroup,0)),0))),"")</f>
        <v>0</v>
      </c>
      <c r="O877" s="33" t="str">
        <f t="array" aca="1" ref="O877" ca="1">IF(O$4&lt;&gt;"",NOT(ISERROR(MATCH(O$4,INDIRECT("SYSGROUP"&amp;MATCH(Backlog!$J860,TeamGroup,0)),0))),"")</f>
        <v/>
      </c>
      <c r="P877" s="33" t="str">
        <f t="array" aca="1" ref="P877" ca="1">IF(P$4&lt;&gt;"",NOT(ISERROR(MATCH(P$4,INDIRECT("SYSGROUP"&amp;MATCH(Backlog!$J860,TeamGroup,0)),0))),"")</f>
        <v/>
      </c>
      <c r="Q877" s="33" t="str">
        <f t="array" aca="1" ref="Q877" ca="1">IF(Q$4&lt;&gt;"",NOT(ISERROR(MATCH(Q$4,INDIRECT("SYSGROUP"&amp;MATCH(Backlog!$J860,TeamGroup,0)),0))),"")</f>
        <v/>
      </c>
      <c r="R877" s="33" t="str">
        <f t="array" aca="1" ref="R877" ca="1">IF(R$4&lt;&gt;"",NOT(ISERROR(MATCH(R$4,INDIRECT("SYSGROUP"&amp;MATCH(Backlog!$J860,TeamGroup,0)),0))),"")</f>
        <v/>
      </c>
      <c r="S877" s="33" t="str">
        <f t="array" aca="1" ref="S877" ca="1">IF(S$4&lt;&gt;"",NOT(ISERROR(MATCH(S$4,INDIRECT("SYSGROUP"&amp;MATCH(Backlog!$J860,TeamGroup,0)),0))),"")</f>
        <v/>
      </c>
      <c r="T877" s="33" t="str">
        <f t="array" aca="1" ref="T877" ca="1">IF(T$4&lt;&gt;"",NOT(ISERROR(MATCH(T$4,INDIRECT("SYSGROUP"&amp;MATCH(Backlog!$J860,TeamGroup,0)),0))),"")</f>
        <v/>
      </c>
      <c r="U877" s="33" t="str">
        <f t="array" aca="1" ref="U877" ca="1">IF(U$4&lt;&gt;"",NOT(ISERROR(MATCH(U$4,INDIRECT("SYSGROUP"&amp;MATCH(Backlog!$J860,TeamGroup,0)),0))),"")</f>
        <v/>
      </c>
      <c r="V877" s="33" t="str">
        <f t="array" aca="1" ref="V877" ca="1">IF(V$4&lt;&gt;"",NOT(ISERROR(MATCH(V$4,INDIRECT("SYSGROUP"&amp;MATCH(Backlog!$J860,TeamGroup,0)),0))),"")</f>
        <v/>
      </c>
      <c r="W877" s="33" t="str">
        <f t="array" aca="1" ref="W877" ca="1">IF(W$4&lt;&gt;"",NOT(ISERROR(MATCH(W$4,INDIRECT("SYSGROUP"&amp;MATCH(Backlog!$J860,TeamGroup,0)),0))),"")</f>
        <v/>
      </c>
      <c r="X877" s="33" t="str">
        <f t="array" aca="1" ref="X877" ca="1">IF(X$4&lt;&gt;"",NOT(ISERROR(MATCH(X$4,INDIRECT("SYSGROUP"&amp;MATCH(Backlog!$J860,TeamGroup,0)),0))),"")</f>
        <v/>
      </c>
      <c r="Y877" s="33" t="str">
        <f t="array" aca="1" ref="Y877" ca="1">IF(Y$4&lt;&gt;"",NOT(ISERROR(MATCH(Y$4,INDIRECT("SYSGROUP"&amp;MATCH(Backlog!$J860,TeamGroup,0)),0))),"")</f>
        <v/>
      </c>
      <c r="Z877" s="33" t="str">
        <f t="array" aca="1" ref="Z877" ca="1">IF(Z$4&lt;&gt;"",NOT(ISERROR(MATCH(Z$4,INDIRECT("SYSGROUP"&amp;MATCH(Backlog!$J860,TeamGroup,0)),0))),"")</f>
        <v/>
      </c>
      <c r="AA877" s="33" t="str">
        <f t="array" aca="1" ref="AA877" ca="1">IF(AA$4&lt;&gt;"",NOT(ISERROR(MATCH(AA$4,INDIRECT("SYSGROUP"&amp;MATCH(Backlog!$J860,TeamGroup,0)),0))),"")</f>
        <v/>
      </c>
      <c r="AB877" s="33" t="str">
        <f t="array" aca="1" ref="AB877" ca="1">IF(AB$4&lt;&gt;"",NOT(ISERROR(MATCH(AB$4,INDIRECT("SYSGROUP"&amp;MATCH(Backlog!$J860,TeamGroup,0)),0))),"")</f>
        <v/>
      </c>
      <c r="AC877" s="33" t="str">
        <f t="array" aca="1" ref="AC877" ca="1">IF(AC$4&lt;&gt;"",NOT(ISERROR(MATCH(AC$4,INDIRECT("SYSGROUP"&amp;MATCH(Backlog!$J860,TeamGroup,0)),0))),"")</f>
        <v/>
      </c>
      <c r="AD877" s="33" t="str">
        <f t="array" aca="1" ref="AD877" ca="1">IF(AD$4&lt;&gt;"",NOT(ISERROR(MATCH(AD$4,INDIRECT("SYSGROUP"&amp;MATCH(Backlog!$J860,TeamGroup,0)),0))),"")</f>
        <v/>
      </c>
      <c r="AE877" s="33" t="str">
        <f t="array" aca="1" ref="AE877" ca="1">IF(AE$4&lt;&gt;"",NOT(ISERROR(MATCH(AE$4,INDIRECT("SYSGROUP"&amp;MATCH(Backlog!$J860,TeamGroup,0)),0))),"")</f>
        <v/>
      </c>
      <c r="AF877" s="33" t="str">
        <f t="array" aca="1" ref="AF877" ca="1">IF(AF$4&lt;&gt;"",NOT(ISERROR(MATCH(AF$4,INDIRECT("SYSGROUP"&amp;MATCH(Backlog!$J860,TeamGroup,0)),0))),"")</f>
        <v/>
      </c>
    </row>
    <row r="878" spans="2:32">
      <c r="B878" s="33">
        <v>856</v>
      </c>
      <c r="C878" s="33" t="b">
        <f t="array" aca="1" ref="C878" ca="1">IF(C$4&lt;&gt;"",NOT(ISERROR(MATCH(C$4,INDIRECT("SYSGROUP"&amp;MATCH(Backlog!$J861,TeamGroup,0)),0))),"")</f>
        <v>0</v>
      </c>
      <c r="D878" s="33" t="b">
        <f t="array" aca="1" ref="D878" ca="1">IF(D$4&lt;&gt;"",NOT(ISERROR(MATCH(D$4,INDIRECT("SYSGROUP"&amp;MATCH(Backlog!$J861,TeamGroup,0)),0))),"")</f>
        <v>0</v>
      </c>
      <c r="E878" s="33" t="b">
        <f t="array" aca="1" ref="E878" ca="1">IF(E$4&lt;&gt;"",NOT(ISERROR(MATCH(E$4,INDIRECT("SYSGROUP"&amp;MATCH(Backlog!$J861,TeamGroup,0)),0))),"")</f>
        <v>0</v>
      </c>
      <c r="F878" s="33" t="b">
        <f t="array" aca="1" ref="F878" ca="1">IF(F$4&lt;&gt;"",NOT(ISERROR(MATCH(F$4,INDIRECT("SYSGROUP"&amp;MATCH(Backlog!$J861,TeamGroup,0)),0))),"")</f>
        <v>0</v>
      </c>
      <c r="G878" s="33" t="b">
        <f t="array" aca="1" ref="G878" ca="1">IF(G$4&lt;&gt;"",NOT(ISERROR(MATCH(G$4,INDIRECT("SYSGROUP"&amp;MATCH(Backlog!$J861,TeamGroup,0)),0))),"")</f>
        <v>0</v>
      </c>
      <c r="H878" s="33" t="b">
        <f t="array" aca="1" ref="H878" ca="1">IF(H$4&lt;&gt;"",NOT(ISERROR(MATCH(H$4,INDIRECT("SYSGROUP"&amp;MATCH(Backlog!$J861,TeamGroup,0)),0))),"")</f>
        <v>0</v>
      </c>
      <c r="I878" s="33" t="b">
        <f t="array" aca="1" ref="I878" ca="1">IF(I$4&lt;&gt;"",NOT(ISERROR(MATCH(I$4,INDIRECT("SYSGROUP"&amp;MATCH(Backlog!$J861,TeamGroup,0)),0))),"")</f>
        <v>0</v>
      </c>
      <c r="J878" s="33" t="b">
        <f t="array" aca="1" ref="J878" ca="1">IF(J$4&lt;&gt;"",NOT(ISERROR(MATCH(J$4,INDIRECT("SYSGROUP"&amp;MATCH(Backlog!$J861,TeamGroup,0)),0))),"")</f>
        <v>0</v>
      </c>
      <c r="K878" s="33" t="b">
        <f t="array" aca="1" ref="K878" ca="1">IF(K$4&lt;&gt;"",NOT(ISERROR(MATCH(K$4,INDIRECT("SYSGROUP"&amp;MATCH(Backlog!$J861,TeamGroup,0)),0))),"")</f>
        <v>0</v>
      </c>
      <c r="L878" s="33" t="b">
        <f t="array" aca="1" ref="L878" ca="1">IF(L$4&lt;&gt;"",NOT(ISERROR(MATCH(L$4,INDIRECT("SYSGROUP"&amp;MATCH(Backlog!$J861,TeamGroup,0)),0))),"")</f>
        <v>0</v>
      </c>
      <c r="M878" s="33" t="b">
        <f t="array" aca="1" ref="M878" ca="1">IF(M$4&lt;&gt;"",NOT(ISERROR(MATCH(M$4,INDIRECT("SYSGROUP"&amp;MATCH(Backlog!$J861,TeamGroup,0)),0))),"")</f>
        <v>0</v>
      </c>
      <c r="N878" s="33" t="b">
        <f t="array" aca="1" ref="N878" ca="1">IF(N$4&lt;&gt;"",NOT(ISERROR(MATCH(N$4,INDIRECT("SYSGROUP"&amp;MATCH(Backlog!$J861,TeamGroup,0)),0))),"")</f>
        <v>0</v>
      </c>
      <c r="O878" s="33" t="str">
        <f t="array" aca="1" ref="O878" ca="1">IF(O$4&lt;&gt;"",NOT(ISERROR(MATCH(O$4,INDIRECT("SYSGROUP"&amp;MATCH(Backlog!$J861,TeamGroup,0)),0))),"")</f>
        <v/>
      </c>
      <c r="P878" s="33" t="str">
        <f t="array" aca="1" ref="P878" ca="1">IF(P$4&lt;&gt;"",NOT(ISERROR(MATCH(P$4,INDIRECT("SYSGROUP"&amp;MATCH(Backlog!$J861,TeamGroup,0)),0))),"")</f>
        <v/>
      </c>
      <c r="Q878" s="33" t="str">
        <f t="array" aca="1" ref="Q878" ca="1">IF(Q$4&lt;&gt;"",NOT(ISERROR(MATCH(Q$4,INDIRECT("SYSGROUP"&amp;MATCH(Backlog!$J861,TeamGroup,0)),0))),"")</f>
        <v/>
      </c>
      <c r="R878" s="33" t="str">
        <f t="array" aca="1" ref="R878" ca="1">IF(R$4&lt;&gt;"",NOT(ISERROR(MATCH(R$4,INDIRECT("SYSGROUP"&amp;MATCH(Backlog!$J861,TeamGroup,0)),0))),"")</f>
        <v/>
      </c>
      <c r="S878" s="33" t="str">
        <f t="array" aca="1" ref="S878" ca="1">IF(S$4&lt;&gt;"",NOT(ISERROR(MATCH(S$4,INDIRECT("SYSGROUP"&amp;MATCH(Backlog!$J861,TeamGroup,0)),0))),"")</f>
        <v/>
      </c>
      <c r="T878" s="33" t="str">
        <f t="array" aca="1" ref="T878" ca="1">IF(T$4&lt;&gt;"",NOT(ISERROR(MATCH(T$4,INDIRECT("SYSGROUP"&amp;MATCH(Backlog!$J861,TeamGroup,0)),0))),"")</f>
        <v/>
      </c>
      <c r="U878" s="33" t="str">
        <f t="array" aca="1" ref="U878" ca="1">IF(U$4&lt;&gt;"",NOT(ISERROR(MATCH(U$4,INDIRECT("SYSGROUP"&amp;MATCH(Backlog!$J861,TeamGroup,0)),0))),"")</f>
        <v/>
      </c>
      <c r="V878" s="33" t="str">
        <f t="array" aca="1" ref="V878" ca="1">IF(V$4&lt;&gt;"",NOT(ISERROR(MATCH(V$4,INDIRECT("SYSGROUP"&amp;MATCH(Backlog!$J861,TeamGroup,0)),0))),"")</f>
        <v/>
      </c>
      <c r="W878" s="33" t="str">
        <f t="array" aca="1" ref="W878" ca="1">IF(W$4&lt;&gt;"",NOT(ISERROR(MATCH(W$4,INDIRECT("SYSGROUP"&amp;MATCH(Backlog!$J861,TeamGroup,0)),0))),"")</f>
        <v/>
      </c>
      <c r="X878" s="33" t="str">
        <f t="array" aca="1" ref="X878" ca="1">IF(X$4&lt;&gt;"",NOT(ISERROR(MATCH(X$4,INDIRECT("SYSGROUP"&amp;MATCH(Backlog!$J861,TeamGroup,0)),0))),"")</f>
        <v/>
      </c>
      <c r="Y878" s="33" t="str">
        <f t="array" aca="1" ref="Y878" ca="1">IF(Y$4&lt;&gt;"",NOT(ISERROR(MATCH(Y$4,INDIRECT("SYSGROUP"&amp;MATCH(Backlog!$J861,TeamGroup,0)),0))),"")</f>
        <v/>
      </c>
      <c r="Z878" s="33" t="str">
        <f t="array" aca="1" ref="Z878" ca="1">IF(Z$4&lt;&gt;"",NOT(ISERROR(MATCH(Z$4,INDIRECT("SYSGROUP"&amp;MATCH(Backlog!$J861,TeamGroup,0)),0))),"")</f>
        <v/>
      </c>
      <c r="AA878" s="33" t="str">
        <f t="array" aca="1" ref="AA878" ca="1">IF(AA$4&lt;&gt;"",NOT(ISERROR(MATCH(AA$4,INDIRECT("SYSGROUP"&amp;MATCH(Backlog!$J861,TeamGroup,0)),0))),"")</f>
        <v/>
      </c>
      <c r="AB878" s="33" t="str">
        <f t="array" aca="1" ref="AB878" ca="1">IF(AB$4&lt;&gt;"",NOT(ISERROR(MATCH(AB$4,INDIRECT("SYSGROUP"&amp;MATCH(Backlog!$J861,TeamGroup,0)),0))),"")</f>
        <v/>
      </c>
      <c r="AC878" s="33" t="str">
        <f t="array" aca="1" ref="AC878" ca="1">IF(AC$4&lt;&gt;"",NOT(ISERROR(MATCH(AC$4,INDIRECT("SYSGROUP"&amp;MATCH(Backlog!$J861,TeamGroup,0)),0))),"")</f>
        <v/>
      </c>
      <c r="AD878" s="33" t="str">
        <f t="array" aca="1" ref="AD878" ca="1">IF(AD$4&lt;&gt;"",NOT(ISERROR(MATCH(AD$4,INDIRECT("SYSGROUP"&amp;MATCH(Backlog!$J861,TeamGroup,0)),0))),"")</f>
        <v/>
      </c>
      <c r="AE878" s="33" t="str">
        <f t="array" aca="1" ref="AE878" ca="1">IF(AE$4&lt;&gt;"",NOT(ISERROR(MATCH(AE$4,INDIRECT("SYSGROUP"&amp;MATCH(Backlog!$J861,TeamGroup,0)),0))),"")</f>
        <v/>
      </c>
      <c r="AF878" s="33" t="str">
        <f t="array" aca="1" ref="AF878" ca="1">IF(AF$4&lt;&gt;"",NOT(ISERROR(MATCH(AF$4,INDIRECT("SYSGROUP"&amp;MATCH(Backlog!$J861,TeamGroup,0)),0))),"")</f>
        <v/>
      </c>
    </row>
    <row r="879" spans="2:32">
      <c r="B879" s="33">
        <v>857</v>
      </c>
      <c r="C879" s="33" t="b">
        <f t="array" aca="1" ref="C879" ca="1">IF(C$4&lt;&gt;"",NOT(ISERROR(MATCH(C$4,INDIRECT("SYSGROUP"&amp;MATCH(Backlog!$J862,TeamGroup,0)),0))),"")</f>
        <v>0</v>
      </c>
      <c r="D879" s="33" t="b">
        <f t="array" aca="1" ref="D879" ca="1">IF(D$4&lt;&gt;"",NOT(ISERROR(MATCH(D$4,INDIRECT("SYSGROUP"&amp;MATCH(Backlog!$J862,TeamGroup,0)),0))),"")</f>
        <v>0</v>
      </c>
      <c r="E879" s="33" t="b">
        <f t="array" aca="1" ref="E879" ca="1">IF(E$4&lt;&gt;"",NOT(ISERROR(MATCH(E$4,INDIRECT("SYSGROUP"&amp;MATCH(Backlog!$J862,TeamGroup,0)),0))),"")</f>
        <v>0</v>
      </c>
      <c r="F879" s="33" t="b">
        <f t="array" aca="1" ref="F879" ca="1">IF(F$4&lt;&gt;"",NOT(ISERROR(MATCH(F$4,INDIRECT("SYSGROUP"&amp;MATCH(Backlog!$J862,TeamGroup,0)),0))),"")</f>
        <v>0</v>
      </c>
      <c r="G879" s="33" t="b">
        <f t="array" aca="1" ref="G879" ca="1">IF(G$4&lt;&gt;"",NOT(ISERROR(MATCH(G$4,INDIRECT("SYSGROUP"&amp;MATCH(Backlog!$J862,TeamGroup,0)),0))),"")</f>
        <v>0</v>
      </c>
      <c r="H879" s="33" t="b">
        <f t="array" aca="1" ref="H879" ca="1">IF(H$4&lt;&gt;"",NOT(ISERROR(MATCH(H$4,INDIRECT("SYSGROUP"&amp;MATCH(Backlog!$J862,TeamGroup,0)),0))),"")</f>
        <v>0</v>
      </c>
      <c r="I879" s="33" t="b">
        <f t="array" aca="1" ref="I879" ca="1">IF(I$4&lt;&gt;"",NOT(ISERROR(MATCH(I$4,INDIRECT("SYSGROUP"&amp;MATCH(Backlog!$J862,TeamGroup,0)),0))),"")</f>
        <v>0</v>
      </c>
      <c r="J879" s="33" t="b">
        <f t="array" aca="1" ref="J879" ca="1">IF(J$4&lt;&gt;"",NOT(ISERROR(MATCH(J$4,INDIRECT("SYSGROUP"&amp;MATCH(Backlog!$J862,TeamGroup,0)),0))),"")</f>
        <v>0</v>
      </c>
      <c r="K879" s="33" t="b">
        <f t="array" aca="1" ref="K879" ca="1">IF(K$4&lt;&gt;"",NOT(ISERROR(MATCH(K$4,INDIRECT("SYSGROUP"&amp;MATCH(Backlog!$J862,TeamGroup,0)),0))),"")</f>
        <v>0</v>
      </c>
      <c r="L879" s="33" t="b">
        <f t="array" aca="1" ref="L879" ca="1">IF(L$4&lt;&gt;"",NOT(ISERROR(MATCH(L$4,INDIRECT("SYSGROUP"&amp;MATCH(Backlog!$J862,TeamGroup,0)),0))),"")</f>
        <v>0</v>
      </c>
      <c r="M879" s="33" t="b">
        <f t="array" aca="1" ref="M879" ca="1">IF(M$4&lt;&gt;"",NOT(ISERROR(MATCH(M$4,INDIRECT("SYSGROUP"&amp;MATCH(Backlog!$J862,TeamGroup,0)),0))),"")</f>
        <v>0</v>
      </c>
      <c r="N879" s="33" t="b">
        <f t="array" aca="1" ref="N879" ca="1">IF(N$4&lt;&gt;"",NOT(ISERROR(MATCH(N$4,INDIRECT("SYSGROUP"&amp;MATCH(Backlog!$J862,TeamGroup,0)),0))),"")</f>
        <v>0</v>
      </c>
      <c r="O879" s="33" t="str">
        <f t="array" aca="1" ref="O879" ca="1">IF(O$4&lt;&gt;"",NOT(ISERROR(MATCH(O$4,INDIRECT("SYSGROUP"&amp;MATCH(Backlog!$J862,TeamGroup,0)),0))),"")</f>
        <v/>
      </c>
      <c r="P879" s="33" t="str">
        <f t="array" aca="1" ref="P879" ca="1">IF(P$4&lt;&gt;"",NOT(ISERROR(MATCH(P$4,INDIRECT("SYSGROUP"&amp;MATCH(Backlog!$J862,TeamGroup,0)),0))),"")</f>
        <v/>
      </c>
      <c r="Q879" s="33" t="str">
        <f t="array" aca="1" ref="Q879" ca="1">IF(Q$4&lt;&gt;"",NOT(ISERROR(MATCH(Q$4,INDIRECT("SYSGROUP"&amp;MATCH(Backlog!$J862,TeamGroup,0)),0))),"")</f>
        <v/>
      </c>
      <c r="R879" s="33" t="str">
        <f t="array" aca="1" ref="R879" ca="1">IF(R$4&lt;&gt;"",NOT(ISERROR(MATCH(R$4,INDIRECT("SYSGROUP"&amp;MATCH(Backlog!$J862,TeamGroup,0)),0))),"")</f>
        <v/>
      </c>
      <c r="S879" s="33" t="str">
        <f t="array" aca="1" ref="S879" ca="1">IF(S$4&lt;&gt;"",NOT(ISERROR(MATCH(S$4,INDIRECT("SYSGROUP"&amp;MATCH(Backlog!$J862,TeamGroup,0)),0))),"")</f>
        <v/>
      </c>
      <c r="T879" s="33" t="str">
        <f t="array" aca="1" ref="T879" ca="1">IF(T$4&lt;&gt;"",NOT(ISERROR(MATCH(T$4,INDIRECT("SYSGROUP"&amp;MATCH(Backlog!$J862,TeamGroup,0)),0))),"")</f>
        <v/>
      </c>
      <c r="U879" s="33" t="str">
        <f t="array" aca="1" ref="U879" ca="1">IF(U$4&lt;&gt;"",NOT(ISERROR(MATCH(U$4,INDIRECT("SYSGROUP"&amp;MATCH(Backlog!$J862,TeamGroup,0)),0))),"")</f>
        <v/>
      </c>
      <c r="V879" s="33" t="str">
        <f t="array" aca="1" ref="V879" ca="1">IF(V$4&lt;&gt;"",NOT(ISERROR(MATCH(V$4,INDIRECT("SYSGROUP"&amp;MATCH(Backlog!$J862,TeamGroup,0)),0))),"")</f>
        <v/>
      </c>
      <c r="W879" s="33" t="str">
        <f t="array" aca="1" ref="W879" ca="1">IF(W$4&lt;&gt;"",NOT(ISERROR(MATCH(W$4,INDIRECT("SYSGROUP"&amp;MATCH(Backlog!$J862,TeamGroup,0)),0))),"")</f>
        <v/>
      </c>
      <c r="X879" s="33" t="str">
        <f t="array" aca="1" ref="X879" ca="1">IF(X$4&lt;&gt;"",NOT(ISERROR(MATCH(X$4,INDIRECT("SYSGROUP"&amp;MATCH(Backlog!$J862,TeamGroup,0)),0))),"")</f>
        <v/>
      </c>
      <c r="Y879" s="33" t="str">
        <f t="array" aca="1" ref="Y879" ca="1">IF(Y$4&lt;&gt;"",NOT(ISERROR(MATCH(Y$4,INDIRECT("SYSGROUP"&amp;MATCH(Backlog!$J862,TeamGroup,0)),0))),"")</f>
        <v/>
      </c>
      <c r="Z879" s="33" t="str">
        <f t="array" aca="1" ref="Z879" ca="1">IF(Z$4&lt;&gt;"",NOT(ISERROR(MATCH(Z$4,INDIRECT("SYSGROUP"&amp;MATCH(Backlog!$J862,TeamGroup,0)),0))),"")</f>
        <v/>
      </c>
      <c r="AA879" s="33" t="str">
        <f t="array" aca="1" ref="AA879" ca="1">IF(AA$4&lt;&gt;"",NOT(ISERROR(MATCH(AA$4,INDIRECT("SYSGROUP"&amp;MATCH(Backlog!$J862,TeamGroup,0)),0))),"")</f>
        <v/>
      </c>
      <c r="AB879" s="33" t="str">
        <f t="array" aca="1" ref="AB879" ca="1">IF(AB$4&lt;&gt;"",NOT(ISERROR(MATCH(AB$4,INDIRECT("SYSGROUP"&amp;MATCH(Backlog!$J862,TeamGroup,0)),0))),"")</f>
        <v/>
      </c>
      <c r="AC879" s="33" t="str">
        <f t="array" aca="1" ref="AC879" ca="1">IF(AC$4&lt;&gt;"",NOT(ISERROR(MATCH(AC$4,INDIRECT("SYSGROUP"&amp;MATCH(Backlog!$J862,TeamGroup,0)),0))),"")</f>
        <v/>
      </c>
      <c r="AD879" s="33" t="str">
        <f t="array" aca="1" ref="AD879" ca="1">IF(AD$4&lt;&gt;"",NOT(ISERROR(MATCH(AD$4,INDIRECT("SYSGROUP"&amp;MATCH(Backlog!$J862,TeamGroup,0)),0))),"")</f>
        <v/>
      </c>
      <c r="AE879" s="33" t="str">
        <f t="array" aca="1" ref="AE879" ca="1">IF(AE$4&lt;&gt;"",NOT(ISERROR(MATCH(AE$4,INDIRECT("SYSGROUP"&amp;MATCH(Backlog!$J862,TeamGroup,0)),0))),"")</f>
        <v/>
      </c>
      <c r="AF879" s="33" t="str">
        <f t="array" aca="1" ref="AF879" ca="1">IF(AF$4&lt;&gt;"",NOT(ISERROR(MATCH(AF$4,INDIRECT("SYSGROUP"&amp;MATCH(Backlog!$J862,TeamGroup,0)),0))),"")</f>
        <v/>
      </c>
    </row>
    <row r="880" spans="2:32">
      <c r="B880" s="33">
        <v>858</v>
      </c>
      <c r="C880" s="33" t="b">
        <f t="array" aca="1" ref="C880" ca="1">IF(C$4&lt;&gt;"",NOT(ISERROR(MATCH(C$4,INDIRECT("SYSGROUP"&amp;MATCH(Backlog!$J863,TeamGroup,0)),0))),"")</f>
        <v>0</v>
      </c>
      <c r="D880" s="33" t="b">
        <f t="array" aca="1" ref="D880" ca="1">IF(D$4&lt;&gt;"",NOT(ISERROR(MATCH(D$4,INDIRECT("SYSGROUP"&amp;MATCH(Backlog!$J863,TeamGroup,0)),0))),"")</f>
        <v>0</v>
      </c>
      <c r="E880" s="33" t="b">
        <f t="array" aca="1" ref="E880" ca="1">IF(E$4&lt;&gt;"",NOT(ISERROR(MATCH(E$4,INDIRECT("SYSGROUP"&amp;MATCH(Backlog!$J863,TeamGroup,0)),0))),"")</f>
        <v>0</v>
      </c>
      <c r="F880" s="33" t="b">
        <f t="array" aca="1" ref="F880" ca="1">IF(F$4&lt;&gt;"",NOT(ISERROR(MATCH(F$4,INDIRECT("SYSGROUP"&amp;MATCH(Backlog!$J863,TeamGroup,0)),0))),"")</f>
        <v>0</v>
      </c>
      <c r="G880" s="33" t="b">
        <f t="array" aca="1" ref="G880" ca="1">IF(G$4&lt;&gt;"",NOT(ISERROR(MATCH(G$4,INDIRECT("SYSGROUP"&amp;MATCH(Backlog!$J863,TeamGroup,0)),0))),"")</f>
        <v>0</v>
      </c>
      <c r="H880" s="33" t="b">
        <f t="array" aca="1" ref="H880" ca="1">IF(H$4&lt;&gt;"",NOT(ISERROR(MATCH(H$4,INDIRECT("SYSGROUP"&amp;MATCH(Backlog!$J863,TeamGroup,0)),0))),"")</f>
        <v>0</v>
      </c>
      <c r="I880" s="33" t="b">
        <f t="array" aca="1" ref="I880" ca="1">IF(I$4&lt;&gt;"",NOT(ISERROR(MATCH(I$4,INDIRECT("SYSGROUP"&amp;MATCH(Backlog!$J863,TeamGroup,0)),0))),"")</f>
        <v>0</v>
      </c>
      <c r="J880" s="33" t="b">
        <f t="array" aca="1" ref="J880" ca="1">IF(J$4&lt;&gt;"",NOT(ISERROR(MATCH(J$4,INDIRECT("SYSGROUP"&amp;MATCH(Backlog!$J863,TeamGroup,0)),0))),"")</f>
        <v>0</v>
      </c>
      <c r="K880" s="33" t="b">
        <f t="array" aca="1" ref="K880" ca="1">IF(K$4&lt;&gt;"",NOT(ISERROR(MATCH(K$4,INDIRECT("SYSGROUP"&amp;MATCH(Backlog!$J863,TeamGroup,0)),0))),"")</f>
        <v>0</v>
      </c>
      <c r="L880" s="33" t="b">
        <f t="array" aca="1" ref="L880" ca="1">IF(L$4&lt;&gt;"",NOT(ISERROR(MATCH(L$4,INDIRECT("SYSGROUP"&amp;MATCH(Backlog!$J863,TeamGroup,0)),0))),"")</f>
        <v>0</v>
      </c>
      <c r="M880" s="33" t="b">
        <f t="array" aca="1" ref="M880" ca="1">IF(M$4&lt;&gt;"",NOT(ISERROR(MATCH(M$4,INDIRECT("SYSGROUP"&amp;MATCH(Backlog!$J863,TeamGroup,0)),0))),"")</f>
        <v>0</v>
      </c>
      <c r="N880" s="33" t="b">
        <f t="array" aca="1" ref="N880" ca="1">IF(N$4&lt;&gt;"",NOT(ISERROR(MATCH(N$4,INDIRECT("SYSGROUP"&amp;MATCH(Backlog!$J863,TeamGroup,0)),0))),"")</f>
        <v>0</v>
      </c>
      <c r="O880" s="33" t="str">
        <f t="array" aca="1" ref="O880" ca="1">IF(O$4&lt;&gt;"",NOT(ISERROR(MATCH(O$4,INDIRECT("SYSGROUP"&amp;MATCH(Backlog!$J863,TeamGroup,0)),0))),"")</f>
        <v/>
      </c>
      <c r="P880" s="33" t="str">
        <f t="array" aca="1" ref="P880" ca="1">IF(P$4&lt;&gt;"",NOT(ISERROR(MATCH(P$4,INDIRECT("SYSGROUP"&amp;MATCH(Backlog!$J863,TeamGroup,0)),0))),"")</f>
        <v/>
      </c>
      <c r="Q880" s="33" t="str">
        <f t="array" aca="1" ref="Q880" ca="1">IF(Q$4&lt;&gt;"",NOT(ISERROR(MATCH(Q$4,INDIRECT("SYSGROUP"&amp;MATCH(Backlog!$J863,TeamGroup,0)),0))),"")</f>
        <v/>
      </c>
      <c r="R880" s="33" t="str">
        <f t="array" aca="1" ref="R880" ca="1">IF(R$4&lt;&gt;"",NOT(ISERROR(MATCH(R$4,INDIRECT("SYSGROUP"&amp;MATCH(Backlog!$J863,TeamGroup,0)),0))),"")</f>
        <v/>
      </c>
      <c r="S880" s="33" t="str">
        <f t="array" aca="1" ref="S880" ca="1">IF(S$4&lt;&gt;"",NOT(ISERROR(MATCH(S$4,INDIRECT("SYSGROUP"&amp;MATCH(Backlog!$J863,TeamGroup,0)),0))),"")</f>
        <v/>
      </c>
      <c r="T880" s="33" t="str">
        <f t="array" aca="1" ref="T880" ca="1">IF(T$4&lt;&gt;"",NOT(ISERROR(MATCH(T$4,INDIRECT("SYSGROUP"&amp;MATCH(Backlog!$J863,TeamGroup,0)),0))),"")</f>
        <v/>
      </c>
      <c r="U880" s="33" t="str">
        <f t="array" aca="1" ref="U880" ca="1">IF(U$4&lt;&gt;"",NOT(ISERROR(MATCH(U$4,INDIRECT("SYSGROUP"&amp;MATCH(Backlog!$J863,TeamGroup,0)),0))),"")</f>
        <v/>
      </c>
      <c r="V880" s="33" t="str">
        <f t="array" aca="1" ref="V880" ca="1">IF(V$4&lt;&gt;"",NOT(ISERROR(MATCH(V$4,INDIRECT("SYSGROUP"&amp;MATCH(Backlog!$J863,TeamGroup,0)),0))),"")</f>
        <v/>
      </c>
      <c r="W880" s="33" t="str">
        <f t="array" aca="1" ref="W880" ca="1">IF(W$4&lt;&gt;"",NOT(ISERROR(MATCH(W$4,INDIRECT("SYSGROUP"&amp;MATCH(Backlog!$J863,TeamGroup,0)),0))),"")</f>
        <v/>
      </c>
      <c r="X880" s="33" t="str">
        <f t="array" aca="1" ref="X880" ca="1">IF(X$4&lt;&gt;"",NOT(ISERROR(MATCH(X$4,INDIRECT("SYSGROUP"&amp;MATCH(Backlog!$J863,TeamGroup,0)),0))),"")</f>
        <v/>
      </c>
      <c r="Y880" s="33" t="str">
        <f t="array" aca="1" ref="Y880" ca="1">IF(Y$4&lt;&gt;"",NOT(ISERROR(MATCH(Y$4,INDIRECT("SYSGROUP"&amp;MATCH(Backlog!$J863,TeamGroup,0)),0))),"")</f>
        <v/>
      </c>
      <c r="Z880" s="33" t="str">
        <f t="array" aca="1" ref="Z880" ca="1">IF(Z$4&lt;&gt;"",NOT(ISERROR(MATCH(Z$4,INDIRECT("SYSGROUP"&amp;MATCH(Backlog!$J863,TeamGroup,0)),0))),"")</f>
        <v/>
      </c>
      <c r="AA880" s="33" t="str">
        <f t="array" aca="1" ref="AA880" ca="1">IF(AA$4&lt;&gt;"",NOT(ISERROR(MATCH(AA$4,INDIRECT("SYSGROUP"&amp;MATCH(Backlog!$J863,TeamGroup,0)),0))),"")</f>
        <v/>
      </c>
      <c r="AB880" s="33" t="str">
        <f t="array" aca="1" ref="AB880" ca="1">IF(AB$4&lt;&gt;"",NOT(ISERROR(MATCH(AB$4,INDIRECT("SYSGROUP"&amp;MATCH(Backlog!$J863,TeamGroup,0)),0))),"")</f>
        <v/>
      </c>
      <c r="AC880" s="33" t="str">
        <f t="array" aca="1" ref="AC880" ca="1">IF(AC$4&lt;&gt;"",NOT(ISERROR(MATCH(AC$4,INDIRECT("SYSGROUP"&amp;MATCH(Backlog!$J863,TeamGroup,0)),0))),"")</f>
        <v/>
      </c>
      <c r="AD880" s="33" t="str">
        <f t="array" aca="1" ref="AD880" ca="1">IF(AD$4&lt;&gt;"",NOT(ISERROR(MATCH(AD$4,INDIRECT("SYSGROUP"&amp;MATCH(Backlog!$J863,TeamGroup,0)),0))),"")</f>
        <v/>
      </c>
      <c r="AE880" s="33" t="str">
        <f t="array" aca="1" ref="AE880" ca="1">IF(AE$4&lt;&gt;"",NOT(ISERROR(MATCH(AE$4,INDIRECT("SYSGROUP"&amp;MATCH(Backlog!$J863,TeamGroup,0)),0))),"")</f>
        <v/>
      </c>
      <c r="AF880" s="33" t="str">
        <f t="array" aca="1" ref="AF880" ca="1">IF(AF$4&lt;&gt;"",NOT(ISERROR(MATCH(AF$4,INDIRECT("SYSGROUP"&amp;MATCH(Backlog!$J863,TeamGroup,0)),0))),"")</f>
        <v/>
      </c>
    </row>
    <row r="881" spans="2:32">
      <c r="B881" s="33">
        <v>859</v>
      </c>
      <c r="C881" s="33" t="b">
        <f t="array" aca="1" ref="C881" ca="1">IF(C$4&lt;&gt;"",NOT(ISERROR(MATCH(C$4,INDIRECT("SYSGROUP"&amp;MATCH(Backlog!$J864,TeamGroup,0)),0))),"")</f>
        <v>0</v>
      </c>
      <c r="D881" s="33" t="b">
        <f t="array" aca="1" ref="D881" ca="1">IF(D$4&lt;&gt;"",NOT(ISERROR(MATCH(D$4,INDIRECT("SYSGROUP"&amp;MATCH(Backlog!$J864,TeamGroup,0)),0))),"")</f>
        <v>0</v>
      </c>
      <c r="E881" s="33" t="b">
        <f t="array" aca="1" ref="E881" ca="1">IF(E$4&lt;&gt;"",NOT(ISERROR(MATCH(E$4,INDIRECT("SYSGROUP"&amp;MATCH(Backlog!$J864,TeamGroup,0)),0))),"")</f>
        <v>0</v>
      </c>
      <c r="F881" s="33" t="b">
        <f t="array" aca="1" ref="F881" ca="1">IF(F$4&lt;&gt;"",NOT(ISERROR(MATCH(F$4,INDIRECT("SYSGROUP"&amp;MATCH(Backlog!$J864,TeamGroup,0)),0))),"")</f>
        <v>0</v>
      </c>
      <c r="G881" s="33" t="b">
        <f t="array" aca="1" ref="G881" ca="1">IF(G$4&lt;&gt;"",NOT(ISERROR(MATCH(G$4,INDIRECT("SYSGROUP"&amp;MATCH(Backlog!$J864,TeamGroup,0)),0))),"")</f>
        <v>0</v>
      </c>
      <c r="H881" s="33" t="b">
        <f t="array" aca="1" ref="H881" ca="1">IF(H$4&lt;&gt;"",NOT(ISERROR(MATCH(H$4,INDIRECT("SYSGROUP"&amp;MATCH(Backlog!$J864,TeamGroup,0)),0))),"")</f>
        <v>0</v>
      </c>
      <c r="I881" s="33" t="b">
        <f t="array" aca="1" ref="I881" ca="1">IF(I$4&lt;&gt;"",NOT(ISERROR(MATCH(I$4,INDIRECT("SYSGROUP"&amp;MATCH(Backlog!$J864,TeamGroup,0)),0))),"")</f>
        <v>0</v>
      </c>
      <c r="J881" s="33" t="b">
        <f t="array" aca="1" ref="J881" ca="1">IF(J$4&lt;&gt;"",NOT(ISERROR(MATCH(J$4,INDIRECT("SYSGROUP"&amp;MATCH(Backlog!$J864,TeamGroup,0)),0))),"")</f>
        <v>0</v>
      </c>
      <c r="K881" s="33" t="b">
        <f t="array" aca="1" ref="K881" ca="1">IF(K$4&lt;&gt;"",NOT(ISERROR(MATCH(K$4,INDIRECT("SYSGROUP"&amp;MATCH(Backlog!$J864,TeamGroup,0)),0))),"")</f>
        <v>0</v>
      </c>
      <c r="L881" s="33" t="b">
        <f t="array" aca="1" ref="L881" ca="1">IF(L$4&lt;&gt;"",NOT(ISERROR(MATCH(L$4,INDIRECT("SYSGROUP"&amp;MATCH(Backlog!$J864,TeamGroup,0)),0))),"")</f>
        <v>0</v>
      </c>
      <c r="M881" s="33" t="b">
        <f t="array" aca="1" ref="M881" ca="1">IF(M$4&lt;&gt;"",NOT(ISERROR(MATCH(M$4,INDIRECT("SYSGROUP"&amp;MATCH(Backlog!$J864,TeamGroup,0)),0))),"")</f>
        <v>0</v>
      </c>
      <c r="N881" s="33" t="b">
        <f t="array" aca="1" ref="N881" ca="1">IF(N$4&lt;&gt;"",NOT(ISERROR(MATCH(N$4,INDIRECT("SYSGROUP"&amp;MATCH(Backlog!$J864,TeamGroup,0)),0))),"")</f>
        <v>0</v>
      </c>
      <c r="O881" s="33" t="str">
        <f t="array" aca="1" ref="O881" ca="1">IF(O$4&lt;&gt;"",NOT(ISERROR(MATCH(O$4,INDIRECT("SYSGROUP"&amp;MATCH(Backlog!$J864,TeamGroup,0)),0))),"")</f>
        <v/>
      </c>
      <c r="P881" s="33" t="str">
        <f t="array" aca="1" ref="P881" ca="1">IF(P$4&lt;&gt;"",NOT(ISERROR(MATCH(P$4,INDIRECT("SYSGROUP"&amp;MATCH(Backlog!$J864,TeamGroup,0)),0))),"")</f>
        <v/>
      </c>
      <c r="Q881" s="33" t="str">
        <f t="array" aca="1" ref="Q881" ca="1">IF(Q$4&lt;&gt;"",NOT(ISERROR(MATCH(Q$4,INDIRECT("SYSGROUP"&amp;MATCH(Backlog!$J864,TeamGroup,0)),0))),"")</f>
        <v/>
      </c>
      <c r="R881" s="33" t="str">
        <f t="array" aca="1" ref="R881" ca="1">IF(R$4&lt;&gt;"",NOT(ISERROR(MATCH(R$4,INDIRECT("SYSGROUP"&amp;MATCH(Backlog!$J864,TeamGroup,0)),0))),"")</f>
        <v/>
      </c>
      <c r="S881" s="33" t="str">
        <f t="array" aca="1" ref="S881" ca="1">IF(S$4&lt;&gt;"",NOT(ISERROR(MATCH(S$4,INDIRECT("SYSGROUP"&amp;MATCH(Backlog!$J864,TeamGroup,0)),0))),"")</f>
        <v/>
      </c>
      <c r="T881" s="33" t="str">
        <f t="array" aca="1" ref="T881" ca="1">IF(T$4&lt;&gt;"",NOT(ISERROR(MATCH(T$4,INDIRECT("SYSGROUP"&amp;MATCH(Backlog!$J864,TeamGroup,0)),0))),"")</f>
        <v/>
      </c>
      <c r="U881" s="33" t="str">
        <f t="array" aca="1" ref="U881" ca="1">IF(U$4&lt;&gt;"",NOT(ISERROR(MATCH(U$4,INDIRECT("SYSGROUP"&amp;MATCH(Backlog!$J864,TeamGroup,0)),0))),"")</f>
        <v/>
      </c>
      <c r="V881" s="33" t="str">
        <f t="array" aca="1" ref="V881" ca="1">IF(V$4&lt;&gt;"",NOT(ISERROR(MATCH(V$4,INDIRECT("SYSGROUP"&amp;MATCH(Backlog!$J864,TeamGroup,0)),0))),"")</f>
        <v/>
      </c>
      <c r="W881" s="33" t="str">
        <f t="array" aca="1" ref="W881" ca="1">IF(W$4&lt;&gt;"",NOT(ISERROR(MATCH(W$4,INDIRECT("SYSGROUP"&amp;MATCH(Backlog!$J864,TeamGroup,0)),0))),"")</f>
        <v/>
      </c>
      <c r="X881" s="33" t="str">
        <f t="array" aca="1" ref="X881" ca="1">IF(X$4&lt;&gt;"",NOT(ISERROR(MATCH(X$4,INDIRECT("SYSGROUP"&amp;MATCH(Backlog!$J864,TeamGroup,0)),0))),"")</f>
        <v/>
      </c>
      <c r="Y881" s="33" t="str">
        <f t="array" aca="1" ref="Y881" ca="1">IF(Y$4&lt;&gt;"",NOT(ISERROR(MATCH(Y$4,INDIRECT("SYSGROUP"&amp;MATCH(Backlog!$J864,TeamGroup,0)),0))),"")</f>
        <v/>
      </c>
      <c r="Z881" s="33" t="str">
        <f t="array" aca="1" ref="Z881" ca="1">IF(Z$4&lt;&gt;"",NOT(ISERROR(MATCH(Z$4,INDIRECT("SYSGROUP"&amp;MATCH(Backlog!$J864,TeamGroup,0)),0))),"")</f>
        <v/>
      </c>
      <c r="AA881" s="33" t="str">
        <f t="array" aca="1" ref="AA881" ca="1">IF(AA$4&lt;&gt;"",NOT(ISERROR(MATCH(AA$4,INDIRECT("SYSGROUP"&amp;MATCH(Backlog!$J864,TeamGroup,0)),0))),"")</f>
        <v/>
      </c>
      <c r="AB881" s="33" t="str">
        <f t="array" aca="1" ref="AB881" ca="1">IF(AB$4&lt;&gt;"",NOT(ISERROR(MATCH(AB$4,INDIRECT("SYSGROUP"&amp;MATCH(Backlog!$J864,TeamGroup,0)),0))),"")</f>
        <v/>
      </c>
      <c r="AC881" s="33" t="str">
        <f t="array" aca="1" ref="AC881" ca="1">IF(AC$4&lt;&gt;"",NOT(ISERROR(MATCH(AC$4,INDIRECT("SYSGROUP"&amp;MATCH(Backlog!$J864,TeamGroup,0)),0))),"")</f>
        <v/>
      </c>
      <c r="AD881" s="33" t="str">
        <f t="array" aca="1" ref="AD881" ca="1">IF(AD$4&lt;&gt;"",NOT(ISERROR(MATCH(AD$4,INDIRECT("SYSGROUP"&amp;MATCH(Backlog!$J864,TeamGroup,0)),0))),"")</f>
        <v/>
      </c>
      <c r="AE881" s="33" t="str">
        <f t="array" aca="1" ref="AE881" ca="1">IF(AE$4&lt;&gt;"",NOT(ISERROR(MATCH(AE$4,INDIRECT("SYSGROUP"&amp;MATCH(Backlog!$J864,TeamGroup,0)),0))),"")</f>
        <v/>
      </c>
      <c r="AF881" s="33" t="str">
        <f t="array" aca="1" ref="AF881" ca="1">IF(AF$4&lt;&gt;"",NOT(ISERROR(MATCH(AF$4,INDIRECT("SYSGROUP"&amp;MATCH(Backlog!$J864,TeamGroup,0)),0))),"")</f>
        <v/>
      </c>
    </row>
    <row r="882" spans="2:32">
      <c r="B882" s="33">
        <v>860</v>
      </c>
      <c r="C882" s="33" t="b">
        <f t="array" aca="1" ref="C882" ca="1">IF(C$4&lt;&gt;"",NOT(ISERROR(MATCH(C$4,INDIRECT("SYSGROUP"&amp;MATCH(Backlog!$J865,TeamGroup,0)),0))),"")</f>
        <v>0</v>
      </c>
      <c r="D882" s="33" t="b">
        <f t="array" aca="1" ref="D882" ca="1">IF(D$4&lt;&gt;"",NOT(ISERROR(MATCH(D$4,INDIRECT("SYSGROUP"&amp;MATCH(Backlog!$J865,TeamGroup,0)),0))),"")</f>
        <v>0</v>
      </c>
      <c r="E882" s="33" t="b">
        <f t="array" aca="1" ref="E882" ca="1">IF(E$4&lt;&gt;"",NOT(ISERROR(MATCH(E$4,INDIRECT("SYSGROUP"&amp;MATCH(Backlog!$J865,TeamGroup,0)),0))),"")</f>
        <v>0</v>
      </c>
      <c r="F882" s="33" t="b">
        <f t="array" aca="1" ref="F882" ca="1">IF(F$4&lt;&gt;"",NOT(ISERROR(MATCH(F$4,INDIRECT("SYSGROUP"&amp;MATCH(Backlog!$J865,TeamGroup,0)),0))),"")</f>
        <v>0</v>
      </c>
      <c r="G882" s="33" t="b">
        <f t="array" aca="1" ref="G882" ca="1">IF(G$4&lt;&gt;"",NOT(ISERROR(MATCH(G$4,INDIRECT("SYSGROUP"&amp;MATCH(Backlog!$J865,TeamGroup,0)),0))),"")</f>
        <v>0</v>
      </c>
      <c r="H882" s="33" t="b">
        <f t="array" aca="1" ref="H882" ca="1">IF(H$4&lt;&gt;"",NOT(ISERROR(MATCH(H$4,INDIRECT("SYSGROUP"&amp;MATCH(Backlog!$J865,TeamGroup,0)),0))),"")</f>
        <v>0</v>
      </c>
      <c r="I882" s="33" t="b">
        <f t="array" aca="1" ref="I882" ca="1">IF(I$4&lt;&gt;"",NOT(ISERROR(MATCH(I$4,INDIRECT("SYSGROUP"&amp;MATCH(Backlog!$J865,TeamGroup,0)),0))),"")</f>
        <v>0</v>
      </c>
      <c r="J882" s="33" t="b">
        <f t="array" aca="1" ref="J882" ca="1">IF(J$4&lt;&gt;"",NOT(ISERROR(MATCH(J$4,INDIRECT("SYSGROUP"&amp;MATCH(Backlog!$J865,TeamGroup,0)),0))),"")</f>
        <v>0</v>
      </c>
      <c r="K882" s="33" t="b">
        <f t="array" aca="1" ref="K882" ca="1">IF(K$4&lt;&gt;"",NOT(ISERROR(MATCH(K$4,INDIRECT("SYSGROUP"&amp;MATCH(Backlog!$J865,TeamGroup,0)),0))),"")</f>
        <v>0</v>
      </c>
      <c r="L882" s="33" t="b">
        <f t="array" aca="1" ref="L882" ca="1">IF(L$4&lt;&gt;"",NOT(ISERROR(MATCH(L$4,INDIRECT("SYSGROUP"&amp;MATCH(Backlog!$J865,TeamGroup,0)),0))),"")</f>
        <v>0</v>
      </c>
      <c r="M882" s="33" t="b">
        <f t="array" aca="1" ref="M882" ca="1">IF(M$4&lt;&gt;"",NOT(ISERROR(MATCH(M$4,INDIRECT("SYSGROUP"&amp;MATCH(Backlog!$J865,TeamGroup,0)),0))),"")</f>
        <v>0</v>
      </c>
      <c r="N882" s="33" t="b">
        <f t="array" aca="1" ref="N882" ca="1">IF(N$4&lt;&gt;"",NOT(ISERROR(MATCH(N$4,INDIRECT("SYSGROUP"&amp;MATCH(Backlog!$J865,TeamGroup,0)),0))),"")</f>
        <v>0</v>
      </c>
      <c r="O882" s="33" t="str">
        <f t="array" aca="1" ref="O882" ca="1">IF(O$4&lt;&gt;"",NOT(ISERROR(MATCH(O$4,INDIRECT("SYSGROUP"&amp;MATCH(Backlog!$J865,TeamGroup,0)),0))),"")</f>
        <v/>
      </c>
      <c r="P882" s="33" t="str">
        <f t="array" aca="1" ref="P882" ca="1">IF(P$4&lt;&gt;"",NOT(ISERROR(MATCH(P$4,INDIRECT("SYSGROUP"&amp;MATCH(Backlog!$J865,TeamGroup,0)),0))),"")</f>
        <v/>
      </c>
      <c r="Q882" s="33" t="str">
        <f t="array" aca="1" ref="Q882" ca="1">IF(Q$4&lt;&gt;"",NOT(ISERROR(MATCH(Q$4,INDIRECT("SYSGROUP"&amp;MATCH(Backlog!$J865,TeamGroup,0)),0))),"")</f>
        <v/>
      </c>
      <c r="R882" s="33" t="str">
        <f t="array" aca="1" ref="R882" ca="1">IF(R$4&lt;&gt;"",NOT(ISERROR(MATCH(R$4,INDIRECT("SYSGROUP"&amp;MATCH(Backlog!$J865,TeamGroup,0)),0))),"")</f>
        <v/>
      </c>
      <c r="S882" s="33" t="str">
        <f t="array" aca="1" ref="S882" ca="1">IF(S$4&lt;&gt;"",NOT(ISERROR(MATCH(S$4,INDIRECT("SYSGROUP"&amp;MATCH(Backlog!$J865,TeamGroup,0)),0))),"")</f>
        <v/>
      </c>
      <c r="T882" s="33" t="str">
        <f t="array" aca="1" ref="T882" ca="1">IF(T$4&lt;&gt;"",NOT(ISERROR(MATCH(T$4,INDIRECT("SYSGROUP"&amp;MATCH(Backlog!$J865,TeamGroup,0)),0))),"")</f>
        <v/>
      </c>
      <c r="U882" s="33" t="str">
        <f t="array" aca="1" ref="U882" ca="1">IF(U$4&lt;&gt;"",NOT(ISERROR(MATCH(U$4,INDIRECT("SYSGROUP"&amp;MATCH(Backlog!$J865,TeamGroup,0)),0))),"")</f>
        <v/>
      </c>
      <c r="V882" s="33" t="str">
        <f t="array" aca="1" ref="V882" ca="1">IF(V$4&lt;&gt;"",NOT(ISERROR(MATCH(V$4,INDIRECT("SYSGROUP"&amp;MATCH(Backlog!$J865,TeamGroup,0)),0))),"")</f>
        <v/>
      </c>
      <c r="W882" s="33" t="str">
        <f t="array" aca="1" ref="W882" ca="1">IF(W$4&lt;&gt;"",NOT(ISERROR(MATCH(W$4,INDIRECT("SYSGROUP"&amp;MATCH(Backlog!$J865,TeamGroup,0)),0))),"")</f>
        <v/>
      </c>
      <c r="X882" s="33" t="str">
        <f t="array" aca="1" ref="X882" ca="1">IF(X$4&lt;&gt;"",NOT(ISERROR(MATCH(X$4,INDIRECT("SYSGROUP"&amp;MATCH(Backlog!$J865,TeamGroup,0)),0))),"")</f>
        <v/>
      </c>
      <c r="Y882" s="33" t="str">
        <f t="array" aca="1" ref="Y882" ca="1">IF(Y$4&lt;&gt;"",NOT(ISERROR(MATCH(Y$4,INDIRECT("SYSGROUP"&amp;MATCH(Backlog!$J865,TeamGroup,0)),0))),"")</f>
        <v/>
      </c>
      <c r="Z882" s="33" t="str">
        <f t="array" aca="1" ref="Z882" ca="1">IF(Z$4&lt;&gt;"",NOT(ISERROR(MATCH(Z$4,INDIRECT("SYSGROUP"&amp;MATCH(Backlog!$J865,TeamGroup,0)),0))),"")</f>
        <v/>
      </c>
      <c r="AA882" s="33" t="str">
        <f t="array" aca="1" ref="AA882" ca="1">IF(AA$4&lt;&gt;"",NOT(ISERROR(MATCH(AA$4,INDIRECT("SYSGROUP"&amp;MATCH(Backlog!$J865,TeamGroup,0)),0))),"")</f>
        <v/>
      </c>
      <c r="AB882" s="33" t="str">
        <f t="array" aca="1" ref="AB882" ca="1">IF(AB$4&lt;&gt;"",NOT(ISERROR(MATCH(AB$4,INDIRECT("SYSGROUP"&amp;MATCH(Backlog!$J865,TeamGroup,0)),0))),"")</f>
        <v/>
      </c>
      <c r="AC882" s="33" t="str">
        <f t="array" aca="1" ref="AC882" ca="1">IF(AC$4&lt;&gt;"",NOT(ISERROR(MATCH(AC$4,INDIRECT("SYSGROUP"&amp;MATCH(Backlog!$J865,TeamGroup,0)),0))),"")</f>
        <v/>
      </c>
      <c r="AD882" s="33" t="str">
        <f t="array" aca="1" ref="AD882" ca="1">IF(AD$4&lt;&gt;"",NOT(ISERROR(MATCH(AD$4,INDIRECT("SYSGROUP"&amp;MATCH(Backlog!$J865,TeamGroup,0)),0))),"")</f>
        <v/>
      </c>
      <c r="AE882" s="33" t="str">
        <f t="array" aca="1" ref="AE882" ca="1">IF(AE$4&lt;&gt;"",NOT(ISERROR(MATCH(AE$4,INDIRECT("SYSGROUP"&amp;MATCH(Backlog!$J865,TeamGroup,0)),0))),"")</f>
        <v/>
      </c>
      <c r="AF882" s="33" t="str">
        <f t="array" aca="1" ref="AF882" ca="1">IF(AF$4&lt;&gt;"",NOT(ISERROR(MATCH(AF$4,INDIRECT("SYSGROUP"&amp;MATCH(Backlog!$J865,TeamGroup,0)),0))),"")</f>
        <v/>
      </c>
    </row>
    <row r="883" spans="2:32">
      <c r="B883" s="33">
        <v>861</v>
      </c>
      <c r="C883" s="33" t="b">
        <f t="array" aca="1" ref="C883" ca="1">IF(C$4&lt;&gt;"",NOT(ISERROR(MATCH(C$4,INDIRECT("SYSGROUP"&amp;MATCH(Backlog!$J866,TeamGroup,0)),0))),"")</f>
        <v>0</v>
      </c>
      <c r="D883" s="33" t="b">
        <f t="array" aca="1" ref="D883" ca="1">IF(D$4&lt;&gt;"",NOT(ISERROR(MATCH(D$4,INDIRECT("SYSGROUP"&amp;MATCH(Backlog!$J866,TeamGroup,0)),0))),"")</f>
        <v>0</v>
      </c>
      <c r="E883" s="33" t="b">
        <f t="array" aca="1" ref="E883" ca="1">IF(E$4&lt;&gt;"",NOT(ISERROR(MATCH(E$4,INDIRECT("SYSGROUP"&amp;MATCH(Backlog!$J866,TeamGroup,0)),0))),"")</f>
        <v>0</v>
      </c>
      <c r="F883" s="33" t="b">
        <f t="array" aca="1" ref="F883" ca="1">IF(F$4&lt;&gt;"",NOT(ISERROR(MATCH(F$4,INDIRECT("SYSGROUP"&amp;MATCH(Backlog!$J866,TeamGroup,0)),0))),"")</f>
        <v>0</v>
      </c>
      <c r="G883" s="33" t="b">
        <f t="array" aca="1" ref="G883" ca="1">IF(G$4&lt;&gt;"",NOT(ISERROR(MATCH(G$4,INDIRECT("SYSGROUP"&amp;MATCH(Backlog!$J866,TeamGroup,0)),0))),"")</f>
        <v>0</v>
      </c>
      <c r="H883" s="33" t="b">
        <f t="array" aca="1" ref="H883" ca="1">IF(H$4&lt;&gt;"",NOT(ISERROR(MATCH(H$4,INDIRECT("SYSGROUP"&amp;MATCH(Backlog!$J866,TeamGroup,0)),0))),"")</f>
        <v>0</v>
      </c>
      <c r="I883" s="33" t="b">
        <f t="array" aca="1" ref="I883" ca="1">IF(I$4&lt;&gt;"",NOT(ISERROR(MATCH(I$4,INDIRECT("SYSGROUP"&amp;MATCH(Backlog!$J866,TeamGroup,0)),0))),"")</f>
        <v>0</v>
      </c>
      <c r="J883" s="33" t="b">
        <f t="array" aca="1" ref="J883" ca="1">IF(J$4&lt;&gt;"",NOT(ISERROR(MATCH(J$4,INDIRECT("SYSGROUP"&amp;MATCH(Backlog!$J866,TeamGroup,0)),0))),"")</f>
        <v>0</v>
      </c>
      <c r="K883" s="33" t="b">
        <f t="array" aca="1" ref="K883" ca="1">IF(K$4&lt;&gt;"",NOT(ISERROR(MATCH(K$4,INDIRECT("SYSGROUP"&amp;MATCH(Backlog!$J866,TeamGroup,0)),0))),"")</f>
        <v>0</v>
      </c>
      <c r="L883" s="33" t="b">
        <f t="array" aca="1" ref="L883" ca="1">IF(L$4&lt;&gt;"",NOT(ISERROR(MATCH(L$4,INDIRECT("SYSGROUP"&amp;MATCH(Backlog!$J866,TeamGroup,0)),0))),"")</f>
        <v>0</v>
      </c>
      <c r="M883" s="33" t="b">
        <f t="array" aca="1" ref="M883" ca="1">IF(M$4&lt;&gt;"",NOT(ISERROR(MATCH(M$4,INDIRECT("SYSGROUP"&amp;MATCH(Backlog!$J866,TeamGroup,0)),0))),"")</f>
        <v>0</v>
      </c>
      <c r="N883" s="33" t="b">
        <f t="array" aca="1" ref="N883" ca="1">IF(N$4&lt;&gt;"",NOT(ISERROR(MATCH(N$4,INDIRECT("SYSGROUP"&amp;MATCH(Backlog!$J866,TeamGroup,0)),0))),"")</f>
        <v>0</v>
      </c>
      <c r="O883" s="33" t="str">
        <f t="array" aca="1" ref="O883" ca="1">IF(O$4&lt;&gt;"",NOT(ISERROR(MATCH(O$4,INDIRECT("SYSGROUP"&amp;MATCH(Backlog!$J866,TeamGroup,0)),0))),"")</f>
        <v/>
      </c>
      <c r="P883" s="33" t="str">
        <f t="array" aca="1" ref="P883" ca="1">IF(P$4&lt;&gt;"",NOT(ISERROR(MATCH(P$4,INDIRECT("SYSGROUP"&amp;MATCH(Backlog!$J866,TeamGroup,0)),0))),"")</f>
        <v/>
      </c>
      <c r="Q883" s="33" t="str">
        <f t="array" aca="1" ref="Q883" ca="1">IF(Q$4&lt;&gt;"",NOT(ISERROR(MATCH(Q$4,INDIRECT("SYSGROUP"&amp;MATCH(Backlog!$J866,TeamGroup,0)),0))),"")</f>
        <v/>
      </c>
      <c r="R883" s="33" t="str">
        <f t="array" aca="1" ref="R883" ca="1">IF(R$4&lt;&gt;"",NOT(ISERROR(MATCH(R$4,INDIRECT("SYSGROUP"&amp;MATCH(Backlog!$J866,TeamGroup,0)),0))),"")</f>
        <v/>
      </c>
      <c r="S883" s="33" t="str">
        <f t="array" aca="1" ref="S883" ca="1">IF(S$4&lt;&gt;"",NOT(ISERROR(MATCH(S$4,INDIRECT("SYSGROUP"&amp;MATCH(Backlog!$J866,TeamGroup,0)),0))),"")</f>
        <v/>
      </c>
      <c r="T883" s="33" t="str">
        <f t="array" aca="1" ref="T883" ca="1">IF(T$4&lt;&gt;"",NOT(ISERROR(MATCH(T$4,INDIRECT("SYSGROUP"&amp;MATCH(Backlog!$J866,TeamGroup,0)),0))),"")</f>
        <v/>
      </c>
      <c r="U883" s="33" t="str">
        <f t="array" aca="1" ref="U883" ca="1">IF(U$4&lt;&gt;"",NOT(ISERROR(MATCH(U$4,INDIRECT("SYSGROUP"&amp;MATCH(Backlog!$J866,TeamGroup,0)),0))),"")</f>
        <v/>
      </c>
      <c r="V883" s="33" t="str">
        <f t="array" aca="1" ref="V883" ca="1">IF(V$4&lt;&gt;"",NOT(ISERROR(MATCH(V$4,INDIRECT("SYSGROUP"&amp;MATCH(Backlog!$J866,TeamGroup,0)),0))),"")</f>
        <v/>
      </c>
      <c r="W883" s="33" t="str">
        <f t="array" aca="1" ref="W883" ca="1">IF(W$4&lt;&gt;"",NOT(ISERROR(MATCH(W$4,INDIRECT("SYSGROUP"&amp;MATCH(Backlog!$J866,TeamGroup,0)),0))),"")</f>
        <v/>
      </c>
      <c r="X883" s="33" t="str">
        <f t="array" aca="1" ref="X883" ca="1">IF(X$4&lt;&gt;"",NOT(ISERROR(MATCH(X$4,INDIRECT("SYSGROUP"&amp;MATCH(Backlog!$J866,TeamGroup,0)),0))),"")</f>
        <v/>
      </c>
      <c r="Y883" s="33" t="str">
        <f t="array" aca="1" ref="Y883" ca="1">IF(Y$4&lt;&gt;"",NOT(ISERROR(MATCH(Y$4,INDIRECT("SYSGROUP"&amp;MATCH(Backlog!$J866,TeamGroup,0)),0))),"")</f>
        <v/>
      </c>
      <c r="Z883" s="33" t="str">
        <f t="array" aca="1" ref="Z883" ca="1">IF(Z$4&lt;&gt;"",NOT(ISERROR(MATCH(Z$4,INDIRECT("SYSGROUP"&amp;MATCH(Backlog!$J866,TeamGroup,0)),0))),"")</f>
        <v/>
      </c>
      <c r="AA883" s="33" t="str">
        <f t="array" aca="1" ref="AA883" ca="1">IF(AA$4&lt;&gt;"",NOT(ISERROR(MATCH(AA$4,INDIRECT("SYSGROUP"&amp;MATCH(Backlog!$J866,TeamGroup,0)),0))),"")</f>
        <v/>
      </c>
      <c r="AB883" s="33" t="str">
        <f t="array" aca="1" ref="AB883" ca="1">IF(AB$4&lt;&gt;"",NOT(ISERROR(MATCH(AB$4,INDIRECT("SYSGROUP"&amp;MATCH(Backlog!$J866,TeamGroup,0)),0))),"")</f>
        <v/>
      </c>
      <c r="AC883" s="33" t="str">
        <f t="array" aca="1" ref="AC883" ca="1">IF(AC$4&lt;&gt;"",NOT(ISERROR(MATCH(AC$4,INDIRECT("SYSGROUP"&amp;MATCH(Backlog!$J866,TeamGroup,0)),0))),"")</f>
        <v/>
      </c>
      <c r="AD883" s="33" t="str">
        <f t="array" aca="1" ref="AD883" ca="1">IF(AD$4&lt;&gt;"",NOT(ISERROR(MATCH(AD$4,INDIRECT("SYSGROUP"&amp;MATCH(Backlog!$J866,TeamGroup,0)),0))),"")</f>
        <v/>
      </c>
      <c r="AE883" s="33" t="str">
        <f t="array" aca="1" ref="AE883" ca="1">IF(AE$4&lt;&gt;"",NOT(ISERROR(MATCH(AE$4,INDIRECT("SYSGROUP"&amp;MATCH(Backlog!$J866,TeamGroup,0)),0))),"")</f>
        <v/>
      </c>
      <c r="AF883" s="33" t="str">
        <f t="array" aca="1" ref="AF883" ca="1">IF(AF$4&lt;&gt;"",NOT(ISERROR(MATCH(AF$4,INDIRECT("SYSGROUP"&amp;MATCH(Backlog!$J866,TeamGroup,0)),0))),"")</f>
        <v/>
      </c>
    </row>
    <row r="884" spans="2:32">
      <c r="B884" s="33">
        <v>862</v>
      </c>
      <c r="C884" s="33" t="b">
        <f t="array" aca="1" ref="C884" ca="1">IF(C$4&lt;&gt;"",NOT(ISERROR(MATCH(C$4,INDIRECT("SYSGROUP"&amp;MATCH(Backlog!$J867,TeamGroup,0)),0))),"")</f>
        <v>0</v>
      </c>
      <c r="D884" s="33" t="b">
        <f t="array" aca="1" ref="D884" ca="1">IF(D$4&lt;&gt;"",NOT(ISERROR(MATCH(D$4,INDIRECT("SYSGROUP"&amp;MATCH(Backlog!$J867,TeamGroup,0)),0))),"")</f>
        <v>0</v>
      </c>
      <c r="E884" s="33" t="b">
        <f t="array" aca="1" ref="E884" ca="1">IF(E$4&lt;&gt;"",NOT(ISERROR(MATCH(E$4,INDIRECT("SYSGROUP"&amp;MATCH(Backlog!$J867,TeamGroup,0)),0))),"")</f>
        <v>0</v>
      </c>
      <c r="F884" s="33" t="b">
        <f t="array" aca="1" ref="F884" ca="1">IF(F$4&lt;&gt;"",NOT(ISERROR(MATCH(F$4,INDIRECT("SYSGROUP"&amp;MATCH(Backlog!$J867,TeamGroup,0)),0))),"")</f>
        <v>0</v>
      </c>
      <c r="G884" s="33" t="b">
        <f t="array" aca="1" ref="G884" ca="1">IF(G$4&lt;&gt;"",NOT(ISERROR(MATCH(G$4,INDIRECT("SYSGROUP"&amp;MATCH(Backlog!$J867,TeamGroup,0)),0))),"")</f>
        <v>0</v>
      </c>
      <c r="H884" s="33" t="b">
        <f t="array" aca="1" ref="H884" ca="1">IF(H$4&lt;&gt;"",NOT(ISERROR(MATCH(H$4,INDIRECT("SYSGROUP"&amp;MATCH(Backlog!$J867,TeamGroup,0)),0))),"")</f>
        <v>0</v>
      </c>
      <c r="I884" s="33" t="b">
        <f t="array" aca="1" ref="I884" ca="1">IF(I$4&lt;&gt;"",NOT(ISERROR(MATCH(I$4,INDIRECT("SYSGROUP"&amp;MATCH(Backlog!$J867,TeamGroup,0)),0))),"")</f>
        <v>0</v>
      </c>
      <c r="J884" s="33" t="b">
        <f t="array" aca="1" ref="J884" ca="1">IF(J$4&lt;&gt;"",NOT(ISERROR(MATCH(J$4,INDIRECT("SYSGROUP"&amp;MATCH(Backlog!$J867,TeamGroup,0)),0))),"")</f>
        <v>0</v>
      </c>
      <c r="K884" s="33" t="b">
        <f t="array" aca="1" ref="K884" ca="1">IF(K$4&lt;&gt;"",NOT(ISERROR(MATCH(K$4,INDIRECT("SYSGROUP"&amp;MATCH(Backlog!$J867,TeamGroup,0)),0))),"")</f>
        <v>0</v>
      </c>
      <c r="L884" s="33" t="b">
        <f t="array" aca="1" ref="L884" ca="1">IF(L$4&lt;&gt;"",NOT(ISERROR(MATCH(L$4,INDIRECT("SYSGROUP"&amp;MATCH(Backlog!$J867,TeamGroup,0)),0))),"")</f>
        <v>0</v>
      </c>
      <c r="M884" s="33" t="b">
        <f t="array" aca="1" ref="M884" ca="1">IF(M$4&lt;&gt;"",NOT(ISERROR(MATCH(M$4,INDIRECT("SYSGROUP"&amp;MATCH(Backlog!$J867,TeamGroup,0)),0))),"")</f>
        <v>0</v>
      </c>
      <c r="N884" s="33" t="b">
        <f t="array" aca="1" ref="N884" ca="1">IF(N$4&lt;&gt;"",NOT(ISERROR(MATCH(N$4,INDIRECT("SYSGROUP"&amp;MATCH(Backlog!$J867,TeamGroup,0)),0))),"")</f>
        <v>0</v>
      </c>
      <c r="O884" s="33" t="str">
        <f t="array" aca="1" ref="O884" ca="1">IF(O$4&lt;&gt;"",NOT(ISERROR(MATCH(O$4,INDIRECT("SYSGROUP"&amp;MATCH(Backlog!$J867,TeamGroup,0)),0))),"")</f>
        <v/>
      </c>
      <c r="P884" s="33" t="str">
        <f t="array" aca="1" ref="P884" ca="1">IF(P$4&lt;&gt;"",NOT(ISERROR(MATCH(P$4,INDIRECT("SYSGROUP"&amp;MATCH(Backlog!$J867,TeamGroup,0)),0))),"")</f>
        <v/>
      </c>
      <c r="Q884" s="33" t="str">
        <f t="array" aca="1" ref="Q884" ca="1">IF(Q$4&lt;&gt;"",NOT(ISERROR(MATCH(Q$4,INDIRECT("SYSGROUP"&amp;MATCH(Backlog!$J867,TeamGroup,0)),0))),"")</f>
        <v/>
      </c>
      <c r="R884" s="33" t="str">
        <f t="array" aca="1" ref="R884" ca="1">IF(R$4&lt;&gt;"",NOT(ISERROR(MATCH(R$4,INDIRECT("SYSGROUP"&amp;MATCH(Backlog!$J867,TeamGroup,0)),0))),"")</f>
        <v/>
      </c>
      <c r="S884" s="33" t="str">
        <f t="array" aca="1" ref="S884" ca="1">IF(S$4&lt;&gt;"",NOT(ISERROR(MATCH(S$4,INDIRECT("SYSGROUP"&amp;MATCH(Backlog!$J867,TeamGroup,0)),0))),"")</f>
        <v/>
      </c>
      <c r="T884" s="33" t="str">
        <f t="array" aca="1" ref="T884" ca="1">IF(T$4&lt;&gt;"",NOT(ISERROR(MATCH(T$4,INDIRECT("SYSGROUP"&amp;MATCH(Backlog!$J867,TeamGroup,0)),0))),"")</f>
        <v/>
      </c>
      <c r="U884" s="33" t="str">
        <f t="array" aca="1" ref="U884" ca="1">IF(U$4&lt;&gt;"",NOT(ISERROR(MATCH(U$4,INDIRECT("SYSGROUP"&amp;MATCH(Backlog!$J867,TeamGroup,0)),0))),"")</f>
        <v/>
      </c>
      <c r="V884" s="33" t="str">
        <f t="array" aca="1" ref="V884" ca="1">IF(V$4&lt;&gt;"",NOT(ISERROR(MATCH(V$4,INDIRECT("SYSGROUP"&amp;MATCH(Backlog!$J867,TeamGroup,0)),0))),"")</f>
        <v/>
      </c>
      <c r="W884" s="33" t="str">
        <f t="array" aca="1" ref="W884" ca="1">IF(W$4&lt;&gt;"",NOT(ISERROR(MATCH(W$4,INDIRECT("SYSGROUP"&amp;MATCH(Backlog!$J867,TeamGroup,0)),0))),"")</f>
        <v/>
      </c>
      <c r="X884" s="33" t="str">
        <f t="array" aca="1" ref="X884" ca="1">IF(X$4&lt;&gt;"",NOT(ISERROR(MATCH(X$4,INDIRECT("SYSGROUP"&amp;MATCH(Backlog!$J867,TeamGroup,0)),0))),"")</f>
        <v/>
      </c>
      <c r="Y884" s="33" t="str">
        <f t="array" aca="1" ref="Y884" ca="1">IF(Y$4&lt;&gt;"",NOT(ISERROR(MATCH(Y$4,INDIRECT("SYSGROUP"&amp;MATCH(Backlog!$J867,TeamGroup,0)),0))),"")</f>
        <v/>
      </c>
      <c r="Z884" s="33" t="str">
        <f t="array" aca="1" ref="Z884" ca="1">IF(Z$4&lt;&gt;"",NOT(ISERROR(MATCH(Z$4,INDIRECT("SYSGROUP"&amp;MATCH(Backlog!$J867,TeamGroup,0)),0))),"")</f>
        <v/>
      </c>
      <c r="AA884" s="33" t="str">
        <f t="array" aca="1" ref="AA884" ca="1">IF(AA$4&lt;&gt;"",NOT(ISERROR(MATCH(AA$4,INDIRECT("SYSGROUP"&amp;MATCH(Backlog!$J867,TeamGroup,0)),0))),"")</f>
        <v/>
      </c>
      <c r="AB884" s="33" t="str">
        <f t="array" aca="1" ref="AB884" ca="1">IF(AB$4&lt;&gt;"",NOT(ISERROR(MATCH(AB$4,INDIRECT("SYSGROUP"&amp;MATCH(Backlog!$J867,TeamGroup,0)),0))),"")</f>
        <v/>
      </c>
      <c r="AC884" s="33" t="str">
        <f t="array" aca="1" ref="AC884" ca="1">IF(AC$4&lt;&gt;"",NOT(ISERROR(MATCH(AC$4,INDIRECT("SYSGROUP"&amp;MATCH(Backlog!$J867,TeamGroup,0)),0))),"")</f>
        <v/>
      </c>
      <c r="AD884" s="33" t="str">
        <f t="array" aca="1" ref="AD884" ca="1">IF(AD$4&lt;&gt;"",NOT(ISERROR(MATCH(AD$4,INDIRECT("SYSGROUP"&amp;MATCH(Backlog!$J867,TeamGroup,0)),0))),"")</f>
        <v/>
      </c>
      <c r="AE884" s="33" t="str">
        <f t="array" aca="1" ref="AE884" ca="1">IF(AE$4&lt;&gt;"",NOT(ISERROR(MATCH(AE$4,INDIRECT("SYSGROUP"&amp;MATCH(Backlog!$J867,TeamGroup,0)),0))),"")</f>
        <v/>
      </c>
      <c r="AF884" s="33" t="str">
        <f t="array" aca="1" ref="AF884" ca="1">IF(AF$4&lt;&gt;"",NOT(ISERROR(MATCH(AF$4,INDIRECT("SYSGROUP"&amp;MATCH(Backlog!$J867,TeamGroup,0)),0))),"")</f>
        <v/>
      </c>
    </row>
    <row r="885" spans="2:32">
      <c r="B885" s="33">
        <v>863</v>
      </c>
      <c r="C885" s="33" t="b">
        <f t="array" aca="1" ref="C885" ca="1">IF(C$4&lt;&gt;"",NOT(ISERROR(MATCH(C$4,INDIRECT("SYSGROUP"&amp;MATCH(Backlog!$J868,TeamGroup,0)),0))),"")</f>
        <v>0</v>
      </c>
      <c r="D885" s="33" t="b">
        <f t="array" aca="1" ref="D885" ca="1">IF(D$4&lt;&gt;"",NOT(ISERROR(MATCH(D$4,INDIRECT("SYSGROUP"&amp;MATCH(Backlog!$J868,TeamGroup,0)),0))),"")</f>
        <v>0</v>
      </c>
      <c r="E885" s="33" t="b">
        <f t="array" aca="1" ref="E885" ca="1">IF(E$4&lt;&gt;"",NOT(ISERROR(MATCH(E$4,INDIRECT("SYSGROUP"&amp;MATCH(Backlog!$J868,TeamGroup,0)),0))),"")</f>
        <v>0</v>
      </c>
      <c r="F885" s="33" t="b">
        <f t="array" aca="1" ref="F885" ca="1">IF(F$4&lt;&gt;"",NOT(ISERROR(MATCH(F$4,INDIRECT("SYSGROUP"&amp;MATCH(Backlog!$J868,TeamGroup,0)),0))),"")</f>
        <v>0</v>
      </c>
      <c r="G885" s="33" t="b">
        <f t="array" aca="1" ref="G885" ca="1">IF(G$4&lt;&gt;"",NOT(ISERROR(MATCH(G$4,INDIRECT("SYSGROUP"&amp;MATCH(Backlog!$J868,TeamGroup,0)),0))),"")</f>
        <v>0</v>
      </c>
      <c r="H885" s="33" t="b">
        <f t="array" aca="1" ref="H885" ca="1">IF(H$4&lt;&gt;"",NOT(ISERROR(MATCH(H$4,INDIRECT("SYSGROUP"&amp;MATCH(Backlog!$J868,TeamGroup,0)),0))),"")</f>
        <v>0</v>
      </c>
      <c r="I885" s="33" t="b">
        <f t="array" aca="1" ref="I885" ca="1">IF(I$4&lt;&gt;"",NOT(ISERROR(MATCH(I$4,INDIRECT("SYSGROUP"&amp;MATCH(Backlog!$J868,TeamGroup,0)),0))),"")</f>
        <v>0</v>
      </c>
      <c r="J885" s="33" t="b">
        <f t="array" aca="1" ref="J885" ca="1">IF(J$4&lt;&gt;"",NOT(ISERROR(MATCH(J$4,INDIRECT("SYSGROUP"&amp;MATCH(Backlog!$J868,TeamGroup,0)),0))),"")</f>
        <v>0</v>
      </c>
      <c r="K885" s="33" t="b">
        <f t="array" aca="1" ref="K885" ca="1">IF(K$4&lt;&gt;"",NOT(ISERROR(MATCH(K$4,INDIRECT("SYSGROUP"&amp;MATCH(Backlog!$J868,TeamGroup,0)),0))),"")</f>
        <v>0</v>
      </c>
      <c r="L885" s="33" t="b">
        <f t="array" aca="1" ref="L885" ca="1">IF(L$4&lt;&gt;"",NOT(ISERROR(MATCH(L$4,INDIRECT("SYSGROUP"&amp;MATCH(Backlog!$J868,TeamGroup,0)),0))),"")</f>
        <v>0</v>
      </c>
      <c r="M885" s="33" t="b">
        <f t="array" aca="1" ref="M885" ca="1">IF(M$4&lt;&gt;"",NOT(ISERROR(MATCH(M$4,INDIRECT("SYSGROUP"&amp;MATCH(Backlog!$J868,TeamGroup,0)),0))),"")</f>
        <v>0</v>
      </c>
      <c r="N885" s="33" t="b">
        <f t="array" aca="1" ref="N885" ca="1">IF(N$4&lt;&gt;"",NOT(ISERROR(MATCH(N$4,INDIRECT("SYSGROUP"&amp;MATCH(Backlog!$J868,TeamGroup,0)),0))),"")</f>
        <v>0</v>
      </c>
      <c r="O885" s="33" t="str">
        <f t="array" aca="1" ref="O885" ca="1">IF(O$4&lt;&gt;"",NOT(ISERROR(MATCH(O$4,INDIRECT("SYSGROUP"&amp;MATCH(Backlog!$J868,TeamGroup,0)),0))),"")</f>
        <v/>
      </c>
      <c r="P885" s="33" t="str">
        <f t="array" aca="1" ref="P885" ca="1">IF(P$4&lt;&gt;"",NOT(ISERROR(MATCH(P$4,INDIRECT("SYSGROUP"&amp;MATCH(Backlog!$J868,TeamGroup,0)),0))),"")</f>
        <v/>
      </c>
      <c r="Q885" s="33" t="str">
        <f t="array" aca="1" ref="Q885" ca="1">IF(Q$4&lt;&gt;"",NOT(ISERROR(MATCH(Q$4,INDIRECT("SYSGROUP"&amp;MATCH(Backlog!$J868,TeamGroup,0)),0))),"")</f>
        <v/>
      </c>
      <c r="R885" s="33" t="str">
        <f t="array" aca="1" ref="R885" ca="1">IF(R$4&lt;&gt;"",NOT(ISERROR(MATCH(R$4,INDIRECT("SYSGROUP"&amp;MATCH(Backlog!$J868,TeamGroup,0)),0))),"")</f>
        <v/>
      </c>
      <c r="S885" s="33" t="str">
        <f t="array" aca="1" ref="S885" ca="1">IF(S$4&lt;&gt;"",NOT(ISERROR(MATCH(S$4,INDIRECT("SYSGROUP"&amp;MATCH(Backlog!$J868,TeamGroup,0)),0))),"")</f>
        <v/>
      </c>
      <c r="T885" s="33" t="str">
        <f t="array" aca="1" ref="T885" ca="1">IF(T$4&lt;&gt;"",NOT(ISERROR(MATCH(T$4,INDIRECT("SYSGROUP"&amp;MATCH(Backlog!$J868,TeamGroup,0)),0))),"")</f>
        <v/>
      </c>
      <c r="U885" s="33" t="str">
        <f t="array" aca="1" ref="U885" ca="1">IF(U$4&lt;&gt;"",NOT(ISERROR(MATCH(U$4,INDIRECT("SYSGROUP"&amp;MATCH(Backlog!$J868,TeamGroup,0)),0))),"")</f>
        <v/>
      </c>
      <c r="V885" s="33" t="str">
        <f t="array" aca="1" ref="V885" ca="1">IF(V$4&lt;&gt;"",NOT(ISERROR(MATCH(V$4,INDIRECT("SYSGROUP"&amp;MATCH(Backlog!$J868,TeamGroup,0)),0))),"")</f>
        <v/>
      </c>
      <c r="W885" s="33" t="str">
        <f t="array" aca="1" ref="W885" ca="1">IF(W$4&lt;&gt;"",NOT(ISERROR(MATCH(W$4,INDIRECT("SYSGROUP"&amp;MATCH(Backlog!$J868,TeamGroup,0)),0))),"")</f>
        <v/>
      </c>
      <c r="X885" s="33" t="str">
        <f t="array" aca="1" ref="X885" ca="1">IF(X$4&lt;&gt;"",NOT(ISERROR(MATCH(X$4,INDIRECT("SYSGROUP"&amp;MATCH(Backlog!$J868,TeamGroup,0)),0))),"")</f>
        <v/>
      </c>
      <c r="Y885" s="33" t="str">
        <f t="array" aca="1" ref="Y885" ca="1">IF(Y$4&lt;&gt;"",NOT(ISERROR(MATCH(Y$4,INDIRECT("SYSGROUP"&amp;MATCH(Backlog!$J868,TeamGroup,0)),0))),"")</f>
        <v/>
      </c>
      <c r="Z885" s="33" t="str">
        <f t="array" aca="1" ref="Z885" ca="1">IF(Z$4&lt;&gt;"",NOT(ISERROR(MATCH(Z$4,INDIRECT("SYSGROUP"&amp;MATCH(Backlog!$J868,TeamGroup,0)),0))),"")</f>
        <v/>
      </c>
      <c r="AA885" s="33" t="str">
        <f t="array" aca="1" ref="AA885" ca="1">IF(AA$4&lt;&gt;"",NOT(ISERROR(MATCH(AA$4,INDIRECT("SYSGROUP"&amp;MATCH(Backlog!$J868,TeamGroup,0)),0))),"")</f>
        <v/>
      </c>
      <c r="AB885" s="33" t="str">
        <f t="array" aca="1" ref="AB885" ca="1">IF(AB$4&lt;&gt;"",NOT(ISERROR(MATCH(AB$4,INDIRECT("SYSGROUP"&amp;MATCH(Backlog!$J868,TeamGroup,0)),0))),"")</f>
        <v/>
      </c>
      <c r="AC885" s="33" t="str">
        <f t="array" aca="1" ref="AC885" ca="1">IF(AC$4&lt;&gt;"",NOT(ISERROR(MATCH(AC$4,INDIRECT("SYSGROUP"&amp;MATCH(Backlog!$J868,TeamGroup,0)),0))),"")</f>
        <v/>
      </c>
      <c r="AD885" s="33" t="str">
        <f t="array" aca="1" ref="AD885" ca="1">IF(AD$4&lt;&gt;"",NOT(ISERROR(MATCH(AD$4,INDIRECT("SYSGROUP"&amp;MATCH(Backlog!$J868,TeamGroup,0)),0))),"")</f>
        <v/>
      </c>
      <c r="AE885" s="33" t="str">
        <f t="array" aca="1" ref="AE885" ca="1">IF(AE$4&lt;&gt;"",NOT(ISERROR(MATCH(AE$4,INDIRECT("SYSGROUP"&amp;MATCH(Backlog!$J868,TeamGroup,0)),0))),"")</f>
        <v/>
      </c>
      <c r="AF885" s="33" t="str">
        <f t="array" aca="1" ref="AF885" ca="1">IF(AF$4&lt;&gt;"",NOT(ISERROR(MATCH(AF$4,INDIRECT("SYSGROUP"&amp;MATCH(Backlog!$J868,TeamGroup,0)),0))),"")</f>
        <v/>
      </c>
    </row>
    <row r="886" spans="2:32">
      <c r="B886" s="33">
        <v>864</v>
      </c>
      <c r="C886" s="33" t="b">
        <f t="array" aca="1" ref="C886" ca="1">IF(C$4&lt;&gt;"",NOT(ISERROR(MATCH(C$4,INDIRECT("SYSGROUP"&amp;MATCH(Backlog!$J869,TeamGroup,0)),0))),"")</f>
        <v>0</v>
      </c>
      <c r="D886" s="33" t="b">
        <f t="array" aca="1" ref="D886" ca="1">IF(D$4&lt;&gt;"",NOT(ISERROR(MATCH(D$4,INDIRECT("SYSGROUP"&amp;MATCH(Backlog!$J869,TeamGroup,0)),0))),"")</f>
        <v>0</v>
      </c>
      <c r="E886" s="33" t="b">
        <f t="array" aca="1" ref="E886" ca="1">IF(E$4&lt;&gt;"",NOT(ISERROR(MATCH(E$4,INDIRECT("SYSGROUP"&amp;MATCH(Backlog!$J869,TeamGroup,0)),0))),"")</f>
        <v>0</v>
      </c>
      <c r="F886" s="33" t="b">
        <f t="array" aca="1" ref="F886" ca="1">IF(F$4&lt;&gt;"",NOT(ISERROR(MATCH(F$4,INDIRECT("SYSGROUP"&amp;MATCH(Backlog!$J869,TeamGroup,0)),0))),"")</f>
        <v>0</v>
      </c>
      <c r="G886" s="33" t="b">
        <f t="array" aca="1" ref="G886" ca="1">IF(G$4&lt;&gt;"",NOT(ISERROR(MATCH(G$4,INDIRECT("SYSGROUP"&amp;MATCH(Backlog!$J869,TeamGroup,0)),0))),"")</f>
        <v>0</v>
      </c>
      <c r="H886" s="33" t="b">
        <f t="array" aca="1" ref="H886" ca="1">IF(H$4&lt;&gt;"",NOT(ISERROR(MATCH(H$4,INDIRECT("SYSGROUP"&amp;MATCH(Backlog!$J869,TeamGroup,0)),0))),"")</f>
        <v>0</v>
      </c>
      <c r="I886" s="33" t="b">
        <f t="array" aca="1" ref="I886" ca="1">IF(I$4&lt;&gt;"",NOT(ISERROR(MATCH(I$4,INDIRECT("SYSGROUP"&amp;MATCH(Backlog!$J869,TeamGroup,0)),0))),"")</f>
        <v>0</v>
      </c>
      <c r="J886" s="33" t="b">
        <f t="array" aca="1" ref="J886" ca="1">IF(J$4&lt;&gt;"",NOT(ISERROR(MATCH(J$4,INDIRECT("SYSGROUP"&amp;MATCH(Backlog!$J869,TeamGroup,0)),0))),"")</f>
        <v>0</v>
      </c>
      <c r="K886" s="33" t="b">
        <f t="array" aca="1" ref="K886" ca="1">IF(K$4&lt;&gt;"",NOT(ISERROR(MATCH(K$4,INDIRECT("SYSGROUP"&amp;MATCH(Backlog!$J869,TeamGroup,0)),0))),"")</f>
        <v>0</v>
      </c>
      <c r="L886" s="33" t="b">
        <f t="array" aca="1" ref="L886" ca="1">IF(L$4&lt;&gt;"",NOT(ISERROR(MATCH(L$4,INDIRECT("SYSGROUP"&amp;MATCH(Backlog!$J869,TeamGroup,0)),0))),"")</f>
        <v>0</v>
      </c>
      <c r="M886" s="33" t="b">
        <f t="array" aca="1" ref="M886" ca="1">IF(M$4&lt;&gt;"",NOT(ISERROR(MATCH(M$4,INDIRECT("SYSGROUP"&amp;MATCH(Backlog!$J869,TeamGroup,0)),0))),"")</f>
        <v>0</v>
      </c>
      <c r="N886" s="33" t="b">
        <f t="array" aca="1" ref="N886" ca="1">IF(N$4&lt;&gt;"",NOT(ISERROR(MATCH(N$4,INDIRECT("SYSGROUP"&amp;MATCH(Backlog!$J869,TeamGroup,0)),0))),"")</f>
        <v>0</v>
      </c>
      <c r="O886" s="33" t="str">
        <f t="array" aca="1" ref="O886" ca="1">IF(O$4&lt;&gt;"",NOT(ISERROR(MATCH(O$4,INDIRECT("SYSGROUP"&amp;MATCH(Backlog!$J869,TeamGroup,0)),0))),"")</f>
        <v/>
      </c>
      <c r="P886" s="33" t="str">
        <f t="array" aca="1" ref="P886" ca="1">IF(P$4&lt;&gt;"",NOT(ISERROR(MATCH(P$4,INDIRECT("SYSGROUP"&amp;MATCH(Backlog!$J869,TeamGroup,0)),0))),"")</f>
        <v/>
      </c>
      <c r="Q886" s="33" t="str">
        <f t="array" aca="1" ref="Q886" ca="1">IF(Q$4&lt;&gt;"",NOT(ISERROR(MATCH(Q$4,INDIRECT("SYSGROUP"&amp;MATCH(Backlog!$J869,TeamGroup,0)),0))),"")</f>
        <v/>
      </c>
      <c r="R886" s="33" t="str">
        <f t="array" aca="1" ref="R886" ca="1">IF(R$4&lt;&gt;"",NOT(ISERROR(MATCH(R$4,INDIRECT("SYSGROUP"&amp;MATCH(Backlog!$J869,TeamGroup,0)),0))),"")</f>
        <v/>
      </c>
      <c r="S886" s="33" t="str">
        <f t="array" aca="1" ref="S886" ca="1">IF(S$4&lt;&gt;"",NOT(ISERROR(MATCH(S$4,INDIRECT("SYSGROUP"&amp;MATCH(Backlog!$J869,TeamGroup,0)),0))),"")</f>
        <v/>
      </c>
      <c r="T886" s="33" t="str">
        <f t="array" aca="1" ref="T886" ca="1">IF(T$4&lt;&gt;"",NOT(ISERROR(MATCH(T$4,INDIRECT("SYSGROUP"&amp;MATCH(Backlog!$J869,TeamGroup,0)),0))),"")</f>
        <v/>
      </c>
      <c r="U886" s="33" t="str">
        <f t="array" aca="1" ref="U886" ca="1">IF(U$4&lt;&gt;"",NOT(ISERROR(MATCH(U$4,INDIRECT("SYSGROUP"&amp;MATCH(Backlog!$J869,TeamGroup,0)),0))),"")</f>
        <v/>
      </c>
      <c r="V886" s="33" t="str">
        <f t="array" aca="1" ref="V886" ca="1">IF(V$4&lt;&gt;"",NOT(ISERROR(MATCH(V$4,INDIRECT("SYSGROUP"&amp;MATCH(Backlog!$J869,TeamGroup,0)),0))),"")</f>
        <v/>
      </c>
      <c r="W886" s="33" t="str">
        <f t="array" aca="1" ref="W886" ca="1">IF(W$4&lt;&gt;"",NOT(ISERROR(MATCH(W$4,INDIRECT("SYSGROUP"&amp;MATCH(Backlog!$J869,TeamGroup,0)),0))),"")</f>
        <v/>
      </c>
      <c r="X886" s="33" t="str">
        <f t="array" aca="1" ref="X886" ca="1">IF(X$4&lt;&gt;"",NOT(ISERROR(MATCH(X$4,INDIRECT("SYSGROUP"&amp;MATCH(Backlog!$J869,TeamGroup,0)),0))),"")</f>
        <v/>
      </c>
      <c r="Y886" s="33" t="str">
        <f t="array" aca="1" ref="Y886" ca="1">IF(Y$4&lt;&gt;"",NOT(ISERROR(MATCH(Y$4,INDIRECT("SYSGROUP"&amp;MATCH(Backlog!$J869,TeamGroup,0)),0))),"")</f>
        <v/>
      </c>
      <c r="Z886" s="33" t="str">
        <f t="array" aca="1" ref="Z886" ca="1">IF(Z$4&lt;&gt;"",NOT(ISERROR(MATCH(Z$4,INDIRECT("SYSGROUP"&amp;MATCH(Backlog!$J869,TeamGroup,0)),0))),"")</f>
        <v/>
      </c>
      <c r="AA886" s="33" t="str">
        <f t="array" aca="1" ref="AA886" ca="1">IF(AA$4&lt;&gt;"",NOT(ISERROR(MATCH(AA$4,INDIRECT("SYSGROUP"&amp;MATCH(Backlog!$J869,TeamGroup,0)),0))),"")</f>
        <v/>
      </c>
      <c r="AB886" s="33" t="str">
        <f t="array" aca="1" ref="AB886" ca="1">IF(AB$4&lt;&gt;"",NOT(ISERROR(MATCH(AB$4,INDIRECT("SYSGROUP"&amp;MATCH(Backlog!$J869,TeamGroup,0)),0))),"")</f>
        <v/>
      </c>
      <c r="AC886" s="33" t="str">
        <f t="array" aca="1" ref="AC886" ca="1">IF(AC$4&lt;&gt;"",NOT(ISERROR(MATCH(AC$4,INDIRECT("SYSGROUP"&amp;MATCH(Backlog!$J869,TeamGroup,0)),0))),"")</f>
        <v/>
      </c>
      <c r="AD886" s="33" t="str">
        <f t="array" aca="1" ref="AD886" ca="1">IF(AD$4&lt;&gt;"",NOT(ISERROR(MATCH(AD$4,INDIRECT("SYSGROUP"&amp;MATCH(Backlog!$J869,TeamGroup,0)),0))),"")</f>
        <v/>
      </c>
      <c r="AE886" s="33" t="str">
        <f t="array" aca="1" ref="AE886" ca="1">IF(AE$4&lt;&gt;"",NOT(ISERROR(MATCH(AE$4,INDIRECT("SYSGROUP"&amp;MATCH(Backlog!$J869,TeamGroup,0)),0))),"")</f>
        <v/>
      </c>
      <c r="AF886" s="33" t="str">
        <f t="array" aca="1" ref="AF886" ca="1">IF(AF$4&lt;&gt;"",NOT(ISERROR(MATCH(AF$4,INDIRECT("SYSGROUP"&amp;MATCH(Backlog!$J869,TeamGroup,0)),0))),"")</f>
        <v/>
      </c>
    </row>
    <row r="887" spans="2:32">
      <c r="B887" s="33">
        <v>865</v>
      </c>
      <c r="C887" s="33" t="b">
        <f t="array" aca="1" ref="C887" ca="1">IF(C$4&lt;&gt;"",NOT(ISERROR(MATCH(C$4,INDIRECT("SYSGROUP"&amp;MATCH(Backlog!$J870,TeamGroup,0)),0))),"")</f>
        <v>0</v>
      </c>
      <c r="D887" s="33" t="b">
        <f t="array" aca="1" ref="D887" ca="1">IF(D$4&lt;&gt;"",NOT(ISERROR(MATCH(D$4,INDIRECT("SYSGROUP"&amp;MATCH(Backlog!$J870,TeamGroup,0)),0))),"")</f>
        <v>0</v>
      </c>
      <c r="E887" s="33" t="b">
        <f t="array" aca="1" ref="E887" ca="1">IF(E$4&lt;&gt;"",NOT(ISERROR(MATCH(E$4,INDIRECT("SYSGROUP"&amp;MATCH(Backlog!$J870,TeamGroup,0)),0))),"")</f>
        <v>0</v>
      </c>
      <c r="F887" s="33" t="b">
        <f t="array" aca="1" ref="F887" ca="1">IF(F$4&lt;&gt;"",NOT(ISERROR(MATCH(F$4,INDIRECT("SYSGROUP"&amp;MATCH(Backlog!$J870,TeamGroup,0)),0))),"")</f>
        <v>0</v>
      </c>
      <c r="G887" s="33" t="b">
        <f t="array" aca="1" ref="G887" ca="1">IF(G$4&lt;&gt;"",NOT(ISERROR(MATCH(G$4,INDIRECT("SYSGROUP"&amp;MATCH(Backlog!$J870,TeamGroup,0)),0))),"")</f>
        <v>0</v>
      </c>
      <c r="H887" s="33" t="b">
        <f t="array" aca="1" ref="H887" ca="1">IF(H$4&lt;&gt;"",NOT(ISERROR(MATCH(H$4,INDIRECT("SYSGROUP"&amp;MATCH(Backlog!$J870,TeamGroup,0)),0))),"")</f>
        <v>0</v>
      </c>
      <c r="I887" s="33" t="b">
        <f t="array" aca="1" ref="I887" ca="1">IF(I$4&lt;&gt;"",NOT(ISERROR(MATCH(I$4,INDIRECT("SYSGROUP"&amp;MATCH(Backlog!$J870,TeamGroup,0)),0))),"")</f>
        <v>0</v>
      </c>
      <c r="J887" s="33" t="b">
        <f t="array" aca="1" ref="J887" ca="1">IF(J$4&lt;&gt;"",NOT(ISERROR(MATCH(J$4,INDIRECT("SYSGROUP"&amp;MATCH(Backlog!$J870,TeamGroup,0)),0))),"")</f>
        <v>0</v>
      </c>
      <c r="K887" s="33" t="b">
        <f t="array" aca="1" ref="K887" ca="1">IF(K$4&lt;&gt;"",NOT(ISERROR(MATCH(K$4,INDIRECT("SYSGROUP"&amp;MATCH(Backlog!$J870,TeamGroup,0)),0))),"")</f>
        <v>0</v>
      </c>
      <c r="L887" s="33" t="b">
        <f t="array" aca="1" ref="L887" ca="1">IF(L$4&lt;&gt;"",NOT(ISERROR(MATCH(L$4,INDIRECT("SYSGROUP"&amp;MATCH(Backlog!$J870,TeamGroup,0)),0))),"")</f>
        <v>0</v>
      </c>
      <c r="M887" s="33" t="b">
        <f t="array" aca="1" ref="M887" ca="1">IF(M$4&lt;&gt;"",NOT(ISERROR(MATCH(M$4,INDIRECT("SYSGROUP"&amp;MATCH(Backlog!$J870,TeamGroup,0)),0))),"")</f>
        <v>0</v>
      </c>
      <c r="N887" s="33" t="b">
        <f t="array" aca="1" ref="N887" ca="1">IF(N$4&lt;&gt;"",NOT(ISERROR(MATCH(N$4,INDIRECT("SYSGROUP"&amp;MATCH(Backlog!$J870,TeamGroup,0)),0))),"")</f>
        <v>0</v>
      </c>
      <c r="O887" s="33" t="str">
        <f t="array" aca="1" ref="O887" ca="1">IF(O$4&lt;&gt;"",NOT(ISERROR(MATCH(O$4,INDIRECT("SYSGROUP"&amp;MATCH(Backlog!$J870,TeamGroup,0)),0))),"")</f>
        <v/>
      </c>
      <c r="P887" s="33" t="str">
        <f t="array" aca="1" ref="P887" ca="1">IF(P$4&lt;&gt;"",NOT(ISERROR(MATCH(P$4,INDIRECT("SYSGROUP"&amp;MATCH(Backlog!$J870,TeamGroup,0)),0))),"")</f>
        <v/>
      </c>
      <c r="Q887" s="33" t="str">
        <f t="array" aca="1" ref="Q887" ca="1">IF(Q$4&lt;&gt;"",NOT(ISERROR(MATCH(Q$4,INDIRECT("SYSGROUP"&amp;MATCH(Backlog!$J870,TeamGroup,0)),0))),"")</f>
        <v/>
      </c>
      <c r="R887" s="33" t="str">
        <f t="array" aca="1" ref="R887" ca="1">IF(R$4&lt;&gt;"",NOT(ISERROR(MATCH(R$4,INDIRECT("SYSGROUP"&amp;MATCH(Backlog!$J870,TeamGroup,0)),0))),"")</f>
        <v/>
      </c>
      <c r="S887" s="33" t="str">
        <f t="array" aca="1" ref="S887" ca="1">IF(S$4&lt;&gt;"",NOT(ISERROR(MATCH(S$4,INDIRECT("SYSGROUP"&amp;MATCH(Backlog!$J870,TeamGroup,0)),0))),"")</f>
        <v/>
      </c>
      <c r="T887" s="33" t="str">
        <f t="array" aca="1" ref="T887" ca="1">IF(T$4&lt;&gt;"",NOT(ISERROR(MATCH(T$4,INDIRECT("SYSGROUP"&amp;MATCH(Backlog!$J870,TeamGroup,0)),0))),"")</f>
        <v/>
      </c>
      <c r="U887" s="33" t="str">
        <f t="array" aca="1" ref="U887" ca="1">IF(U$4&lt;&gt;"",NOT(ISERROR(MATCH(U$4,INDIRECT("SYSGROUP"&amp;MATCH(Backlog!$J870,TeamGroup,0)),0))),"")</f>
        <v/>
      </c>
      <c r="V887" s="33" t="str">
        <f t="array" aca="1" ref="V887" ca="1">IF(V$4&lt;&gt;"",NOT(ISERROR(MATCH(V$4,INDIRECT("SYSGROUP"&amp;MATCH(Backlog!$J870,TeamGroup,0)),0))),"")</f>
        <v/>
      </c>
      <c r="W887" s="33" t="str">
        <f t="array" aca="1" ref="W887" ca="1">IF(W$4&lt;&gt;"",NOT(ISERROR(MATCH(W$4,INDIRECT("SYSGROUP"&amp;MATCH(Backlog!$J870,TeamGroup,0)),0))),"")</f>
        <v/>
      </c>
      <c r="X887" s="33" t="str">
        <f t="array" aca="1" ref="X887" ca="1">IF(X$4&lt;&gt;"",NOT(ISERROR(MATCH(X$4,INDIRECT("SYSGROUP"&amp;MATCH(Backlog!$J870,TeamGroup,0)),0))),"")</f>
        <v/>
      </c>
      <c r="Y887" s="33" t="str">
        <f t="array" aca="1" ref="Y887" ca="1">IF(Y$4&lt;&gt;"",NOT(ISERROR(MATCH(Y$4,INDIRECT("SYSGROUP"&amp;MATCH(Backlog!$J870,TeamGroup,0)),0))),"")</f>
        <v/>
      </c>
      <c r="Z887" s="33" t="str">
        <f t="array" aca="1" ref="Z887" ca="1">IF(Z$4&lt;&gt;"",NOT(ISERROR(MATCH(Z$4,INDIRECT("SYSGROUP"&amp;MATCH(Backlog!$J870,TeamGroup,0)),0))),"")</f>
        <v/>
      </c>
      <c r="AA887" s="33" t="str">
        <f t="array" aca="1" ref="AA887" ca="1">IF(AA$4&lt;&gt;"",NOT(ISERROR(MATCH(AA$4,INDIRECT("SYSGROUP"&amp;MATCH(Backlog!$J870,TeamGroup,0)),0))),"")</f>
        <v/>
      </c>
      <c r="AB887" s="33" t="str">
        <f t="array" aca="1" ref="AB887" ca="1">IF(AB$4&lt;&gt;"",NOT(ISERROR(MATCH(AB$4,INDIRECT("SYSGROUP"&amp;MATCH(Backlog!$J870,TeamGroup,0)),0))),"")</f>
        <v/>
      </c>
      <c r="AC887" s="33" t="str">
        <f t="array" aca="1" ref="AC887" ca="1">IF(AC$4&lt;&gt;"",NOT(ISERROR(MATCH(AC$4,INDIRECT("SYSGROUP"&amp;MATCH(Backlog!$J870,TeamGroup,0)),0))),"")</f>
        <v/>
      </c>
      <c r="AD887" s="33" t="str">
        <f t="array" aca="1" ref="AD887" ca="1">IF(AD$4&lt;&gt;"",NOT(ISERROR(MATCH(AD$4,INDIRECT("SYSGROUP"&amp;MATCH(Backlog!$J870,TeamGroup,0)),0))),"")</f>
        <v/>
      </c>
      <c r="AE887" s="33" t="str">
        <f t="array" aca="1" ref="AE887" ca="1">IF(AE$4&lt;&gt;"",NOT(ISERROR(MATCH(AE$4,INDIRECT("SYSGROUP"&amp;MATCH(Backlog!$J870,TeamGroup,0)),0))),"")</f>
        <v/>
      </c>
      <c r="AF887" s="33" t="str">
        <f t="array" aca="1" ref="AF887" ca="1">IF(AF$4&lt;&gt;"",NOT(ISERROR(MATCH(AF$4,INDIRECT("SYSGROUP"&amp;MATCH(Backlog!$J870,TeamGroup,0)),0))),"")</f>
        <v/>
      </c>
    </row>
    <row r="888" spans="2:32">
      <c r="B888" s="33">
        <v>866</v>
      </c>
      <c r="C888" s="33" t="b">
        <f t="array" aca="1" ref="C888" ca="1">IF(C$4&lt;&gt;"",NOT(ISERROR(MATCH(C$4,INDIRECT("SYSGROUP"&amp;MATCH(Backlog!$J871,TeamGroup,0)),0))),"")</f>
        <v>0</v>
      </c>
      <c r="D888" s="33" t="b">
        <f t="array" aca="1" ref="D888" ca="1">IF(D$4&lt;&gt;"",NOT(ISERROR(MATCH(D$4,INDIRECT("SYSGROUP"&amp;MATCH(Backlog!$J871,TeamGroup,0)),0))),"")</f>
        <v>0</v>
      </c>
      <c r="E888" s="33" t="b">
        <f t="array" aca="1" ref="E888" ca="1">IF(E$4&lt;&gt;"",NOT(ISERROR(MATCH(E$4,INDIRECT("SYSGROUP"&amp;MATCH(Backlog!$J871,TeamGroup,0)),0))),"")</f>
        <v>0</v>
      </c>
      <c r="F888" s="33" t="b">
        <f t="array" aca="1" ref="F888" ca="1">IF(F$4&lt;&gt;"",NOT(ISERROR(MATCH(F$4,INDIRECT("SYSGROUP"&amp;MATCH(Backlog!$J871,TeamGroup,0)),0))),"")</f>
        <v>0</v>
      </c>
      <c r="G888" s="33" t="b">
        <f t="array" aca="1" ref="G888" ca="1">IF(G$4&lt;&gt;"",NOT(ISERROR(MATCH(G$4,INDIRECT("SYSGROUP"&amp;MATCH(Backlog!$J871,TeamGroup,0)),0))),"")</f>
        <v>0</v>
      </c>
      <c r="H888" s="33" t="b">
        <f t="array" aca="1" ref="H888" ca="1">IF(H$4&lt;&gt;"",NOT(ISERROR(MATCH(H$4,INDIRECT("SYSGROUP"&amp;MATCH(Backlog!$J871,TeamGroup,0)),0))),"")</f>
        <v>0</v>
      </c>
      <c r="I888" s="33" t="b">
        <f t="array" aca="1" ref="I888" ca="1">IF(I$4&lt;&gt;"",NOT(ISERROR(MATCH(I$4,INDIRECT("SYSGROUP"&amp;MATCH(Backlog!$J871,TeamGroup,0)),0))),"")</f>
        <v>0</v>
      </c>
      <c r="J888" s="33" t="b">
        <f t="array" aca="1" ref="J888" ca="1">IF(J$4&lt;&gt;"",NOT(ISERROR(MATCH(J$4,INDIRECT("SYSGROUP"&amp;MATCH(Backlog!$J871,TeamGroup,0)),0))),"")</f>
        <v>0</v>
      </c>
      <c r="K888" s="33" t="b">
        <f t="array" aca="1" ref="K888" ca="1">IF(K$4&lt;&gt;"",NOT(ISERROR(MATCH(K$4,INDIRECT("SYSGROUP"&amp;MATCH(Backlog!$J871,TeamGroup,0)),0))),"")</f>
        <v>0</v>
      </c>
      <c r="L888" s="33" t="b">
        <f t="array" aca="1" ref="L888" ca="1">IF(L$4&lt;&gt;"",NOT(ISERROR(MATCH(L$4,INDIRECT("SYSGROUP"&amp;MATCH(Backlog!$J871,TeamGroup,0)),0))),"")</f>
        <v>0</v>
      </c>
      <c r="M888" s="33" t="b">
        <f t="array" aca="1" ref="M888" ca="1">IF(M$4&lt;&gt;"",NOT(ISERROR(MATCH(M$4,INDIRECT("SYSGROUP"&amp;MATCH(Backlog!$J871,TeamGroup,0)),0))),"")</f>
        <v>0</v>
      </c>
      <c r="N888" s="33" t="b">
        <f t="array" aca="1" ref="N888" ca="1">IF(N$4&lt;&gt;"",NOT(ISERROR(MATCH(N$4,INDIRECT("SYSGROUP"&amp;MATCH(Backlog!$J871,TeamGroup,0)),0))),"")</f>
        <v>0</v>
      </c>
      <c r="O888" s="33" t="str">
        <f t="array" aca="1" ref="O888" ca="1">IF(O$4&lt;&gt;"",NOT(ISERROR(MATCH(O$4,INDIRECT("SYSGROUP"&amp;MATCH(Backlog!$J871,TeamGroup,0)),0))),"")</f>
        <v/>
      </c>
      <c r="P888" s="33" t="str">
        <f t="array" aca="1" ref="P888" ca="1">IF(P$4&lt;&gt;"",NOT(ISERROR(MATCH(P$4,INDIRECT("SYSGROUP"&amp;MATCH(Backlog!$J871,TeamGroup,0)),0))),"")</f>
        <v/>
      </c>
      <c r="Q888" s="33" t="str">
        <f t="array" aca="1" ref="Q888" ca="1">IF(Q$4&lt;&gt;"",NOT(ISERROR(MATCH(Q$4,INDIRECT("SYSGROUP"&amp;MATCH(Backlog!$J871,TeamGroup,0)),0))),"")</f>
        <v/>
      </c>
      <c r="R888" s="33" t="str">
        <f t="array" aca="1" ref="R888" ca="1">IF(R$4&lt;&gt;"",NOT(ISERROR(MATCH(R$4,INDIRECT("SYSGROUP"&amp;MATCH(Backlog!$J871,TeamGroup,0)),0))),"")</f>
        <v/>
      </c>
      <c r="S888" s="33" t="str">
        <f t="array" aca="1" ref="S888" ca="1">IF(S$4&lt;&gt;"",NOT(ISERROR(MATCH(S$4,INDIRECT("SYSGROUP"&amp;MATCH(Backlog!$J871,TeamGroup,0)),0))),"")</f>
        <v/>
      </c>
      <c r="T888" s="33" t="str">
        <f t="array" aca="1" ref="T888" ca="1">IF(T$4&lt;&gt;"",NOT(ISERROR(MATCH(T$4,INDIRECT("SYSGROUP"&amp;MATCH(Backlog!$J871,TeamGroup,0)),0))),"")</f>
        <v/>
      </c>
      <c r="U888" s="33" t="str">
        <f t="array" aca="1" ref="U888" ca="1">IF(U$4&lt;&gt;"",NOT(ISERROR(MATCH(U$4,INDIRECT("SYSGROUP"&amp;MATCH(Backlog!$J871,TeamGroup,0)),0))),"")</f>
        <v/>
      </c>
      <c r="V888" s="33" t="str">
        <f t="array" aca="1" ref="V888" ca="1">IF(V$4&lt;&gt;"",NOT(ISERROR(MATCH(V$4,INDIRECT("SYSGROUP"&amp;MATCH(Backlog!$J871,TeamGroup,0)),0))),"")</f>
        <v/>
      </c>
      <c r="W888" s="33" t="str">
        <f t="array" aca="1" ref="W888" ca="1">IF(W$4&lt;&gt;"",NOT(ISERROR(MATCH(W$4,INDIRECT("SYSGROUP"&amp;MATCH(Backlog!$J871,TeamGroup,0)),0))),"")</f>
        <v/>
      </c>
      <c r="X888" s="33" t="str">
        <f t="array" aca="1" ref="X888" ca="1">IF(X$4&lt;&gt;"",NOT(ISERROR(MATCH(X$4,INDIRECT("SYSGROUP"&amp;MATCH(Backlog!$J871,TeamGroup,0)),0))),"")</f>
        <v/>
      </c>
      <c r="Y888" s="33" t="str">
        <f t="array" aca="1" ref="Y888" ca="1">IF(Y$4&lt;&gt;"",NOT(ISERROR(MATCH(Y$4,INDIRECT("SYSGROUP"&amp;MATCH(Backlog!$J871,TeamGroup,0)),0))),"")</f>
        <v/>
      </c>
      <c r="Z888" s="33" t="str">
        <f t="array" aca="1" ref="Z888" ca="1">IF(Z$4&lt;&gt;"",NOT(ISERROR(MATCH(Z$4,INDIRECT("SYSGROUP"&amp;MATCH(Backlog!$J871,TeamGroup,0)),0))),"")</f>
        <v/>
      </c>
      <c r="AA888" s="33" t="str">
        <f t="array" aca="1" ref="AA888" ca="1">IF(AA$4&lt;&gt;"",NOT(ISERROR(MATCH(AA$4,INDIRECT("SYSGROUP"&amp;MATCH(Backlog!$J871,TeamGroup,0)),0))),"")</f>
        <v/>
      </c>
      <c r="AB888" s="33" t="str">
        <f t="array" aca="1" ref="AB888" ca="1">IF(AB$4&lt;&gt;"",NOT(ISERROR(MATCH(AB$4,INDIRECT("SYSGROUP"&amp;MATCH(Backlog!$J871,TeamGroup,0)),0))),"")</f>
        <v/>
      </c>
      <c r="AC888" s="33" t="str">
        <f t="array" aca="1" ref="AC888" ca="1">IF(AC$4&lt;&gt;"",NOT(ISERROR(MATCH(AC$4,INDIRECT("SYSGROUP"&amp;MATCH(Backlog!$J871,TeamGroup,0)),0))),"")</f>
        <v/>
      </c>
      <c r="AD888" s="33" t="str">
        <f t="array" aca="1" ref="AD888" ca="1">IF(AD$4&lt;&gt;"",NOT(ISERROR(MATCH(AD$4,INDIRECT("SYSGROUP"&amp;MATCH(Backlog!$J871,TeamGroup,0)),0))),"")</f>
        <v/>
      </c>
      <c r="AE888" s="33" t="str">
        <f t="array" aca="1" ref="AE888" ca="1">IF(AE$4&lt;&gt;"",NOT(ISERROR(MATCH(AE$4,INDIRECT("SYSGROUP"&amp;MATCH(Backlog!$J871,TeamGroup,0)),0))),"")</f>
        <v/>
      </c>
      <c r="AF888" s="33" t="str">
        <f t="array" aca="1" ref="AF888" ca="1">IF(AF$4&lt;&gt;"",NOT(ISERROR(MATCH(AF$4,INDIRECT("SYSGROUP"&amp;MATCH(Backlog!$J871,TeamGroup,0)),0))),"")</f>
        <v/>
      </c>
    </row>
    <row r="889" spans="2:32">
      <c r="B889" s="33">
        <v>867</v>
      </c>
      <c r="C889" s="33" t="b">
        <f t="array" aca="1" ref="C889" ca="1">IF(C$4&lt;&gt;"",NOT(ISERROR(MATCH(C$4,INDIRECT("SYSGROUP"&amp;MATCH(Backlog!$J872,TeamGroup,0)),0))),"")</f>
        <v>0</v>
      </c>
      <c r="D889" s="33" t="b">
        <f t="array" aca="1" ref="D889" ca="1">IF(D$4&lt;&gt;"",NOT(ISERROR(MATCH(D$4,INDIRECT("SYSGROUP"&amp;MATCH(Backlog!$J872,TeamGroup,0)),0))),"")</f>
        <v>0</v>
      </c>
      <c r="E889" s="33" t="b">
        <f t="array" aca="1" ref="E889" ca="1">IF(E$4&lt;&gt;"",NOT(ISERROR(MATCH(E$4,INDIRECT("SYSGROUP"&amp;MATCH(Backlog!$J872,TeamGroup,0)),0))),"")</f>
        <v>0</v>
      </c>
      <c r="F889" s="33" t="b">
        <f t="array" aca="1" ref="F889" ca="1">IF(F$4&lt;&gt;"",NOT(ISERROR(MATCH(F$4,INDIRECT("SYSGROUP"&amp;MATCH(Backlog!$J872,TeamGroup,0)),0))),"")</f>
        <v>0</v>
      </c>
      <c r="G889" s="33" t="b">
        <f t="array" aca="1" ref="G889" ca="1">IF(G$4&lt;&gt;"",NOT(ISERROR(MATCH(G$4,INDIRECT("SYSGROUP"&amp;MATCH(Backlog!$J872,TeamGroup,0)),0))),"")</f>
        <v>0</v>
      </c>
      <c r="H889" s="33" t="b">
        <f t="array" aca="1" ref="H889" ca="1">IF(H$4&lt;&gt;"",NOT(ISERROR(MATCH(H$4,INDIRECT("SYSGROUP"&amp;MATCH(Backlog!$J872,TeamGroup,0)),0))),"")</f>
        <v>0</v>
      </c>
      <c r="I889" s="33" t="b">
        <f t="array" aca="1" ref="I889" ca="1">IF(I$4&lt;&gt;"",NOT(ISERROR(MATCH(I$4,INDIRECT("SYSGROUP"&amp;MATCH(Backlog!$J872,TeamGroup,0)),0))),"")</f>
        <v>0</v>
      </c>
      <c r="J889" s="33" t="b">
        <f t="array" aca="1" ref="J889" ca="1">IF(J$4&lt;&gt;"",NOT(ISERROR(MATCH(J$4,INDIRECT("SYSGROUP"&amp;MATCH(Backlog!$J872,TeamGroup,0)),0))),"")</f>
        <v>0</v>
      </c>
      <c r="K889" s="33" t="b">
        <f t="array" aca="1" ref="K889" ca="1">IF(K$4&lt;&gt;"",NOT(ISERROR(MATCH(K$4,INDIRECT("SYSGROUP"&amp;MATCH(Backlog!$J872,TeamGroup,0)),0))),"")</f>
        <v>0</v>
      </c>
      <c r="L889" s="33" t="b">
        <f t="array" aca="1" ref="L889" ca="1">IF(L$4&lt;&gt;"",NOT(ISERROR(MATCH(L$4,INDIRECT("SYSGROUP"&amp;MATCH(Backlog!$J872,TeamGroup,0)),0))),"")</f>
        <v>0</v>
      </c>
      <c r="M889" s="33" t="b">
        <f t="array" aca="1" ref="M889" ca="1">IF(M$4&lt;&gt;"",NOT(ISERROR(MATCH(M$4,INDIRECT("SYSGROUP"&amp;MATCH(Backlog!$J872,TeamGroup,0)),0))),"")</f>
        <v>0</v>
      </c>
      <c r="N889" s="33" t="b">
        <f t="array" aca="1" ref="N889" ca="1">IF(N$4&lt;&gt;"",NOT(ISERROR(MATCH(N$4,INDIRECT("SYSGROUP"&amp;MATCH(Backlog!$J872,TeamGroup,0)),0))),"")</f>
        <v>0</v>
      </c>
      <c r="O889" s="33" t="str">
        <f t="array" aca="1" ref="O889" ca="1">IF(O$4&lt;&gt;"",NOT(ISERROR(MATCH(O$4,INDIRECT("SYSGROUP"&amp;MATCH(Backlog!$J872,TeamGroup,0)),0))),"")</f>
        <v/>
      </c>
      <c r="P889" s="33" t="str">
        <f t="array" aca="1" ref="P889" ca="1">IF(P$4&lt;&gt;"",NOT(ISERROR(MATCH(P$4,INDIRECT("SYSGROUP"&amp;MATCH(Backlog!$J872,TeamGroup,0)),0))),"")</f>
        <v/>
      </c>
      <c r="Q889" s="33" t="str">
        <f t="array" aca="1" ref="Q889" ca="1">IF(Q$4&lt;&gt;"",NOT(ISERROR(MATCH(Q$4,INDIRECT("SYSGROUP"&amp;MATCH(Backlog!$J872,TeamGroup,0)),0))),"")</f>
        <v/>
      </c>
      <c r="R889" s="33" t="str">
        <f t="array" aca="1" ref="R889" ca="1">IF(R$4&lt;&gt;"",NOT(ISERROR(MATCH(R$4,INDIRECT("SYSGROUP"&amp;MATCH(Backlog!$J872,TeamGroup,0)),0))),"")</f>
        <v/>
      </c>
      <c r="S889" s="33" t="str">
        <f t="array" aca="1" ref="S889" ca="1">IF(S$4&lt;&gt;"",NOT(ISERROR(MATCH(S$4,INDIRECT("SYSGROUP"&amp;MATCH(Backlog!$J872,TeamGroup,0)),0))),"")</f>
        <v/>
      </c>
      <c r="T889" s="33" t="str">
        <f t="array" aca="1" ref="T889" ca="1">IF(T$4&lt;&gt;"",NOT(ISERROR(MATCH(T$4,INDIRECT("SYSGROUP"&amp;MATCH(Backlog!$J872,TeamGroup,0)),0))),"")</f>
        <v/>
      </c>
      <c r="U889" s="33" t="str">
        <f t="array" aca="1" ref="U889" ca="1">IF(U$4&lt;&gt;"",NOT(ISERROR(MATCH(U$4,INDIRECT("SYSGROUP"&amp;MATCH(Backlog!$J872,TeamGroup,0)),0))),"")</f>
        <v/>
      </c>
      <c r="V889" s="33" t="str">
        <f t="array" aca="1" ref="V889" ca="1">IF(V$4&lt;&gt;"",NOT(ISERROR(MATCH(V$4,INDIRECT("SYSGROUP"&amp;MATCH(Backlog!$J872,TeamGroup,0)),0))),"")</f>
        <v/>
      </c>
      <c r="W889" s="33" t="str">
        <f t="array" aca="1" ref="W889" ca="1">IF(W$4&lt;&gt;"",NOT(ISERROR(MATCH(W$4,INDIRECT("SYSGROUP"&amp;MATCH(Backlog!$J872,TeamGroup,0)),0))),"")</f>
        <v/>
      </c>
      <c r="X889" s="33" t="str">
        <f t="array" aca="1" ref="X889" ca="1">IF(X$4&lt;&gt;"",NOT(ISERROR(MATCH(X$4,INDIRECT("SYSGROUP"&amp;MATCH(Backlog!$J872,TeamGroup,0)),0))),"")</f>
        <v/>
      </c>
      <c r="Y889" s="33" t="str">
        <f t="array" aca="1" ref="Y889" ca="1">IF(Y$4&lt;&gt;"",NOT(ISERROR(MATCH(Y$4,INDIRECT("SYSGROUP"&amp;MATCH(Backlog!$J872,TeamGroup,0)),0))),"")</f>
        <v/>
      </c>
      <c r="Z889" s="33" t="str">
        <f t="array" aca="1" ref="Z889" ca="1">IF(Z$4&lt;&gt;"",NOT(ISERROR(MATCH(Z$4,INDIRECT("SYSGROUP"&amp;MATCH(Backlog!$J872,TeamGroup,0)),0))),"")</f>
        <v/>
      </c>
      <c r="AA889" s="33" t="str">
        <f t="array" aca="1" ref="AA889" ca="1">IF(AA$4&lt;&gt;"",NOT(ISERROR(MATCH(AA$4,INDIRECT("SYSGROUP"&amp;MATCH(Backlog!$J872,TeamGroup,0)),0))),"")</f>
        <v/>
      </c>
      <c r="AB889" s="33" t="str">
        <f t="array" aca="1" ref="AB889" ca="1">IF(AB$4&lt;&gt;"",NOT(ISERROR(MATCH(AB$4,INDIRECT("SYSGROUP"&amp;MATCH(Backlog!$J872,TeamGroup,0)),0))),"")</f>
        <v/>
      </c>
      <c r="AC889" s="33" t="str">
        <f t="array" aca="1" ref="AC889" ca="1">IF(AC$4&lt;&gt;"",NOT(ISERROR(MATCH(AC$4,INDIRECT("SYSGROUP"&amp;MATCH(Backlog!$J872,TeamGroup,0)),0))),"")</f>
        <v/>
      </c>
      <c r="AD889" s="33" t="str">
        <f t="array" aca="1" ref="AD889" ca="1">IF(AD$4&lt;&gt;"",NOT(ISERROR(MATCH(AD$4,INDIRECT("SYSGROUP"&amp;MATCH(Backlog!$J872,TeamGroup,0)),0))),"")</f>
        <v/>
      </c>
      <c r="AE889" s="33" t="str">
        <f t="array" aca="1" ref="AE889" ca="1">IF(AE$4&lt;&gt;"",NOT(ISERROR(MATCH(AE$4,INDIRECT("SYSGROUP"&amp;MATCH(Backlog!$J872,TeamGroup,0)),0))),"")</f>
        <v/>
      </c>
      <c r="AF889" s="33" t="str">
        <f t="array" aca="1" ref="AF889" ca="1">IF(AF$4&lt;&gt;"",NOT(ISERROR(MATCH(AF$4,INDIRECT("SYSGROUP"&amp;MATCH(Backlog!$J872,TeamGroup,0)),0))),"")</f>
        <v/>
      </c>
    </row>
    <row r="890" spans="2:32">
      <c r="B890" s="33">
        <v>868</v>
      </c>
      <c r="C890" s="33" t="b">
        <f t="array" aca="1" ref="C890" ca="1">IF(C$4&lt;&gt;"",NOT(ISERROR(MATCH(C$4,INDIRECT("SYSGROUP"&amp;MATCH(Backlog!$J873,TeamGroup,0)),0))),"")</f>
        <v>0</v>
      </c>
      <c r="D890" s="33" t="b">
        <f t="array" aca="1" ref="D890" ca="1">IF(D$4&lt;&gt;"",NOT(ISERROR(MATCH(D$4,INDIRECT("SYSGROUP"&amp;MATCH(Backlog!$J873,TeamGroup,0)),0))),"")</f>
        <v>0</v>
      </c>
      <c r="E890" s="33" t="b">
        <f t="array" aca="1" ref="E890" ca="1">IF(E$4&lt;&gt;"",NOT(ISERROR(MATCH(E$4,INDIRECT("SYSGROUP"&amp;MATCH(Backlog!$J873,TeamGroup,0)),0))),"")</f>
        <v>0</v>
      </c>
      <c r="F890" s="33" t="b">
        <f t="array" aca="1" ref="F890" ca="1">IF(F$4&lt;&gt;"",NOT(ISERROR(MATCH(F$4,INDIRECT("SYSGROUP"&amp;MATCH(Backlog!$J873,TeamGroup,0)),0))),"")</f>
        <v>0</v>
      </c>
      <c r="G890" s="33" t="b">
        <f t="array" aca="1" ref="G890" ca="1">IF(G$4&lt;&gt;"",NOT(ISERROR(MATCH(G$4,INDIRECT("SYSGROUP"&amp;MATCH(Backlog!$J873,TeamGroup,0)),0))),"")</f>
        <v>0</v>
      </c>
      <c r="H890" s="33" t="b">
        <f t="array" aca="1" ref="H890" ca="1">IF(H$4&lt;&gt;"",NOT(ISERROR(MATCH(H$4,INDIRECT("SYSGROUP"&amp;MATCH(Backlog!$J873,TeamGroup,0)),0))),"")</f>
        <v>0</v>
      </c>
      <c r="I890" s="33" t="b">
        <f t="array" aca="1" ref="I890" ca="1">IF(I$4&lt;&gt;"",NOT(ISERROR(MATCH(I$4,INDIRECT("SYSGROUP"&amp;MATCH(Backlog!$J873,TeamGroup,0)),0))),"")</f>
        <v>0</v>
      </c>
      <c r="J890" s="33" t="b">
        <f t="array" aca="1" ref="J890" ca="1">IF(J$4&lt;&gt;"",NOT(ISERROR(MATCH(J$4,INDIRECT("SYSGROUP"&amp;MATCH(Backlog!$J873,TeamGroup,0)),0))),"")</f>
        <v>0</v>
      </c>
      <c r="K890" s="33" t="b">
        <f t="array" aca="1" ref="K890" ca="1">IF(K$4&lt;&gt;"",NOT(ISERROR(MATCH(K$4,INDIRECT("SYSGROUP"&amp;MATCH(Backlog!$J873,TeamGroup,0)),0))),"")</f>
        <v>0</v>
      </c>
      <c r="L890" s="33" t="b">
        <f t="array" aca="1" ref="L890" ca="1">IF(L$4&lt;&gt;"",NOT(ISERROR(MATCH(L$4,INDIRECT("SYSGROUP"&amp;MATCH(Backlog!$J873,TeamGroup,0)),0))),"")</f>
        <v>0</v>
      </c>
      <c r="M890" s="33" t="b">
        <f t="array" aca="1" ref="M890" ca="1">IF(M$4&lt;&gt;"",NOT(ISERROR(MATCH(M$4,INDIRECT("SYSGROUP"&amp;MATCH(Backlog!$J873,TeamGroup,0)),0))),"")</f>
        <v>0</v>
      </c>
      <c r="N890" s="33" t="b">
        <f t="array" aca="1" ref="N890" ca="1">IF(N$4&lt;&gt;"",NOT(ISERROR(MATCH(N$4,INDIRECT("SYSGROUP"&amp;MATCH(Backlog!$J873,TeamGroup,0)),0))),"")</f>
        <v>0</v>
      </c>
      <c r="O890" s="33" t="str">
        <f t="array" aca="1" ref="O890" ca="1">IF(O$4&lt;&gt;"",NOT(ISERROR(MATCH(O$4,INDIRECT("SYSGROUP"&amp;MATCH(Backlog!$J873,TeamGroup,0)),0))),"")</f>
        <v/>
      </c>
      <c r="P890" s="33" t="str">
        <f t="array" aca="1" ref="P890" ca="1">IF(P$4&lt;&gt;"",NOT(ISERROR(MATCH(P$4,INDIRECT("SYSGROUP"&amp;MATCH(Backlog!$J873,TeamGroup,0)),0))),"")</f>
        <v/>
      </c>
      <c r="Q890" s="33" t="str">
        <f t="array" aca="1" ref="Q890" ca="1">IF(Q$4&lt;&gt;"",NOT(ISERROR(MATCH(Q$4,INDIRECT("SYSGROUP"&amp;MATCH(Backlog!$J873,TeamGroup,0)),0))),"")</f>
        <v/>
      </c>
      <c r="R890" s="33" t="str">
        <f t="array" aca="1" ref="R890" ca="1">IF(R$4&lt;&gt;"",NOT(ISERROR(MATCH(R$4,INDIRECT("SYSGROUP"&amp;MATCH(Backlog!$J873,TeamGroup,0)),0))),"")</f>
        <v/>
      </c>
      <c r="S890" s="33" t="str">
        <f t="array" aca="1" ref="S890" ca="1">IF(S$4&lt;&gt;"",NOT(ISERROR(MATCH(S$4,INDIRECT("SYSGROUP"&amp;MATCH(Backlog!$J873,TeamGroup,0)),0))),"")</f>
        <v/>
      </c>
      <c r="T890" s="33" t="str">
        <f t="array" aca="1" ref="T890" ca="1">IF(T$4&lt;&gt;"",NOT(ISERROR(MATCH(T$4,INDIRECT("SYSGROUP"&amp;MATCH(Backlog!$J873,TeamGroup,0)),0))),"")</f>
        <v/>
      </c>
      <c r="U890" s="33" t="str">
        <f t="array" aca="1" ref="U890" ca="1">IF(U$4&lt;&gt;"",NOT(ISERROR(MATCH(U$4,INDIRECT("SYSGROUP"&amp;MATCH(Backlog!$J873,TeamGroup,0)),0))),"")</f>
        <v/>
      </c>
      <c r="V890" s="33" t="str">
        <f t="array" aca="1" ref="V890" ca="1">IF(V$4&lt;&gt;"",NOT(ISERROR(MATCH(V$4,INDIRECT("SYSGROUP"&amp;MATCH(Backlog!$J873,TeamGroup,0)),0))),"")</f>
        <v/>
      </c>
      <c r="W890" s="33" t="str">
        <f t="array" aca="1" ref="W890" ca="1">IF(W$4&lt;&gt;"",NOT(ISERROR(MATCH(W$4,INDIRECT("SYSGROUP"&amp;MATCH(Backlog!$J873,TeamGroup,0)),0))),"")</f>
        <v/>
      </c>
      <c r="X890" s="33" t="str">
        <f t="array" aca="1" ref="X890" ca="1">IF(X$4&lt;&gt;"",NOT(ISERROR(MATCH(X$4,INDIRECT("SYSGROUP"&amp;MATCH(Backlog!$J873,TeamGroup,0)),0))),"")</f>
        <v/>
      </c>
      <c r="Y890" s="33" t="str">
        <f t="array" aca="1" ref="Y890" ca="1">IF(Y$4&lt;&gt;"",NOT(ISERROR(MATCH(Y$4,INDIRECT("SYSGROUP"&amp;MATCH(Backlog!$J873,TeamGroup,0)),0))),"")</f>
        <v/>
      </c>
      <c r="Z890" s="33" t="str">
        <f t="array" aca="1" ref="Z890" ca="1">IF(Z$4&lt;&gt;"",NOT(ISERROR(MATCH(Z$4,INDIRECT("SYSGROUP"&amp;MATCH(Backlog!$J873,TeamGroup,0)),0))),"")</f>
        <v/>
      </c>
      <c r="AA890" s="33" t="str">
        <f t="array" aca="1" ref="AA890" ca="1">IF(AA$4&lt;&gt;"",NOT(ISERROR(MATCH(AA$4,INDIRECT("SYSGROUP"&amp;MATCH(Backlog!$J873,TeamGroup,0)),0))),"")</f>
        <v/>
      </c>
      <c r="AB890" s="33" t="str">
        <f t="array" aca="1" ref="AB890" ca="1">IF(AB$4&lt;&gt;"",NOT(ISERROR(MATCH(AB$4,INDIRECT("SYSGROUP"&amp;MATCH(Backlog!$J873,TeamGroup,0)),0))),"")</f>
        <v/>
      </c>
      <c r="AC890" s="33" t="str">
        <f t="array" aca="1" ref="AC890" ca="1">IF(AC$4&lt;&gt;"",NOT(ISERROR(MATCH(AC$4,INDIRECT("SYSGROUP"&amp;MATCH(Backlog!$J873,TeamGroup,0)),0))),"")</f>
        <v/>
      </c>
      <c r="AD890" s="33" t="str">
        <f t="array" aca="1" ref="AD890" ca="1">IF(AD$4&lt;&gt;"",NOT(ISERROR(MATCH(AD$4,INDIRECT("SYSGROUP"&amp;MATCH(Backlog!$J873,TeamGroup,0)),0))),"")</f>
        <v/>
      </c>
      <c r="AE890" s="33" t="str">
        <f t="array" aca="1" ref="AE890" ca="1">IF(AE$4&lt;&gt;"",NOT(ISERROR(MATCH(AE$4,INDIRECT("SYSGROUP"&amp;MATCH(Backlog!$J873,TeamGroup,0)),0))),"")</f>
        <v/>
      </c>
      <c r="AF890" s="33" t="str">
        <f t="array" aca="1" ref="AF890" ca="1">IF(AF$4&lt;&gt;"",NOT(ISERROR(MATCH(AF$4,INDIRECT("SYSGROUP"&amp;MATCH(Backlog!$J873,TeamGroup,0)),0))),"")</f>
        <v/>
      </c>
    </row>
    <row r="891" spans="2:32">
      <c r="B891" s="33">
        <v>869</v>
      </c>
      <c r="C891" s="33" t="b">
        <f t="array" aca="1" ref="C891" ca="1">IF(C$4&lt;&gt;"",NOT(ISERROR(MATCH(C$4,INDIRECT("SYSGROUP"&amp;MATCH(Backlog!$J874,TeamGroup,0)),0))),"")</f>
        <v>0</v>
      </c>
      <c r="D891" s="33" t="b">
        <f t="array" aca="1" ref="D891" ca="1">IF(D$4&lt;&gt;"",NOT(ISERROR(MATCH(D$4,INDIRECT("SYSGROUP"&amp;MATCH(Backlog!$J874,TeamGroup,0)),0))),"")</f>
        <v>0</v>
      </c>
      <c r="E891" s="33" t="b">
        <f t="array" aca="1" ref="E891" ca="1">IF(E$4&lt;&gt;"",NOT(ISERROR(MATCH(E$4,INDIRECT("SYSGROUP"&amp;MATCH(Backlog!$J874,TeamGroup,0)),0))),"")</f>
        <v>0</v>
      </c>
      <c r="F891" s="33" t="b">
        <f t="array" aca="1" ref="F891" ca="1">IF(F$4&lt;&gt;"",NOT(ISERROR(MATCH(F$4,INDIRECT("SYSGROUP"&amp;MATCH(Backlog!$J874,TeamGroup,0)),0))),"")</f>
        <v>0</v>
      </c>
      <c r="G891" s="33" t="b">
        <f t="array" aca="1" ref="G891" ca="1">IF(G$4&lt;&gt;"",NOT(ISERROR(MATCH(G$4,INDIRECT("SYSGROUP"&amp;MATCH(Backlog!$J874,TeamGroup,0)),0))),"")</f>
        <v>0</v>
      </c>
      <c r="H891" s="33" t="b">
        <f t="array" aca="1" ref="H891" ca="1">IF(H$4&lt;&gt;"",NOT(ISERROR(MATCH(H$4,INDIRECT("SYSGROUP"&amp;MATCH(Backlog!$J874,TeamGroup,0)),0))),"")</f>
        <v>0</v>
      </c>
      <c r="I891" s="33" t="b">
        <f t="array" aca="1" ref="I891" ca="1">IF(I$4&lt;&gt;"",NOT(ISERROR(MATCH(I$4,INDIRECT("SYSGROUP"&amp;MATCH(Backlog!$J874,TeamGroup,0)),0))),"")</f>
        <v>0</v>
      </c>
      <c r="J891" s="33" t="b">
        <f t="array" aca="1" ref="J891" ca="1">IF(J$4&lt;&gt;"",NOT(ISERROR(MATCH(J$4,INDIRECT("SYSGROUP"&amp;MATCH(Backlog!$J874,TeamGroup,0)),0))),"")</f>
        <v>0</v>
      </c>
      <c r="K891" s="33" t="b">
        <f t="array" aca="1" ref="K891" ca="1">IF(K$4&lt;&gt;"",NOT(ISERROR(MATCH(K$4,INDIRECT("SYSGROUP"&amp;MATCH(Backlog!$J874,TeamGroup,0)),0))),"")</f>
        <v>0</v>
      </c>
      <c r="L891" s="33" t="b">
        <f t="array" aca="1" ref="L891" ca="1">IF(L$4&lt;&gt;"",NOT(ISERROR(MATCH(L$4,INDIRECT("SYSGROUP"&amp;MATCH(Backlog!$J874,TeamGroup,0)),0))),"")</f>
        <v>0</v>
      </c>
      <c r="M891" s="33" t="b">
        <f t="array" aca="1" ref="M891" ca="1">IF(M$4&lt;&gt;"",NOT(ISERROR(MATCH(M$4,INDIRECT("SYSGROUP"&amp;MATCH(Backlog!$J874,TeamGroup,0)),0))),"")</f>
        <v>0</v>
      </c>
      <c r="N891" s="33" t="b">
        <f t="array" aca="1" ref="N891" ca="1">IF(N$4&lt;&gt;"",NOT(ISERROR(MATCH(N$4,INDIRECT("SYSGROUP"&amp;MATCH(Backlog!$J874,TeamGroup,0)),0))),"")</f>
        <v>0</v>
      </c>
      <c r="O891" s="33" t="str">
        <f t="array" aca="1" ref="O891" ca="1">IF(O$4&lt;&gt;"",NOT(ISERROR(MATCH(O$4,INDIRECT("SYSGROUP"&amp;MATCH(Backlog!$J874,TeamGroup,0)),0))),"")</f>
        <v/>
      </c>
      <c r="P891" s="33" t="str">
        <f t="array" aca="1" ref="P891" ca="1">IF(P$4&lt;&gt;"",NOT(ISERROR(MATCH(P$4,INDIRECT("SYSGROUP"&amp;MATCH(Backlog!$J874,TeamGroup,0)),0))),"")</f>
        <v/>
      </c>
      <c r="Q891" s="33" t="str">
        <f t="array" aca="1" ref="Q891" ca="1">IF(Q$4&lt;&gt;"",NOT(ISERROR(MATCH(Q$4,INDIRECT("SYSGROUP"&amp;MATCH(Backlog!$J874,TeamGroup,0)),0))),"")</f>
        <v/>
      </c>
      <c r="R891" s="33" t="str">
        <f t="array" aca="1" ref="R891" ca="1">IF(R$4&lt;&gt;"",NOT(ISERROR(MATCH(R$4,INDIRECT("SYSGROUP"&amp;MATCH(Backlog!$J874,TeamGroup,0)),0))),"")</f>
        <v/>
      </c>
      <c r="S891" s="33" t="str">
        <f t="array" aca="1" ref="S891" ca="1">IF(S$4&lt;&gt;"",NOT(ISERROR(MATCH(S$4,INDIRECT("SYSGROUP"&amp;MATCH(Backlog!$J874,TeamGroup,0)),0))),"")</f>
        <v/>
      </c>
      <c r="T891" s="33" t="str">
        <f t="array" aca="1" ref="T891" ca="1">IF(T$4&lt;&gt;"",NOT(ISERROR(MATCH(T$4,INDIRECT("SYSGROUP"&amp;MATCH(Backlog!$J874,TeamGroup,0)),0))),"")</f>
        <v/>
      </c>
      <c r="U891" s="33" t="str">
        <f t="array" aca="1" ref="U891" ca="1">IF(U$4&lt;&gt;"",NOT(ISERROR(MATCH(U$4,INDIRECT("SYSGROUP"&amp;MATCH(Backlog!$J874,TeamGroup,0)),0))),"")</f>
        <v/>
      </c>
      <c r="V891" s="33" t="str">
        <f t="array" aca="1" ref="V891" ca="1">IF(V$4&lt;&gt;"",NOT(ISERROR(MATCH(V$4,INDIRECT("SYSGROUP"&amp;MATCH(Backlog!$J874,TeamGroup,0)),0))),"")</f>
        <v/>
      </c>
      <c r="W891" s="33" t="str">
        <f t="array" aca="1" ref="W891" ca="1">IF(W$4&lt;&gt;"",NOT(ISERROR(MATCH(W$4,INDIRECT("SYSGROUP"&amp;MATCH(Backlog!$J874,TeamGroup,0)),0))),"")</f>
        <v/>
      </c>
      <c r="X891" s="33" t="str">
        <f t="array" aca="1" ref="X891" ca="1">IF(X$4&lt;&gt;"",NOT(ISERROR(MATCH(X$4,INDIRECT("SYSGROUP"&amp;MATCH(Backlog!$J874,TeamGroup,0)),0))),"")</f>
        <v/>
      </c>
      <c r="Y891" s="33" t="str">
        <f t="array" aca="1" ref="Y891" ca="1">IF(Y$4&lt;&gt;"",NOT(ISERROR(MATCH(Y$4,INDIRECT("SYSGROUP"&amp;MATCH(Backlog!$J874,TeamGroup,0)),0))),"")</f>
        <v/>
      </c>
      <c r="Z891" s="33" t="str">
        <f t="array" aca="1" ref="Z891" ca="1">IF(Z$4&lt;&gt;"",NOT(ISERROR(MATCH(Z$4,INDIRECT("SYSGROUP"&amp;MATCH(Backlog!$J874,TeamGroup,0)),0))),"")</f>
        <v/>
      </c>
      <c r="AA891" s="33" t="str">
        <f t="array" aca="1" ref="AA891" ca="1">IF(AA$4&lt;&gt;"",NOT(ISERROR(MATCH(AA$4,INDIRECT("SYSGROUP"&amp;MATCH(Backlog!$J874,TeamGroup,0)),0))),"")</f>
        <v/>
      </c>
      <c r="AB891" s="33" t="str">
        <f t="array" aca="1" ref="AB891" ca="1">IF(AB$4&lt;&gt;"",NOT(ISERROR(MATCH(AB$4,INDIRECT("SYSGROUP"&amp;MATCH(Backlog!$J874,TeamGroup,0)),0))),"")</f>
        <v/>
      </c>
      <c r="AC891" s="33" t="str">
        <f t="array" aca="1" ref="AC891" ca="1">IF(AC$4&lt;&gt;"",NOT(ISERROR(MATCH(AC$4,INDIRECT("SYSGROUP"&amp;MATCH(Backlog!$J874,TeamGroup,0)),0))),"")</f>
        <v/>
      </c>
      <c r="AD891" s="33" t="str">
        <f t="array" aca="1" ref="AD891" ca="1">IF(AD$4&lt;&gt;"",NOT(ISERROR(MATCH(AD$4,INDIRECT("SYSGROUP"&amp;MATCH(Backlog!$J874,TeamGroup,0)),0))),"")</f>
        <v/>
      </c>
      <c r="AE891" s="33" t="str">
        <f t="array" aca="1" ref="AE891" ca="1">IF(AE$4&lt;&gt;"",NOT(ISERROR(MATCH(AE$4,INDIRECT("SYSGROUP"&amp;MATCH(Backlog!$J874,TeamGroup,0)),0))),"")</f>
        <v/>
      </c>
      <c r="AF891" s="33" t="str">
        <f t="array" aca="1" ref="AF891" ca="1">IF(AF$4&lt;&gt;"",NOT(ISERROR(MATCH(AF$4,INDIRECT("SYSGROUP"&amp;MATCH(Backlog!$J874,TeamGroup,0)),0))),"")</f>
        <v/>
      </c>
    </row>
    <row r="892" spans="2:32">
      <c r="B892" s="33">
        <v>870</v>
      </c>
      <c r="C892" s="33" t="b">
        <f t="array" aca="1" ref="C892" ca="1">IF(C$4&lt;&gt;"",NOT(ISERROR(MATCH(C$4,INDIRECT("SYSGROUP"&amp;MATCH(Backlog!$J875,TeamGroup,0)),0))),"")</f>
        <v>0</v>
      </c>
      <c r="D892" s="33" t="b">
        <f t="array" aca="1" ref="D892" ca="1">IF(D$4&lt;&gt;"",NOT(ISERROR(MATCH(D$4,INDIRECT("SYSGROUP"&amp;MATCH(Backlog!$J875,TeamGroup,0)),0))),"")</f>
        <v>0</v>
      </c>
      <c r="E892" s="33" t="b">
        <f t="array" aca="1" ref="E892" ca="1">IF(E$4&lt;&gt;"",NOT(ISERROR(MATCH(E$4,INDIRECT("SYSGROUP"&amp;MATCH(Backlog!$J875,TeamGroup,0)),0))),"")</f>
        <v>0</v>
      </c>
      <c r="F892" s="33" t="b">
        <f t="array" aca="1" ref="F892" ca="1">IF(F$4&lt;&gt;"",NOT(ISERROR(MATCH(F$4,INDIRECT("SYSGROUP"&amp;MATCH(Backlog!$J875,TeamGroup,0)),0))),"")</f>
        <v>0</v>
      </c>
      <c r="G892" s="33" t="b">
        <f t="array" aca="1" ref="G892" ca="1">IF(G$4&lt;&gt;"",NOT(ISERROR(MATCH(G$4,INDIRECT("SYSGROUP"&amp;MATCH(Backlog!$J875,TeamGroup,0)),0))),"")</f>
        <v>0</v>
      </c>
      <c r="H892" s="33" t="b">
        <f t="array" aca="1" ref="H892" ca="1">IF(H$4&lt;&gt;"",NOT(ISERROR(MATCH(H$4,INDIRECT("SYSGROUP"&amp;MATCH(Backlog!$J875,TeamGroup,0)),0))),"")</f>
        <v>0</v>
      </c>
      <c r="I892" s="33" t="b">
        <f t="array" aca="1" ref="I892" ca="1">IF(I$4&lt;&gt;"",NOT(ISERROR(MATCH(I$4,INDIRECT("SYSGROUP"&amp;MATCH(Backlog!$J875,TeamGroup,0)),0))),"")</f>
        <v>0</v>
      </c>
      <c r="J892" s="33" t="b">
        <f t="array" aca="1" ref="J892" ca="1">IF(J$4&lt;&gt;"",NOT(ISERROR(MATCH(J$4,INDIRECT("SYSGROUP"&amp;MATCH(Backlog!$J875,TeamGroup,0)),0))),"")</f>
        <v>0</v>
      </c>
      <c r="K892" s="33" t="b">
        <f t="array" aca="1" ref="K892" ca="1">IF(K$4&lt;&gt;"",NOT(ISERROR(MATCH(K$4,INDIRECT("SYSGROUP"&amp;MATCH(Backlog!$J875,TeamGroup,0)),0))),"")</f>
        <v>0</v>
      </c>
      <c r="L892" s="33" t="b">
        <f t="array" aca="1" ref="L892" ca="1">IF(L$4&lt;&gt;"",NOT(ISERROR(MATCH(L$4,INDIRECT("SYSGROUP"&amp;MATCH(Backlog!$J875,TeamGroup,0)),0))),"")</f>
        <v>0</v>
      </c>
      <c r="M892" s="33" t="b">
        <f t="array" aca="1" ref="M892" ca="1">IF(M$4&lt;&gt;"",NOT(ISERROR(MATCH(M$4,INDIRECT("SYSGROUP"&amp;MATCH(Backlog!$J875,TeamGroup,0)),0))),"")</f>
        <v>0</v>
      </c>
      <c r="N892" s="33" t="b">
        <f t="array" aca="1" ref="N892" ca="1">IF(N$4&lt;&gt;"",NOT(ISERROR(MATCH(N$4,INDIRECT("SYSGROUP"&amp;MATCH(Backlog!$J875,TeamGroup,0)),0))),"")</f>
        <v>0</v>
      </c>
      <c r="O892" s="33" t="str">
        <f t="array" aca="1" ref="O892" ca="1">IF(O$4&lt;&gt;"",NOT(ISERROR(MATCH(O$4,INDIRECT("SYSGROUP"&amp;MATCH(Backlog!$J875,TeamGroup,0)),0))),"")</f>
        <v/>
      </c>
      <c r="P892" s="33" t="str">
        <f t="array" aca="1" ref="P892" ca="1">IF(P$4&lt;&gt;"",NOT(ISERROR(MATCH(P$4,INDIRECT("SYSGROUP"&amp;MATCH(Backlog!$J875,TeamGroup,0)),0))),"")</f>
        <v/>
      </c>
      <c r="Q892" s="33" t="str">
        <f t="array" aca="1" ref="Q892" ca="1">IF(Q$4&lt;&gt;"",NOT(ISERROR(MATCH(Q$4,INDIRECT("SYSGROUP"&amp;MATCH(Backlog!$J875,TeamGroup,0)),0))),"")</f>
        <v/>
      </c>
      <c r="R892" s="33" t="str">
        <f t="array" aca="1" ref="R892" ca="1">IF(R$4&lt;&gt;"",NOT(ISERROR(MATCH(R$4,INDIRECT("SYSGROUP"&amp;MATCH(Backlog!$J875,TeamGroup,0)),0))),"")</f>
        <v/>
      </c>
      <c r="S892" s="33" t="str">
        <f t="array" aca="1" ref="S892" ca="1">IF(S$4&lt;&gt;"",NOT(ISERROR(MATCH(S$4,INDIRECT("SYSGROUP"&amp;MATCH(Backlog!$J875,TeamGroup,0)),0))),"")</f>
        <v/>
      </c>
      <c r="T892" s="33" t="str">
        <f t="array" aca="1" ref="T892" ca="1">IF(T$4&lt;&gt;"",NOT(ISERROR(MATCH(T$4,INDIRECT("SYSGROUP"&amp;MATCH(Backlog!$J875,TeamGroup,0)),0))),"")</f>
        <v/>
      </c>
      <c r="U892" s="33" t="str">
        <f t="array" aca="1" ref="U892" ca="1">IF(U$4&lt;&gt;"",NOT(ISERROR(MATCH(U$4,INDIRECT("SYSGROUP"&amp;MATCH(Backlog!$J875,TeamGroup,0)),0))),"")</f>
        <v/>
      </c>
      <c r="V892" s="33" t="str">
        <f t="array" aca="1" ref="V892" ca="1">IF(V$4&lt;&gt;"",NOT(ISERROR(MATCH(V$4,INDIRECT("SYSGROUP"&amp;MATCH(Backlog!$J875,TeamGroup,0)),0))),"")</f>
        <v/>
      </c>
      <c r="W892" s="33" t="str">
        <f t="array" aca="1" ref="W892" ca="1">IF(W$4&lt;&gt;"",NOT(ISERROR(MATCH(W$4,INDIRECT("SYSGROUP"&amp;MATCH(Backlog!$J875,TeamGroup,0)),0))),"")</f>
        <v/>
      </c>
      <c r="X892" s="33" t="str">
        <f t="array" aca="1" ref="X892" ca="1">IF(X$4&lt;&gt;"",NOT(ISERROR(MATCH(X$4,INDIRECT("SYSGROUP"&amp;MATCH(Backlog!$J875,TeamGroup,0)),0))),"")</f>
        <v/>
      </c>
      <c r="Y892" s="33" t="str">
        <f t="array" aca="1" ref="Y892" ca="1">IF(Y$4&lt;&gt;"",NOT(ISERROR(MATCH(Y$4,INDIRECT("SYSGROUP"&amp;MATCH(Backlog!$J875,TeamGroup,0)),0))),"")</f>
        <v/>
      </c>
      <c r="Z892" s="33" t="str">
        <f t="array" aca="1" ref="Z892" ca="1">IF(Z$4&lt;&gt;"",NOT(ISERROR(MATCH(Z$4,INDIRECT("SYSGROUP"&amp;MATCH(Backlog!$J875,TeamGroup,0)),0))),"")</f>
        <v/>
      </c>
      <c r="AA892" s="33" t="str">
        <f t="array" aca="1" ref="AA892" ca="1">IF(AA$4&lt;&gt;"",NOT(ISERROR(MATCH(AA$4,INDIRECT("SYSGROUP"&amp;MATCH(Backlog!$J875,TeamGroup,0)),0))),"")</f>
        <v/>
      </c>
      <c r="AB892" s="33" t="str">
        <f t="array" aca="1" ref="AB892" ca="1">IF(AB$4&lt;&gt;"",NOT(ISERROR(MATCH(AB$4,INDIRECT("SYSGROUP"&amp;MATCH(Backlog!$J875,TeamGroup,0)),0))),"")</f>
        <v/>
      </c>
      <c r="AC892" s="33" t="str">
        <f t="array" aca="1" ref="AC892" ca="1">IF(AC$4&lt;&gt;"",NOT(ISERROR(MATCH(AC$4,INDIRECT("SYSGROUP"&amp;MATCH(Backlog!$J875,TeamGroup,0)),0))),"")</f>
        <v/>
      </c>
      <c r="AD892" s="33" t="str">
        <f t="array" aca="1" ref="AD892" ca="1">IF(AD$4&lt;&gt;"",NOT(ISERROR(MATCH(AD$4,INDIRECT("SYSGROUP"&amp;MATCH(Backlog!$J875,TeamGroup,0)),0))),"")</f>
        <v/>
      </c>
      <c r="AE892" s="33" t="str">
        <f t="array" aca="1" ref="AE892" ca="1">IF(AE$4&lt;&gt;"",NOT(ISERROR(MATCH(AE$4,INDIRECT("SYSGROUP"&amp;MATCH(Backlog!$J875,TeamGroup,0)),0))),"")</f>
        <v/>
      </c>
      <c r="AF892" s="33" t="str">
        <f t="array" aca="1" ref="AF892" ca="1">IF(AF$4&lt;&gt;"",NOT(ISERROR(MATCH(AF$4,INDIRECT("SYSGROUP"&amp;MATCH(Backlog!$J875,TeamGroup,0)),0))),"")</f>
        <v/>
      </c>
    </row>
    <row r="893" spans="2:32">
      <c r="B893" s="33">
        <v>871</v>
      </c>
      <c r="C893" s="33" t="b">
        <f t="array" aca="1" ref="C893" ca="1">IF(C$4&lt;&gt;"",NOT(ISERROR(MATCH(C$4,INDIRECT("SYSGROUP"&amp;MATCH(Backlog!$J876,TeamGroup,0)),0))),"")</f>
        <v>0</v>
      </c>
      <c r="D893" s="33" t="b">
        <f t="array" aca="1" ref="D893" ca="1">IF(D$4&lt;&gt;"",NOT(ISERROR(MATCH(D$4,INDIRECT("SYSGROUP"&amp;MATCH(Backlog!$J876,TeamGroup,0)),0))),"")</f>
        <v>0</v>
      </c>
      <c r="E893" s="33" t="b">
        <f t="array" aca="1" ref="E893" ca="1">IF(E$4&lt;&gt;"",NOT(ISERROR(MATCH(E$4,INDIRECT("SYSGROUP"&amp;MATCH(Backlog!$J876,TeamGroup,0)),0))),"")</f>
        <v>0</v>
      </c>
      <c r="F893" s="33" t="b">
        <f t="array" aca="1" ref="F893" ca="1">IF(F$4&lt;&gt;"",NOT(ISERROR(MATCH(F$4,INDIRECT("SYSGROUP"&amp;MATCH(Backlog!$J876,TeamGroup,0)),0))),"")</f>
        <v>0</v>
      </c>
      <c r="G893" s="33" t="b">
        <f t="array" aca="1" ref="G893" ca="1">IF(G$4&lt;&gt;"",NOT(ISERROR(MATCH(G$4,INDIRECT("SYSGROUP"&amp;MATCH(Backlog!$J876,TeamGroup,0)),0))),"")</f>
        <v>0</v>
      </c>
      <c r="H893" s="33" t="b">
        <f t="array" aca="1" ref="H893" ca="1">IF(H$4&lt;&gt;"",NOT(ISERROR(MATCH(H$4,INDIRECT("SYSGROUP"&amp;MATCH(Backlog!$J876,TeamGroup,0)),0))),"")</f>
        <v>0</v>
      </c>
      <c r="I893" s="33" t="b">
        <f t="array" aca="1" ref="I893" ca="1">IF(I$4&lt;&gt;"",NOT(ISERROR(MATCH(I$4,INDIRECT("SYSGROUP"&amp;MATCH(Backlog!$J876,TeamGroup,0)),0))),"")</f>
        <v>0</v>
      </c>
      <c r="J893" s="33" t="b">
        <f t="array" aca="1" ref="J893" ca="1">IF(J$4&lt;&gt;"",NOT(ISERROR(MATCH(J$4,INDIRECT("SYSGROUP"&amp;MATCH(Backlog!$J876,TeamGroup,0)),0))),"")</f>
        <v>0</v>
      </c>
      <c r="K893" s="33" t="b">
        <f t="array" aca="1" ref="K893" ca="1">IF(K$4&lt;&gt;"",NOT(ISERROR(MATCH(K$4,INDIRECT("SYSGROUP"&amp;MATCH(Backlog!$J876,TeamGroup,0)),0))),"")</f>
        <v>0</v>
      </c>
      <c r="L893" s="33" t="b">
        <f t="array" aca="1" ref="L893" ca="1">IF(L$4&lt;&gt;"",NOT(ISERROR(MATCH(L$4,INDIRECT("SYSGROUP"&amp;MATCH(Backlog!$J876,TeamGroup,0)),0))),"")</f>
        <v>0</v>
      </c>
      <c r="M893" s="33" t="b">
        <f t="array" aca="1" ref="M893" ca="1">IF(M$4&lt;&gt;"",NOT(ISERROR(MATCH(M$4,INDIRECT("SYSGROUP"&amp;MATCH(Backlog!$J876,TeamGroup,0)),0))),"")</f>
        <v>0</v>
      </c>
      <c r="N893" s="33" t="b">
        <f t="array" aca="1" ref="N893" ca="1">IF(N$4&lt;&gt;"",NOT(ISERROR(MATCH(N$4,INDIRECT("SYSGROUP"&amp;MATCH(Backlog!$J876,TeamGroup,0)),0))),"")</f>
        <v>0</v>
      </c>
      <c r="O893" s="33" t="str">
        <f t="array" aca="1" ref="O893" ca="1">IF(O$4&lt;&gt;"",NOT(ISERROR(MATCH(O$4,INDIRECT("SYSGROUP"&amp;MATCH(Backlog!$J876,TeamGroup,0)),0))),"")</f>
        <v/>
      </c>
      <c r="P893" s="33" t="str">
        <f t="array" aca="1" ref="P893" ca="1">IF(P$4&lt;&gt;"",NOT(ISERROR(MATCH(P$4,INDIRECT("SYSGROUP"&amp;MATCH(Backlog!$J876,TeamGroup,0)),0))),"")</f>
        <v/>
      </c>
      <c r="Q893" s="33" t="str">
        <f t="array" aca="1" ref="Q893" ca="1">IF(Q$4&lt;&gt;"",NOT(ISERROR(MATCH(Q$4,INDIRECT("SYSGROUP"&amp;MATCH(Backlog!$J876,TeamGroup,0)),0))),"")</f>
        <v/>
      </c>
      <c r="R893" s="33" t="str">
        <f t="array" aca="1" ref="R893" ca="1">IF(R$4&lt;&gt;"",NOT(ISERROR(MATCH(R$4,INDIRECT("SYSGROUP"&amp;MATCH(Backlog!$J876,TeamGroup,0)),0))),"")</f>
        <v/>
      </c>
      <c r="S893" s="33" t="str">
        <f t="array" aca="1" ref="S893" ca="1">IF(S$4&lt;&gt;"",NOT(ISERROR(MATCH(S$4,INDIRECT("SYSGROUP"&amp;MATCH(Backlog!$J876,TeamGroup,0)),0))),"")</f>
        <v/>
      </c>
      <c r="T893" s="33" t="str">
        <f t="array" aca="1" ref="T893" ca="1">IF(T$4&lt;&gt;"",NOT(ISERROR(MATCH(T$4,INDIRECT("SYSGROUP"&amp;MATCH(Backlog!$J876,TeamGroup,0)),0))),"")</f>
        <v/>
      </c>
      <c r="U893" s="33" t="str">
        <f t="array" aca="1" ref="U893" ca="1">IF(U$4&lt;&gt;"",NOT(ISERROR(MATCH(U$4,INDIRECT("SYSGROUP"&amp;MATCH(Backlog!$J876,TeamGroup,0)),0))),"")</f>
        <v/>
      </c>
      <c r="V893" s="33" t="str">
        <f t="array" aca="1" ref="V893" ca="1">IF(V$4&lt;&gt;"",NOT(ISERROR(MATCH(V$4,INDIRECT("SYSGROUP"&amp;MATCH(Backlog!$J876,TeamGroup,0)),0))),"")</f>
        <v/>
      </c>
      <c r="W893" s="33" t="str">
        <f t="array" aca="1" ref="W893" ca="1">IF(W$4&lt;&gt;"",NOT(ISERROR(MATCH(W$4,INDIRECT("SYSGROUP"&amp;MATCH(Backlog!$J876,TeamGroup,0)),0))),"")</f>
        <v/>
      </c>
      <c r="X893" s="33" t="str">
        <f t="array" aca="1" ref="X893" ca="1">IF(X$4&lt;&gt;"",NOT(ISERROR(MATCH(X$4,INDIRECT("SYSGROUP"&amp;MATCH(Backlog!$J876,TeamGroup,0)),0))),"")</f>
        <v/>
      </c>
      <c r="Y893" s="33" t="str">
        <f t="array" aca="1" ref="Y893" ca="1">IF(Y$4&lt;&gt;"",NOT(ISERROR(MATCH(Y$4,INDIRECT("SYSGROUP"&amp;MATCH(Backlog!$J876,TeamGroup,0)),0))),"")</f>
        <v/>
      </c>
      <c r="Z893" s="33" t="str">
        <f t="array" aca="1" ref="Z893" ca="1">IF(Z$4&lt;&gt;"",NOT(ISERROR(MATCH(Z$4,INDIRECT("SYSGROUP"&amp;MATCH(Backlog!$J876,TeamGroup,0)),0))),"")</f>
        <v/>
      </c>
      <c r="AA893" s="33" t="str">
        <f t="array" aca="1" ref="AA893" ca="1">IF(AA$4&lt;&gt;"",NOT(ISERROR(MATCH(AA$4,INDIRECT("SYSGROUP"&amp;MATCH(Backlog!$J876,TeamGroup,0)),0))),"")</f>
        <v/>
      </c>
      <c r="AB893" s="33" t="str">
        <f t="array" aca="1" ref="AB893" ca="1">IF(AB$4&lt;&gt;"",NOT(ISERROR(MATCH(AB$4,INDIRECT("SYSGROUP"&amp;MATCH(Backlog!$J876,TeamGroup,0)),0))),"")</f>
        <v/>
      </c>
      <c r="AC893" s="33" t="str">
        <f t="array" aca="1" ref="AC893" ca="1">IF(AC$4&lt;&gt;"",NOT(ISERROR(MATCH(AC$4,INDIRECT("SYSGROUP"&amp;MATCH(Backlog!$J876,TeamGroup,0)),0))),"")</f>
        <v/>
      </c>
      <c r="AD893" s="33" t="str">
        <f t="array" aca="1" ref="AD893" ca="1">IF(AD$4&lt;&gt;"",NOT(ISERROR(MATCH(AD$4,INDIRECT("SYSGROUP"&amp;MATCH(Backlog!$J876,TeamGroup,0)),0))),"")</f>
        <v/>
      </c>
      <c r="AE893" s="33" t="str">
        <f t="array" aca="1" ref="AE893" ca="1">IF(AE$4&lt;&gt;"",NOT(ISERROR(MATCH(AE$4,INDIRECT("SYSGROUP"&amp;MATCH(Backlog!$J876,TeamGroup,0)),0))),"")</f>
        <v/>
      </c>
      <c r="AF893" s="33" t="str">
        <f t="array" aca="1" ref="AF893" ca="1">IF(AF$4&lt;&gt;"",NOT(ISERROR(MATCH(AF$4,INDIRECT("SYSGROUP"&amp;MATCH(Backlog!$J876,TeamGroup,0)),0))),"")</f>
        <v/>
      </c>
    </row>
    <row r="894" spans="2:32">
      <c r="B894" s="33">
        <v>872</v>
      </c>
      <c r="C894" s="33" t="b">
        <f t="array" aca="1" ref="C894" ca="1">IF(C$4&lt;&gt;"",NOT(ISERROR(MATCH(C$4,INDIRECT("SYSGROUP"&amp;MATCH(Backlog!$J877,TeamGroup,0)),0))),"")</f>
        <v>0</v>
      </c>
      <c r="D894" s="33" t="b">
        <f t="array" aca="1" ref="D894" ca="1">IF(D$4&lt;&gt;"",NOT(ISERROR(MATCH(D$4,INDIRECT("SYSGROUP"&amp;MATCH(Backlog!$J877,TeamGroup,0)),0))),"")</f>
        <v>0</v>
      </c>
      <c r="E894" s="33" t="b">
        <f t="array" aca="1" ref="E894" ca="1">IF(E$4&lt;&gt;"",NOT(ISERROR(MATCH(E$4,INDIRECT("SYSGROUP"&amp;MATCH(Backlog!$J877,TeamGroup,0)),0))),"")</f>
        <v>0</v>
      </c>
      <c r="F894" s="33" t="b">
        <f t="array" aca="1" ref="F894" ca="1">IF(F$4&lt;&gt;"",NOT(ISERROR(MATCH(F$4,INDIRECT("SYSGROUP"&amp;MATCH(Backlog!$J877,TeamGroup,0)),0))),"")</f>
        <v>0</v>
      </c>
      <c r="G894" s="33" t="b">
        <f t="array" aca="1" ref="G894" ca="1">IF(G$4&lt;&gt;"",NOT(ISERROR(MATCH(G$4,INDIRECT("SYSGROUP"&amp;MATCH(Backlog!$J877,TeamGroup,0)),0))),"")</f>
        <v>0</v>
      </c>
      <c r="H894" s="33" t="b">
        <f t="array" aca="1" ref="H894" ca="1">IF(H$4&lt;&gt;"",NOT(ISERROR(MATCH(H$4,INDIRECT("SYSGROUP"&amp;MATCH(Backlog!$J877,TeamGroup,0)),0))),"")</f>
        <v>0</v>
      </c>
      <c r="I894" s="33" t="b">
        <f t="array" aca="1" ref="I894" ca="1">IF(I$4&lt;&gt;"",NOT(ISERROR(MATCH(I$4,INDIRECT("SYSGROUP"&amp;MATCH(Backlog!$J877,TeamGroup,0)),0))),"")</f>
        <v>0</v>
      </c>
      <c r="J894" s="33" t="b">
        <f t="array" aca="1" ref="J894" ca="1">IF(J$4&lt;&gt;"",NOT(ISERROR(MATCH(J$4,INDIRECT("SYSGROUP"&amp;MATCH(Backlog!$J877,TeamGroup,0)),0))),"")</f>
        <v>0</v>
      </c>
      <c r="K894" s="33" t="b">
        <f t="array" aca="1" ref="K894" ca="1">IF(K$4&lt;&gt;"",NOT(ISERROR(MATCH(K$4,INDIRECT("SYSGROUP"&amp;MATCH(Backlog!$J877,TeamGroup,0)),0))),"")</f>
        <v>0</v>
      </c>
      <c r="L894" s="33" t="b">
        <f t="array" aca="1" ref="L894" ca="1">IF(L$4&lt;&gt;"",NOT(ISERROR(MATCH(L$4,INDIRECT("SYSGROUP"&amp;MATCH(Backlog!$J877,TeamGroup,0)),0))),"")</f>
        <v>0</v>
      </c>
      <c r="M894" s="33" t="b">
        <f t="array" aca="1" ref="M894" ca="1">IF(M$4&lt;&gt;"",NOT(ISERROR(MATCH(M$4,INDIRECT("SYSGROUP"&amp;MATCH(Backlog!$J877,TeamGroup,0)),0))),"")</f>
        <v>0</v>
      </c>
      <c r="N894" s="33" t="b">
        <f t="array" aca="1" ref="N894" ca="1">IF(N$4&lt;&gt;"",NOT(ISERROR(MATCH(N$4,INDIRECT("SYSGROUP"&amp;MATCH(Backlog!$J877,TeamGroup,0)),0))),"")</f>
        <v>0</v>
      </c>
      <c r="O894" s="33" t="str">
        <f t="array" aca="1" ref="O894" ca="1">IF(O$4&lt;&gt;"",NOT(ISERROR(MATCH(O$4,INDIRECT("SYSGROUP"&amp;MATCH(Backlog!$J877,TeamGroup,0)),0))),"")</f>
        <v/>
      </c>
      <c r="P894" s="33" t="str">
        <f t="array" aca="1" ref="P894" ca="1">IF(P$4&lt;&gt;"",NOT(ISERROR(MATCH(P$4,INDIRECT("SYSGROUP"&amp;MATCH(Backlog!$J877,TeamGroup,0)),0))),"")</f>
        <v/>
      </c>
      <c r="Q894" s="33" t="str">
        <f t="array" aca="1" ref="Q894" ca="1">IF(Q$4&lt;&gt;"",NOT(ISERROR(MATCH(Q$4,INDIRECT("SYSGROUP"&amp;MATCH(Backlog!$J877,TeamGroup,0)),0))),"")</f>
        <v/>
      </c>
      <c r="R894" s="33" t="str">
        <f t="array" aca="1" ref="R894" ca="1">IF(R$4&lt;&gt;"",NOT(ISERROR(MATCH(R$4,INDIRECT("SYSGROUP"&amp;MATCH(Backlog!$J877,TeamGroup,0)),0))),"")</f>
        <v/>
      </c>
      <c r="S894" s="33" t="str">
        <f t="array" aca="1" ref="S894" ca="1">IF(S$4&lt;&gt;"",NOT(ISERROR(MATCH(S$4,INDIRECT("SYSGROUP"&amp;MATCH(Backlog!$J877,TeamGroup,0)),0))),"")</f>
        <v/>
      </c>
      <c r="T894" s="33" t="str">
        <f t="array" aca="1" ref="T894" ca="1">IF(T$4&lt;&gt;"",NOT(ISERROR(MATCH(T$4,INDIRECT("SYSGROUP"&amp;MATCH(Backlog!$J877,TeamGroup,0)),0))),"")</f>
        <v/>
      </c>
      <c r="U894" s="33" t="str">
        <f t="array" aca="1" ref="U894" ca="1">IF(U$4&lt;&gt;"",NOT(ISERROR(MATCH(U$4,INDIRECT("SYSGROUP"&amp;MATCH(Backlog!$J877,TeamGroup,0)),0))),"")</f>
        <v/>
      </c>
      <c r="V894" s="33" t="str">
        <f t="array" aca="1" ref="V894" ca="1">IF(V$4&lt;&gt;"",NOT(ISERROR(MATCH(V$4,INDIRECT("SYSGROUP"&amp;MATCH(Backlog!$J877,TeamGroup,0)),0))),"")</f>
        <v/>
      </c>
      <c r="W894" s="33" t="str">
        <f t="array" aca="1" ref="W894" ca="1">IF(W$4&lt;&gt;"",NOT(ISERROR(MATCH(W$4,INDIRECT("SYSGROUP"&amp;MATCH(Backlog!$J877,TeamGroup,0)),0))),"")</f>
        <v/>
      </c>
      <c r="X894" s="33" t="str">
        <f t="array" aca="1" ref="X894" ca="1">IF(X$4&lt;&gt;"",NOT(ISERROR(MATCH(X$4,INDIRECT("SYSGROUP"&amp;MATCH(Backlog!$J877,TeamGroup,0)),0))),"")</f>
        <v/>
      </c>
      <c r="Y894" s="33" t="str">
        <f t="array" aca="1" ref="Y894" ca="1">IF(Y$4&lt;&gt;"",NOT(ISERROR(MATCH(Y$4,INDIRECT("SYSGROUP"&amp;MATCH(Backlog!$J877,TeamGroup,0)),0))),"")</f>
        <v/>
      </c>
      <c r="Z894" s="33" t="str">
        <f t="array" aca="1" ref="Z894" ca="1">IF(Z$4&lt;&gt;"",NOT(ISERROR(MATCH(Z$4,INDIRECT("SYSGROUP"&amp;MATCH(Backlog!$J877,TeamGroup,0)),0))),"")</f>
        <v/>
      </c>
      <c r="AA894" s="33" t="str">
        <f t="array" aca="1" ref="AA894" ca="1">IF(AA$4&lt;&gt;"",NOT(ISERROR(MATCH(AA$4,INDIRECT("SYSGROUP"&amp;MATCH(Backlog!$J877,TeamGroup,0)),0))),"")</f>
        <v/>
      </c>
      <c r="AB894" s="33" t="str">
        <f t="array" aca="1" ref="AB894" ca="1">IF(AB$4&lt;&gt;"",NOT(ISERROR(MATCH(AB$4,INDIRECT("SYSGROUP"&amp;MATCH(Backlog!$J877,TeamGroup,0)),0))),"")</f>
        <v/>
      </c>
      <c r="AC894" s="33" t="str">
        <f t="array" aca="1" ref="AC894" ca="1">IF(AC$4&lt;&gt;"",NOT(ISERROR(MATCH(AC$4,INDIRECT("SYSGROUP"&amp;MATCH(Backlog!$J877,TeamGroup,0)),0))),"")</f>
        <v/>
      </c>
      <c r="AD894" s="33" t="str">
        <f t="array" aca="1" ref="AD894" ca="1">IF(AD$4&lt;&gt;"",NOT(ISERROR(MATCH(AD$4,INDIRECT("SYSGROUP"&amp;MATCH(Backlog!$J877,TeamGroup,0)),0))),"")</f>
        <v/>
      </c>
      <c r="AE894" s="33" t="str">
        <f t="array" aca="1" ref="AE894" ca="1">IF(AE$4&lt;&gt;"",NOT(ISERROR(MATCH(AE$4,INDIRECT("SYSGROUP"&amp;MATCH(Backlog!$J877,TeamGroup,0)),0))),"")</f>
        <v/>
      </c>
      <c r="AF894" s="33" t="str">
        <f t="array" aca="1" ref="AF894" ca="1">IF(AF$4&lt;&gt;"",NOT(ISERROR(MATCH(AF$4,INDIRECT("SYSGROUP"&amp;MATCH(Backlog!$J877,TeamGroup,0)),0))),"")</f>
        <v/>
      </c>
    </row>
    <row r="895" spans="2:32">
      <c r="B895" s="33">
        <v>873</v>
      </c>
      <c r="C895" s="33" t="b">
        <f t="array" aca="1" ref="C895" ca="1">IF(C$4&lt;&gt;"",NOT(ISERROR(MATCH(C$4,INDIRECT("SYSGROUP"&amp;MATCH(Backlog!$J878,TeamGroup,0)),0))),"")</f>
        <v>0</v>
      </c>
      <c r="D895" s="33" t="b">
        <f t="array" aca="1" ref="D895" ca="1">IF(D$4&lt;&gt;"",NOT(ISERROR(MATCH(D$4,INDIRECT("SYSGROUP"&amp;MATCH(Backlog!$J878,TeamGroup,0)),0))),"")</f>
        <v>0</v>
      </c>
      <c r="E895" s="33" t="b">
        <f t="array" aca="1" ref="E895" ca="1">IF(E$4&lt;&gt;"",NOT(ISERROR(MATCH(E$4,INDIRECT("SYSGROUP"&amp;MATCH(Backlog!$J878,TeamGroup,0)),0))),"")</f>
        <v>0</v>
      </c>
      <c r="F895" s="33" t="b">
        <f t="array" aca="1" ref="F895" ca="1">IF(F$4&lt;&gt;"",NOT(ISERROR(MATCH(F$4,INDIRECT("SYSGROUP"&amp;MATCH(Backlog!$J878,TeamGroup,0)),0))),"")</f>
        <v>0</v>
      </c>
      <c r="G895" s="33" t="b">
        <f t="array" aca="1" ref="G895" ca="1">IF(G$4&lt;&gt;"",NOT(ISERROR(MATCH(G$4,INDIRECT("SYSGROUP"&amp;MATCH(Backlog!$J878,TeamGroup,0)),0))),"")</f>
        <v>0</v>
      </c>
      <c r="H895" s="33" t="b">
        <f t="array" aca="1" ref="H895" ca="1">IF(H$4&lt;&gt;"",NOT(ISERROR(MATCH(H$4,INDIRECT("SYSGROUP"&amp;MATCH(Backlog!$J878,TeamGroup,0)),0))),"")</f>
        <v>0</v>
      </c>
      <c r="I895" s="33" t="b">
        <f t="array" aca="1" ref="I895" ca="1">IF(I$4&lt;&gt;"",NOT(ISERROR(MATCH(I$4,INDIRECT("SYSGROUP"&amp;MATCH(Backlog!$J878,TeamGroup,0)),0))),"")</f>
        <v>0</v>
      </c>
      <c r="J895" s="33" t="b">
        <f t="array" aca="1" ref="J895" ca="1">IF(J$4&lt;&gt;"",NOT(ISERROR(MATCH(J$4,INDIRECT("SYSGROUP"&amp;MATCH(Backlog!$J878,TeamGroup,0)),0))),"")</f>
        <v>0</v>
      </c>
      <c r="K895" s="33" t="b">
        <f t="array" aca="1" ref="K895" ca="1">IF(K$4&lt;&gt;"",NOT(ISERROR(MATCH(K$4,INDIRECT("SYSGROUP"&amp;MATCH(Backlog!$J878,TeamGroup,0)),0))),"")</f>
        <v>0</v>
      </c>
      <c r="L895" s="33" t="b">
        <f t="array" aca="1" ref="L895" ca="1">IF(L$4&lt;&gt;"",NOT(ISERROR(MATCH(L$4,INDIRECT("SYSGROUP"&amp;MATCH(Backlog!$J878,TeamGroup,0)),0))),"")</f>
        <v>0</v>
      </c>
      <c r="M895" s="33" t="b">
        <f t="array" aca="1" ref="M895" ca="1">IF(M$4&lt;&gt;"",NOT(ISERROR(MATCH(M$4,INDIRECT("SYSGROUP"&amp;MATCH(Backlog!$J878,TeamGroup,0)),0))),"")</f>
        <v>0</v>
      </c>
      <c r="N895" s="33" t="b">
        <f t="array" aca="1" ref="N895" ca="1">IF(N$4&lt;&gt;"",NOT(ISERROR(MATCH(N$4,INDIRECT("SYSGROUP"&amp;MATCH(Backlog!$J878,TeamGroup,0)),0))),"")</f>
        <v>0</v>
      </c>
      <c r="O895" s="33" t="str">
        <f t="array" aca="1" ref="O895" ca="1">IF(O$4&lt;&gt;"",NOT(ISERROR(MATCH(O$4,INDIRECT("SYSGROUP"&amp;MATCH(Backlog!$J878,TeamGroup,0)),0))),"")</f>
        <v/>
      </c>
      <c r="P895" s="33" t="str">
        <f t="array" aca="1" ref="P895" ca="1">IF(P$4&lt;&gt;"",NOT(ISERROR(MATCH(P$4,INDIRECT("SYSGROUP"&amp;MATCH(Backlog!$J878,TeamGroup,0)),0))),"")</f>
        <v/>
      </c>
      <c r="Q895" s="33" t="str">
        <f t="array" aca="1" ref="Q895" ca="1">IF(Q$4&lt;&gt;"",NOT(ISERROR(MATCH(Q$4,INDIRECT("SYSGROUP"&amp;MATCH(Backlog!$J878,TeamGroup,0)),0))),"")</f>
        <v/>
      </c>
      <c r="R895" s="33" t="str">
        <f t="array" aca="1" ref="R895" ca="1">IF(R$4&lt;&gt;"",NOT(ISERROR(MATCH(R$4,INDIRECT("SYSGROUP"&amp;MATCH(Backlog!$J878,TeamGroup,0)),0))),"")</f>
        <v/>
      </c>
      <c r="S895" s="33" t="str">
        <f t="array" aca="1" ref="S895" ca="1">IF(S$4&lt;&gt;"",NOT(ISERROR(MATCH(S$4,INDIRECT("SYSGROUP"&amp;MATCH(Backlog!$J878,TeamGroup,0)),0))),"")</f>
        <v/>
      </c>
      <c r="T895" s="33" t="str">
        <f t="array" aca="1" ref="T895" ca="1">IF(T$4&lt;&gt;"",NOT(ISERROR(MATCH(T$4,INDIRECT("SYSGROUP"&amp;MATCH(Backlog!$J878,TeamGroup,0)),0))),"")</f>
        <v/>
      </c>
      <c r="U895" s="33" t="str">
        <f t="array" aca="1" ref="U895" ca="1">IF(U$4&lt;&gt;"",NOT(ISERROR(MATCH(U$4,INDIRECT("SYSGROUP"&amp;MATCH(Backlog!$J878,TeamGroup,0)),0))),"")</f>
        <v/>
      </c>
      <c r="V895" s="33" t="str">
        <f t="array" aca="1" ref="V895" ca="1">IF(V$4&lt;&gt;"",NOT(ISERROR(MATCH(V$4,INDIRECT("SYSGROUP"&amp;MATCH(Backlog!$J878,TeamGroup,0)),0))),"")</f>
        <v/>
      </c>
      <c r="W895" s="33" t="str">
        <f t="array" aca="1" ref="W895" ca="1">IF(W$4&lt;&gt;"",NOT(ISERROR(MATCH(W$4,INDIRECT("SYSGROUP"&amp;MATCH(Backlog!$J878,TeamGroup,0)),0))),"")</f>
        <v/>
      </c>
      <c r="X895" s="33" t="str">
        <f t="array" aca="1" ref="X895" ca="1">IF(X$4&lt;&gt;"",NOT(ISERROR(MATCH(X$4,INDIRECT("SYSGROUP"&amp;MATCH(Backlog!$J878,TeamGroup,0)),0))),"")</f>
        <v/>
      </c>
      <c r="Y895" s="33" t="str">
        <f t="array" aca="1" ref="Y895" ca="1">IF(Y$4&lt;&gt;"",NOT(ISERROR(MATCH(Y$4,INDIRECT("SYSGROUP"&amp;MATCH(Backlog!$J878,TeamGroup,0)),0))),"")</f>
        <v/>
      </c>
      <c r="Z895" s="33" t="str">
        <f t="array" aca="1" ref="Z895" ca="1">IF(Z$4&lt;&gt;"",NOT(ISERROR(MATCH(Z$4,INDIRECT("SYSGROUP"&amp;MATCH(Backlog!$J878,TeamGroup,0)),0))),"")</f>
        <v/>
      </c>
      <c r="AA895" s="33" t="str">
        <f t="array" aca="1" ref="AA895" ca="1">IF(AA$4&lt;&gt;"",NOT(ISERROR(MATCH(AA$4,INDIRECT("SYSGROUP"&amp;MATCH(Backlog!$J878,TeamGroup,0)),0))),"")</f>
        <v/>
      </c>
      <c r="AB895" s="33" t="str">
        <f t="array" aca="1" ref="AB895" ca="1">IF(AB$4&lt;&gt;"",NOT(ISERROR(MATCH(AB$4,INDIRECT("SYSGROUP"&amp;MATCH(Backlog!$J878,TeamGroup,0)),0))),"")</f>
        <v/>
      </c>
      <c r="AC895" s="33" t="str">
        <f t="array" aca="1" ref="AC895" ca="1">IF(AC$4&lt;&gt;"",NOT(ISERROR(MATCH(AC$4,INDIRECT("SYSGROUP"&amp;MATCH(Backlog!$J878,TeamGroup,0)),0))),"")</f>
        <v/>
      </c>
      <c r="AD895" s="33" t="str">
        <f t="array" aca="1" ref="AD895" ca="1">IF(AD$4&lt;&gt;"",NOT(ISERROR(MATCH(AD$4,INDIRECT("SYSGROUP"&amp;MATCH(Backlog!$J878,TeamGroup,0)),0))),"")</f>
        <v/>
      </c>
      <c r="AE895" s="33" t="str">
        <f t="array" aca="1" ref="AE895" ca="1">IF(AE$4&lt;&gt;"",NOT(ISERROR(MATCH(AE$4,INDIRECT("SYSGROUP"&amp;MATCH(Backlog!$J878,TeamGroup,0)),0))),"")</f>
        <v/>
      </c>
      <c r="AF895" s="33" t="str">
        <f t="array" aca="1" ref="AF895" ca="1">IF(AF$4&lt;&gt;"",NOT(ISERROR(MATCH(AF$4,INDIRECT("SYSGROUP"&amp;MATCH(Backlog!$J878,TeamGroup,0)),0))),"")</f>
        <v/>
      </c>
    </row>
    <row r="896" spans="2:32">
      <c r="B896" s="33">
        <v>874</v>
      </c>
      <c r="C896" s="33" t="b">
        <f t="array" aca="1" ref="C896" ca="1">IF(C$4&lt;&gt;"",NOT(ISERROR(MATCH(C$4,INDIRECT("SYSGROUP"&amp;MATCH(Backlog!$J879,TeamGroup,0)),0))),"")</f>
        <v>0</v>
      </c>
      <c r="D896" s="33" t="b">
        <f t="array" aca="1" ref="D896" ca="1">IF(D$4&lt;&gt;"",NOT(ISERROR(MATCH(D$4,INDIRECT("SYSGROUP"&amp;MATCH(Backlog!$J879,TeamGroup,0)),0))),"")</f>
        <v>0</v>
      </c>
      <c r="E896" s="33" t="b">
        <f t="array" aca="1" ref="E896" ca="1">IF(E$4&lt;&gt;"",NOT(ISERROR(MATCH(E$4,INDIRECT("SYSGROUP"&amp;MATCH(Backlog!$J879,TeamGroup,0)),0))),"")</f>
        <v>0</v>
      </c>
      <c r="F896" s="33" t="b">
        <f t="array" aca="1" ref="F896" ca="1">IF(F$4&lt;&gt;"",NOT(ISERROR(MATCH(F$4,INDIRECT("SYSGROUP"&amp;MATCH(Backlog!$J879,TeamGroup,0)),0))),"")</f>
        <v>0</v>
      </c>
      <c r="G896" s="33" t="b">
        <f t="array" aca="1" ref="G896" ca="1">IF(G$4&lt;&gt;"",NOT(ISERROR(MATCH(G$4,INDIRECT("SYSGROUP"&amp;MATCH(Backlog!$J879,TeamGroup,0)),0))),"")</f>
        <v>0</v>
      </c>
      <c r="H896" s="33" t="b">
        <f t="array" aca="1" ref="H896" ca="1">IF(H$4&lt;&gt;"",NOT(ISERROR(MATCH(H$4,INDIRECT("SYSGROUP"&amp;MATCH(Backlog!$J879,TeamGroup,0)),0))),"")</f>
        <v>0</v>
      </c>
      <c r="I896" s="33" t="b">
        <f t="array" aca="1" ref="I896" ca="1">IF(I$4&lt;&gt;"",NOT(ISERROR(MATCH(I$4,INDIRECT("SYSGROUP"&amp;MATCH(Backlog!$J879,TeamGroup,0)),0))),"")</f>
        <v>0</v>
      </c>
      <c r="J896" s="33" t="b">
        <f t="array" aca="1" ref="J896" ca="1">IF(J$4&lt;&gt;"",NOT(ISERROR(MATCH(J$4,INDIRECT("SYSGROUP"&amp;MATCH(Backlog!$J879,TeamGroup,0)),0))),"")</f>
        <v>0</v>
      </c>
      <c r="K896" s="33" t="b">
        <f t="array" aca="1" ref="K896" ca="1">IF(K$4&lt;&gt;"",NOT(ISERROR(MATCH(K$4,INDIRECT("SYSGROUP"&amp;MATCH(Backlog!$J879,TeamGroup,0)),0))),"")</f>
        <v>0</v>
      </c>
      <c r="L896" s="33" t="b">
        <f t="array" aca="1" ref="L896" ca="1">IF(L$4&lt;&gt;"",NOT(ISERROR(MATCH(L$4,INDIRECT("SYSGROUP"&amp;MATCH(Backlog!$J879,TeamGroup,0)),0))),"")</f>
        <v>0</v>
      </c>
      <c r="M896" s="33" t="b">
        <f t="array" aca="1" ref="M896" ca="1">IF(M$4&lt;&gt;"",NOT(ISERROR(MATCH(M$4,INDIRECT("SYSGROUP"&amp;MATCH(Backlog!$J879,TeamGroup,0)),0))),"")</f>
        <v>0</v>
      </c>
      <c r="N896" s="33" t="b">
        <f t="array" aca="1" ref="N896" ca="1">IF(N$4&lt;&gt;"",NOT(ISERROR(MATCH(N$4,INDIRECT("SYSGROUP"&amp;MATCH(Backlog!$J879,TeamGroup,0)),0))),"")</f>
        <v>0</v>
      </c>
      <c r="O896" s="33" t="str">
        <f t="array" aca="1" ref="O896" ca="1">IF(O$4&lt;&gt;"",NOT(ISERROR(MATCH(O$4,INDIRECT("SYSGROUP"&amp;MATCH(Backlog!$J879,TeamGroup,0)),0))),"")</f>
        <v/>
      </c>
      <c r="P896" s="33" t="str">
        <f t="array" aca="1" ref="P896" ca="1">IF(P$4&lt;&gt;"",NOT(ISERROR(MATCH(P$4,INDIRECT("SYSGROUP"&amp;MATCH(Backlog!$J879,TeamGroup,0)),0))),"")</f>
        <v/>
      </c>
      <c r="Q896" s="33" t="str">
        <f t="array" aca="1" ref="Q896" ca="1">IF(Q$4&lt;&gt;"",NOT(ISERROR(MATCH(Q$4,INDIRECT("SYSGROUP"&amp;MATCH(Backlog!$J879,TeamGroup,0)),0))),"")</f>
        <v/>
      </c>
      <c r="R896" s="33" t="str">
        <f t="array" aca="1" ref="R896" ca="1">IF(R$4&lt;&gt;"",NOT(ISERROR(MATCH(R$4,INDIRECT("SYSGROUP"&amp;MATCH(Backlog!$J879,TeamGroup,0)),0))),"")</f>
        <v/>
      </c>
      <c r="S896" s="33" t="str">
        <f t="array" aca="1" ref="S896" ca="1">IF(S$4&lt;&gt;"",NOT(ISERROR(MATCH(S$4,INDIRECT("SYSGROUP"&amp;MATCH(Backlog!$J879,TeamGroup,0)),0))),"")</f>
        <v/>
      </c>
      <c r="T896" s="33" t="str">
        <f t="array" aca="1" ref="T896" ca="1">IF(T$4&lt;&gt;"",NOT(ISERROR(MATCH(T$4,INDIRECT("SYSGROUP"&amp;MATCH(Backlog!$J879,TeamGroup,0)),0))),"")</f>
        <v/>
      </c>
      <c r="U896" s="33" t="str">
        <f t="array" aca="1" ref="U896" ca="1">IF(U$4&lt;&gt;"",NOT(ISERROR(MATCH(U$4,INDIRECT("SYSGROUP"&amp;MATCH(Backlog!$J879,TeamGroup,0)),0))),"")</f>
        <v/>
      </c>
      <c r="V896" s="33" t="str">
        <f t="array" aca="1" ref="V896" ca="1">IF(V$4&lt;&gt;"",NOT(ISERROR(MATCH(V$4,INDIRECT("SYSGROUP"&amp;MATCH(Backlog!$J879,TeamGroup,0)),0))),"")</f>
        <v/>
      </c>
      <c r="W896" s="33" t="str">
        <f t="array" aca="1" ref="W896" ca="1">IF(W$4&lt;&gt;"",NOT(ISERROR(MATCH(W$4,INDIRECT("SYSGROUP"&amp;MATCH(Backlog!$J879,TeamGroup,0)),0))),"")</f>
        <v/>
      </c>
      <c r="X896" s="33" t="str">
        <f t="array" aca="1" ref="X896" ca="1">IF(X$4&lt;&gt;"",NOT(ISERROR(MATCH(X$4,INDIRECT("SYSGROUP"&amp;MATCH(Backlog!$J879,TeamGroup,0)),0))),"")</f>
        <v/>
      </c>
      <c r="Y896" s="33" t="str">
        <f t="array" aca="1" ref="Y896" ca="1">IF(Y$4&lt;&gt;"",NOT(ISERROR(MATCH(Y$4,INDIRECT("SYSGROUP"&amp;MATCH(Backlog!$J879,TeamGroup,0)),0))),"")</f>
        <v/>
      </c>
      <c r="Z896" s="33" t="str">
        <f t="array" aca="1" ref="Z896" ca="1">IF(Z$4&lt;&gt;"",NOT(ISERROR(MATCH(Z$4,INDIRECT("SYSGROUP"&amp;MATCH(Backlog!$J879,TeamGroup,0)),0))),"")</f>
        <v/>
      </c>
      <c r="AA896" s="33" t="str">
        <f t="array" aca="1" ref="AA896" ca="1">IF(AA$4&lt;&gt;"",NOT(ISERROR(MATCH(AA$4,INDIRECT("SYSGROUP"&amp;MATCH(Backlog!$J879,TeamGroup,0)),0))),"")</f>
        <v/>
      </c>
      <c r="AB896" s="33" t="str">
        <f t="array" aca="1" ref="AB896" ca="1">IF(AB$4&lt;&gt;"",NOT(ISERROR(MATCH(AB$4,INDIRECT("SYSGROUP"&amp;MATCH(Backlog!$J879,TeamGroup,0)),0))),"")</f>
        <v/>
      </c>
      <c r="AC896" s="33" t="str">
        <f t="array" aca="1" ref="AC896" ca="1">IF(AC$4&lt;&gt;"",NOT(ISERROR(MATCH(AC$4,INDIRECT("SYSGROUP"&amp;MATCH(Backlog!$J879,TeamGroup,0)),0))),"")</f>
        <v/>
      </c>
      <c r="AD896" s="33" t="str">
        <f t="array" aca="1" ref="AD896" ca="1">IF(AD$4&lt;&gt;"",NOT(ISERROR(MATCH(AD$4,INDIRECT("SYSGROUP"&amp;MATCH(Backlog!$J879,TeamGroup,0)),0))),"")</f>
        <v/>
      </c>
      <c r="AE896" s="33" t="str">
        <f t="array" aca="1" ref="AE896" ca="1">IF(AE$4&lt;&gt;"",NOT(ISERROR(MATCH(AE$4,INDIRECT("SYSGROUP"&amp;MATCH(Backlog!$J879,TeamGroup,0)),0))),"")</f>
        <v/>
      </c>
      <c r="AF896" s="33" t="str">
        <f t="array" aca="1" ref="AF896" ca="1">IF(AF$4&lt;&gt;"",NOT(ISERROR(MATCH(AF$4,INDIRECT("SYSGROUP"&amp;MATCH(Backlog!$J879,TeamGroup,0)),0))),"")</f>
        <v/>
      </c>
    </row>
    <row r="897" spans="2:32">
      <c r="B897" s="33">
        <v>875</v>
      </c>
      <c r="C897" s="33" t="b">
        <f t="array" aca="1" ref="C897" ca="1">IF(C$4&lt;&gt;"",NOT(ISERROR(MATCH(C$4,INDIRECT("SYSGROUP"&amp;MATCH(Backlog!$J880,TeamGroup,0)),0))),"")</f>
        <v>0</v>
      </c>
      <c r="D897" s="33" t="b">
        <f t="array" aca="1" ref="D897" ca="1">IF(D$4&lt;&gt;"",NOT(ISERROR(MATCH(D$4,INDIRECT("SYSGROUP"&amp;MATCH(Backlog!$J880,TeamGroup,0)),0))),"")</f>
        <v>0</v>
      </c>
      <c r="E897" s="33" t="b">
        <f t="array" aca="1" ref="E897" ca="1">IF(E$4&lt;&gt;"",NOT(ISERROR(MATCH(E$4,INDIRECT("SYSGROUP"&amp;MATCH(Backlog!$J880,TeamGroup,0)),0))),"")</f>
        <v>0</v>
      </c>
      <c r="F897" s="33" t="b">
        <f t="array" aca="1" ref="F897" ca="1">IF(F$4&lt;&gt;"",NOT(ISERROR(MATCH(F$4,INDIRECT("SYSGROUP"&amp;MATCH(Backlog!$J880,TeamGroup,0)),0))),"")</f>
        <v>0</v>
      </c>
      <c r="G897" s="33" t="b">
        <f t="array" aca="1" ref="G897" ca="1">IF(G$4&lt;&gt;"",NOT(ISERROR(MATCH(G$4,INDIRECT("SYSGROUP"&amp;MATCH(Backlog!$J880,TeamGroup,0)),0))),"")</f>
        <v>0</v>
      </c>
      <c r="H897" s="33" t="b">
        <f t="array" aca="1" ref="H897" ca="1">IF(H$4&lt;&gt;"",NOT(ISERROR(MATCH(H$4,INDIRECT("SYSGROUP"&amp;MATCH(Backlog!$J880,TeamGroup,0)),0))),"")</f>
        <v>0</v>
      </c>
      <c r="I897" s="33" t="b">
        <f t="array" aca="1" ref="I897" ca="1">IF(I$4&lt;&gt;"",NOT(ISERROR(MATCH(I$4,INDIRECT("SYSGROUP"&amp;MATCH(Backlog!$J880,TeamGroup,0)),0))),"")</f>
        <v>0</v>
      </c>
      <c r="J897" s="33" t="b">
        <f t="array" aca="1" ref="J897" ca="1">IF(J$4&lt;&gt;"",NOT(ISERROR(MATCH(J$4,INDIRECT("SYSGROUP"&amp;MATCH(Backlog!$J880,TeamGroup,0)),0))),"")</f>
        <v>0</v>
      </c>
      <c r="K897" s="33" t="b">
        <f t="array" aca="1" ref="K897" ca="1">IF(K$4&lt;&gt;"",NOT(ISERROR(MATCH(K$4,INDIRECT("SYSGROUP"&amp;MATCH(Backlog!$J880,TeamGroup,0)),0))),"")</f>
        <v>0</v>
      </c>
      <c r="L897" s="33" t="b">
        <f t="array" aca="1" ref="L897" ca="1">IF(L$4&lt;&gt;"",NOT(ISERROR(MATCH(L$4,INDIRECT("SYSGROUP"&amp;MATCH(Backlog!$J880,TeamGroup,0)),0))),"")</f>
        <v>0</v>
      </c>
      <c r="M897" s="33" t="b">
        <f t="array" aca="1" ref="M897" ca="1">IF(M$4&lt;&gt;"",NOT(ISERROR(MATCH(M$4,INDIRECT("SYSGROUP"&amp;MATCH(Backlog!$J880,TeamGroup,0)),0))),"")</f>
        <v>0</v>
      </c>
      <c r="N897" s="33" t="b">
        <f t="array" aca="1" ref="N897" ca="1">IF(N$4&lt;&gt;"",NOT(ISERROR(MATCH(N$4,INDIRECT("SYSGROUP"&amp;MATCH(Backlog!$J880,TeamGroup,0)),0))),"")</f>
        <v>0</v>
      </c>
      <c r="O897" s="33" t="str">
        <f t="array" aca="1" ref="O897" ca="1">IF(O$4&lt;&gt;"",NOT(ISERROR(MATCH(O$4,INDIRECT("SYSGROUP"&amp;MATCH(Backlog!$J880,TeamGroup,0)),0))),"")</f>
        <v/>
      </c>
      <c r="P897" s="33" t="str">
        <f t="array" aca="1" ref="P897" ca="1">IF(P$4&lt;&gt;"",NOT(ISERROR(MATCH(P$4,INDIRECT("SYSGROUP"&amp;MATCH(Backlog!$J880,TeamGroup,0)),0))),"")</f>
        <v/>
      </c>
      <c r="Q897" s="33" t="str">
        <f t="array" aca="1" ref="Q897" ca="1">IF(Q$4&lt;&gt;"",NOT(ISERROR(MATCH(Q$4,INDIRECT("SYSGROUP"&amp;MATCH(Backlog!$J880,TeamGroup,0)),0))),"")</f>
        <v/>
      </c>
      <c r="R897" s="33" t="str">
        <f t="array" aca="1" ref="R897" ca="1">IF(R$4&lt;&gt;"",NOT(ISERROR(MATCH(R$4,INDIRECT("SYSGROUP"&amp;MATCH(Backlog!$J880,TeamGroup,0)),0))),"")</f>
        <v/>
      </c>
      <c r="S897" s="33" t="str">
        <f t="array" aca="1" ref="S897" ca="1">IF(S$4&lt;&gt;"",NOT(ISERROR(MATCH(S$4,INDIRECT("SYSGROUP"&amp;MATCH(Backlog!$J880,TeamGroup,0)),0))),"")</f>
        <v/>
      </c>
      <c r="T897" s="33" t="str">
        <f t="array" aca="1" ref="T897" ca="1">IF(T$4&lt;&gt;"",NOT(ISERROR(MATCH(T$4,INDIRECT("SYSGROUP"&amp;MATCH(Backlog!$J880,TeamGroup,0)),0))),"")</f>
        <v/>
      </c>
      <c r="U897" s="33" t="str">
        <f t="array" aca="1" ref="U897" ca="1">IF(U$4&lt;&gt;"",NOT(ISERROR(MATCH(U$4,INDIRECT("SYSGROUP"&amp;MATCH(Backlog!$J880,TeamGroup,0)),0))),"")</f>
        <v/>
      </c>
      <c r="V897" s="33" t="str">
        <f t="array" aca="1" ref="V897" ca="1">IF(V$4&lt;&gt;"",NOT(ISERROR(MATCH(V$4,INDIRECT("SYSGROUP"&amp;MATCH(Backlog!$J880,TeamGroup,0)),0))),"")</f>
        <v/>
      </c>
      <c r="W897" s="33" t="str">
        <f t="array" aca="1" ref="W897" ca="1">IF(W$4&lt;&gt;"",NOT(ISERROR(MATCH(W$4,INDIRECT("SYSGROUP"&amp;MATCH(Backlog!$J880,TeamGroup,0)),0))),"")</f>
        <v/>
      </c>
      <c r="X897" s="33" t="str">
        <f t="array" aca="1" ref="X897" ca="1">IF(X$4&lt;&gt;"",NOT(ISERROR(MATCH(X$4,INDIRECT("SYSGROUP"&amp;MATCH(Backlog!$J880,TeamGroup,0)),0))),"")</f>
        <v/>
      </c>
      <c r="Y897" s="33" t="str">
        <f t="array" aca="1" ref="Y897" ca="1">IF(Y$4&lt;&gt;"",NOT(ISERROR(MATCH(Y$4,INDIRECT("SYSGROUP"&amp;MATCH(Backlog!$J880,TeamGroup,0)),0))),"")</f>
        <v/>
      </c>
      <c r="Z897" s="33" t="str">
        <f t="array" aca="1" ref="Z897" ca="1">IF(Z$4&lt;&gt;"",NOT(ISERROR(MATCH(Z$4,INDIRECT("SYSGROUP"&amp;MATCH(Backlog!$J880,TeamGroup,0)),0))),"")</f>
        <v/>
      </c>
      <c r="AA897" s="33" t="str">
        <f t="array" aca="1" ref="AA897" ca="1">IF(AA$4&lt;&gt;"",NOT(ISERROR(MATCH(AA$4,INDIRECT("SYSGROUP"&amp;MATCH(Backlog!$J880,TeamGroup,0)),0))),"")</f>
        <v/>
      </c>
      <c r="AB897" s="33" t="str">
        <f t="array" aca="1" ref="AB897" ca="1">IF(AB$4&lt;&gt;"",NOT(ISERROR(MATCH(AB$4,INDIRECT("SYSGROUP"&amp;MATCH(Backlog!$J880,TeamGroup,0)),0))),"")</f>
        <v/>
      </c>
      <c r="AC897" s="33" t="str">
        <f t="array" aca="1" ref="AC897" ca="1">IF(AC$4&lt;&gt;"",NOT(ISERROR(MATCH(AC$4,INDIRECT("SYSGROUP"&amp;MATCH(Backlog!$J880,TeamGroup,0)),0))),"")</f>
        <v/>
      </c>
      <c r="AD897" s="33" t="str">
        <f t="array" aca="1" ref="AD897" ca="1">IF(AD$4&lt;&gt;"",NOT(ISERROR(MATCH(AD$4,INDIRECT("SYSGROUP"&amp;MATCH(Backlog!$J880,TeamGroup,0)),0))),"")</f>
        <v/>
      </c>
      <c r="AE897" s="33" t="str">
        <f t="array" aca="1" ref="AE897" ca="1">IF(AE$4&lt;&gt;"",NOT(ISERROR(MATCH(AE$4,INDIRECT("SYSGROUP"&amp;MATCH(Backlog!$J880,TeamGroup,0)),0))),"")</f>
        <v/>
      </c>
      <c r="AF897" s="33" t="str">
        <f t="array" aca="1" ref="AF897" ca="1">IF(AF$4&lt;&gt;"",NOT(ISERROR(MATCH(AF$4,INDIRECT("SYSGROUP"&amp;MATCH(Backlog!$J880,TeamGroup,0)),0))),"")</f>
        <v/>
      </c>
    </row>
    <row r="898" spans="2:32">
      <c r="B898" s="33">
        <v>876</v>
      </c>
      <c r="C898" s="33" t="b">
        <f t="array" aca="1" ref="C898" ca="1">IF(C$4&lt;&gt;"",NOT(ISERROR(MATCH(C$4,INDIRECT("SYSGROUP"&amp;MATCH(Backlog!$J881,TeamGroup,0)),0))),"")</f>
        <v>0</v>
      </c>
      <c r="D898" s="33" t="b">
        <f t="array" aca="1" ref="D898" ca="1">IF(D$4&lt;&gt;"",NOT(ISERROR(MATCH(D$4,INDIRECT("SYSGROUP"&amp;MATCH(Backlog!$J881,TeamGroup,0)),0))),"")</f>
        <v>0</v>
      </c>
      <c r="E898" s="33" t="b">
        <f t="array" aca="1" ref="E898" ca="1">IF(E$4&lt;&gt;"",NOT(ISERROR(MATCH(E$4,INDIRECT("SYSGROUP"&amp;MATCH(Backlog!$J881,TeamGroup,0)),0))),"")</f>
        <v>0</v>
      </c>
      <c r="F898" s="33" t="b">
        <f t="array" aca="1" ref="F898" ca="1">IF(F$4&lt;&gt;"",NOT(ISERROR(MATCH(F$4,INDIRECT("SYSGROUP"&amp;MATCH(Backlog!$J881,TeamGroup,0)),0))),"")</f>
        <v>0</v>
      </c>
      <c r="G898" s="33" t="b">
        <f t="array" aca="1" ref="G898" ca="1">IF(G$4&lt;&gt;"",NOT(ISERROR(MATCH(G$4,INDIRECT("SYSGROUP"&amp;MATCH(Backlog!$J881,TeamGroup,0)),0))),"")</f>
        <v>0</v>
      </c>
      <c r="H898" s="33" t="b">
        <f t="array" aca="1" ref="H898" ca="1">IF(H$4&lt;&gt;"",NOT(ISERROR(MATCH(H$4,INDIRECT("SYSGROUP"&amp;MATCH(Backlog!$J881,TeamGroup,0)),0))),"")</f>
        <v>0</v>
      </c>
      <c r="I898" s="33" t="b">
        <f t="array" aca="1" ref="I898" ca="1">IF(I$4&lt;&gt;"",NOT(ISERROR(MATCH(I$4,INDIRECT("SYSGROUP"&amp;MATCH(Backlog!$J881,TeamGroup,0)),0))),"")</f>
        <v>0</v>
      </c>
      <c r="J898" s="33" t="b">
        <f t="array" aca="1" ref="J898" ca="1">IF(J$4&lt;&gt;"",NOT(ISERROR(MATCH(J$4,INDIRECT("SYSGROUP"&amp;MATCH(Backlog!$J881,TeamGroup,0)),0))),"")</f>
        <v>0</v>
      </c>
      <c r="K898" s="33" t="b">
        <f t="array" aca="1" ref="K898" ca="1">IF(K$4&lt;&gt;"",NOT(ISERROR(MATCH(K$4,INDIRECT("SYSGROUP"&amp;MATCH(Backlog!$J881,TeamGroup,0)),0))),"")</f>
        <v>0</v>
      </c>
      <c r="L898" s="33" t="b">
        <f t="array" aca="1" ref="L898" ca="1">IF(L$4&lt;&gt;"",NOT(ISERROR(MATCH(L$4,INDIRECT("SYSGROUP"&amp;MATCH(Backlog!$J881,TeamGroup,0)),0))),"")</f>
        <v>0</v>
      </c>
      <c r="M898" s="33" t="b">
        <f t="array" aca="1" ref="M898" ca="1">IF(M$4&lt;&gt;"",NOT(ISERROR(MATCH(M$4,INDIRECT("SYSGROUP"&amp;MATCH(Backlog!$J881,TeamGroup,0)),0))),"")</f>
        <v>0</v>
      </c>
      <c r="N898" s="33" t="b">
        <f t="array" aca="1" ref="N898" ca="1">IF(N$4&lt;&gt;"",NOT(ISERROR(MATCH(N$4,INDIRECT("SYSGROUP"&amp;MATCH(Backlog!$J881,TeamGroup,0)),0))),"")</f>
        <v>0</v>
      </c>
      <c r="O898" s="33" t="str">
        <f t="array" aca="1" ref="O898" ca="1">IF(O$4&lt;&gt;"",NOT(ISERROR(MATCH(O$4,INDIRECT("SYSGROUP"&amp;MATCH(Backlog!$J881,TeamGroup,0)),0))),"")</f>
        <v/>
      </c>
      <c r="P898" s="33" t="str">
        <f t="array" aca="1" ref="P898" ca="1">IF(P$4&lt;&gt;"",NOT(ISERROR(MATCH(P$4,INDIRECT("SYSGROUP"&amp;MATCH(Backlog!$J881,TeamGroup,0)),0))),"")</f>
        <v/>
      </c>
      <c r="Q898" s="33" t="str">
        <f t="array" aca="1" ref="Q898" ca="1">IF(Q$4&lt;&gt;"",NOT(ISERROR(MATCH(Q$4,INDIRECT("SYSGROUP"&amp;MATCH(Backlog!$J881,TeamGroup,0)),0))),"")</f>
        <v/>
      </c>
      <c r="R898" s="33" t="str">
        <f t="array" aca="1" ref="R898" ca="1">IF(R$4&lt;&gt;"",NOT(ISERROR(MATCH(R$4,INDIRECT("SYSGROUP"&amp;MATCH(Backlog!$J881,TeamGroup,0)),0))),"")</f>
        <v/>
      </c>
      <c r="S898" s="33" t="str">
        <f t="array" aca="1" ref="S898" ca="1">IF(S$4&lt;&gt;"",NOT(ISERROR(MATCH(S$4,INDIRECT("SYSGROUP"&amp;MATCH(Backlog!$J881,TeamGroup,0)),0))),"")</f>
        <v/>
      </c>
      <c r="T898" s="33" t="str">
        <f t="array" aca="1" ref="T898" ca="1">IF(T$4&lt;&gt;"",NOT(ISERROR(MATCH(T$4,INDIRECT("SYSGROUP"&amp;MATCH(Backlog!$J881,TeamGroup,0)),0))),"")</f>
        <v/>
      </c>
      <c r="U898" s="33" t="str">
        <f t="array" aca="1" ref="U898" ca="1">IF(U$4&lt;&gt;"",NOT(ISERROR(MATCH(U$4,INDIRECT("SYSGROUP"&amp;MATCH(Backlog!$J881,TeamGroup,0)),0))),"")</f>
        <v/>
      </c>
      <c r="V898" s="33" t="str">
        <f t="array" aca="1" ref="V898" ca="1">IF(V$4&lt;&gt;"",NOT(ISERROR(MATCH(V$4,INDIRECT("SYSGROUP"&amp;MATCH(Backlog!$J881,TeamGroup,0)),0))),"")</f>
        <v/>
      </c>
      <c r="W898" s="33" t="str">
        <f t="array" aca="1" ref="W898" ca="1">IF(W$4&lt;&gt;"",NOT(ISERROR(MATCH(W$4,INDIRECT("SYSGROUP"&amp;MATCH(Backlog!$J881,TeamGroup,0)),0))),"")</f>
        <v/>
      </c>
      <c r="X898" s="33" t="str">
        <f t="array" aca="1" ref="X898" ca="1">IF(X$4&lt;&gt;"",NOT(ISERROR(MATCH(X$4,INDIRECT("SYSGROUP"&amp;MATCH(Backlog!$J881,TeamGroup,0)),0))),"")</f>
        <v/>
      </c>
      <c r="Y898" s="33" t="str">
        <f t="array" aca="1" ref="Y898" ca="1">IF(Y$4&lt;&gt;"",NOT(ISERROR(MATCH(Y$4,INDIRECT("SYSGROUP"&amp;MATCH(Backlog!$J881,TeamGroup,0)),0))),"")</f>
        <v/>
      </c>
      <c r="Z898" s="33" t="str">
        <f t="array" aca="1" ref="Z898" ca="1">IF(Z$4&lt;&gt;"",NOT(ISERROR(MATCH(Z$4,INDIRECT("SYSGROUP"&amp;MATCH(Backlog!$J881,TeamGroup,0)),0))),"")</f>
        <v/>
      </c>
      <c r="AA898" s="33" t="str">
        <f t="array" aca="1" ref="AA898" ca="1">IF(AA$4&lt;&gt;"",NOT(ISERROR(MATCH(AA$4,INDIRECT("SYSGROUP"&amp;MATCH(Backlog!$J881,TeamGroup,0)),0))),"")</f>
        <v/>
      </c>
      <c r="AB898" s="33" t="str">
        <f t="array" aca="1" ref="AB898" ca="1">IF(AB$4&lt;&gt;"",NOT(ISERROR(MATCH(AB$4,INDIRECT("SYSGROUP"&amp;MATCH(Backlog!$J881,TeamGroup,0)),0))),"")</f>
        <v/>
      </c>
      <c r="AC898" s="33" t="str">
        <f t="array" aca="1" ref="AC898" ca="1">IF(AC$4&lt;&gt;"",NOT(ISERROR(MATCH(AC$4,INDIRECT("SYSGROUP"&amp;MATCH(Backlog!$J881,TeamGroup,0)),0))),"")</f>
        <v/>
      </c>
      <c r="AD898" s="33" t="str">
        <f t="array" aca="1" ref="AD898" ca="1">IF(AD$4&lt;&gt;"",NOT(ISERROR(MATCH(AD$4,INDIRECT("SYSGROUP"&amp;MATCH(Backlog!$J881,TeamGroup,0)),0))),"")</f>
        <v/>
      </c>
      <c r="AE898" s="33" t="str">
        <f t="array" aca="1" ref="AE898" ca="1">IF(AE$4&lt;&gt;"",NOT(ISERROR(MATCH(AE$4,INDIRECT("SYSGROUP"&amp;MATCH(Backlog!$J881,TeamGroup,0)),0))),"")</f>
        <v/>
      </c>
      <c r="AF898" s="33" t="str">
        <f t="array" aca="1" ref="AF898" ca="1">IF(AF$4&lt;&gt;"",NOT(ISERROR(MATCH(AF$4,INDIRECT("SYSGROUP"&amp;MATCH(Backlog!$J881,TeamGroup,0)),0))),"")</f>
        <v/>
      </c>
    </row>
    <row r="899" spans="2:32">
      <c r="B899" s="33">
        <v>877</v>
      </c>
      <c r="C899" s="33" t="b">
        <f t="array" aca="1" ref="C899" ca="1">IF(C$4&lt;&gt;"",NOT(ISERROR(MATCH(C$4,INDIRECT("SYSGROUP"&amp;MATCH(Backlog!$J882,TeamGroup,0)),0))),"")</f>
        <v>0</v>
      </c>
      <c r="D899" s="33" t="b">
        <f t="array" aca="1" ref="D899" ca="1">IF(D$4&lt;&gt;"",NOT(ISERROR(MATCH(D$4,INDIRECT("SYSGROUP"&amp;MATCH(Backlog!$J882,TeamGroup,0)),0))),"")</f>
        <v>0</v>
      </c>
      <c r="E899" s="33" t="b">
        <f t="array" aca="1" ref="E899" ca="1">IF(E$4&lt;&gt;"",NOT(ISERROR(MATCH(E$4,INDIRECT("SYSGROUP"&amp;MATCH(Backlog!$J882,TeamGroup,0)),0))),"")</f>
        <v>0</v>
      </c>
      <c r="F899" s="33" t="b">
        <f t="array" aca="1" ref="F899" ca="1">IF(F$4&lt;&gt;"",NOT(ISERROR(MATCH(F$4,INDIRECT("SYSGROUP"&amp;MATCH(Backlog!$J882,TeamGroup,0)),0))),"")</f>
        <v>0</v>
      </c>
      <c r="G899" s="33" t="b">
        <f t="array" aca="1" ref="G899" ca="1">IF(G$4&lt;&gt;"",NOT(ISERROR(MATCH(G$4,INDIRECT("SYSGROUP"&amp;MATCH(Backlog!$J882,TeamGroup,0)),0))),"")</f>
        <v>0</v>
      </c>
      <c r="H899" s="33" t="b">
        <f t="array" aca="1" ref="H899" ca="1">IF(H$4&lt;&gt;"",NOT(ISERROR(MATCH(H$4,INDIRECT("SYSGROUP"&amp;MATCH(Backlog!$J882,TeamGroup,0)),0))),"")</f>
        <v>0</v>
      </c>
      <c r="I899" s="33" t="b">
        <f t="array" aca="1" ref="I899" ca="1">IF(I$4&lt;&gt;"",NOT(ISERROR(MATCH(I$4,INDIRECT("SYSGROUP"&amp;MATCH(Backlog!$J882,TeamGroup,0)),0))),"")</f>
        <v>0</v>
      </c>
      <c r="J899" s="33" t="b">
        <f t="array" aca="1" ref="J899" ca="1">IF(J$4&lt;&gt;"",NOT(ISERROR(MATCH(J$4,INDIRECT("SYSGROUP"&amp;MATCH(Backlog!$J882,TeamGroup,0)),0))),"")</f>
        <v>0</v>
      </c>
      <c r="K899" s="33" t="b">
        <f t="array" aca="1" ref="K899" ca="1">IF(K$4&lt;&gt;"",NOT(ISERROR(MATCH(K$4,INDIRECT("SYSGROUP"&amp;MATCH(Backlog!$J882,TeamGroup,0)),0))),"")</f>
        <v>0</v>
      </c>
      <c r="L899" s="33" t="b">
        <f t="array" aca="1" ref="L899" ca="1">IF(L$4&lt;&gt;"",NOT(ISERROR(MATCH(L$4,INDIRECT("SYSGROUP"&amp;MATCH(Backlog!$J882,TeamGroup,0)),0))),"")</f>
        <v>0</v>
      </c>
      <c r="M899" s="33" t="b">
        <f t="array" aca="1" ref="M899" ca="1">IF(M$4&lt;&gt;"",NOT(ISERROR(MATCH(M$4,INDIRECT("SYSGROUP"&amp;MATCH(Backlog!$J882,TeamGroup,0)),0))),"")</f>
        <v>0</v>
      </c>
      <c r="N899" s="33" t="b">
        <f t="array" aca="1" ref="N899" ca="1">IF(N$4&lt;&gt;"",NOT(ISERROR(MATCH(N$4,INDIRECT("SYSGROUP"&amp;MATCH(Backlog!$J882,TeamGroup,0)),0))),"")</f>
        <v>0</v>
      </c>
      <c r="O899" s="33" t="str">
        <f t="array" aca="1" ref="O899" ca="1">IF(O$4&lt;&gt;"",NOT(ISERROR(MATCH(O$4,INDIRECT("SYSGROUP"&amp;MATCH(Backlog!$J882,TeamGroup,0)),0))),"")</f>
        <v/>
      </c>
      <c r="P899" s="33" t="str">
        <f t="array" aca="1" ref="P899" ca="1">IF(P$4&lt;&gt;"",NOT(ISERROR(MATCH(P$4,INDIRECT("SYSGROUP"&amp;MATCH(Backlog!$J882,TeamGroup,0)),0))),"")</f>
        <v/>
      </c>
      <c r="Q899" s="33" t="str">
        <f t="array" aca="1" ref="Q899" ca="1">IF(Q$4&lt;&gt;"",NOT(ISERROR(MATCH(Q$4,INDIRECT("SYSGROUP"&amp;MATCH(Backlog!$J882,TeamGroup,0)),0))),"")</f>
        <v/>
      </c>
      <c r="R899" s="33" t="str">
        <f t="array" aca="1" ref="R899" ca="1">IF(R$4&lt;&gt;"",NOT(ISERROR(MATCH(R$4,INDIRECT("SYSGROUP"&amp;MATCH(Backlog!$J882,TeamGroup,0)),0))),"")</f>
        <v/>
      </c>
      <c r="S899" s="33" t="str">
        <f t="array" aca="1" ref="S899" ca="1">IF(S$4&lt;&gt;"",NOT(ISERROR(MATCH(S$4,INDIRECT("SYSGROUP"&amp;MATCH(Backlog!$J882,TeamGroup,0)),0))),"")</f>
        <v/>
      </c>
      <c r="T899" s="33" t="str">
        <f t="array" aca="1" ref="T899" ca="1">IF(T$4&lt;&gt;"",NOT(ISERROR(MATCH(T$4,INDIRECT("SYSGROUP"&amp;MATCH(Backlog!$J882,TeamGroup,0)),0))),"")</f>
        <v/>
      </c>
      <c r="U899" s="33" t="str">
        <f t="array" aca="1" ref="U899" ca="1">IF(U$4&lt;&gt;"",NOT(ISERROR(MATCH(U$4,INDIRECT("SYSGROUP"&amp;MATCH(Backlog!$J882,TeamGroup,0)),0))),"")</f>
        <v/>
      </c>
      <c r="V899" s="33" t="str">
        <f t="array" aca="1" ref="V899" ca="1">IF(V$4&lt;&gt;"",NOT(ISERROR(MATCH(V$4,INDIRECT("SYSGROUP"&amp;MATCH(Backlog!$J882,TeamGroup,0)),0))),"")</f>
        <v/>
      </c>
      <c r="W899" s="33" t="str">
        <f t="array" aca="1" ref="W899" ca="1">IF(W$4&lt;&gt;"",NOT(ISERROR(MATCH(W$4,INDIRECT("SYSGROUP"&amp;MATCH(Backlog!$J882,TeamGroup,0)),0))),"")</f>
        <v/>
      </c>
      <c r="X899" s="33" t="str">
        <f t="array" aca="1" ref="X899" ca="1">IF(X$4&lt;&gt;"",NOT(ISERROR(MATCH(X$4,INDIRECT("SYSGROUP"&amp;MATCH(Backlog!$J882,TeamGroup,0)),0))),"")</f>
        <v/>
      </c>
      <c r="Y899" s="33" t="str">
        <f t="array" aca="1" ref="Y899" ca="1">IF(Y$4&lt;&gt;"",NOT(ISERROR(MATCH(Y$4,INDIRECT("SYSGROUP"&amp;MATCH(Backlog!$J882,TeamGroup,0)),0))),"")</f>
        <v/>
      </c>
      <c r="Z899" s="33" t="str">
        <f t="array" aca="1" ref="Z899" ca="1">IF(Z$4&lt;&gt;"",NOT(ISERROR(MATCH(Z$4,INDIRECT("SYSGROUP"&amp;MATCH(Backlog!$J882,TeamGroup,0)),0))),"")</f>
        <v/>
      </c>
      <c r="AA899" s="33" t="str">
        <f t="array" aca="1" ref="AA899" ca="1">IF(AA$4&lt;&gt;"",NOT(ISERROR(MATCH(AA$4,INDIRECT("SYSGROUP"&amp;MATCH(Backlog!$J882,TeamGroup,0)),0))),"")</f>
        <v/>
      </c>
      <c r="AB899" s="33" t="str">
        <f t="array" aca="1" ref="AB899" ca="1">IF(AB$4&lt;&gt;"",NOT(ISERROR(MATCH(AB$4,INDIRECT("SYSGROUP"&amp;MATCH(Backlog!$J882,TeamGroup,0)),0))),"")</f>
        <v/>
      </c>
      <c r="AC899" s="33" t="str">
        <f t="array" aca="1" ref="AC899" ca="1">IF(AC$4&lt;&gt;"",NOT(ISERROR(MATCH(AC$4,INDIRECT("SYSGROUP"&amp;MATCH(Backlog!$J882,TeamGroup,0)),0))),"")</f>
        <v/>
      </c>
      <c r="AD899" s="33" t="str">
        <f t="array" aca="1" ref="AD899" ca="1">IF(AD$4&lt;&gt;"",NOT(ISERROR(MATCH(AD$4,INDIRECT("SYSGROUP"&amp;MATCH(Backlog!$J882,TeamGroup,0)),0))),"")</f>
        <v/>
      </c>
      <c r="AE899" s="33" t="str">
        <f t="array" aca="1" ref="AE899" ca="1">IF(AE$4&lt;&gt;"",NOT(ISERROR(MATCH(AE$4,INDIRECT("SYSGROUP"&amp;MATCH(Backlog!$J882,TeamGroup,0)),0))),"")</f>
        <v/>
      </c>
      <c r="AF899" s="33" t="str">
        <f t="array" aca="1" ref="AF899" ca="1">IF(AF$4&lt;&gt;"",NOT(ISERROR(MATCH(AF$4,INDIRECT("SYSGROUP"&amp;MATCH(Backlog!$J882,TeamGroup,0)),0))),"")</f>
        <v/>
      </c>
    </row>
    <row r="900" spans="2:32">
      <c r="B900" s="33">
        <v>878</v>
      </c>
      <c r="C900" s="33" t="b">
        <f t="array" aca="1" ref="C900" ca="1">IF(C$4&lt;&gt;"",NOT(ISERROR(MATCH(C$4,INDIRECT("SYSGROUP"&amp;MATCH(Backlog!$J883,TeamGroup,0)),0))),"")</f>
        <v>0</v>
      </c>
      <c r="D900" s="33" t="b">
        <f t="array" aca="1" ref="D900" ca="1">IF(D$4&lt;&gt;"",NOT(ISERROR(MATCH(D$4,INDIRECT("SYSGROUP"&amp;MATCH(Backlog!$J883,TeamGroup,0)),0))),"")</f>
        <v>0</v>
      </c>
      <c r="E900" s="33" t="b">
        <f t="array" aca="1" ref="E900" ca="1">IF(E$4&lt;&gt;"",NOT(ISERROR(MATCH(E$4,INDIRECT("SYSGROUP"&amp;MATCH(Backlog!$J883,TeamGroup,0)),0))),"")</f>
        <v>0</v>
      </c>
      <c r="F900" s="33" t="b">
        <f t="array" aca="1" ref="F900" ca="1">IF(F$4&lt;&gt;"",NOT(ISERROR(MATCH(F$4,INDIRECT("SYSGROUP"&amp;MATCH(Backlog!$J883,TeamGroup,0)),0))),"")</f>
        <v>0</v>
      </c>
      <c r="G900" s="33" t="b">
        <f t="array" aca="1" ref="G900" ca="1">IF(G$4&lt;&gt;"",NOT(ISERROR(MATCH(G$4,INDIRECT("SYSGROUP"&amp;MATCH(Backlog!$J883,TeamGroup,0)),0))),"")</f>
        <v>0</v>
      </c>
      <c r="H900" s="33" t="b">
        <f t="array" aca="1" ref="H900" ca="1">IF(H$4&lt;&gt;"",NOT(ISERROR(MATCH(H$4,INDIRECT("SYSGROUP"&amp;MATCH(Backlog!$J883,TeamGroup,0)),0))),"")</f>
        <v>0</v>
      </c>
      <c r="I900" s="33" t="b">
        <f t="array" aca="1" ref="I900" ca="1">IF(I$4&lt;&gt;"",NOT(ISERROR(MATCH(I$4,INDIRECT("SYSGROUP"&amp;MATCH(Backlog!$J883,TeamGroup,0)),0))),"")</f>
        <v>0</v>
      </c>
      <c r="J900" s="33" t="b">
        <f t="array" aca="1" ref="J900" ca="1">IF(J$4&lt;&gt;"",NOT(ISERROR(MATCH(J$4,INDIRECT("SYSGROUP"&amp;MATCH(Backlog!$J883,TeamGroup,0)),0))),"")</f>
        <v>0</v>
      </c>
      <c r="K900" s="33" t="b">
        <f t="array" aca="1" ref="K900" ca="1">IF(K$4&lt;&gt;"",NOT(ISERROR(MATCH(K$4,INDIRECT("SYSGROUP"&amp;MATCH(Backlog!$J883,TeamGroup,0)),0))),"")</f>
        <v>0</v>
      </c>
      <c r="L900" s="33" t="b">
        <f t="array" aca="1" ref="L900" ca="1">IF(L$4&lt;&gt;"",NOT(ISERROR(MATCH(L$4,INDIRECT("SYSGROUP"&amp;MATCH(Backlog!$J883,TeamGroup,0)),0))),"")</f>
        <v>0</v>
      </c>
      <c r="M900" s="33" t="b">
        <f t="array" aca="1" ref="M900" ca="1">IF(M$4&lt;&gt;"",NOT(ISERROR(MATCH(M$4,INDIRECT("SYSGROUP"&amp;MATCH(Backlog!$J883,TeamGroup,0)),0))),"")</f>
        <v>0</v>
      </c>
      <c r="N900" s="33" t="b">
        <f t="array" aca="1" ref="N900" ca="1">IF(N$4&lt;&gt;"",NOT(ISERROR(MATCH(N$4,INDIRECT("SYSGROUP"&amp;MATCH(Backlog!$J883,TeamGroup,0)),0))),"")</f>
        <v>0</v>
      </c>
      <c r="O900" s="33" t="str">
        <f t="array" aca="1" ref="O900" ca="1">IF(O$4&lt;&gt;"",NOT(ISERROR(MATCH(O$4,INDIRECT("SYSGROUP"&amp;MATCH(Backlog!$J883,TeamGroup,0)),0))),"")</f>
        <v/>
      </c>
      <c r="P900" s="33" t="str">
        <f t="array" aca="1" ref="P900" ca="1">IF(P$4&lt;&gt;"",NOT(ISERROR(MATCH(P$4,INDIRECT("SYSGROUP"&amp;MATCH(Backlog!$J883,TeamGroup,0)),0))),"")</f>
        <v/>
      </c>
      <c r="Q900" s="33" t="str">
        <f t="array" aca="1" ref="Q900" ca="1">IF(Q$4&lt;&gt;"",NOT(ISERROR(MATCH(Q$4,INDIRECT("SYSGROUP"&amp;MATCH(Backlog!$J883,TeamGroup,0)),0))),"")</f>
        <v/>
      </c>
      <c r="R900" s="33" t="str">
        <f t="array" aca="1" ref="R900" ca="1">IF(R$4&lt;&gt;"",NOT(ISERROR(MATCH(R$4,INDIRECT("SYSGROUP"&amp;MATCH(Backlog!$J883,TeamGroup,0)),0))),"")</f>
        <v/>
      </c>
      <c r="S900" s="33" t="str">
        <f t="array" aca="1" ref="S900" ca="1">IF(S$4&lt;&gt;"",NOT(ISERROR(MATCH(S$4,INDIRECT("SYSGROUP"&amp;MATCH(Backlog!$J883,TeamGroup,0)),0))),"")</f>
        <v/>
      </c>
      <c r="T900" s="33" t="str">
        <f t="array" aca="1" ref="T900" ca="1">IF(T$4&lt;&gt;"",NOT(ISERROR(MATCH(T$4,INDIRECT("SYSGROUP"&amp;MATCH(Backlog!$J883,TeamGroup,0)),0))),"")</f>
        <v/>
      </c>
      <c r="U900" s="33" t="str">
        <f t="array" aca="1" ref="U900" ca="1">IF(U$4&lt;&gt;"",NOT(ISERROR(MATCH(U$4,INDIRECT("SYSGROUP"&amp;MATCH(Backlog!$J883,TeamGroup,0)),0))),"")</f>
        <v/>
      </c>
      <c r="V900" s="33" t="str">
        <f t="array" aca="1" ref="V900" ca="1">IF(V$4&lt;&gt;"",NOT(ISERROR(MATCH(V$4,INDIRECT("SYSGROUP"&amp;MATCH(Backlog!$J883,TeamGroup,0)),0))),"")</f>
        <v/>
      </c>
      <c r="W900" s="33" t="str">
        <f t="array" aca="1" ref="W900" ca="1">IF(W$4&lt;&gt;"",NOT(ISERROR(MATCH(W$4,INDIRECT("SYSGROUP"&amp;MATCH(Backlog!$J883,TeamGroup,0)),0))),"")</f>
        <v/>
      </c>
      <c r="X900" s="33" t="str">
        <f t="array" aca="1" ref="X900" ca="1">IF(X$4&lt;&gt;"",NOT(ISERROR(MATCH(X$4,INDIRECT("SYSGROUP"&amp;MATCH(Backlog!$J883,TeamGroup,0)),0))),"")</f>
        <v/>
      </c>
      <c r="Y900" s="33" t="str">
        <f t="array" aca="1" ref="Y900" ca="1">IF(Y$4&lt;&gt;"",NOT(ISERROR(MATCH(Y$4,INDIRECT("SYSGROUP"&amp;MATCH(Backlog!$J883,TeamGroup,0)),0))),"")</f>
        <v/>
      </c>
      <c r="Z900" s="33" t="str">
        <f t="array" aca="1" ref="Z900" ca="1">IF(Z$4&lt;&gt;"",NOT(ISERROR(MATCH(Z$4,INDIRECT("SYSGROUP"&amp;MATCH(Backlog!$J883,TeamGroup,0)),0))),"")</f>
        <v/>
      </c>
      <c r="AA900" s="33" t="str">
        <f t="array" aca="1" ref="AA900" ca="1">IF(AA$4&lt;&gt;"",NOT(ISERROR(MATCH(AA$4,INDIRECT("SYSGROUP"&amp;MATCH(Backlog!$J883,TeamGroup,0)),0))),"")</f>
        <v/>
      </c>
      <c r="AB900" s="33" t="str">
        <f t="array" aca="1" ref="AB900" ca="1">IF(AB$4&lt;&gt;"",NOT(ISERROR(MATCH(AB$4,INDIRECT("SYSGROUP"&amp;MATCH(Backlog!$J883,TeamGroup,0)),0))),"")</f>
        <v/>
      </c>
      <c r="AC900" s="33" t="str">
        <f t="array" aca="1" ref="AC900" ca="1">IF(AC$4&lt;&gt;"",NOT(ISERROR(MATCH(AC$4,INDIRECT("SYSGROUP"&amp;MATCH(Backlog!$J883,TeamGroup,0)),0))),"")</f>
        <v/>
      </c>
      <c r="AD900" s="33" t="str">
        <f t="array" aca="1" ref="AD900" ca="1">IF(AD$4&lt;&gt;"",NOT(ISERROR(MATCH(AD$4,INDIRECT("SYSGROUP"&amp;MATCH(Backlog!$J883,TeamGroup,0)),0))),"")</f>
        <v/>
      </c>
      <c r="AE900" s="33" t="str">
        <f t="array" aca="1" ref="AE900" ca="1">IF(AE$4&lt;&gt;"",NOT(ISERROR(MATCH(AE$4,INDIRECT("SYSGROUP"&amp;MATCH(Backlog!$J883,TeamGroup,0)),0))),"")</f>
        <v/>
      </c>
      <c r="AF900" s="33" t="str">
        <f t="array" aca="1" ref="AF900" ca="1">IF(AF$4&lt;&gt;"",NOT(ISERROR(MATCH(AF$4,INDIRECT("SYSGROUP"&amp;MATCH(Backlog!$J883,TeamGroup,0)),0))),"")</f>
        <v/>
      </c>
    </row>
    <row r="901" spans="2:32">
      <c r="B901" s="33">
        <v>879</v>
      </c>
      <c r="C901" s="33" t="b">
        <f t="array" aca="1" ref="C901" ca="1">IF(C$4&lt;&gt;"",NOT(ISERROR(MATCH(C$4,INDIRECT("SYSGROUP"&amp;MATCH(Backlog!$J884,TeamGroup,0)),0))),"")</f>
        <v>0</v>
      </c>
      <c r="D901" s="33" t="b">
        <f t="array" aca="1" ref="D901" ca="1">IF(D$4&lt;&gt;"",NOT(ISERROR(MATCH(D$4,INDIRECT("SYSGROUP"&amp;MATCH(Backlog!$J884,TeamGroup,0)),0))),"")</f>
        <v>0</v>
      </c>
      <c r="E901" s="33" t="b">
        <f t="array" aca="1" ref="E901" ca="1">IF(E$4&lt;&gt;"",NOT(ISERROR(MATCH(E$4,INDIRECT("SYSGROUP"&amp;MATCH(Backlog!$J884,TeamGroup,0)),0))),"")</f>
        <v>0</v>
      </c>
      <c r="F901" s="33" t="b">
        <f t="array" aca="1" ref="F901" ca="1">IF(F$4&lt;&gt;"",NOT(ISERROR(MATCH(F$4,INDIRECT("SYSGROUP"&amp;MATCH(Backlog!$J884,TeamGroup,0)),0))),"")</f>
        <v>0</v>
      </c>
      <c r="G901" s="33" t="b">
        <f t="array" aca="1" ref="G901" ca="1">IF(G$4&lt;&gt;"",NOT(ISERROR(MATCH(G$4,INDIRECT("SYSGROUP"&amp;MATCH(Backlog!$J884,TeamGroup,0)),0))),"")</f>
        <v>0</v>
      </c>
      <c r="H901" s="33" t="b">
        <f t="array" aca="1" ref="H901" ca="1">IF(H$4&lt;&gt;"",NOT(ISERROR(MATCH(H$4,INDIRECT("SYSGROUP"&amp;MATCH(Backlog!$J884,TeamGroup,0)),0))),"")</f>
        <v>0</v>
      </c>
      <c r="I901" s="33" t="b">
        <f t="array" aca="1" ref="I901" ca="1">IF(I$4&lt;&gt;"",NOT(ISERROR(MATCH(I$4,INDIRECT("SYSGROUP"&amp;MATCH(Backlog!$J884,TeamGroup,0)),0))),"")</f>
        <v>0</v>
      </c>
      <c r="J901" s="33" t="b">
        <f t="array" aca="1" ref="J901" ca="1">IF(J$4&lt;&gt;"",NOT(ISERROR(MATCH(J$4,INDIRECT("SYSGROUP"&amp;MATCH(Backlog!$J884,TeamGroup,0)),0))),"")</f>
        <v>0</v>
      </c>
      <c r="K901" s="33" t="b">
        <f t="array" aca="1" ref="K901" ca="1">IF(K$4&lt;&gt;"",NOT(ISERROR(MATCH(K$4,INDIRECT("SYSGROUP"&amp;MATCH(Backlog!$J884,TeamGroup,0)),0))),"")</f>
        <v>0</v>
      </c>
      <c r="L901" s="33" t="b">
        <f t="array" aca="1" ref="L901" ca="1">IF(L$4&lt;&gt;"",NOT(ISERROR(MATCH(L$4,INDIRECT("SYSGROUP"&amp;MATCH(Backlog!$J884,TeamGroup,0)),0))),"")</f>
        <v>0</v>
      </c>
      <c r="M901" s="33" t="b">
        <f t="array" aca="1" ref="M901" ca="1">IF(M$4&lt;&gt;"",NOT(ISERROR(MATCH(M$4,INDIRECT("SYSGROUP"&amp;MATCH(Backlog!$J884,TeamGroup,0)),0))),"")</f>
        <v>0</v>
      </c>
      <c r="N901" s="33" t="b">
        <f t="array" aca="1" ref="N901" ca="1">IF(N$4&lt;&gt;"",NOT(ISERROR(MATCH(N$4,INDIRECT("SYSGROUP"&amp;MATCH(Backlog!$J884,TeamGroup,0)),0))),"")</f>
        <v>0</v>
      </c>
      <c r="O901" s="33" t="str">
        <f t="array" aca="1" ref="O901" ca="1">IF(O$4&lt;&gt;"",NOT(ISERROR(MATCH(O$4,INDIRECT("SYSGROUP"&amp;MATCH(Backlog!$J884,TeamGroup,0)),0))),"")</f>
        <v/>
      </c>
      <c r="P901" s="33" t="str">
        <f t="array" aca="1" ref="P901" ca="1">IF(P$4&lt;&gt;"",NOT(ISERROR(MATCH(P$4,INDIRECT("SYSGROUP"&amp;MATCH(Backlog!$J884,TeamGroup,0)),0))),"")</f>
        <v/>
      </c>
      <c r="Q901" s="33" t="str">
        <f t="array" aca="1" ref="Q901" ca="1">IF(Q$4&lt;&gt;"",NOT(ISERROR(MATCH(Q$4,INDIRECT("SYSGROUP"&amp;MATCH(Backlog!$J884,TeamGroup,0)),0))),"")</f>
        <v/>
      </c>
      <c r="R901" s="33" t="str">
        <f t="array" aca="1" ref="R901" ca="1">IF(R$4&lt;&gt;"",NOT(ISERROR(MATCH(R$4,INDIRECT("SYSGROUP"&amp;MATCH(Backlog!$J884,TeamGroup,0)),0))),"")</f>
        <v/>
      </c>
      <c r="S901" s="33" t="str">
        <f t="array" aca="1" ref="S901" ca="1">IF(S$4&lt;&gt;"",NOT(ISERROR(MATCH(S$4,INDIRECT("SYSGROUP"&amp;MATCH(Backlog!$J884,TeamGroup,0)),0))),"")</f>
        <v/>
      </c>
      <c r="T901" s="33" t="str">
        <f t="array" aca="1" ref="T901" ca="1">IF(T$4&lt;&gt;"",NOT(ISERROR(MATCH(T$4,INDIRECT("SYSGROUP"&amp;MATCH(Backlog!$J884,TeamGroup,0)),0))),"")</f>
        <v/>
      </c>
      <c r="U901" s="33" t="str">
        <f t="array" aca="1" ref="U901" ca="1">IF(U$4&lt;&gt;"",NOT(ISERROR(MATCH(U$4,INDIRECT("SYSGROUP"&amp;MATCH(Backlog!$J884,TeamGroup,0)),0))),"")</f>
        <v/>
      </c>
      <c r="V901" s="33" t="str">
        <f t="array" aca="1" ref="V901" ca="1">IF(V$4&lt;&gt;"",NOT(ISERROR(MATCH(V$4,INDIRECT("SYSGROUP"&amp;MATCH(Backlog!$J884,TeamGroup,0)),0))),"")</f>
        <v/>
      </c>
      <c r="W901" s="33" t="str">
        <f t="array" aca="1" ref="W901" ca="1">IF(W$4&lt;&gt;"",NOT(ISERROR(MATCH(W$4,INDIRECT("SYSGROUP"&amp;MATCH(Backlog!$J884,TeamGroup,0)),0))),"")</f>
        <v/>
      </c>
      <c r="X901" s="33" t="str">
        <f t="array" aca="1" ref="X901" ca="1">IF(X$4&lt;&gt;"",NOT(ISERROR(MATCH(X$4,INDIRECT("SYSGROUP"&amp;MATCH(Backlog!$J884,TeamGroup,0)),0))),"")</f>
        <v/>
      </c>
      <c r="Y901" s="33" t="str">
        <f t="array" aca="1" ref="Y901" ca="1">IF(Y$4&lt;&gt;"",NOT(ISERROR(MATCH(Y$4,INDIRECT("SYSGROUP"&amp;MATCH(Backlog!$J884,TeamGroup,0)),0))),"")</f>
        <v/>
      </c>
      <c r="Z901" s="33" t="str">
        <f t="array" aca="1" ref="Z901" ca="1">IF(Z$4&lt;&gt;"",NOT(ISERROR(MATCH(Z$4,INDIRECT("SYSGROUP"&amp;MATCH(Backlog!$J884,TeamGroup,0)),0))),"")</f>
        <v/>
      </c>
      <c r="AA901" s="33" t="str">
        <f t="array" aca="1" ref="AA901" ca="1">IF(AA$4&lt;&gt;"",NOT(ISERROR(MATCH(AA$4,INDIRECT("SYSGROUP"&amp;MATCH(Backlog!$J884,TeamGroup,0)),0))),"")</f>
        <v/>
      </c>
      <c r="AB901" s="33" t="str">
        <f t="array" aca="1" ref="AB901" ca="1">IF(AB$4&lt;&gt;"",NOT(ISERROR(MATCH(AB$4,INDIRECT("SYSGROUP"&amp;MATCH(Backlog!$J884,TeamGroup,0)),0))),"")</f>
        <v/>
      </c>
      <c r="AC901" s="33" t="str">
        <f t="array" aca="1" ref="AC901" ca="1">IF(AC$4&lt;&gt;"",NOT(ISERROR(MATCH(AC$4,INDIRECT("SYSGROUP"&amp;MATCH(Backlog!$J884,TeamGroup,0)),0))),"")</f>
        <v/>
      </c>
      <c r="AD901" s="33" t="str">
        <f t="array" aca="1" ref="AD901" ca="1">IF(AD$4&lt;&gt;"",NOT(ISERROR(MATCH(AD$4,INDIRECT("SYSGROUP"&amp;MATCH(Backlog!$J884,TeamGroup,0)),0))),"")</f>
        <v/>
      </c>
      <c r="AE901" s="33" t="str">
        <f t="array" aca="1" ref="AE901" ca="1">IF(AE$4&lt;&gt;"",NOT(ISERROR(MATCH(AE$4,INDIRECT("SYSGROUP"&amp;MATCH(Backlog!$J884,TeamGroup,0)),0))),"")</f>
        <v/>
      </c>
      <c r="AF901" s="33" t="str">
        <f t="array" aca="1" ref="AF901" ca="1">IF(AF$4&lt;&gt;"",NOT(ISERROR(MATCH(AF$4,INDIRECT("SYSGROUP"&amp;MATCH(Backlog!$J884,TeamGroup,0)),0))),"")</f>
        <v/>
      </c>
    </row>
    <row r="902" spans="2:32">
      <c r="B902" s="33">
        <v>880</v>
      </c>
      <c r="C902" s="33" t="b">
        <f t="array" aca="1" ref="C902" ca="1">IF(C$4&lt;&gt;"",NOT(ISERROR(MATCH(C$4,INDIRECT("SYSGROUP"&amp;MATCH(Backlog!$J885,TeamGroup,0)),0))),"")</f>
        <v>0</v>
      </c>
      <c r="D902" s="33" t="b">
        <f t="array" aca="1" ref="D902" ca="1">IF(D$4&lt;&gt;"",NOT(ISERROR(MATCH(D$4,INDIRECT("SYSGROUP"&amp;MATCH(Backlog!$J885,TeamGroup,0)),0))),"")</f>
        <v>0</v>
      </c>
      <c r="E902" s="33" t="b">
        <f t="array" aca="1" ref="E902" ca="1">IF(E$4&lt;&gt;"",NOT(ISERROR(MATCH(E$4,INDIRECT("SYSGROUP"&amp;MATCH(Backlog!$J885,TeamGroup,0)),0))),"")</f>
        <v>0</v>
      </c>
      <c r="F902" s="33" t="b">
        <f t="array" aca="1" ref="F902" ca="1">IF(F$4&lt;&gt;"",NOT(ISERROR(MATCH(F$4,INDIRECT("SYSGROUP"&amp;MATCH(Backlog!$J885,TeamGroup,0)),0))),"")</f>
        <v>0</v>
      </c>
      <c r="G902" s="33" t="b">
        <f t="array" aca="1" ref="G902" ca="1">IF(G$4&lt;&gt;"",NOT(ISERROR(MATCH(G$4,INDIRECT("SYSGROUP"&amp;MATCH(Backlog!$J885,TeamGroup,0)),0))),"")</f>
        <v>0</v>
      </c>
      <c r="H902" s="33" t="b">
        <f t="array" aca="1" ref="H902" ca="1">IF(H$4&lt;&gt;"",NOT(ISERROR(MATCH(H$4,INDIRECT("SYSGROUP"&amp;MATCH(Backlog!$J885,TeamGroup,0)),0))),"")</f>
        <v>0</v>
      </c>
      <c r="I902" s="33" t="b">
        <f t="array" aca="1" ref="I902" ca="1">IF(I$4&lt;&gt;"",NOT(ISERROR(MATCH(I$4,INDIRECT("SYSGROUP"&amp;MATCH(Backlog!$J885,TeamGroup,0)),0))),"")</f>
        <v>0</v>
      </c>
      <c r="J902" s="33" t="b">
        <f t="array" aca="1" ref="J902" ca="1">IF(J$4&lt;&gt;"",NOT(ISERROR(MATCH(J$4,INDIRECT("SYSGROUP"&amp;MATCH(Backlog!$J885,TeamGroup,0)),0))),"")</f>
        <v>0</v>
      </c>
      <c r="K902" s="33" t="b">
        <f t="array" aca="1" ref="K902" ca="1">IF(K$4&lt;&gt;"",NOT(ISERROR(MATCH(K$4,INDIRECT("SYSGROUP"&amp;MATCH(Backlog!$J885,TeamGroup,0)),0))),"")</f>
        <v>0</v>
      </c>
      <c r="L902" s="33" t="b">
        <f t="array" aca="1" ref="L902" ca="1">IF(L$4&lt;&gt;"",NOT(ISERROR(MATCH(L$4,INDIRECT("SYSGROUP"&amp;MATCH(Backlog!$J885,TeamGroup,0)),0))),"")</f>
        <v>0</v>
      </c>
      <c r="M902" s="33" t="b">
        <f t="array" aca="1" ref="M902" ca="1">IF(M$4&lt;&gt;"",NOT(ISERROR(MATCH(M$4,INDIRECT("SYSGROUP"&amp;MATCH(Backlog!$J885,TeamGroup,0)),0))),"")</f>
        <v>0</v>
      </c>
      <c r="N902" s="33" t="b">
        <f t="array" aca="1" ref="N902" ca="1">IF(N$4&lt;&gt;"",NOT(ISERROR(MATCH(N$4,INDIRECT("SYSGROUP"&amp;MATCH(Backlog!$J885,TeamGroup,0)),0))),"")</f>
        <v>0</v>
      </c>
      <c r="O902" s="33" t="str">
        <f t="array" aca="1" ref="O902" ca="1">IF(O$4&lt;&gt;"",NOT(ISERROR(MATCH(O$4,INDIRECT("SYSGROUP"&amp;MATCH(Backlog!$J885,TeamGroup,0)),0))),"")</f>
        <v/>
      </c>
      <c r="P902" s="33" t="str">
        <f t="array" aca="1" ref="P902" ca="1">IF(P$4&lt;&gt;"",NOT(ISERROR(MATCH(P$4,INDIRECT("SYSGROUP"&amp;MATCH(Backlog!$J885,TeamGroup,0)),0))),"")</f>
        <v/>
      </c>
      <c r="Q902" s="33" t="str">
        <f t="array" aca="1" ref="Q902" ca="1">IF(Q$4&lt;&gt;"",NOT(ISERROR(MATCH(Q$4,INDIRECT("SYSGROUP"&amp;MATCH(Backlog!$J885,TeamGroup,0)),0))),"")</f>
        <v/>
      </c>
      <c r="R902" s="33" t="str">
        <f t="array" aca="1" ref="R902" ca="1">IF(R$4&lt;&gt;"",NOT(ISERROR(MATCH(R$4,INDIRECT("SYSGROUP"&amp;MATCH(Backlog!$J885,TeamGroup,0)),0))),"")</f>
        <v/>
      </c>
      <c r="S902" s="33" t="str">
        <f t="array" aca="1" ref="S902" ca="1">IF(S$4&lt;&gt;"",NOT(ISERROR(MATCH(S$4,INDIRECT("SYSGROUP"&amp;MATCH(Backlog!$J885,TeamGroup,0)),0))),"")</f>
        <v/>
      </c>
      <c r="T902" s="33" t="str">
        <f t="array" aca="1" ref="T902" ca="1">IF(T$4&lt;&gt;"",NOT(ISERROR(MATCH(T$4,INDIRECT("SYSGROUP"&amp;MATCH(Backlog!$J885,TeamGroup,0)),0))),"")</f>
        <v/>
      </c>
      <c r="U902" s="33" t="str">
        <f t="array" aca="1" ref="U902" ca="1">IF(U$4&lt;&gt;"",NOT(ISERROR(MATCH(U$4,INDIRECT("SYSGROUP"&amp;MATCH(Backlog!$J885,TeamGroup,0)),0))),"")</f>
        <v/>
      </c>
      <c r="V902" s="33" t="str">
        <f t="array" aca="1" ref="V902" ca="1">IF(V$4&lt;&gt;"",NOT(ISERROR(MATCH(V$4,INDIRECT("SYSGROUP"&amp;MATCH(Backlog!$J885,TeamGroup,0)),0))),"")</f>
        <v/>
      </c>
      <c r="W902" s="33" t="str">
        <f t="array" aca="1" ref="W902" ca="1">IF(W$4&lt;&gt;"",NOT(ISERROR(MATCH(W$4,INDIRECT("SYSGROUP"&amp;MATCH(Backlog!$J885,TeamGroup,0)),0))),"")</f>
        <v/>
      </c>
      <c r="X902" s="33" t="str">
        <f t="array" aca="1" ref="X902" ca="1">IF(X$4&lt;&gt;"",NOT(ISERROR(MATCH(X$4,INDIRECT("SYSGROUP"&amp;MATCH(Backlog!$J885,TeamGroup,0)),0))),"")</f>
        <v/>
      </c>
      <c r="Y902" s="33" t="str">
        <f t="array" aca="1" ref="Y902" ca="1">IF(Y$4&lt;&gt;"",NOT(ISERROR(MATCH(Y$4,INDIRECT("SYSGROUP"&amp;MATCH(Backlog!$J885,TeamGroup,0)),0))),"")</f>
        <v/>
      </c>
      <c r="Z902" s="33" t="str">
        <f t="array" aca="1" ref="Z902" ca="1">IF(Z$4&lt;&gt;"",NOT(ISERROR(MATCH(Z$4,INDIRECT("SYSGROUP"&amp;MATCH(Backlog!$J885,TeamGroup,0)),0))),"")</f>
        <v/>
      </c>
      <c r="AA902" s="33" t="str">
        <f t="array" aca="1" ref="AA902" ca="1">IF(AA$4&lt;&gt;"",NOT(ISERROR(MATCH(AA$4,INDIRECT("SYSGROUP"&amp;MATCH(Backlog!$J885,TeamGroup,0)),0))),"")</f>
        <v/>
      </c>
      <c r="AB902" s="33" t="str">
        <f t="array" aca="1" ref="AB902" ca="1">IF(AB$4&lt;&gt;"",NOT(ISERROR(MATCH(AB$4,INDIRECT("SYSGROUP"&amp;MATCH(Backlog!$J885,TeamGroup,0)),0))),"")</f>
        <v/>
      </c>
      <c r="AC902" s="33" t="str">
        <f t="array" aca="1" ref="AC902" ca="1">IF(AC$4&lt;&gt;"",NOT(ISERROR(MATCH(AC$4,INDIRECT("SYSGROUP"&amp;MATCH(Backlog!$J885,TeamGroup,0)),0))),"")</f>
        <v/>
      </c>
      <c r="AD902" s="33" t="str">
        <f t="array" aca="1" ref="AD902" ca="1">IF(AD$4&lt;&gt;"",NOT(ISERROR(MATCH(AD$4,INDIRECT("SYSGROUP"&amp;MATCH(Backlog!$J885,TeamGroup,0)),0))),"")</f>
        <v/>
      </c>
      <c r="AE902" s="33" t="str">
        <f t="array" aca="1" ref="AE902" ca="1">IF(AE$4&lt;&gt;"",NOT(ISERROR(MATCH(AE$4,INDIRECT("SYSGROUP"&amp;MATCH(Backlog!$J885,TeamGroup,0)),0))),"")</f>
        <v/>
      </c>
      <c r="AF902" s="33" t="str">
        <f t="array" aca="1" ref="AF902" ca="1">IF(AF$4&lt;&gt;"",NOT(ISERROR(MATCH(AF$4,INDIRECT("SYSGROUP"&amp;MATCH(Backlog!$J885,TeamGroup,0)),0))),"")</f>
        <v/>
      </c>
    </row>
    <row r="903" spans="2:32">
      <c r="B903" s="33">
        <v>881</v>
      </c>
      <c r="C903" s="33" t="b">
        <f t="array" aca="1" ref="C903" ca="1">IF(C$4&lt;&gt;"",NOT(ISERROR(MATCH(C$4,INDIRECT("SYSGROUP"&amp;MATCH(Backlog!$J886,TeamGroup,0)),0))),"")</f>
        <v>0</v>
      </c>
      <c r="D903" s="33" t="b">
        <f t="array" aca="1" ref="D903" ca="1">IF(D$4&lt;&gt;"",NOT(ISERROR(MATCH(D$4,INDIRECT("SYSGROUP"&amp;MATCH(Backlog!$J886,TeamGroup,0)),0))),"")</f>
        <v>0</v>
      </c>
      <c r="E903" s="33" t="b">
        <f t="array" aca="1" ref="E903" ca="1">IF(E$4&lt;&gt;"",NOT(ISERROR(MATCH(E$4,INDIRECT("SYSGROUP"&amp;MATCH(Backlog!$J886,TeamGroup,0)),0))),"")</f>
        <v>0</v>
      </c>
      <c r="F903" s="33" t="b">
        <f t="array" aca="1" ref="F903" ca="1">IF(F$4&lt;&gt;"",NOT(ISERROR(MATCH(F$4,INDIRECT("SYSGROUP"&amp;MATCH(Backlog!$J886,TeamGroup,0)),0))),"")</f>
        <v>0</v>
      </c>
      <c r="G903" s="33" t="b">
        <f t="array" aca="1" ref="G903" ca="1">IF(G$4&lt;&gt;"",NOT(ISERROR(MATCH(G$4,INDIRECT("SYSGROUP"&amp;MATCH(Backlog!$J886,TeamGroup,0)),0))),"")</f>
        <v>0</v>
      </c>
      <c r="H903" s="33" t="b">
        <f t="array" aca="1" ref="H903" ca="1">IF(H$4&lt;&gt;"",NOT(ISERROR(MATCH(H$4,INDIRECT("SYSGROUP"&amp;MATCH(Backlog!$J886,TeamGroup,0)),0))),"")</f>
        <v>0</v>
      </c>
      <c r="I903" s="33" t="b">
        <f t="array" aca="1" ref="I903" ca="1">IF(I$4&lt;&gt;"",NOT(ISERROR(MATCH(I$4,INDIRECT("SYSGROUP"&amp;MATCH(Backlog!$J886,TeamGroup,0)),0))),"")</f>
        <v>0</v>
      </c>
      <c r="J903" s="33" t="b">
        <f t="array" aca="1" ref="J903" ca="1">IF(J$4&lt;&gt;"",NOT(ISERROR(MATCH(J$4,INDIRECT("SYSGROUP"&amp;MATCH(Backlog!$J886,TeamGroup,0)),0))),"")</f>
        <v>0</v>
      </c>
      <c r="K903" s="33" t="b">
        <f t="array" aca="1" ref="K903" ca="1">IF(K$4&lt;&gt;"",NOT(ISERROR(MATCH(K$4,INDIRECT("SYSGROUP"&amp;MATCH(Backlog!$J886,TeamGroup,0)),0))),"")</f>
        <v>0</v>
      </c>
      <c r="L903" s="33" t="b">
        <f t="array" aca="1" ref="L903" ca="1">IF(L$4&lt;&gt;"",NOT(ISERROR(MATCH(L$4,INDIRECT("SYSGROUP"&amp;MATCH(Backlog!$J886,TeamGroup,0)),0))),"")</f>
        <v>0</v>
      </c>
      <c r="M903" s="33" t="b">
        <f t="array" aca="1" ref="M903" ca="1">IF(M$4&lt;&gt;"",NOT(ISERROR(MATCH(M$4,INDIRECT("SYSGROUP"&amp;MATCH(Backlog!$J886,TeamGroup,0)),0))),"")</f>
        <v>0</v>
      </c>
      <c r="N903" s="33" t="b">
        <f t="array" aca="1" ref="N903" ca="1">IF(N$4&lt;&gt;"",NOT(ISERROR(MATCH(N$4,INDIRECT("SYSGROUP"&amp;MATCH(Backlog!$J886,TeamGroup,0)),0))),"")</f>
        <v>0</v>
      </c>
      <c r="O903" s="33" t="str">
        <f t="array" aca="1" ref="O903" ca="1">IF(O$4&lt;&gt;"",NOT(ISERROR(MATCH(O$4,INDIRECT("SYSGROUP"&amp;MATCH(Backlog!$J886,TeamGroup,0)),0))),"")</f>
        <v/>
      </c>
      <c r="P903" s="33" t="str">
        <f t="array" aca="1" ref="P903" ca="1">IF(P$4&lt;&gt;"",NOT(ISERROR(MATCH(P$4,INDIRECT("SYSGROUP"&amp;MATCH(Backlog!$J886,TeamGroup,0)),0))),"")</f>
        <v/>
      </c>
      <c r="Q903" s="33" t="str">
        <f t="array" aca="1" ref="Q903" ca="1">IF(Q$4&lt;&gt;"",NOT(ISERROR(MATCH(Q$4,INDIRECT("SYSGROUP"&amp;MATCH(Backlog!$J886,TeamGroup,0)),0))),"")</f>
        <v/>
      </c>
      <c r="R903" s="33" t="str">
        <f t="array" aca="1" ref="R903" ca="1">IF(R$4&lt;&gt;"",NOT(ISERROR(MATCH(R$4,INDIRECT("SYSGROUP"&amp;MATCH(Backlog!$J886,TeamGroup,0)),0))),"")</f>
        <v/>
      </c>
      <c r="S903" s="33" t="str">
        <f t="array" aca="1" ref="S903" ca="1">IF(S$4&lt;&gt;"",NOT(ISERROR(MATCH(S$4,INDIRECT("SYSGROUP"&amp;MATCH(Backlog!$J886,TeamGroup,0)),0))),"")</f>
        <v/>
      </c>
      <c r="T903" s="33" t="str">
        <f t="array" aca="1" ref="T903" ca="1">IF(T$4&lt;&gt;"",NOT(ISERROR(MATCH(T$4,INDIRECT("SYSGROUP"&amp;MATCH(Backlog!$J886,TeamGroup,0)),0))),"")</f>
        <v/>
      </c>
      <c r="U903" s="33" t="str">
        <f t="array" aca="1" ref="U903" ca="1">IF(U$4&lt;&gt;"",NOT(ISERROR(MATCH(U$4,INDIRECT("SYSGROUP"&amp;MATCH(Backlog!$J886,TeamGroup,0)),0))),"")</f>
        <v/>
      </c>
      <c r="V903" s="33" t="str">
        <f t="array" aca="1" ref="V903" ca="1">IF(V$4&lt;&gt;"",NOT(ISERROR(MATCH(V$4,INDIRECT("SYSGROUP"&amp;MATCH(Backlog!$J886,TeamGroup,0)),0))),"")</f>
        <v/>
      </c>
      <c r="W903" s="33" t="str">
        <f t="array" aca="1" ref="W903" ca="1">IF(W$4&lt;&gt;"",NOT(ISERROR(MATCH(W$4,INDIRECT("SYSGROUP"&amp;MATCH(Backlog!$J886,TeamGroup,0)),0))),"")</f>
        <v/>
      </c>
      <c r="X903" s="33" t="str">
        <f t="array" aca="1" ref="X903" ca="1">IF(X$4&lt;&gt;"",NOT(ISERROR(MATCH(X$4,INDIRECT("SYSGROUP"&amp;MATCH(Backlog!$J886,TeamGroup,0)),0))),"")</f>
        <v/>
      </c>
      <c r="Y903" s="33" t="str">
        <f t="array" aca="1" ref="Y903" ca="1">IF(Y$4&lt;&gt;"",NOT(ISERROR(MATCH(Y$4,INDIRECT("SYSGROUP"&amp;MATCH(Backlog!$J886,TeamGroup,0)),0))),"")</f>
        <v/>
      </c>
      <c r="Z903" s="33" t="str">
        <f t="array" aca="1" ref="Z903" ca="1">IF(Z$4&lt;&gt;"",NOT(ISERROR(MATCH(Z$4,INDIRECT("SYSGROUP"&amp;MATCH(Backlog!$J886,TeamGroup,0)),0))),"")</f>
        <v/>
      </c>
      <c r="AA903" s="33" t="str">
        <f t="array" aca="1" ref="AA903" ca="1">IF(AA$4&lt;&gt;"",NOT(ISERROR(MATCH(AA$4,INDIRECT("SYSGROUP"&amp;MATCH(Backlog!$J886,TeamGroup,0)),0))),"")</f>
        <v/>
      </c>
      <c r="AB903" s="33" t="str">
        <f t="array" aca="1" ref="AB903" ca="1">IF(AB$4&lt;&gt;"",NOT(ISERROR(MATCH(AB$4,INDIRECT("SYSGROUP"&amp;MATCH(Backlog!$J886,TeamGroup,0)),0))),"")</f>
        <v/>
      </c>
      <c r="AC903" s="33" t="str">
        <f t="array" aca="1" ref="AC903" ca="1">IF(AC$4&lt;&gt;"",NOT(ISERROR(MATCH(AC$4,INDIRECT("SYSGROUP"&amp;MATCH(Backlog!$J886,TeamGroup,0)),0))),"")</f>
        <v/>
      </c>
      <c r="AD903" s="33" t="str">
        <f t="array" aca="1" ref="AD903" ca="1">IF(AD$4&lt;&gt;"",NOT(ISERROR(MATCH(AD$4,INDIRECT("SYSGROUP"&amp;MATCH(Backlog!$J886,TeamGroup,0)),0))),"")</f>
        <v/>
      </c>
      <c r="AE903" s="33" t="str">
        <f t="array" aca="1" ref="AE903" ca="1">IF(AE$4&lt;&gt;"",NOT(ISERROR(MATCH(AE$4,INDIRECT("SYSGROUP"&amp;MATCH(Backlog!$J886,TeamGroup,0)),0))),"")</f>
        <v/>
      </c>
      <c r="AF903" s="33" t="str">
        <f t="array" aca="1" ref="AF903" ca="1">IF(AF$4&lt;&gt;"",NOT(ISERROR(MATCH(AF$4,INDIRECT("SYSGROUP"&amp;MATCH(Backlog!$J886,TeamGroup,0)),0))),"")</f>
        <v/>
      </c>
    </row>
    <row r="904" spans="2:32">
      <c r="B904" s="33">
        <v>882</v>
      </c>
      <c r="C904" s="33" t="b">
        <f t="array" aca="1" ref="C904" ca="1">IF(C$4&lt;&gt;"",NOT(ISERROR(MATCH(C$4,INDIRECT("SYSGROUP"&amp;MATCH(Backlog!$J887,TeamGroup,0)),0))),"")</f>
        <v>0</v>
      </c>
      <c r="D904" s="33" t="b">
        <f t="array" aca="1" ref="D904" ca="1">IF(D$4&lt;&gt;"",NOT(ISERROR(MATCH(D$4,INDIRECT("SYSGROUP"&amp;MATCH(Backlog!$J887,TeamGroup,0)),0))),"")</f>
        <v>0</v>
      </c>
      <c r="E904" s="33" t="b">
        <f t="array" aca="1" ref="E904" ca="1">IF(E$4&lt;&gt;"",NOT(ISERROR(MATCH(E$4,INDIRECT("SYSGROUP"&amp;MATCH(Backlog!$J887,TeamGroup,0)),0))),"")</f>
        <v>0</v>
      </c>
      <c r="F904" s="33" t="b">
        <f t="array" aca="1" ref="F904" ca="1">IF(F$4&lt;&gt;"",NOT(ISERROR(MATCH(F$4,INDIRECT("SYSGROUP"&amp;MATCH(Backlog!$J887,TeamGroup,0)),0))),"")</f>
        <v>0</v>
      </c>
      <c r="G904" s="33" t="b">
        <f t="array" aca="1" ref="G904" ca="1">IF(G$4&lt;&gt;"",NOT(ISERROR(MATCH(G$4,INDIRECT("SYSGROUP"&amp;MATCH(Backlog!$J887,TeamGroup,0)),0))),"")</f>
        <v>0</v>
      </c>
      <c r="H904" s="33" t="b">
        <f t="array" aca="1" ref="H904" ca="1">IF(H$4&lt;&gt;"",NOT(ISERROR(MATCH(H$4,INDIRECT("SYSGROUP"&amp;MATCH(Backlog!$J887,TeamGroup,0)),0))),"")</f>
        <v>0</v>
      </c>
      <c r="I904" s="33" t="b">
        <f t="array" aca="1" ref="I904" ca="1">IF(I$4&lt;&gt;"",NOT(ISERROR(MATCH(I$4,INDIRECT("SYSGROUP"&amp;MATCH(Backlog!$J887,TeamGroup,0)),0))),"")</f>
        <v>0</v>
      </c>
      <c r="J904" s="33" t="b">
        <f t="array" aca="1" ref="J904" ca="1">IF(J$4&lt;&gt;"",NOT(ISERROR(MATCH(J$4,INDIRECT("SYSGROUP"&amp;MATCH(Backlog!$J887,TeamGroup,0)),0))),"")</f>
        <v>0</v>
      </c>
      <c r="K904" s="33" t="b">
        <f t="array" aca="1" ref="K904" ca="1">IF(K$4&lt;&gt;"",NOT(ISERROR(MATCH(K$4,INDIRECT("SYSGROUP"&amp;MATCH(Backlog!$J887,TeamGroup,0)),0))),"")</f>
        <v>0</v>
      </c>
      <c r="L904" s="33" t="b">
        <f t="array" aca="1" ref="L904" ca="1">IF(L$4&lt;&gt;"",NOT(ISERROR(MATCH(L$4,INDIRECT("SYSGROUP"&amp;MATCH(Backlog!$J887,TeamGroup,0)),0))),"")</f>
        <v>0</v>
      </c>
      <c r="M904" s="33" t="b">
        <f t="array" aca="1" ref="M904" ca="1">IF(M$4&lt;&gt;"",NOT(ISERROR(MATCH(M$4,INDIRECT("SYSGROUP"&amp;MATCH(Backlog!$J887,TeamGroup,0)),0))),"")</f>
        <v>0</v>
      </c>
      <c r="N904" s="33" t="b">
        <f t="array" aca="1" ref="N904" ca="1">IF(N$4&lt;&gt;"",NOT(ISERROR(MATCH(N$4,INDIRECT("SYSGROUP"&amp;MATCH(Backlog!$J887,TeamGroup,0)),0))),"")</f>
        <v>0</v>
      </c>
      <c r="O904" s="33" t="str">
        <f t="array" aca="1" ref="O904" ca="1">IF(O$4&lt;&gt;"",NOT(ISERROR(MATCH(O$4,INDIRECT("SYSGROUP"&amp;MATCH(Backlog!$J887,TeamGroup,0)),0))),"")</f>
        <v/>
      </c>
      <c r="P904" s="33" t="str">
        <f t="array" aca="1" ref="P904" ca="1">IF(P$4&lt;&gt;"",NOT(ISERROR(MATCH(P$4,INDIRECT("SYSGROUP"&amp;MATCH(Backlog!$J887,TeamGroup,0)),0))),"")</f>
        <v/>
      </c>
      <c r="Q904" s="33" t="str">
        <f t="array" aca="1" ref="Q904" ca="1">IF(Q$4&lt;&gt;"",NOT(ISERROR(MATCH(Q$4,INDIRECT("SYSGROUP"&amp;MATCH(Backlog!$J887,TeamGroup,0)),0))),"")</f>
        <v/>
      </c>
      <c r="R904" s="33" t="str">
        <f t="array" aca="1" ref="R904" ca="1">IF(R$4&lt;&gt;"",NOT(ISERROR(MATCH(R$4,INDIRECT("SYSGROUP"&amp;MATCH(Backlog!$J887,TeamGroup,0)),0))),"")</f>
        <v/>
      </c>
      <c r="S904" s="33" t="str">
        <f t="array" aca="1" ref="S904" ca="1">IF(S$4&lt;&gt;"",NOT(ISERROR(MATCH(S$4,INDIRECT("SYSGROUP"&amp;MATCH(Backlog!$J887,TeamGroup,0)),0))),"")</f>
        <v/>
      </c>
      <c r="T904" s="33" t="str">
        <f t="array" aca="1" ref="T904" ca="1">IF(T$4&lt;&gt;"",NOT(ISERROR(MATCH(T$4,INDIRECT("SYSGROUP"&amp;MATCH(Backlog!$J887,TeamGroup,0)),0))),"")</f>
        <v/>
      </c>
      <c r="U904" s="33" t="str">
        <f t="array" aca="1" ref="U904" ca="1">IF(U$4&lt;&gt;"",NOT(ISERROR(MATCH(U$4,INDIRECT("SYSGROUP"&amp;MATCH(Backlog!$J887,TeamGroup,0)),0))),"")</f>
        <v/>
      </c>
      <c r="V904" s="33" t="str">
        <f t="array" aca="1" ref="V904" ca="1">IF(V$4&lt;&gt;"",NOT(ISERROR(MATCH(V$4,INDIRECT("SYSGROUP"&amp;MATCH(Backlog!$J887,TeamGroup,0)),0))),"")</f>
        <v/>
      </c>
      <c r="W904" s="33" t="str">
        <f t="array" aca="1" ref="W904" ca="1">IF(W$4&lt;&gt;"",NOT(ISERROR(MATCH(W$4,INDIRECT("SYSGROUP"&amp;MATCH(Backlog!$J887,TeamGroup,0)),0))),"")</f>
        <v/>
      </c>
      <c r="X904" s="33" t="str">
        <f t="array" aca="1" ref="X904" ca="1">IF(X$4&lt;&gt;"",NOT(ISERROR(MATCH(X$4,INDIRECT("SYSGROUP"&amp;MATCH(Backlog!$J887,TeamGroup,0)),0))),"")</f>
        <v/>
      </c>
      <c r="Y904" s="33" t="str">
        <f t="array" aca="1" ref="Y904" ca="1">IF(Y$4&lt;&gt;"",NOT(ISERROR(MATCH(Y$4,INDIRECT("SYSGROUP"&amp;MATCH(Backlog!$J887,TeamGroup,0)),0))),"")</f>
        <v/>
      </c>
      <c r="Z904" s="33" t="str">
        <f t="array" aca="1" ref="Z904" ca="1">IF(Z$4&lt;&gt;"",NOT(ISERROR(MATCH(Z$4,INDIRECT("SYSGROUP"&amp;MATCH(Backlog!$J887,TeamGroup,0)),0))),"")</f>
        <v/>
      </c>
      <c r="AA904" s="33" t="str">
        <f t="array" aca="1" ref="AA904" ca="1">IF(AA$4&lt;&gt;"",NOT(ISERROR(MATCH(AA$4,INDIRECT("SYSGROUP"&amp;MATCH(Backlog!$J887,TeamGroup,0)),0))),"")</f>
        <v/>
      </c>
      <c r="AB904" s="33" t="str">
        <f t="array" aca="1" ref="AB904" ca="1">IF(AB$4&lt;&gt;"",NOT(ISERROR(MATCH(AB$4,INDIRECT("SYSGROUP"&amp;MATCH(Backlog!$J887,TeamGroup,0)),0))),"")</f>
        <v/>
      </c>
      <c r="AC904" s="33" t="str">
        <f t="array" aca="1" ref="AC904" ca="1">IF(AC$4&lt;&gt;"",NOT(ISERROR(MATCH(AC$4,INDIRECT("SYSGROUP"&amp;MATCH(Backlog!$J887,TeamGroup,0)),0))),"")</f>
        <v/>
      </c>
      <c r="AD904" s="33" t="str">
        <f t="array" aca="1" ref="AD904" ca="1">IF(AD$4&lt;&gt;"",NOT(ISERROR(MATCH(AD$4,INDIRECT("SYSGROUP"&amp;MATCH(Backlog!$J887,TeamGroup,0)),0))),"")</f>
        <v/>
      </c>
      <c r="AE904" s="33" t="str">
        <f t="array" aca="1" ref="AE904" ca="1">IF(AE$4&lt;&gt;"",NOT(ISERROR(MATCH(AE$4,INDIRECT("SYSGROUP"&amp;MATCH(Backlog!$J887,TeamGroup,0)),0))),"")</f>
        <v/>
      </c>
      <c r="AF904" s="33" t="str">
        <f t="array" aca="1" ref="AF904" ca="1">IF(AF$4&lt;&gt;"",NOT(ISERROR(MATCH(AF$4,INDIRECT("SYSGROUP"&amp;MATCH(Backlog!$J887,TeamGroup,0)),0))),"")</f>
        <v/>
      </c>
    </row>
    <row r="905" spans="2:32">
      <c r="B905" s="33">
        <v>883</v>
      </c>
      <c r="C905" s="33" t="b">
        <f t="array" aca="1" ref="C905" ca="1">IF(C$4&lt;&gt;"",NOT(ISERROR(MATCH(C$4,INDIRECT("SYSGROUP"&amp;MATCH(Backlog!$J888,TeamGroup,0)),0))),"")</f>
        <v>0</v>
      </c>
      <c r="D905" s="33" t="b">
        <f t="array" aca="1" ref="D905" ca="1">IF(D$4&lt;&gt;"",NOT(ISERROR(MATCH(D$4,INDIRECT("SYSGROUP"&amp;MATCH(Backlog!$J888,TeamGroup,0)),0))),"")</f>
        <v>0</v>
      </c>
      <c r="E905" s="33" t="b">
        <f t="array" aca="1" ref="E905" ca="1">IF(E$4&lt;&gt;"",NOT(ISERROR(MATCH(E$4,INDIRECT("SYSGROUP"&amp;MATCH(Backlog!$J888,TeamGroup,0)),0))),"")</f>
        <v>0</v>
      </c>
      <c r="F905" s="33" t="b">
        <f t="array" aca="1" ref="F905" ca="1">IF(F$4&lt;&gt;"",NOT(ISERROR(MATCH(F$4,INDIRECT("SYSGROUP"&amp;MATCH(Backlog!$J888,TeamGroup,0)),0))),"")</f>
        <v>0</v>
      </c>
      <c r="G905" s="33" t="b">
        <f t="array" aca="1" ref="G905" ca="1">IF(G$4&lt;&gt;"",NOT(ISERROR(MATCH(G$4,INDIRECT("SYSGROUP"&amp;MATCH(Backlog!$J888,TeamGroup,0)),0))),"")</f>
        <v>0</v>
      </c>
      <c r="H905" s="33" t="b">
        <f t="array" aca="1" ref="H905" ca="1">IF(H$4&lt;&gt;"",NOT(ISERROR(MATCH(H$4,INDIRECT("SYSGROUP"&amp;MATCH(Backlog!$J888,TeamGroup,0)),0))),"")</f>
        <v>0</v>
      </c>
      <c r="I905" s="33" t="b">
        <f t="array" aca="1" ref="I905" ca="1">IF(I$4&lt;&gt;"",NOT(ISERROR(MATCH(I$4,INDIRECT("SYSGROUP"&amp;MATCH(Backlog!$J888,TeamGroup,0)),0))),"")</f>
        <v>0</v>
      </c>
      <c r="J905" s="33" t="b">
        <f t="array" aca="1" ref="J905" ca="1">IF(J$4&lt;&gt;"",NOT(ISERROR(MATCH(J$4,INDIRECT("SYSGROUP"&amp;MATCH(Backlog!$J888,TeamGroup,0)),0))),"")</f>
        <v>0</v>
      </c>
      <c r="K905" s="33" t="b">
        <f t="array" aca="1" ref="K905" ca="1">IF(K$4&lt;&gt;"",NOT(ISERROR(MATCH(K$4,INDIRECT("SYSGROUP"&amp;MATCH(Backlog!$J888,TeamGroup,0)),0))),"")</f>
        <v>0</v>
      </c>
      <c r="L905" s="33" t="b">
        <f t="array" aca="1" ref="L905" ca="1">IF(L$4&lt;&gt;"",NOT(ISERROR(MATCH(L$4,INDIRECT("SYSGROUP"&amp;MATCH(Backlog!$J888,TeamGroup,0)),0))),"")</f>
        <v>0</v>
      </c>
      <c r="M905" s="33" t="b">
        <f t="array" aca="1" ref="M905" ca="1">IF(M$4&lt;&gt;"",NOT(ISERROR(MATCH(M$4,INDIRECT("SYSGROUP"&amp;MATCH(Backlog!$J888,TeamGroup,0)),0))),"")</f>
        <v>0</v>
      </c>
      <c r="N905" s="33" t="b">
        <f t="array" aca="1" ref="N905" ca="1">IF(N$4&lt;&gt;"",NOT(ISERROR(MATCH(N$4,INDIRECT("SYSGROUP"&amp;MATCH(Backlog!$J888,TeamGroup,0)),0))),"")</f>
        <v>0</v>
      </c>
      <c r="O905" s="33" t="str">
        <f t="array" aca="1" ref="O905" ca="1">IF(O$4&lt;&gt;"",NOT(ISERROR(MATCH(O$4,INDIRECT("SYSGROUP"&amp;MATCH(Backlog!$J888,TeamGroup,0)),0))),"")</f>
        <v/>
      </c>
      <c r="P905" s="33" t="str">
        <f t="array" aca="1" ref="P905" ca="1">IF(P$4&lt;&gt;"",NOT(ISERROR(MATCH(P$4,INDIRECT("SYSGROUP"&amp;MATCH(Backlog!$J888,TeamGroup,0)),0))),"")</f>
        <v/>
      </c>
      <c r="Q905" s="33" t="str">
        <f t="array" aca="1" ref="Q905" ca="1">IF(Q$4&lt;&gt;"",NOT(ISERROR(MATCH(Q$4,INDIRECT("SYSGROUP"&amp;MATCH(Backlog!$J888,TeamGroup,0)),0))),"")</f>
        <v/>
      </c>
      <c r="R905" s="33" t="str">
        <f t="array" aca="1" ref="R905" ca="1">IF(R$4&lt;&gt;"",NOT(ISERROR(MATCH(R$4,INDIRECT("SYSGROUP"&amp;MATCH(Backlog!$J888,TeamGroup,0)),0))),"")</f>
        <v/>
      </c>
      <c r="S905" s="33" t="str">
        <f t="array" aca="1" ref="S905" ca="1">IF(S$4&lt;&gt;"",NOT(ISERROR(MATCH(S$4,INDIRECT("SYSGROUP"&amp;MATCH(Backlog!$J888,TeamGroup,0)),0))),"")</f>
        <v/>
      </c>
      <c r="T905" s="33" t="str">
        <f t="array" aca="1" ref="T905" ca="1">IF(T$4&lt;&gt;"",NOT(ISERROR(MATCH(T$4,INDIRECT("SYSGROUP"&amp;MATCH(Backlog!$J888,TeamGroup,0)),0))),"")</f>
        <v/>
      </c>
      <c r="U905" s="33" t="str">
        <f t="array" aca="1" ref="U905" ca="1">IF(U$4&lt;&gt;"",NOT(ISERROR(MATCH(U$4,INDIRECT("SYSGROUP"&amp;MATCH(Backlog!$J888,TeamGroup,0)),0))),"")</f>
        <v/>
      </c>
      <c r="V905" s="33" t="str">
        <f t="array" aca="1" ref="V905" ca="1">IF(V$4&lt;&gt;"",NOT(ISERROR(MATCH(V$4,INDIRECT("SYSGROUP"&amp;MATCH(Backlog!$J888,TeamGroup,0)),0))),"")</f>
        <v/>
      </c>
      <c r="W905" s="33" t="str">
        <f t="array" aca="1" ref="W905" ca="1">IF(W$4&lt;&gt;"",NOT(ISERROR(MATCH(W$4,INDIRECT("SYSGROUP"&amp;MATCH(Backlog!$J888,TeamGroup,0)),0))),"")</f>
        <v/>
      </c>
      <c r="X905" s="33" t="str">
        <f t="array" aca="1" ref="X905" ca="1">IF(X$4&lt;&gt;"",NOT(ISERROR(MATCH(X$4,INDIRECT("SYSGROUP"&amp;MATCH(Backlog!$J888,TeamGroup,0)),0))),"")</f>
        <v/>
      </c>
      <c r="Y905" s="33" t="str">
        <f t="array" aca="1" ref="Y905" ca="1">IF(Y$4&lt;&gt;"",NOT(ISERROR(MATCH(Y$4,INDIRECT("SYSGROUP"&amp;MATCH(Backlog!$J888,TeamGroup,0)),0))),"")</f>
        <v/>
      </c>
      <c r="Z905" s="33" t="str">
        <f t="array" aca="1" ref="Z905" ca="1">IF(Z$4&lt;&gt;"",NOT(ISERROR(MATCH(Z$4,INDIRECT("SYSGROUP"&amp;MATCH(Backlog!$J888,TeamGroup,0)),0))),"")</f>
        <v/>
      </c>
      <c r="AA905" s="33" t="str">
        <f t="array" aca="1" ref="AA905" ca="1">IF(AA$4&lt;&gt;"",NOT(ISERROR(MATCH(AA$4,INDIRECT("SYSGROUP"&amp;MATCH(Backlog!$J888,TeamGroup,0)),0))),"")</f>
        <v/>
      </c>
      <c r="AB905" s="33" t="str">
        <f t="array" aca="1" ref="AB905" ca="1">IF(AB$4&lt;&gt;"",NOT(ISERROR(MATCH(AB$4,INDIRECT("SYSGROUP"&amp;MATCH(Backlog!$J888,TeamGroup,0)),0))),"")</f>
        <v/>
      </c>
      <c r="AC905" s="33" t="str">
        <f t="array" aca="1" ref="AC905" ca="1">IF(AC$4&lt;&gt;"",NOT(ISERROR(MATCH(AC$4,INDIRECT("SYSGROUP"&amp;MATCH(Backlog!$J888,TeamGroup,0)),0))),"")</f>
        <v/>
      </c>
      <c r="AD905" s="33" t="str">
        <f t="array" aca="1" ref="AD905" ca="1">IF(AD$4&lt;&gt;"",NOT(ISERROR(MATCH(AD$4,INDIRECT("SYSGROUP"&amp;MATCH(Backlog!$J888,TeamGroup,0)),0))),"")</f>
        <v/>
      </c>
      <c r="AE905" s="33" t="str">
        <f t="array" aca="1" ref="AE905" ca="1">IF(AE$4&lt;&gt;"",NOT(ISERROR(MATCH(AE$4,INDIRECT("SYSGROUP"&amp;MATCH(Backlog!$J888,TeamGroup,0)),0))),"")</f>
        <v/>
      </c>
      <c r="AF905" s="33" t="str">
        <f t="array" aca="1" ref="AF905" ca="1">IF(AF$4&lt;&gt;"",NOT(ISERROR(MATCH(AF$4,INDIRECT("SYSGROUP"&amp;MATCH(Backlog!$J888,TeamGroup,0)),0))),"")</f>
        <v/>
      </c>
    </row>
    <row r="906" spans="2:32">
      <c r="B906" s="33">
        <v>884</v>
      </c>
      <c r="C906" s="33" t="b">
        <f t="array" aca="1" ref="C906" ca="1">IF(C$4&lt;&gt;"",NOT(ISERROR(MATCH(C$4,INDIRECT("SYSGROUP"&amp;MATCH(Backlog!$J889,TeamGroup,0)),0))),"")</f>
        <v>0</v>
      </c>
      <c r="D906" s="33" t="b">
        <f t="array" aca="1" ref="D906" ca="1">IF(D$4&lt;&gt;"",NOT(ISERROR(MATCH(D$4,INDIRECT("SYSGROUP"&amp;MATCH(Backlog!$J889,TeamGroup,0)),0))),"")</f>
        <v>0</v>
      </c>
      <c r="E906" s="33" t="b">
        <f t="array" aca="1" ref="E906" ca="1">IF(E$4&lt;&gt;"",NOT(ISERROR(MATCH(E$4,INDIRECT("SYSGROUP"&amp;MATCH(Backlog!$J889,TeamGroup,0)),0))),"")</f>
        <v>0</v>
      </c>
      <c r="F906" s="33" t="b">
        <f t="array" aca="1" ref="F906" ca="1">IF(F$4&lt;&gt;"",NOT(ISERROR(MATCH(F$4,INDIRECT("SYSGROUP"&amp;MATCH(Backlog!$J889,TeamGroup,0)),0))),"")</f>
        <v>0</v>
      </c>
      <c r="G906" s="33" t="b">
        <f t="array" aca="1" ref="G906" ca="1">IF(G$4&lt;&gt;"",NOT(ISERROR(MATCH(G$4,INDIRECT("SYSGROUP"&amp;MATCH(Backlog!$J889,TeamGroup,0)),0))),"")</f>
        <v>0</v>
      </c>
      <c r="H906" s="33" t="b">
        <f t="array" aca="1" ref="H906" ca="1">IF(H$4&lt;&gt;"",NOT(ISERROR(MATCH(H$4,INDIRECT("SYSGROUP"&amp;MATCH(Backlog!$J889,TeamGroup,0)),0))),"")</f>
        <v>0</v>
      </c>
      <c r="I906" s="33" t="b">
        <f t="array" aca="1" ref="I906" ca="1">IF(I$4&lt;&gt;"",NOT(ISERROR(MATCH(I$4,INDIRECT("SYSGROUP"&amp;MATCH(Backlog!$J889,TeamGroup,0)),0))),"")</f>
        <v>0</v>
      </c>
      <c r="J906" s="33" t="b">
        <f t="array" aca="1" ref="J906" ca="1">IF(J$4&lt;&gt;"",NOT(ISERROR(MATCH(J$4,INDIRECT("SYSGROUP"&amp;MATCH(Backlog!$J889,TeamGroup,0)),0))),"")</f>
        <v>0</v>
      </c>
      <c r="K906" s="33" t="b">
        <f t="array" aca="1" ref="K906" ca="1">IF(K$4&lt;&gt;"",NOT(ISERROR(MATCH(K$4,INDIRECT("SYSGROUP"&amp;MATCH(Backlog!$J889,TeamGroup,0)),0))),"")</f>
        <v>0</v>
      </c>
      <c r="L906" s="33" t="b">
        <f t="array" aca="1" ref="L906" ca="1">IF(L$4&lt;&gt;"",NOT(ISERROR(MATCH(L$4,INDIRECT("SYSGROUP"&amp;MATCH(Backlog!$J889,TeamGroup,0)),0))),"")</f>
        <v>0</v>
      </c>
      <c r="M906" s="33" t="b">
        <f t="array" aca="1" ref="M906" ca="1">IF(M$4&lt;&gt;"",NOT(ISERROR(MATCH(M$4,INDIRECT("SYSGROUP"&amp;MATCH(Backlog!$J889,TeamGroup,0)),0))),"")</f>
        <v>0</v>
      </c>
      <c r="N906" s="33" t="b">
        <f t="array" aca="1" ref="N906" ca="1">IF(N$4&lt;&gt;"",NOT(ISERROR(MATCH(N$4,INDIRECT("SYSGROUP"&amp;MATCH(Backlog!$J889,TeamGroup,0)),0))),"")</f>
        <v>0</v>
      </c>
      <c r="O906" s="33" t="str">
        <f t="array" aca="1" ref="O906" ca="1">IF(O$4&lt;&gt;"",NOT(ISERROR(MATCH(O$4,INDIRECT("SYSGROUP"&amp;MATCH(Backlog!$J889,TeamGroup,0)),0))),"")</f>
        <v/>
      </c>
      <c r="P906" s="33" t="str">
        <f t="array" aca="1" ref="P906" ca="1">IF(P$4&lt;&gt;"",NOT(ISERROR(MATCH(P$4,INDIRECT("SYSGROUP"&amp;MATCH(Backlog!$J889,TeamGroup,0)),0))),"")</f>
        <v/>
      </c>
      <c r="Q906" s="33" t="str">
        <f t="array" aca="1" ref="Q906" ca="1">IF(Q$4&lt;&gt;"",NOT(ISERROR(MATCH(Q$4,INDIRECT("SYSGROUP"&amp;MATCH(Backlog!$J889,TeamGroup,0)),0))),"")</f>
        <v/>
      </c>
      <c r="R906" s="33" t="str">
        <f t="array" aca="1" ref="R906" ca="1">IF(R$4&lt;&gt;"",NOT(ISERROR(MATCH(R$4,INDIRECT("SYSGROUP"&amp;MATCH(Backlog!$J889,TeamGroup,0)),0))),"")</f>
        <v/>
      </c>
      <c r="S906" s="33" t="str">
        <f t="array" aca="1" ref="S906" ca="1">IF(S$4&lt;&gt;"",NOT(ISERROR(MATCH(S$4,INDIRECT("SYSGROUP"&amp;MATCH(Backlog!$J889,TeamGroup,0)),0))),"")</f>
        <v/>
      </c>
      <c r="T906" s="33" t="str">
        <f t="array" aca="1" ref="T906" ca="1">IF(T$4&lt;&gt;"",NOT(ISERROR(MATCH(T$4,INDIRECT("SYSGROUP"&amp;MATCH(Backlog!$J889,TeamGroup,0)),0))),"")</f>
        <v/>
      </c>
      <c r="U906" s="33" t="str">
        <f t="array" aca="1" ref="U906" ca="1">IF(U$4&lt;&gt;"",NOT(ISERROR(MATCH(U$4,INDIRECT("SYSGROUP"&amp;MATCH(Backlog!$J889,TeamGroup,0)),0))),"")</f>
        <v/>
      </c>
      <c r="V906" s="33" t="str">
        <f t="array" aca="1" ref="V906" ca="1">IF(V$4&lt;&gt;"",NOT(ISERROR(MATCH(V$4,INDIRECT("SYSGROUP"&amp;MATCH(Backlog!$J889,TeamGroup,0)),0))),"")</f>
        <v/>
      </c>
      <c r="W906" s="33" t="str">
        <f t="array" aca="1" ref="W906" ca="1">IF(W$4&lt;&gt;"",NOT(ISERROR(MATCH(W$4,INDIRECT("SYSGROUP"&amp;MATCH(Backlog!$J889,TeamGroup,0)),0))),"")</f>
        <v/>
      </c>
      <c r="X906" s="33" t="str">
        <f t="array" aca="1" ref="X906" ca="1">IF(X$4&lt;&gt;"",NOT(ISERROR(MATCH(X$4,INDIRECT("SYSGROUP"&amp;MATCH(Backlog!$J889,TeamGroup,0)),0))),"")</f>
        <v/>
      </c>
      <c r="Y906" s="33" t="str">
        <f t="array" aca="1" ref="Y906" ca="1">IF(Y$4&lt;&gt;"",NOT(ISERROR(MATCH(Y$4,INDIRECT("SYSGROUP"&amp;MATCH(Backlog!$J889,TeamGroup,0)),0))),"")</f>
        <v/>
      </c>
      <c r="Z906" s="33" t="str">
        <f t="array" aca="1" ref="Z906" ca="1">IF(Z$4&lt;&gt;"",NOT(ISERROR(MATCH(Z$4,INDIRECT("SYSGROUP"&amp;MATCH(Backlog!$J889,TeamGroup,0)),0))),"")</f>
        <v/>
      </c>
      <c r="AA906" s="33" t="str">
        <f t="array" aca="1" ref="AA906" ca="1">IF(AA$4&lt;&gt;"",NOT(ISERROR(MATCH(AA$4,INDIRECT("SYSGROUP"&amp;MATCH(Backlog!$J889,TeamGroup,0)),0))),"")</f>
        <v/>
      </c>
      <c r="AB906" s="33" t="str">
        <f t="array" aca="1" ref="AB906" ca="1">IF(AB$4&lt;&gt;"",NOT(ISERROR(MATCH(AB$4,INDIRECT("SYSGROUP"&amp;MATCH(Backlog!$J889,TeamGroup,0)),0))),"")</f>
        <v/>
      </c>
      <c r="AC906" s="33" t="str">
        <f t="array" aca="1" ref="AC906" ca="1">IF(AC$4&lt;&gt;"",NOT(ISERROR(MATCH(AC$4,INDIRECT("SYSGROUP"&amp;MATCH(Backlog!$J889,TeamGroup,0)),0))),"")</f>
        <v/>
      </c>
      <c r="AD906" s="33" t="str">
        <f t="array" aca="1" ref="AD906" ca="1">IF(AD$4&lt;&gt;"",NOT(ISERROR(MATCH(AD$4,INDIRECT("SYSGROUP"&amp;MATCH(Backlog!$J889,TeamGroup,0)),0))),"")</f>
        <v/>
      </c>
      <c r="AE906" s="33" t="str">
        <f t="array" aca="1" ref="AE906" ca="1">IF(AE$4&lt;&gt;"",NOT(ISERROR(MATCH(AE$4,INDIRECT("SYSGROUP"&amp;MATCH(Backlog!$J889,TeamGroup,0)),0))),"")</f>
        <v/>
      </c>
      <c r="AF906" s="33" t="str">
        <f t="array" aca="1" ref="AF906" ca="1">IF(AF$4&lt;&gt;"",NOT(ISERROR(MATCH(AF$4,INDIRECT("SYSGROUP"&amp;MATCH(Backlog!$J889,TeamGroup,0)),0))),"")</f>
        <v/>
      </c>
    </row>
    <row r="907" spans="2:32">
      <c r="B907" s="33">
        <v>885</v>
      </c>
      <c r="C907" s="33" t="b">
        <f t="array" aca="1" ref="C907" ca="1">IF(C$4&lt;&gt;"",NOT(ISERROR(MATCH(C$4,INDIRECT("SYSGROUP"&amp;MATCH(Backlog!$J890,TeamGroup,0)),0))),"")</f>
        <v>0</v>
      </c>
      <c r="D907" s="33" t="b">
        <f t="array" aca="1" ref="D907" ca="1">IF(D$4&lt;&gt;"",NOT(ISERROR(MATCH(D$4,INDIRECT("SYSGROUP"&amp;MATCH(Backlog!$J890,TeamGroup,0)),0))),"")</f>
        <v>0</v>
      </c>
      <c r="E907" s="33" t="b">
        <f t="array" aca="1" ref="E907" ca="1">IF(E$4&lt;&gt;"",NOT(ISERROR(MATCH(E$4,INDIRECT("SYSGROUP"&amp;MATCH(Backlog!$J890,TeamGroup,0)),0))),"")</f>
        <v>0</v>
      </c>
      <c r="F907" s="33" t="b">
        <f t="array" aca="1" ref="F907" ca="1">IF(F$4&lt;&gt;"",NOT(ISERROR(MATCH(F$4,INDIRECT("SYSGROUP"&amp;MATCH(Backlog!$J890,TeamGroup,0)),0))),"")</f>
        <v>0</v>
      </c>
      <c r="G907" s="33" t="b">
        <f t="array" aca="1" ref="G907" ca="1">IF(G$4&lt;&gt;"",NOT(ISERROR(MATCH(G$4,INDIRECT("SYSGROUP"&amp;MATCH(Backlog!$J890,TeamGroup,0)),0))),"")</f>
        <v>0</v>
      </c>
      <c r="H907" s="33" t="b">
        <f t="array" aca="1" ref="H907" ca="1">IF(H$4&lt;&gt;"",NOT(ISERROR(MATCH(H$4,INDIRECT("SYSGROUP"&amp;MATCH(Backlog!$J890,TeamGroup,0)),0))),"")</f>
        <v>0</v>
      </c>
      <c r="I907" s="33" t="b">
        <f t="array" aca="1" ref="I907" ca="1">IF(I$4&lt;&gt;"",NOT(ISERROR(MATCH(I$4,INDIRECT("SYSGROUP"&amp;MATCH(Backlog!$J890,TeamGroup,0)),0))),"")</f>
        <v>0</v>
      </c>
      <c r="J907" s="33" t="b">
        <f t="array" aca="1" ref="J907" ca="1">IF(J$4&lt;&gt;"",NOT(ISERROR(MATCH(J$4,INDIRECT("SYSGROUP"&amp;MATCH(Backlog!$J890,TeamGroup,0)),0))),"")</f>
        <v>0</v>
      </c>
      <c r="K907" s="33" t="b">
        <f t="array" aca="1" ref="K907" ca="1">IF(K$4&lt;&gt;"",NOT(ISERROR(MATCH(K$4,INDIRECT("SYSGROUP"&amp;MATCH(Backlog!$J890,TeamGroup,0)),0))),"")</f>
        <v>0</v>
      </c>
      <c r="L907" s="33" t="b">
        <f t="array" aca="1" ref="L907" ca="1">IF(L$4&lt;&gt;"",NOT(ISERROR(MATCH(L$4,INDIRECT("SYSGROUP"&amp;MATCH(Backlog!$J890,TeamGroup,0)),0))),"")</f>
        <v>0</v>
      </c>
      <c r="M907" s="33" t="b">
        <f t="array" aca="1" ref="M907" ca="1">IF(M$4&lt;&gt;"",NOT(ISERROR(MATCH(M$4,INDIRECT("SYSGROUP"&amp;MATCH(Backlog!$J890,TeamGroup,0)),0))),"")</f>
        <v>0</v>
      </c>
      <c r="N907" s="33" t="b">
        <f t="array" aca="1" ref="N907" ca="1">IF(N$4&lt;&gt;"",NOT(ISERROR(MATCH(N$4,INDIRECT("SYSGROUP"&amp;MATCH(Backlog!$J890,TeamGroup,0)),0))),"")</f>
        <v>0</v>
      </c>
      <c r="O907" s="33" t="str">
        <f t="array" aca="1" ref="O907" ca="1">IF(O$4&lt;&gt;"",NOT(ISERROR(MATCH(O$4,INDIRECT("SYSGROUP"&amp;MATCH(Backlog!$J890,TeamGroup,0)),0))),"")</f>
        <v/>
      </c>
      <c r="P907" s="33" t="str">
        <f t="array" aca="1" ref="P907" ca="1">IF(P$4&lt;&gt;"",NOT(ISERROR(MATCH(P$4,INDIRECT("SYSGROUP"&amp;MATCH(Backlog!$J890,TeamGroup,0)),0))),"")</f>
        <v/>
      </c>
      <c r="Q907" s="33" t="str">
        <f t="array" aca="1" ref="Q907" ca="1">IF(Q$4&lt;&gt;"",NOT(ISERROR(MATCH(Q$4,INDIRECT("SYSGROUP"&amp;MATCH(Backlog!$J890,TeamGroup,0)),0))),"")</f>
        <v/>
      </c>
      <c r="R907" s="33" t="str">
        <f t="array" aca="1" ref="R907" ca="1">IF(R$4&lt;&gt;"",NOT(ISERROR(MATCH(R$4,INDIRECT("SYSGROUP"&amp;MATCH(Backlog!$J890,TeamGroup,0)),0))),"")</f>
        <v/>
      </c>
      <c r="S907" s="33" t="str">
        <f t="array" aca="1" ref="S907" ca="1">IF(S$4&lt;&gt;"",NOT(ISERROR(MATCH(S$4,INDIRECT("SYSGROUP"&amp;MATCH(Backlog!$J890,TeamGroup,0)),0))),"")</f>
        <v/>
      </c>
      <c r="T907" s="33" t="str">
        <f t="array" aca="1" ref="T907" ca="1">IF(T$4&lt;&gt;"",NOT(ISERROR(MATCH(T$4,INDIRECT("SYSGROUP"&amp;MATCH(Backlog!$J890,TeamGroup,0)),0))),"")</f>
        <v/>
      </c>
      <c r="U907" s="33" t="str">
        <f t="array" aca="1" ref="U907" ca="1">IF(U$4&lt;&gt;"",NOT(ISERROR(MATCH(U$4,INDIRECT("SYSGROUP"&amp;MATCH(Backlog!$J890,TeamGroup,0)),0))),"")</f>
        <v/>
      </c>
      <c r="V907" s="33" t="str">
        <f t="array" aca="1" ref="V907" ca="1">IF(V$4&lt;&gt;"",NOT(ISERROR(MATCH(V$4,INDIRECT("SYSGROUP"&amp;MATCH(Backlog!$J890,TeamGroup,0)),0))),"")</f>
        <v/>
      </c>
      <c r="W907" s="33" t="str">
        <f t="array" aca="1" ref="W907" ca="1">IF(W$4&lt;&gt;"",NOT(ISERROR(MATCH(W$4,INDIRECT("SYSGROUP"&amp;MATCH(Backlog!$J890,TeamGroup,0)),0))),"")</f>
        <v/>
      </c>
      <c r="X907" s="33" t="str">
        <f t="array" aca="1" ref="X907" ca="1">IF(X$4&lt;&gt;"",NOT(ISERROR(MATCH(X$4,INDIRECT("SYSGROUP"&amp;MATCH(Backlog!$J890,TeamGroup,0)),0))),"")</f>
        <v/>
      </c>
      <c r="Y907" s="33" t="str">
        <f t="array" aca="1" ref="Y907" ca="1">IF(Y$4&lt;&gt;"",NOT(ISERROR(MATCH(Y$4,INDIRECT("SYSGROUP"&amp;MATCH(Backlog!$J890,TeamGroup,0)),0))),"")</f>
        <v/>
      </c>
      <c r="Z907" s="33" t="str">
        <f t="array" aca="1" ref="Z907" ca="1">IF(Z$4&lt;&gt;"",NOT(ISERROR(MATCH(Z$4,INDIRECT("SYSGROUP"&amp;MATCH(Backlog!$J890,TeamGroup,0)),0))),"")</f>
        <v/>
      </c>
      <c r="AA907" s="33" t="str">
        <f t="array" aca="1" ref="AA907" ca="1">IF(AA$4&lt;&gt;"",NOT(ISERROR(MATCH(AA$4,INDIRECT("SYSGROUP"&amp;MATCH(Backlog!$J890,TeamGroup,0)),0))),"")</f>
        <v/>
      </c>
      <c r="AB907" s="33" t="str">
        <f t="array" aca="1" ref="AB907" ca="1">IF(AB$4&lt;&gt;"",NOT(ISERROR(MATCH(AB$4,INDIRECT("SYSGROUP"&amp;MATCH(Backlog!$J890,TeamGroup,0)),0))),"")</f>
        <v/>
      </c>
      <c r="AC907" s="33" t="str">
        <f t="array" aca="1" ref="AC907" ca="1">IF(AC$4&lt;&gt;"",NOT(ISERROR(MATCH(AC$4,INDIRECT("SYSGROUP"&amp;MATCH(Backlog!$J890,TeamGroup,0)),0))),"")</f>
        <v/>
      </c>
      <c r="AD907" s="33" t="str">
        <f t="array" aca="1" ref="AD907" ca="1">IF(AD$4&lt;&gt;"",NOT(ISERROR(MATCH(AD$4,INDIRECT("SYSGROUP"&amp;MATCH(Backlog!$J890,TeamGroup,0)),0))),"")</f>
        <v/>
      </c>
      <c r="AE907" s="33" t="str">
        <f t="array" aca="1" ref="AE907" ca="1">IF(AE$4&lt;&gt;"",NOT(ISERROR(MATCH(AE$4,INDIRECT("SYSGROUP"&amp;MATCH(Backlog!$J890,TeamGroup,0)),0))),"")</f>
        <v/>
      </c>
      <c r="AF907" s="33" t="str">
        <f t="array" aca="1" ref="AF907" ca="1">IF(AF$4&lt;&gt;"",NOT(ISERROR(MATCH(AF$4,INDIRECT("SYSGROUP"&amp;MATCH(Backlog!$J890,TeamGroup,0)),0))),"")</f>
        <v/>
      </c>
    </row>
    <row r="908" spans="2:32">
      <c r="B908" s="33">
        <v>886</v>
      </c>
      <c r="C908" s="33" t="b">
        <f t="array" aca="1" ref="C908" ca="1">IF(C$4&lt;&gt;"",NOT(ISERROR(MATCH(C$4,INDIRECT("SYSGROUP"&amp;MATCH(Backlog!$J891,TeamGroup,0)),0))),"")</f>
        <v>0</v>
      </c>
      <c r="D908" s="33" t="b">
        <f t="array" aca="1" ref="D908" ca="1">IF(D$4&lt;&gt;"",NOT(ISERROR(MATCH(D$4,INDIRECT("SYSGROUP"&amp;MATCH(Backlog!$J891,TeamGroup,0)),0))),"")</f>
        <v>0</v>
      </c>
      <c r="E908" s="33" t="b">
        <f t="array" aca="1" ref="E908" ca="1">IF(E$4&lt;&gt;"",NOT(ISERROR(MATCH(E$4,INDIRECT("SYSGROUP"&amp;MATCH(Backlog!$J891,TeamGroup,0)),0))),"")</f>
        <v>0</v>
      </c>
      <c r="F908" s="33" t="b">
        <f t="array" aca="1" ref="F908" ca="1">IF(F$4&lt;&gt;"",NOT(ISERROR(MATCH(F$4,INDIRECT("SYSGROUP"&amp;MATCH(Backlog!$J891,TeamGroup,0)),0))),"")</f>
        <v>0</v>
      </c>
      <c r="G908" s="33" t="b">
        <f t="array" aca="1" ref="G908" ca="1">IF(G$4&lt;&gt;"",NOT(ISERROR(MATCH(G$4,INDIRECT("SYSGROUP"&amp;MATCH(Backlog!$J891,TeamGroup,0)),0))),"")</f>
        <v>0</v>
      </c>
      <c r="H908" s="33" t="b">
        <f t="array" aca="1" ref="H908" ca="1">IF(H$4&lt;&gt;"",NOT(ISERROR(MATCH(H$4,INDIRECT("SYSGROUP"&amp;MATCH(Backlog!$J891,TeamGroup,0)),0))),"")</f>
        <v>0</v>
      </c>
      <c r="I908" s="33" t="b">
        <f t="array" aca="1" ref="I908" ca="1">IF(I$4&lt;&gt;"",NOT(ISERROR(MATCH(I$4,INDIRECT("SYSGROUP"&amp;MATCH(Backlog!$J891,TeamGroup,0)),0))),"")</f>
        <v>0</v>
      </c>
      <c r="J908" s="33" t="b">
        <f t="array" aca="1" ref="J908" ca="1">IF(J$4&lt;&gt;"",NOT(ISERROR(MATCH(J$4,INDIRECT("SYSGROUP"&amp;MATCH(Backlog!$J891,TeamGroup,0)),0))),"")</f>
        <v>0</v>
      </c>
      <c r="K908" s="33" t="b">
        <f t="array" aca="1" ref="K908" ca="1">IF(K$4&lt;&gt;"",NOT(ISERROR(MATCH(K$4,INDIRECT("SYSGROUP"&amp;MATCH(Backlog!$J891,TeamGroup,0)),0))),"")</f>
        <v>0</v>
      </c>
      <c r="L908" s="33" t="b">
        <f t="array" aca="1" ref="L908" ca="1">IF(L$4&lt;&gt;"",NOT(ISERROR(MATCH(L$4,INDIRECT("SYSGROUP"&amp;MATCH(Backlog!$J891,TeamGroup,0)),0))),"")</f>
        <v>0</v>
      </c>
      <c r="M908" s="33" t="b">
        <f t="array" aca="1" ref="M908" ca="1">IF(M$4&lt;&gt;"",NOT(ISERROR(MATCH(M$4,INDIRECT("SYSGROUP"&amp;MATCH(Backlog!$J891,TeamGroup,0)),0))),"")</f>
        <v>0</v>
      </c>
      <c r="N908" s="33" t="b">
        <f t="array" aca="1" ref="N908" ca="1">IF(N$4&lt;&gt;"",NOT(ISERROR(MATCH(N$4,INDIRECT("SYSGROUP"&amp;MATCH(Backlog!$J891,TeamGroup,0)),0))),"")</f>
        <v>0</v>
      </c>
      <c r="O908" s="33" t="str">
        <f t="array" aca="1" ref="O908" ca="1">IF(O$4&lt;&gt;"",NOT(ISERROR(MATCH(O$4,INDIRECT("SYSGROUP"&amp;MATCH(Backlog!$J891,TeamGroup,0)),0))),"")</f>
        <v/>
      </c>
      <c r="P908" s="33" t="str">
        <f t="array" aca="1" ref="P908" ca="1">IF(P$4&lt;&gt;"",NOT(ISERROR(MATCH(P$4,INDIRECT("SYSGROUP"&amp;MATCH(Backlog!$J891,TeamGroup,0)),0))),"")</f>
        <v/>
      </c>
      <c r="Q908" s="33" t="str">
        <f t="array" aca="1" ref="Q908" ca="1">IF(Q$4&lt;&gt;"",NOT(ISERROR(MATCH(Q$4,INDIRECT("SYSGROUP"&amp;MATCH(Backlog!$J891,TeamGroup,0)),0))),"")</f>
        <v/>
      </c>
      <c r="R908" s="33" t="str">
        <f t="array" aca="1" ref="R908" ca="1">IF(R$4&lt;&gt;"",NOT(ISERROR(MATCH(R$4,INDIRECT("SYSGROUP"&amp;MATCH(Backlog!$J891,TeamGroup,0)),0))),"")</f>
        <v/>
      </c>
      <c r="S908" s="33" t="str">
        <f t="array" aca="1" ref="S908" ca="1">IF(S$4&lt;&gt;"",NOT(ISERROR(MATCH(S$4,INDIRECT("SYSGROUP"&amp;MATCH(Backlog!$J891,TeamGroup,0)),0))),"")</f>
        <v/>
      </c>
      <c r="T908" s="33" t="str">
        <f t="array" aca="1" ref="T908" ca="1">IF(T$4&lt;&gt;"",NOT(ISERROR(MATCH(T$4,INDIRECT("SYSGROUP"&amp;MATCH(Backlog!$J891,TeamGroup,0)),0))),"")</f>
        <v/>
      </c>
      <c r="U908" s="33" t="str">
        <f t="array" aca="1" ref="U908" ca="1">IF(U$4&lt;&gt;"",NOT(ISERROR(MATCH(U$4,INDIRECT("SYSGROUP"&amp;MATCH(Backlog!$J891,TeamGroup,0)),0))),"")</f>
        <v/>
      </c>
      <c r="V908" s="33" t="str">
        <f t="array" aca="1" ref="V908" ca="1">IF(V$4&lt;&gt;"",NOT(ISERROR(MATCH(V$4,INDIRECT("SYSGROUP"&amp;MATCH(Backlog!$J891,TeamGroup,0)),0))),"")</f>
        <v/>
      </c>
      <c r="W908" s="33" t="str">
        <f t="array" aca="1" ref="W908" ca="1">IF(W$4&lt;&gt;"",NOT(ISERROR(MATCH(W$4,INDIRECT("SYSGROUP"&amp;MATCH(Backlog!$J891,TeamGroup,0)),0))),"")</f>
        <v/>
      </c>
      <c r="X908" s="33" t="str">
        <f t="array" aca="1" ref="X908" ca="1">IF(X$4&lt;&gt;"",NOT(ISERROR(MATCH(X$4,INDIRECT("SYSGROUP"&amp;MATCH(Backlog!$J891,TeamGroup,0)),0))),"")</f>
        <v/>
      </c>
      <c r="Y908" s="33" t="str">
        <f t="array" aca="1" ref="Y908" ca="1">IF(Y$4&lt;&gt;"",NOT(ISERROR(MATCH(Y$4,INDIRECT("SYSGROUP"&amp;MATCH(Backlog!$J891,TeamGroup,0)),0))),"")</f>
        <v/>
      </c>
      <c r="Z908" s="33" t="str">
        <f t="array" aca="1" ref="Z908" ca="1">IF(Z$4&lt;&gt;"",NOT(ISERROR(MATCH(Z$4,INDIRECT("SYSGROUP"&amp;MATCH(Backlog!$J891,TeamGroup,0)),0))),"")</f>
        <v/>
      </c>
      <c r="AA908" s="33" t="str">
        <f t="array" aca="1" ref="AA908" ca="1">IF(AA$4&lt;&gt;"",NOT(ISERROR(MATCH(AA$4,INDIRECT("SYSGROUP"&amp;MATCH(Backlog!$J891,TeamGroup,0)),0))),"")</f>
        <v/>
      </c>
      <c r="AB908" s="33" t="str">
        <f t="array" aca="1" ref="AB908" ca="1">IF(AB$4&lt;&gt;"",NOT(ISERROR(MATCH(AB$4,INDIRECT("SYSGROUP"&amp;MATCH(Backlog!$J891,TeamGroup,0)),0))),"")</f>
        <v/>
      </c>
      <c r="AC908" s="33" t="str">
        <f t="array" aca="1" ref="AC908" ca="1">IF(AC$4&lt;&gt;"",NOT(ISERROR(MATCH(AC$4,INDIRECT("SYSGROUP"&amp;MATCH(Backlog!$J891,TeamGroup,0)),0))),"")</f>
        <v/>
      </c>
      <c r="AD908" s="33" t="str">
        <f t="array" aca="1" ref="AD908" ca="1">IF(AD$4&lt;&gt;"",NOT(ISERROR(MATCH(AD$4,INDIRECT("SYSGROUP"&amp;MATCH(Backlog!$J891,TeamGroup,0)),0))),"")</f>
        <v/>
      </c>
      <c r="AE908" s="33" t="str">
        <f t="array" aca="1" ref="AE908" ca="1">IF(AE$4&lt;&gt;"",NOT(ISERROR(MATCH(AE$4,INDIRECT("SYSGROUP"&amp;MATCH(Backlog!$J891,TeamGroup,0)),0))),"")</f>
        <v/>
      </c>
      <c r="AF908" s="33" t="str">
        <f t="array" aca="1" ref="AF908" ca="1">IF(AF$4&lt;&gt;"",NOT(ISERROR(MATCH(AF$4,INDIRECT("SYSGROUP"&amp;MATCH(Backlog!$J891,TeamGroup,0)),0))),"")</f>
        <v/>
      </c>
    </row>
    <row r="909" spans="2:32">
      <c r="B909" s="33">
        <v>887</v>
      </c>
      <c r="C909" s="33" t="b">
        <f t="array" aca="1" ref="C909" ca="1">IF(C$4&lt;&gt;"",NOT(ISERROR(MATCH(C$4,INDIRECT("SYSGROUP"&amp;MATCH(Backlog!$J892,TeamGroup,0)),0))),"")</f>
        <v>0</v>
      </c>
      <c r="D909" s="33" t="b">
        <f t="array" aca="1" ref="D909" ca="1">IF(D$4&lt;&gt;"",NOT(ISERROR(MATCH(D$4,INDIRECT("SYSGROUP"&amp;MATCH(Backlog!$J892,TeamGroup,0)),0))),"")</f>
        <v>0</v>
      </c>
      <c r="E909" s="33" t="b">
        <f t="array" aca="1" ref="E909" ca="1">IF(E$4&lt;&gt;"",NOT(ISERROR(MATCH(E$4,INDIRECT("SYSGROUP"&amp;MATCH(Backlog!$J892,TeamGroup,0)),0))),"")</f>
        <v>0</v>
      </c>
      <c r="F909" s="33" t="b">
        <f t="array" aca="1" ref="F909" ca="1">IF(F$4&lt;&gt;"",NOT(ISERROR(MATCH(F$4,INDIRECT("SYSGROUP"&amp;MATCH(Backlog!$J892,TeamGroup,0)),0))),"")</f>
        <v>0</v>
      </c>
      <c r="G909" s="33" t="b">
        <f t="array" aca="1" ref="G909" ca="1">IF(G$4&lt;&gt;"",NOT(ISERROR(MATCH(G$4,INDIRECT("SYSGROUP"&amp;MATCH(Backlog!$J892,TeamGroup,0)),0))),"")</f>
        <v>0</v>
      </c>
      <c r="H909" s="33" t="b">
        <f t="array" aca="1" ref="H909" ca="1">IF(H$4&lt;&gt;"",NOT(ISERROR(MATCH(H$4,INDIRECT("SYSGROUP"&amp;MATCH(Backlog!$J892,TeamGroup,0)),0))),"")</f>
        <v>0</v>
      </c>
      <c r="I909" s="33" t="b">
        <f t="array" aca="1" ref="I909" ca="1">IF(I$4&lt;&gt;"",NOT(ISERROR(MATCH(I$4,INDIRECT("SYSGROUP"&amp;MATCH(Backlog!$J892,TeamGroup,0)),0))),"")</f>
        <v>0</v>
      </c>
      <c r="J909" s="33" t="b">
        <f t="array" aca="1" ref="J909" ca="1">IF(J$4&lt;&gt;"",NOT(ISERROR(MATCH(J$4,INDIRECT("SYSGROUP"&amp;MATCH(Backlog!$J892,TeamGroup,0)),0))),"")</f>
        <v>0</v>
      </c>
      <c r="K909" s="33" t="b">
        <f t="array" aca="1" ref="K909" ca="1">IF(K$4&lt;&gt;"",NOT(ISERROR(MATCH(K$4,INDIRECT("SYSGROUP"&amp;MATCH(Backlog!$J892,TeamGroup,0)),0))),"")</f>
        <v>0</v>
      </c>
      <c r="L909" s="33" t="b">
        <f t="array" aca="1" ref="L909" ca="1">IF(L$4&lt;&gt;"",NOT(ISERROR(MATCH(L$4,INDIRECT("SYSGROUP"&amp;MATCH(Backlog!$J892,TeamGroup,0)),0))),"")</f>
        <v>0</v>
      </c>
      <c r="M909" s="33" t="b">
        <f t="array" aca="1" ref="M909" ca="1">IF(M$4&lt;&gt;"",NOT(ISERROR(MATCH(M$4,INDIRECT("SYSGROUP"&amp;MATCH(Backlog!$J892,TeamGroup,0)),0))),"")</f>
        <v>0</v>
      </c>
      <c r="N909" s="33" t="b">
        <f t="array" aca="1" ref="N909" ca="1">IF(N$4&lt;&gt;"",NOT(ISERROR(MATCH(N$4,INDIRECT("SYSGROUP"&amp;MATCH(Backlog!$J892,TeamGroup,0)),0))),"")</f>
        <v>0</v>
      </c>
      <c r="O909" s="33" t="str">
        <f t="array" aca="1" ref="O909" ca="1">IF(O$4&lt;&gt;"",NOT(ISERROR(MATCH(O$4,INDIRECT("SYSGROUP"&amp;MATCH(Backlog!$J892,TeamGroup,0)),0))),"")</f>
        <v/>
      </c>
      <c r="P909" s="33" t="str">
        <f t="array" aca="1" ref="P909" ca="1">IF(P$4&lt;&gt;"",NOT(ISERROR(MATCH(P$4,INDIRECT("SYSGROUP"&amp;MATCH(Backlog!$J892,TeamGroup,0)),0))),"")</f>
        <v/>
      </c>
      <c r="Q909" s="33" t="str">
        <f t="array" aca="1" ref="Q909" ca="1">IF(Q$4&lt;&gt;"",NOT(ISERROR(MATCH(Q$4,INDIRECT("SYSGROUP"&amp;MATCH(Backlog!$J892,TeamGroup,0)),0))),"")</f>
        <v/>
      </c>
      <c r="R909" s="33" t="str">
        <f t="array" aca="1" ref="R909" ca="1">IF(R$4&lt;&gt;"",NOT(ISERROR(MATCH(R$4,INDIRECT("SYSGROUP"&amp;MATCH(Backlog!$J892,TeamGroup,0)),0))),"")</f>
        <v/>
      </c>
      <c r="S909" s="33" t="str">
        <f t="array" aca="1" ref="S909" ca="1">IF(S$4&lt;&gt;"",NOT(ISERROR(MATCH(S$4,INDIRECT("SYSGROUP"&amp;MATCH(Backlog!$J892,TeamGroup,0)),0))),"")</f>
        <v/>
      </c>
      <c r="T909" s="33" t="str">
        <f t="array" aca="1" ref="T909" ca="1">IF(T$4&lt;&gt;"",NOT(ISERROR(MATCH(T$4,INDIRECT("SYSGROUP"&amp;MATCH(Backlog!$J892,TeamGroup,0)),0))),"")</f>
        <v/>
      </c>
      <c r="U909" s="33" t="str">
        <f t="array" aca="1" ref="U909" ca="1">IF(U$4&lt;&gt;"",NOT(ISERROR(MATCH(U$4,INDIRECT("SYSGROUP"&amp;MATCH(Backlog!$J892,TeamGroup,0)),0))),"")</f>
        <v/>
      </c>
      <c r="V909" s="33" t="str">
        <f t="array" aca="1" ref="V909" ca="1">IF(V$4&lt;&gt;"",NOT(ISERROR(MATCH(V$4,INDIRECT("SYSGROUP"&amp;MATCH(Backlog!$J892,TeamGroup,0)),0))),"")</f>
        <v/>
      </c>
      <c r="W909" s="33" t="str">
        <f t="array" aca="1" ref="W909" ca="1">IF(W$4&lt;&gt;"",NOT(ISERROR(MATCH(W$4,INDIRECT("SYSGROUP"&amp;MATCH(Backlog!$J892,TeamGroup,0)),0))),"")</f>
        <v/>
      </c>
      <c r="X909" s="33" t="str">
        <f t="array" aca="1" ref="X909" ca="1">IF(X$4&lt;&gt;"",NOT(ISERROR(MATCH(X$4,INDIRECT("SYSGROUP"&amp;MATCH(Backlog!$J892,TeamGroup,0)),0))),"")</f>
        <v/>
      </c>
      <c r="Y909" s="33" t="str">
        <f t="array" aca="1" ref="Y909" ca="1">IF(Y$4&lt;&gt;"",NOT(ISERROR(MATCH(Y$4,INDIRECT("SYSGROUP"&amp;MATCH(Backlog!$J892,TeamGroup,0)),0))),"")</f>
        <v/>
      </c>
      <c r="Z909" s="33" t="str">
        <f t="array" aca="1" ref="Z909" ca="1">IF(Z$4&lt;&gt;"",NOT(ISERROR(MATCH(Z$4,INDIRECT("SYSGROUP"&amp;MATCH(Backlog!$J892,TeamGroup,0)),0))),"")</f>
        <v/>
      </c>
      <c r="AA909" s="33" t="str">
        <f t="array" aca="1" ref="AA909" ca="1">IF(AA$4&lt;&gt;"",NOT(ISERROR(MATCH(AA$4,INDIRECT("SYSGROUP"&amp;MATCH(Backlog!$J892,TeamGroup,0)),0))),"")</f>
        <v/>
      </c>
      <c r="AB909" s="33" t="str">
        <f t="array" aca="1" ref="AB909" ca="1">IF(AB$4&lt;&gt;"",NOT(ISERROR(MATCH(AB$4,INDIRECT("SYSGROUP"&amp;MATCH(Backlog!$J892,TeamGroup,0)),0))),"")</f>
        <v/>
      </c>
      <c r="AC909" s="33" t="str">
        <f t="array" aca="1" ref="AC909" ca="1">IF(AC$4&lt;&gt;"",NOT(ISERROR(MATCH(AC$4,INDIRECT("SYSGROUP"&amp;MATCH(Backlog!$J892,TeamGroup,0)),0))),"")</f>
        <v/>
      </c>
      <c r="AD909" s="33" t="str">
        <f t="array" aca="1" ref="AD909" ca="1">IF(AD$4&lt;&gt;"",NOT(ISERROR(MATCH(AD$4,INDIRECT("SYSGROUP"&amp;MATCH(Backlog!$J892,TeamGroup,0)),0))),"")</f>
        <v/>
      </c>
      <c r="AE909" s="33" t="str">
        <f t="array" aca="1" ref="AE909" ca="1">IF(AE$4&lt;&gt;"",NOT(ISERROR(MATCH(AE$4,INDIRECT("SYSGROUP"&amp;MATCH(Backlog!$J892,TeamGroup,0)),0))),"")</f>
        <v/>
      </c>
      <c r="AF909" s="33" t="str">
        <f t="array" aca="1" ref="AF909" ca="1">IF(AF$4&lt;&gt;"",NOT(ISERROR(MATCH(AF$4,INDIRECT("SYSGROUP"&amp;MATCH(Backlog!$J892,TeamGroup,0)),0))),"")</f>
        <v/>
      </c>
    </row>
    <row r="910" spans="2:32">
      <c r="B910" s="33">
        <v>888</v>
      </c>
      <c r="C910" s="33" t="b">
        <f t="array" aca="1" ref="C910" ca="1">IF(C$4&lt;&gt;"",NOT(ISERROR(MATCH(C$4,INDIRECT("SYSGROUP"&amp;MATCH(Backlog!$J893,TeamGroup,0)),0))),"")</f>
        <v>0</v>
      </c>
      <c r="D910" s="33" t="b">
        <f t="array" aca="1" ref="D910" ca="1">IF(D$4&lt;&gt;"",NOT(ISERROR(MATCH(D$4,INDIRECT("SYSGROUP"&amp;MATCH(Backlog!$J893,TeamGroup,0)),0))),"")</f>
        <v>0</v>
      </c>
      <c r="E910" s="33" t="b">
        <f t="array" aca="1" ref="E910" ca="1">IF(E$4&lt;&gt;"",NOT(ISERROR(MATCH(E$4,INDIRECT("SYSGROUP"&amp;MATCH(Backlog!$J893,TeamGroup,0)),0))),"")</f>
        <v>0</v>
      </c>
      <c r="F910" s="33" t="b">
        <f t="array" aca="1" ref="F910" ca="1">IF(F$4&lt;&gt;"",NOT(ISERROR(MATCH(F$4,INDIRECT("SYSGROUP"&amp;MATCH(Backlog!$J893,TeamGroup,0)),0))),"")</f>
        <v>0</v>
      </c>
      <c r="G910" s="33" t="b">
        <f t="array" aca="1" ref="G910" ca="1">IF(G$4&lt;&gt;"",NOT(ISERROR(MATCH(G$4,INDIRECT("SYSGROUP"&amp;MATCH(Backlog!$J893,TeamGroup,0)),0))),"")</f>
        <v>0</v>
      </c>
      <c r="H910" s="33" t="b">
        <f t="array" aca="1" ref="H910" ca="1">IF(H$4&lt;&gt;"",NOT(ISERROR(MATCH(H$4,INDIRECT("SYSGROUP"&amp;MATCH(Backlog!$J893,TeamGroup,0)),0))),"")</f>
        <v>0</v>
      </c>
      <c r="I910" s="33" t="b">
        <f t="array" aca="1" ref="I910" ca="1">IF(I$4&lt;&gt;"",NOT(ISERROR(MATCH(I$4,INDIRECT("SYSGROUP"&amp;MATCH(Backlog!$J893,TeamGroup,0)),0))),"")</f>
        <v>0</v>
      </c>
      <c r="J910" s="33" t="b">
        <f t="array" aca="1" ref="J910" ca="1">IF(J$4&lt;&gt;"",NOT(ISERROR(MATCH(J$4,INDIRECT("SYSGROUP"&amp;MATCH(Backlog!$J893,TeamGroup,0)),0))),"")</f>
        <v>0</v>
      </c>
      <c r="K910" s="33" t="b">
        <f t="array" aca="1" ref="K910" ca="1">IF(K$4&lt;&gt;"",NOT(ISERROR(MATCH(K$4,INDIRECT("SYSGROUP"&amp;MATCH(Backlog!$J893,TeamGroup,0)),0))),"")</f>
        <v>0</v>
      </c>
      <c r="L910" s="33" t="b">
        <f t="array" aca="1" ref="L910" ca="1">IF(L$4&lt;&gt;"",NOT(ISERROR(MATCH(L$4,INDIRECT("SYSGROUP"&amp;MATCH(Backlog!$J893,TeamGroup,0)),0))),"")</f>
        <v>0</v>
      </c>
      <c r="M910" s="33" t="b">
        <f t="array" aca="1" ref="M910" ca="1">IF(M$4&lt;&gt;"",NOT(ISERROR(MATCH(M$4,INDIRECT("SYSGROUP"&amp;MATCH(Backlog!$J893,TeamGroup,0)),0))),"")</f>
        <v>0</v>
      </c>
      <c r="N910" s="33" t="b">
        <f t="array" aca="1" ref="N910" ca="1">IF(N$4&lt;&gt;"",NOT(ISERROR(MATCH(N$4,INDIRECT("SYSGROUP"&amp;MATCH(Backlog!$J893,TeamGroup,0)),0))),"")</f>
        <v>0</v>
      </c>
      <c r="O910" s="33" t="str">
        <f t="array" aca="1" ref="O910" ca="1">IF(O$4&lt;&gt;"",NOT(ISERROR(MATCH(O$4,INDIRECT("SYSGROUP"&amp;MATCH(Backlog!$J893,TeamGroup,0)),0))),"")</f>
        <v/>
      </c>
      <c r="P910" s="33" t="str">
        <f t="array" aca="1" ref="P910" ca="1">IF(P$4&lt;&gt;"",NOT(ISERROR(MATCH(P$4,INDIRECT("SYSGROUP"&amp;MATCH(Backlog!$J893,TeamGroup,0)),0))),"")</f>
        <v/>
      </c>
      <c r="Q910" s="33" t="str">
        <f t="array" aca="1" ref="Q910" ca="1">IF(Q$4&lt;&gt;"",NOT(ISERROR(MATCH(Q$4,INDIRECT("SYSGROUP"&amp;MATCH(Backlog!$J893,TeamGroup,0)),0))),"")</f>
        <v/>
      </c>
      <c r="R910" s="33" t="str">
        <f t="array" aca="1" ref="R910" ca="1">IF(R$4&lt;&gt;"",NOT(ISERROR(MATCH(R$4,INDIRECT("SYSGROUP"&amp;MATCH(Backlog!$J893,TeamGroup,0)),0))),"")</f>
        <v/>
      </c>
      <c r="S910" s="33" t="str">
        <f t="array" aca="1" ref="S910" ca="1">IF(S$4&lt;&gt;"",NOT(ISERROR(MATCH(S$4,INDIRECT("SYSGROUP"&amp;MATCH(Backlog!$J893,TeamGroup,0)),0))),"")</f>
        <v/>
      </c>
      <c r="T910" s="33" t="str">
        <f t="array" aca="1" ref="T910" ca="1">IF(T$4&lt;&gt;"",NOT(ISERROR(MATCH(T$4,INDIRECT("SYSGROUP"&amp;MATCH(Backlog!$J893,TeamGroup,0)),0))),"")</f>
        <v/>
      </c>
      <c r="U910" s="33" t="str">
        <f t="array" aca="1" ref="U910" ca="1">IF(U$4&lt;&gt;"",NOT(ISERROR(MATCH(U$4,INDIRECT("SYSGROUP"&amp;MATCH(Backlog!$J893,TeamGroup,0)),0))),"")</f>
        <v/>
      </c>
      <c r="V910" s="33" t="str">
        <f t="array" aca="1" ref="V910" ca="1">IF(V$4&lt;&gt;"",NOT(ISERROR(MATCH(V$4,INDIRECT("SYSGROUP"&amp;MATCH(Backlog!$J893,TeamGroup,0)),0))),"")</f>
        <v/>
      </c>
      <c r="W910" s="33" t="str">
        <f t="array" aca="1" ref="W910" ca="1">IF(W$4&lt;&gt;"",NOT(ISERROR(MATCH(W$4,INDIRECT("SYSGROUP"&amp;MATCH(Backlog!$J893,TeamGroup,0)),0))),"")</f>
        <v/>
      </c>
      <c r="X910" s="33" t="str">
        <f t="array" aca="1" ref="X910" ca="1">IF(X$4&lt;&gt;"",NOT(ISERROR(MATCH(X$4,INDIRECT("SYSGROUP"&amp;MATCH(Backlog!$J893,TeamGroup,0)),0))),"")</f>
        <v/>
      </c>
      <c r="Y910" s="33" t="str">
        <f t="array" aca="1" ref="Y910" ca="1">IF(Y$4&lt;&gt;"",NOT(ISERROR(MATCH(Y$4,INDIRECT("SYSGROUP"&amp;MATCH(Backlog!$J893,TeamGroup,0)),0))),"")</f>
        <v/>
      </c>
      <c r="Z910" s="33" t="str">
        <f t="array" aca="1" ref="Z910" ca="1">IF(Z$4&lt;&gt;"",NOT(ISERROR(MATCH(Z$4,INDIRECT("SYSGROUP"&amp;MATCH(Backlog!$J893,TeamGroup,0)),0))),"")</f>
        <v/>
      </c>
      <c r="AA910" s="33" t="str">
        <f t="array" aca="1" ref="AA910" ca="1">IF(AA$4&lt;&gt;"",NOT(ISERROR(MATCH(AA$4,INDIRECT("SYSGROUP"&amp;MATCH(Backlog!$J893,TeamGroup,0)),0))),"")</f>
        <v/>
      </c>
      <c r="AB910" s="33" t="str">
        <f t="array" aca="1" ref="AB910" ca="1">IF(AB$4&lt;&gt;"",NOT(ISERROR(MATCH(AB$4,INDIRECT("SYSGROUP"&amp;MATCH(Backlog!$J893,TeamGroup,0)),0))),"")</f>
        <v/>
      </c>
      <c r="AC910" s="33" t="str">
        <f t="array" aca="1" ref="AC910" ca="1">IF(AC$4&lt;&gt;"",NOT(ISERROR(MATCH(AC$4,INDIRECT("SYSGROUP"&amp;MATCH(Backlog!$J893,TeamGroup,0)),0))),"")</f>
        <v/>
      </c>
      <c r="AD910" s="33" t="str">
        <f t="array" aca="1" ref="AD910" ca="1">IF(AD$4&lt;&gt;"",NOT(ISERROR(MATCH(AD$4,INDIRECT("SYSGROUP"&amp;MATCH(Backlog!$J893,TeamGroup,0)),0))),"")</f>
        <v/>
      </c>
      <c r="AE910" s="33" t="str">
        <f t="array" aca="1" ref="AE910" ca="1">IF(AE$4&lt;&gt;"",NOT(ISERROR(MATCH(AE$4,INDIRECT("SYSGROUP"&amp;MATCH(Backlog!$J893,TeamGroup,0)),0))),"")</f>
        <v/>
      </c>
      <c r="AF910" s="33" t="str">
        <f t="array" aca="1" ref="AF910" ca="1">IF(AF$4&lt;&gt;"",NOT(ISERROR(MATCH(AF$4,INDIRECT("SYSGROUP"&amp;MATCH(Backlog!$J893,TeamGroup,0)),0))),"")</f>
        <v/>
      </c>
    </row>
    <row r="911" spans="2:32">
      <c r="B911" s="33">
        <v>889</v>
      </c>
      <c r="C911" s="33" t="b">
        <f t="array" aca="1" ref="C911" ca="1">IF(C$4&lt;&gt;"",NOT(ISERROR(MATCH(C$4,INDIRECT("SYSGROUP"&amp;MATCH(Backlog!$J894,TeamGroup,0)),0))),"")</f>
        <v>0</v>
      </c>
      <c r="D911" s="33" t="b">
        <f t="array" aca="1" ref="D911" ca="1">IF(D$4&lt;&gt;"",NOT(ISERROR(MATCH(D$4,INDIRECT("SYSGROUP"&amp;MATCH(Backlog!$J894,TeamGroup,0)),0))),"")</f>
        <v>0</v>
      </c>
      <c r="E911" s="33" t="b">
        <f t="array" aca="1" ref="E911" ca="1">IF(E$4&lt;&gt;"",NOT(ISERROR(MATCH(E$4,INDIRECT("SYSGROUP"&amp;MATCH(Backlog!$J894,TeamGroup,0)),0))),"")</f>
        <v>0</v>
      </c>
      <c r="F911" s="33" t="b">
        <f t="array" aca="1" ref="F911" ca="1">IF(F$4&lt;&gt;"",NOT(ISERROR(MATCH(F$4,INDIRECT("SYSGROUP"&amp;MATCH(Backlog!$J894,TeamGroup,0)),0))),"")</f>
        <v>0</v>
      </c>
      <c r="G911" s="33" t="b">
        <f t="array" aca="1" ref="G911" ca="1">IF(G$4&lt;&gt;"",NOT(ISERROR(MATCH(G$4,INDIRECT("SYSGROUP"&amp;MATCH(Backlog!$J894,TeamGroup,0)),0))),"")</f>
        <v>0</v>
      </c>
      <c r="H911" s="33" t="b">
        <f t="array" aca="1" ref="H911" ca="1">IF(H$4&lt;&gt;"",NOT(ISERROR(MATCH(H$4,INDIRECT("SYSGROUP"&amp;MATCH(Backlog!$J894,TeamGroup,0)),0))),"")</f>
        <v>0</v>
      </c>
      <c r="I911" s="33" t="b">
        <f t="array" aca="1" ref="I911" ca="1">IF(I$4&lt;&gt;"",NOT(ISERROR(MATCH(I$4,INDIRECT("SYSGROUP"&amp;MATCH(Backlog!$J894,TeamGroup,0)),0))),"")</f>
        <v>0</v>
      </c>
      <c r="J911" s="33" t="b">
        <f t="array" aca="1" ref="J911" ca="1">IF(J$4&lt;&gt;"",NOT(ISERROR(MATCH(J$4,INDIRECT("SYSGROUP"&amp;MATCH(Backlog!$J894,TeamGroup,0)),0))),"")</f>
        <v>0</v>
      </c>
      <c r="K911" s="33" t="b">
        <f t="array" aca="1" ref="K911" ca="1">IF(K$4&lt;&gt;"",NOT(ISERROR(MATCH(K$4,INDIRECT("SYSGROUP"&amp;MATCH(Backlog!$J894,TeamGroup,0)),0))),"")</f>
        <v>0</v>
      </c>
      <c r="L911" s="33" t="b">
        <f t="array" aca="1" ref="L911" ca="1">IF(L$4&lt;&gt;"",NOT(ISERROR(MATCH(L$4,INDIRECT("SYSGROUP"&amp;MATCH(Backlog!$J894,TeamGroup,0)),0))),"")</f>
        <v>0</v>
      </c>
      <c r="M911" s="33" t="b">
        <f t="array" aca="1" ref="M911" ca="1">IF(M$4&lt;&gt;"",NOT(ISERROR(MATCH(M$4,INDIRECT("SYSGROUP"&amp;MATCH(Backlog!$J894,TeamGroup,0)),0))),"")</f>
        <v>0</v>
      </c>
      <c r="N911" s="33" t="b">
        <f t="array" aca="1" ref="N911" ca="1">IF(N$4&lt;&gt;"",NOT(ISERROR(MATCH(N$4,INDIRECT("SYSGROUP"&amp;MATCH(Backlog!$J894,TeamGroup,0)),0))),"")</f>
        <v>0</v>
      </c>
      <c r="O911" s="33" t="str">
        <f t="array" aca="1" ref="O911" ca="1">IF(O$4&lt;&gt;"",NOT(ISERROR(MATCH(O$4,INDIRECT("SYSGROUP"&amp;MATCH(Backlog!$J894,TeamGroup,0)),0))),"")</f>
        <v/>
      </c>
      <c r="P911" s="33" t="str">
        <f t="array" aca="1" ref="P911" ca="1">IF(P$4&lt;&gt;"",NOT(ISERROR(MATCH(P$4,INDIRECT("SYSGROUP"&amp;MATCH(Backlog!$J894,TeamGroup,0)),0))),"")</f>
        <v/>
      </c>
      <c r="Q911" s="33" t="str">
        <f t="array" aca="1" ref="Q911" ca="1">IF(Q$4&lt;&gt;"",NOT(ISERROR(MATCH(Q$4,INDIRECT("SYSGROUP"&amp;MATCH(Backlog!$J894,TeamGroup,0)),0))),"")</f>
        <v/>
      </c>
      <c r="R911" s="33" t="str">
        <f t="array" aca="1" ref="R911" ca="1">IF(R$4&lt;&gt;"",NOT(ISERROR(MATCH(R$4,INDIRECT("SYSGROUP"&amp;MATCH(Backlog!$J894,TeamGroup,0)),0))),"")</f>
        <v/>
      </c>
      <c r="S911" s="33" t="str">
        <f t="array" aca="1" ref="S911" ca="1">IF(S$4&lt;&gt;"",NOT(ISERROR(MATCH(S$4,INDIRECT("SYSGROUP"&amp;MATCH(Backlog!$J894,TeamGroup,0)),0))),"")</f>
        <v/>
      </c>
      <c r="T911" s="33" t="str">
        <f t="array" aca="1" ref="T911" ca="1">IF(T$4&lt;&gt;"",NOT(ISERROR(MATCH(T$4,INDIRECT("SYSGROUP"&amp;MATCH(Backlog!$J894,TeamGroup,0)),0))),"")</f>
        <v/>
      </c>
      <c r="U911" s="33" t="str">
        <f t="array" aca="1" ref="U911" ca="1">IF(U$4&lt;&gt;"",NOT(ISERROR(MATCH(U$4,INDIRECT("SYSGROUP"&amp;MATCH(Backlog!$J894,TeamGroup,0)),0))),"")</f>
        <v/>
      </c>
      <c r="V911" s="33" t="str">
        <f t="array" aca="1" ref="V911" ca="1">IF(V$4&lt;&gt;"",NOT(ISERROR(MATCH(V$4,INDIRECT("SYSGROUP"&amp;MATCH(Backlog!$J894,TeamGroup,0)),0))),"")</f>
        <v/>
      </c>
      <c r="W911" s="33" t="str">
        <f t="array" aca="1" ref="W911" ca="1">IF(W$4&lt;&gt;"",NOT(ISERROR(MATCH(W$4,INDIRECT("SYSGROUP"&amp;MATCH(Backlog!$J894,TeamGroup,0)),0))),"")</f>
        <v/>
      </c>
      <c r="X911" s="33" t="str">
        <f t="array" aca="1" ref="X911" ca="1">IF(X$4&lt;&gt;"",NOT(ISERROR(MATCH(X$4,INDIRECT("SYSGROUP"&amp;MATCH(Backlog!$J894,TeamGroup,0)),0))),"")</f>
        <v/>
      </c>
      <c r="Y911" s="33" t="str">
        <f t="array" aca="1" ref="Y911" ca="1">IF(Y$4&lt;&gt;"",NOT(ISERROR(MATCH(Y$4,INDIRECT("SYSGROUP"&amp;MATCH(Backlog!$J894,TeamGroup,0)),0))),"")</f>
        <v/>
      </c>
      <c r="Z911" s="33" t="str">
        <f t="array" aca="1" ref="Z911" ca="1">IF(Z$4&lt;&gt;"",NOT(ISERROR(MATCH(Z$4,INDIRECT("SYSGROUP"&amp;MATCH(Backlog!$J894,TeamGroup,0)),0))),"")</f>
        <v/>
      </c>
      <c r="AA911" s="33" t="str">
        <f t="array" aca="1" ref="AA911" ca="1">IF(AA$4&lt;&gt;"",NOT(ISERROR(MATCH(AA$4,INDIRECT("SYSGROUP"&amp;MATCH(Backlog!$J894,TeamGroup,0)),0))),"")</f>
        <v/>
      </c>
      <c r="AB911" s="33" t="str">
        <f t="array" aca="1" ref="AB911" ca="1">IF(AB$4&lt;&gt;"",NOT(ISERROR(MATCH(AB$4,INDIRECT("SYSGROUP"&amp;MATCH(Backlog!$J894,TeamGroup,0)),0))),"")</f>
        <v/>
      </c>
      <c r="AC911" s="33" t="str">
        <f t="array" aca="1" ref="AC911" ca="1">IF(AC$4&lt;&gt;"",NOT(ISERROR(MATCH(AC$4,INDIRECT("SYSGROUP"&amp;MATCH(Backlog!$J894,TeamGroup,0)),0))),"")</f>
        <v/>
      </c>
      <c r="AD911" s="33" t="str">
        <f t="array" aca="1" ref="AD911" ca="1">IF(AD$4&lt;&gt;"",NOT(ISERROR(MATCH(AD$4,INDIRECT("SYSGROUP"&amp;MATCH(Backlog!$J894,TeamGroup,0)),0))),"")</f>
        <v/>
      </c>
      <c r="AE911" s="33" t="str">
        <f t="array" aca="1" ref="AE911" ca="1">IF(AE$4&lt;&gt;"",NOT(ISERROR(MATCH(AE$4,INDIRECT("SYSGROUP"&amp;MATCH(Backlog!$J894,TeamGroup,0)),0))),"")</f>
        <v/>
      </c>
      <c r="AF911" s="33" t="str">
        <f t="array" aca="1" ref="AF911" ca="1">IF(AF$4&lt;&gt;"",NOT(ISERROR(MATCH(AF$4,INDIRECT("SYSGROUP"&amp;MATCH(Backlog!$J894,TeamGroup,0)),0))),"")</f>
        <v/>
      </c>
    </row>
    <row r="912" spans="2:32">
      <c r="B912" s="33">
        <v>890</v>
      </c>
      <c r="C912" s="33" t="b">
        <f t="array" aca="1" ref="C912" ca="1">IF(C$4&lt;&gt;"",NOT(ISERROR(MATCH(C$4,INDIRECT("SYSGROUP"&amp;MATCH(Backlog!$J895,TeamGroup,0)),0))),"")</f>
        <v>0</v>
      </c>
      <c r="D912" s="33" t="b">
        <f t="array" aca="1" ref="D912" ca="1">IF(D$4&lt;&gt;"",NOT(ISERROR(MATCH(D$4,INDIRECT("SYSGROUP"&amp;MATCH(Backlog!$J895,TeamGroup,0)),0))),"")</f>
        <v>0</v>
      </c>
      <c r="E912" s="33" t="b">
        <f t="array" aca="1" ref="E912" ca="1">IF(E$4&lt;&gt;"",NOT(ISERROR(MATCH(E$4,INDIRECT("SYSGROUP"&amp;MATCH(Backlog!$J895,TeamGroup,0)),0))),"")</f>
        <v>0</v>
      </c>
      <c r="F912" s="33" t="b">
        <f t="array" aca="1" ref="F912" ca="1">IF(F$4&lt;&gt;"",NOT(ISERROR(MATCH(F$4,INDIRECT("SYSGROUP"&amp;MATCH(Backlog!$J895,TeamGroup,0)),0))),"")</f>
        <v>0</v>
      </c>
      <c r="G912" s="33" t="b">
        <f t="array" aca="1" ref="G912" ca="1">IF(G$4&lt;&gt;"",NOT(ISERROR(MATCH(G$4,INDIRECT("SYSGROUP"&amp;MATCH(Backlog!$J895,TeamGroup,0)),0))),"")</f>
        <v>0</v>
      </c>
      <c r="H912" s="33" t="b">
        <f t="array" aca="1" ref="H912" ca="1">IF(H$4&lt;&gt;"",NOT(ISERROR(MATCH(H$4,INDIRECT("SYSGROUP"&amp;MATCH(Backlog!$J895,TeamGroup,0)),0))),"")</f>
        <v>0</v>
      </c>
      <c r="I912" s="33" t="b">
        <f t="array" aca="1" ref="I912" ca="1">IF(I$4&lt;&gt;"",NOT(ISERROR(MATCH(I$4,INDIRECT("SYSGROUP"&amp;MATCH(Backlog!$J895,TeamGroup,0)),0))),"")</f>
        <v>0</v>
      </c>
      <c r="J912" s="33" t="b">
        <f t="array" aca="1" ref="J912" ca="1">IF(J$4&lt;&gt;"",NOT(ISERROR(MATCH(J$4,INDIRECT("SYSGROUP"&amp;MATCH(Backlog!$J895,TeamGroup,0)),0))),"")</f>
        <v>0</v>
      </c>
      <c r="K912" s="33" t="b">
        <f t="array" aca="1" ref="K912" ca="1">IF(K$4&lt;&gt;"",NOT(ISERROR(MATCH(K$4,INDIRECT("SYSGROUP"&amp;MATCH(Backlog!$J895,TeamGroup,0)),0))),"")</f>
        <v>0</v>
      </c>
      <c r="L912" s="33" t="b">
        <f t="array" aca="1" ref="L912" ca="1">IF(L$4&lt;&gt;"",NOT(ISERROR(MATCH(L$4,INDIRECT("SYSGROUP"&amp;MATCH(Backlog!$J895,TeamGroup,0)),0))),"")</f>
        <v>0</v>
      </c>
      <c r="M912" s="33" t="b">
        <f t="array" aca="1" ref="M912" ca="1">IF(M$4&lt;&gt;"",NOT(ISERROR(MATCH(M$4,INDIRECT("SYSGROUP"&amp;MATCH(Backlog!$J895,TeamGroup,0)),0))),"")</f>
        <v>0</v>
      </c>
      <c r="N912" s="33" t="b">
        <f t="array" aca="1" ref="N912" ca="1">IF(N$4&lt;&gt;"",NOT(ISERROR(MATCH(N$4,INDIRECT("SYSGROUP"&amp;MATCH(Backlog!$J895,TeamGroup,0)),0))),"")</f>
        <v>0</v>
      </c>
      <c r="O912" s="33" t="str">
        <f t="array" aca="1" ref="O912" ca="1">IF(O$4&lt;&gt;"",NOT(ISERROR(MATCH(O$4,INDIRECT("SYSGROUP"&amp;MATCH(Backlog!$J895,TeamGroup,0)),0))),"")</f>
        <v/>
      </c>
      <c r="P912" s="33" t="str">
        <f t="array" aca="1" ref="P912" ca="1">IF(P$4&lt;&gt;"",NOT(ISERROR(MATCH(P$4,INDIRECT("SYSGROUP"&amp;MATCH(Backlog!$J895,TeamGroup,0)),0))),"")</f>
        <v/>
      </c>
      <c r="Q912" s="33" t="str">
        <f t="array" aca="1" ref="Q912" ca="1">IF(Q$4&lt;&gt;"",NOT(ISERROR(MATCH(Q$4,INDIRECT("SYSGROUP"&amp;MATCH(Backlog!$J895,TeamGroup,0)),0))),"")</f>
        <v/>
      </c>
      <c r="R912" s="33" t="str">
        <f t="array" aca="1" ref="R912" ca="1">IF(R$4&lt;&gt;"",NOT(ISERROR(MATCH(R$4,INDIRECT("SYSGROUP"&amp;MATCH(Backlog!$J895,TeamGroup,0)),0))),"")</f>
        <v/>
      </c>
      <c r="S912" s="33" t="str">
        <f t="array" aca="1" ref="S912" ca="1">IF(S$4&lt;&gt;"",NOT(ISERROR(MATCH(S$4,INDIRECT("SYSGROUP"&amp;MATCH(Backlog!$J895,TeamGroup,0)),0))),"")</f>
        <v/>
      </c>
      <c r="T912" s="33" t="str">
        <f t="array" aca="1" ref="T912" ca="1">IF(T$4&lt;&gt;"",NOT(ISERROR(MATCH(T$4,INDIRECT("SYSGROUP"&amp;MATCH(Backlog!$J895,TeamGroup,0)),0))),"")</f>
        <v/>
      </c>
      <c r="U912" s="33" t="str">
        <f t="array" aca="1" ref="U912" ca="1">IF(U$4&lt;&gt;"",NOT(ISERROR(MATCH(U$4,INDIRECT("SYSGROUP"&amp;MATCH(Backlog!$J895,TeamGroup,0)),0))),"")</f>
        <v/>
      </c>
      <c r="V912" s="33" t="str">
        <f t="array" aca="1" ref="V912" ca="1">IF(V$4&lt;&gt;"",NOT(ISERROR(MATCH(V$4,INDIRECT("SYSGROUP"&amp;MATCH(Backlog!$J895,TeamGroup,0)),0))),"")</f>
        <v/>
      </c>
      <c r="W912" s="33" t="str">
        <f t="array" aca="1" ref="W912" ca="1">IF(W$4&lt;&gt;"",NOT(ISERROR(MATCH(W$4,INDIRECT("SYSGROUP"&amp;MATCH(Backlog!$J895,TeamGroup,0)),0))),"")</f>
        <v/>
      </c>
      <c r="X912" s="33" t="str">
        <f t="array" aca="1" ref="X912" ca="1">IF(X$4&lt;&gt;"",NOT(ISERROR(MATCH(X$4,INDIRECT("SYSGROUP"&amp;MATCH(Backlog!$J895,TeamGroup,0)),0))),"")</f>
        <v/>
      </c>
      <c r="Y912" s="33" t="str">
        <f t="array" aca="1" ref="Y912" ca="1">IF(Y$4&lt;&gt;"",NOT(ISERROR(MATCH(Y$4,INDIRECT("SYSGROUP"&amp;MATCH(Backlog!$J895,TeamGroup,0)),0))),"")</f>
        <v/>
      </c>
      <c r="Z912" s="33" t="str">
        <f t="array" aca="1" ref="Z912" ca="1">IF(Z$4&lt;&gt;"",NOT(ISERROR(MATCH(Z$4,INDIRECT("SYSGROUP"&amp;MATCH(Backlog!$J895,TeamGroup,0)),0))),"")</f>
        <v/>
      </c>
      <c r="AA912" s="33" t="str">
        <f t="array" aca="1" ref="AA912" ca="1">IF(AA$4&lt;&gt;"",NOT(ISERROR(MATCH(AA$4,INDIRECT("SYSGROUP"&amp;MATCH(Backlog!$J895,TeamGroup,0)),0))),"")</f>
        <v/>
      </c>
      <c r="AB912" s="33" t="str">
        <f t="array" aca="1" ref="AB912" ca="1">IF(AB$4&lt;&gt;"",NOT(ISERROR(MATCH(AB$4,INDIRECT("SYSGROUP"&amp;MATCH(Backlog!$J895,TeamGroup,0)),0))),"")</f>
        <v/>
      </c>
      <c r="AC912" s="33" t="str">
        <f t="array" aca="1" ref="AC912" ca="1">IF(AC$4&lt;&gt;"",NOT(ISERROR(MATCH(AC$4,INDIRECT("SYSGROUP"&amp;MATCH(Backlog!$J895,TeamGroup,0)),0))),"")</f>
        <v/>
      </c>
      <c r="AD912" s="33" t="str">
        <f t="array" aca="1" ref="AD912" ca="1">IF(AD$4&lt;&gt;"",NOT(ISERROR(MATCH(AD$4,INDIRECT("SYSGROUP"&amp;MATCH(Backlog!$J895,TeamGroup,0)),0))),"")</f>
        <v/>
      </c>
      <c r="AE912" s="33" t="str">
        <f t="array" aca="1" ref="AE912" ca="1">IF(AE$4&lt;&gt;"",NOT(ISERROR(MATCH(AE$4,INDIRECT("SYSGROUP"&amp;MATCH(Backlog!$J895,TeamGroup,0)),0))),"")</f>
        <v/>
      </c>
      <c r="AF912" s="33" t="str">
        <f t="array" aca="1" ref="AF912" ca="1">IF(AF$4&lt;&gt;"",NOT(ISERROR(MATCH(AF$4,INDIRECT("SYSGROUP"&amp;MATCH(Backlog!$J895,TeamGroup,0)),0))),"")</f>
        <v/>
      </c>
    </row>
    <row r="913" spans="2:32">
      <c r="B913" s="33">
        <v>891</v>
      </c>
      <c r="C913" s="33" t="b">
        <f t="array" aca="1" ref="C913" ca="1">IF(C$4&lt;&gt;"",NOT(ISERROR(MATCH(C$4,INDIRECT("SYSGROUP"&amp;MATCH(Backlog!$J896,TeamGroup,0)),0))),"")</f>
        <v>0</v>
      </c>
      <c r="D913" s="33" t="b">
        <f t="array" aca="1" ref="D913" ca="1">IF(D$4&lt;&gt;"",NOT(ISERROR(MATCH(D$4,INDIRECT("SYSGROUP"&amp;MATCH(Backlog!$J896,TeamGroup,0)),0))),"")</f>
        <v>0</v>
      </c>
      <c r="E913" s="33" t="b">
        <f t="array" aca="1" ref="E913" ca="1">IF(E$4&lt;&gt;"",NOT(ISERROR(MATCH(E$4,INDIRECT("SYSGROUP"&amp;MATCH(Backlog!$J896,TeamGroup,0)),0))),"")</f>
        <v>0</v>
      </c>
      <c r="F913" s="33" t="b">
        <f t="array" aca="1" ref="F913" ca="1">IF(F$4&lt;&gt;"",NOT(ISERROR(MATCH(F$4,INDIRECT("SYSGROUP"&amp;MATCH(Backlog!$J896,TeamGroup,0)),0))),"")</f>
        <v>0</v>
      </c>
      <c r="G913" s="33" t="b">
        <f t="array" aca="1" ref="G913" ca="1">IF(G$4&lt;&gt;"",NOT(ISERROR(MATCH(G$4,INDIRECT("SYSGROUP"&amp;MATCH(Backlog!$J896,TeamGroup,0)),0))),"")</f>
        <v>0</v>
      </c>
      <c r="H913" s="33" t="b">
        <f t="array" aca="1" ref="H913" ca="1">IF(H$4&lt;&gt;"",NOT(ISERROR(MATCH(H$4,INDIRECT("SYSGROUP"&amp;MATCH(Backlog!$J896,TeamGroup,0)),0))),"")</f>
        <v>0</v>
      </c>
      <c r="I913" s="33" t="b">
        <f t="array" aca="1" ref="I913" ca="1">IF(I$4&lt;&gt;"",NOT(ISERROR(MATCH(I$4,INDIRECT("SYSGROUP"&amp;MATCH(Backlog!$J896,TeamGroup,0)),0))),"")</f>
        <v>0</v>
      </c>
      <c r="J913" s="33" t="b">
        <f t="array" aca="1" ref="J913" ca="1">IF(J$4&lt;&gt;"",NOT(ISERROR(MATCH(J$4,INDIRECT("SYSGROUP"&amp;MATCH(Backlog!$J896,TeamGroup,0)),0))),"")</f>
        <v>0</v>
      </c>
      <c r="K913" s="33" t="b">
        <f t="array" aca="1" ref="K913" ca="1">IF(K$4&lt;&gt;"",NOT(ISERROR(MATCH(K$4,INDIRECT("SYSGROUP"&amp;MATCH(Backlog!$J896,TeamGroup,0)),0))),"")</f>
        <v>0</v>
      </c>
      <c r="L913" s="33" t="b">
        <f t="array" aca="1" ref="L913" ca="1">IF(L$4&lt;&gt;"",NOT(ISERROR(MATCH(L$4,INDIRECT("SYSGROUP"&amp;MATCH(Backlog!$J896,TeamGroup,0)),0))),"")</f>
        <v>0</v>
      </c>
      <c r="M913" s="33" t="b">
        <f t="array" aca="1" ref="M913" ca="1">IF(M$4&lt;&gt;"",NOT(ISERROR(MATCH(M$4,INDIRECT("SYSGROUP"&amp;MATCH(Backlog!$J896,TeamGroup,0)),0))),"")</f>
        <v>0</v>
      </c>
      <c r="N913" s="33" t="b">
        <f t="array" aca="1" ref="N913" ca="1">IF(N$4&lt;&gt;"",NOT(ISERROR(MATCH(N$4,INDIRECT("SYSGROUP"&amp;MATCH(Backlog!$J896,TeamGroup,0)),0))),"")</f>
        <v>0</v>
      </c>
      <c r="O913" s="33" t="str">
        <f t="array" aca="1" ref="O913" ca="1">IF(O$4&lt;&gt;"",NOT(ISERROR(MATCH(O$4,INDIRECT("SYSGROUP"&amp;MATCH(Backlog!$J896,TeamGroup,0)),0))),"")</f>
        <v/>
      </c>
      <c r="P913" s="33" t="str">
        <f t="array" aca="1" ref="P913" ca="1">IF(P$4&lt;&gt;"",NOT(ISERROR(MATCH(P$4,INDIRECT("SYSGROUP"&amp;MATCH(Backlog!$J896,TeamGroup,0)),0))),"")</f>
        <v/>
      </c>
      <c r="Q913" s="33" t="str">
        <f t="array" aca="1" ref="Q913" ca="1">IF(Q$4&lt;&gt;"",NOT(ISERROR(MATCH(Q$4,INDIRECT("SYSGROUP"&amp;MATCH(Backlog!$J896,TeamGroup,0)),0))),"")</f>
        <v/>
      </c>
      <c r="R913" s="33" t="str">
        <f t="array" aca="1" ref="R913" ca="1">IF(R$4&lt;&gt;"",NOT(ISERROR(MATCH(R$4,INDIRECT("SYSGROUP"&amp;MATCH(Backlog!$J896,TeamGroup,0)),0))),"")</f>
        <v/>
      </c>
      <c r="S913" s="33" t="str">
        <f t="array" aca="1" ref="S913" ca="1">IF(S$4&lt;&gt;"",NOT(ISERROR(MATCH(S$4,INDIRECT("SYSGROUP"&amp;MATCH(Backlog!$J896,TeamGroup,0)),0))),"")</f>
        <v/>
      </c>
      <c r="T913" s="33" t="str">
        <f t="array" aca="1" ref="T913" ca="1">IF(T$4&lt;&gt;"",NOT(ISERROR(MATCH(T$4,INDIRECT("SYSGROUP"&amp;MATCH(Backlog!$J896,TeamGroup,0)),0))),"")</f>
        <v/>
      </c>
      <c r="U913" s="33" t="str">
        <f t="array" aca="1" ref="U913" ca="1">IF(U$4&lt;&gt;"",NOT(ISERROR(MATCH(U$4,INDIRECT("SYSGROUP"&amp;MATCH(Backlog!$J896,TeamGroup,0)),0))),"")</f>
        <v/>
      </c>
      <c r="V913" s="33" t="str">
        <f t="array" aca="1" ref="V913" ca="1">IF(V$4&lt;&gt;"",NOT(ISERROR(MATCH(V$4,INDIRECT("SYSGROUP"&amp;MATCH(Backlog!$J896,TeamGroup,0)),0))),"")</f>
        <v/>
      </c>
      <c r="W913" s="33" t="str">
        <f t="array" aca="1" ref="W913" ca="1">IF(W$4&lt;&gt;"",NOT(ISERROR(MATCH(W$4,INDIRECT("SYSGROUP"&amp;MATCH(Backlog!$J896,TeamGroup,0)),0))),"")</f>
        <v/>
      </c>
      <c r="X913" s="33" t="str">
        <f t="array" aca="1" ref="X913" ca="1">IF(X$4&lt;&gt;"",NOT(ISERROR(MATCH(X$4,INDIRECT("SYSGROUP"&amp;MATCH(Backlog!$J896,TeamGroup,0)),0))),"")</f>
        <v/>
      </c>
      <c r="Y913" s="33" t="str">
        <f t="array" aca="1" ref="Y913" ca="1">IF(Y$4&lt;&gt;"",NOT(ISERROR(MATCH(Y$4,INDIRECT("SYSGROUP"&amp;MATCH(Backlog!$J896,TeamGroup,0)),0))),"")</f>
        <v/>
      </c>
      <c r="Z913" s="33" t="str">
        <f t="array" aca="1" ref="Z913" ca="1">IF(Z$4&lt;&gt;"",NOT(ISERROR(MATCH(Z$4,INDIRECT("SYSGROUP"&amp;MATCH(Backlog!$J896,TeamGroup,0)),0))),"")</f>
        <v/>
      </c>
      <c r="AA913" s="33" t="str">
        <f t="array" aca="1" ref="AA913" ca="1">IF(AA$4&lt;&gt;"",NOT(ISERROR(MATCH(AA$4,INDIRECT("SYSGROUP"&amp;MATCH(Backlog!$J896,TeamGroup,0)),0))),"")</f>
        <v/>
      </c>
      <c r="AB913" s="33" t="str">
        <f t="array" aca="1" ref="AB913" ca="1">IF(AB$4&lt;&gt;"",NOT(ISERROR(MATCH(AB$4,INDIRECT("SYSGROUP"&amp;MATCH(Backlog!$J896,TeamGroup,0)),0))),"")</f>
        <v/>
      </c>
      <c r="AC913" s="33" t="str">
        <f t="array" aca="1" ref="AC913" ca="1">IF(AC$4&lt;&gt;"",NOT(ISERROR(MATCH(AC$4,INDIRECT("SYSGROUP"&amp;MATCH(Backlog!$J896,TeamGroup,0)),0))),"")</f>
        <v/>
      </c>
      <c r="AD913" s="33" t="str">
        <f t="array" aca="1" ref="AD913" ca="1">IF(AD$4&lt;&gt;"",NOT(ISERROR(MATCH(AD$4,INDIRECT("SYSGROUP"&amp;MATCH(Backlog!$J896,TeamGroup,0)),0))),"")</f>
        <v/>
      </c>
      <c r="AE913" s="33" t="str">
        <f t="array" aca="1" ref="AE913" ca="1">IF(AE$4&lt;&gt;"",NOT(ISERROR(MATCH(AE$4,INDIRECT("SYSGROUP"&amp;MATCH(Backlog!$J896,TeamGroup,0)),0))),"")</f>
        <v/>
      </c>
      <c r="AF913" s="33" t="str">
        <f t="array" aca="1" ref="AF913" ca="1">IF(AF$4&lt;&gt;"",NOT(ISERROR(MATCH(AF$4,INDIRECT("SYSGROUP"&amp;MATCH(Backlog!$J896,TeamGroup,0)),0))),"")</f>
        <v/>
      </c>
    </row>
    <row r="914" spans="2:32">
      <c r="B914" s="33">
        <v>892</v>
      </c>
      <c r="C914" s="33" t="b">
        <f t="array" aca="1" ref="C914" ca="1">IF(C$4&lt;&gt;"",NOT(ISERROR(MATCH(C$4,INDIRECT("SYSGROUP"&amp;MATCH(Backlog!$J897,TeamGroup,0)),0))),"")</f>
        <v>0</v>
      </c>
      <c r="D914" s="33" t="b">
        <f t="array" aca="1" ref="D914" ca="1">IF(D$4&lt;&gt;"",NOT(ISERROR(MATCH(D$4,INDIRECT("SYSGROUP"&amp;MATCH(Backlog!$J897,TeamGroup,0)),0))),"")</f>
        <v>0</v>
      </c>
      <c r="E914" s="33" t="b">
        <f t="array" aca="1" ref="E914" ca="1">IF(E$4&lt;&gt;"",NOT(ISERROR(MATCH(E$4,INDIRECT("SYSGROUP"&amp;MATCH(Backlog!$J897,TeamGroup,0)),0))),"")</f>
        <v>0</v>
      </c>
      <c r="F914" s="33" t="b">
        <f t="array" aca="1" ref="F914" ca="1">IF(F$4&lt;&gt;"",NOT(ISERROR(MATCH(F$4,INDIRECT("SYSGROUP"&amp;MATCH(Backlog!$J897,TeamGroup,0)),0))),"")</f>
        <v>0</v>
      </c>
      <c r="G914" s="33" t="b">
        <f t="array" aca="1" ref="G914" ca="1">IF(G$4&lt;&gt;"",NOT(ISERROR(MATCH(G$4,INDIRECT("SYSGROUP"&amp;MATCH(Backlog!$J897,TeamGroup,0)),0))),"")</f>
        <v>0</v>
      </c>
      <c r="H914" s="33" t="b">
        <f t="array" aca="1" ref="H914" ca="1">IF(H$4&lt;&gt;"",NOT(ISERROR(MATCH(H$4,INDIRECT("SYSGROUP"&amp;MATCH(Backlog!$J897,TeamGroup,0)),0))),"")</f>
        <v>0</v>
      </c>
      <c r="I914" s="33" t="b">
        <f t="array" aca="1" ref="I914" ca="1">IF(I$4&lt;&gt;"",NOT(ISERROR(MATCH(I$4,INDIRECT("SYSGROUP"&amp;MATCH(Backlog!$J897,TeamGroup,0)),0))),"")</f>
        <v>0</v>
      </c>
      <c r="J914" s="33" t="b">
        <f t="array" aca="1" ref="J914" ca="1">IF(J$4&lt;&gt;"",NOT(ISERROR(MATCH(J$4,INDIRECT("SYSGROUP"&amp;MATCH(Backlog!$J897,TeamGroup,0)),0))),"")</f>
        <v>0</v>
      </c>
      <c r="K914" s="33" t="b">
        <f t="array" aca="1" ref="K914" ca="1">IF(K$4&lt;&gt;"",NOT(ISERROR(MATCH(K$4,INDIRECT("SYSGROUP"&amp;MATCH(Backlog!$J897,TeamGroup,0)),0))),"")</f>
        <v>0</v>
      </c>
      <c r="L914" s="33" t="b">
        <f t="array" aca="1" ref="L914" ca="1">IF(L$4&lt;&gt;"",NOT(ISERROR(MATCH(L$4,INDIRECT("SYSGROUP"&amp;MATCH(Backlog!$J897,TeamGroup,0)),0))),"")</f>
        <v>0</v>
      </c>
      <c r="M914" s="33" t="b">
        <f t="array" aca="1" ref="M914" ca="1">IF(M$4&lt;&gt;"",NOT(ISERROR(MATCH(M$4,INDIRECT("SYSGROUP"&amp;MATCH(Backlog!$J897,TeamGroup,0)),0))),"")</f>
        <v>0</v>
      </c>
      <c r="N914" s="33" t="b">
        <f t="array" aca="1" ref="N914" ca="1">IF(N$4&lt;&gt;"",NOT(ISERROR(MATCH(N$4,INDIRECT("SYSGROUP"&amp;MATCH(Backlog!$J897,TeamGroup,0)),0))),"")</f>
        <v>0</v>
      </c>
      <c r="O914" s="33" t="str">
        <f t="array" aca="1" ref="O914" ca="1">IF(O$4&lt;&gt;"",NOT(ISERROR(MATCH(O$4,INDIRECT("SYSGROUP"&amp;MATCH(Backlog!$J897,TeamGroup,0)),0))),"")</f>
        <v/>
      </c>
      <c r="P914" s="33" t="str">
        <f t="array" aca="1" ref="P914" ca="1">IF(P$4&lt;&gt;"",NOT(ISERROR(MATCH(P$4,INDIRECT("SYSGROUP"&amp;MATCH(Backlog!$J897,TeamGroup,0)),0))),"")</f>
        <v/>
      </c>
      <c r="Q914" s="33" t="str">
        <f t="array" aca="1" ref="Q914" ca="1">IF(Q$4&lt;&gt;"",NOT(ISERROR(MATCH(Q$4,INDIRECT("SYSGROUP"&amp;MATCH(Backlog!$J897,TeamGroup,0)),0))),"")</f>
        <v/>
      </c>
      <c r="R914" s="33" t="str">
        <f t="array" aca="1" ref="R914" ca="1">IF(R$4&lt;&gt;"",NOT(ISERROR(MATCH(R$4,INDIRECT("SYSGROUP"&amp;MATCH(Backlog!$J897,TeamGroup,0)),0))),"")</f>
        <v/>
      </c>
      <c r="S914" s="33" t="str">
        <f t="array" aca="1" ref="S914" ca="1">IF(S$4&lt;&gt;"",NOT(ISERROR(MATCH(S$4,INDIRECT("SYSGROUP"&amp;MATCH(Backlog!$J897,TeamGroup,0)),0))),"")</f>
        <v/>
      </c>
      <c r="T914" s="33" t="str">
        <f t="array" aca="1" ref="T914" ca="1">IF(T$4&lt;&gt;"",NOT(ISERROR(MATCH(T$4,INDIRECT("SYSGROUP"&amp;MATCH(Backlog!$J897,TeamGroup,0)),0))),"")</f>
        <v/>
      </c>
      <c r="U914" s="33" t="str">
        <f t="array" aca="1" ref="U914" ca="1">IF(U$4&lt;&gt;"",NOT(ISERROR(MATCH(U$4,INDIRECT("SYSGROUP"&amp;MATCH(Backlog!$J897,TeamGroup,0)),0))),"")</f>
        <v/>
      </c>
      <c r="V914" s="33" t="str">
        <f t="array" aca="1" ref="V914" ca="1">IF(V$4&lt;&gt;"",NOT(ISERROR(MATCH(V$4,INDIRECT("SYSGROUP"&amp;MATCH(Backlog!$J897,TeamGroup,0)),0))),"")</f>
        <v/>
      </c>
      <c r="W914" s="33" t="str">
        <f t="array" aca="1" ref="W914" ca="1">IF(W$4&lt;&gt;"",NOT(ISERROR(MATCH(W$4,INDIRECT("SYSGROUP"&amp;MATCH(Backlog!$J897,TeamGroup,0)),0))),"")</f>
        <v/>
      </c>
      <c r="X914" s="33" t="str">
        <f t="array" aca="1" ref="X914" ca="1">IF(X$4&lt;&gt;"",NOT(ISERROR(MATCH(X$4,INDIRECT("SYSGROUP"&amp;MATCH(Backlog!$J897,TeamGroup,0)),0))),"")</f>
        <v/>
      </c>
      <c r="Y914" s="33" t="str">
        <f t="array" aca="1" ref="Y914" ca="1">IF(Y$4&lt;&gt;"",NOT(ISERROR(MATCH(Y$4,INDIRECT("SYSGROUP"&amp;MATCH(Backlog!$J897,TeamGroup,0)),0))),"")</f>
        <v/>
      </c>
      <c r="Z914" s="33" t="str">
        <f t="array" aca="1" ref="Z914" ca="1">IF(Z$4&lt;&gt;"",NOT(ISERROR(MATCH(Z$4,INDIRECT("SYSGROUP"&amp;MATCH(Backlog!$J897,TeamGroup,0)),0))),"")</f>
        <v/>
      </c>
      <c r="AA914" s="33" t="str">
        <f t="array" aca="1" ref="AA914" ca="1">IF(AA$4&lt;&gt;"",NOT(ISERROR(MATCH(AA$4,INDIRECT("SYSGROUP"&amp;MATCH(Backlog!$J897,TeamGroup,0)),0))),"")</f>
        <v/>
      </c>
      <c r="AB914" s="33" t="str">
        <f t="array" aca="1" ref="AB914" ca="1">IF(AB$4&lt;&gt;"",NOT(ISERROR(MATCH(AB$4,INDIRECT("SYSGROUP"&amp;MATCH(Backlog!$J897,TeamGroup,0)),0))),"")</f>
        <v/>
      </c>
      <c r="AC914" s="33" t="str">
        <f t="array" aca="1" ref="AC914" ca="1">IF(AC$4&lt;&gt;"",NOT(ISERROR(MATCH(AC$4,INDIRECT("SYSGROUP"&amp;MATCH(Backlog!$J897,TeamGroup,0)),0))),"")</f>
        <v/>
      </c>
      <c r="AD914" s="33" t="str">
        <f t="array" aca="1" ref="AD914" ca="1">IF(AD$4&lt;&gt;"",NOT(ISERROR(MATCH(AD$4,INDIRECT("SYSGROUP"&amp;MATCH(Backlog!$J897,TeamGroup,0)),0))),"")</f>
        <v/>
      </c>
      <c r="AE914" s="33" t="str">
        <f t="array" aca="1" ref="AE914" ca="1">IF(AE$4&lt;&gt;"",NOT(ISERROR(MATCH(AE$4,INDIRECT("SYSGROUP"&amp;MATCH(Backlog!$J897,TeamGroup,0)),0))),"")</f>
        <v/>
      </c>
      <c r="AF914" s="33" t="str">
        <f t="array" aca="1" ref="AF914" ca="1">IF(AF$4&lt;&gt;"",NOT(ISERROR(MATCH(AF$4,INDIRECT("SYSGROUP"&amp;MATCH(Backlog!$J897,TeamGroup,0)),0))),"")</f>
        <v/>
      </c>
    </row>
    <row r="915" spans="2:32">
      <c r="B915" s="33">
        <v>893</v>
      </c>
      <c r="C915" s="33" t="b">
        <f t="array" aca="1" ref="C915" ca="1">IF(C$4&lt;&gt;"",NOT(ISERROR(MATCH(C$4,INDIRECT("SYSGROUP"&amp;MATCH(Backlog!$J898,TeamGroup,0)),0))),"")</f>
        <v>0</v>
      </c>
      <c r="D915" s="33" t="b">
        <f t="array" aca="1" ref="D915" ca="1">IF(D$4&lt;&gt;"",NOT(ISERROR(MATCH(D$4,INDIRECT("SYSGROUP"&amp;MATCH(Backlog!$J898,TeamGroup,0)),0))),"")</f>
        <v>0</v>
      </c>
      <c r="E915" s="33" t="b">
        <f t="array" aca="1" ref="E915" ca="1">IF(E$4&lt;&gt;"",NOT(ISERROR(MATCH(E$4,INDIRECT("SYSGROUP"&amp;MATCH(Backlog!$J898,TeamGroup,0)),0))),"")</f>
        <v>0</v>
      </c>
      <c r="F915" s="33" t="b">
        <f t="array" aca="1" ref="F915" ca="1">IF(F$4&lt;&gt;"",NOT(ISERROR(MATCH(F$4,INDIRECT("SYSGROUP"&amp;MATCH(Backlog!$J898,TeamGroup,0)),0))),"")</f>
        <v>0</v>
      </c>
      <c r="G915" s="33" t="b">
        <f t="array" aca="1" ref="G915" ca="1">IF(G$4&lt;&gt;"",NOT(ISERROR(MATCH(G$4,INDIRECT("SYSGROUP"&amp;MATCH(Backlog!$J898,TeamGroup,0)),0))),"")</f>
        <v>0</v>
      </c>
      <c r="H915" s="33" t="b">
        <f t="array" aca="1" ref="H915" ca="1">IF(H$4&lt;&gt;"",NOT(ISERROR(MATCH(H$4,INDIRECT("SYSGROUP"&amp;MATCH(Backlog!$J898,TeamGroup,0)),0))),"")</f>
        <v>0</v>
      </c>
      <c r="I915" s="33" t="b">
        <f t="array" aca="1" ref="I915" ca="1">IF(I$4&lt;&gt;"",NOT(ISERROR(MATCH(I$4,INDIRECT("SYSGROUP"&amp;MATCH(Backlog!$J898,TeamGroup,0)),0))),"")</f>
        <v>0</v>
      </c>
      <c r="J915" s="33" t="b">
        <f t="array" aca="1" ref="J915" ca="1">IF(J$4&lt;&gt;"",NOT(ISERROR(MATCH(J$4,INDIRECT("SYSGROUP"&amp;MATCH(Backlog!$J898,TeamGroup,0)),0))),"")</f>
        <v>0</v>
      </c>
      <c r="K915" s="33" t="b">
        <f t="array" aca="1" ref="K915" ca="1">IF(K$4&lt;&gt;"",NOT(ISERROR(MATCH(K$4,INDIRECT("SYSGROUP"&amp;MATCH(Backlog!$J898,TeamGroup,0)),0))),"")</f>
        <v>0</v>
      </c>
      <c r="L915" s="33" t="b">
        <f t="array" aca="1" ref="L915" ca="1">IF(L$4&lt;&gt;"",NOT(ISERROR(MATCH(L$4,INDIRECT("SYSGROUP"&amp;MATCH(Backlog!$J898,TeamGroup,0)),0))),"")</f>
        <v>0</v>
      </c>
      <c r="M915" s="33" t="b">
        <f t="array" aca="1" ref="M915" ca="1">IF(M$4&lt;&gt;"",NOT(ISERROR(MATCH(M$4,INDIRECT("SYSGROUP"&amp;MATCH(Backlog!$J898,TeamGroup,0)),0))),"")</f>
        <v>0</v>
      </c>
      <c r="N915" s="33" t="b">
        <f t="array" aca="1" ref="N915" ca="1">IF(N$4&lt;&gt;"",NOT(ISERROR(MATCH(N$4,INDIRECT("SYSGROUP"&amp;MATCH(Backlog!$J898,TeamGroup,0)),0))),"")</f>
        <v>0</v>
      </c>
      <c r="O915" s="33" t="str">
        <f t="array" aca="1" ref="O915" ca="1">IF(O$4&lt;&gt;"",NOT(ISERROR(MATCH(O$4,INDIRECT("SYSGROUP"&amp;MATCH(Backlog!$J898,TeamGroup,0)),0))),"")</f>
        <v/>
      </c>
      <c r="P915" s="33" t="str">
        <f t="array" aca="1" ref="P915" ca="1">IF(P$4&lt;&gt;"",NOT(ISERROR(MATCH(P$4,INDIRECT("SYSGROUP"&amp;MATCH(Backlog!$J898,TeamGroup,0)),0))),"")</f>
        <v/>
      </c>
      <c r="Q915" s="33" t="str">
        <f t="array" aca="1" ref="Q915" ca="1">IF(Q$4&lt;&gt;"",NOT(ISERROR(MATCH(Q$4,INDIRECT("SYSGROUP"&amp;MATCH(Backlog!$J898,TeamGroup,0)),0))),"")</f>
        <v/>
      </c>
      <c r="R915" s="33" t="str">
        <f t="array" aca="1" ref="R915" ca="1">IF(R$4&lt;&gt;"",NOT(ISERROR(MATCH(R$4,INDIRECT("SYSGROUP"&amp;MATCH(Backlog!$J898,TeamGroup,0)),0))),"")</f>
        <v/>
      </c>
      <c r="S915" s="33" t="str">
        <f t="array" aca="1" ref="S915" ca="1">IF(S$4&lt;&gt;"",NOT(ISERROR(MATCH(S$4,INDIRECT("SYSGROUP"&amp;MATCH(Backlog!$J898,TeamGroup,0)),0))),"")</f>
        <v/>
      </c>
      <c r="T915" s="33" t="str">
        <f t="array" aca="1" ref="T915" ca="1">IF(T$4&lt;&gt;"",NOT(ISERROR(MATCH(T$4,INDIRECT("SYSGROUP"&amp;MATCH(Backlog!$J898,TeamGroup,0)),0))),"")</f>
        <v/>
      </c>
      <c r="U915" s="33" t="str">
        <f t="array" aca="1" ref="U915" ca="1">IF(U$4&lt;&gt;"",NOT(ISERROR(MATCH(U$4,INDIRECT("SYSGROUP"&amp;MATCH(Backlog!$J898,TeamGroup,0)),0))),"")</f>
        <v/>
      </c>
      <c r="V915" s="33" t="str">
        <f t="array" aca="1" ref="V915" ca="1">IF(V$4&lt;&gt;"",NOT(ISERROR(MATCH(V$4,INDIRECT("SYSGROUP"&amp;MATCH(Backlog!$J898,TeamGroup,0)),0))),"")</f>
        <v/>
      </c>
      <c r="W915" s="33" t="str">
        <f t="array" aca="1" ref="W915" ca="1">IF(W$4&lt;&gt;"",NOT(ISERROR(MATCH(W$4,INDIRECT("SYSGROUP"&amp;MATCH(Backlog!$J898,TeamGroup,0)),0))),"")</f>
        <v/>
      </c>
      <c r="X915" s="33" t="str">
        <f t="array" aca="1" ref="X915" ca="1">IF(X$4&lt;&gt;"",NOT(ISERROR(MATCH(X$4,INDIRECT("SYSGROUP"&amp;MATCH(Backlog!$J898,TeamGroup,0)),0))),"")</f>
        <v/>
      </c>
      <c r="Y915" s="33" t="str">
        <f t="array" aca="1" ref="Y915" ca="1">IF(Y$4&lt;&gt;"",NOT(ISERROR(MATCH(Y$4,INDIRECT("SYSGROUP"&amp;MATCH(Backlog!$J898,TeamGroup,0)),0))),"")</f>
        <v/>
      </c>
      <c r="Z915" s="33" t="str">
        <f t="array" aca="1" ref="Z915" ca="1">IF(Z$4&lt;&gt;"",NOT(ISERROR(MATCH(Z$4,INDIRECT("SYSGROUP"&amp;MATCH(Backlog!$J898,TeamGroup,0)),0))),"")</f>
        <v/>
      </c>
      <c r="AA915" s="33" t="str">
        <f t="array" aca="1" ref="AA915" ca="1">IF(AA$4&lt;&gt;"",NOT(ISERROR(MATCH(AA$4,INDIRECT("SYSGROUP"&amp;MATCH(Backlog!$J898,TeamGroup,0)),0))),"")</f>
        <v/>
      </c>
      <c r="AB915" s="33" t="str">
        <f t="array" aca="1" ref="AB915" ca="1">IF(AB$4&lt;&gt;"",NOT(ISERROR(MATCH(AB$4,INDIRECT("SYSGROUP"&amp;MATCH(Backlog!$J898,TeamGroup,0)),0))),"")</f>
        <v/>
      </c>
      <c r="AC915" s="33" t="str">
        <f t="array" aca="1" ref="AC915" ca="1">IF(AC$4&lt;&gt;"",NOT(ISERROR(MATCH(AC$4,INDIRECT("SYSGROUP"&amp;MATCH(Backlog!$J898,TeamGroup,0)),0))),"")</f>
        <v/>
      </c>
      <c r="AD915" s="33" t="str">
        <f t="array" aca="1" ref="AD915" ca="1">IF(AD$4&lt;&gt;"",NOT(ISERROR(MATCH(AD$4,INDIRECT("SYSGROUP"&amp;MATCH(Backlog!$J898,TeamGroup,0)),0))),"")</f>
        <v/>
      </c>
      <c r="AE915" s="33" t="str">
        <f t="array" aca="1" ref="AE915" ca="1">IF(AE$4&lt;&gt;"",NOT(ISERROR(MATCH(AE$4,INDIRECT("SYSGROUP"&amp;MATCH(Backlog!$J898,TeamGroup,0)),0))),"")</f>
        <v/>
      </c>
      <c r="AF915" s="33" t="str">
        <f t="array" aca="1" ref="AF915" ca="1">IF(AF$4&lt;&gt;"",NOT(ISERROR(MATCH(AF$4,INDIRECT("SYSGROUP"&amp;MATCH(Backlog!$J898,TeamGroup,0)),0))),"")</f>
        <v/>
      </c>
    </row>
    <row r="916" spans="2:32">
      <c r="B916" s="33">
        <v>894</v>
      </c>
      <c r="C916" s="33" t="b">
        <f t="array" aca="1" ref="C916" ca="1">IF(C$4&lt;&gt;"",NOT(ISERROR(MATCH(C$4,INDIRECT("SYSGROUP"&amp;MATCH(Backlog!$J899,TeamGroup,0)),0))),"")</f>
        <v>0</v>
      </c>
      <c r="D916" s="33" t="b">
        <f t="array" aca="1" ref="D916" ca="1">IF(D$4&lt;&gt;"",NOT(ISERROR(MATCH(D$4,INDIRECT("SYSGROUP"&amp;MATCH(Backlog!$J899,TeamGroup,0)),0))),"")</f>
        <v>0</v>
      </c>
      <c r="E916" s="33" t="b">
        <f t="array" aca="1" ref="E916" ca="1">IF(E$4&lt;&gt;"",NOT(ISERROR(MATCH(E$4,INDIRECT("SYSGROUP"&amp;MATCH(Backlog!$J899,TeamGroup,0)),0))),"")</f>
        <v>0</v>
      </c>
      <c r="F916" s="33" t="b">
        <f t="array" aca="1" ref="F916" ca="1">IF(F$4&lt;&gt;"",NOT(ISERROR(MATCH(F$4,INDIRECT("SYSGROUP"&amp;MATCH(Backlog!$J899,TeamGroup,0)),0))),"")</f>
        <v>0</v>
      </c>
      <c r="G916" s="33" t="b">
        <f t="array" aca="1" ref="G916" ca="1">IF(G$4&lt;&gt;"",NOT(ISERROR(MATCH(G$4,INDIRECT("SYSGROUP"&amp;MATCH(Backlog!$J899,TeamGroup,0)),0))),"")</f>
        <v>0</v>
      </c>
      <c r="H916" s="33" t="b">
        <f t="array" aca="1" ref="H916" ca="1">IF(H$4&lt;&gt;"",NOT(ISERROR(MATCH(H$4,INDIRECT("SYSGROUP"&amp;MATCH(Backlog!$J899,TeamGroup,0)),0))),"")</f>
        <v>0</v>
      </c>
      <c r="I916" s="33" t="b">
        <f t="array" aca="1" ref="I916" ca="1">IF(I$4&lt;&gt;"",NOT(ISERROR(MATCH(I$4,INDIRECT("SYSGROUP"&amp;MATCH(Backlog!$J899,TeamGroup,0)),0))),"")</f>
        <v>0</v>
      </c>
      <c r="J916" s="33" t="b">
        <f t="array" aca="1" ref="J916" ca="1">IF(J$4&lt;&gt;"",NOT(ISERROR(MATCH(J$4,INDIRECT("SYSGROUP"&amp;MATCH(Backlog!$J899,TeamGroup,0)),0))),"")</f>
        <v>0</v>
      </c>
      <c r="K916" s="33" t="b">
        <f t="array" aca="1" ref="K916" ca="1">IF(K$4&lt;&gt;"",NOT(ISERROR(MATCH(K$4,INDIRECT("SYSGROUP"&amp;MATCH(Backlog!$J899,TeamGroup,0)),0))),"")</f>
        <v>0</v>
      </c>
      <c r="L916" s="33" t="b">
        <f t="array" aca="1" ref="L916" ca="1">IF(L$4&lt;&gt;"",NOT(ISERROR(MATCH(L$4,INDIRECT("SYSGROUP"&amp;MATCH(Backlog!$J899,TeamGroup,0)),0))),"")</f>
        <v>0</v>
      </c>
      <c r="M916" s="33" t="b">
        <f t="array" aca="1" ref="M916" ca="1">IF(M$4&lt;&gt;"",NOT(ISERROR(MATCH(M$4,INDIRECT("SYSGROUP"&amp;MATCH(Backlog!$J899,TeamGroup,0)),0))),"")</f>
        <v>0</v>
      </c>
      <c r="N916" s="33" t="b">
        <f t="array" aca="1" ref="N916" ca="1">IF(N$4&lt;&gt;"",NOT(ISERROR(MATCH(N$4,INDIRECT("SYSGROUP"&amp;MATCH(Backlog!$J899,TeamGroup,0)),0))),"")</f>
        <v>0</v>
      </c>
      <c r="O916" s="33" t="str">
        <f t="array" aca="1" ref="O916" ca="1">IF(O$4&lt;&gt;"",NOT(ISERROR(MATCH(O$4,INDIRECT("SYSGROUP"&amp;MATCH(Backlog!$J899,TeamGroup,0)),0))),"")</f>
        <v/>
      </c>
      <c r="P916" s="33" t="str">
        <f t="array" aca="1" ref="P916" ca="1">IF(P$4&lt;&gt;"",NOT(ISERROR(MATCH(P$4,INDIRECT("SYSGROUP"&amp;MATCH(Backlog!$J899,TeamGroup,0)),0))),"")</f>
        <v/>
      </c>
      <c r="Q916" s="33" t="str">
        <f t="array" aca="1" ref="Q916" ca="1">IF(Q$4&lt;&gt;"",NOT(ISERROR(MATCH(Q$4,INDIRECT("SYSGROUP"&amp;MATCH(Backlog!$J899,TeamGroup,0)),0))),"")</f>
        <v/>
      </c>
      <c r="R916" s="33" t="str">
        <f t="array" aca="1" ref="R916" ca="1">IF(R$4&lt;&gt;"",NOT(ISERROR(MATCH(R$4,INDIRECT("SYSGROUP"&amp;MATCH(Backlog!$J899,TeamGroup,0)),0))),"")</f>
        <v/>
      </c>
      <c r="S916" s="33" t="str">
        <f t="array" aca="1" ref="S916" ca="1">IF(S$4&lt;&gt;"",NOT(ISERROR(MATCH(S$4,INDIRECT("SYSGROUP"&amp;MATCH(Backlog!$J899,TeamGroup,0)),0))),"")</f>
        <v/>
      </c>
      <c r="T916" s="33" t="str">
        <f t="array" aca="1" ref="T916" ca="1">IF(T$4&lt;&gt;"",NOT(ISERROR(MATCH(T$4,INDIRECT("SYSGROUP"&amp;MATCH(Backlog!$J899,TeamGroup,0)),0))),"")</f>
        <v/>
      </c>
      <c r="U916" s="33" t="str">
        <f t="array" aca="1" ref="U916" ca="1">IF(U$4&lt;&gt;"",NOT(ISERROR(MATCH(U$4,INDIRECT("SYSGROUP"&amp;MATCH(Backlog!$J899,TeamGroup,0)),0))),"")</f>
        <v/>
      </c>
      <c r="V916" s="33" t="str">
        <f t="array" aca="1" ref="V916" ca="1">IF(V$4&lt;&gt;"",NOT(ISERROR(MATCH(V$4,INDIRECT("SYSGROUP"&amp;MATCH(Backlog!$J899,TeamGroup,0)),0))),"")</f>
        <v/>
      </c>
      <c r="W916" s="33" t="str">
        <f t="array" aca="1" ref="W916" ca="1">IF(W$4&lt;&gt;"",NOT(ISERROR(MATCH(W$4,INDIRECT("SYSGROUP"&amp;MATCH(Backlog!$J899,TeamGroup,0)),0))),"")</f>
        <v/>
      </c>
      <c r="X916" s="33" t="str">
        <f t="array" aca="1" ref="X916" ca="1">IF(X$4&lt;&gt;"",NOT(ISERROR(MATCH(X$4,INDIRECT("SYSGROUP"&amp;MATCH(Backlog!$J899,TeamGroup,0)),0))),"")</f>
        <v/>
      </c>
      <c r="Y916" s="33" t="str">
        <f t="array" aca="1" ref="Y916" ca="1">IF(Y$4&lt;&gt;"",NOT(ISERROR(MATCH(Y$4,INDIRECT("SYSGROUP"&amp;MATCH(Backlog!$J899,TeamGroup,0)),0))),"")</f>
        <v/>
      </c>
      <c r="Z916" s="33" t="str">
        <f t="array" aca="1" ref="Z916" ca="1">IF(Z$4&lt;&gt;"",NOT(ISERROR(MATCH(Z$4,INDIRECT("SYSGROUP"&amp;MATCH(Backlog!$J899,TeamGroup,0)),0))),"")</f>
        <v/>
      </c>
      <c r="AA916" s="33" t="str">
        <f t="array" aca="1" ref="AA916" ca="1">IF(AA$4&lt;&gt;"",NOT(ISERROR(MATCH(AA$4,INDIRECT("SYSGROUP"&amp;MATCH(Backlog!$J899,TeamGroup,0)),0))),"")</f>
        <v/>
      </c>
      <c r="AB916" s="33" t="str">
        <f t="array" aca="1" ref="AB916" ca="1">IF(AB$4&lt;&gt;"",NOT(ISERROR(MATCH(AB$4,INDIRECT("SYSGROUP"&amp;MATCH(Backlog!$J899,TeamGroup,0)),0))),"")</f>
        <v/>
      </c>
      <c r="AC916" s="33" t="str">
        <f t="array" aca="1" ref="AC916" ca="1">IF(AC$4&lt;&gt;"",NOT(ISERROR(MATCH(AC$4,INDIRECT("SYSGROUP"&amp;MATCH(Backlog!$J899,TeamGroup,0)),0))),"")</f>
        <v/>
      </c>
      <c r="AD916" s="33" t="str">
        <f t="array" aca="1" ref="AD916" ca="1">IF(AD$4&lt;&gt;"",NOT(ISERROR(MATCH(AD$4,INDIRECT("SYSGROUP"&amp;MATCH(Backlog!$J899,TeamGroup,0)),0))),"")</f>
        <v/>
      </c>
      <c r="AE916" s="33" t="str">
        <f t="array" aca="1" ref="AE916" ca="1">IF(AE$4&lt;&gt;"",NOT(ISERROR(MATCH(AE$4,INDIRECT("SYSGROUP"&amp;MATCH(Backlog!$J899,TeamGroup,0)),0))),"")</f>
        <v/>
      </c>
      <c r="AF916" s="33" t="str">
        <f t="array" aca="1" ref="AF916" ca="1">IF(AF$4&lt;&gt;"",NOT(ISERROR(MATCH(AF$4,INDIRECT("SYSGROUP"&amp;MATCH(Backlog!$J899,TeamGroup,0)),0))),"")</f>
        <v/>
      </c>
    </row>
    <row r="917" spans="2:32">
      <c r="B917" s="33">
        <v>895</v>
      </c>
      <c r="C917" s="33" t="b">
        <f t="array" aca="1" ref="C917" ca="1">IF(C$4&lt;&gt;"",NOT(ISERROR(MATCH(C$4,INDIRECT("SYSGROUP"&amp;MATCH(Backlog!$J900,TeamGroup,0)),0))),"")</f>
        <v>0</v>
      </c>
      <c r="D917" s="33" t="b">
        <f t="array" aca="1" ref="D917" ca="1">IF(D$4&lt;&gt;"",NOT(ISERROR(MATCH(D$4,INDIRECT("SYSGROUP"&amp;MATCH(Backlog!$J900,TeamGroup,0)),0))),"")</f>
        <v>0</v>
      </c>
      <c r="E917" s="33" t="b">
        <f t="array" aca="1" ref="E917" ca="1">IF(E$4&lt;&gt;"",NOT(ISERROR(MATCH(E$4,INDIRECT("SYSGROUP"&amp;MATCH(Backlog!$J900,TeamGroup,0)),0))),"")</f>
        <v>0</v>
      </c>
      <c r="F917" s="33" t="b">
        <f t="array" aca="1" ref="F917" ca="1">IF(F$4&lt;&gt;"",NOT(ISERROR(MATCH(F$4,INDIRECT("SYSGROUP"&amp;MATCH(Backlog!$J900,TeamGroup,0)),0))),"")</f>
        <v>0</v>
      </c>
      <c r="G917" s="33" t="b">
        <f t="array" aca="1" ref="G917" ca="1">IF(G$4&lt;&gt;"",NOT(ISERROR(MATCH(G$4,INDIRECT("SYSGROUP"&amp;MATCH(Backlog!$J900,TeamGroup,0)),0))),"")</f>
        <v>0</v>
      </c>
      <c r="H917" s="33" t="b">
        <f t="array" aca="1" ref="H917" ca="1">IF(H$4&lt;&gt;"",NOT(ISERROR(MATCH(H$4,INDIRECT("SYSGROUP"&amp;MATCH(Backlog!$J900,TeamGroup,0)),0))),"")</f>
        <v>0</v>
      </c>
      <c r="I917" s="33" t="b">
        <f t="array" aca="1" ref="I917" ca="1">IF(I$4&lt;&gt;"",NOT(ISERROR(MATCH(I$4,INDIRECT("SYSGROUP"&amp;MATCH(Backlog!$J900,TeamGroup,0)),0))),"")</f>
        <v>0</v>
      </c>
      <c r="J917" s="33" t="b">
        <f t="array" aca="1" ref="J917" ca="1">IF(J$4&lt;&gt;"",NOT(ISERROR(MATCH(J$4,INDIRECT("SYSGROUP"&amp;MATCH(Backlog!$J900,TeamGroup,0)),0))),"")</f>
        <v>0</v>
      </c>
      <c r="K917" s="33" t="b">
        <f t="array" aca="1" ref="K917" ca="1">IF(K$4&lt;&gt;"",NOT(ISERROR(MATCH(K$4,INDIRECT("SYSGROUP"&amp;MATCH(Backlog!$J900,TeamGroup,0)),0))),"")</f>
        <v>0</v>
      </c>
      <c r="L917" s="33" t="b">
        <f t="array" aca="1" ref="L917" ca="1">IF(L$4&lt;&gt;"",NOT(ISERROR(MATCH(L$4,INDIRECT("SYSGROUP"&amp;MATCH(Backlog!$J900,TeamGroup,0)),0))),"")</f>
        <v>0</v>
      </c>
      <c r="M917" s="33" t="b">
        <f t="array" aca="1" ref="M917" ca="1">IF(M$4&lt;&gt;"",NOT(ISERROR(MATCH(M$4,INDIRECT("SYSGROUP"&amp;MATCH(Backlog!$J900,TeamGroup,0)),0))),"")</f>
        <v>0</v>
      </c>
      <c r="N917" s="33" t="b">
        <f t="array" aca="1" ref="N917" ca="1">IF(N$4&lt;&gt;"",NOT(ISERROR(MATCH(N$4,INDIRECT("SYSGROUP"&amp;MATCH(Backlog!$J900,TeamGroup,0)),0))),"")</f>
        <v>0</v>
      </c>
      <c r="O917" s="33" t="str">
        <f t="array" aca="1" ref="O917" ca="1">IF(O$4&lt;&gt;"",NOT(ISERROR(MATCH(O$4,INDIRECT("SYSGROUP"&amp;MATCH(Backlog!$J900,TeamGroup,0)),0))),"")</f>
        <v/>
      </c>
      <c r="P917" s="33" t="str">
        <f t="array" aca="1" ref="P917" ca="1">IF(P$4&lt;&gt;"",NOT(ISERROR(MATCH(P$4,INDIRECT("SYSGROUP"&amp;MATCH(Backlog!$J900,TeamGroup,0)),0))),"")</f>
        <v/>
      </c>
      <c r="Q917" s="33" t="str">
        <f t="array" aca="1" ref="Q917" ca="1">IF(Q$4&lt;&gt;"",NOT(ISERROR(MATCH(Q$4,INDIRECT("SYSGROUP"&amp;MATCH(Backlog!$J900,TeamGroup,0)),0))),"")</f>
        <v/>
      </c>
      <c r="R917" s="33" t="str">
        <f t="array" aca="1" ref="R917" ca="1">IF(R$4&lt;&gt;"",NOT(ISERROR(MATCH(R$4,INDIRECT("SYSGROUP"&amp;MATCH(Backlog!$J900,TeamGroup,0)),0))),"")</f>
        <v/>
      </c>
      <c r="S917" s="33" t="str">
        <f t="array" aca="1" ref="S917" ca="1">IF(S$4&lt;&gt;"",NOT(ISERROR(MATCH(S$4,INDIRECT("SYSGROUP"&amp;MATCH(Backlog!$J900,TeamGroup,0)),0))),"")</f>
        <v/>
      </c>
      <c r="T917" s="33" t="str">
        <f t="array" aca="1" ref="T917" ca="1">IF(T$4&lt;&gt;"",NOT(ISERROR(MATCH(T$4,INDIRECT("SYSGROUP"&amp;MATCH(Backlog!$J900,TeamGroup,0)),0))),"")</f>
        <v/>
      </c>
      <c r="U917" s="33" t="str">
        <f t="array" aca="1" ref="U917" ca="1">IF(U$4&lt;&gt;"",NOT(ISERROR(MATCH(U$4,INDIRECT("SYSGROUP"&amp;MATCH(Backlog!$J900,TeamGroup,0)),0))),"")</f>
        <v/>
      </c>
      <c r="V917" s="33" t="str">
        <f t="array" aca="1" ref="V917" ca="1">IF(V$4&lt;&gt;"",NOT(ISERROR(MATCH(V$4,INDIRECT("SYSGROUP"&amp;MATCH(Backlog!$J900,TeamGroup,0)),0))),"")</f>
        <v/>
      </c>
      <c r="W917" s="33" t="str">
        <f t="array" aca="1" ref="W917" ca="1">IF(W$4&lt;&gt;"",NOT(ISERROR(MATCH(W$4,INDIRECT("SYSGROUP"&amp;MATCH(Backlog!$J900,TeamGroup,0)),0))),"")</f>
        <v/>
      </c>
      <c r="X917" s="33" t="str">
        <f t="array" aca="1" ref="X917" ca="1">IF(X$4&lt;&gt;"",NOT(ISERROR(MATCH(X$4,INDIRECT("SYSGROUP"&amp;MATCH(Backlog!$J900,TeamGroup,0)),0))),"")</f>
        <v/>
      </c>
      <c r="Y917" s="33" t="str">
        <f t="array" aca="1" ref="Y917" ca="1">IF(Y$4&lt;&gt;"",NOT(ISERROR(MATCH(Y$4,INDIRECT("SYSGROUP"&amp;MATCH(Backlog!$J900,TeamGroup,0)),0))),"")</f>
        <v/>
      </c>
      <c r="Z917" s="33" t="str">
        <f t="array" aca="1" ref="Z917" ca="1">IF(Z$4&lt;&gt;"",NOT(ISERROR(MATCH(Z$4,INDIRECT("SYSGROUP"&amp;MATCH(Backlog!$J900,TeamGroup,0)),0))),"")</f>
        <v/>
      </c>
      <c r="AA917" s="33" t="str">
        <f t="array" aca="1" ref="AA917" ca="1">IF(AA$4&lt;&gt;"",NOT(ISERROR(MATCH(AA$4,INDIRECT("SYSGROUP"&amp;MATCH(Backlog!$J900,TeamGroup,0)),0))),"")</f>
        <v/>
      </c>
      <c r="AB917" s="33" t="str">
        <f t="array" aca="1" ref="AB917" ca="1">IF(AB$4&lt;&gt;"",NOT(ISERROR(MATCH(AB$4,INDIRECT("SYSGROUP"&amp;MATCH(Backlog!$J900,TeamGroup,0)),0))),"")</f>
        <v/>
      </c>
      <c r="AC917" s="33" t="str">
        <f t="array" aca="1" ref="AC917" ca="1">IF(AC$4&lt;&gt;"",NOT(ISERROR(MATCH(AC$4,INDIRECT("SYSGROUP"&amp;MATCH(Backlog!$J900,TeamGroup,0)),0))),"")</f>
        <v/>
      </c>
      <c r="AD917" s="33" t="str">
        <f t="array" aca="1" ref="AD917" ca="1">IF(AD$4&lt;&gt;"",NOT(ISERROR(MATCH(AD$4,INDIRECT("SYSGROUP"&amp;MATCH(Backlog!$J900,TeamGroup,0)),0))),"")</f>
        <v/>
      </c>
      <c r="AE917" s="33" t="str">
        <f t="array" aca="1" ref="AE917" ca="1">IF(AE$4&lt;&gt;"",NOT(ISERROR(MATCH(AE$4,INDIRECT("SYSGROUP"&amp;MATCH(Backlog!$J900,TeamGroup,0)),0))),"")</f>
        <v/>
      </c>
      <c r="AF917" s="33" t="str">
        <f t="array" aca="1" ref="AF917" ca="1">IF(AF$4&lt;&gt;"",NOT(ISERROR(MATCH(AF$4,INDIRECT("SYSGROUP"&amp;MATCH(Backlog!$J900,TeamGroup,0)),0))),"")</f>
        <v/>
      </c>
    </row>
    <row r="918" spans="2:32">
      <c r="B918" s="33">
        <v>896</v>
      </c>
      <c r="C918" s="33" t="b">
        <f t="array" aca="1" ref="C918" ca="1">IF(C$4&lt;&gt;"",NOT(ISERROR(MATCH(C$4,INDIRECT("SYSGROUP"&amp;MATCH(Backlog!$J901,TeamGroup,0)),0))),"")</f>
        <v>0</v>
      </c>
      <c r="D918" s="33" t="b">
        <f t="array" aca="1" ref="D918" ca="1">IF(D$4&lt;&gt;"",NOT(ISERROR(MATCH(D$4,INDIRECT("SYSGROUP"&amp;MATCH(Backlog!$J901,TeamGroup,0)),0))),"")</f>
        <v>0</v>
      </c>
      <c r="E918" s="33" t="b">
        <f t="array" aca="1" ref="E918" ca="1">IF(E$4&lt;&gt;"",NOT(ISERROR(MATCH(E$4,INDIRECT("SYSGROUP"&amp;MATCH(Backlog!$J901,TeamGroup,0)),0))),"")</f>
        <v>0</v>
      </c>
      <c r="F918" s="33" t="b">
        <f t="array" aca="1" ref="F918" ca="1">IF(F$4&lt;&gt;"",NOT(ISERROR(MATCH(F$4,INDIRECT("SYSGROUP"&amp;MATCH(Backlog!$J901,TeamGroup,0)),0))),"")</f>
        <v>0</v>
      </c>
      <c r="G918" s="33" t="b">
        <f t="array" aca="1" ref="G918" ca="1">IF(G$4&lt;&gt;"",NOT(ISERROR(MATCH(G$4,INDIRECT("SYSGROUP"&amp;MATCH(Backlog!$J901,TeamGroup,0)),0))),"")</f>
        <v>0</v>
      </c>
      <c r="H918" s="33" t="b">
        <f t="array" aca="1" ref="H918" ca="1">IF(H$4&lt;&gt;"",NOT(ISERROR(MATCH(H$4,INDIRECT("SYSGROUP"&amp;MATCH(Backlog!$J901,TeamGroup,0)),0))),"")</f>
        <v>0</v>
      </c>
      <c r="I918" s="33" t="b">
        <f t="array" aca="1" ref="I918" ca="1">IF(I$4&lt;&gt;"",NOT(ISERROR(MATCH(I$4,INDIRECT("SYSGROUP"&amp;MATCH(Backlog!$J901,TeamGroup,0)),0))),"")</f>
        <v>0</v>
      </c>
      <c r="J918" s="33" t="b">
        <f t="array" aca="1" ref="J918" ca="1">IF(J$4&lt;&gt;"",NOT(ISERROR(MATCH(J$4,INDIRECT("SYSGROUP"&amp;MATCH(Backlog!$J901,TeamGroup,0)),0))),"")</f>
        <v>0</v>
      </c>
      <c r="K918" s="33" t="b">
        <f t="array" aca="1" ref="K918" ca="1">IF(K$4&lt;&gt;"",NOT(ISERROR(MATCH(K$4,INDIRECT("SYSGROUP"&amp;MATCH(Backlog!$J901,TeamGroup,0)),0))),"")</f>
        <v>0</v>
      </c>
      <c r="L918" s="33" t="b">
        <f t="array" aca="1" ref="L918" ca="1">IF(L$4&lt;&gt;"",NOT(ISERROR(MATCH(L$4,INDIRECT("SYSGROUP"&amp;MATCH(Backlog!$J901,TeamGroup,0)),0))),"")</f>
        <v>0</v>
      </c>
      <c r="M918" s="33" t="b">
        <f t="array" aca="1" ref="M918" ca="1">IF(M$4&lt;&gt;"",NOT(ISERROR(MATCH(M$4,INDIRECT("SYSGROUP"&amp;MATCH(Backlog!$J901,TeamGroup,0)),0))),"")</f>
        <v>0</v>
      </c>
      <c r="N918" s="33" t="b">
        <f t="array" aca="1" ref="N918" ca="1">IF(N$4&lt;&gt;"",NOT(ISERROR(MATCH(N$4,INDIRECT("SYSGROUP"&amp;MATCH(Backlog!$J901,TeamGroup,0)),0))),"")</f>
        <v>0</v>
      </c>
      <c r="O918" s="33" t="str">
        <f t="array" aca="1" ref="O918" ca="1">IF(O$4&lt;&gt;"",NOT(ISERROR(MATCH(O$4,INDIRECT("SYSGROUP"&amp;MATCH(Backlog!$J901,TeamGroup,0)),0))),"")</f>
        <v/>
      </c>
      <c r="P918" s="33" t="str">
        <f t="array" aca="1" ref="P918" ca="1">IF(P$4&lt;&gt;"",NOT(ISERROR(MATCH(P$4,INDIRECT("SYSGROUP"&amp;MATCH(Backlog!$J901,TeamGroup,0)),0))),"")</f>
        <v/>
      </c>
      <c r="Q918" s="33" t="str">
        <f t="array" aca="1" ref="Q918" ca="1">IF(Q$4&lt;&gt;"",NOT(ISERROR(MATCH(Q$4,INDIRECT("SYSGROUP"&amp;MATCH(Backlog!$J901,TeamGroup,0)),0))),"")</f>
        <v/>
      </c>
      <c r="R918" s="33" t="str">
        <f t="array" aca="1" ref="R918" ca="1">IF(R$4&lt;&gt;"",NOT(ISERROR(MATCH(R$4,INDIRECT("SYSGROUP"&amp;MATCH(Backlog!$J901,TeamGroup,0)),0))),"")</f>
        <v/>
      </c>
      <c r="S918" s="33" t="str">
        <f t="array" aca="1" ref="S918" ca="1">IF(S$4&lt;&gt;"",NOT(ISERROR(MATCH(S$4,INDIRECT("SYSGROUP"&amp;MATCH(Backlog!$J901,TeamGroup,0)),0))),"")</f>
        <v/>
      </c>
      <c r="T918" s="33" t="str">
        <f t="array" aca="1" ref="T918" ca="1">IF(T$4&lt;&gt;"",NOT(ISERROR(MATCH(T$4,INDIRECT("SYSGROUP"&amp;MATCH(Backlog!$J901,TeamGroup,0)),0))),"")</f>
        <v/>
      </c>
      <c r="U918" s="33" t="str">
        <f t="array" aca="1" ref="U918" ca="1">IF(U$4&lt;&gt;"",NOT(ISERROR(MATCH(U$4,INDIRECT("SYSGROUP"&amp;MATCH(Backlog!$J901,TeamGroup,0)),0))),"")</f>
        <v/>
      </c>
      <c r="V918" s="33" t="str">
        <f t="array" aca="1" ref="V918" ca="1">IF(V$4&lt;&gt;"",NOT(ISERROR(MATCH(V$4,INDIRECT("SYSGROUP"&amp;MATCH(Backlog!$J901,TeamGroup,0)),0))),"")</f>
        <v/>
      </c>
      <c r="W918" s="33" t="str">
        <f t="array" aca="1" ref="W918" ca="1">IF(W$4&lt;&gt;"",NOT(ISERROR(MATCH(W$4,INDIRECT("SYSGROUP"&amp;MATCH(Backlog!$J901,TeamGroup,0)),0))),"")</f>
        <v/>
      </c>
      <c r="X918" s="33" t="str">
        <f t="array" aca="1" ref="X918" ca="1">IF(X$4&lt;&gt;"",NOT(ISERROR(MATCH(X$4,INDIRECT("SYSGROUP"&amp;MATCH(Backlog!$J901,TeamGroup,0)),0))),"")</f>
        <v/>
      </c>
      <c r="Y918" s="33" t="str">
        <f t="array" aca="1" ref="Y918" ca="1">IF(Y$4&lt;&gt;"",NOT(ISERROR(MATCH(Y$4,INDIRECT("SYSGROUP"&amp;MATCH(Backlog!$J901,TeamGroup,0)),0))),"")</f>
        <v/>
      </c>
      <c r="Z918" s="33" t="str">
        <f t="array" aca="1" ref="Z918" ca="1">IF(Z$4&lt;&gt;"",NOT(ISERROR(MATCH(Z$4,INDIRECT("SYSGROUP"&amp;MATCH(Backlog!$J901,TeamGroup,0)),0))),"")</f>
        <v/>
      </c>
      <c r="AA918" s="33" t="str">
        <f t="array" aca="1" ref="AA918" ca="1">IF(AA$4&lt;&gt;"",NOT(ISERROR(MATCH(AA$4,INDIRECT("SYSGROUP"&amp;MATCH(Backlog!$J901,TeamGroup,0)),0))),"")</f>
        <v/>
      </c>
      <c r="AB918" s="33" t="str">
        <f t="array" aca="1" ref="AB918" ca="1">IF(AB$4&lt;&gt;"",NOT(ISERROR(MATCH(AB$4,INDIRECT("SYSGROUP"&amp;MATCH(Backlog!$J901,TeamGroup,0)),0))),"")</f>
        <v/>
      </c>
      <c r="AC918" s="33" t="str">
        <f t="array" aca="1" ref="AC918" ca="1">IF(AC$4&lt;&gt;"",NOT(ISERROR(MATCH(AC$4,INDIRECT("SYSGROUP"&amp;MATCH(Backlog!$J901,TeamGroup,0)),0))),"")</f>
        <v/>
      </c>
      <c r="AD918" s="33" t="str">
        <f t="array" aca="1" ref="AD918" ca="1">IF(AD$4&lt;&gt;"",NOT(ISERROR(MATCH(AD$4,INDIRECT("SYSGROUP"&amp;MATCH(Backlog!$J901,TeamGroup,0)),0))),"")</f>
        <v/>
      </c>
      <c r="AE918" s="33" t="str">
        <f t="array" aca="1" ref="AE918" ca="1">IF(AE$4&lt;&gt;"",NOT(ISERROR(MATCH(AE$4,INDIRECT("SYSGROUP"&amp;MATCH(Backlog!$J901,TeamGroup,0)),0))),"")</f>
        <v/>
      </c>
      <c r="AF918" s="33" t="str">
        <f t="array" aca="1" ref="AF918" ca="1">IF(AF$4&lt;&gt;"",NOT(ISERROR(MATCH(AF$4,INDIRECT("SYSGROUP"&amp;MATCH(Backlog!$J901,TeamGroup,0)),0))),"")</f>
        <v/>
      </c>
    </row>
    <row r="919" spans="2:32">
      <c r="B919" s="33">
        <v>897</v>
      </c>
      <c r="C919" s="33" t="b">
        <f t="array" aca="1" ref="C919" ca="1">IF(C$4&lt;&gt;"",NOT(ISERROR(MATCH(C$4,INDIRECT("SYSGROUP"&amp;MATCH(Backlog!$J902,TeamGroup,0)),0))),"")</f>
        <v>0</v>
      </c>
      <c r="D919" s="33" t="b">
        <f t="array" aca="1" ref="D919" ca="1">IF(D$4&lt;&gt;"",NOT(ISERROR(MATCH(D$4,INDIRECT("SYSGROUP"&amp;MATCH(Backlog!$J902,TeamGroup,0)),0))),"")</f>
        <v>0</v>
      </c>
      <c r="E919" s="33" t="b">
        <f t="array" aca="1" ref="E919" ca="1">IF(E$4&lt;&gt;"",NOT(ISERROR(MATCH(E$4,INDIRECT("SYSGROUP"&amp;MATCH(Backlog!$J902,TeamGroup,0)),0))),"")</f>
        <v>0</v>
      </c>
      <c r="F919" s="33" t="b">
        <f t="array" aca="1" ref="F919" ca="1">IF(F$4&lt;&gt;"",NOT(ISERROR(MATCH(F$4,INDIRECT("SYSGROUP"&amp;MATCH(Backlog!$J902,TeamGroup,0)),0))),"")</f>
        <v>0</v>
      </c>
      <c r="G919" s="33" t="b">
        <f t="array" aca="1" ref="G919" ca="1">IF(G$4&lt;&gt;"",NOT(ISERROR(MATCH(G$4,INDIRECT("SYSGROUP"&amp;MATCH(Backlog!$J902,TeamGroup,0)),0))),"")</f>
        <v>0</v>
      </c>
      <c r="H919" s="33" t="b">
        <f t="array" aca="1" ref="H919" ca="1">IF(H$4&lt;&gt;"",NOT(ISERROR(MATCH(H$4,INDIRECT("SYSGROUP"&amp;MATCH(Backlog!$J902,TeamGroup,0)),0))),"")</f>
        <v>0</v>
      </c>
      <c r="I919" s="33" t="b">
        <f t="array" aca="1" ref="I919" ca="1">IF(I$4&lt;&gt;"",NOT(ISERROR(MATCH(I$4,INDIRECT("SYSGROUP"&amp;MATCH(Backlog!$J902,TeamGroup,0)),0))),"")</f>
        <v>0</v>
      </c>
      <c r="J919" s="33" t="b">
        <f t="array" aca="1" ref="J919" ca="1">IF(J$4&lt;&gt;"",NOT(ISERROR(MATCH(J$4,INDIRECT("SYSGROUP"&amp;MATCH(Backlog!$J902,TeamGroup,0)),0))),"")</f>
        <v>0</v>
      </c>
      <c r="K919" s="33" t="b">
        <f t="array" aca="1" ref="K919" ca="1">IF(K$4&lt;&gt;"",NOT(ISERROR(MATCH(K$4,INDIRECT("SYSGROUP"&amp;MATCH(Backlog!$J902,TeamGroup,0)),0))),"")</f>
        <v>0</v>
      </c>
      <c r="L919" s="33" t="b">
        <f t="array" aca="1" ref="L919" ca="1">IF(L$4&lt;&gt;"",NOT(ISERROR(MATCH(L$4,INDIRECT("SYSGROUP"&amp;MATCH(Backlog!$J902,TeamGroup,0)),0))),"")</f>
        <v>0</v>
      </c>
      <c r="M919" s="33" t="b">
        <f t="array" aca="1" ref="M919" ca="1">IF(M$4&lt;&gt;"",NOT(ISERROR(MATCH(M$4,INDIRECT("SYSGROUP"&amp;MATCH(Backlog!$J902,TeamGroup,0)),0))),"")</f>
        <v>0</v>
      </c>
      <c r="N919" s="33" t="b">
        <f t="array" aca="1" ref="N919" ca="1">IF(N$4&lt;&gt;"",NOT(ISERROR(MATCH(N$4,INDIRECT("SYSGROUP"&amp;MATCH(Backlog!$J902,TeamGroup,0)),0))),"")</f>
        <v>0</v>
      </c>
      <c r="O919" s="33" t="str">
        <f t="array" aca="1" ref="O919" ca="1">IF(O$4&lt;&gt;"",NOT(ISERROR(MATCH(O$4,INDIRECT("SYSGROUP"&amp;MATCH(Backlog!$J902,TeamGroup,0)),0))),"")</f>
        <v/>
      </c>
      <c r="P919" s="33" t="str">
        <f t="array" aca="1" ref="P919" ca="1">IF(P$4&lt;&gt;"",NOT(ISERROR(MATCH(P$4,INDIRECT("SYSGROUP"&amp;MATCH(Backlog!$J902,TeamGroup,0)),0))),"")</f>
        <v/>
      </c>
      <c r="Q919" s="33" t="str">
        <f t="array" aca="1" ref="Q919" ca="1">IF(Q$4&lt;&gt;"",NOT(ISERROR(MATCH(Q$4,INDIRECT("SYSGROUP"&amp;MATCH(Backlog!$J902,TeamGroup,0)),0))),"")</f>
        <v/>
      </c>
      <c r="R919" s="33" t="str">
        <f t="array" aca="1" ref="R919" ca="1">IF(R$4&lt;&gt;"",NOT(ISERROR(MATCH(R$4,INDIRECT("SYSGROUP"&amp;MATCH(Backlog!$J902,TeamGroup,0)),0))),"")</f>
        <v/>
      </c>
      <c r="S919" s="33" t="str">
        <f t="array" aca="1" ref="S919" ca="1">IF(S$4&lt;&gt;"",NOT(ISERROR(MATCH(S$4,INDIRECT("SYSGROUP"&amp;MATCH(Backlog!$J902,TeamGroup,0)),0))),"")</f>
        <v/>
      </c>
      <c r="T919" s="33" t="str">
        <f t="array" aca="1" ref="T919" ca="1">IF(T$4&lt;&gt;"",NOT(ISERROR(MATCH(T$4,INDIRECT("SYSGROUP"&amp;MATCH(Backlog!$J902,TeamGroup,0)),0))),"")</f>
        <v/>
      </c>
      <c r="U919" s="33" t="str">
        <f t="array" aca="1" ref="U919" ca="1">IF(U$4&lt;&gt;"",NOT(ISERROR(MATCH(U$4,INDIRECT("SYSGROUP"&amp;MATCH(Backlog!$J902,TeamGroup,0)),0))),"")</f>
        <v/>
      </c>
      <c r="V919" s="33" t="str">
        <f t="array" aca="1" ref="V919" ca="1">IF(V$4&lt;&gt;"",NOT(ISERROR(MATCH(V$4,INDIRECT("SYSGROUP"&amp;MATCH(Backlog!$J902,TeamGroup,0)),0))),"")</f>
        <v/>
      </c>
      <c r="W919" s="33" t="str">
        <f t="array" aca="1" ref="W919" ca="1">IF(W$4&lt;&gt;"",NOT(ISERROR(MATCH(W$4,INDIRECT("SYSGROUP"&amp;MATCH(Backlog!$J902,TeamGroup,0)),0))),"")</f>
        <v/>
      </c>
      <c r="X919" s="33" t="str">
        <f t="array" aca="1" ref="X919" ca="1">IF(X$4&lt;&gt;"",NOT(ISERROR(MATCH(X$4,INDIRECT("SYSGROUP"&amp;MATCH(Backlog!$J902,TeamGroup,0)),0))),"")</f>
        <v/>
      </c>
      <c r="Y919" s="33" t="str">
        <f t="array" aca="1" ref="Y919" ca="1">IF(Y$4&lt;&gt;"",NOT(ISERROR(MATCH(Y$4,INDIRECT("SYSGROUP"&amp;MATCH(Backlog!$J902,TeamGroup,0)),0))),"")</f>
        <v/>
      </c>
      <c r="Z919" s="33" t="str">
        <f t="array" aca="1" ref="Z919" ca="1">IF(Z$4&lt;&gt;"",NOT(ISERROR(MATCH(Z$4,INDIRECT("SYSGROUP"&amp;MATCH(Backlog!$J902,TeamGroup,0)),0))),"")</f>
        <v/>
      </c>
      <c r="AA919" s="33" t="str">
        <f t="array" aca="1" ref="AA919" ca="1">IF(AA$4&lt;&gt;"",NOT(ISERROR(MATCH(AA$4,INDIRECT("SYSGROUP"&amp;MATCH(Backlog!$J902,TeamGroup,0)),0))),"")</f>
        <v/>
      </c>
      <c r="AB919" s="33" t="str">
        <f t="array" aca="1" ref="AB919" ca="1">IF(AB$4&lt;&gt;"",NOT(ISERROR(MATCH(AB$4,INDIRECT("SYSGROUP"&amp;MATCH(Backlog!$J902,TeamGroup,0)),0))),"")</f>
        <v/>
      </c>
      <c r="AC919" s="33" t="str">
        <f t="array" aca="1" ref="AC919" ca="1">IF(AC$4&lt;&gt;"",NOT(ISERROR(MATCH(AC$4,INDIRECT("SYSGROUP"&amp;MATCH(Backlog!$J902,TeamGroup,0)),0))),"")</f>
        <v/>
      </c>
      <c r="AD919" s="33" t="str">
        <f t="array" aca="1" ref="AD919" ca="1">IF(AD$4&lt;&gt;"",NOT(ISERROR(MATCH(AD$4,INDIRECT("SYSGROUP"&amp;MATCH(Backlog!$J902,TeamGroup,0)),0))),"")</f>
        <v/>
      </c>
      <c r="AE919" s="33" t="str">
        <f t="array" aca="1" ref="AE919" ca="1">IF(AE$4&lt;&gt;"",NOT(ISERROR(MATCH(AE$4,INDIRECT("SYSGROUP"&amp;MATCH(Backlog!$J902,TeamGroup,0)),0))),"")</f>
        <v/>
      </c>
      <c r="AF919" s="33" t="str">
        <f t="array" aca="1" ref="AF919" ca="1">IF(AF$4&lt;&gt;"",NOT(ISERROR(MATCH(AF$4,INDIRECT("SYSGROUP"&amp;MATCH(Backlog!$J902,TeamGroup,0)),0))),"")</f>
        <v/>
      </c>
    </row>
    <row r="920" spans="2:32">
      <c r="B920" s="33">
        <v>898</v>
      </c>
      <c r="C920" s="33" t="b">
        <f t="array" aca="1" ref="C920" ca="1">IF(C$4&lt;&gt;"",NOT(ISERROR(MATCH(C$4,INDIRECT("SYSGROUP"&amp;MATCH(Backlog!$J903,TeamGroup,0)),0))),"")</f>
        <v>0</v>
      </c>
      <c r="D920" s="33" t="b">
        <f t="array" aca="1" ref="D920" ca="1">IF(D$4&lt;&gt;"",NOT(ISERROR(MATCH(D$4,INDIRECT("SYSGROUP"&amp;MATCH(Backlog!$J903,TeamGroup,0)),0))),"")</f>
        <v>0</v>
      </c>
      <c r="E920" s="33" t="b">
        <f t="array" aca="1" ref="E920" ca="1">IF(E$4&lt;&gt;"",NOT(ISERROR(MATCH(E$4,INDIRECT("SYSGROUP"&amp;MATCH(Backlog!$J903,TeamGroup,0)),0))),"")</f>
        <v>0</v>
      </c>
      <c r="F920" s="33" t="b">
        <f t="array" aca="1" ref="F920" ca="1">IF(F$4&lt;&gt;"",NOT(ISERROR(MATCH(F$4,INDIRECT("SYSGROUP"&amp;MATCH(Backlog!$J903,TeamGroup,0)),0))),"")</f>
        <v>0</v>
      </c>
      <c r="G920" s="33" t="b">
        <f t="array" aca="1" ref="G920" ca="1">IF(G$4&lt;&gt;"",NOT(ISERROR(MATCH(G$4,INDIRECT("SYSGROUP"&amp;MATCH(Backlog!$J903,TeamGroup,0)),0))),"")</f>
        <v>0</v>
      </c>
      <c r="H920" s="33" t="b">
        <f t="array" aca="1" ref="H920" ca="1">IF(H$4&lt;&gt;"",NOT(ISERROR(MATCH(H$4,INDIRECT("SYSGROUP"&amp;MATCH(Backlog!$J903,TeamGroup,0)),0))),"")</f>
        <v>0</v>
      </c>
      <c r="I920" s="33" t="b">
        <f t="array" aca="1" ref="I920" ca="1">IF(I$4&lt;&gt;"",NOT(ISERROR(MATCH(I$4,INDIRECT("SYSGROUP"&amp;MATCH(Backlog!$J903,TeamGroup,0)),0))),"")</f>
        <v>0</v>
      </c>
      <c r="J920" s="33" t="b">
        <f t="array" aca="1" ref="J920" ca="1">IF(J$4&lt;&gt;"",NOT(ISERROR(MATCH(J$4,INDIRECT("SYSGROUP"&amp;MATCH(Backlog!$J903,TeamGroup,0)),0))),"")</f>
        <v>0</v>
      </c>
      <c r="K920" s="33" t="b">
        <f t="array" aca="1" ref="K920" ca="1">IF(K$4&lt;&gt;"",NOT(ISERROR(MATCH(K$4,INDIRECT("SYSGROUP"&amp;MATCH(Backlog!$J903,TeamGroup,0)),0))),"")</f>
        <v>0</v>
      </c>
      <c r="L920" s="33" t="b">
        <f t="array" aca="1" ref="L920" ca="1">IF(L$4&lt;&gt;"",NOT(ISERROR(MATCH(L$4,INDIRECT("SYSGROUP"&amp;MATCH(Backlog!$J903,TeamGroup,0)),0))),"")</f>
        <v>0</v>
      </c>
      <c r="M920" s="33" t="b">
        <f t="array" aca="1" ref="M920" ca="1">IF(M$4&lt;&gt;"",NOT(ISERROR(MATCH(M$4,INDIRECT("SYSGROUP"&amp;MATCH(Backlog!$J903,TeamGroup,0)),0))),"")</f>
        <v>0</v>
      </c>
      <c r="N920" s="33" t="b">
        <f t="array" aca="1" ref="N920" ca="1">IF(N$4&lt;&gt;"",NOT(ISERROR(MATCH(N$4,INDIRECT("SYSGROUP"&amp;MATCH(Backlog!$J903,TeamGroup,0)),0))),"")</f>
        <v>0</v>
      </c>
      <c r="O920" s="33" t="str">
        <f t="array" aca="1" ref="O920" ca="1">IF(O$4&lt;&gt;"",NOT(ISERROR(MATCH(O$4,INDIRECT("SYSGROUP"&amp;MATCH(Backlog!$J903,TeamGroup,0)),0))),"")</f>
        <v/>
      </c>
      <c r="P920" s="33" t="str">
        <f t="array" aca="1" ref="P920" ca="1">IF(P$4&lt;&gt;"",NOT(ISERROR(MATCH(P$4,INDIRECT("SYSGROUP"&amp;MATCH(Backlog!$J903,TeamGroup,0)),0))),"")</f>
        <v/>
      </c>
      <c r="Q920" s="33" t="str">
        <f t="array" aca="1" ref="Q920" ca="1">IF(Q$4&lt;&gt;"",NOT(ISERROR(MATCH(Q$4,INDIRECT("SYSGROUP"&amp;MATCH(Backlog!$J903,TeamGroup,0)),0))),"")</f>
        <v/>
      </c>
      <c r="R920" s="33" t="str">
        <f t="array" aca="1" ref="R920" ca="1">IF(R$4&lt;&gt;"",NOT(ISERROR(MATCH(R$4,INDIRECT("SYSGROUP"&amp;MATCH(Backlog!$J903,TeamGroup,0)),0))),"")</f>
        <v/>
      </c>
      <c r="S920" s="33" t="str">
        <f t="array" aca="1" ref="S920" ca="1">IF(S$4&lt;&gt;"",NOT(ISERROR(MATCH(S$4,INDIRECT("SYSGROUP"&amp;MATCH(Backlog!$J903,TeamGroup,0)),0))),"")</f>
        <v/>
      </c>
      <c r="T920" s="33" t="str">
        <f t="array" aca="1" ref="T920" ca="1">IF(T$4&lt;&gt;"",NOT(ISERROR(MATCH(T$4,INDIRECT("SYSGROUP"&amp;MATCH(Backlog!$J903,TeamGroup,0)),0))),"")</f>
        <v/>
      </c>
      <c r="U920" s="33" t="str">
        <f t="array" aca="1" ref="U920" ca="1">IF(U$4&lt;&gt;"",NOT(ISERROR(MATCH(U$4,INDIRECT("SYSGROUP"&amp;MATCH(Backlog!$J903,TeamGroup,0)),0))),"")</f>
        <v/>
      </c>
      <c r="V920" s="33" t="str">
        <f t="array" aca="1" ref="V920" ca="1">IF(V$4&lt;&gt;"",NOT(ISERROR(MATCH(V$4,INDIRECT("SYSGROUP"&amp;MATCH(Backlog!$J903,TeamGroup,0)),0))),"")</f>
        <v/>
      </c>
      <c r="W920" s="33" t="str">
        <f t="array" aca="1" ref="W920" ca="1">IF(W$4&lt;&gt;"",NOT(ISERROR(MATCH(W$4,INDIRECT("SYSGROUP"&amp;MATCH(Backlog!$J903,TeamGroup,0)),0))),"")</f>
        <v/>
      </c>
      <c r="X920" s="33" t="str">
        <f t="array" aca="1" ref="X920" ca="1">IF(X$4&lt;&gt;"",NOT(ISERROR(MATCH(X$4,INDIRECT("SYSGROUP"&amp;MATCH(Backlog!$J903,TeamGroup,0)),0))),"")</f>
        <v/>
      </c>
      <c r="Y920" s="33" t="str">
        <f t="array" aca="1" ref="Y920" ca="1">IF(Y$4&lt;&gt;"",NOT(ISERROR(MATCH(Y$4,INDIRECT("SYSGROUP"&amp;MATCH(Backlog!$J903,TeamGroup,0)),0))),"")</f>
        <v/>
      </c>
      <c r="Z920" s="33" t="str">
        <f t="array" aca="1" ref="Z920" ca="1">IF(Z$4&lt;&gt;"",NOT(ISERROR(MATCH(Z$4,INDIRECT("SYSGROUP"&amp;MATCH(Backlog!$J903,TeamGroup,0)),0))),"")</f>
        <v/>
      </c>
      <c r="AA920" s="33" t="str">
        <f t="array" aca="1" ref="AA920" ca="1">IF(AA$4&lt;&gt;"",NOT(ISERROR(MATCH(AA$4,INDIRECT("SYSGROUP"&amp;MATCH(Backlog!$J903,TeamGroup,0)),0))),"")</f>
        <v/>
      </c>
      <c r="AB920" s="33" t="str">
        <f t="array" aca="1" ref="AB920" ca="1">IF(AB$4&lt;&gt;"",NOT(ISERROR(MATCH(AB$4,INDIRECT("SYSGROUP"&amp;MATCH(Backlog!$J903,TeamGroup,0)),0))),"")</f>
        <v/>
      </c>
      <c r="AC920" s="33" t="str">
        <f t="array" aca="1" ref="AC920" ca="1">IF(AC$4&lt;&gt;"",NOT(ISERROR(MATCH(AC$4,INDIRECT("SYSGROUP"&amp;MATCH(Backlog!$J903,TeamGroup,0)),0))),"")</f>
        <v/>
      </c>
      <c r="AD920" s="33" t="str">
        <f t="array" aca="1" ref="AD920" ca="1">IF(AD$4&lt;&gt;"",NOT(ISERROR(MATCH(AD$4,INDIRECT("SYSGROUP"&amp;MATCH(Backlog!$J903,TeamGroup,0)),0))),"")</f>
        <v/>
      </c>
      <c r="AE920" s="33" t="str">
        <f t="array" aca="1" ref="AE920" ca="1">IF(AE$4&lt;&gt;"",NOT(ISERROR(MATCH(AE$4,INDIRECT("SYSGROUP"&amp;MATCH(Backlog!$J903,TeamGroup,0)),0))),"")</f>
        <v/>
      </c>
      <c r="AF920" s="33" t="str">
        <f t="array" aca="1" ref="AF920" ca="1">IF(AF$4&lt;&gt;"",NOT(ISERROR(MATCH(AF$4,INDIRECT("SYSGROUP"&amp;MATCH(Backlog!$J903,TeamGroup,0)),0))),"")</f>
        <v/>
      </c>
    </row>
    <row r="921" spans="2:32">
      <c r="B921" s="33">
        <v>899</v>
      </c>
      <c r="C921" s="33" t="b">
        <f t="array" aca="1" ref="C921" ca="1">IF(C$4&lt;&gt;"",NOT(ISERROR(MATCH(C$4,INDIRECT("SYSGROUP"&amp;MATCH(Backlog!$J904,TeamGroup,0)),0))),"")</f>
        <v>0</v>
      </c>
      <c r="D921" s="33" t="b">
        <f t="array" aca="1" ref="D921" ca="1">IF(D$4&lt;&gt;"",NOT(ISERROR(MATCH(D$4,INDIRECT("SYSGROUP"&amp;MATCH(Backlog!$J904,TeamGroup,0)),0))),"")</f>
        <v>0</v>
      </c>
      <c r="E921" s="33" t="b">
        <f t="array" aca="1" ref="E921" ca="1">IF(E$4&lt;&gt;"",NOT(ISERROR(MATCH(E$4,INDIRECT("SYSGROUP"&amp;MATCH(Backlog!$J904,TeamGroup,0)),0))),"")</f>
        <v>0</v>
      </c>
      <c r="F921" s="33" t="b">
        <f t="array" aca="1" ref="F921" ca="1">IF(F$4&lt;&gt;"",NOT(ISERROR(MATCH(F$4,INDIRECT("SYSGROUP"&amp;MATCH(Backlog!$J904,TeamGroup,0)),0))),"")</f>
        <v>0</v>
      </c>
      <c r="G921" s="33" t="b">
        <f t="array" aca="1" ref="G921" ca="1">IF(G$4&lt;&gt;"",NOT(ISERROR(MATCH(G$4,INDIRECT("SYSGROUP"&amp;MATCH(Backlog!$J904,TeamGroup,0)),0))),"")</f>
        <v>0</v>
      </c>
      <c r="H921" s="33" t="b">
        <f t="array" aca="1" ref="H921" ca="1">IF(H$4&lt;&gt;"",NOT(ISERROR(MATCH(H$4,INDIRECT("SYSGROUP"&amp;MATCH(Backlog!$J904,TeamGroup,0)),0))),"")</f>
        <v>0</v>
      </c>
      <c r="I921" s="33" t="b">
        <f t="array" aca="1" ref="I921" ca="1">IF(I$4&lt;&gt;"",NOT(ISERROR(MATCH(I$4,INDIRECT("SYSGROUP"&amp;MATCH(Backlog!$J904,TeamGroup,0)),0))),"")</f>
        <v>0</v>
      </c>
      <c r="J921" s="33" t="b">
        <f t="array" aca="1" ref="J921" ca="1">IF(J$4&lt;&gt;"",NOT(ISERROR(MATCH(J$4,INDIRECT("SYSGROUP"&amp;MATCH(Backlog!$J904,TeamGroup,0)),0))),"")</f>
        <v>0</v>
      </c>
      <c r="K921" s="33" t="b">
        <f t="array" aca="1" ref="K921" ca="1">IF(K$4&lt;&gt;"",NOT(ISERROR(MATCH(K$4,INDIRECT("SYSGROUP"&amp;MATCH(Backlog!$J904,TeamGroup,0)),0))),"")</f>
        <v>0</v>
      </c>
      <c r="L921" s="33" t="b">
        <f t="array" aca="1" ref="L921" ca="1">IF(L$4&lt;&gt;"",NOT(ISERROR(MATCH(L$4,INDIRECT("SYSGROUP"&amp;MATCH(Backlog!$J904,TeamGroup,0)),0))),"")</f>
        <v>0</v>
      </c>
      <c r="M921" s="33" t="b">
        <f t="array" aca="1" ref="M921" ca="1">IF(M$4&lt;&gt;"",NOT(ISERROR(MATCH(M$4,INDIRECT("SYSGROUP"&amp;MATCH(Backlog!$J904,TeamGroup,0)),0))),"")</f>
        <v>0</v>
      </c>
      <c r="N921" s="33" t="b">
        <f t="array" aca="1" ref="N921" ca="1">IF(N$4&lt;&gt;"",NOT(ISERROR(MATCH(N$4,INDIRECT("SYSGROUP"&amp;MATCH(Backlog!$J904,TeamGroup,0)),0))),"")</f>
        <v>0</v>
      </c>
      <c r="O921" s="33" t="str">
        <f t="array" aca="1" ref="O921" ca="1">IF(O$4&lt;&gt;"",NOT(ISERROR(MATCH(O$4,INDIRECT("SYSGROUP"&amp;MATCH(Backlog!$J904,TeamGroup,0)),0))),"")</f>
        <v/>
      </c>
      <c r="P921" s="33" t="str">
        <f t="array" aca="1" ref="P921" ca="1">IF(P$4&lt;&gt;"",NOT(ISERROR(MATCH(P$4,INDIRECT("SYSGROUP"&amp;MATCH(Backlog!$J904,TeamGroup,0)),0))),"")</f>
        <v/>
      </c>
      <c r="Q921" s="33" t="str">
        <f t="array" aca="1" ref="Q921" ca="1">IF(Q$4&lt;&gt;"",NOT(ISERROR(MATCH(Q$4,INDIRECT("SYSGROUP"&amp;MATCH(Backlog!$J904,TeamGroup,0)),0))),"")</f>
        <v/>
      </c>
      <c r="R921" s="33" t="str">
        <f t="array" aca="1" ref="R921" ca="1">IF(R$4&lt;&gt;"",NOT(ISERROR(MATCH(R$4,INDIRECT("SYSGROUP"&amp;MATCH(Backlog!$J904,TeamGroup,0)),0))),"")</f>
        <v/>
      </c>
      <c r="S921" s="33" t="str">
        <f t="array" aca="1" ref="S921" ca="1">IF(S$4&lt;&gt;"",NOT(ISERROR(MATCH(S$4,INDIRECT("SYSGROUP"&amp;MATCH(Backlog!$J904,TeamGroup,0)),0))),"")</f>
        <v/>
      </c>
      <c r="T921" s="33" t="str">
        <f t="array" aca="1" ref="T921" ca="1">IF(T$4&lt;&gt;"",NOT(ISERROR(MATCH(T$4,INDIRECT("SYSGROUP"&amp;MATCH(Backlog!$J904,TeamGroup,0)),0))),"")</f>
        <v/>
      </c>
      <c r="U921" s="33" t="str">
        <f t="array" aca="1" ref="U921" ca="1">IF(U$4&lt;&gt;"",NOT(ISERROR(MATCH(U$4,INDIRECT("SYSGROUP"&amp;MATCH(Backlog!$J904,TeamGroup,0)),0))),"")</f>
        <v/>
      </c>
      <c r="V921" s="33" t="str">
        <f t="array" aca="1" ref="V921" ca="1">IF(V$4&lt;&gt;"",NOT(ISERROR(MATCH(V$4,INDIRECT("SYSGROUP"&amp;MATCH(Backlog!$J904,TeamGroup,0)),0))),"")</f>
        <v/>
      </c>
      <c r="W921" s="33" t="str">
        <f t="array" aca="1" ref="W921" ca="1">IF(W$4&lt;&gt;"",NOT(ISERROR(MATCH(W$4,INDIRECT("SYSGROUP"&amp;MATCH(Backlog!$J904,TeamGroup,0)),0))),"")</f>
        <v/>
      </c>
      <c r="X921" s="33" t="str">
        <f t="array" aca="1" ref="X921" ca="1">IF(X$4&lt;&gt;"",NOT(ISERROR(MATCH(X$4,INDIRECT("SYSGROUP"&amp;MATCH(Backlog!$J904,TeamGroup,0)),0))),"")</f>
        <v/>
      </c>
      <c r="Y921" s="33" t="str">
        <f t="array" aca="1" ref="Y921" ca="1">IF(Y$4&lt;&gt;"",NOT(ISERROR(MATCH(Y$4,INDIRECT("SYSGROUP"&amp;MATCH(Backlog!$J904,TeamGroup,0)),0))),"")</f>
        <v/>
      </c>
      <c r="Z921" s="33" t="str">
        <f t="array" aca="1" ref="Z921" ca="1">IF(Z$4&lt;&gt;"",NOT(ISERROR(MATCH(Z$4,INDIRECT("SYSGROUP"&amp;MATCH(Backlog!$J904,TeamGroup,0)),0))),"")</f>
        <v/>
      </c>
      <c r="AA921" s="33" t="str">
        <f t="array" aca="1" ref="AA921" ca="1">IF(AA$4&lt;&gt;"",NOT(ISERROR(MATCH(AA$4,INDIRECT("SYSGROUP"&amp;MATCH(Backlog!$J904,TeamGroup,0)),0))),"")</f>
        <v/>
      </c>
      <c r="AB921" s="33" t="str">
        <f t="array" aca="1" ref="AB921" ca="1">IF(AB$4&lt;&gt;"",NOT(ISERROR(MATCH(AB$4,INDIRECT("SYSGROUP"&amp;MATCH(Backlog!$J904,TeamGroup,0)),0))),"")</f>
        <v/>
      </c>
      <c r="AC921" s="33" t="str">
        <f t="array" aca="1" ref="AC921" ca="1">IF(AC$4&lt;&gt;"",NOT(ISERROR(MATCH(AC$4,INDIRECT("SYSGROUP"&amp;MATCH(Backlog!$J904,TeamGroup,0)),0))),"")</f>
        <v/>
      </c>
      <c r="AD921" s="33" t="str">
        <f t="array" aca="1" ref="AD921" ca="1">IF(AD$4&lt;&gt;"",NOT(ISERROR(MATCH(AD$4,INDIRECT("SYSGROUP"&amp;MATCH(Backlog!$J904,TeamGroup,0)),0))),"")</f>
        <v/>
      </c>
      <c r="AE921" s="33" t="str">
        <f t="array" aca="1" ref="AE921" ca="1">IF(AE$4&lt;&gt;"",NOT(ISERROR(MATCH(AE$4,INDIRECT("SYSGROUP"&amp;MATCH(Backlog!$J904,TeamGroup,0)),0))),"")</f>
        <v/>
      </c>
      <c r="AF921" s="33" t="str">
        <f t="array" aca="1" ref="AF921" ca="1">IF(AF$4&lt;&gt;"",NOT(ISERROR(MATCH(AF$4,INDIRECT("SYSGROUP"&amp;MATCH(Backlog!$J904,TeamGroup,0)),0))),"")</f>
        <v/>
      </c>
    </row>
    <row r="922" spans="2:32">
      <c r="B922" s="33">
        <v>900</v>
      </c>
      <c r="C922" s="33" t="b">
        <f t="array" aca="1" ref="C922" ca="1">IF(C$4&lt;&gt;"",NOT(ISERROR(MATCH(C$4,INDIRECT("SYSGROUP"&amp;MATCH(Backlog!$J905,TeamGroup,0)),0))),"")</f>
        <v>0</v>
      </c>
      <c r="D922" s="33" t="b">
        <f t="array" aca="1" ref="D922" ca="1">IF(D$4&lt;&gt;"",NOT(ISERROR(MATCH(D$4,INDIRECT("SYSGROUP"&amp;MATCH(Backlog!$J905,TeamGroup,0)),0))),"")</f>
        <v>0</v>
      </c>
      <c r="E922" s="33" t="b">
        <f t="array" aca="1" ref="E922" ca="1">IF(E$4&lt;&gt;"",NOT(ISERROR(MATCH(E$4,INDIRECT("SYSGROUP"&amp;MATCH(Backlog!$J905,TeamGroup,0)),0))),"")</f>
        <v>0</v>
      </c>
      <c r="F922" s="33" t="b">
        <f t="array" aca="1" ref="F922" ca="1">IF(F$4&lt;&gt;"",NOT(ISERROR(MATCH(F$4,INDIRECT("SYSGROUP"&amp;MATCH(Backlog!$J905,TeamGroup,0)),0))),"")</f>
        <v>0</v>
      </c>
      <c r="G922" s="33" t="b">
        <f t="array" aca="1" ref="G922" ca="1">IF(G$4&lt;&gt;"",NOT(ISERROR(MATCH(G$4,INDIRECT("SYSGROUP"&amp;MATCH(Backlog!$J905,TeamGroup,0)),0))),"")</f>
        <v>0</v>
      </c>
      <c r="H922" s="33" t="b">
        <f t="array" aca="1" ref="H922" ca="1">IF(H$4&lt;&gt;"",NOT(ISERROR(MATCH(H$4,INDIRECT("SYSGROUP"&amp;MATCH(Backlog!$J905,TeamGroup,0)),0))),"")</f>
        <v>0</v>
      </c>
      <c r="I922" s="33" t="b">
        <f t="array" aca="1" ref="I922" ca="1">IF(I$4&lt;&gt;"",NOT(ISERROR(MATCH(I$4,INDIRECT("SYSGROUP"&amp;MATCH(Backlog!$J905,TeamGroup,0)),0))),"")</f>
        <v>0</v>
      </c>
      <c r="J922" s="33" t="b">
        <f t="array" aca="1" ref="J922" ca="1">IF(J$4&lt;&gt;"",NOT(ISERROR(MATCH(J$4,INDIRECT("SYSGROUP"&amp;MATCH(Backlog!$J905,TeamGroup,0)),0))),"")</f>
        <v>0</v>
      </c>
      <c r="K922" s="33" t="b">
        <f t="array" aca="1" ref="K922" ca="1">IF(K$4&lt;&gt;"",NOT(ISERROR(MATCH(K$4,INDIRECT("SYSGROUP"&amp;MATCH(Backlog!$J905,TeamGroup,0)),0))),"")</f>
        <v>0</v>
      </c>
      <c r="L922" s="33" t="b">
        <f t="array" aca="1" ref="L922" ca="1">IF(L$4&lt;&gt;"",NOT(ISERROR(MATCH(L$4,INDIRECT("SYSGROUP"&amp;MATCH(Backlog!$J905,TeamGroup,0)),0))),"")</f>
        <v>0</v>
      </c>
      <c r="M922" s="33" t="b">
        <f t="array" aca="1" ref="M922" ca="1">IF(M$4&lt;&gt;"",NOT(ISERROR(MATCH(M$4,INDIRECT("SYSGROUP"&amp;MATCH(Backlog!$J905,TeamGroup,0)),0))),"")</f>
        <v>0</v>
      </c>
      <c r="N922" s="33" t="b">
        <f t="array" aca="1" ref="N922" ca="1">IF(N$4&lt;&gt;"",NOT(ISERROR(MATCH(N$4,INDIRECT("SYSGROUP"&amp;MATCH(Backlog!$J905,TeamGroup,0)),0))),"")</f>
        <v>0</v>
      </c>
      <c r="O922" s="33" t="str">
        <f t="array" aca="1" ref="O922" ca="1">IF(O$4&lt;&gt;"",NOT(ISERROR(MATCH(O$4,INDIRECT("SYSGROUP"&amp;MATCH(Backlog!$J905,TeamGroup,0)),0))),"")</f>
        <v/>
      </c>
      <c r="P922" s="33" t="str">
        <f t="array" aca="1" ref="P922" ca="1">IF(P$4&lt;&gt;"",NOT(ISERROR(MATCH(P$4,INDIRECT("SYSGROUP"&amp;MATCH(Backlog!$J905,TeamGroup,0)),0))),"")</f>
        <v/>
      </c>
      <c r="Q922" s="33" t="str">
        <f t="array" aca="1" ref="Q922" ca="1">IF(Q$4&lt;&gt;"",NOT(ISERROR(MATCH(Q$4,INDIRECT("SYSGROUP"&amp;MATCH(Backlog!$J905,TeamGroup,0)),0))),"")</f>
        <v/>
      </c>
      <c r="R922" s="33" t="str">
        <f t="array" aca="1" ref="R922" ca="1">IF(R$4&lt;&gt;"",NOT(ISERROR(MATCH(R$4,INDIRECT("SYSGROUP"&amp;MATCH(Backlog!$J905,TeamGroup,0)),0))),"")</f>
        <v/>
      </c>
      <c r="S922" s="33" t="str">
        <f t="array" aca="1" ref="S922" ca="1">IF(S$4&lt;&gt;"",NOT(ISERROR(MATCH(S$4,INDIRECT("SYSGROUP"&amp;MATCH(Backlog!$J905,TeamGroup,0)),0))),"")</f>
        <v/>
      </c>
      <c r="T922" s="33" t="str">
        <f t="array" aca="1" ref="T922" ca="1">IF(T$4&lt;&gt;"",NOT(ISERROR(MATCH(T$4,INDIRECT("SYSGROUP"&amp;MATCH(Backlog!$J905,TeamGroup,0)),0))),"")</f>
        <v/>
      </c>
      <c r="U922" s="33" t="str">
        <f t="array" aca="1" ref="U922" ca="1">IF(U$4&lt;&gt;"",NOT(ISERROR(MATCH(U$4,INDIRECT("SYSGROUP"&amp;MATCH(Backlog!$J905,TeamGroup,0)),0))),"")</f>
        <v/>
      </c>
      <c r="V922" s="33" t="str">
        <f t="array" aca="1" ref="V922" ca="1">IF(V$4&lt;&gt;"",NOT(ISERROR(MATCH(V$4,INDIRECT("SYSGROUP"&amp;MATCH(Backlog!$J905,TeamGroup,0)),0))),"")</f>
        <v/>
      </c>
      <c r="W922" s="33" t="str">
        <f t="array" aca="1" ref="W922" ca="1">IF(W$4&lt;&gt;"",NOT(ISERROR(MATCH(W$4,INDIRECT("SYSGROUP"&amp;MATCH(Backlog!$J905,TeamGroup,0)),0))),"")</f>
        <v/>
      </c>
      <c r="X922" s="33" t="str">
        <f t="array" aca="1" ref="X922" ca="1">IF(X$4&lt;&gt;"",NOT(ISERROR(MATCH(X$4,INDIRECT("SYSGROUP"&amp;MATCH(Backlog!$J905,TeamGroup,0)),0))),"")</f>
        <v/>
      </c>
      <c r="Y922" s="33" t="str">
        <f t="array" aca="1" ref="Y922" ca="1">IF(Y$4&lt;&gt;"",NOT(ISERROR(MATCH(Y$4,INDIRECT("SYSGROUP"&amp;MATCH(Backlog!$J905,TeamGroup,0)),0))),"")</f>
        <v/>
      </c>
      <c r="Z922" s="33" t="str">
        <f t="array" aca="1" ref="Z922" ca="1">IF(Z$4&lt;&gt;"",NOT(ISERROR(MATCH(Z$4,INDIRECT("SYSGROUP"&amp;MATCH(Backlog!$J905,TeamGroup,0)),0))),"")</f>
        <v/>
      </c>
      <c r="AA922" s="33" t="str">
        <f t="array" aca="1" ref="AA922" ca="1">IF(AA$4&lt;&gt;"",NOT(ISERROR(MATCH(AA$4,INDIRECT("SYSGROUP"&amp;MATCH(Backlog!$J905,TeamGroup,0)),0))),"")</f>
        <v/>
      </c>
      <c r="AB922" s="33" t="str">
        <f t="array" aca="1" ref="AB922" ca="1">IF(AB$4&lt;&gt;"",NOT(ISERROR(MATCH(AB$4,INDIRECT("SYSGROUP"&amp;MATCH(Backlog!$J905,TeamGroup,0)),0))),"")</f>
        <v/>
      </c>
      <c r="AC922" s="33" t="str">
        <f t="array" aca="1" ref="AC922" ca="1">IF(AC$4&lt;&gt;"",NOT(ISERROR(MATCH(AC$4,INDIRECT("SYSGROUP"&amp;MATCH(Backlog!$J905,TeamGroup,0)),0))),"")</f>
        <v/>
      </c>
      <c r="AD922" s="33" t="str">
        <f t="array" aca="1" ref="AD922" ca="1">IF(AD$4&lt;&gt;"",NOT(ISERROR(MATCH(AD$4,INDIRECT("SYSGROUP"&amp;MATCH(Backlog!$J905,TeamGroup,0)),0))),"")</f>
        <v/>
      </c>
      <c r="AE922" s="33" t="str">
        <f t="array" aca="1" ref="AE922" ca="1">IF(AE$4&lt;&gt;"",NOT(ISERROR(MATCH(AE$4,INDIRECT("SYSGROUP"&amp;MATCH(Backlog!$J905,TeamGroup,0)),0))),"")</f>
        <v/>
      </c>
      <c r="AF922" s="33" t="str">
        <f t="array" aca="1" ref="AF922" ca="1">IF(AF$4&lt;&gt;"",NOT(ISERROR(MATCH(AF$4,INDIRECT("SYSGROUP"&amp;MATCH(Backlog!$J905,TeamGroup,0)),0))),"")</f>
        <v/>
      </c>
    </row>
    <row r="923" spans="2:32">
      <c r="B923" s="33">
        <v>901</v>
      </c>
      <c r="C923" s="33" t="b">
        <f t="array" aca="1" ref="C923" ca="1">IF(C$4&lt;&gt;"",NOT(ISERROR(MATCH(C$4,INDIRECT("SYSGROUP"&amp;MATCH(Backlog!$J906,TeamGroup,0)),0))),"")</f>
        <v>0</v>
      </c>
      <c r="D923" s="33" t="b">
        <f t="array" aca="1" ref="D923" ca="1">IF(D$4&lt;&gt;"",NOT(ISERROR(MATCH(D$4,INDIRECT("SYSGROUP"&amp;MATCH(Backlog!$J906,TeamGroup,0)),0))),"")</f>
        <v>0</v>
      </c>
      <c r="E923" s="33" t="b">
        <f t="array" aca="1" ref="E923" ca="1">IF(E$4&lt;&gt;"",NOT(ISERROR(MATCH(E$4,INDIRECT("SYSGROUP"&amp;MATCH(Backlog!$J906,TeamGroup,0)),0))),"")</f>
        <v>0</v>
      </c>
      <c r="F923" s="33" t="b">
        <f t="array" aca="1" ref="F923" ca="1">IF(F$4&lt;&gt;"",NOT(ISERROR(MATCH(F$4,INDIRECT("SYSGROUP"&amp;MATCH(Backlog!$J906,TeamGroup,0)),0))),"")</f>
        <v>0</v>
      </c>
      <c r="G923" s="33" t="b">
        <f t="array" aca="1" ref="G923" ca="1">IF(G$4&lt;&gt;"",NOT(ISERROR(MATCH(G$4,INDIRECT("SYSGROUP"&amp;MATCH(Backlog!$J906,TeamGroup,0)),0))),"")</f>
        <v>0</v>
      </c>
      <c r="H923" s="33" t="b">
        <f t="array" aca="1" ref="H923" ca="1">IF(H$4&lt;&gt;"",NOT(ISERROR(MATCH(H$4,INDIRECT("SYSGROUP"&amp;MATCH(Backlog!$J906,TeamGroup,0)),0))),"")</f>
        <v>0</v>
      </c>
      <c r="I923" s="33" t="b">
        <f t="array" aca="1" ref="I923" ca="1">IF(I$4&lt;&gt;"",NOT(ISERROR(MATCH(I$4,INDIRECT("SYSGROUP"&amp;MATCH(Backlog!$J906,TeamGroup,0)),0))),"")</f>
        <v>0</v>
      </c>
      <c r="J923" s="33" t="b">
        <f t="array" aca="1" ref="J923" ca="1">IF(J$4&lt;&gt;"",NOT(ISERROR(MATCH(J$4,INDIRECT("SYSGROUP"&amp;MATCH(Backlog!$J906,TeamGroup,0)),0))),"")</f>
        <v>0</v>
      </c>
      <c r="K923" s="33" t="b">
        <f t="array" aca="1" ref="K923" ca="1">IF(K$4&lt;&gt;"",NOT(ISERROR(MATCH(K$4,INDIRECT("SYSGROUP"&amp;MATCH(Backlog!$J906,TeamGroup,0)),0))),"")</f>
        <v>0</v>
      </c>
      <c r="L923" s="33" t="b">
        <f t="array" aca="1" ref="L923" ca="1">IF(L$4&lt;&gt;"",NOT(ISERROR(MATCH(L$4,INDIRECT("SYSGROUP"&amp;MATCH(Backlog!$J906,TeamGroup,0)),0))),"")</f>
        <v>0</v>
      </c>
      <c r="M923" s="33" t="b">
        <f t="array" aca="1" ref="M923" ca="1">IF(M$4&lt;&gt;"",NOT(ISERROR(MATCH(M$4,INDIRECT("SYSGROUP"&amp;MATCH(Backlog!$J906,TeamGroup,0)),0))),"")</f>
        <v>0</v>
      </c>
      <c r="N923" s="33" t="b">
        <f t="array" aca="1" ref="N923" ca="1">IF(N$4&lt;&gt;"",NOT(ISERROR(MATCH(N$4,INDIRECT("SYSGROUP"&amp;MATCH(Backlog!$J906,TeamGroup,0)),0))),"")</f>
        <v>0</v>
      </c>
      <c r="O923" s="33" t="str">
        <f t="array" aca="1" ref="O923" ca="1">IF(O$4&lt;&gt;"",NOT(ISERROR(MATCH(O$4,INDIRECT("SYSGROUP"&amp;MATCH(Backlog!$J906,TeamGroup,0)),0))),"")</f>
        <v/>
      </c>
      <c r="P923" s="33" t="str">
        <f t="array" aca="1" ref="P923" ca="1">IF(P$4&lt;&gt;"",NOT(ISERROR(MATCH(P$4,INDIRECT("SYSGROUP"&amp;MATCH(Backlog!$J906,TeamGroup,0)),0))),"")</f>
        <v/>
      </c>
      <c r="Q923" s="33" t="str">
        <f t="array" aca="1" ref="Q923" ca="1">IF(Q$4&lt;&gt;"",NOT(ISERROR(MATCH(Q$4,INDIRECT("SYSGROUP"&amp;MATCH(Backlog!$J906,TeamGroup,0)),0))),"")</f>
        <v/>
      </c>
      <c r="R923" s="33" t="str">
        <f t="array" aca="1" ref="R923" ca="1">IF(R$4&lt;&gt;"",NOT(ISERROR(MATCH(R$4,INDIRECT("SYSGROUP"&amp;MATCH(Backlog!$J906,TeamGroup,0)),0))),"")</f>
        <v/>
      </c>
      <c r="S923" s="33" t="str">
        <f t="array" aca="1" ref="S923" ca="1">IF(S$4&lt;&gt;"",NOT(ISERROR(MATCH(S$4,INDIRECT("SYSGROUP"&amp;MATCH(Backlog!$J906,TeamGroup,0)),0))),"")</f>
        <v/>
      </c>
      <c r="T923" s="33" t="str">
        <f t="array" aca="1" ref="T923" ca="1">IF(T$4&lt;&gt;"",NOT(ISERROR(MATCH(T$4,INDIRECT("SYSGROUP"&amp;MATCH(Backlog!$J906,TeamGroup,0)),0))),"")</f>
        <v/>
      </c>
      <c r="U923" s="33" t="str">
        <f t="array" aca="1" ref="U923" ca="1">IF(U$4&lt;&gt;"",NOT(ISERROR(MATCH(U$4,INDIRECT("SYSGROUP"&amp;MATCH(Backlog!$J906,TeamGroup,0)),0))),"")</f>
        <v/>
      </c>
      <c r="V923" s="33" t="str">
        <f t="array" aca="1" ref="V923" ca="1">IF(V$4&lt;&gt;"",NOT(ISERROR(MATCH(V$4,INDIRECT("SYSGROUP"&amp;MATCH(Backlog!$J906,TeamGroup,0)),0))),"")</f>
        <v/>
      </c>
      <c r="W923" s="33" t="str">
        <f t="array" aca="1" ref="W923" ca="1">IF(W$4&lt;&gt;"",NOT(ISERROR(MATCH(W$4,INDIRECT("SYSGROUP"&amp;MATCH(Backlog!$J906,TeamGroup,0)),0))),"")</f>
        <v/>
      </c>
      <c r="X923" s="33" t="str">
        <f t="array" aca="1" ref="X923" ca="1">IF(X$4&lt;&gt;"",NOT(ISERROR(MATCH(X$4,INDIRECT("SYSGROUP"&amp;MATCH(Backlog!$J906,TeamGroup,0)),0))),"")</f>
        <v/>
      </c>
      <c r="Y923" s="33" t="str">
        <f t="array" aca="1" ref="Y923" ca="1">IF(Y$4&lt;&gt;"",NOT(ISERROR(MATCH(Y$4,INDIRECT("SYSGROUP"&amp;MATCH(Backlog!$J906,TeamGroup,0)),0))),"")</f>
        <v/>
      </c>
      <c r="Z923" s="33" t="str">
        <f t="array" aca="1" ref="Z923" ca="1">IF(Z$4&lt;&gt;"",NOT(ISERROR(MATCH(Z$4,INDIRECT("SYSGROUP"&amp;MATCH(Backlog!$J906,TeamGroup,0)),0))),"")</f>
        <v/>
      </c>
      <c r="AA923" s="33" t="str">
        <f t="array" aca="1" ref="AA923" ca="1">IF(AA$4&lt;&gt;"",NOT(ISERROR(MATCH(AA$4,INDIRECT("SYSGROUP"&amp;MATCH(Backlog!$J906,TeamGroup,0)),0))),"")</f>
        <v/>
      </c>
      <c r="AB923" s="33" t="str">
        <f t="array" aca="1" ref="AB923" ca="1">IF(AB$4&lt;&gt;"",NOT(ISERROR(MATCH(AB$4,INDIRECT("SYSGROUP"&amp;MATCH(Backlog!$J906,TeamGroup,0)),0))),"")</f>
        <v/>
      </c>
      <c r="AC923" s="33" t="str">
        <f t="array" aca="1" ref="AC923" ca="1">IF(AC$4&lt;&gt;"",NOT(ISERROR(MATCH(AC$4,INDIRECT("SYSGROUP"&amp;MATCH(Backlog!$J906,TeamGroup,0)),0))),"")</f>
        <v/>
      </c>
      <c r="AD923" s="33" t="str">
        <f t="array" aca="1" ref="AD923" ca="1">IF(AD$4&lt;&gt;"",NOT(ISERROR(MATCH(AD$4,INDIRECT("SYSGROUP"&amp;MATCH(Backlog!$J906,TeamGroup,0)),0))),"")</f>
        <v/>
      </c>
      <c r="AE923" s="33" t="str">
        <f t="array" aca="1" ref="AE923" ca="1">IF(AE$4&lt;&gt;"",NOT(ISERROR(MATCH(AE$4,INDIRECT("SYSGROUP"&amp;MATCH(Backlog!$J906,TeamGroup,0)),0))),"")</f>
        <v/>
      </c>
      <c r="AF923" s="33" t="str">
        <f t="array" aca="1" ref="AF923" ca="1">IF(AF$4&lt;&gt;"",NOT(ISERROR(MATCH(AF$4,INDIRECT("SYSGROUP"&amp;MATCH(Backlog!$J906,TeamGroup,0)),0))),"")</f>
        <v/>
      </c>
    </row>
    <row r="924" spans="2:32">
      <c r="B924" s="33">
        <v>902</v>
      </c>
      <c r="C924" s="33" t="b">
        <f t="array" aca="1" ref="C924" ca="1">IF(C$4&lt;&gt;"",NOT(ISERROR(MATCH(C$4,INDIRECT("SYSGROUP"&amp;MATCH(Backlog!$J907,TeamGroup,0)),0))),"")</f>
        <v>0</v>
      </c>
      <c r="D924" s="33" t="b">
        <f t="array" aca="1" ref="D924" ca="1">IF(D$4&lt;&gt;"",NOT(ISERROR(MATCH(D$4,INDIRECT("SYSGROUP"&amp;MATCH(Backlog!$J907,TeamGroup,0)),0))),"")</f>
        <v>0</v>
      </c>
      <c r="E924" s="33" t="b">
        <f t="array" aca="1" ref="E924" ca="1">IF(E$4&lt;&gt;"",NOT(ISERROR(MATCH(E$4,INDIRECT("SYSGROUP"&amp;MATCH(Backlog!$J907,TeamGroup,0)),0))),"")</f>
        <v>0</v>
      </c>
      <c r="F924" s="33" t="b">
        <f t="array" aca="1" ref="F924" ca="1">IF(F$4&lt;&gt;"",NOT(ISERROR(MATCH(F$4,INDIRECT("SYSGROUP"&amp;MATCH(Backlog!$J907,TeamGroup,0)),0))),"")</f>
        <v>0</v>
      </c>
      <c r="G924" s="33" t="b">
        <f t="array" aca="1" ref="G924" ca="1">IF(G$4&lt;&gt;"",NOT(ISERROR(MATCH(G$4,INDIRECT("SYSGROUP"&amp;MATCH(Backlog!$J907,TeamGroup,0)),0))),"")</f>
        <v>0</v>
      </c>
      <c r="H924" s="33" t="b">
        <f t="array" aca="1" ref="H924" ca="1">IF(H$4&lt;&gt;"",NOT(ISERROR(MATCH(H$4,INDIRECT("SYSGROUP"&amp;MATCH(Backlog!$J907,TeamGroup,0)),0))),"")</f>
        <v>0</v>
      </c>
      <c r="I924" s="33" t="b">
        <f t="array" aca="1" ref="I924" ca="1">IF(I$4&lt;&gt;"",NOT(ISERROR(MATCH(I$4,INDIRECT("SYSGROUP"&amp;MATCH(Backlog!$J907,TeamGroup,0)),0))),"")</f>
        <v>0</v>
      </c>
      <c r="J924" s="33" t="b">
        <f t="array" aca="1" ref="J924" ca="1">IF(J$4&lt;&gt;"",NOT(ISERROR(MATCH(J$4,INDIRECT("SYSGROUP"&amp;MATCH(Backlog!$J907,TeamGroup,0)),0))),"")</f>
        <v>0</v>
      </c>
      <c r="K924" s="33" t="b">
        <f t="array" aca="1" ref="K924" ca="1">IF(K$4&lt;&gt;"",NOT(ISERROR(MATCH(K$4,INDIRECT("SYSGROUP"&amp;MATCH(Backlog!$J907,TeamGroup,0)),0))),"")</f>
        <v>0</v>
      </c>
      <c r="L924" s="33" t="b">
        <f t="array" aca="1" ref="L924" ca="1">IF(L$4&lt;&gt;"",NOT(ISERROR(MATCH(L$4,INDIRECT("SYSGROUP"&amp;MATCH(Backlog!$J907,TeamGroup,0)),0))),"")</f>
        <v>0</v>
      </c>
      <c r="M924" s="33" t="b">
        <f t="array" aca="1" ref="M924" ca="1">IF(M$4&lt;&gt;"",NOT(ISERROR(MATCH(M$4,INDIRECT("SYSGROUP"&amp;MATCH(Backlog!$J907,TeamGroup,0)),0))),"")</f>
        <v>0</v>
      </c>
      <c r="N924" s="33" t="b">
        <f t="array" aca="1" ref="N924" ca="1">IF(N$4&lt;&gt;"",NOT(ISERROR(MATCH(N$4,INDIRECT("SYSGROUP"&amp;MATCH(Backlog!$J907,TeamGroup,0)),0))),"")</f>
        <v>0</v>
      </c>
      <c r="O924" s="33" t="str">
        <f t="array" aca="1" ref="O924" ca="1">IF(O$4&lt;&gt;"",NOT(ISERROR(MATCH(O$4,INDIRECT("SYSGROUP"&amp;MATCH(Backlog!$J907,TeamGroup,0)),0))),"")</f>
        <v/>
      </c>
      <c r="P924" s="33" t="str">
        <f t="array" aca="1" ref="P924" ca="1">IF(P$4&lt;&gt;"",NOT(ISERROR(MATCH(P$4,INDIRECT("SYSGROUP"&amp;MATCH(Backlog!$J907,TeamGroup,0)),0))),"")</f>
        <v/>
      </c>
      <c r="Q924" s="33" t="str">
        <f t="array" aca="1" ref="Q924" ca="1">IF(Q$4&lt;&gt;"",NOT(ISERROR(MATCH(Q$4,INDIRECT("SYSGROUP"&amp;MATCH(Backlog!$J907,TeamGroup,0)),0))),"")</f>
        <v/>
      </c>
      <c r="R924" s="33" t="str">
        <f t="array" aca="1" ref="R924" ca="1">IF(R$4&lt;&gt;"",NOT(ISERROR(MATCH(R$4,INDIRECT("SYSGROUP"&amp;MATCH(Backlog!$J907,TeamGroup,0)),0))),"")</f>
        <v/>
      </c>
      <c r="S924" s="33" t="str">
        <f t="array" aca="1" ref="S924" ca="1">IF(S$4&lt;&gt;"",NOT(ISERROR(MATCH(S$4,INDIRECT("SYSGROUP"&amp;MATCH(Backlog!$J907,TeamGroup,0)),0))),"")</f>
        <v/>
      </c>
      <c r="T924" s="33" t="str">
        <f t="array" aca="1" ref="T924" ca="1">IF(T$4&lt;&gt;"",NOT(ISERROR(MATCH(T$4,INDIRECT("SYSGROUP"&amp;MATCH(Backlog!$J907,TeamGroup,0)),0))),"")</f>
        <v/>
      </c>
      <c r="U924" s="33" t="str">
        <f t="array" aca="1" ref="U924" ca="1">IF(U$4&lt;&gt;"",NOT(ISERROR(MATCH(U$4,INDIRECT("SYSGROUP"&amp;MATCH(Backlog!$J907,TeamGroup,0)),0))),"")</f>
        <v/>
      </c>
      <c r="V924" s="33" t="str">
        <f t="array" aca="1" ref="V924" ca="1">IF(V$4&lt;&gt;"",NOT(ISERROR(MATCH(V$4,INDIRECT("SYSGROUP"&amp;MATCH(Backlog!$J907,TeamGroup,0)),0))),"")</f>
        <v/>
      </c>
      <c r="W924" s="33" t="str">
        <f t="array" aca="1" ref="W924" ca="1">IF(W$4&lt;&gt;"",NOT(ISERROR(MATCH(W$4,INDIRECT("SYSGROUP"&amp;MATCH(Backlog!$J907,TeamGroup,0)),0))),"")</f>
        <v/>
      </c>
      <c r="X924" s="33" t="str">
        <f t="array" aca="1" ref="X924" ca="1">IF(X$4&lt;&gt;"",NOT(ISERROR(MATCH(X$4,INDIRECT("SYSGROUP"&amp;MATCH(Backlog!$J907,TeamGroup,0)),0))),"")</f>
        <v/>
      </c>
      <c r="Y924" s="33" t="str">
        <f t="array" aca="1" ref="Y924" ca="1">IF(Y$4&lt;&gt;"",NOT(ISERROR(MATCH(Y$4,INDIRECT("SYSGROUP"&amp;MATCH(Backlog!$J907,TeamGroup,0)),0))),"")</f>
        <v/>
      </c>
      <c r="Z924" s="33" t="str">
        <f t="array" aca="1" ref="Z924" ca="1">IF(Z$4&lt;&gt;"",NOT(ISERROR(MATCH(Z$4,INDIRECT("SYSGROUP"&amp;MATCH(Backlog!$J907,TeamGroup,0)),0))),"")</f>
        <v/>
      </c>
      <c r="AA924" s="33" t="str">
        <f t="array" aca="1" ref="AA924" ca="1">IF(AA$4&lt;&gt;"",NOT(ISERROR(MATCH(AA$4,INDIRECT("SYSGROUP"&amp;MATCH(Backlog!$J907,TeamGroup,0)),0))),"")</f>
        <v/>
      </c>
      <c r="AB924" s="33" t="str">
        <f t="array" aca="1" ref="AB924" ca="1">IF(AB$4&lt;&gt;"",NOT(ISERROR(MATCH(AB$4,INDIRECT("SYSGROUP"&amp;MATCH(Backlog!$J907,TeamGroup,0)),0))),"")</f>
        <v/>
      </c>
      <c r="AC924" s="33" t="str">
        <f t="array" aca="1" ref="AC924" ca="1">IF(AC$4&lt;&gt;"",NOT(ISERROR(MATCH(AC$4,INDIRECT("SYSGROUP"&amp;MATCH(Backlog!$J907,TeamGroup,0)),0))),"")</f>
        <v/>
      </c>
      <c r="AD924" s="33" t="str">
        <f t="array" aca="1" ref="AD924" ca="1">IF(AD$4&lt;&gt;"",NOT(ISERROR(MATCH(AD$4,INDIRECT("SYSGROUP"&amp;MATCH(Backlog!$J907,TeamGroup,0)),0))),"")</f>
        <v/>
      </c>
      <c r="AE924" s="33" t="str">
        <f t="array" aca="1" ref="AE924" ca="1">IF(AE$4&lt;&gt;"",NOT(ISERROR(MATCH(AE$4,INDIRECT("SYSGROUP"&amp;MATCH(Backlog!$J907,TeamGroup,0)),0))),"")</f>
        <v/>
      </c>
      <c r="AF924" s="33" t="str">
        <f t="array" aca="1" ref="AF924" ca="1">IF(AF$4&lt;&gt;"",NOT(ISERROR(MATCH(AF$4,INDIRECT("SYSGROUP"&amp;MATCH(Backlog!$J907,TeamGroup,0)),0))),"")</f>
        <v/>
      </c>
    </row>
    <row r="925" spans="2:32">
      <c r="B925" s="33">
        <v>903</v>
      </c>
      <c r="C925" s="33" t="b">
        <f t="array" aca="1" ref="C925" ca="1">IF(C$4&lt;&gt;"",NOT(ISERROR(MATCH(C$4,INDIRECT("SYSGROUP"&amp;MATCH(Backlog!$J908,TeamGroup,0)),0))),"")</f>
        <v>0</v>
      </c>
      <c r="D925" s="33" t="b">
        <f t="array" aca="1" ref="D925" ca="1">IF(D$4&lt;&gt;"",NOT(ISERROR(MATCH(D$4,INDIRECT("SYSGROUP"&amp;MATCH(Backlog!$J908,TeamGroup,0)),0))),"")</f>
        <v>0</v>
      </c>
      <c r="E925" s="33" t="b">
        <f t="array" aca="1" ref="E925" ca="1">IF(E$4&lt;&gt;"",NOT(ISERROR(MATCH(E$4,INDIRECT("SYSGROUP"&amp;MATCH(Backlog!$J908,TeamGroup,0)),0))),"")</f>
        <v>0</v>
      </c>
      <c r="F925" s="33" t="b">
        <f t="array" aca="1" ref="F925" ca="1">IF(F$4&lt;&gt;"",NOT(ISERROR(MATCH(F$4,INDIRECT("SYSGROUP"&amp;MATCH(Backlog!$J908,TeamGroup,0)),0))),"")</f>
        <v>0</v>
      </c>
      <c r="G925" s="33" t="b">
        <f t="array" aca="1" ref="G925" ca="1">IF(G$4&lt;&gt;"",NOT(ISERROR(MATCH(G$4,INDIRECT("SYSGROUP"&amp;MATCH(Backlog!$J908,TeamGroup,0)),0))),"")</f>
        <v>0</v>
      </c>
      <c r="H925" s="33" t="b">
        <f t="array" aca="1" ref="H925" ca="1">IF(H$4&lt;&gt;"",NOT(ISERROR(MATCH(H$4,INDIRECT("SYSGROUP"&amp;MATCH(Backlog!$J908,TeamGroup,0)),0))),"")</f>
        <v>0</v>
      </c>
      <c r="I925" s="33" t="b">
        <f t="array" aca="1" ref="I925" ca="1">IF(I$4&lt;&gt;"",NOT(ISERROR(MATCH(I$4,INDIRECT("SYSGROUP"&amp;MATCH(Backlog!$J908,TeamGroup,0)),0))),"")</f>
        <v>0</v>
      </c>
      <c r="J925" s="33" t="b">
        <f t="array" aca="1" ref="J925" ca="1">IF(J$4&lt;&gt;"",NOT(ISERROR(MATCH(J$4,INDIRECT("SYSGROUP"&amp;MATCH(Backlog!$J908,TeamGroup,0)),0))),"")</f>
        <v>0</v>
      </c>
      <c r="K925" s="33" t="b">
        <f t="array" aca="1" ref="K925" ca="1">IF(K$4&lt;&gt;"",NOT(ISERROR(MATCH(K$4,INDIRECT("SYSGROUP"&amp;MATCH(Backlog!$J908,TeamGroup,0)),0))),"")</f>
        <v>0</v>
      </c>
      <c r="L925" s="33" t="b">
        <f t="array" aca="1" ref="L925" ca="1">IF(L$4&lt;&gt;"",NOT(ISERROR(MATCH(L$4,INDIRECT("SYSGROUP"&amp;MATCH(Backlog!$J908,TeamGroup,0)),0))),"")</f>
        <v>0</v>
      </c>
      <c r="M925" s="33" t="b">
        <f t="array" aca="1" ref="M925" ca="1">IF(M$4&lt;&gt;"",NOT(ISERROR(MATCH(M$4,INDIRECT("SYSGROUP"&amp;MATCH(Backlog!$J908,TeamGroup,0)),0))),"")</f>
        <v>0</v>
      </c>
      <c r="N925" s="33" t="b">
        <f t="array" aca="1" ref="N925" ca="1">IF(N$4&lt;&gt;"",NOT(ISERROR(MATCH(N$4,INDIRECT("SYSGROUP"&amp;MATCH(Backlog!$J908,TeamGroup,0)),0))),"")</f>
        <v>0</v>
      </c>
      <c r="O925" s="33" t="str">
        <f t="array" aca="1" ref="O925" ca="1">IF(O$4&lt;&gt;"",NOT(ISERROR(MATCH(O$4,INDIRECT("SYSGROUP"&amp;MATCH(Backlog!$J908,TeamGroup,0)),0))),"")</f>
        <v/>
      </c>
      <c r="P925" s="33" t="str">
        <f t="array" aca="1" ref="P925" ca="1">IF(P$4&lt;&gt;"",NOT(ISERROR(MATCH(P$4,INDIRECT("SYSGROUP"&amp;MATCH(Backlog!$J908,TeamGroup,0)),0))),"")</f>
        <v/>
      </c>
      <c r="Q925" s="33" t="str">
        <f t="array" aca="1" ref="Q925" ca="1">IF(Q$4&lt;&gt;"",NOT(ISERROR(MATCH(Q$4,INDIRECT("SYSGROUP"&amp;MATCH(Backlog!$J908,TeamGroup,0)),0))),"")</f>
        <v/>
      </c>
      <c r="R925" s="33" t="str">
        <f t="array" aca="1" ref="R925" ca="1">IF(R$4&lt;&gt;"",NOT(ISERROR(MATCH(R$4,INDIRECT("SYSGROUP"&amp;MATCH(Backlog!$J908,TeamGroup,0)),0))),"")</f>
        <v/>
      </c>
      <c r="S925" s="33" t="str">
        <f t="array" aca="1" ref="S925" ca="1">IF(S$4&lt;&gt;"",NOT(ISERROR(MATCH(S$4,INDIRECT("SYSGROUP"&amp;MATCH(Backlog!$J908,TeamGroup,0)),0))),"")</f>
        <v/>
      </c>
      <c r="T925" s="33" t="str">
        <f t="array" aca="1" ref="T925" ca="1">IF(T$4&lt;&gt;"",NOT(ISERROR(MATCH(T$4,INDIRECT("SYSGROUP"&amp;MATCH(Backlog!$J908,TeamGroup,0)),0))),"")</f>
        <v/>
      </c>
      <c r="U925" s="33" t="str">
        <f t="array" aca="1" ref="U925" ca="1">IF(U$4&lt;&gt;"",NOT(ISERROR(MATCH(U$4,INDIRECT("SYSGROUP"&amp;MATCH(Backlog!$J908,TeamGroup,0)),0))),"")</f>
        <v/>
      </c>
      <c r="V925" s="33" t="str">
        <f t="array" aca="1" ref="V925" ca="1">IF(V$4&lt;&gt;"",NOT(ISERROR(MATCH(V$4,INDIRECT("SYSGROUP"&amp;MATCH(Backlog!$J908,TeamGroup,0)),0))),"")</f>
        <v/>
      </c>
      <c r="W925" s="33" t="str">
        <f t="array" aca="1" ref="W925" ca="1">IF(W$4&lt;&gt;"",NOT(ISERROR(MATCH(W$4,INDIRECT("SYSGROUP"&amp;MATCH(Backlog!$J908,TeamGroup,0)),0))),"")</f>
        <v/>
      </c>
      <c r="X925" s="33" t="str">
        <f t="array" aca="1" ref="X925" ca="1">IF(X$4&lt;&gt;"",NOT(ISERROR(MATCH(X$4,INDIRECT("SYSGROUP"&amp;MATCH(Backlog!$J908,TeamGroup,0)),0))),"")</f>
        <v/>
      </c>
      <c r="Y925" s="33" t="str">
        <f t="array" aca="1" ref="Y925" ca="1">IF(Y$4&lt;&gt;"",NOT(ISERROR(MATCH(Y$4,INDIRECT("SYSGROUP"&amp;MATCH(Backlog!$J908,TeamGroup,0)),0))),"")</f>
        <v/>
      </c>
      <c r="Z925" s="33" t="str">
        <f t="array" aca="1" ref="Z925" ca="1">IF(Z$4&lt;&gt;"",NOT(ISERROR(MATCH(Z$4,INDIRECT("SYSGROUP"&amp;MATCH(Backlog!$J908,TeamGroup,0)),0))),"")</f>
        <v/>
      </c>
      <c r="AA925" s="33" t="str">
        <f t="array" aca="1" ref="AA925" ca="1">IF(AA$4&lt;&gt;"",NOT(ISERROR(MATCH(AA$4,INDIRECT("SYSGROUP"&amp;MATCH(Backlog!$J908,TeamGroup,0)),0))),"")</f>
        <v/>
      </c>
      <c r="AB925" s="33" t="str">
        <f t="array" aca="1" ref="AB925" ca="1">IF(AB$4&lt;&gt;"",NOT(ISERROR(MATCH(AB$4,INDIRECT("SYSGROUP"&amp;MATCH(Backlog!$J908,TeamGroup,0)),0))),"")</f>
        <v/>
      </c>
      <c r="AC925" s="33" t="str">
        <f t="array" aca="1" ref="AC925" ca="1">IF(AC$4&lt;&gt;"",NOT(ISERROR(MATCH(AC$4,INDIRECT("SYSGROUP"&amp;MATCH(Backlog!$J908,TeamGroup,0)),0))),"")</f>
        <v/>
      </c>
      <c r="AD925" s="33" t="str">
        <f t="array" aca="1" ref="AD925" ca="1">IF(AD$4&lt;&gt;"",NOT(ISERROR(MATCH(AD$4,INDIRECT("SYSGROUP"&amp;MATCH(Backlog!$J908,TeamGroup,0)),0))),"")</f>
        <v/>
      </c>
      <c r="AE925" s="33" t="str">
        <f t="array" aca="1" ref="AE925" ca="1">IF(AE$4&lt;&gt;"",NOT(ISERROR(MATCH(AE$4,INDIRECT("SYSGROUP"&amp;MATCH(Backlog!$J908,TeamGroup,0)),0))),"")</f>
        <v/>
      </c>
      <c r="AF925" s="33" t="str">
        <f t="array" aca="1" ref="AF925" ca="1">IF(AF$4&lt;&gt;"",NOT(ISERROR(MATCH(AF$4,INDIRECT("SYSGROUP"&amp;MATCH(Backlog!$J908,TeamGroup,0)),0))),"")</f>
        <v/>
      </c>
    </row>
    <row r="926" spans="2:32">
      <c r="B926" s="33">
        <v>904</v>
      </c>
      <c r="C926" s="33" t="b">
        <f t="array" aca="1" ref="C926" ca="1">IF(C$4&lt;&gt;"",NOT(ISERROR(MATCH(C$4,INDIRECT("SYSGROUP"&amp;MATCH(Backlog!$J909,TeamGroup,0)),0))),"")</f>
        <v>0</v>
      </c>
      <c r="D926" s="33" t="b">
        <f t="array" aca="1" ref="D926" ca="1">IF(D$4&lt;&gt;"",NOT(ISERROR(MATCH(D$4,INDIRECT("SYSGROUP"&amp;MATCH(Backlog!$J909,TeamGroup,0)),0))),"")</f>
        <v>0</v>
      </c>
      <c r="E926" s="33" t="b">
        <f t="array" aca="1" ref="E926" ca="1">IF(E$4&lt;&gt;"",NOT(ISERROR(MATCH(E$4,INDIRECT("SYSGROUP"&amp;MATCH(Backlog!$J909,TeamGroup,0)),0))),"")</f>
        <v>0</v>
      </c>
      <c r="F926" s="33" t="b">
        <f t="array" aca="1" ref="F926" ca="1">IF(F$4&lt;&gt;"",NOT(ISERROR(MATCH(F$4,INDIRECT("SYSGROUP"&amp;MATCH(Backlog!$J909,TeamGroup,0)),0))),"")</f>
        <v>0</v>
      </c>
      <c r="G926" s="33" t="b">
        <f t="array" aca="1" ref="G926" ca="1">IF(G$4&lt;&gt;"",NOT(ISERROR(MATCH(G$4,INDIRECT("SYSGROUP"&amp;MATCH(Backlog!$J909,TeamGroup,0)),0))),"")</f>
        <v>0</v>
      </c>
      <c r="H926" s="33" t="b">
        <f t="array" aca="1" ref="H926" ca="1">IF(H$4&lt;&gt;"",NOT(ISERROR(MATCH(H$4,INDIRECT("SYSGROUP"&amp;MATCH(Backlog!$J909,TeamGroup,0)),0))),"")</f>
        <v>0</v>
      </c>
      <c r="I926" s="33" t="b">
        <f t="array" aca="1" ref="I926" ca="1">IF(I$4&lt;&gt;"",NOT(ISERROR(MATCH(I$4,INDIRECT("SYSGROUP"&amp;MATCH(Backlog!$J909,TeamGroup,0)),0))),"")</f>
        <v>0</v>
      </c>
      <c r="J926" s="33" t="b">
        <f t="array" aca="1" ref="J926" ca="1">IF(J$4&lt;&gt;"",NOT(ISERROR(MATCH(J$4,INDIRECT("SYSGROUP"&amp;MATCH(Backlog!$J909,TeamGroup,0)),0))),"")</f>
        <v>0</v>
      </c>
      <c r="K926" s="33" t="b">
        <f t="array" aca="1" ref="K926" ca="1">IF(K$4&lt;&gt;"",NOT(ISERROR(MATCH(K$4,INDIRECT("SYSGROUP"&amp;MATCH(Backlog!$J909,TeamGroup,0)),0))),"")</f>
        <v>0</v>
      </c>
      <c r="L926" s="33" t="b">
        <f t="array" aca="1" ref="L926" ca="1">IF(L$4&lt;&gt;"",NOT(ISERROR(MATCH(L$4,INDIRECT("SYSGROUP"&amp;MATCH(Backlog!$J909,TeamGroup,0)),0))),"")</f>
        <v>0</v>
      </c>
      <c r="M926" s="33" t="b">
        <f t="array" aca="1" ref="M926" ca="1">IF(M$4&lt;&gt;"",NOT(ISERROR(MATCH(M$4,INDIRECT("SYSGROUP"&amp;MATCH(Backlog!$J909,TeamGroup,0)),0))),"")</f>
        <v>0</v>
      </c>
      <c r="N926" s="33" t="b">
        <f t="array" aca="1" ref="N926" ca="1">IF(N$4&lt;&gt;"",NOT(ISERROR(MATCH(N$4,INDIRECT("SYSGROUP"&amp;MATCH(Backlog!$J909,TeamGroup,0)),0))),"")</f>
        <v>0</v>
      </c>
      <c r="O926" s="33" t="str">
        <f t="array" aca="1" ref="O926" ca="1">IF(O$4&lt;&gt;"",NOT(ISERROR(MATCH(O$4,INDIRECT("SYSGROUP"&amp;MATCH(Backlog!$J909,TeamGroup,0)),0))),"")</f>
        <v/>
      </c>
      <c r="P926" s="33" t="str">
        <f t="array" aca="1" ref="P926" ca="1">IF(P$4&lt;&gt;"",NOT(ISERROR(MATCH(P$4,INDIRECT("SYSGROUP"&amp;MATCH(Backlog!$J909,TeamGroup,0)),0))),"")</f>
        <v/>
      </c>
      <c r="Q926" s="33" t="str">
        <f t="array" aca="1" ref="Q926" ca="1">IF(Q$4&lt;&gt;"",NOT(ISERROR(MATCH(Q$4,INDIRECT("SYSGROUP"&amp;MATCH(Backlog!$J909,TeamGroup,0)),0))),"")</f>
        <v/>
      </c>
      <c r="R926" s="33" t="str">
        <f t="array" aca="1" ref="R926" ca="1">IF(R$4&lt;&gt;"",NOT(ISERROR(MATCH(R$4,INDIRECT("SYSGROUP"&amp;MATCH(Backlog!$J909,TeamGroup,0)),0))),"")</f>
        <v/>
      </c>
      <c r="S926" s="33" t="str">
        <f t="array" aca="1" ref="S926" ca="1">IF(S$4&lt;&gt;"",NOT(ISERROR(MATCH(S$4,INDIRECT("SYSGROUP"&amp;MATCH(Backlog!$J909,TeamGroup,0)),0))),"")</f>
        <v/>
      </c>
      <c r="T926" s="33" t="str">
        <f t="array" aca="1" ref="T926" ca="1">IF(T$4&lt;&gt;"",NOT(ISERROR(MATCH(T$4,INDIRECT("SYSGROUP"&amp;MATCH(Backlog!$J909,TeamGroup,0)),0))),"")</f>
        <v/>
      </c>
      <c r="U926" s="33" t="str">
        <f t="array" aca="1" ref="U926" ca="1">IF(U$4&lt;&gt;"",NOT(ISERROR(MATCH(U$4,INDIRECT("SYSGROUP"&amp;MATCH(Backlog!$J909,TeamGroup,0)),0))),"")</f>
        <v/>
      </c>
      <c r="V926" s="33" t="str">
        <f t="array" aca="1" ref="V926" ca="1">IF(V$4&lt;&gt;"",NOT(ISERROR(MATCH(V$4,INDIRECT("SYSGROUP"&amp;MATCH(Backlog!$J909,TeamGroup,0)),0))),"")</f>
        <v/>
      </c>
      <c r="W926" s="33" t="str">
        <f t="array" aca="1" ref="W926" ca="1">IF(W$4&lt;&gt;"",NOT(ISERROR(MATCH(W$4,INDIRECT("SYSGROUP"&amp;MATCH(Backlog!$J909,TeamGroup,0)),0))),"")</f>
        <v/>
      </c>
      <c r="X926" s="33" t="str">
        <f t="array" aca="1" ref="X926" ca="1">IF(X$4&lt;&gt;"",NOT(ISERROR(MATCH(X$4,INDIRECT("SYSGROUP"&amp;MATCH(Backlog!$J909,TeamGroup,0)),0))),"")</f>
        <v/>
      </c>
      <c r="Y926" s="33" t="str">
        <f t="array" aca="1" ref="Y926" ca="1">IF(Y$4&lt;&gt;"",NOT(ISERROR(MATCH(Y$4,INDIRECT("SYSGROUP"&amp;MATCH(Backlog!$J909,TeamGroup,0)),0))),"")</f>
        <v/>
      </c>
      <c r="Z926" s="33" t="str">
        <f t="array" aca="1" ref="Z926" ca="1">IF(Z$4&lt;&gt;"",NOT(ISERROR(MATCH(Z$4,INDIRECT("SYSGROUP"&amp;MATCH(Backlog!$J909,TeamGroup,0)),0))),"")</f>
        <v/>
      </c>
      <c r="AA926" s="33" t="str">
        <f t="array" aca="1" ref="AA926" ca="1">IF(AA$4&lt;&gt;"",NOT(ISERROR(MATCH(AA$4,INDIRECT("SYSGROUP"&amp;MATCH(Backlog!$J909,TeamGroup,0)),0))),"")</f>
        <v/>
      </c>
      <c r="AB926" s="33" t="str">
        <f t="array" aca="1" ref="AB926" ca="1">IF(AB$4&lt;&gt;"",NOT(ISERROR(MATCH(AB$4,INDIRECT("SYSGROUP"&amp;MATCH(Backlog!$J909,TeamGroup,0)),0))),"")</f>
        <v/>
      </c>
      <c r="AC926" s="33" t="str">
        <f t="array" aca="1" ref="AC926" ca="1">IF(AC$4&lt;&gt;"",NOT(ISERROR(MATCH(AC$4,INDIRECT("SYSGROUP"&amp;MATCH(Backlog!$J909,TeamGroup,0)),0))),"")</f>
        <v/>
      </c>
      <c r="AD926" s="33" t="str">
        <f t="array" aca="1" ref="AD926" ca="1">IF(AD$4&lt;&gt;"",NOT(ISERROR(MATCH(AD$4,INDIRECT("SYSGROUP"&amp;MATCH(Backlog!$J909,TeamGroup,0)),0))),"")</f>
        <v/>
      </c>
      <c r="AE926" s="33" t="str">
        <f t="array" aca="1" ref="AE926" ca="1">IF(AE$4&lt;&gt;"",NOT(ISERROR(MATCH(AE$4,INDIRECT("SYSGROUP"&amp;MATCH(Backlog!$J909,TeamGroup,0)),0))),"")</f>
        <v/>
      </c>
      <c r="AF926" s="33" t="str">
        <f t="array" aca="1" ref="AF926" ca="1">IF(AF$4&lt;&gt;"",NOT(ISERROR(MATCH(AF$4,INDIRECT("SYSGROUP"&amp;MATCH(Backlog!$J909,TeamGroup,0)),0))),"")</f>
        <v/>
      </c>
    </row>
    <row r="927" spans="2:32">
      <c r="B927" s="33">
        <v>905</v>
      </c>
      <c r="C927" s="33" t="b">
        <f t="array" aca="1" ref="C927" ca="1">IF(C$4&lt;&gt;"",NOT(ISERROR(MATCH(C$4,INDIRECT("SYSGROUP"&amp;MATCH(Backlog!$J910,TeamGroup,0)),0))),"")</f>
        <v>0</v>
      </c>
      <c r="D927" s="33" t="b">
        <f t="array" aca="1" ref="D927" ca="1">IF(D$4&lt;&gt;"",NOT(ISERROR(MATCH(D$4,INDIRECT("SYSGROUP"&amp;MATCH(Backlog!$J910,TeamGroup,0)),0))),"")</f>
        <v>0</v>
      </c>
      <c r="E927" s="33" t="b">
        <f t="array" aca="1" ref="E927" ca="1">IF(E$4&lt;&gt;"",NOT(ISERROR(MATCH(E$4,INDIRECT("SYSGROUP"&amp;MATCH(Backlog!$J910,TeamGroup,0)),0))),"")</f>
        <v>0</v>
      </c>
      <c r="F927" s="33" t="b">
        <f t="array" aca="1" ref="F927" ca="1">IF(F$4&lt;&gt;"",NOT(ISERROR(MATCH(F$4,INDIRECT("SYSGROUP"&amp;MATCH(Backlog!$J910,TeamGroup,0)),0))),"")</f>
        <v>0</v>
      </c>
      <c r="G927" s="33" t="b">
        <f t="array" aca="1" ref="G927" ca="1">IF(G$4&lt;&gt;"",NOT(ISERROR(MATCH(G$4,INDIRECT("SYSGROUP"&amp;MATCH(Backlog!$J910,TeamGroup,0)),0))),"")</f>
        <v>0</v>
      </c>
      <c r="H927" s="33" t="b">
        <f t="array" aca="1" ref="H927" ca="1">IF(H$4&lt;&gt;"",NOT(ISERROR(MATCH(H$4,INDIRECT("SYSGROUP"&amp;MATCH(Backlog!$J910,TeamGroup,0)),0))),"")</f>
        <v>0</v>
      </c>
      <c r="I927" s="33" t="b">
        <f t="array" aca="1" ref="I927" ca="1">IF(I$4&lt;&gt;"",NOT(ISERROR(MATCH(I$4,INDIRECT("SYSGROUP"&amp;MATCH(Backlog!$J910,TeamGroup,0)),0))),"")</f>
        <v>0</v>
      </c>
      <c r="J927" s="33" t="b">
        <f t="array" aca="1" ref="J927" ca="1">IF(J$4&lt;&gt;"",NOT(ISERROR(MATCH(J$4,INDIRECT("SYSGROUP"&amp;MATCH(Backlog!$J910,TeamGroup,0)),0))),"")</f>
        <v>0</v>
      </c>
      <c r="K927" s="33" t="b">
        <f t="array" aca="1" ref="K927" ca="1">IF(K$4&lt;&gt;"",NOT(ISERROR(MATCH(K$4,INDIRECT("SYSGROUP"&amp;MATCH(Backlog!$J910,TeamGroup,0)),0))),"")</f>
        <v>0</v>
      </c>
      <c r="L927" s="33" t="b">
        <f t="array" aca="1" ref="L927" ca="1">IF(L$4&lt;&gt;"",NOT(ISERROR(MATCH(L$4,INDIRECT("SYSGROUP"&amp;MATCH(Backlog!$J910,TeamGroup,0)),0))),"")</f>
        <v>0</v>
      </c>
      <c r="M927" s="33" t="b">
        <f t="array" aca="1" ref="M927" ca="1">IF(M$4&lt;&gt;"",NOT(ISERROR(MATCH(M$4,INDIRECT("SYSGROUP"&amp;MATCH(Backlog!$J910,TeamGroup,0)),0))),"")</f>
        <v>0</v>
      </c>
      <c r="N927" s="33" t="b">
        <f t="array" aca="1" ref="N927" ca="1">IF(N$4&lt;&gt;"",NOT(ISERROR(MATCH(N$4,INDIRECT("SYSGROUP"&amp;MATCH(Backlog!$J910,TeamGroup,0)),0))),"")</f>
        <v>0</v>
      </c>
      <c r="O927" s="33" t="str">
        <f t="array" aca="1" ref="O927" ca="1">IF(O$4&lt;&gt;"",NOT(ISERROR(MATCH(O$4,INDIRECT("SYSGROUP"&amp;MATCH(Backlog!$J910,TeamGroup,0)),0))),"")</f>
        <v/>
      </c>
      <c r="P927" s="33" t="str">
        <f t="array" aca="1" ref="P927" ca="1">IF(P$4&lt;&gt;"",NOT(ISERROR(MATCH(P$4,INDIRECT("SYSGROUP"&amp;MATCH(Backlog!$J910,TeamGroup,0)),0))),"")</f>
        <v/>
      </c>
      <c r="Q927" s="33" t="str">
        <f t="array" aca="1" ref="Q927" ca="1">IF(Q$4&lt;&gt;"",NOT(ISERROR(MATCH(Q$4,INDIRECT("SYSGROUP"&amp;MATCH(Backlog!$J910,TeamGroup,0)),0))),"")</f>
        <v/>
      </c>
      <c r="R927" s="33" t="str">
        <f t="array" aca="1" ref="R927" ca="1">IF(R$4&lt;&gt;"",NOT(ISERROR(MATCH(R$4,INDIRECT("SYSGROUP"&amp;MATCH(Backlog!$J910,TeamGroup,0)),0))),"")</f>
        <v/>
      </c>
      <c r="S927" s="33" t="str">
        <f t="array" aca="1" ref="S927" ca="1">IF(S$4&lt;&gt;"",NOT(ISERROR(MATCH(S$4,INDIRECT("SYSGROUP"&amp;MATCH(Backlog!$J910,TeamGroup,0)),0))),"")</f>
        <v/>
      </c>
      <c r="T927" s="33" t="str">
        <f t="array" aca="1" ref="T927" ca="1">IF(T$4&lt;&gt;"",NOT(ISERROR(MATCH(T$4,INDIRECT("SYSGROUP"&amp;MATCH(Backlog!$J910,TeamGroup,0)),0))),"")</f>
        <v/>
      </c>
      <c r="U927" s="33" t="str">
        <f t="array" aca="1" ref="U927" ca="1">IF(U$4&lt;&gt;"",NOT(ISERROR(MATCH(U$4,INDIRECT("SYSGROUP"&amp;MATCH(Backlog!$J910,TeamGroup,0)),0))),"")</f>
        <v/>
      </c>
      <c r="V927" s="33" t="str">
        <f t="array" aca="1" ref="V927" ca="1">IF(V$4&lt;&gt;"",NOT(ISERROR(MATCH(V$4,INDIRECT("SYSGROUP"&amp;MATCH(Backlog!$J910,TeamGroup,0)),0))),"")</f>
        <v/>
      </c>
      <c r="W927" s="33" t="str">
        <f t="array" aca="1" ref="W927" ca="1">IF(W$4&lt;&gt;"",NOT(ISERROR(MATCH(W$4,INDIRECT("SYSGROUP"&amp;MATCH(Backlog!$J910,TeamGroup,0)),0))),"")</f>
        <v/>
      </c>
      <c r="X927" s="33" t="str">
        <f t="array" aca="1" ref="X927" ca="1">IF(X$4&lt;&gt;"",NOT(ISERROR(MATCH(X$4,INDIRECT("SYSGROUP"&amp;MATCH(Backlog!$J910,TeamGroup,0)),0))),"")</f>
        <v/>
      </c>
      <c r="Y927" s="33" t="str">
        <f t="array" aca="1" ref="Y927" ca="1">IF(Y$4&lt;&gt;"",NOT(ISERROR(MATCH(Y$4,INDIRECT("SYSGROUP"&amp;MATCH(Backlog!$J910,TeamGroup,0)),0))),"")</f>
        <v/>
      </c>
      <c r="Z927" s="33" t="str">
        <f t="array" aca="1" ref="Z927" ca="1">IF(Z$4&lt;&gt;"",NOT(ISERROR(MATCH(Z$4,INDIRECT("SYSGROUP"&amp;MATCH(Backlog!$J910,TeamGroup,0)),0))),"")</f>
        <v/>
      </c>
      <c r="AA927" s="33" t="str">
        <f t="array" aca="1" ref="AA927" ca="1">IF(AA$4&lt;&gt;"",NOT(ISERROR(MATCH(AA$4,INDIRECT("SYSGROUP"&amp;MATCH(Backlog!$J910,TeamGroup,0)),0))),"")</f>
        <v/>
      </c>
      <c r="AB927" s="33" t="str">
        <f t="array" aca="1" ref="AB927" ca="1">IF(AB$4&lt;&gt;"",NOT(ISERROR(MATCH(AB$4,INDIRECT("SYSGROUP"&amp;MATCH(Backlog!$J910,TeamGroup,0)),0))),"")</f>
        <v/>
      </c>
      <c r="AC927" s="33" t="str">
        <f t="array" aca="1" ref="AC927" ca="1">IF(AC$4&lt;&gt;"",NOT(ISERROR(MATCH(AC$4,INDIRECT("SYSGROUP"&amp;MATCH(Backlog!$J910,TeamGroup,0)),0))),"")</f>
        <v/>
      </c>
      <c r="AD927" s="33" t="str">
        <f t="array" aca="1" ref="AD927" ca="1">IF(AD$4&lt;&gt;"",NOT(ISERROR(MATCH(AD$4,INDIRECT("SYSGROUP"&amp;MATCH(Backlog!$J910,TeamGroup,0)),0))),"")</f>
        <v/>
      </c>
      <c r="AE927" s="33" t="str">
        <f t="array" aca="1" ref="AE927" ca="1">IF(AE$4&lt;&gt;"",NOT(ISERROR(MATCH(AE$4,INDIRECT("SYSGROUP"&amp;MATCH(Backlog!$J910,TeamGroup,0)),0))),"")</f>
        <v/>
      </c>
      <c r="AF927" s="33" t="str">
        <f t="array" aca="1" ref="AF927" ca="1">IF(AF$4&lt;&gt;"",NOT(ISERROR(MATCH(AF$4,INDIRECT("SYSGROUP"&amp;MATCH(Backlog!$J910,TeamGroup,0)),0))),"")</f>
        <v/>
      </c>
    </row>
    <row r="928" spans="2:32">
      <c r="B928" s="33">
        <v>906</v>
      </c>
      <c r="C928" s="33" t="b">
        <f t="array" aca="1" ref="C928" ca="1">IF(C$4&lt;&gt;"",NOT(ISERROR(MATCH(C$4,INDIRECT("SYSGROUP"&amp;MATCH(Backlog!$J911,TeamGroup,0)),0))),"")</f>
        <v>0</v>
      </c>
      <c r="D928" s="33" t="b">
        <f t="array" aca="1" ref="D928" ca="1">IF(D$4&lt;&gt;"",NOT(ISERROR(MATCH(D$4,INDIRECT("SYSGROUP"&amp;MATCH(Backlog!$J911,TeamGroup,0)),0))),"")</f>
        <v>0</v>
      </c>
      <c r="E928" s="33" t="b">
        <f t="array" aca="1" ref="E928" ca="1">IF(E$4&lt;&gt;"",NOT(ISERROR(MATCH(E$4,INDIRECT("SYSGROUP"&amp;MATCH(Backlog!$J911,TeamGroup,0)),0))),"")</f>
        <v>0</v>
      </c>
      <c r="F928" s="33" t="b">
        <f t="array" aca="1" ref="F928" ca="1">IF(F$4&lt;&gt;"",NOT(ISERROR(MATCH(F$4,INDIRECT("SYSGROUP"&amp;MATCH(Backlog!$J911,TeamGroup,0)),0))),"")</f>
        <v>0</v>
      </c>
      <c r="G928" s="33" t="b">
        <f t="array" aca="1" ref="G928" ca="1">IF(G$4&lt;&gt;"",NOT(ISERROR(MATCH(G$4,INDIRECT("SYSGROUP"&amp;MATCH(Backlog!$J911,TeamGroup,0)),0))),"")</f>
        <v>0</v>
      </c>
      <c r="H928" s="33" t="b">
        <f t="array" aca="1" ref="H928" ca="1">IF(H$4&lt;&gt;"",NOT(ISERROR(MATCH(H$4,INDIRECT("SYSGROUP"&amp;MATCH(Backlog!$J911,TeamGroup,0)),0))),"")</f>
        <v>0</v>
      </c>
      <c r="I928" s="33" t="b">
        <f t="array" aca="1" ref="I928" ca="1">IF(I$4&lt;&gt;"",NOT(ISERROR(MATCH(I$4,INDIRECT("SYSGROUP"&amp;MATCH(Backlog!$J911,TeamGroup,0)),0))),"")</f>
        <v>0</v>
      </c>
      <c r="J928" s="33" t="b">
        <f t="array" aca="1" ref="J928" ca="1">IF(J$4&lt;&gt;"",NOT(ISERROR(MATCH(J$4,INDIRECT("SYSGROUP"&amp;MATCH(Backlog!$J911,TeamGroup,0)),0))),"")</f>
        <v>0</v>
      </c>
      <c r="K928" s="33" t="b">
        <f t="array" aca="1" ref="K928" ca="1">IF(K$4&lt;&gt;"",NOT(ISERROR(MATCH(K$4,INDIRECT("SYSGROUP"&amp;MATCH(Backlog!$J911,TeamGroup,0)),0))),"")</f>
        <v>0</v>
      </c>
      <c r="L928" s="33" t="b">
        <f t="array" aca="1" ref="L928" ca="1">IF(L$4&lt;&gt;"",NOT(ISERROR(MATCH(L$4,INDIRECT("SYSGROUP"&amp;MATCH(Backlog!$J911,TeamGroup,0)),0))),"")</f>
        <v>0</v>
      </c>
      <c r="M928" s="33" t="b">
        <f t="array" aca="1" ref="M928" ca="1">IF(M$4&lt;&gt;"",NOT(ISERROR(MATCH(M$4,INDIRECT("SYSGROUP"&amp;MATCH(Backlog!$J911,TeamGroup,0)),0))),"")</f>
        <v>0</v>
      </c>
      <c r="N928" s="33" t="b">
        <f t="array" aca="1" ref="N928" ca="1">IF(N$4&lt;&gt;"",NOT(ISERROR(MATCH(N$4,INDIRECT("SYSGROUP"&amp;MATCH(Backlog!$J911,TeamGroup,0)),0))),"")</f>
        <v>0</v>
      </c>
      <c r="O928" s="33" t="str">
        <f t="array" aca="1" ref="O928" ca="1">IF(O$4&lt;&gt;"",NOT(ISERROR(MATCH(O$4,INDIRECT("SYSGROUP"&amp;MATCH(Backlog!$J911,TeamGroup,0)),0))),"")</f>
        <v/>
      </c>
      <c r="P928" s="33" t="str">
        <f t="array" aca="1" ref="P928" ca="1">IF(P$4&lt;&gt;"",NOT(ISERROR(MATCH(P$4,INDIRECT("SYSGROUP"&amp;MATCH(Backlog!$J911,TeamGroup,0)),0))),"")</f>
        <v/>
      </c>
      <c r="Q928" s="33" t="str">
        <f t="array" aca="1" ref="Q928" ca="1">IF(Q$4&lt;&gt;"",NOT(ISERROR(MATCH(Q$4,INDIRECT("SYSGROUP"&amp;MATCH(Backlog!$J911,TeamGroup,0)),0))),"")</f>
        <v/>
      </c>
      <c r="R928" s="33" t="str">
        <f t="array" aca="1" ref="R928" ca="1">IF(R$4&lt;&gt;"",NOT(ISERROR(MATCH(R$4,INDIRECT("SYSGROUP"&amp;MATCH(Backlog!$J911,TeamGroup,0)),0))),"")</f>
        <v/>
      </c>
      <c r="S928" s="33" t="str">
        <f t="array" aca="1" ref="S928" ca="1">IF(S$4&lt;&gt;"",NOT(ISERROR(MATCH(S$4,INDIRECT("SYSGROUP"&amp;MATCH(Backlog!$J911,TeamGroup,0)),0))),"")</f>
        <v/>
      </c>
      <c r="T928" s="33" t="str">
        <f t="array" aca="1" ref="T928" ca="1">IF(T$4&lt;&gt;"",NOT(ISERROR(MATCH(T$4,INDIRECT("SYSGROUP"&amp;MATCH(Backlog!$J911,TeamGroup,0)),0))),"")</f>
        <v/>
      </c>
      <c r="U928" s="33" t="str">
        <f t="array" aca="1" ref="U928" ca="1">IF(U$4&lt;&gt;"",NOT(ISERROR(MATCH(U$4,INDIRECT("SYSGROUP"&amp;MATCH(Backlog!$J911,TeamGroup,0)),0))),"")</f>
        <v/>
      </c>
      <c r="V928" s="33" t="str">
        <f t="array" aca="1" ref="V928" ca="1">IF(V$4&lt;&gt;"",NOT(ISERROR(MATCH(V$4,INDIRECT("SYSGROUP"&amp;MATCH(Backlog!$J911,TeamGroup,0)),0))),"")</f>
        <v/>
      </c>
      <c r="W928" s="33" t="str">
        <f t="array" aca="1" ref="W928" ca="1">IF(W$4&lt;&gt;"",NOT(ISERROR(MATCH(W$4,INDIRECT("SYSGROUP"&amp;MATCH(Backlog!$J911,TeamGroup,0)),0))),"")</f>
        <v/>
      </c>
      <c r="X928" s="33" t="str">
        <f t="array" aca="1" ref="X928" ca="1">IF(X$4&lt;&gt;"",NOT(ISERROR(MATCH(X$4,INDIRECT("SYSGROUP"&amp;MATCH(Backlog!$J911,TeamGroup,0)),0))),"")</f>
        <v/>
      </c>
      <c r="Y928" s="33" t="str">
        <f t="array" aca="1" ref="Y928" ca="1">IF(Y$4&lt;&gt;"",NOT(ISERROR(MATCH(Y$4,INDIRECT("SYSGROUP"&amp;MATCH(Backlog!$J911,TeamGroup,0)),0))),"")</f>
        <v/>
      </c>
      <c r="Z928" s="33" t="str">
        <f t="array" aca="1" ref="Z928" ca="1">IF(Z$4&lt;&gt;"",NOT(ISERROR(MATCH(Z$4,INDIRECT("SYSGROUP"&amp;MATCH(Backlog!$J911,TeamGroup,0)),0))),"")</f>
        <v/>
      </c>
      <c r="AA928" s="33" t="str">
        <f t="array" aca="1" ref="AA928" ca="1">IF(AA$4&lt;&gt;"",NOT(ISERROR(MATCH(AA$4,INDIRECT("SYSGROUP"&amp;MATCH(Backlog!$J911,TeamGroup,0)),0))),"")</f>
        <v/>
      </c>
      <c r="AB928" s="33" t="str">
        <f t="array" aca="1" ref="AB928" ca="1">IF(AB$4&lt;&gt;"",NOT(ISERROR(MATCH(AB$4,INDIRECT("SYSGROUP"&amp;MATCH(Backlog!$J911,TeamGroup,0)),0))),"")</f>
        <v/>
      </c>
      <c r="AC928" s="33" t="str">
        <f t="array" aca="1" ref="AC928" ca="1">IF(AC$4&lt;&gt;"",NOT(ISERROR(MATCH(AC$4,INDIRECT("SYSGROUP"&amp;MATCH(Backlog!$J911,TeamGroup,0)),0))),"")</f>
        <v/>
      </c>
      <c r="AD928" s="33" t="str">
        <f t="array" aca="1" ref="AD928" ca="1">IF(AD$4&lt;&gt;"",NOT(ISERROR(MATCH(AD$4,INDIRECT("SYSGROUP"&amp;MATCH(Backlog!$J911,TeamGroup,0)),0))),"")</f>
        <v/>
      </c>
      <c r="AE928" s="33" t="str">
        <f t="array" aca="1" ref="AE928" ca="1">IF(AE$4&lt;&gt;"",NOT(ISERROR(MATCH(AE$4,INDIRECT("SYSGROUP"&amp;MATCH(Backlog!$J911,TeamGroup,0)),0))),"")</f>
        <v/>
      </c>
      <c r="AF928" s="33" t="str">
        <f t="array" aca="1" ref="AF928" ca="1">IF(AF$4&lt;&gt;"",NOT(ISERROR(MATCH(AF$4,INDIRECT("SYSGROUP"&amp;MATCH(Backlog!$J911,TeamGroup,0)),0))),"")</f>
        <v/>
      </c>
    </row>
    <row r="929" spans="2:32">
      <c r="B929" s="33">
        <v>907</v>
      </c>
      <c r="C929" s="33" t="b">
        <f t="array" aca="1" ref="C929" ca="1">IF(C$4&lt;&gt;"",NOT(ISERROR(MATCH(C$4,INDIRECT("SYSGROUP"&amp;MATCH(Backlog!$J912,TeamGroup,0)),0))),"")</f>
        <v>0</v>
      </c>
      <c r="D929" s="33" t="b">
        <f t="array" aca="1" ref="D929" ca="1">IF(D$4&lt;&gt;"",NOT(ISERROR(MATCH(D$4,INDIRECT("SYSGROUP"&amp;MATCH(Backlog!$J912,TeamGroup,0)),0))),"")</f>
        <v>0</v>
      </c>
      <c r="E929" s="33" t="b">
        <f t="array" aca="1" ref="E929" ca="1">IF(E$4&lt;&gt;"",NOT(ISERROR(MATCH(E$4,INDIRECT("SYSGROUP"&amp;MATCH(Backlog!$J912,TeamGroup,0)),0))),"")</f>
        <v>0</v>
      </c>
      <c r="F929" s="33" t="b">
        <f t="array" aca="1" ref="F929" ca="1">IF(F$4&lt;&gt;"",NOT(ISERROR(MATCH(F$4,INDIRECT("SYSGROUP"&amp;MATCH(Backlog!$J912,TeamGroup,0)),0))),"")</f>
        <v>0</v>
      </c>
      <c r="G929" s="33" t="b">
        <f t="array" aca="1" ref="G929" ca="1">IF(G$4&lt;&gt;"",NOT(ISERROR(MATCH(G$4,INDIRECT("SYSGROUP"&amp;MATCH(Backlog!$J912,TeamGroup,0)),0))),"")</f>
        <v>0</v>
      </c>
      <c r="H929" s="33" t="b">
        <f t="array" aca="1" ref="H929" ca="1">IF(H$4&lt;&gt;"",NOT(ISERROR(MATCH(H$4,INDIRECT("SYSGROUP"&amp;MATCH(Backlog!$J912,TeamGroup,0)),0))),"")</f>
        <v>0</v>
      </c>
      <c r="I929" s="33" t="b">
        <f t="array" aca="1" ref="I929" ca="1">IF(I$4&lt;&gt;"",NOT(ISERROR(MATCH(I$4,INDIRECT("SYSGROUP"&amp;MATCH(Backlog!$J912,TeamGroup,0)),0))),"")</f>
        <v>0</v>
      </c>
      <c r="J929" s="33" t="b">
        <f t="array" aca="1" ref="J929" ca="1">IF(J$4&lt;&gt;"",NOT(ISERROR(MATCH(J$4,INDIRECT("SYSGROUP"&amp;MATCH(Backlog!$J912,TeamGroup,0)),0))),"")</f>
        <v>0</v>
      </c>
      <c r="K929" s="33" t="b">
        <f t="array" aca="1" ref="K929" ca="1">IF(K$4&lt;&gt;"",NOT(ISERROR(MATCH(K$4,INDIRECT("SYSGROUP"&amp;MATCH(Backlog!$J912,TeamGroup,0)),0))),"")</f>
        <v>0</v>
      </c>
      <c r="L929" s="33" t="b">
        <f t="array" aca="1" ref="L929" ca="1">IF(L$4&lt;&gt;"",NOT(ISERROR(MATCH(L$4,INDIRECT("SYSGROUP"&amp;MATCH(Backlog!$J912,TeamGroup,0)),0))),"")</f>
        <v>0</v>
      </c>
      <c r="M929" s="33" t="b">
        <f t="array" aca="1" ref="M929" ca="1">IF(M$4&lt;&gt;"",NOT(ISERROR(MATCH(M$4,INDIRECT("SYSGROUP"&amp;MATCH(Backlog!$J912,TeamGroup,0)),0))),"")</f>
        <v>0</v>
      </c>
      <c r="N929" s="33" t="b">
        <f t="array" aca="1" ref="N929" ca="1">IF(N$4&lt;&gt;"",NOT(ISERROR(MATCH(N$4,INDIRECT("SYSGROUP"&amp;MATCH(Backlog!$J912,TeamGroup,0)),0))),"")</f>
        <v>0</v>
      </c>
      <c r="O929" s="33" t="str">
        <f t="array" aca="1" ref="O929" ca="1">IF(O$4&lt;&gt;"",NOT(ISERROR(MATCH(O$4,INDIRECT("SYSGROUP"&amp;MATCH(Backlog!$J912,TeamGroup,0)),0))),"")</f>
        <v/>
      </c>
      <c r="P929" s="33" t="str">
        <f t="array" aca="1" ref="P929" ca="1">IF(P$4&lt;&gt;"",NOT(ISERROR(MATCH(P$4,INDIRECT("SYSGROUP"&amp;MATCH(Backlog!$J912,TeamGroup,0)),0))),"")</f>
        <v/>
      </c>
      <c r="Q929" s="33" t="str">
        <f t="array" aca="1" ref="Q929" ca="1">IF(Q$4&lt;&gt;"",NOT(ISERROR(MATCH(Q$4,INDIRECT("SYSGROUP"&amp;MATCH(Backlog!$J912,TeamGroup,0)),0))),"")</f>
        <v/>
      </c>
      <c r="R929" s="33" t="str">
        <f t="array" aca="1" ref="R929" ca="1">IF(R$4&lt;&gt;"",NOT(ISERROR(MATCH(R$4,INDIRECT("SYSGROUP"&amp;MATCH(Backlog!$J912,TeamGroup,0)),0))),"")</f>
        <v/>
      </c>
      <c r="S929" s="33" t="str">
        <f t="array" aca="1" ref="S929" ca="1">IF(S$4&lt;&gt;"",NOT(ISERROR(MATCH(S$4,INDIRECT("SYSGROUP"&amp;MATCH(Backlog!$J912,TeamGroup,0)),0))),"")</f>
        <v/>
      </c>
      <c r="T929" s="33" t="str">
        <f t="array" aca="1" ref="T929" ca="1">IF(T$4&lt;&gt;"",NOT(ISERROR(MATCH(T$4,INDIRECT("SYSGROUP"&amp;MATCH(Backlog!$J912,TeamGroup,0)),0))),"")</f>
        <v/>
      </c>
      <c r="U929" s="33" t="str">
        <f t="array" aca="1" ref="U929" ca="1">IF(U$4&lt;&gt;"",NOT(ISERROR(MATCH(U$4,INDIRECT("SYSGROUP"&amp;MATCH(Backlog!$J912,TeamGroup,0)),0))),"")</f>
        <v/>
      </c>
      <c r="V929" s="33" t="str">
        <f t="array" aca="1" ref="V929" ca="1">IF(V$4&lt;&gt;"",NOT(ISERROR(MATCH(V$4,INDIRECT("SYSGROUP"&amp;MATCH(Backlog!$J912,TeamGroup,0)),0))),"")</f>
        <v/>
      </c>
      <c r="W929" s="33" t="str">
        <f t="array" aca="1" ref="W929" ca="1">IF(W$4&lt;&gt;"",NOT(ISERROR(MATCH(W$4,INDIRECT("SYSGROUP"&amp;MATCH(Backlog!$J912,TeamGroup,0)),0))),"")</f>
        <v/>
      </c>
      <c r="X929" s="33" t="str">
        <f t="array" aca="1" ref="X929" ca="1">IF(X$4&lt;&gt;"",NOT(ISERROR(MATCH(X$4,INDIRECT("SYSGROUP"&amp;MATCH(Backlog!$J912,TeamGroup,0)),0))),"")</f>
        <v/>
      </c>
      <c r="Y929" s="33" t="str">
        <f t="array" aca="1" ref="Y929" ca="1">IF(Y$4&lt;&gt;"",NOT(ISERROR(MATCH(Y$4,INDIRECT("SYSGROUP"&amp;MATCH(Backlog!$J912,TeamGroup,0)),0))),"")</f>
        <v/>
      </c>
      <c r="Z929" s="33" t="str">
        <f t="array" aca="1" ref="Z929" ca="1">IF(Z$4&lt;&gt;"",NOT(ISERROR(MATCH(Z$4,INDIRECT("SYSGROUP"&amp;MATCH(Backlog!$J912,TeamGroup,0)),0))),"")</f>
        <v/>
      </c>
      <c r="AA929" s="33" t="str">
        <f t="array" aca="1" ref="AA929" ca="1">IF(AA$4&lt;&gt;"",NOT(ISERROR(MATCH(AA$4,INDIRECT("SYSGROUP"&amp;MATCH(Backlog!$J912,TeamGroup,0)),0))),"")</f>
        <v/>
      </c>
      <c r="AB929" s="33" t="str">
        <f t="array" aca="1" ref="AB929" ca="1">IF(AB$4&lt;&gt;"",NOT(ISERROR(MATCH(AB$4,INDIRECT("SYSGROUP"&amp;MATCH(Backlog!$J912,TeamGroup,0)),0))),"")</f>
        <v/>
      </c>
      <c r="AC929" s="33" t="str">
        <f t="array" aca="1" ref="AC929" ca="1">IF(AC$4&lt;&gt;"",NOT(ISERROR(MATCH(AC$4,INDIRECT("SYSGROUP"&amp;MATCH(Backlog!$J912,TeamGroup,0)),0))),"")</f>
        <v/>
      </c>
      <c r="AD929" s="33" t="str">
        <f t="array" aca="1" ref="AD929" ca="1">IF(AD$4&lt;&gt;"",NOT(ISERROR(MATCH(AD$4,INDIRECT("SYSGROUP"&amp;MATCH(Backlog!$J912,TeamGroup,0)),0))),"")</f>
        <v/>
      </c>
      <c r="AE929" s="33" t="str">
        <f t="array" aca="1" ref="AE929" ca="1">IF(AE$4&lt;&gt;"",NOT(ISERROR(MATCH(AE$4,INDIRECT("SYSGROUP"&amp;MATCH(Backlog!$J912,TeamGroup,0)),0))),"")</f>
        <v/>
      </c>
      <c r="AF929" s="33" t="str">
        <f t="array" aca="1" ref="AF929" ca="1">IF(AF$4&lt;&gt;"",NOT(ISERROR(MATCH(AF$4,INDIRECT("SYSGROUP"&amp;MATCH(Backlog!$J912,TeamGroup,0)),0))),"")</f>
        <v/>
      </c>
    </row>
    <row r="930" spans="2:32">
      <c r="B930" s="33">
        <v>908</v>
      </c>
      <c r="C930" s="33" t="b">
        <f t="array" aca="1" ref="C930" ca="1">IF(C$4&lt;&gt;"",NOT(ISERROR(MATCH(C$4,INDIRECT("SYSGROUP"&amp;MATCH(Backlog!$J913,TeamGroup,0)),0))),"")</f>
        <v>0</v>
      </c>
      <c r="D930" s="33" t="b">
        <f t="array" aca="1" ref="D930" ca="1">IF(D$4&lt;&gt;"",NOT(ISERROR(MATCH(D$4,INDIRECT("SYSGROUP"&amp;MATCH(Backlog!$J913,TeamGroup,0)),0))),"")</f>
        <v>0</v>
      </c>
      <c r="E930" s="33" t="b">
        <f t="array" aca="1" ref="E930" ca="1">IF(E$4&lt;&gt;"",NOT(ISERROR(MATCH(E$4,INDIRECT("SYSGROUP"&amp;MATCH(Backlog!$J913,TeamGroup,0)),0))),"")</f>
        <v>0</v>
      </c>
      <c r="F930" s="33" t="b">
        <f t="array" aca="1" ref="F930" ca="1">IF(F$4&lt;&gt;"",NOT(ISERROR(MATCH(F$4,INDIRECT("SYSGROUP"&amp;MATCH(Backlog!$J913,TeamGroup,0)),0))),"")</f>
        <v>0</v>
      </c>
      <c r="G930" s="33" t="b">
        <f t="array" aca="1" ref="G930" ca="1">IF(G$4&lt;&gt;"",NOT(ISERROR(MATCH(G$4,INDIRECT("SYSGROUP"&amp;MATCH(Backlog!$J913,TeamGroup,0)),0))),"")</f>
        <v>0</v>
      </c>
      <c r="H930" s="33" t="b">
        <f t="array" aca="1" ref="H930" ca="1">IF(H$4&lt;&gt;"",NOT(ISERROR(MATCH(H$4,INDIRECT("SYSGROUP"&amp;MATCH(Backlog!$J913,TeamGroup,0)),0))),"")</f>
        <v>0</v>
      </c>
      <c r="I930" s="33" t="b">
        <f t="array" aca="1" ref="I930" ca="1">IF(I$4&lt;&gt;"",NOT(ISERROR(MATCH(I$4,INDIRECT("SYSGROUP"&amp;MATCH(Backlog!$J913,TeamGroup,0)),0))),"")</f>
        <v>0</v>
      </c>
      <c r="J930" s="33" t="b">
        <f t="array" aca="1" ref="J930" ca="1">IF(J$4&lt;&gt;"",NOT(ISERROR(MATCH(J$4,INDIRECT("SYSGROUP"&amp;MATCH(Backlog!$J913,TeamGroup,0)),0))),"")</f>
        <v>0</v>
      </c>
      <c r="K930" s="33" t="b">
        <f t="array" aca="1" ref="K930" ca="1">IF(K$4&lt;&gt;"",NOT(ISERROR(MATCH(K$4,INDIRECT("SYSGROUP"&amp;MATCH(Backlog!$J913,TeamGroup,0)),0))),"")</f>
        <v>0</v>
      </c>
      <c r="L930" s="33" t="b">
        <f t="array" aca="1" ref="L930" ca="1">IF(L$4&lt;&gt;"",NOT(ISERROR(MATCH(L$4,INDIRECT("SYSGROUP"&amp;MATCH(Backlog!$J913,TeamGroup,0)),0))),"")</f>
        <v>0</v>
      </c>
      <c r="M930" s="33" t="b">
        <f t="array" aca="1" ref="M930" ca="1">IF(M$4&lt;&gt;"",NOT(ISERROR(MATCH(M$4,INDIRECT("SYSGROUP"&amp;MATCH(Backlog!$J913,TeamGroup,0)),0))),"")</f>
        <v>0</v>
      </c>
      <c r="N930" s="33" t="b">
        <f t="array" aca="1" ref="N930" ca="1">IF(N$4&lt;&gt;"",NOT(ISERROR(MATCH(N$4,INDIRECT("SYSGROUP"&amp;MATCH(Backlog!$J913,TeamGroup,0)),0))),"")</f>
        <v>0</v>
      </c>
      <c r="O930" s="33" t="str">
        <f t="array" aca="1" ref="O930" ca="1">IF(O$4&lt;&gt;"",NOT(ISERROR(MATCH(O$4,INDIRECT("SYSGROUP"&amp;MATCH(Backlog!$J913,TeamGroup,0)),0))),"")</f>
        <v/>
      </c>
      <c r="P930" s="33" t="str">
        <f t="array" aca="1" ref="P930" ca="1">IF(P$4&lt;&gt;"",NOT(ISERROR(MATCH(P$4,INDIRECT("SYSGROUP"&amp;MATCH(Backlog!$J913,TeamGroup,0)),0))),"")</f>
        <v/>
      </c>
      <c r="Q930" s="33" t="str">
        <f t="array" aca="1" ref="Q930" ca="1">IF(Q$4&lt;&gt;"",NOT(ISERROR(MATCH(Q$4,INDIRECT("SYSGROUP"&amp;MATCH(Backlog!$J913,TeamGroup,0)),0))),"")</f>
        <v/>
      </c>
      <c r="R930" s="33" t="str">
        <f t="array" aca="1" ref="R930" ca="1">IF(R$4&lt;&gt;"",NOT(ISERROR(MATCH(R$4,INDIRECT("SYSGROUP"&amp;MATCH(Backlog!$J913,TeamGroup,0)),0))),"")</f>
        <v/>
      </c>
      <c r="S930" s="33" t="str">
        <f t="array" aca="1" ref="S930" ca="1">IF(S$4&lt;&gt;"",NOT(ISERROR(MATCH(S$4,INDIRECT("SYSGROUP"&amp;MATCH(Backlog!$J913,TeamGroup,0)),0))),"")</f>
        <v/>
      </c>
      <c r="T930" s="33" t="str">
        <f t="array" aca="1" ref="T930" ca="1">IF(T$4&lt;&gt;"",NOT(ISERROR(MATCH(T$4,INDIRECT("SYSGROUP"&amp;MATCH(Backlog!$J913,TeamGroup,0)),0))),"")</f>
        <v/>
      </c>
      <c r="U930" s="33" t="str">
        <f t="array" aca="1" ref="U930" ca="1">IF(U$4&lt;&gt;"",NOT(ISERROR(MATCH(U$4,INDIRECT("SYSGROUP"&amp;MATCH(Backlog!$J913,TeamGroup,0)),0))),"")</f>
        <v/>
      </c>
      <c r="V930" s="33" t="str">
        <f t="array" aca="1" ref="V930" ca="1">IF(V$4&lt;&gt;"",NOT(ISERROR(MATCH(V$4,INDIRECT("SYSGROUP"&amp;MATCH(Backlog!$J913,TeamGroup,0)),0))),"")</f>
        <v/>
      </c>
      <c r="W930" s="33" t="str">
        <f t="array" aca="1" ref="W930" ca="1">IF(W$4&lt;&gt;"",NOT(ISERROR(MATCH(W$4,INDIRECT("SYSGROUP"&amp;MATCH(Backlog!$J913,TeamGroup,0)),0))),"")</f>
        <v/>
      </c>
      <c r="X930" s="33" t="str">
        <f t="array" aca="1" ref="X930" ca="1">IF(X$4&lt;&gt;"",NOT(ISERROR(MATCH(X$4,INDIRECT("SYSGROUP"&amp;MATCH(Backlog!$J913,TeamGroup,0)),0))),"")</f>
        <v/>
      </c>
      <c r="Y930" s="33" t="str">
        <f t="array" aca="1" ref="Y930" ca="1">IF(Y$4&lt;&gt;"",NOT(ISERROR(MATCH(Y$4,INDIRECT("SYSGROUP"&amp;MATCH(Backlog!$J913,TeamGroup,0)),0))),"")</f>
        <v/>
      </c>
      <c r="Z930" s="33" t="str">
        <f t="array" aca="1" ref="Z930" ca="1">IF(Z$4&lt;&gt;"",NOT(ISERROR(MATCH(Z$4,INDIRECT("SYSGROUP"&amp;MATCH(Backlog!$J913,TeamGroup,0)),0))),"")</f>
        <v/>
      </c>
      <c r="AA930" s="33" t="str">
        <f t="array" aca="1" ref="AA930" ca="1">IF(AA$4&lt;&gt;"",NOT(ISERROR(MATCH(AA$4,INDIRECT("SYSGROUP"&amp;MATCH(Backlog!$J913,TeamGroup,0)),0))),"")</f>
        <v/>
      </c>
      <c r="AB930" s="33" t="str">
        <f t="array" aca="1" ref="AB930" ca="1">IF(AB$4&lt;&gt;"",NOT(ISERROR(MATCH(AB$4,INDIRECT("SYSGROUP"&amp;MATCH(Backlog!$J913,TeamGroup,0)),0))),"")</f>
        <v/>
      </c>
      <c r="AC930" s="33" t="str">
        <f t="array" aca="1" ref="AC930" ca="1">IF(AC$4&lt;&gt;"",NOT(ISERROR(MATCH(AC$4,INDIRECT("SYSGROUP"&amp;MATCH(Backlog!$J913,TeamGroup,0)),0))),"")</f>
        <v/>
      </c>
      <c r="AD930" s="33" t="str">
        <f t="array" aca="1" ref="AD930" ca="1">IF(AD$4&lt;&gt;"",NOT(ISERROR(MATCH(AD$4,INDIRECT("SYSGROUP"&amp;MATCH(Backlog!$J913,TeamGroup,0)),0))),"")</f>
        <v/>
      </c>
      <c r="AE930" s="33" t="str">
        <f t="array" aca="1" ref="AE930" ca="1">IF(AE$4&lt;&gt;"",NOT(ISERROR(MATCH(AE$4,INDIRECT("SYSGROUP"&amp;MATCH(Backlog!$J913,TeamGroup,0)),0))),"")</f>
        <v/>
      </c>
      <c r="AF930" s="33" t="str">
        <f t="array" aca="1" ref="AF930" ca="1">IF(AF$4&lt;&gt;"",NOT(ISERROR(MATCH(AF$4,INDIRECT("SYSGROUP"&amp;MATCH(Backlog!$J913,TeamGroup,0)),0))),"")</f>
        <v/>
      </c>
    </row>
    <row r="931" spans="2:32">
      <c r="B931" s="33">
        <v>909</v>
      </c>
      <c r="C931" s="33" t="b">
        <f t="array" aca="1" ref="C931" ca="1">IF(C$4&lt;&gt;"",NOT(ISERROR(MATCH(C$4,INDIRECT("SYSGROUP"&amp;MATCH(Backlog!$J914,TeamGroup,0)),0))),"")</f>
        <v>0</v>
      </c>
      <c r="D931" s="33" t="b">
        <f t="array" aca="1" ref="D931" ca="1">IF(D$4&lt;&gt;"",NOT(ISERROR(MATCH(D$4,INDIRECT("SYSGROUP"&amp;MATCH(Backlog!$J914,TeamGroup,0)),0))),"")</f>
        <v>0</v>
      </c>
      <c r="E931" s="33" t="b">
        <f t="array" aca="1" ref="E931" ca="1">IF(E$4&lt;&gt;"",NOT(ISERROR(MATCH(E$4,INDIRECT("SYSGROUP"&amp;MATCH(Backlog!$J914,TeamGroup,0)),0))),"")</f>
        <v>0</v>
      </c>
      <c r="F931" s="33" t="b">
        <f t="array" aca="1" ref="F931" ca="1">IF(F$4&lt;&gt;"",NOT(ISERROR(MATCH(F$4,INDIRECT("SYSGROUP"&amp;MATCH(Backlog!$J914,TeamGroup,0)),0))),"")</f>
        <v>0</v>
      </c>
      <c r="G931" s="33" t="b">
        <f t="array" aca="1" ref="G931" ca="1">IF(G$4&lt;&gt;"",NOT(ISERROR(MATCH(G$4,INDIRECT("SYSGROUP"&amp;MATCH(Backlog!$J914,TeamGroup,0)),0))),"")</f>
        <v>0</v>
      </c>
      <c r="H931" s="33" t="b">
        <f t="array" aca="1" ref="H931" ca="1">IF(H$4&lt;&gt;"",NOT(ISERROR(MATCH(H$4,INDIRECT("SYSGROUP"&amp;MATCH(Backlog!$J914,TeamGroup,0)),0))),"")</f>
        <v>0</v>
      </c>
      <c r="I931" s="33" t="b">
        <f t="array" aca="1" ref="I931" ca="1">IF(I$4&lt;&gt;"",NOT(ISERROR(MATCH(I$4,INDIRECT("SYSGROUP"&amp;MATCH(Backlog!$J914,TeamGroup,0)),0))),"")</f>
        <v>0</v>
      </c>
      <c r="J931" s="33" t="b">
        <f t="array" aca="1" ref="J931" ca="1">IF(J$4&lt;&gt;"",NOT(ISERROR(MATCH(J$4,INDIRECT("SYSGROUP"&amp;MATCH(Backlog!$J914,TeamGroup,0)),0))),"")</f>
        <v>0</v>
      </c>
      <c r="K931" s="33" t="b">
        <f t="array" aca="1" ref="K931" ca="1">IF(K$4&lt;&gt;"",NOT(ISERROR(MATCH(K$4,INDIRECT("SYSGROUP"&amp;MATCH(Backlog!$J914,TeamGroup,0)),0))),"")</f>
        <v>0</v>
      </c>
      <c r="L931" s="33" t="b">
        <f t="array" aca="1" ref="L931" ca="1">IF(L$4&lt;&gt;"",NOT(ISERROR(MATCH(L$4,INDIRECT("SYSGROUP"&amp;MATCH(Backlog!$J914,TeamGroup,0)),0))),"")</f>
        <v>0</v>
      </c>
      <c r="M931" s="33" t="b">
        <f t="array" aca="1" ref="M931" ca="1">IF(M$4&lt;&gt;"",NOT(ISERROR(MATCH(M$4,INDIRECT("SYSGROUP"&amp;MATCH(Backlog!$J914,TeamGroup,0)),0))),"")</f>
        <v>0</v>
      </c>
      <c r="N931" s="33" t="b">
        <f t="array" aca="1" ref="N931" ca="1">IF(N$4&lt;&gt;"",NOT(ISERROR(MATCH(N$4,INDIRECT("SYSGROUP"&amp;MATCH(Backlog!$J914,TeamGroup,0)),0))),"")</f>
        <v>0</v>
      </c>
      <c r="O931" s="33" t="str">
        <f t="array" aca="1" ref="O931" ca="1">IF(O$4&lt;&gt;"",NOT(ISERROR(MATCH(O$4,INDIRECT("SYSGROUP"&amp;MATCH(Backlog!$J914,TeamGroup,0)),0))),"")</f>
        <v/>
      </c>
      <c r="P931" s="33" t="str">
        <f t="array" aca="1" ref="P931" ca="1">IF(P$4&lt;&gt;"",NOT(ISERROR(MATCH(P$4,INDIRECT("SYSGROUP"&amp;MATCH(Backlog!$J914,TeamGroup,0)),0))),"")</f>
        <v/>
      </c>
      <c r="Q931" s="33" t="str">
        <f t="array" aca="1" ref="Q931" ca="1">IF(Q$4&lt;&gt;"",NOT(ISERROR(MATCH(Q$4,INDIRECT("SYSGROUP"&amp;MATCH(Backlog!$J914,TeamGroup,0)),0))),"")</f>
        <v/>
      </c>
      <c r="R931" s="33" t="str">
        <f t="array" aca="1" ref="R931" ca="1">IF(R$4&lt;&gt;"",NOT(ISERROR(MATCH(R$4,INDIRECT("SYSGROUP"&amp;MATCH(Backlog!$J914,TeamGroup,0)),0))),"")</f>
        <v/>
      </c>
      <c r="S931" s="33" t="str">
        <f t="array" aca="1" ref="S931" ca="1">IF(S$4&lt;&gt;"",NOT(ISERROR(MATCH(S$4,INDIRECT("SYSGROUP"&amp;MATCH(Backlog!$J914,TeamGroup,0)),0))),"")</f>
        <v/>
      </c>
      <c r="T931" s="33" t="str">
        <f t="array" aca="1" ref="T931" ca="1">IF(T$4&lt;&gt;"",NOT(ISERROR(MATCH(T$4,INDIRECT("SYSGROUP"&amp;MATCH(Backlog!$J914,TeamGroup,0)),0))),"")</f>
        <v/>
      </c>
      <c r="U931" s="33" t="str">
        <f t="array" aca="1" ref="U931" ca="1">IF(U$4&lt;&gt;"",NOT(ISERROR(MATCH(U$4,INDIRECT("SYSGROUP"&amp;MATCH(Backlog!$J914,TeamGroup,0)),0))),"")</f>
        <v/>
      </c>
      <c r="V931" s="33" t="str">
        <f t="array" aca="1" ref="V931" ca="1">IF(V$4&lt;&gt;"",NOT(ISERROR(MATCH(V$4,INDIRECT("SYSGROUP"&amp;MATCH(Backlog!$J914,TeamGroup,0)),0))),"")</f>
        <v/>
      </c>
      <c r="W931" s="33" t="str">
        <f t="array" aca="1" ref="W931" ca="1">IF(W$4&lt;&gt;"",NOT(ISERROR(MATCH(W$4,INDIRECT("SYSGROUP"&amp;MATCH(Backlog!$J914,TeamGroup,0)),0))),"")</f>
        <v/>
      </c>
      <c r="X931" s="33" t="str">
        <f t="array" aca="1" ref="X931" ca="1">IF(X$4&lt;&gt;"",NOT(ISERROR(MATCH(X$4,INDIRECT("SYSGROUP"&amp;MATCH(Backlog!$J914,TeamGroup,0)),0))),"")</f>
        <v/>
      </c>
      <c r="Y931" s="33" t="str">
        <f t="array" aca="1" ref="Y931" ca="1">IF(Y$4&lt;&gt;"",NOT(ISERROR(MATCH(Y$4,INDIRECT("SYSGROUP"&amp;MATCH(Backlog!$J914,TeamGroup,0)),0))),"")</f>
        <v/>
      </c>
      <c r="Z931" s="33" t="str">
        <f t="array" aca="1" ref="Z931" ca="1">IF(Z$4&lt;&gt;"",NOT(ISERROR(MATCH(Z$4,INDIRECT("SYSGROUP"&amp;MATCH(Backlog!$J914,TeamGroup,0)),0))),"")</f>
        <v/>
      </c>
      <c r="AA931" s="33" t="str">
        <f t="array" aca="1" ref="AA931" ca="1">IF(AA$4&lt;&gt;"",NOT(ISERROR(MATCH(AA$4,INDIRECT("SYSGROUP"&amp;MATCH(Backlog!$J914,TeamGroup,0)),0))),"")</f>
        <v/>
      </c>
      <c r="AB931" s="33" t="str">
        <f t="array" aca="1" ref="AB931" ca="1">IF(AB$4&lt;&gt;"",NOT(ISERROR(MATCH(AB$4,INDIRECT("SYSGROUP"&amp;MATCH(Backlog!$J914,TeamGroup,0)),0))),"")</f>
        <v/>
      </c>
      <c r="AC931" s="33" t="str">
        <f t="array" aca="1" ref="AC931" ca="1">IF(AC$4&lt;&gt;"",NOT(ISERROR(MATCH(AC$4,INDIRECT("SYSGROUP"&amp;MATCH(Backlog!$J914,TeamGroup,0)),0))),"")</f>
        <v/>
      </c>
      <c r="AD931" s="33" t="str">
        <f t="array" aca="1" ref="AD931" ca="1">IF(AD$4&lt;&gt;"",NOT(ISERROR(MATCH(AD$4,INDIRECT("SYSGROUP"&amp;MATCH(Backlog!$J914,TeamGroup,0)),0))),"")</f>
        <v/>
      </c>
      <c r="AE931" s="33" t="str">
        <f t="array" aca="1" ref="AE931" ca="1">IF(AE$4&lt;&gt;"",NOT(ISERROR(MATCH(AE$4,INDIRECT("SYSGROUP"&amp;MATCH(Backlog!$J914,TeamGroup,0)),0))),"")</f>
        <v/>
      </c>
      <c r="AF931" s="33" t="str">
        <f t="array" aca="1" ref="AF931" ca="1">IF(AF$4&lt;&gt;"",NOT(ISERROR(MATCH(AF$4,INDIRECT("SYSGROUP"&amp;MATCH(Backlog!$J914,TeamGroup,0)),0))),"")</f>
        <v/>
      </c>
    </row>
    <row r="932" spans="2:32">
      <c r="B932" s="33">
        <v>910</v>
      </c>
      <c r="C932" s="33" t="b">
        <f t="array" aca="1" ref="C932" ca="1">IF(C$4&lt;&gt;"",NOT(ISERROR(MATCH(C$4,INDIRECT("SYSGROUP"&amp;MATCH(Backlog!$J915,TeamGroup,0)),0))),"")</f>
        <v>0</v>
      </c>
      <c r="D932" s="33" t="b">
        <f t="array" aca="1" ref="D932" ca="1">IF(D$4&lt;&gt;"",NOT(ISERROR(MATCH(D$4,INDIRECT("SYSGROUP"&amp;MATCH(Backlog!$J915,TeamGroup,0)),0))),"")</f>
        <v>0</v>
      </c>
      <c r="E932" s="33" t="b">
        <f t="array" aca="1" ref="E932" ca="1">IF(E$4&lt;&gt;"",NOT(ISERROR(MATCH(E$4,INDIRECT("SYSGROUP"&amp;MATCH(Backlog!$J915,TeamGroup,0)),0))),"")</f>
        <v>0</v>
      </c>
      <c r="F932" s="33" t="b">
        <f t="array" aca="1" ref="F932" ca="1">IF(F$4&lt;&gt;"",NOT(ISERROR(MATCH(F$4,INDIRECT("SYSGROUP"&amp;MATCH(Backlog!$J915,TeamGroup,0)),0))),"")</f>
        <v>0</v>
      </c>
      <c r="G932" s="33" t="b">
        <f t="array" aca="1" ref="G932" ca="1">IF(G$4&lt;&gt;"",NOT(ISERROR(MATCH(G$4,INDIRECT("SYSGROUP"&amp;MATCH(Backlog!$J915,TeamGroup,0)),0))),"")</f>
        <v>0</v>
      </c>
      <c r="H932" s="33" t="b">
        <f t="array" aca="1" ref="H932" ca="1">IF(H$4&lt;&gt;"",NOT(ISERROR(MATCH(H$4,INDIRECT("SYSGROUP"&amp;MATCH(Backlog!$J915,TeamGroup,0)),0))),"")</f>
        <v>0</v>
      </c>
      <c r="I932" s="33" t="b">
        <f t="array" aca="1" ref="I932" ca="1">IF(I$4&lt;&gt;"",NOT(ISERROR(MATCH(I$4,INDIRECT("SYSGROUP"&amp;MATCH(Backlog!$J915,TeamGroup,0)),0))),"")</f>
        <v>0</v>
      </c>
      <c r="J932" s="33" t="b">
        <f t="array" aca="1" ref="J932" ca="1">IF(J$4&lt;&gt;"",NOT(ISERROR(MATCH(J$4,INDIRECT("SYSGROUP"&amp;MATCH(Backlog!$J915,TeamGroup,0)),0))),"")</f>
        <v>0</v>
      </c>
      <c r="K932" s="33" t="b">
        <f t="array" aca="1" ref="K932" ca="1">IF(K$4&lt;&gt;"",NOT(ISERROR(MATCH(K$4,INDIRECT("SYSGROUP"&amp;MATCH(Backlog!$J915,TeamGroup,0)),0))),"")</f>
        <v>0</v>
      </c>
      <c r="L932" s="33" t="b">
        <f t="array" aca="1" ref="L932" ca="1">IF(L$4&lt;&gt;"",NOT(ISERROR(MATCH(L$4,INDIRECT("SYSGROUP"&amp;MATCH(Backlog!$J915,TeamGroup,0)),0))),"")</f>
        <v>0</v>
      </c>
      <c r="M932" s="33" t="b">
        <f t="array" aca="1" ref="M932" ca="1">IF(M$4&lt;&gt;"",NOT(ISERROR(MATCH(M$4,INDIRECT("SYSGROUP"&amp;MATCH(Backlog!$J915,TeamGroup,0)),0))),"")</f>
        <v>0</v>
      </c>
      <c r="N932" s="33" t="b">
        <f t="array" aca="1" ref="N932" ca="1">IF(N$4&lt;&gt;"",NOT(ISERROR(MATCH(N$4,INDIRECT("SYSGROUP"&amp;MATCH(Backlog!$J915,TeamGroup,0)),0))),"")</f>
        <v>0</v>
      </c>
      <c r="O932" s="33" t="str">
        <f t="array" aca="1" ref="O932" ca="1">IF(O$4&lt;&gt;"",NOT(ISERROR(MATCH(O$4,INDIRECT("SYSGROUP"&amp;MATCH(Backlog!$J915,TeamGroup,0)),0))),"")</f>
        <v/>
      </c>
      <c r="P932" s="33" t="str">
        <f t="array" aca="1" ref="P932" ca="1">IF(P$4&lt;&gt;"",NOT(ISERROR(MATCH(P$4,INDIRECT("SYSGROUP"&amp;MATCH(Backlog!$J915,TeamGroup,0)),0))),"")</f>
        <v/>
      </c>
      <c r="Q932" s="33" t="str">
        <f t="array" aca="1" ref="Q932" ca="1">IF(Q$4&lt;&gt;"",NOT(ISERROR(MATCH(Q$4,INDIRECT("SYSGROUP"&amp;MATCH(Backlog!$J915,TeamGroup,0)),0))),"")</f>
        <v/>
      </c>
      <c r="R932" s="33" t="str">
        <f t="array" aca="1" ref="R932" ca="1">IF(R$4&lt;&gt;"",NOT(ISERROR(MATCH(R$4,INDIRECT("SYSGROUP"&amp;MATCH(Backlog!$J915,TeamGroup,0)),0))),"")</f>
        <v/>
      </c>
      <c r="S932" s="33" t="str">
        <f t="array" aca="1" ref="S932" ca="1">IF(S$4&lt;&gt;"",NOT(ISERROR(MATCH(S$4,INDIRECT("SYSGROUP"&amp;MATCH(Backlog!$J915,TeamGroup,0)),0))),"")</f>
        <v/>
      </c>
      <c r="T932" s="33" t="str">
        <f t="array" aca="1" ref="T932" ca="1">IF(T$4&lt;&gt;"",NOT(ISERROR(MATCH(T$4,INDIRECT("SYSGROUP"&amp;MATCH(Backlog!$J915,TeamGroup,0)),0))),"")</f>
        <v/>
      </c>
      <c r="U932" s="33" t="str">
        <f t="array" aca="1" ref="U932" ca="1">IF(U$4&lt;&gt;"",NOT(ISERROR(MATCH(U$4,INDIRECT("SYSGROUP"&amp;MATCH(Backlog!$J915,TeamGroup,0)),0))),"")</f>
        <v/>
      </c>
      <c r="V932" s="33" t="str">
        <f t="array" aca="1" ref="V932" ca="1">IF(V$4&lt;&gt;"",NOT(ISERROR(MATCH(V$4,INDIRECT("SYSGROUP"&amp;MATCH(Backlog!$J915,TeamGroup,0)),0))),"")</f>
        <v/>
      </c>
      <c r="W932" s="33" t="str">
        <f t="array" aca="1" ref="W932" ca="1">IF(W$4&lt;&gt;"",NOT(ISERROR(MATCH(W$4,INDIRECT("SYSGROUP"&amp;MATCH(Backlog!$J915,TeamGroup,0)),0))),"")</f>
        <v/>
      </c>
      <c r="X932" s="33" t="str">
        <f t="array" aca="1" ref="X932" ca="1">IF(X$4&lt;&gt;"",NOT(ISERROR(MATCH(X$4,INDIRECT("SYSGROUP"&amp;MATCH(Backlog!$J915,TeamGroup,0)),0))),"")</f>
        <v/>
      </c>
      <c r="Y932" s="33" t="str">
        <f t="array" aca="1" ref="Y932" ca="1">IF(Y$4&lt;&gt;"",NOT(ISERROR(MATCH(Y$4,INDIRECT("SYSGROUP"&amp;MATCH(Backlog!$J915,TeamGroup,0)),0))),"")</f>
        <v/>
      </c>
      <c r="Z932" s="33" t="str">
        <f t="array" aca="1" ref="Z932" ca="1">IF(Z$4&lt;&gt;"",NOT(ISERROR(MATCH(Z$4,INDIRECT("SYSGROUP"&amp;MATCH(Backlog!$J915,TeamGroup,0)),0))),"")</f>
        <v/>
      </c>
      <c r="AA932" s="33" t="str">
        <f t="array" aca="1" ref="AA932" ca="1">IF(AA$4&lt;&gt;"",NOT(ISERROR(MATCH(AA$4,INDIRECT("SYSGROUP"&amp;MATCH(Backlog!$J915,TeamGroup,0)),0))),"")</f>
        <v/>
      </c>
      <c r="AB932" s="33" t="str">
        <f t="array" aca="1" ref="AB932" ca="1">IF(AB$4&lt;&gt;"",NOT(ISERROR(MATCH(AB$4,INDIRECT("SYSGROUP"&amp;MATCH(Backlog!$J915,TeamGroup,0)),0))),"")</f>
        <v/>
      </c>
      <c r="AC932" s="33" t="str">
        <f t="array" aca="1" ref="AC932" ca="1">IF(AC$4&lt;&gt;"",NOT(ISERROR(MATCH(AC$4,INDIRECT("SYSGROUP"&amp;MATCH(Backlog!$J915,TeamGroup,0)),0))),"")</f>
        <v/>
      </c>
      <c r="AD932" s="33" t="str">
        <f t="array" aca="1" ref="AD932" ca="1">IF(AD$4&lt;&gt;"",NOT(ISERROR(MATCH(AD$4,INDIRECT("SYSGROUP"&amp;MATCH(Backlog!$J915,TeamGroup,0)),0))),"")</f>
        <v/>
      </c>
      <c r="AE932" s="33" t="str">
        <f t="array" aca="1" ref="AE932" ca="1">IF(AE$4&lt;&gt;"",NOT(ISERROR(MATCH(AE$4,INDIRECT("SYSGROUP"&amp;MATCH(Backlog!$J915,TeamGroup,0)),0))),"")</f>
        <v/>
      </c>
      <c r="AF932" s="33" t="str">
        <f t="array" aca="1" ref="AF932" ca="1">IF(AF$4&lt;&gt;"",NOT(ISERROR(MATCH(AF$4,INDIRECT("SYSGROUP"&amp;MATCH(Backlog!$J915,TeamGroup,0)),0))),"")</f>
        <v/>
      </c>
    </row>
    <row r="933" spans="2:32">
      <c r="B933" s="33">
        <v>911</v>
      </c>
      <c r="C933" s="33" t="b">
        <f t="array" aca="1" ref="C933" ca="1">IF(C$4&lt;&gt;"",NOT(ISERROR(MATCH(C$4,INDIRECT("SYSGROUP"&amp;MATCH(Backlog!$J916,TeamGroup,0)),0))),"")</f>
        <v>0</v>
      </c>
      <c r="D933" s="33" t="b">
        <f t="array" aca="1" ref="D933" ca="1">IF(D$4&lt;&gt;"",NOT(ISERROR(MATCH(D$4,INDIRECT("SYSGROUP"&amp;MATCH(Backlog!$J916,TeamGroup,0)),0))),"")</f>
        <v>0</v>
      </c>
      <c r="E933" s="33" t="b">
        <f t="array" aca="1" ref="E933" ca="1">IF(E$4&lt;&gt;"",NOT(ISERROR(MATCH(E$4,INDIRECT("SYSGROUP"&amp;MATCH(Backlog!$J916,TeamGroup,0)),0))),"")</f>
        <v>0</v>
      </c>
      <c r="F933" s="33" t="b">
        <f t="array" aca="1" ref="F933" ca="1">IF(F$4&lt;&gt;"",NOT(ISERROR(MATCH(F$4,INDIRECT("SYSGROUP"&amp;MATCH(Backlog!$J916,TeamGroup,0)),0))),"")</f>
        <v>0</v>
      </c>
      <c r="G933" s="33" t="b">
        <f t="array" aca="1" ref="G933" ca="1">IF(G$4&lt;&gt;"",NOT(ISERROR(MATCH(G$4,INDIRECT("SYSGROUP"&amp;MATCH(Backlog!$J916,TeamGroup,0)),0))),"")</f>
        <v>0</v>
      </c>
      <c r="H933" s="33" t="b">
        <f t="array" aca="1" ref="H933" ca="1">IF(H$4&lt;&gt;"",NOT(ISERROR(MATCH(H$4,INDIRECT("SYSGROUP"&amp;MATCH(Backlog!$J916,TeamGroup,0)),0))),"")</f>
        <v>0</v>
      </c>
      <c r="I933" s="33" t="b">
        <f t="array" aca="1" ref="I933" ca="1">IF(I$4&lt;&gt;"",NOT(ISERROR(MATCH(I$4,INDIRECT("SYSGROUP"&amp;MATCH(Backlog!$J916,TeamGroup,0)),0))),"")</f>
        <v>0</v>
      </c>
      <c r="J933" s="33" t="b">
        <f t="array" aca="1" ref="J933" ca="1">IF(J$4&lt;&gt;"",NOT(ISERROR(MATCH(J$4,INDIRECT("SYSGROUP"&amp;MATCH(Backlog!$J916,TeamGroup,0)),0))),"")</f>
        <v>0</v>
      </c>
      <c r="K933" s="33" t="b">
        <f t="array" aca="1" ref="K933" ca="1">IF(K$4&lt;&gt;"",NOT(ISERROR(MATCH(K$4,INDIRECT("SYSGROUP"&amp;MATCH(Backlog!$J916,TeamGroup,0)),0))),"")</f>
        <v>0</v>
      </c>
      <c r="L933" s="33" t="b">
        <f t="array" aca="1" ref="L933" ca="1">IF(L$4&lt;&gt;"",NOT(ISERROR(MATCH(L$4,INDIRECT("SYSGROUP"&amp;MATCH(Backlog!$J916,TeamGroup,0)),0))),"")</f>
        <v>0</v>
      </c>
      <c r="M933" s="33" t="b">
        <f t="array" aca="1" ref="M933" ca="1">IF(M$4&lt;&gt;"",NOT(ISERROR(MATCH(M$4,INDIRECT("SYSGROUP"&amp;MATCH(Backlog!$J916,TeamGroup,0)),0))),"")</f>
        <v>0</v>
      </c>
      <c r="N933" s="33" t="b">
        <f t="array" aca="1" ref="N933" ca="1">IF(N$4&lt;&gt;"",NOT(ISERROR(MATCH(N$4,INDIRECT("SYSGROUP"&amp;MATCH(Backlog!$J916,TeamGroup,0)),0))),"")</f>
        <v>0</v>
      </c>
      <c r="O933" s="33" t="str">
        <f t="array" aca="1" ref="O933" ca="1">IF(O$4&lt;&gt;"",NOT(ISERROR(MATCH(O$4,INDIRECT("SYSGROUP"&amp;MATCH(Backlog!$J916,TeamGroup,0)),0))),"")</f>
        <v/>
      </c>
      <c r="P933" s="33" t="str">
        <f t="array" aca="1" ref="P933" ca="1">IF(P$4&lt;&gt;"",NOT(ISERROR(MATCH(P$4,INDIRECT("SYSGROUP"&amp;MATCH(Backlog!$J916,TeamGroup,0)),0))),"")</f>
        <v/>
      </c>
      <c r="Q933" s="33" t="str">
        <f t="array" aca="1" ref="Q933" ca="1">IF(Q$4&lt;&gt;"",NOT(ISERROR(MATCH(Q$4,INDIRECT("SYSGROUP"&amp;MATCH(Backlog!$J916,TeamGroup,0)),0))),"")</f>
        <v/>
      </c>
      <c r="R933" s="33" t="str">
        <f t="array" aca="1" ref="R933" ca="1">IF(R$4&lt;&gt;"",NOT(ISERROR(MATCH(R$4,INDIRECT("SYSGROUP"&amp;MATCH(Backlog!$J916,TeamGroup,0)),0))),"")</f>
        <v/>
      </c>
      <c r="S933" s="33" t="str">
        <f t="array" aca="1" ref="S933" ca="1">IF(S$4&lt;&gt;"",NOT(ISERROR(MATCH(S$4,INDIRECT("SYSGROUP"&amp;MATCH(Backlog!$J916,TeamGroup,0)),0))),"")</f>
        <v/>
      </c>
      <c r="T933" s="33" t="str">
        <f t="array" aca="1" ref="T933" ca="1">IF(T$4&lt;&gt;"",NOT(ISERROR(MATCH(T$4,INDIRECT("SYSGROUP"&amp;MATCH(Backlog!$J916,TeamGroup,0)),0))),"")</f>
        <v/>
      </c>
      <c r="U933" s="33" t="str">
        <f t="array" aca="1" ref="U933" ca="1">IF(U$4&lt;&gt;"",NOT(ISERROR(MATCH(U$4,INDIRECT("SYSGROUP"&amp;MATCH(Backlog!$J916,TeamGroup,0)),0))),"")</f>
        <v/>
      </c>
      <c r="V933" s="33" t="str">
        <f t="array" aca="1" ref="V933" ca="1">IF(V$4&lt;&gt;"",NOT(ISERROR(MATCH(V$4,INDIRECT("SYSGROUP"&amp;MATCH(Backlog!$J916,TeamGroup,0)),0))),"")</f>
        <v/>
      </c>
      <c r="W933" s="33" t="str">
        <f t="array" aca="1" ref="W933" ca="1">IF(W$4&lt;&gt;"",NOT(ISERROR(MATCH(W$4,INDIRECT("SYSGROUP"&amp;MATCH(Backlog!$J916,TeamGroup,0)),0))),"")</f>
        <v/>
      </c>
      <c r="X933" s="33" t="str">
        <f t="array" aca="1" ref="X933" ca="1">IF(X$4&lt;&gt;"",NOT(ISERROR(MATCH(X$4,INDIRECT("SYSGROUP"&amp;MATCH(Backlog!$J916,TeamGroup,0)),0))),"")</f>
        <v/>
      </c>
      <c r="Y933" s="33" t="str">
        <f t="array" aca="1" ref="Y933" ca="1">IF(Y$4&lt;&gt;"",NOT(ISERROR(MATCH(Y$4,INDIRECT("SYSGROUP"&amp;MATCH(Backlog!$J916,TeamGroup,0)),0))),"")</f>
        <v/>
      </c>
      <c r="Z933" s="33" t="str">
        <f t="array" aca="1" ref="Z933" ca="1">IF(Z$4&lt;&gt;"",NOT(ISERROR(MATCH(Z$4,INDIRECT("SYSGROUP"&amp;MATCH(Backlog!$J916,TeamGroup,0)),0))),"")</f>
        <v/>
      </c>
      <c r="AA933" s="33" t="str">
        <f t="array" aca="1" ref="AA933" ca="1">IF(AA$4&lt;&gt;"",NOT(ISERROR(MATCH(AA$4,INDIRECT("SYSGROUP"&amp;MATCH(Backlog!$J916,TeamGroup,0)),0))),"")</f>
        <v/>
      </c>
      <c r="AB933" s="33" t="str">
        <f t="array" aca="1" ref="AB933" ca="1">IF(AB$4&lt;&gt;"",NOT(ISERROR(MATCH(AB$4,INDIRECT("SYSGROUP"&amp;MATCH(Backlog!$J916,TeamGroup,0)),0))),"")</f>
        <v/>
      </c>
      <c r="AC933" s="33" t="str">
        <f t="array" aca="1" ref="AC933" ca="1">IF(AC$4&lt;&gt;"",NOT(ISERROR(MATCH(AC$4,INDIRECT("SYSGROUP"&amp;MATCH(Backlog!$J916,TeamGroup,0)),0))),"")</f>
        <v/>
      </c>
      <c r="AD933" s="33" t="str">
        <f t="array" aca="1" ref="AD933" ca="1">IF(AD$4&lt;&gt;"",NOT(ISERROR(MATCH(AD$4,INDIRECT("SYSGROUP"&amp;MATCH(Backlog!$J916,TeamGroup,0)),0))),"")</f>
        <v/>
      </c>
      <c r="AE933" s="33" t="str">
        <f t="array" aca="1" ref="AE933" ca="1">IF(AE$4&lt;&gt;"",NOT(ISERROR(MATCH(AE$4,INDIRECT("SYSGROUP"&amp;MATCH(Backlog!$J916,TeamGroup,0)),0))),"")</f>
        <v/>
      </c>
      <c r="AF933" s="33" t="str">
        <f t="array" aca="1" ref="AF933" ca="1">IF(AF$4&lt;&gt;"",NOT(ISERROR(MATCH(AF$4,INDIRECT("SYSGROUP"&amp;MATCH(Backlog!$J916,TeamGroup,0)),0))),"")</f>
        <v/>
      </c>
    </row>
    <row r="934" spans="2:32">
      <c r="B934" s="33">
        <v>912</v>
      </c>
      <c r="C934" s="33" t="b">
        <f t="array" aca="1" ref="C934" ca="1">IF(C$4&lt;&gt;"",NOT(ISERROR(MATCH(C$4,INDIRECT("SYSGROUP"&amp;MATCH(Backlog!$J917,TeamGroup,0)),0))),"")</f>
        <v>0</v>
      </c>
      <c r="D934" s="33" t="b">
        <f t="array" aca="1" ref="D934" ca="1">IF(D$4&lt;&gt;"",NOT(ISERROR(MATCH(D$4,INDIRECT("SYSGROUP"&amp;MATCH(Backlog!$J917,TeamGroup,0)),0))),"")</f>
        <v>0</v>
      </c>
      <c r="E934" s="33" t="b">
        <f t="array" aca="1" ref="E934" ca="1">IF(E$4&lt;&gt;"",NOT(ISERROR(MATCH(E$4,INDIRECT("SYSGROUP"&amp;MATCH(Backlog!$J917,TeamGroup,0)),0))),"")</f>
        <v>0</v>
      </c>
      <c r="F934" s="33" t="b">
        <f t="array" aca="1" ref="F934" ca="1">IF(F$4&lt;&gt;"",NOT(ISERROR(MATCH(F$4,INDIRECT("SYSGROUP"&amp;MATCH(Backlog!$J917,TeamGroup,0)),0))),"")</f>
        <v>0</v>
      </c>
      <c r="G934" s="33" t="b">
        <f t="array" aca="1" ref="G934" ca="1">IF(G$4&lt;&gt;"",NOT(ISERROR(MATCH(G$4,INDIRECT("SYSGROUP"&amp;MATCH(Backlog!$J917,TeamGroup,0)),0))),"")</f>
        <v>0</v>
      </c>
      <c r="H934" s="33" t="b">
        <f t="array" aca="1" ref="H934" ca="1">IF(H$4&lt;&gt;"",NOT(ISERROR(MATCH(H$4,INDIRECT("SYSGROUP"&amp;MATCH(Backlog!$J917,TeamGroup,0)),0))),"")</f>
        <v>0</v>
      </c>
      <c r="I934" s="33" t="b">
        <f t="array" aca="1" ref="I934" ca="1">IF(I$4&lt;&gt;"",NOT(ISERROR(MATCH(I$4,INDIRECT("SYSGROUP"&amp;MATCH(Backlog!$J917,TeamGroup,0)),0))),"")</f>
        <v>0</v>
      </c>
      <c r="J934" s="33" t="b">
        <f t="array" aca="1" ref="J934" ca="1">IF(J$4&lt;&gt;"",NOT(ISERROR(MATCH(J$4,INDIRECT("SYSGROUP"&amp;MATCH(Backlog!$J917,TeamGroup,0)),0))),"")</f>
        <v>0</v>
      </c>
      <c r="K934" s="33" t="b">
        <f t="array" aca="1" ref="K934" ca="1">IF(K$4&lt;&gt;"",NOT(ISERROR(MATCH(K$4,INDIRECT("SYSGROUP"&amp;MATCH(Backlog!$J917,TeamGroup,0)),0))),"")</f>
        <v>0</v>
      </c>
      <c r="L934" s="33" t="b">
        <f t="array" aca="1" ref="L934" ca="1">IF(L$4&lt;&gt;"",NOT(ISERROR(MATCH(L$4,INDIRECT("SYSGROUP"&amp;MATCH(Backlog!$J917,TeamGroup,0)),0))),"")</f>
        <v>0</v>
      </c>
      <c r="M934" s="33" t="b">
        <f t="array" aca="1" ref="M934" ca="1">IF(M$4&lt;&gt;"",NOT(ISERROR(MATCH(M$4,INDIRECT("SYSGROUP"&amp;MATCH(Backlog!$J917,TeamGroup,0)),0))),"")</f>
        <v>0</v>
      </c>
      <c r="N934" s="33" t="b">
        <f t="array" aca="1" ref="N934" ca="1">IF(N$4&lt;&gt;"",NOT(ISERROR(MATCH(N$4,INDIRECT("SYSGROUP"&amp;MATCH(Backlog!$J917,TeamGroup,0)),0))),"")</f>
        <v>0</v>
      </c>
      <c r="O934" s="33" t="str">
        <f t="array" aca="1" ref="O934" ca="1">IF(O$4&lt;&gt;"",NOT(ISERROR(MATCH(O$4,INDIRECT("SYSGROUP"&amp;MATCH(Backlog!$J917,TeamGroup,0)),0))),"")</f>
        <v/>
      </c>
      <c r="P934" s="33" t="str">
        <f t="array" aca="1" ref="P934" ca="1">IF(P$4&lt;&gt;"",NOT(ISERROR(MATCH(P$4,INDIRECT("SYSGROUP"&amp;MATCH(Backlog!$J917,TeamGroup,0)),0))),"")</f>
        <v/>
      </c>
      <c r="Q934" s="33" t="str">
        <f t="array" aca="1" ref="Q934" ca="1">IF(Q$4&lt;&gt;"",NOT(ISERROR(MATCH(Q$4,INDIRECT("SYSGROUP"&amp;MATCH(Backlog!$J917,TeamGroup,0)),0))),"")</f>
        <v/>
      </c>
      <c r="R934" s="33" t="str">
        <f t="array" aca="1" ref="R934" ca="1">IF(R$4&lt;&gt;"",NOT(ISERROR(MATCH(R$4,INDIRECT("SYSGROUP"&amp;MATCH(Backlog!$J917,TeamGroup,0)),0))),"")</f>
        <v/>
      </c>
      <c r="S934" s="33" t="str">
        <f t="array" aca="1" ref="S934" ca="1">IF(S$4&lt;&gt;"",NOT(ISERROR(MATCH(S$4,INDIRECT("SYSGROUP"&amp;MATCH(Backlog!$J917,TeamGroup,0)),0))),"")</f>
        <v/>
      </c>
      <c r="T934" s="33" t="str">
        <f t="array" aca="1" ref="T934" ca="1">IF(T$4&lt;&gt;"",NOT(ISERROR(MATCH(T$4,INDIRECT("SYSGROUP"&amp;MATCH(Backlog!$J917,TeamGroup,0)),0))),"")</f>
        <v/>
      </c>
      <c r="U934" s="33" t="str">
        <f t="array" aca="1" ref="U934" ca="1">IF(U$4&lt;&gt;"",NOT(ISERROR(MATCH(U$4,INDIRECT("SYSGROUP"&amp;MATCH(Backlog!$J917,TeamGroup,0)),0))),"")</f>
        <v/>
      </c>
      <c r="V934" s="33" t="str">
        <f t="array" aca="1" ref="V934" ca="1">IF(V$4&lt;&gt;"",NOT(ISERROR(MATCH(V$4,INDIRECT("SYSGROUP"&amp;MATCH(Backlog!$J917,TeamGroup,0)),0))),"")</f>
        <v/>
      </c>
      <c r="W934" s="33" t="str">
        <f t="array" aca="1" ref="W934" ca="1">IF(W$4&lt;&gt;"",NOT(ISERROR(MATCH(W$4,INDIRECT("SYSGROUP"&amp;MATCH(Backlog!$J917,TeamGroup,0)),0))),"")</f>
        <v/>
      </c>
      <c r="X934" s="33" t="str">
        <f t="array" aca="1" ref="X934" ca="1">IF(X$4&lt;&gt;"",NOT(ISERROR(MATCH(X$4,INDIRECT("SYSGROUP"&amp;MATCH(Backlog!$J917,TeamGroup,0)),0))),"")</f>
        <v/>
      </c>
      <c r="Y934" s="33" t="str">
        <f t="array" aca="1" ref="Y934" ca="1">IF(Y$4&lt;&gt;"",NOT(ISERROR(MATCH(Y$4,INDIRECT("SYSGROUP"&amp;MATCH(Backlog!$J917,TeamGroup,0)),0))),"")</f>
        <v/>
      </c>
      <c r="Z934" s="33" t="str">
        <f t="array" aca="1" ref="Z934" ca="1">IF(Z$4&lt;&gt;"",NOT(ISERROR(MATCH(Z$4,INDIRECT("SYSGROUP"&amp;MATCH(Backlog!$J917,TeamGroup,0)),0))),"")</f>
        <v/>
      </c>
      <c r="AA934" s="33" t="str">
        <f t="array" aca="1" ref="AA934" ca="1">IF(AA$4&lt;&gt;"",NOT(ISERROR(MATCH(AA$4,INDIRECT("SYSGROUP"&amp;MATCH(Backlog!$J917,TeamGroup,0)),0))),"")</f>
        <v/>
      </c>
      <c r="AB934" s="33" t="str">
        <f t="array" aca="1" ref="AB934" ca="1">IF(AB$4&lt;&gt;"",NOT(ISERROR(MATCH(AB$4,INDIRECT("SYSGROUP"&amp;MATCH(Backlog!$J917,TeamGroup,0)),0))),"")</f>
        <v/>
      </c>
      <c r="AC934" s="33" t="str">
        <f t="array" aca="1" ref="AC934" ca="1">IF(AC$4&lt;&gt;"",NOT(ISERROR(MATCH(AC$4,INDIRECT("SYSGROUP"&amp;MATCH(Backlog!$J917,TeamGroup,0)),0))),"")</f>
        <v/>
      </c>
      <c r="AD934" s="33" t="str">
        <f t="array" aca="1" ref="AD934" ca="1">IF(AD$4&lt;&gt;"",NOT(ISERROR(MATCH(AD$4,INDIRECT("SYSGROUP"&amp;MATCH(Backlog!$J917,TeamGroup,0)),0))),"")</f>
        <v/>
      </c>
      <c r="AE934" s="33" t="str">
        <f t="array" aca="1" ref="AE934" ca="1">IF(AE$4&lt;&gt;"",NOT(ISERROR(MATCH(AE$4,INDIRECT("SYSGROUP"&amp;MATCH(Backlog!$J917,TeamGroup,0)),0))),"")</f>
        <v/>
      </c>
      <c r="AF934" s="33" t="str">
        <f t="array" aca="1" ref="AF934" ca="1">IF(AF$4&lt;&gt;"",NOT(ISERROR(MATCH(AF$4,INDIRECT("SYSGROUP"&amp;MATCH(Backlog!$J917,TeamGroup,0)),0))),"")</f>
        <v/>
      </c>
    </row>
    <row r="935" spans="2:32">
      <c r="B935" s="33">
        <v>913</v>
      </c>
      <c r="C935" s="33" t="b">
        <f t="array" aca="1" ref="C935" ca="1">IF(C$4&lt;&gt;"",NOT(ISERROR(MATCH(C$4,INDIRECT("SYSGROUP"&amp;MATCH(Backlog!$J918,TeamGroup,0)),0))),"")</f>
        <v>0</v>
      </c>
      <c r="D935" s="33" t="b">
        <f t="array" aca="1" ref="D935" ca="1">IF(D$4&lt;&gt;"",NOT(ISERROR(MATCH(D$4,INDIRECT("SYSGROUP"&amp;MATCH(Backlog!$J918,TeamGroup,0)),0))),"")</f>
        <v>0</v>
      </c>
      <c r="E935" s="33" t="b">
        <f t="array" aca="1" ref="E935" ca="1">IF(E$4&lt;&gt;"",NOT(ISERROR(MATCH(E$4,INDIRECT("SYSGROUP"&amp;MATCH(Backlog!$J918,TeamGroup,0)),0))),"")</f>
        <v>0</v>
      </c>
      <c r="F935" s="33" t="b">
        <f t="array" aca="1" ref="F935" ca="1">IF(F$4&lt;&gt;"",NOT(ISERROR(MATCH(F$4,INDIRECT("SYSGROUP"&amp;MATCH(Backlog!$J918,TeamGroup,0)),0))),"")</f>
        <v>0</v>
      </c>
      <c r="G935" s="33" t="b">
        <f t="array" aca="1" ref="G935" ca="1">IF(G$4&lt;&gt;"",NOT(ISERROR(MATCH(G$4,INDIRECT("SYSGROUP"&amp;MATCH(Backlog!$J918,TeamGroup,0)),0))),"")</f>
        <v>0</v>
      </c>
      <c r="H935" s="33" t="b">
        <f t="array" aca="1" ref="H935" ca="1">IF(H$4&lt;&gt;"",NOT(ISERROR(MATCH(H$4,INDIRECT("SYSGROUP"&amp;MATCH(Backlog!$J918,TeamGroup,0)),0))),"")</f>
        <v>0</v>
      </c>
      <c r="I935" s="33" t="b">
        <f t="array" aca="1" ref="I935" ca="1">IF(I$4&lt;&gt;"",NOT(ISERROR(MATCH(I$4,INDIRECT("SYSGROUP"&amp;MATCH(Backlog!$J918,TeamGroup,0)),0))),"")</f>
        <v>0</v>
      </c>
      <c r="J935" s="33" t="b">
        <f t="array" aca="1" ref="J935" ca="1">IF(J$4&lt;&gt;"",NOT(ISERROR(MATCH(J$4,INDIRECT("SYSGROUP"&amp;MATCH(Backlog!$J918,TeamGroup,0)),0))),"")</f>
        <v>0</v>
      </c>
      <c r="K935" s="33" t="b">
        <f t="array" aca="1" ref="K935" ca="1">IF(K$4&lt;&gt;"",NOT(ISERROR(MATCH(K$4,INDIRECT("SYSGROUP"&amp;MATCH(Backlog!$J918,TeamGroup,0)),0))),"")</f>
        <v>0</v>
      </c>
      <c r="L935" s="33" t="b">
        <f t="array" aca="1" ref="L935" ca="1">IF(L$4&lt;&gt;"",NOT(ISERROR(MATCH(L$4,INDIRECT("SYSGROUP"&amp;MATCH(Backlog!$J918,TeamGroup,0)),0))),"")</f>
        <v>0</v>
      </c>
      <c r="M935" s="33" t="b">
        <f t="array" aca="1" ref="M935" ca="1">IF(M$4&lt;&gt;"",NOT(ISERROR(MATCH(M$4,INDIRECT("SYSGROUP"&amp;MATCH(Backlog!$J918,TeamGroup,0)),0))),"")</f>
        <v>0</v>
      </c>
      <c r="N935" s="33" t="b">
        <f t="array" aca="1" ref="N935" ca="1">IF(N$4&lt;&gt;"",NOT(ISERROR(MATCH(N$4,INDIRECT("SYSGROUP"&amp;MATCH(Backlog!$J918,TeamGroup,0)),0))),"")</f>
        <v>0</v>
      </c>
      <c r="O935" s="33" t="str">
        <f t="array" aca="1" ref="O935" ca="1">IF(O$4&lt;&gt;"",NOT(ISERROR(MATCH(O$4,INDIRECT("SYSGROUP"&amp;MATCH(Backlog!$J918,TeamGroup,0)),0))),"")</f>
        <v/>
      </c>
      <c r="P935" s="33" t="str">
        <f t="array" aca="1" ref="P935" ca="1">IF(P$4&lt;&gt;"",NOT(ISERROR(MATCH(P$4,INDIRECT("SYSGROUP"&amp;MATCH(Backlog!$J918,TeamGroup,0)),0))),"")</f>
        <v/>
      </c>
      <c r="Q935" s="33" t="str">
        <f t="array" aca="1" ref="Q935" ca="1">IF(Q$4&lt;&gt;"",NOT(ISERROR(MATCH(Q$4,INDIRECT("SYSGROUP"&amp;MATCH(Backlog!$J918,TeamGroup,0)),0))),"")</f>
        <v/>
      </c>
      <c r="R935" s="33" t="str">
        <f t="array" aca="1" ref="R935" ca="1">IF(R$4&lt;&gt;"",NOT(ISERROR(MATCH(R$4,INDIRECT("SYSGROUP"&amp;MATCH(Backlog!$J918,TeamGroup,0)),0))),"")</f>
        <v/>
      </c>
      <c r="S935" s="33" t="str">
        <f t="array" aca="1" ref="S935" ca="1">IF(S$4&lt;&gt;"",NOT(ISERROR(MATCH(S$4,INDIRECT("SYSGROUP"&amp;MATCH(Backlog!$J918,TeamGroup,0)),0))),"")</f>
        <v/>
      </c>
      <c r="T935" s="33" t="str">
        <f t="array" aca="1" ref="T935" ca="1">IF(T$4&lt;&gt;"",NOT(ISERROR(MATCH(T$4,INDIRECT("SYSGROUP"&amp;MATCH(Backlog!$J918,TeamGroup,0)),0))),"")</f>
        <v/>
      </c>
      <c r="U935" s="33" t="str">
        <f t="array" aca="1" ref="U935" ca="1">IF(U$4&lt;&gt;"",NOT(ISERROR(MATCH(U$4,INDIRECT("SYSGROUP"&amp;MATCH(Backlog!$J918,TeamGroup,0)),0))),"")</f>
        <v/>
      </c>
      <c r="V935" s="33" t="str">
        <f t="array" aca="1" ref="V935" ca="1">IF(V$4&lt;&gt;"",NOT(ISERROR(MATCH(V$4,INDIRECT("SYSGROUP"&amp;MATCH(Backlog!$J918,TeamGroup,0)),0))),"")</f>
        <v/>
      </c>
      <c r="W935" s="33" t="str">
        <f t="array" aca="1" ref="W935" ca="1">IF(W$4&lt;&gt;"",NOT(ISERROR(MATCH(W$4,INDIRECT("SYSGROUP"&amp;MATCH(Backlog!$J918,TeamGroup,0)),0))),"")</f>
        <v/>
      </c>
      <c r="X935" s="33" t="str">
        <f t="array" aca="1" ref="X935" ca="1">IF(X$4&lt;&gt;"",NOT(ISERROR(MATCH(X$4,INDIRECT("SYSGROUP"&amp;MATCH(Backlog!$J918,TeamGroup,0)),0))),"")</f>
        <v/>
      </c>
      <c r="Y935" s="33" t="str">
        <f t="array" aca="1" ref="Y935" ca="1">IF(Y$4&lt;&gt;"",NOT(ISERROR(MATCH(Y$4,INDIRECT("SYSGROUP"&amp;MATCH(Backlog!$J918,TeamGroup,0)),0))),"")</f>
        <v/>
      </c>
      <c r="Z935" s="33" t="str">
        <f t="array" aca="1" ref="Z935" ca="1">IF(Z$4&lt;&gt;"",NOT(ISERROR(MATCH(Z$4,INDIRECT("SYSGROUP"&amp;MATCH(Backlog!$J918,TeamGroup,0)),0))),"")</f>
        <v/>
      </c>
      <c r="AA935" s="33" t="str">
        <f t="array" aca="1" ref="AA935" ca="1">IF(AA$4&lt;&gt;"",NOT(ISERROR(MATCH(AA$4,INDIRECT("SYSGROUP"&amp;MATCH(Backlog!$J918,TeamGroup,0)),0))),"")</f>
        <v/>
      </c>
      <c r="AB935" s="33" t="str">
        <f t="array" aca="1" ref="AB935" ca="1">IF(AB$4&lt;&gt;"",NOT(ISERROR(MATCH(AB$4,INDIRECT("SYSGROUP"&amp;MATCH(Backlog!$J918,TeamGroup,0)),0))),"")</f>
        <v/>
      </c>
      <c r="AC935" s="33" t="str">
        <f t="array" aca="1" ref="AC935" ca="1">IF(AC$4&lt;&gt;"",NOT(ISERROR(MATCH(AC$4,INDIRECT("SYSGROUP"&amp;MATCH(Backlog!$J918,TeamGroup,0)),0))),"")</f>
        <v/>
      </c>
      <c r="AD935" s="33" t="str">
        <f t="array" aca="1" ref="AD935" ca="1">IF(AD$4&lt;&gt;"",NOT(ISERROR(MATCH(AD$4,INDIRECT("SYSGROUP"&amp;MATCH(Backlog!$J918,TeamGroup,0)),0))),"")</f>
        <v/>
      </c>
      <c r="AE935" s="33" t="str">
        <f t="array" aca="1" ref="AE935" ca="1">IF(AE$4&lt;&gt;"",NOT(ISERROR(MATCH(AE$4,INDIRECT("SYSGROUP"&amp;MATCH(Backlog!$J918,TeamGroup,0)),0))),"")</f>
        <v/>
      </c>
      <c r="AF935" s="33" t="str">
        <f t="array" aca="1" ref="AF935" ca="1">IF(AF$4&lt;&gt;"",NOT(ISERROR(MATCH(AF$4,INDIRECT("SYSGROUP"&amp;MATCH(Backlog!$J918,TeamGroup,0)),0))),"")</f>
        <v/>
      </c>
    </row>
    <row r="936" spans="2:32">
      <c r="B936" s="33">
        <v>914</v>
      </c>
      <c r="C936" s="33" t="b">
        <f t="array" aca="1" ref="C936" ca="1">IF(C$4&lt;&gt;"",NOT(ISERROR(MATCH(C$4,INDIRECT("SYSGROUP"&amp;MATCH(Backlog!$J919,TeamGroup,0)),0))),"")</f>
        <v>0</v>
      </c>
      <c r="D936" s="33" t="b">
        <f t="array" aca="1" ref="D936" ca="1">IF(D$4&lt;&gt;"",NOT(ISERROR(MATCH(D$4,INDIRECT("SYSGROUP"&amp;MATCH(Backlog!$J919,TeamGroup,0)),0))),"")</f>
        <v>0</v>
      </c>
      <c r="E936" s="33" t="b">
        <f t="array" aca="1" ref="E936" ca="1">IF(E$4&lt;&gt;"",NOT(ISERROR(MATCH(E$4,INDIRECT("SYSGROUP"&amp;MATCH(Backlog!$J919,TeamGroup,0)),0))),"")</f>
        <v>0</v>
      </c>
      <c r="F936" s="33" t="b">
        <f t="array" aca="1" ref="F936" ca="1">IF(F$4&lt;&gt;"",NOT(ISERROR(MATCH(F$4,INDIRECT("SYSGROUP"&amp;MATCH(Backlog!$J919,TeamGroup,0)),0))),"")</f>
        <v>0</v>
      </c>
      <c r="G936" s="33" t="b">
        <f t="array" aca="1" ref="G936" ca="1">IF(G$4&lt;&gt;"",NOT(ISERROR(MATCH(G$4,INDIRECT("SYSGROUP"&amp;MATCH(Backlog!$J919,TeamGroup,0)),0))),"")</f>
        <v>0</v>
      </c>
      <c r="H936" s="33" t="b">
        <f t="array" aca="1" ref="H936" ca="1">IF(H$4&lt;&gt;"",NOT(ISERROR(MATCH(H$4,INDIRECT("SYSGROUP"&amp;MATCH(Backlog!$J919,TeamGroup,0)),0))),"")</f>
        <v>0</v>
      </c>
      <c r="I936" s="33" t="b">
        <f t="array" aca="1" ref="I936" ca="1">IF(I$4&lt;&gt;"",NOT(ISERROR(MATCH(I$4,INDIRECT("SYSGROUP"&amp;MATCH(Backlog!$J919,TeamGroup,0)),0))),"")</f>
        <v>0</v>
      </c>
      <c r="J936" s="33" t="b">
        <f t="array" aca="1" ref="J936" ca="1">IF(J$4&lt;&gt;"",NOT(ISERROR(MATCH(J$4,INDIRECT("SYSGROUP"&amp;MATCH(Backlog!$J919,TeamGroup,0)),0))),"")</f>
        <v>0</v>
      </c>
      <c r="K936" s="33" t="b">
        <f t="array" aca="1" ref="K936" ca="1">IF(K$4&lt;&gt;"",NOT(ISERROR(MATCH(K$4,INDIRECT("SYSGROUP"&amp;MATCH(Backlog!$J919,TeamGroup,0)),0))),"")</f>
        <v>0</v>
      </c>
      <c r="L936" s="33" t="b">
        <f t="array" aca="1" ref="L936" ca="1">IF(L$4&lt;&gt;"",NOT(ISERROR(MATCH(L$4,INDIRECT("SYSGROUP"&amp;MATCH(Backlog!$J919,TeamGroup,0)),0))),"")</f>
        <v>0</v>
      </c>
      <c r="M936" s="33" t="b">
        <f t="array" aca="1" ref="M936" ca="1">IF(M$4&lt;&gt;"",NOT(ISERROR(MATCH(M$4,INDIRECT("SYSGROUP"&amp;MATCH(Backlog!$J919,TeamGroup,0)),0))),"")</f>
        <v>0</v>
      </c>
      <c r="N936" s="33" t="b">
        <f t="array" aca="1" ref="N936" ca="1">IF(N$4&lt;&gt;"",NOT(ISERROR(MATCH(N$4,INDIRECT("SYSGROUP"&amp;MATCH(Backlog!$J919,TeamGroup,0)),0))),"")</f>
        <v>0</v>
      </c>
      <c r="O936" s="33" t="str">
        <f t="array" aca="1" ref="O936" ca="1">IF(O$4&lt;&gt;"",NOT(ISERROR(MATCH(O$4,INDIRECT("SYSGROUP"&amp;MATCH(Backlog!$J919,TeamGroup,0)),0))),"")</f>
        <v/>
      </c>
      <c r="P936" s="33" t="str">
        <f t="array" aca="1" ref="P936" ca="1">IF(P$4&lt;&gt;"",NOT(ISERROR(MATCH(P$4,INDIRECT("SYSGROUP"&amp;MATCH(Backlog!$J919,TeamGroup,0)),0))),"")</f>
        <v/>
      </c>
      <c r="Q936" s="33" t="str">
        <f t="array" aca="1" ref="Q936" ca="1">IF(Q$4&lt;&gt;"",NOT(ISERROR(MATCH(Q$4,INDIRECT("SYSGROUP"&amp;MATCH(Backlog!$J919,TeamGroup,0)),0))),"")</f>
        <v/>
      </c>
      <c r="R936" s="33" t="str">
        <f t="array" aca="1" ref="R936" ca="1">IF(R$4&lt;&gt;"",NOT(ISERROR(MATCH(R$4,INDIRECT("SYSGROUP"&amp;MATCH(Backlog!$J919,TeamGroup,0)),0))),"")</f>
        <v/>
      </c>
      <c r="S936" s="33" t="str">
        <f t="array" aca="1" ref="S936" ca="1">IF(S$4&lt;&gt;"",NOT(ISERROR(MATCH(S$4,INDIRECT("SYSGROUP"&amp;MATCH(Backlog!$J919,TeamGroup,0)),0))),"")</f>
        <v/>
      </c>
      <c r="T936" s="33" t="str">
        <f t="array" aca="1" ref="T936" ca="1">IF(T$4&lt;&gt;"",NOT(ISERROR(MATCH(T$4,INDIRECT("SYSGROUP"&amp;MATCH(Backlog!$J919,TeamGroup,0)),0))),"")</f>
        <v/>
      </c>
      <c r="U936" s="33" t="str">
        <f t="array" aca="1" ref="U936" ca="1">IF(U$4&lt;&gt;"",NOT(ISERROR(MATCH(U$4,INDIRECT("SYSGROUP"&amp;MATCH(Backlog!$J919,TeamGroup,0)),0))),"")</f>
        <v/>
      </c>
      <c r="V936" s="33" t="str">
        <f t="array" aca="1" ref="V936" ca="1">IF(V$4&lt;&gt;"",NOT(ISERROR(MATCH(V$4,INDIRECT("SYSGROUP"&amp;MATCH(Backlog!$J919,TeamGroup,0)),0))),"")</f>
        <v/>
      </c>
      <c r="W936" s="33" t="str">
        <f t="array" aca="1" ref="W936" ca="1">IF(W$4&lt;&gt;"",NOT(ISERROR(MATCH(W$4,INDIRECT("SYSGROUP"&amp;MATCH(Backlog!$J919,TeamGroup,0)),0))),"")</f>
        <v/>
      </c>
      <c r="X936" s="33" t="str">
        <f t="array" aca="1" ref="X936" ca="1">IF(X$4&lt;&gt;"",NOT(ISERROR(MATCH(X$4,INDIRECT("SYSGROUP"&amp;MATCH(Backlog!$J919,TeamGroup,0)),0))),"")</f>
        <v/>
      </c>
      <c r="Y936" s="33" t="str">
        <f t="array" aca="1" ref="Y936" ca="1">IF(Y$4&lt;&gt;"",NOT(ISERROR(MATCH(Y$4,INDIRECT("SYSGROUP"&amp;MATCH(Backlog!$J919,TeamGroup,0)),0))),"")</f>
        <v/>
      </c>
      <c r="Z936" s="33" t="str">
        <f t="array" aca="1" ref="Z936" ca="1">IF(Z$4&lt;&gt;"",NOT(ISERROR(MATCH(Z$4,INDIRECT("SYSGROUP"&amp;MATCH(Backlog!$J919,TeamGroup,0)),0))),"")</f>
        <v/>
      </c>
      <c r="AA936" s="33" t="str">
        <f t="array" aca="1" ref="AA936" ca="1">IF(AA$4&lt;&gt;"",NOT(ISERROR(MATCH(AA$4,INDIRECT("SYSGROUP"&amp;MATCH(Backlog!$J919,TeamGroup,0)),0))),"")</f>
        <v/>
      </c>
      <c r="AB936" s="33" t="str">
        <f t="array" aca="1" ref="AB936" ca="1">IF(AB$4&lt;&gt;"",NOT(ISERROR(MATCH(AB$4,INDIRECT("SYSGROUP"&amp;MATCH(Backlog!$J919,TeamGroup,0)),0))),"")</f>
        <v/>
      </c>
      <c r="AC936" s="33" t="str">
        <f t="array" aca="1" ref="AC936" ca="1">IF(AC$4&lt;&gt;"",NOT(ISERROR(MATCH(AC$4,INDIRECT("SYSGROUP"&amp;MATCH(Backlog!$J919,TeamGroup,0)),0))),"")</f>
        <v/>
      </c>
      <c r="AD936" s="33" t="str">
        <f t="array" aca="1" ref="AD936" ca="1">IF(AD$4&lt;&gt;"",NOT(ISERROR(MATCH(AD$4,INDIRECT("SYSGROUP"&amp;MATCH(Backlog!$J919,TeamGroup,0)),0))),"")</f>
        <v/>
      </c>
      <c r="AE936" s="33" t="str">
        <f t="array" aca="1" ref="AE936" ca="1">IF(AE$4&lt;&gt;"",NOT(ISERROR(MATCH(AE$4,INDIRECT("SYSGROUP"&amp;MATCH(Backlog!$J919,TeamGroup,0)),0))),"")</f>
        <v/>
      </c>
      <c r="AF936" s="33" t="str">
        <f t="array" aca="1" ref="AF936" ca="1">IF(AF$4&lt;&gt;"",NOT(ISERROR(MATCH(AF$4,INDIRECT("SYSGROUP"&amp;MATCH(Backlog!$J919,TeamGroup,0)),0))),"")</f>
        <v/>
      </c>
    </row>
    <row r="937" spans="2:32">
      <c r="B937" s="33">
        <v>915</v>
      </c>
      <c r="C937" s="33" t="b">
        <f t="array" aca="1" ref="C937" ca="1">IF(C$4&lt;&gt;"",NOT(ISERROR(MATCH(C$4,INDIRECT("SYSGROUP"&amp;MATCH(Backlog!$J920,TeamGroup,0)),0))),"")</f>
        <v>0</v>
      </c>
      <c r="D937" s="33" t="b">
        <f t="array" aca="1" ref="D937" ca="1">IF(D$4&lt;&gt;"",NOT(ISERROR(MATCH(D$4,INDIRECT("SYSGROUP"&amp;MATCH(Backlog!$J920,TeamGroup,0)),0))),"")</f>
        <v>0</v>
      </c>
      <c r="E937" s="33" t="b">
        <f t="array" aca="1" ref="E937" ca="1">IF(E$4&lt;&gt;"",NOT(ISERROR(MATCH(E$4,INDIRECT("SYSGROUP"&amp;MATCH(Backlog!$J920,TeamGroup,0)),0))),"")</f>
        <v>0</v>
      </c>
      <c r="F937" s="33" t="b">
        <f t="array" aca="1" ref="F937" ca="1">IF(F$4&lt;&gt;"",NOT(ISERROR(MATCH(F$4,INDIRECT("SYSGROUP"&amp;MATCH(Backlog!$J920,TeamGroup,0)),0))),"")</f>
        <v>0</v>
      </c>
      <c r="G937" s="33" t="b">
        <f t="array" aca="1" ref="G937" ca="1">IF(G$4&lt;&gt;"",NOT(ISERROR(MATCH(G$4,INDIRECT("SYSGROUP"&amp;MATCH(Backlog!$J920,TeamGroup,0)),0))),"")</f>
        <v>0</v>
      </c>
      <c r="H937" s="33" t="b">
        <f t="array" aca="1" ref="H937" ca="1">IF(H$4&lt;&gt;"",NOT(ISERROR(MATCH(H$4,INDIRECT("SYSGROUP"&amp;MATCH(Backlog!$J920,TeamGroup,0)),0))),"")</f>
        <v>0</v>
      </c>
      <c r="I937" s="33" t="b">
        <f t="array" aca="1" ref="I937" ca="1">IF(I$4&lt;&gt;"",NOT(ISERROR(MATCH(I$4,INDIRECT("SYSGROUP"&amp;MATCH(Backlog!$J920,TeamGroup,0)),0))),"")</f>
        <v>0</v>
      </c>
      <c r="J937" s="33" t="b">
        <f t="array" aca="1" ref="J937" ca="1">IF(J$4&lt;&gt;"",NOT(ISERROR(MATCH(J$4,INDIRECT("SYSGROUP"&amp;MATCH(Backlog!$J920,TeamGroup,0)),0))),"")</f>
        <v>0</v>
      </c>
      <c r="K937" s="33" t="b">
        <f t="array" aca="1" ref="K937" ca="1">IF(K$4&lt;&gt;"",NOT(ISERROR(MATCH(K$4,INDIRECT("SYSGROUP"&amp;MATCH(Backlog!$J920,TeamGroup,0)),0))),"")</f>
        <v>0</v>
      </c>
      <c r="L937" s="33" t="b">
        <f t="array" aca="1" ref="L937" ca="1">IF(L$4&lt;&gt;"",NOT(ISERROR(MATCH(L$4,INDIRECT("SYSGROUP"&amp;MATCH(Backlog!$J920,TeamGroup,0)),0))),"")</f>
        <v>0</v>
      </c>
      <c r="M937" s="33" t="b">
        <f t="array" aca="1" ref="M937" ca="1">IF(M$4&lt;&gt;"",NOT(ISERROR(MATCH(M$4,INDIRECT("SYSGROUP"&amp;MATCH(Backlog!$J920,TeamGroup,0)),0))),"")</f>
        <v>0</v>
      </c>
      <c r="N937" s="33" t="b">
        <f t="array" aca="1" ref="N937" ca="1">IF(N$4&lt;&gt;"",NOT(ISERROR(MATCH(N$4,INDIRECT("SYSGROUP"&amp;MATCH(Backlog!$J920,TeamGroup,0)),0))),"")</f>
        <v>0</v>
      </c>
      <c r="O937" s="33" t="str">
        <f t="array" aca="1" ref="O937" ca="1">IF(O$4&lt;&gt;"",NOT(ISERROR(MATCH(O$4,INDIRECT("SYSGROUP"&amp;MATCH(Backlog!$J920,TeamGroup,0)),0))),"")</f>
        <v/>
      </c>
      <c r="P937" s="33" t="str">
        <f t="array" aca="1" ref="P937" ca="1">IF(P$4&lt;&gt;"",NOT(ISERROR(MATCH(P$4,INDIRECT("SYSGROUP"&amp;MATCH(Backlog!$J920,TeamGroup,0)),0))),"")</f>
        <v/>
      </c>
      <c r="Q937" s="33" t="str">
        <f t="array" aca="1" ref="Q937" ca="1">IF(Q$4&lt;&gt;"",NOT(ISERROR(MATCH(Q$4,INDIRECT("SYSGROUP"&amp;MATCH(Backlog!$J920,TeamGroup,0)),0))),"")</f>
        <v/>
      </c>
      <c r="R937" s="33" t="str">
        <f t="array" aca="1" ref="R937" ca="1">IF(R$4&lt;&gt;"",NOT(ISERROR(MATCH(R$4,INDIRECT("SYSGROUP"&amp;MATCH(Backlog!$J920,TeamGroup,0)),0))),"")</f>
        <v/>
      </c>
      <c r="S937" s="33" t="str">
        <f t="array" aca="1" ref="S937" ca="1">IF(S$4&lt;&gt;"",NOT(ISERROR(MATCH(S$4,INDIRECT("SYSGROUP"&amp;MATCH(Backlog!$J920,TeamGroup,0)),0))),"")</f>
        <v/>
      </c>
      <c r="T937" s="33" t="str">
        <f t="array" aca="1" ref="T937" ca="1">IF(T$4&lt;&gt;"",NOT(ISERROR(MATCH(T$4,INDIRECT("SYSGROUP"&amp;MATCH(Backlog!$J920,TeamGroup,0)),0))),"")</f>
        <v/>
      </c>
      <c r="U937" s="33" t="str">
        <f t="array" aca="1" ref="U937" ca="1">IF(U$4&lt;&gt;"",NOT(ISERROR(MATCH(U$4,INDIRECT("SYSGROUP"&amp;MATCH(Backlog!$J920,TeamGroup,0)),0))),"")</f>
        <v/>
      </c>
      <c r="V937" s="33" t="str">
        <f t="array" aca="1" ref="V937" ca="1">IF(V$4&lt;&gt;"",NOT(ISERROR(MATCH(V$4,INDIRECT("SYSGROUP"&amp;MATCH(Backlog!$J920,TeamGroup,0)),0))),"")</f>
        <v/>
      </c>
      <c r="W937" s="33" t="str">
        <f t="array" aca="1" ref="W937" ca="1">IF(W$4&lt;&gt;"",NOT(ISERROR(MATCH(W$4,INDIRECT("SYSGROUP"&amp;MATCH(Backlog!$J920,TeamGroup,0)),0))),"")</f>
        <v/>
      </c>
      <c r="X937" s="33" t="str">
        <f t="array" aca="1" ref="X937" ca="1">IF(X$4&lt;&gt;"",NOT(ISERROR(MATCH(X$4,INDIRECT("SYSGROUP"&amp;MATCH(Backlog!$J920,TeamGroup,0)),0))),"")</f>
        <v/>
      </c>
      <c r="Y937" s="33" t="str">
        <f t="array" aca="1" ref="Y937" ca="1">IF(Y$4&lt;&gt;"",NOT(ISERROR(MATCH(Y$4,INDIRECT("SYSGROUP"&amp;MATCH(Backlog!$J920,TeamGroup,0)),0))),"")</f>
        <v/>
      </c>
      <c r="Z937" s="33" t="str">
        <f t="array" aca="1" ref="Z937" ca="1">IF(Z$4&lt;&gt;"",NOT(ISERROR(MATCH(Z$4,INDIRECT("SYSGROUP"&amp;MATCH(Backlog!$J920,TeamGroup,0)),0))),"")</f>
        <v/>
      </c>
      <c r="AA937" s="33" t="str">
        <f t="array" aca="1" ref="AA937" ca="1">IF(AA$4&lt;&gt;"",NOT(ISERROR(MATCH(AA$4,INDIRECT("SYSGROUP"&amp;MATCH(Backlog!$J920,TeamGroup,0)),0))),"")</f>
        <v/>
      </c>
      <c r="AB937" s="33" t="str">
        <f t="array" aca="1" ref="AB937" ca="1">IF(AB$4&lt;&gt;"",NOT(ISERROR(MATCH(AB$4,INDIRECT("SYSGROUP"&amp;MATCH(Backlog!$J920,TeamGroup,0)),0))),"")</f>
        <v/>
      </c>
      <c r="AC937" s="33" t="str">
        <f t="array" aca="1" ref="AC937" ca="1">IF(AC$4&lt;&gt;"",NOT(ISERROR(MATCH(AC$4,INDIRECT("SYSGROUP"&amp;MATCH(Backlog!$J920,TeamGroup,0)),0))),"")</f>
        <v/>
      </c>
      <c r="AD937" s="33" t="str">
        <f t="array" aca="1" ref="AD937" ca="1">IF(AD$4&lt;&gt;"",NOT(ISERROR(MATCH(AD$4,INDIRECT("SYSGROUP"&amp;MATCH(Backlog!$J920,TeamGroup,0)),0))),"")</f>
        <v/>
      </c>
      <c r="AE937" s="33" t="str">
        <f t="array" aca="1" ref="AE937" ca="1">IF(AE$4&lt;&gt;"",NOT(ISERROR(MATCH(AE$4,INDIRECT("SYSGROUP"&amp;MATCH(Backlog!$J920,TeamGroup,0)),0))),"")</f>
        <v/>
      </c>
      <c r="AF937" s="33" t="str">
        <f t="array" aca="1" ref="AF937" ca="1">IF(AF$4&lt;&gt;"",NOT(ISERROR(MATCH(AF$4,INDIRECT("SYSGROUP"&amp;MATCH(Backlog!$J920,TeamGroup,0)),0))),"")</f>
        <v/>
      </c>
    </row>
    <row r="938" spans="2:32">
      <c r="B938" s="33">
        <v>916</v>
      </c>
      <c r="C938" s="33" t="b">
        <f t="array" aca="1" ref="C938" ca="1">IF(C$4&lt;&gt;"",NOT(ISERROR(MATCH(C$4,INDIRECT("SYSGROUP"&amp;MATCH(Backlog!$J921,TeamGroup,0)),0))),"")</f>
        <v>0</v>
      </c>
      <c r="D938" s="33" t="b">
        <f t="array" aca="1" ref="D938" ca="1">IF(D$4&lt;&gt;"",NOT(ISERROR(MATCH(D$4,INDIRECT("SYSGROUP"&amp;MATCH(Backlog!$J921,TeamGroup,0)),0))),"")</f>
        <v>0</v>
      </c>
      <c r="E938" s="33" t="b">
        <f t="array" aca="1" ref="E938" ca="1">IF(E$4&lt;&gt;"",NOT(ISERROR(MATCH(E$4,INDIRECT("SYSGROUP"&amp;MATCH(Backlog!$J921,TeamGroup,0)),0))),"")</f>
        <v>0</v>
      </c>
      <c r="F938" s="33" t="b">
        <f t="array" aca="1" ref="F938" ca="1">IF(F$4&lt;&gt;"",NOT(ISERROR(MATCH(F$4,INDIRECT("SYSGROUP"&amp;MATCH(Backlog!$J921,TeamGroup,0)),0))),"")</f>
        <v>0</v>
      </c>
      <c r="G938" s="33" t="b">
        <f t="array" aca="1" ref="G938" ca="1">IF(G$4&lt;&gt;"",NOT(ISERROR(MATCH(G$4,INDIRECT("SYSGROUP"&amp;MATCH(Backlog!$J921,TeamGroup,0)),0))),"")</f>
        <v>0</v>
      </c>
      <c r="H938" s="33" t="b">
        <f t="array" aca="1" ref="H938" ca="1">IF(H$4&lt;&gt;"",NOT(ISERROR(MATCH(H$4,INDIRECT("SYSGROUP"&amp;MATCH(Backlog!$J921,TeamGroup,0)),0))),"")</f>
        <v>0</v>
      </c>
      <c r="I938" s="33" t="b">
        <f t="array" aca="1" ref="I938" ca="1">IF(I$4&lt;&gt;"",NOT(ISERROR(MATCH(I$4,INDIRECT("SYSGROUP"&amp;MATCH(Backlog!$J921,TeamGroup,0)),0))),"")</f>
        <v>0</v>
      </c>
      <c r="J938" s="33" t="b">
        <f t="array" aca="1" ref="J938" ca="1">IF(J$4&lt;&gt;"",NOT(ISERROR(MATCH(J$4,INDIRECT("SYSGROUP"&amp;MATCH(Backlog!$J921,TeamGroup,0)),0))),"")</f>
        <v>0</v>
      </c>
      <c r="K938" s="33" t="b">
        <f t="array" aca="1" ref="K938" ca="1">IF(K$4&lt;&gt;"",NOT(ISERROR(MATCH(K$4,INDIRECT("SYSGROUP"&amp;MATCH(Backlog!$J921,TeamGroup,0)),0))),"")</f>
        <v>0</v>
      </c>
      <c r="L938" s="33" t="b">
        <f t="array" aca="1" ref="L938" ca="1">IF(L$4&lt;&gt;"",NOT(ISERROR(MATCH(L$4,INDIRECT("SYSGROUP"&amp;MATCH(Backlog!$J921,TeamGroup,0)),0))),"")</f>
        <v>0</v>
      </c>
      <c r="M938" s="33" t="b">
        <f t="array" aca="1" ref="M938" ca="1">IF(M$4&lt;&gt;"",NOT(ISERROR(MATCH(M$4,INDIRECT("SYSGROUP"&amp;MATCH(Backlog!$J921,TeamGroup,0)),0))),"")</f>
        <v>0</v>
      </c>
      <c r="N938" s="33" t="b">
        <f t="array" aca="1" ref="N938" ca="1">IF(N$4&lt;&gt;"",NOT(ISERROR(MATCH(N$4,INDIRECT("SYSGROUP"&amp;MATCH(Backlog!$J921,TeamGroup,0)),0))),"")</f>
        <v>0</v>
      </c>
      <c r="O938" s="33" t="str">
        <f t="array" aca="1" ref="O938" ca="1">IF(O$4&lt;&gt;"",NOT(ISERROR(MATCH(O$4,INDIRECT("SYSGROUP"&amp;MATCH(Backlog!$J921,TeamGroup,0)),0))),"")</f>
        <v/>
      </c>
      <c r="P938" s="33" t="str">
        <f t="array" aca="1" ref="P938" ca="1">IF(P$4&lt;&gt;"",NOT(ISERROR(MATCH(P$4,INDIRECT("SYSGROUP"&amp;MATCH(Backlog!$J921,TeamGroup,0)),0))),"")</f>
        <v/>
      </c>
      <c r="Q938" s="33" t="str">
        <f t="array" aca="1" ref="Q938" ca="1">IF(Q$4&lt;&gt;"",NOT(ISERROR(MATCH(Q$4,INDIRECT("SYSGROUP"&amp;MATCH(Backlog!$J921,TeamGroup,0)),0))),"")</f>
        <v/>
      </c>
      <c r="R938" s="33" t="str">
        <f t="array" aca="1" ref="R938" ca="1">IF(R$4&lt;&gt;"",NOT(ISERROR(MATCH(R$4,INDIRECT("SYSGROUP"&amp;MATCH(Backlog!$J921,TeamGroup,0)),0))),"")</f>
        <v/>
      </c>
      <c r="S938" s="33" t="str">
        <f t="array" aca="1" ref="S938" ca="1">IF(S$4&lt;&gt;"",NOT(ISERROR(MATCH(S$4,INDIRECT("SYSGROUP"&amp;MATCH(Backlog!$J921,TeamGroup,0)),0))),"")</f>
        <v/>
      </c>
      <c r="T938" s="33" t="str">
        <f t="array" aca="1" ref="T938" ca="1">IF(T$4&lt;&gt;"",NOT(ISERROR(MATCH(T$4,INDIRECT("SYSGROUP"&amp;MATCH(Backlog!$J921,TeamGroup,0)),0))),"")</f>
        <v/>
      </c>
      <c r="U938" s="33" t="str">
        <f t="array" aca="1" ref="U938" ca="1">IF(U$4&lt;&gt;"",NOT(ISERROR(MATCH(U$4,INDIRECT("SYSGROUP"&amp;MATCH(Backlog!$J921,TeamGroup,0)),0))),"")</f>
        <v/>
      </c>
      <c r="V938" s="33" t="str">
        <f t="array" aca="1" ref="V938" ca="1">IF(V$4&lt;&gt;"",NOT(ISERROR(MATCH(V$4,INDIRECT("SYSGROUP"&amp;MATCH(Backlog!$J921,TeamGroup,0)),0))),"")</f>
        <v/>
      </c>
      <c r="W938" s="33" t="str">
        <f t="array" aca="1" ref="W938" ca="1">IF(W$4&lt;&gt;"",NOT(ISERROR(MATCH(W$4,INDIRECT("SYSGROUP"&amp;MATCH(Backlog!$J921,TeamGroup,0)),0))),"")</f>
        <v/>
      </c>
      <c r="X938" s="33" t="str">
        <f t="array" aca="1" ref="X938" ca="1">IF(X$4&lt;&gt;"",NOT(ISERROR(MATCH(X$4,INDIRECT("SYSGROUP"&amp;MATCH(Backlog!$J921,TeamGroup,0)),0))),"")</f>
        <v/>
      </c>
      <c r="Y938" s="33" t="str">
        <f t="array" aca="1" ref="Y938" ca="1">IF(Y$4&lt;&gt;"",NOT(ISERROR(MATCH(Y$4,INDIRECT("SYSGROUP"&amp;MATCH(Backlog!$J921,TeamGroup,0)),0))),"")</f>
        <v/>
      </c>
      <c r="Z938" s="33" t="str">
        <f t="array" aca="1" ref="Z938" ca="1">IF(Z$4&lt;&gt;"",NOT(ISERROR(MATCH(Z$4,INDIRECT("SYSGROUP"&amp;MATCH(Backlog!$J921,TeamGroup,0)),0))),"")</f>
        <v/>
      </c>
      <c r="AA938" s="33" t="str">
        <f t="array" aca="1" ref="AA938" ca="1">IF(AA$4&lt;&gt;"",NOT(ISERROR(MATCH(AA$4,INDIRECT("SYSGROUP"&amp;MATCH(Backlog!$J921,TeamGroup,0)),0))),"")</f>
        <v/>
      </c>
      <c r="AB938" s="33" t="str">
        <f t="array" aca="1" ref="AB938" ca="1">IF(AB$4&lt;&gt;"",NOT(ISERROR(MATCH(AB$4,INDIRECT("SYSGROUP"&amp;MATCH(Backlog!$J921,TeamGroup,0)),0))),"")</f>
        <v/>
      </c>
      <c r="AC938" s="33" t="str">
        <f t="array" aca="1" ref="AC938" ca="1">IF(AC$4&lt;&gt;"",NOT(ISERROR(MATCH(AC$4,INDIRECT("SYSGROUP"&amp;MATCH(Backlog!$J921,TeamGroup,0)),0))),"")</f>
        <v/>
      </c>
      <c r="AD938" s="33" t="str">
        <f t="array" aca="1" ref="AD938" ca="1">IF(AD$4&lt;&gt;"",NOT(ISERROR(MATCH(AD$4,INDIRECT("SYSGROUP"&amp;MATCH(Backlog!$J921,TeamGroup,0)),0))),"")</f>
        <v/>
      </c>
      <c r="AE938" s="33" t="str">
        <f t="array" aca="1" ref="AE938" ca="1">IF(AE$4&lt;&gt;"",NOT(ISERROR(MATCH(AE$4,INDIRECT("SYSGROUP"&amp;MATCH(Backlog!$J921,TeamGroup,0)),0))),"")</f>
        <v/>
      </c>
      <c r="AF938" s="33" t="str">
        <f t="array" aca="1" ref="AF938" ca="1">IF(AF$4&lt;&gt;"",NOT(ISERROR(MATCH(AF$4,INDIRECT("SYSGROUP"&amp;MATCH(Backlog!$J921,TeamGroup,0)),0))),"")</f>
        <v/>
      </c>
    </row>
    <row r="939" spans="2:32">
      <c r="B939" s="33">
        <v>917</v>
      </c>
      <c r="C939" s="33" t="b">
        <f t="array" aca="1" ref="C939" ca="1">IF(C$4&lt;&gt;"",NOT(ISERROR(MATCH(C$4,INDIRECT("SYSGROUP"&amp;MATCH(Backlog!$J922,TeamGroup,0)),0))),"")</f>
        <v>0</v>
      </c>
      <c r="D939" s="33" t="b">
        <f t="array" aca="1" ref="D939" ca="1">IF(D$4&lt;&gt;"",NOT(ISERROR(MATCH(D$4,INDIRECT("SYSGROUP"&amp;MATCH(Backlog!$J922,TeamGroup,0)),0))),"")</f>
        <v>0</v>
      </c>
      <c r="E939" s="33" t="b">
        <f t="array" aca="1" ref="E939" ca="1">IF(E$4&lt;&gt;"",NOT(ISERROR(MATCH(E$4,INDIRECT("SYSGROUP"&amp;MATCH(Backlog!$J922,TeamGroup,0)),0))),"")</f>
        <v>0</v>
      </c>
      <c r="F939" s="33" t="b">
        <f t="array" aca="1" ref="F939" ca="1">IF(F$4&lt;&gt;"",NOT(ISERROR(MATCH(F$4,INDIRECT("SYSGROUP"&amp;MATCH(Backlog!$J922,TeamGroup,0)),0))),"")</f>
        <v>0</v>
      </c>
      <c r="G939" s="33" t="b">
        <f t="array" aca="1" ref="G939" ca="1">IF(G$4&lt;&gt;"",NOT(ISERROR(MATCH(G$4,INDIRECT("SYSGROUP"&amp;MATCH(Backlog!$J922,TeamGroup,0)),0))),"")</f>
        <v>0</v>
      </c>
      <c r="H939" s="33" t="b">
        <f t="array" aca="1" ref="H939" ca="1">IF(H$4&lt;&gt;"",NOT(ISERROR(MATCH(H$4,INDIRECT("SYSGROUP"&amp;MATCH(Backlog!$J922,TeamGroup,0)),0))),"")</f>
        <v>0</v>
      </c>
      <c r="I939" s="33" t="b">
        <f t="array" aca="1" ref="I939" ca="1">IF(I$4&lt;&gt;"",NOT(ISERROR(MATCH(I$4,INDIRECT("SYSGROUP"&amp;MATCH(Backlog!$J922,TeamGroup,0)),0))),"")</f>
        <v>0</v>
      </c>
      <c r="J939" s="33" t="b">
        <f t="array" aca="1" ref="J939" ca="1">IF(J$4&lt;&gt;"",NOT(ISERROR(MATCH(J$4,INDIRECT("SYSGROUP"&amp;MATCH(Backlog!$J922,TeamGroup,0)),0))),"")</f>
        <v>0</v>
      </c>
      <c r="K939" s="33" t="b">
        <f t="array" aca="1" ref="K939" ca="1">IF(K$4&lt;&gt;"",NOT(ISERROR(MATCH(K$4,INDIRECT("SYSGROUP"&amp;MATCH(Backlog!$J922,TeamGroup,0)),0))),"")</f>
        <v>0</v>
      </c>
      <c r="L939" s="33" t="b">
        <f t="array" aca="1" ref="L939" ca="1">IF(L$4&lt;&gt;"",NOT(ISERROR(MATCH(L$4,INDIRECT("SYSGROUP"&amp;MATCH(Backlog!$J922,TeamGroup,0)),0))),"")</f>
        <v>0</v>
      </c>
      <c r="M939" s="33" t="b">
        <f t="array" aca="1" ref="M939" ca="1">IF(M$4&lt;&gt;"",NOT(ISERROR(MATCH(M$4,INDIRECT("SYSGROUP"&amp;MATCH(Backlog!$J922,TeamGroup,0)),0))),"")</f>
        <v>0</v>
      </c>
      <c r="N939" s="33" t="b">
        <f t="array" aca="1" ref="N939" ca="1">IF(N$4&lt;&gt;"",NOT(ISERROR(MATCH(N$4,INDIRECT("SYSGROUP"&amp;MATCH(Backlog!$J922,TeamGroup,0)),0))),"")</f>
        <v>0</v>
      </c>
      <c r="O939" s="33" t="str">
        <f t="array" aca="1" ref="O939" ca="1">IF(O$4&lt;&gt;"",NOT(ISERROR(MATCH(O$4,INDIRECT("SYSGROUP"&amp;MATCH(Backlog!$J922,TeamGroup,0)),0))),"")</f>
        <v/>
      </c>
      <c r="P939" s="33" t="str">
        <f t="array" aca="1" ref="P939" ca="1">IF(P$4&lt;&gt;"",NOT(ISERROR(MATCH(P$4,INDIRECT("SYSGROUP"&amp;MATCH(Backlog!$J922,TeamGroup,0)),0))),"")</f>
        <v/>
      </c>
      <c r="Q939" s="33" t="str">
        <f t="array" aca="1" ref="Q939" ca="1">IF(Q$4&lt;&gt;"",NOT(ISERROR(MATCH(Q$4,INDIRECT("SYSGROUP"&amp;MATCH(Backlog!$J922,TeamGroup,0)),0))),"")</f>
        <v/>
      </c>
      <c r="R939" s="33" t="str">
        <f t="array" aca="1" ref="R939" ca="1">IF(R$4&lt;&gt;"",NOT(ISERROR(MATCH(R$4,INDIRECT("SYSGROUP"&amp;MATCH(Backlog!$J922,TeamGroup,0)),0))),"")</f>
        <v/>
      </c>
      <c r="S939" s="33" t="str">
        <f t="array" aca="1" ref="S939" ca="1">IF(S$4&lt;&gt;"",NOT(ISERROR(MATCH(S$4,INDIRECT("SYSGROUP"&amp;MATCH(Backlog!$J922,TeamGroup,0)),0))),"")</f>
        <v/>
      </c>
      <c r="T939" s="33" t="str">
        <f t="array" aca="1" ref="T939" ca="1">IF(T$4&lt;&gt;"",NOT(ISERROR(MATCH(T$4,INDIRECT("SYSGROUP"&amp;MATCH(Backlog!$J922,TeamGroup,0)),0))),"")</f>
        <v/>
      </c>
      <c r="U939" s="33" t="str">
        <f t="array" aca="1" ref="U939" ca="1">IF(U$4&lt;&gt;"",NOT(ISERROR(MATCH(U$4,INDIRECT("SYSGROUP"&amp;MATCH(Backlog!$J922,TeamGroup,0)),0))),"")</f>
        <v/>
      </c>
      <c r="V939" s="33" t="str">
        <f t="array" aca="1" ref="V939" ca="1">IF(V$4&lt;&gt;"",NOT(ISERROR(MATCH(V$4,INDIRECT("SYSGROUP"&amp;MATCH(Backlog!$J922,TeamGroup,0)),0))),"")</f>
        <v/>
      </c>
      <c r="W939" s="33" t="str">
        <f t="array" aca="1" ref="W939" ca="1">IF(W$4&lt;&gt;"",NOT(ISERROR(MATCH(W$4,INDIRECT("SYSGROUP"&amp;MATCH(Backlog!$J922,TeamGroup,0)),0))),"")</f>
        <v/>
      </c>
      <c r="X939" s="33" t="str">
        <f t="array" aca="1" ref="X939" ca="1">IF(X$4&lt;&gt;"",NOT(ISERROR(MATCH(X$4,INDIRECT("SYSGROUP"&amp;MATCH(Backlog!$J922,TeamGroup,0)),0))),"")</f>
        <v/>
      </c>
      <c r="Y939" s="33" t="str">
        <f t="array" aca="1" ref="Y939" ca="1">IF(Y$4&lt;&gt;"",NOT(ISERROR(MATCH(Y$4,INDIRECT("SYSGROUP"&amp;MATCH(Backlog!$J922,TeamGroup,0)),0))),"")</f>
        <v/>
      </c>
      <c r="Z939" s="33" t="str">
        <f t="array" aca="1" ref="Z939" ca="1">IF(Z$4&lt;&gt;"",NOT(ISERROR(MATCH(Z$4,INDIRECT("SYSGROUP"&amp;MATCH(Backlog!$J922,TeamGroup,0)),0))),"")</f>
        <v/>
      </c>
      <c r="AA939" s="33" t="str">
        <f t="array" aca="1" ref="AA939" ca="1">IF(AA$4&lt;&gt;"",NOT(ISERROR(MATCH(AA$4,INDIRECT("SYSGROUP"&amp;MATCH(Backlog!$J922,TeamGroup,0)),0))),"")</f>
        <v/>
      </c>
      <c r="AB939" s="33" t="str">
        <f t="array" aca="1" ref="AB939" ca="1">IF(AB$4&lt;&gt;"",NOT(ISERROR(MATCH(AB$4,INDIRECT("SYSGROUP"&amp;MATCH(Backlog!$J922,TeamGroup,0)),0))),"")</f>
        <v/>
      </c>
      <c r="AC939" s="33" t="str">
        <f t="array" aca="1" ref="AC939" ca="1">IF(AC$4&lt;&gt;"",NOT(ISERROR(MATCH(AC$4,INDIRECT("SYSGROUP"&amp;MATCH(Backlog!$J922,TeamGroup,0)),0))),"")</f>
        <v/>
      </c>
      <c r="AD939" s="33" t="str">
        <f t="array" aca="1" ref="AD939" ca="1">IF(AD$4&lt;&gt;"",NOT(ISERROR(MATCH(AD$4,INDIRECT("SYSGROUP"&amp;MATCH(Backlog!$J922,TeamGroup,0)),0))),"")</f>
        <v/>
      </c>
      <c r="AE939" s="33" t="str">
        <f t="array" aca="1" ref="AE939" ca="1">IF(AE$4&lt;&gt;"",NOT(ISERROR(MATCH(AE$4,INDIRECT("SYSGROUP"&amp;MATCH(Backlog!$J922,TeamGroup,0)),0))),"")</f>
        <v/>
      </c>
      <c r="AF939" s="33" t="str">
        <f t="array" aca="1" ref="AF939" ca="1">IF(AF$4&lt;&gt;"",NOT(ISERROR(MATCH(AF$4,INDIRECT("SYSGROUP"&amp;MATCH(Backlog!$J922,TeamGroup,0)),0))),"")</f>
        <v/>
      </c>
    </row>
    <row r="940" spans="2:32">
      <c r="B940" s="33">
        <v>918</v>
      </c>
      <c r="C940" s="33" t="b">
        <f t="array" aca="1" ref="C940" ca="1">IF(C$4&lt;&gt;"",NOT(ISERROR(MATCH(C$4,INDIRECT("SYSGROUP"&amp;MATCH(Backlog!$J923,TeamGroup,0)),0))),"")</f>
        <v>0</v>
      </c>
      <c r="D940" s="33" t="b">
        <f t="array" aca="1" ref="D940" ca="1">IF(D$4&lt;&gt;"",NOT(ISERROR(MATCH(D$4,INDIRECT("SYSGROUP"&amp;MATCH(Backlog!$J923,TeamGroup,0)),0))),"")</f>
        <v>0</v>
      </c>
      <c r="E940" s="33" t="b">
        <f t="array" aca="1" ref="E940" ca="1">IF(E$4&lt;&gt;"",NOT(ISERROR(MATCH(E$4,INDIRECT("SYSGROUP"&amp;MATCH(Backlog!$J923,TeamGroup,0)),0))),"")</f>
        <v>0</v>
      </c>
      <c r="F940" s="33" t="b">
        <f t="array" aca="1" ref="F940" ca="1">IF(F$4&lt;&gt;"",NOT(ISERROR(MATCH(F$4,INDIRECT("SYSGROUP"&amp;MATCH(Backlog!$J923,TeamGroup,0)),0))),"")</f>
        <v>0</v>
      </c>
      <c r="G940" s="33" t="b">
        <f t="array" aca="1" ref="G940" ca="1">IF(G$4&lt;&gt;"",NOT(ISERROR(MATCH(G$4,INDIRECT("SYSGROUP"&amp;MATCH(Backlog!$J923,TeamGroup,0)),0))),"")</f>
        <v>0</v>
      </c>
      <c r="H940" s="33" t="b">
        <f t="array" aca="1" ref="H940" ca="1">IF(H$4&lt;&gt;"",NOT(ISERROR(MATCH(H$4,INDIRECT("SYSGROUP"&amp;MATCH(Backlog!$J923,TeamGroup,0)),0))),"")</f>
        <v>0</v>
      </c>
      <c r="I940" s="33" t="b">
        <f t="array" aca="1" ref="I940" ca="1">IF(I$4&lt;&gt;"",NOT(ISERROR(MATCH(I$4,INDIRECT("SYSGROUP"&amp;MATCH(Backlog!$J923,TeamGroup,0)),0))),"")</f>
        <v>0</v>
      </c>
      <c r="J940" s="33" t="b">
        <f t="array" aca="1" ref="J940" ca="1">IF(J$4&lt;&gt;"",NOT(ISERROR(MATCH(J$4,INDIRECT("SYSGROUP"&amp;MATCH(Backlog!$J923,TeamGroup,0)),0))),"")</f>
        <v>0</v>
      </c>
      <c r="K940" s="33" t="b">
        <f t="array" aca="1" ref="K940" ca="1">IF(K$4&lt;&gt;"",NOT(ISERROR(MATCH(K$4,INDIRECT("SYSGROUP"&amp;MATCH(Backlog!$J923,TeamGroup,0)),0))),"")</f>
        <v>0</v>
      </c>
      <c r="L940" s="33" t="b">
        <f t="array" aca="1" ref="L940" ca="1">IF(L$4&lt;&gt;"",NOT(ISERROR(MATCH(L$4,INDIRECT("SYSGROUP"&amp;MATCH(Backlog!$J923,TeamGroup,0)),0))),"")</f>
        <v>0</v>
      </c>
      <c r="M940" s="33" t="b">
        <f t="array" aca="1" ref="M940" ca="1">IF(M$4&lt;&gt;"",NOT(ISERROR(MATCH(M$4,INDIRECT("SYSGROUP"&amp;MATCH(Backlog!$J923,TeamGroup,0)),0))),"")</f>
        <v>0</v>
      </c>
      <c r="N940" s="33" t="b">
        <f t="array" aca="1" ref="N940" ca="1">IF(N$4&lt;&gt;"",NOT(ISERROR(MATCH(N$4,INDIRECT("SYSGROUP"&amp;MATCH(Backlog!$J923,TeamGroup,0)),0))),"")</f>
        <v>0</v>
      </c>
      <c r="O940" s="33" t="str">
        <f t="array" aca="1" ref="O940" ca="1">IF(O$4&lt;&gt;"",NOT(ISERROR(MATCH(O$4,INDIRECT("SYSGROUP"&amp;MATCH(Backlog!$J923,TeamGroup,0)),0))),"")</f>
        <v/>
      </c>
      <c r="P940" s="33" t="str">
        <f t="array" aca="1" ref="P940" ca="1">IF(P$4&lt;&gt;"",NOT(ISERROR(MATCH(P$4,INDIRECT("SYSGROUP"&amp;MATCH(Backlog!$J923,TeamGroup,0)),0))),"")</f>
        <v/>
      </c>
      <c r="Q940" s="33" t="str">
        <f t="array" aca="1" ref="Q940" ca="1">IF(Q$4&lt;&gt;"",NOT(ISERROR(MATCH(Q$4,INDIRECT("SYSGROUP"&amp;MATCH(Backlog!$J923,TeamGroup,0)),0))),"")</f>
        <v/>
      </c>
      <c r="R940" s="33" t="str">
        <f t="array" aca="1" ref="R940" ca="1">IF(R$4&lt;&gt;"",NOT(ISERROR(MATCH(R$4,INDIRECT("SYSGROUP"&amp;MATCH(Backlog!$J923,TeamGroup,0)),0))),"")</f>
        <v/>
      </c>
      <c r="S940" s="33" t="str">
        <f t="array" aca="1" ref="S940" ca="1">IF(S$4&lt;&gt;"",NOT(ISERROR(MATCH(S$4,INDIRECT("SYSGROUP"&amp;MATCH(Backlog!$J923,TeamGroup,0)),0))),"")</f>
        <v/>
      </c>
      <c r="T940" s="33" t="str">
        <f t="array" aca="1" ref="T940" ca="1">IF(T$4&lt;&gt;"",NOT(ISERROR(MATCH(T$4,INDIRECT("SYSGROUP"&amp;MATCH(Backlog!$J923,TeamGroup,0)),0))),"")</f>
        <v/>
      </c>
      <c r="U940" s="33" t="str">
        <f t="array" aca="1" ref="U940" ca="1">IF(U$4&lt;&gt;"",NOT(ISERROR(MATCH(U$4,INDIRECT("SYSGROUP"&amp;MATCH(Backlog!$J923,TeamGroup,0)),0))),"")</f>
        <v/>
      </c>
      <c r="V940" s="33" t="str">
        <f t="array" aca="1" ref="V940" ca="1">IF(V$4&lt;&gt;"",NOT(ISERROR(MATCH(V$4,INDIRECT("SYSGROUP"&amp;MATCH(Backlog!$J923,TeamGroup,0)),0))),"")</f>
        <v/>
      </c>
      <c r="W940" s="33" t="str">
        <f t="array" aca="1" ref="W940" ca="1">IF(W$4&lt;&gt;"",NOT(ISERROR(MATCH(W$4,INDIRECT("SYSGROUP"&amp;MATCH(Backlog!$J923,TeamGroup,0)),0))),"")</f>
        <v/>
      </c>
      <c r="X940" s="33" t="str">
        <f t="array" aca="1" ref="X940" ca="1">IF(X$4&lt;&gt;"",NOT(ISERROR(MATCH(X$4,INDIRECT("SYSGROUP"&amp;MATCH(Backlog!$J923,TeamGroup,0)),0))),"")</f>
        <v/>
      </c>
      <c r="Y940" s="33" t="str">
        <f t="array" aca="1" ref="Y940" ca="1">IF(Y$4&lt;&gt;"",NOT(ISERROR(MATCH(Y$4,INDIRECT("SYSGROUP"&amp;MATCH(Backlog!$J923,TeamGroup,0)),0))),"")</f>
        <v/>
      </c>
      <c r="Z940" s="33" t="str">
        <f t="array" aca="1" ref="Z940" ca="1">IF(Z$4&lt;&gt;"",NOT(ISERROR(MATCH(Z$4,INDIRECT("SYSGROUP"&amp;MATCH(Backlog!$J923,TeamGroup,0)),0))),"")</f>
        <v/>
      </c>
      <c r="AA940" s="33" t="str">
        <f t="array" aca="1" ref="AA940" ca="1">IF(AA$4&lt;&gt;"",NOT(ISERROR(MATCH(AA$4,INDIRECT("SYSGROUP"&amp;MATCH(Backlog!$J923,TeamGroup,0)),0))),"")</f>
        <v/>
      </c>
      <c r="AB940" s="33" t="str">
        <f t="array" aca="1" ref="AB940" ca="1">IF(AB$4&lt;&gt;"",NOT(ISERROR(MATCH(AB$4,INDIRECT("SYSGROUP"&amp;MATCH(Backlog!$J923,TeamGroup,0)),0))),"")</f>
        <v/>
      </c>
      <c r="AC940" s="33" t="str">
        <f t="array" aca="1" ref="AC940" ca="1">IF(AC$4&lt;&gt;"",NOT(ISERROR(MATCH(AC$4,INDIRECT("SYSGROUP"&amp;MATCH(Backlog!$J923,TeamGroup,0)),0))),"")</f>
        <v/>
      </c>
      <c r="AD940" s="33" t="str">
        <f t="array" aca="1" ref="AD940" ca="1">IF(AD$4&lt;&gt;"",NOT(ISERROR(MATCH(AD$4,INDIRECT("SYSGROUP"&amp;MATCH(Backlog!$J923,TeamGroup,0)),0))),"")</f>
        <v/>
      </c>
      <c r="AE940" s="33" t="str">
        <f t="array" aca="1" ref="AE940" ca="1">IF(AE$4&lt;&gt;"",NOT(ISERROR(MATCH(AE$4,INDIRECT("SYSGROUP"&amp;MATCH(Backlog!$J923,TeamGroup,0)),0))),"")</f>
        <v/>
      </c>
      <c r="AF940" s="33" t="str">
        <f t="array" aca="1" ref="AF940" ca="1">IF(AF$4&lt;&gt;"",NOT(ISERROR(MATCH(AF$4,INDIRECT("SYSGROUP"&amp;MATCH(Backlog!$J923,TeamGroup,0)),0))),"")</f>
        <v/>
      </c>
    </row>
    <row r="941" spans="2:32">
      <c r="B941" s="33">
        <v>919</v>
      </c>
      <c r="C941" s="33" t="b">
        <f t="array" aca="1" ref="C941" ca="1">IF(C$4&lt;&gt;"",NOT(ISERROR(MATCH(C$4,INDIRECT("SYSGROUP"&amp;MATCH(Backlog!$J924,TeamGroup,0)),0))),"")</f>
        <v>0</v>
      </c>
      <c r="D941" s="33" t="b">
        <f t="array" aca="1" ref="D941" ca="1">IF(D$4&lt;&gt;"",NOT(ISERROR(MATCH(D$4,INDIRECT("SYSGROUP"&amp;MATCH(Backlog!$J924,TeamGroup,0)),0))),"")</f>
        <v>0</v>
      </c>
      <c r="E941" s="33" t="b">
        <f t="array" aca="1" ref="E941" ca="1">IF(E$4&lt;&gt;"",NOT(ISERROR(MATCH(E$4,INDIRECT("SYSGROUP"&amp;MATCH(Backlog!$J924,TeamGroup,0)),0))),"")</f>
        <v>0</v>
      </c>
      <c r="F941" s="33" t="b">
        <f t="array" aca="1" ref="F941" ca="1">IF(F$4&lt;&gt;"",NOT(ISERROR(MATCH(F$4,INDIRECT("SYSGROUP"&amp;MATCH(Backlog!$J924,TeamGroup,0)),0))),"")</f>
        <v>0</v>
      </c>
      <c r="G941" s="33" t="b">
        <f t="array" aca="1" ref="G941" ca="1">IF(G$4&lt;&gt;"",NOT(ISERROR(MATCH(G$4,INDIRECT("SYSGROUP"&amp;MATCH(Backlog!$J924,TeamGroup,0)),0))),"")</f>
        <v>0</v>
      </c>
      <c r="H941" s="33" t="b">
        <f t="array" aca="1" ref="H941" ca="1">IF(H$4&lt;&gt;"",NOT(ISERROR(MATCH(H$4,INDIRECT("SYSGROUP"&amp;MATCH(Backlog!$J924,TeamGroup,0)),0))),"")</f>
        <v>0</v>
      </c>
      <c r="I941" s="33" t="b">
        <f t="array" aca="1" ref="I941" ca="1">IF(I$4&lt;&gt;"",NOT(ISERROR(MATCH(I$4,INDIRECT("SYSGROUP"&amp;MATCH(Backlog!$J924,TeamGroup,0)),0))),"")</f>
        <v>0</v>
      </c>
      <c r="J941" s="33" t="b">
        <f t="array" aca="1" ref="J941" ca="1">IF(J$4&lt;&gt;"",NOT(ISERROR(MATCH(J$4,INDIRECT("SYSGROUP"&amp;MATCH(Backlog!$J924,TeamGroup,0)),0))),"")</f>
        <v>0</v>
      </c>
      <c r="K941" s="33" t="b">
        <f t="array" aca="1" ref="K941" ca="1">IF(K$4&lt;&gt;"",NOT(ISERROR(MATCH(K$4,INDIRECT("SYSGROUP"&amp;MATCH(Backlog!$J924,TeamGroup,0)),0))),"")</f>
        <v>0</v>
      </c>
      <c r="L941" s="33" t="b">
        <f t="array" aca="1" ref="L941" ca="1">IF(L$4&lt;&gt;"",NOT(ISERROR(MATCH(L$4,INDIRECT("SYSGROUP"&amp;MATCH(Backlog!$J924,TeamGroup,0)),0))),"")</f>
        <v>0</v>
      </c>
      <c r="M941" s="33" t="b">
        <f t="array" aca="1" ref="M941" ca="1">IF(M$4&lt;&gt;"",NOT(ISERROR(MATCH(M$4,INDIRECT("SYSGROUP"&amp;MATCH(Backlog!$J924,TeamGroup,0)),0))),"")</f>
        <v>0</v>
      </c>
      <c r="N941" s="33" t="b">
        <f t="array" aca="1" ref="N941" ca="1">IF(N$4&lt;&gt;"",NOT(ISERROR(MATCH(N$4,INDIRECT("SYSGROUP"&amp;MATCH(Backlog!$J924,TeamGroup,0)),0))),"")</f>
        <v>0</v>
      </c>
      <c r="O941" s="33" t="str">
        <f t="array" aca="1" ref="O941" ca="1">IF(O$4&lt;&gt;"",NOT(ISERROR(MATCH(O$4,INDIRECT("SYSGROUP"&amp;MATCH(Backlog!$J924,TeamGroup,0)),0))),"")</f>
        <v/>
      </c>
      <c r="P941" s="33" t="str">
        <f t="array" aca="1" ref="P941" ca="1">IF(P$4&lt;&gt;"",NOT(ISERROR(MATCH(P$4,INDIRECT("SYSGROUP"&amp;MATCH(Backlog!$J924,TeamGroup,0)),0))),"")</f>
        <v/>
      </c>
      <c r="Q941" s="33" t="str">
        <f t="array" aca="1" ref="Q941" ca="1">IF(Q$4&lt;&gt;"",NOT(ISERROR(MATCH(Q$4,INDIRECT("SYSGROUP"&amp;MATCH(Backlog!$J924,TeamGroup,0)),0))),"")</f>
        <v/>
      </c>
      <c r="R941" s="33" t="str">
        <f t="array" aca="1" ref="R941" ca="1">IF(R$4&lt;&gt;"",NOT(ISERROR(MATCH(R$4,INDIRECT("SYSGROUP"&amp;MATCH(Backlog!$J924,TeamGroup,0)),0))),"")</f>
        <v/>
      </c>
      <c r="S941" s="33" t="str">
        <f t="array" aca="1" ref="S941" ca="1">IF(S$4&lt;&gt;"",NOT(ISERROR(MATCH(S$4,INDIRECT("SYSGROUP"&amp;MATCH(Backlog!$J924,TeamGroup,0)),0))),"")</f>
        <v/>
      </c>
      <c r="T941" s="33" t="str">
        <f t="array" aca="1" ref="T941" ca="1">IF(T$4&lt;&gt;"",NOT(ISERROR(MATCH(T$4,INDIRECT("SYSGROUP"&amp;MATCH(Backlog!$J924,TeamGroup,0)),0))),"")</f>
        <v/>
      </c>
      <c r="U941" s="33" t="str">
        <f t="array" aca="1" ref="U941" ca="1">IF(U$4&lt;&gt;"",NOT(ISERROR(MATCH(U$4,INDIRECT("SYSGROUP"&amp;MATCH(Backlog!$J924,TeamGroup,0)),0))),"")</f>
        <v/>
      </c>
      <c r="V941" s="33" t="str">
        <f t="array" aca="1" ref="V941" ca="1">IF(V$4&lt;&gt;"",NOT(ISERROR(MATCH(V$4,INDIRECT("SYSGROUP"&amp;MATCH(Backlog!$J924,TeamGroup,0)),0))),"")</f>
        <v/>
      </c>
      <c r="W941" s="33" t="str">
        <f t="array" aca="1" ref="W941" ca="1">IF(W$4&lt;&gt;"",NOT(ISERROR(MATCH(W$4,INDIRECT("SYSGROUP"&amp;MATCH(Backlog!$J924,TeamGroup,0)),0))),"")</f>
        <v/>
      </c>
      <c r="X941" s="33" t="str">
        <f t="array" aca="1" ref="X941" ca="1">IF(X$4&lt;&gt;"",NOT(ISERROR(MATCH(X$4,INDIRECT("SYSGROUP"&amp;MATCH(Backlog!$J924,TeamGroup,0)),0))),"")</f>
        <v/>
      </c>
      <c r="Y941" s="33" t="str">
        <f t="array" aca="1" ref="Y941" ca="1">IF(Y$4&lt;&gt;"",NOT(ISERROR(MATCH(Y$4,INDIRECT("SYSGROUP"&amp;MATCH(Backlog!$J924,TeamGroup,0)),0))),"")</f>
        <v/>
      </c>
      <c r="Z941" s="33" t="str">
        <f t="array" aca="1" ref="Z941" ca="1">IF(Z$4&lt;&gt;"",NOT(ISERROR(MATCH(Z$4,INDIRECT("SYSGROUP"&amp;MATCH(Backlog!$J924,TeamGroup,0)),0))),"")</f>
        <v/>
      </c>
      <c r="AA941" s="33" t="str">
        <f t="array" aca="1" ref="AA941" ca="1">IF(AA$4&lt;&gt;"",NOT(ISERROR(MATCH(AA$4,INDIRECT("SYSGROUP"&amp;MATCH(Backlog!$J924,TeamGroup,0)),0))),"")</f>
        <v/>
      </c>
      <c r="AB941" s="33" t="str">
        <f t="array" aca="1" ref="AB941" ca="1">IF(AB$4&lt;&gt;"",NOT(ISERROR(MATCH(AB$4,INDIRECT("SYSGROUP"&amp;MATCH(Backlog!$J924,TeamGroup,0)),0))),"")</f>
        <v/>
      </c>
      <c r="AC941" s="33" t="str">
        <f t="array" aca="1" ref="AC941" ca="1">IF(AC$4&lt;&gt;"",NOT(ISERROR(MATCH(AC$4,INDIRECT("SYSGROUP"&amp;MATCH(Backlog!$J924,TeamGroup,0)),0))),"")</f>
        <v/>
      </c>
      <c r="AD941" s="33" t="str">
        <f t="array" aca="1" ref="AD941" ca="1">IF(AD$4&lt;&gt;"",NOT(ISERROR(MATCH(AD$4,INDIRECT("SYSGROUP"&amp;MATCH(Backlog!$J924,TeamGroup,0)),0))),"")</f>
        <v/>
      </c>
      <c r="AE941" s="33" t="str">
        <f t="array" aca="1" ref="AE941" ca="1">IF(AE$4&lt;&gt;"",NOT(ISERROR(MATCH(AE$4,INDIRECT("SYSGROUP"&amp;MATCH(Backlog!$J924,TeamGroup,0)),0))),"")</f>
        <v/>
      </c>
      <c r="AF941" s="33" t="str">
        <f t="array" aca="1" ref="AF941" ca="1">IF(AF$4&lt;&gt;"",NOT(ISERROR(MATCH(AF$4,INDIRECT("SYSGROUP"&amp;MATCH(Backlog!$J924,TeamGroup,0)),0))),"")</f>
        <v/>
      </c>
    </row>
    <row r="942" spans="2:32">
      <c r="B942" s="33">
        <v>920</v>
      </c>
      <c r="C942" s="33" t="b">
        <f t="array" aca="1" ref="C942" ca="1">IF(C$4&lt;&gt;"",NOT(ISERROR(MATCH(C$4,INDIRECT("SYSGROUP"&amp;MATCH(Backlog!$J925,TeamGroup,0)),0))),"")</f>
        <v>0</v>
      </c>
      <c r="D942" s="33" t="b">
        <f t="array" aca="1" ref="D942" ca="1">IF(D$4&lt;&gt;"",NOT(ISERROR(MATCH(D$4,INDIRECT("SYSGROUP"&amp;MATCH(Backlog!$J925,TeamGroup,0)),0))),"")</f>
        <v>0</v>
      </c>
      <c r="E942" s="33" t="b">
        <f t="array" aca="1" ref="E942" ca="1">IF(E$4&lt;&gt;"",NOT(ISERROR(MATCH(E$4,INDIRECT("SYSGROUP"&amp;MATCH(Backlog!$J925,TeamGroup,0)),0))),"")</f>
        <v>0</v>
      </c>
      <c r="F942" s="33" t="b">
        <f t="array" aca="1" ref="F942" ca="1">IF(F$4&lt;&gt;"",NOT(ISERROR(MATCH(F$4,INDIRECT("SYSGROUP"&amp;MATCH(Backlog!$J925,TeamGroup,0)),0))),"")</f>
        <v>0</v>
      </c>
      <c r="G942" s="33" t="b">
        <f t="array" aca="1" ref="G942" ca="1">IF(G$4&lt;&gt;"",NOT(ISERROR(MATCH(G$4,INDIRECT("SYSGROUP"&amp;MATCH(Backlog!$J925,TeamGroup,0)),0))),"")</f>
        <v>0</v>
      </c>
      <c r="H942" s="33" t="b">
        <f t="array" aca="1" ref="H942" ca="1">IF(H$4&lt;&gt;"",NOT(ISERROR(MATCH(H$4,INDIRECT("SYSGROUP"&amp;MATCH(Backlog!$J925,TeamGroup,0)),0))),"")</f>
        <v>0</v>
      </c>
      <c r="I942" s="33" t="b">
        <f t="array" aca="1" ref="I942" ca="1">IF(I$4&lt;&gt;"",NOT(ISERROR(MATCH(I$4,INDIRECT("SYSGROUP"&amp;MATCH(Backlog!$J925,TeamGroup,0)),0))),"")</f>
        <v>0</v>
      </c>
      <c r="J942" s="33" t="b">
        <f t="array" aca="1" ref="J942" ca="1">IF(J$4&lt;&gt;"",NOT(ISERROR(MATCH(J$4,INDIRECT("SYSGROUP"&amp;MATCH(Backlog!$J925,TeamGroup,0)),0))),"")</f>
        <v>0</v>
      </c>
      <c r="K942" s="33" t="b">
        <f t="array" aca="1" ref="K942" ca="1">IF(K$4&lt;&gt;"",NOT(ISERROR(MATCH(K$4,INDIRECT("SYSGROUP"&amp;MATCH(Backlog!$J925,TeamGroup,0)),0))),"")</f>
        <v>0</v>
      </c>
      <c r="L942" s="33" t="b">
        <f t="array" aca="1" ref="L942" ca="1">IF(L$4&lt;&gt;"",NOT(ISERROR(MATCH(L$4,INDIRECT("SYSGROUP"&amp;MATCH(Backlog!$J925,TeamGroup,0)),0))),"")</f>
        <v>0</v>
      </c>
      <c r="M942" s="33" t="b">
        <f t="array" aca="1" ref="M942" ca="1">IF(M$4&lt;&gt;"",NOT(ISERROR(MATCH(M$4,INDIRECT("SYSGROUP"&amp;MATCH(Backlog!$J925,TeamGroup,0)),0))),"")</f>
        <v>0</v>
      </c>
      <c r="N942" s="33" t="b">
        <f t="array" aca="1" ref="N942" ca="1">IF(N$4&lt;&gt;"",NOT(ISERROR(MATCH(N$4,INDIRECT("SYSGROUP"&amp;MATCH(Backlog!$J925,TeamGroup,0)),0))),"")</f>
        <v>0</v>
      </c>
      <c r="O942" s="33" t="str">
        <f t="array" aca="1" ref="O942" ca="1">IF(O$4&lt;&gt;"",NOT(ISERROR(MATCH(O$4,INDIRECT("SYSGROUP"&amp;MATCH(Backlog!$J925,TeamGroup,0)),0))),"")</f>
        <v/>
      </c>
      <c r="P942" s="33" t="str">
        <f t="array" aca="1" ref="P942" ca="1">IF(P$4&lt;&gt;"",NOT(ISERROR(MATCH(P$4,INDIRECT("SYSGROUP"&amp;MATCH(Backlog!$J925,TeamGroup,0)),0))),"")</f>
        <v/>
      </c>
      <c r="Q942" s="33" t="str">
        <f t="array" aca="1" ref="Q942" ca="1">IF(Q$4&lt;&gt;"",NOT(ISERROR(MATCH(Q$4,INDIRECT("SYSGROUP"&amp;MATCH(Backlog!$J925,TeamGroup,0)),0))),"")</f>
        <v/>
      </c>
      <c r="R942" s="33" t="str">
        <f t="array" aca="1" ref="R942" ca="1">IF(R$4&lt;&gt;"",NOT(ISERROR(MATCH(R$4,INDIRECT("SYSGROUP"&amp;MATCH(Backlog!$J925,TeamGroup,0)),0))),"")</f>
        <v/>
      </c>
      <c r="S942" s="33" t="str">
        <f t="array" aca="1" ref="S942" ca="1">IF(S$4&lt;&gt;"",NOT(ISERROR(MATCH(S$4,INDIRECT("SYSGROUP"&amp;MATCH(Backlog!$J925,TeamGroup,0)),0))),"")</f>
        <v/>
      </c>
      <c r="T942" s="33" t="str">
        <f t="array" aca="1" ref="T942" ca="1">IF(T$4&lt;&gt;"",NOT(ISERROR(MATCH(T$4,INDIRECT("SYSGROUP"&amp;MATCH(Backlog!$J925,TeamGroup,0)),0))),"")</f>
        <v/>
      </c>
      <c r="U942" s="33" t="str">
        <f t="array" aca="1" ref="U942" ca="1">IF(U$4&lt;&gt;"",NOT(ISERROR(MATCH(U$4,INDIRECT("SYSGROUP"&amp;MATCH(Backlog!$J925,TeamGroup,0)),0))),"")</f>
        <v/>
      </c>
      <c r="V942" s="33" t="str">
        <f t="array" aca="1" ref="V942" ca="1">IF(V$4&lt;&gt;"",NOT(ISERROR(MATCH(V$4,INDIRECT("SYSGROUP"&amp;MATCH(Backlog!$J925,TeamGroup,0)),0))),"")</f>
        <v/>
      </c>
      <c r="W942" s="33" t="str">
        <f t="array" aca="1" ref="W942" ca="1">IF(W$4&lt;&gt;"",NOT(ISERROR(MATCH(W$4,INDIRECT("SYSGROUP"&amp;MATCH(Backlog!$J925,TeamGroup,0)),0))),"")</f>
        <v/>
      </c>
      <c r="X942" s="33" t="str">
        <f t="array" aca="1" ref="X942" ca="1">IF(X$4&lt;&gt;"",NOT(ISERROR(MATCH(X$4,INDIRECT("SYSGROUP"&amp;MATCH(Backlog!$J925,TeamGroup,0)),0))),"")</f>
        <v/>
      </c>
      <c r="Y942" s="33" t="str">
        <f t="array" aca="1" ref="Y942" ca="1">IF(Y$4&lt;&gt;"",NOT(ISERROR(MATCH(Y$4,INDIRECT("SYSGROUP"&amp;MATCH(Backlog!$J925,TeamGroup,0)),0))),"")</f>
        <v/>
      </c>
      <c r="Z942" s="33" t="str">
        <f t="array" aca="1" ref="Z942" ca="1">IF(Z$4&lt;&gt;"",NOT(ISERROR(MATCH(Z$4,INDIRECT("SYSGROUP"&amp;MATCH(Backlog!$J925,TeamGroup,0)),0))),"")</f>
        <v/>
      </c>
      <c r="AA942" s="33" t="str">
        <f t="array" aca="1" ref="AA942" ca="1">IF(AA$4&lt;&gt;"",NOT(ISERROR(MATCH(AA$4,INDIRECT("SYSGROUP"&amp;MATCH(Backlog!$J925,TeamGroup,0)),0))),"")</f>
        <v/>
      </c>
      <c r="AB942" s="33" t="str">
        <f t="array" aca="1" ref="AB942" ca="1">IF(AB$4&lt;&gt;"",NOT(ISERROR(MATCH(AB$4,INDIRECT("SYSGROUP"&amp;MATCH(Backlog!$J925,TeamGroup,0)),0))),"")</f>
        <v/>
      </c>
      <c r="AC942" s="33" t="str">
        <f t="array" aca="1" ref="AC942" ca="1">IF(AC$4&lt;&gt;"",NOT(ISERROR(MATCH(AC$4,INDIRECT("SYSGROUP"&amp;MATCH(Backlog!$J925,TeamGroup,0)),0))),"")</f>
        <v/>
      </c>
      <c r="AD942" s="33" t="str">
        <f t="array" aca="1" ref="AD942" ca="1">IF(AD$4&lt;&gt;"",NOT(ISERROR(MATCH(AD$4,INDIRECT("SYSGROUP"&amp;MATCH(Backlog!$J925,TeamGroup,0)),0))),"")</f>
        <v/>
      </c>
      <c r="AE942" s="33" t="str">
        <f t="array" aca="1" ref="AE942" ca="1">IF(AE$4&lt;&gt;"",NOT(ISERROR(MATCH(AE$4,INDIRECT("SYSGROUP"&amp;MATCH(Backlog!$J925,TeamGroup,0)),0))),"")</f>
        <v/>
      </c>
      <c r="AF942" s="33" t="str">
        <f t="array" aca="1" ref="AF942" ca="1">IF(AF$4&lt;&gt;"",NOT(ISERROR(MATCH(AF$4,INDIRECT("SYSGROUP"&amp;MATCH(Backlog!$J925,TeamGroup,0)),0))),"")</f>
        <v/>
      </c>
    </row>
    <row r="943" spans="2:32">
      <c r="B943" s="33">
        <v>921</v>
      </c>
      <c r="C943" s="33" t="b">
        <f t="array" aca="1" ref="C943" ca="1">IF(C$4&lt;&gt;"",NOT(ISERROR(MATCH(C$4,INDIRECT("SYSGROUP"&amp;MATCH(Backlog!$J926,TeamGroup,0)),0))),"")</f>
        <v>0</v>
      </c>
      <c r="D943" s="33" t="b">
        <f t="array" aca="1" ref="D943" ca="1">IF(D$4&lt;&gt;"",NOT(ISERROR(MATCH(D$4,INDIRECT("SYSGROUP"&amp;MATCH(Backlog!$J926,TeamGroup,0)),0))),"")</f>
        <v>0</v>
      </c>
      <c r="E943" s="33" t="b">
        <f t="array" aca="1" ref="E943" ca="1">IF(E$4&lt;&gt;"",NOT(ISERROR(MATCH(E$4,INDIRECT("SYSGROUP"&amp;MATCH(Backlog!$J926,TeamGroup,0)),0))),"")</f>
        <v>0</v>
      </c>
      <c r="F943" s="33" t="b">
        <f t="array" aca="1" ref="F943" ca="1">IF(F$4&lt;&gt;"",NOT(ISERROR(MATCH(F$4,INDIRECT("SYSGROUP"&amp;MATCH(Backlog!$J926,TeamGroup,0)),0))),"")</f>
        <v>0</v>
      </c>
      <c r="G943" s="33" t="b">
        <f t="array" aca="1" ref="G943" ca="1">IF(G$4&lt;&gt;"",NOT(ISERROR(MATCH(G$4,INDIRECT("SYSGROUP"&amp;MATCH(Backlog!$J926,TeamGroup,0)),0))),"")</f>
        <v>0</v>
      </c>
      <c r="H943" s="33" t="b">
        <f t="array" aca="1" ref="H943" ca="1">IF(H$4&lt;&gt;"",NOT(ISERROR(MATCH(H$4,INDIRECT("SYSGROUP"&amp;MATCH(Backlog!$J926,TeamGroup,0)),0))),"")</f>
        <v>0</v>
      </c>
      <c r="I943" s="33" t="b">
        <f t="array" aca="1" ref="I943" ca="1">IF(I$4&lt;&gt;"",NOT(ISERROR(MATCH(I$4,INDIRECT("SYSGROUP"&amp;MATCH(Backlog!$J926,TeamGroup,0)),0))),"")</f>
        <v>0</v>
      </c>
      <c r="J943" s="33" t="b">
        <f t="array" aca="1" ref="J943" ca="1">IF(J$4&lt;&gt;"",NOT(ISERROR(MATCH(J$4,INDIRECT("SYSGROUP"&amp;MATCH(Backlog!$J926,TeamGroup,0)),0))),"")</f>
        <v>0</v>
      </c>
      <c r="K943" s="33" t="b">
        <f t="array" aca="1" ref="K943" ca="1">IF(K$4&lt;&gt;"",NOT(ISERROR(MATCH(K$4,INDIRECT("SYSGROUP"&amp;MATCH(Backlog!$J926,TeamGroup,0)),0))),"")</f>
        <v>0</v>
      </c>
      <c r="L943" s="33" t="b">
        <f t="array" aca="1" ref="L943" ca="1">IF(L$4&lt;&gt;"",NOT(ISERROR(MATCH(L$4,INDIRECT("SYSGROUP"&amp;MATCH(Backlog!$J926,TeamGroup,0)),0))),"")</f>
        <v>0</v>
      </c>
      <c r="M943" s="33" t="b">
        <f t="array" aca="1" ref="M943" ca="1">IF(M$4&lt;&gt;"",NOT(ISERROR(MATCH(M$4,INDIRECT("SYSGROUP"&amp;MATCH(Backlog!$J926,TeamGroup,0)),0))),"")</f>
        <v>0</v>
      </c>
      <c r="N943" s="33" t="b">
        <f t="array" aca="1" ref="N943" ca="1">IF(N$4&lt;&gt;"",NOT(ISERROR(MATCH(N$4,INDIRECT("SYSGROUP"&amp;MATCH(Backlog!$J926,TeamGroup,0)),0))),"")</f>
        <v>0</v>
      </c>
      <c r="O943" s="33" t="str">
        <f t="array" aca="1" ref="O943" ca="1">IF(O$4&lt;&gt;"",NOT(ISERROR(MATCH(O$4,INDIRECT("SYSGROUP"&amp;MATCH(Backlog!$J926,TeamGroup,0)),0))),"")</f>
        <v/>
      </c>
      <c r="P943" s="33" t="str">
        <f t="array" aca="1" ref="P943" ca="1">IF(P$4&lt;&gt;"",NOT(ISERROR(MATCH(P$4,INDIRECT("SYSGROUP"&amp;MATCH(Backlog!$J926,TeamGroup,0)),0))),"")</f>
        <v/>
      </c>
      <c r="Q943" s="33" t="str">
        <f t="array" aca="1" ref="Q943" ca="1">IF(Q$4&lt;&gt;"",NOT(ISERROR(MATCH(Q$4,INDIRECT("SYSGROUP"&amp;MATCH(Backlog!$J926,TeamGroup,0)),0))),"")</f>
        <v/>
      </c>
      <c r="R943" s="33" t="str">
        <f t="array" aca="1" ref="R943" ca="1">IF(R$4&lt;&gt;"",NOT(ISERROR(MATCH(R$4,INDIRECT("SYSGROUP"&amp;MATCH(Backlog!$J926,TeamGroup,0)),0))),"")</f>
        <v/>
      </c>
      <c r="S943" s="33" t="str">
        <f t="array" aca="1" ref="S943" ca="1">IF(S$4&lt;&gt;"",NOT(ISERROR(MATCH(S$4,INDIRECT("SYSGROUP"&amp;MATCH(Backlog!$J926,TeamGroup,0)),0))),"")</f>
        <v/>
      </c>
      <c r="T943" s="33" t="str">
        <f t="array" aca="1" ref="T943" ca="1">IF(T$4&lt;&gt;"",NOT(ISERROR(MATCH(T$4,INDIRECT("SYSGROUP"&amp;MATCH(Backlog!$J926,TeamGroup,0)),0))),"")</f>
        <v/>
      </c>
      <c r="U943" s="33" t="str">
        <f t="array" aca="1" ref="U943" ca="1">IF(U$4&lt;&gt;"",NOT(ISERROR(MATCH(U$4,INDIRECT("SYSGROUP"&amp;MATCH(Backlog!$J926,TeamGroup,0)),0))),"")</f>
        <v/>
      </c>
      <c r="V943" s="33" t="str">
        <f t="array" aca="1" ref="V943" ca="1">IF(V$4&lt;&gt;"",NOT(ISERROR(MATCH(V$4,INDIRECT("SYSGROUP"&amp;MATCH(Backlog!$J926,TeamGroup,0)),0))),"")</f>
        <v/>
      </c>
      <c r="W943" s="33" t="str">
        <f t="array" aca="1" ref="W943" ca="1">IF(W$4&lt;&gt;"",NOT(ISERROR(MATCH(W$4,INDIRECT("SYSGROUP"&amp;MATCH(Backlog!$J926,TeamGroup,0)),0))),"")</f>
        <v/>
      </c>
      <c r="X943" s="33" t="str">
        <f t="array" aca="1" ref="X943" ca="1">IF(X$4&lt;&gt;"",NOT(ISERROR(MATCH(X$4,INDIRECT("SYSGROUP"&amp;MATCH(Backlog!$J926,TeamGroup,0)),0))),"")</f>
        <v/>
      </c>
      <c r="Y943" s="33" t="str">
        <f t="array" aca="1" ref="Y943" ca="1">IF(Y$4&lt;&gt;"",NOT(ISERROR(MATCH(Y$4,INDIRECT("SYSGROUP"&amp;MATCH(Backlog!$J926,TeamGroup,0)),0))),"")</f>
        <v/>
      </c>
      <c r="Z943" s="33" t="str">
        <f t="array" aca="1" ref="Z943" ca="1">IF(Z$4&lt;&gt;"",NOT(ISERROR(MATCH(Z$4,INDIRECT("SYSGROUP"&amp;MATCH(Backlog!$J926,TeamGroup,0)),0))),"")</f>
        <v/>
      </c>
      <c r="AA943" s="33" t="str">
        <f t="array" aca="1" ref="AA943" ca="1">IF(AA$4&lt;&gt;"",NOT(ISERROR(MATCH(AA$4,INDIRECT("SYSGROUP"&amp;MATCH(Backlog!$J926,TeamGroup,0)),0))),"")</f>
        <v/>
      </c>
      <c r="AB943" s="33" t="str">
        <f t="array" aca="1" ref="AB943" ca="1">IF(AB$4&lt;&gt;"",NOT(ISERROR(MATCH(AB$4,INDIRECT("SYSGROUP"&amp;MATCH(Backlog!$J926,TeamGroup,0)),0))),"")</f>
        <v/>
      </c>
      <c r="AC943" s="33" t="str">
        <f t="array" aca="1" ref="AC943" ca="1">IF(AC$4&lt;&gt;"",NOT(ISERROR(MATCH(AC$4,INDIRECT("SYSGROUP"&amp;MATCH(Backlog!$J926,TeamGroup,0)),0))),"")</f>
        <v/>
      </c>
      <c r="AD943" s="33" t="str">
        <f t="array" aca="1" ref="AD943" ca="1">IF(AD$4&lt;&gt;"",NOT(ISERROR(MATCH(AD$4,INDIRECT("SYSGROUP"&amp;MATCH(Backlog!$J926,TeamGroup,0)),0))),"")</f>
        <v/>
      </c>
      <c r="AE943" s="33" t="str">
        <f t="array" aca="1" ref="AE943" ca="1">IF(AE$4&lt;&gt;"",NOT(ISERROR(MATCH(AE$4,INDIRECT("SYSGROUP"&amp;MATCH(Backlog!$J926,TeamGroup,0)),0))),"")</f>
        <v/>
      </c>
      <c r="AF943" s="33" t="str">
        <f t="array" aca="1" ref="AF943" ca="1">IF(AF$4&lt;&gt;"",NOT(ISERROR(MATCH(AF$4,INDIRECT("SYSGROUP"&amp;MATCH(Backlog!$J926,TeamGroup,0)),0))),"")</f>
        <v/>
      </c>
    </row>
    <row r="944" spans="2:32">
      <c r="B944" s="33">
        <v>922</v>
      </c>
      <c r="C944" s="33" t="b">
        <f t="array" aca="1" ref="C944" ca="1">IF(C$4&lt;&gt;"",NOT(ISERROR(MATCH(C$4,INDIRECT("SYSGROUP"&amp;MATCH(Backlog!$J927,TeamGroup,0)),0))),"")</f>
        <v>0</v>
      </c>
      <c r="D944" s="33" t="b">
        <f t="array" aca="1" ref="D944" ca="1">IF(D$4&lt;&gt;"",NOT(ISERROR(MATCH(D$4,INDIRECT("SYSGROUP"&amp;MATCH(Backlog!$J927,TeamGroup,0)),0))),"")</f>
        <v>0</v>
      </c>
      <c r="E944" s="33" t="b">
        <f t="array" aca="1" ref="E944" ca="1">IF(E$4&lt;&gt;"",NOT(ISERROR(MATCH(E$4,INDIRECT("SYSGROUP"&amp;MATCH(Backlog!$J927,TeamGroup,0)),0))),"")</f>
        <v>0</v>
      </c>
      <c r="F944" s="33" t="b">
        <f t="array" aca="1" ref="F944" ca="1">IF(F$4&lt;&gt;"",NOT(ISERROR(MATCH(F$4,INDIRECT("SYSGROUP"&amp;MATCH(Backlog!$J927,TeamGroup,0)),0))),"")</f>
        <v>0</v>
      </c>
      <c r="G944" s="33" t="b">
        <f t="array" aca="1" ref="G944" ca="1">IF(G$4&lt;&gt;"",NOT(ISERROR(MATCH(G$4,INDIRECT("SYSGROUP"&amp;MATCH(Backlog!$J927,TeamGroup,0)),0))),"")</f>
        <v>0</v>
      </c>
      <c r="H944" s="33" t="b">
        <f t="array" aca="1" ref="H944" ca="1">IF(H$4&lt;&gt;"",NOT(ISERROR(MATCH(H$4,INDIRECT("SYSGROUP"&amp;MATCH(Backlog!$J927,TeamGroup,0)),0))),"")</f>
        <v>0</v>
      </c>
      <c r="I944" s="33" t="b">
        <f t="array" aca="1" ref="I944" ca="1">IF(I$4&lt;&gt;"",NOT(ISERROR(MATCH(I$4,INDIRECT("SYSGROUP"&amp;MATCH(Backlog!$J927,TeamGroup,0)),0))),"")</f>
        <v>0</v>
      </c>
      <c r="J944" s="33" t="b">
        <f t="array" aca="1" ref="J944" ca="1">IF(J$4&lt;&gt;"",NOT(ISERROR(MATCH(J$4,INDIRECT("SYSGROUP"&amp;MATCH(Backlog!$J927,TeamGroup,0)),0))),"")</f>
        <v>0</v>
      </c>
      <c r="K944" s="33" t="b">
        <f t="array" aca="1" ref="K944" ca="1">IF(K$4&lt;&gt;"",NOT(ISERROR(MATCH(K$4,INDIRECT("SYSGROUP"&amp;MATCH(Backlog!$J927,TeamGroup,0)),0))),"")</f>
        <v>0</v>
      </c>
      <c r="L944" s="33" t="b">
        <f t="array" aca="1" ref="L944" ca="1">IF(L$4&lt;&gt;"",NOT(ISERROR(MATCH(L$4,INDIRECT("SYSGROUP"&amp;MATCH(Backlog!$J927,TeamGroup,0)),0))),"")</f>
        <v>0</v>
      </c>
      <c r="M944" s="33" t="b">
        <f t="array" aca="1" ref="M944" ca="1">IF(M$4&lt;&gt;"",NOT(ISERROR(MATCH(M$4,INDIRECT("SYSGROUP"&amp;MATCH(Backlog!$J927,TeamGroup,0)),0))),"")</f>
        <v>0</v>
      </c>
      <c r="N944" s="33" t="b">
        <f t="array" aca="1" ref="N944" ca="1">IF(N$4&lt;&gt;"",NOT(ISERROR(MATCH(N$4,INDIRECT("SYSGROUP"&amp;MATCH(Backlog!$J927,TeamGroup,0)),0))),"")</f>
        <v>0</v>
      </c>
      <c r="O944" s="33" t="str">
        <f t="array" aca="1" ref="O944" ca="1">IF(O$4&lt;&gt;"",NOT(ISERROR(MATCH(O$4,INDIRECT("SYSGROUP"&amp;MATCH(Backlog!$J927,TeamGroup,0)),0))),"")</f>
        <v/>
      </c>
      <c r="P944" s="33" t="str">
        <f t="array" aca="1" ref="P944" ca="1">IF(P$4&lt;&gt;"",NOT(ISERROR(MATCH(P$4,INDIRECT("SYSGROUP"&amp;MATCH(Backlog!$J927,TeamGroup,0)),0))),"")</f>
        <v/>
      </c>
      <c r="Q944" s="33" t="str">
        <f t="array" aca="1" ref="Q944" ca="1">IF(Q$4&lt;&gt;"",NOT(ISERROR(MATCH(Q$4,INDIRECT("SYSGROUP"&amp;MATCH(Backlog!$J927,TeamGroup,0)),0))),"")</f>
        <v/>
      </c>
      <c r="R944" s="33" t="str">
        <f t="array" aca="1" ref="R944" ca="1">IF(R$4&lt;&gt;"",NOT(ISERROR(MATCH(R$4,INDIRECT("SYSGROUP"&amp;MATCH(Backlog!$J927,TeamGroup,0)),0))),"")</f>
        <v/>
      </c>
      <c r="S944" s="33" t="str">
        <f t="array" aca="1" ref="S944" ca="1">IF(S$4&lt;&gt;"",NOT(ISERROR(MATCH(S$4,INDIRECT("SYSGROUP"&amp;MATCH(Backlog!$J927,TeamGroup,0)),0))),"")</f>
        <v/>
      </c>
      <c r="T944" s="33" t="str">
        <f t="array" aca="1" ref="T944" ca="1">IF(T$4&lt;&gt;"",NOT(ISERROR(MATCH(T$4,INDIRECT("SYSGROUP"&amp;MATCH(Backlog!$J927,TeamGroup,0)),0))),"")</f>
        <v/>
      </c>
      <c r="U944" s="33" t="str">
        <f t="array" aca="1" ref="U944" ca="1">IF(U$4&lt;&gt;"",NOT(ISERROR(MATCH(U$4,INDIRECT("SYSGROUP"&amp;MATCH(Backlog!$J927,TeamGroup,0)),0))),"")</f>
        <v/>
      </c>
      <c r="V944" s="33" t="str">
        <f t="array" aca="1" ref="V944" ca="1">IF(V$4&lt;&gt;"",NOT(ISERROR(MATCH(V$4,INDIRECT("SYSGROUP"&amp;MATCH(Backlog!$J927,TeamGroup,0)),0))),"")</f>
        <v/>
      </c>
      <c r="W944" s="33" t="str">
        <f t="array" aca="1" ref="W944" ca="1">IF(W$4&lt;&gt;"",NOT(ISERROR(MATCH(W$4,INDIRECT("SYSGROUP"&amp;MATCH(Backlog!$J927,TeamGroup,0)),0))),"")</f>
        <v/>
      </c>
      <c r="X944" s="33" t="str">
        <f t="array" aca="1" ref="X944" ca="1">IF(X$4&lt;&gt;"",NOT(ISERROR(MATCH(X$4,INDIRECT("SYSGROUP"&amp;MATCH(Backlog!$J927,TeamGroup,0)),0))),"")</f>
        <v/>
      </c>
      <c r="Y944" s="33" t="str">
        <f t="array" aca="1" ref="Y944" ca="1">IF(Y$4&lt;&gt;"",NOT(ISERROR(MATCH(Y$4,INDIRECT("SYSGROUP"&amp;MATCH(Backlog!$J927,TeamGroup,0)),0))),"")</f>
        <v/>
      </c>
      <c r="Z944" s="33" t="str">
        <f t="array" aca="1" ref="Z944" ca="1">IF(Z$4&lt;&gt;"",NOT(ISERROR(MATCH(Z$4,INDIRECT("SYSGROUP"&amp;MATCH(Backlog!$J927,TeamGroup,0)),0))),"")</f>
        <v/>
      </c>
      <c r="AA944" s="33" t="str">
        <f t="array" aca="1" ref="AA944" ca="1">IF(AA$4&lt;&gt;"",NOT(ISERROR(MATCH(AA$4,INDIRECT("SYSGROUP"&amp;MATCH(Backlog!$J927,TeamGroup,0)),0))),"")</f>
        <v/>
      </c>
      <c r="AB944" s="33" t="str">
        <f t="array" aca="1" ref="AB944" ca="1">IF(AB$4&lt;&gt;"",NOT(ISERROR(MATCH(AB$4,INDIRECT("SYSGROUP"&amp;MATCH(Backlog!$J927,TeamGroup,0)),0))),"")</f>
        <v/>
      </c>
      <c r="AC944" s="33" t="str">
        <f t="array" aca="1" ref="AC944" ca="1">IF(AC$4&lt;&gt;"",NOT(ISERROR(MATCH(AC$4,INDIRECT("SYSGROUP"&amp;MATCH(Backlog!$J927,TeamGroup,0)),0))),"")</f>
        <v/>
      </c>
      <c r="AD944" s="33" t="str">
        <f t="array" aca="1" ref="AD944" ca="1">IF(AD$4&lt;&gt;"",NOT(ISERROR(MATCH(AD$4,INDIRECT("SYSGROUP"&amp;MATCH(Backlog!$J927,TeamGroup,0)),0))),"")</f>
        <v/>
      </c>
      <c r="AE944" s="33" t="str">
        <f t="array" aca="1" ref="AE944" ca="1">IF(AE$4&lt;&gt;"",NOT(ISERROR(MATCH(AE$4,INDIRECT("SYSGROUP"&amp;MATCH(Backlog!$J927,TeamGroup,0)),0))),"")</f>
        <v/>
      </c>
      <c r="AF944" s="33" t="str">
        <f t="array" aca="1" ref="AF944" ca="1">IF(AF$4&lt;&gt;"",NOT(ISERROR(MATCH(AF$4,INDIRECT("SYSGROUP"&amp;MATCH(Backlog!$J927,TeamGroup,0)),0))),"")</f>
        <v/>
      </c>
    </row>
    <row r="945" spans="2:32">
      <c r="B945" s="33">
        <v>923</v>
      </c>
      <c r="C945" s="33" t="b">
        <f t="array" aca="1" ref="C945" ca="1">IF(C$4&lt;&gt;"",NOT(ISERROR(MATCH(C$4,INDIRECT("SYSGROUP"&amp;MATCH(Backlog!$J928,TeamGroup,0)),0))),"")</f>
        <v>0</v>
      </c>
      <c r="D945" s="33" t="b">
        <f t="array" aca="1" ref="D945" ca="1">IF(D$4&lt;&gt;"",NOT(ISERROR(MATCH(D$4,INDIRECT("SYSGROUP"&amp;MATCH(Backlog!$J928,TeamGroup,0)),0))),"")</f>
        <v>0</v>
      </c>
      <c r="E945" s="33" t="b">
        <f t="array" aca="1" ref="E945" ca="1">IF(E$4&lt;&gt;"",NOT(ISERROR(MATCH(E$4,INDIRECT("SYSGROUP"&amp;MATCH(Backlog!$J928,TeamGroup,0)),0))),"")</f>
        <v>0</v>
      </c>
      <c r="F945" s="33" t="b">
        <f t="array" aca="1" ref="F945" ca="1">IF(F$4&lt;&gt;"",NOT(ISERROR(MATCH(F$4,INDIRECT("SYSGROUP"&amp;MATCH(Backlog!$J928,TeamGroup,0)),0))),"")</f>
        <v>0</v>
      </c>
      <c r="G945" s="33" t="b">
        <f t="array" aca="1" ref="G945" ca="1">IF(G$4&lt;&gt;"",NOT(ISERROR(MATCH(G$4,INDIRECT("SYSGROUP"&amp;MATCH(Backlog!$J928,TeamGroup,0)),0))),"")</f>
        <v>0</v>
      </c>
      <c r="H945" s="33" t="b">
        <f t="array" aca="1" ref="H945" ca="1">IF(H$4&lt;&gt;"",NOT(ISERROR(MATCH(H$4,INDIRECT("SYSGROUP"&amp;MATCH(Backlog!$J928,TeamGroup,0)),0))),"")</f>
        <v>0</v>
      </c>
      <c r="I945" s="33" t="b">
        <f t="array" aca="1" ref="I945" ca="1">IF(I$4&lt;&gt;"",NOT(ISERROR(MATCH(I$4,INDIRECT("SYSGROUP"&amp;MATCH(Backlog!$J928,TeamGroup,0)),0))),"")</f>
        <v>0</v>
      </c>
      <c r="J945" s="33" t="b">
        <f t="array" aca="1" ref="J945" ca="1">IF(J$4&lt;&gt;"",NOT(ISERROR(MATCH(J$4,INDIRECT("SYSGROUP"&amp;MATCH(Backlog!$J928,TeamGroup,0)),0))),"")</f>
        <v>0</v>
      </c>
      <c r="K945" s="33" t="b">
        <f t="array" aca="1" ref="K945" ca="1">IF(K$4&lt;&gt;"",NOT(ISERROR(MATCH(K$4,INDIRECT("SYSGROUP"&amp;MATCH(Backlog!$J928,TeamGroup,0)),0))),"")</f>
        <v>0</v>
      </c>
      <c r="L945" s="33" t="b">
        <f t="array" aca="1" ref="L945" ca="1">IF(L$4&lt;&gt;"",NOT(ISERROR(MATCH(L$4,INDIRECT("SYSGROUP"&amp;MATCH(Backlog!$J928,TeamGroup,0)),0))),"")</f>
        <v>0</v>
      </c>
      <c r="M945" s="33" t="b">
        <f t="array" aca="1" ref="M945" ca="1">IF(M$4&lt;&gt;"",NOT(ISERROR(MATCH(M$4,INDIRECT("SYSGROUP"&amp;MATCH(Backlog!$J928,TeamGroup,0)),0))),"")</f>
        <v>0</v>
      </c>
      <c r="N945" s="33" t="b">
        <f t="array" aca="1" ref="N945" ca="1">IF(N$4&lt;&gt;"",NOT(ISERROR(MATCH(N$4,INDIRECT("SYSGROUP"&amp;MATCH(Backlog!$J928,TeamGroup,0)),0))),"")</f>
        <v>0</v>
      </c>
      <c r="O945" s="33" t="str">
        <f t="array" aca="1" ref="O945" ca="1">IF(O$4&lt;&gt;"",NOT(ISERROR(MATCH(O$4,INDIRECT("SYSGROUP"&amp;MATCH(Backlog!$J928,TeamGroup,0)),0))),"")</f>
        <v/>
      </c>
      <c r="P945" s="33" t="str">
        <f t="array" aca="1" ref="P945" ca="1">IF(P$4&lt;&gt;"",NOT(ISERROR(MATCH(P$4,INDIRECT("SYSGROUP"&amp;MATCH(Backlog!$J928,TeamGroup,0)),0))),"")</f>
        <v/>
      </c>
      <c r="Q945" s="33" t="str">
        <f t="array" aca="1" ref="Q945" ca="1">IF(Q$4&lt;&gt;"",NOT(ISERROR(MATCH(Q$4,INDIRECT("SYSGROUP"&amp;MATCH(Backlog!$J928,TeamGroup,0)),0))),"")</f>
        <v/>
      </c>
      <c r="R945" s="33" t="str">
        <f t="array" aca="1" ref="R945" ca="1">IF(R$4&lt;&gt;"",NOT(ISERROR(MATCH(R$4,INDIRECT("SYSGROUP"&amp;MATCH(Backlog!$J928,TeamGroup,0)),0))),"")</f>
        <v/>
      </c>
      <c r="S945" s="33" t="str">
        <f t="array" aca="1" ref="S945" ca="1">IF(S$4&lt;&gt;"",NOT(ISERROR(MATCH(S$4,INDIRECT("SYSGROUP"&amp;MATCH(Backlog!$J928,TeamGroup,0)),0))),"")</f>
        <v/>
      </c>
      <c r="T945" s="33" t="str">
        <f t="array" aca="1" ref="T945" ca="1">IF(T$4&lt;&gt;"",NOT(ISERROR(MATCH(T$4,INDIRECT("SYSGROUP"&amp;MATCH(Backlog!$J928,TeamGroup,0)),0))),"")</f>
        <v/>
      </c>
      <c r="U945" s="33" t="str">
        <f t="array" aca="1" ref="U945" ca="1">IF(U$4&lt;&gt;"",NOT(ISERROR(MATCH(U$4,INDIRECT("SYSGROUP"&amp;MATCH(Backlog!$J928,TeamGroup,0)),0))),"")</f>
        <v/>
      </c>
      <c r="V945" s="33" t="str">
        <f t="array" aca="1" ref="V945" ca="1">IF(V$4&lt;&gt;"",NOT(ISERROR(MATCH(V$4,INDIRECT("SYSGROUP"&amp;MATCH(Backlog!$J928,TeamGroup,0)),0))),"")</f>
        <v/>
      </c>
      <c r="W945" s="33" t="str">
        <f t="array" aca="1" ref="W945" ca="1">IF(W$4&lt;&gt;"",NOT(ISERROR(MATCH(W$4,INDIRECT("SYSGROUP"&amp;MATCH(Backlog!$J928,TeamGroup,0)),0))),"")</f>
        <v/>
      </c>
      <c r="X945" s="33" t="str">
        <f t="array" aca="1" ref="X945" ca="1">IF(X$4&lt;&gt;"",NOT(ISERROR(MATCH(X$4,INDIRECT("SYSGROUP"&amp;MATCH(Backlog!$J928,TeamGroup,0)),0))),"")</f>
        <v/>
      </c>
      <c r="Y945" s="33" t="str">
        <f t="array" aca="1" ref="Y945" ca="1">IF(Y$4&lt;&gt;"",NOT(ISERROR(MATCH(Y$4,INDIRECT("SYSGROUP"&amp;MATCH(Backlog!$J928,TeamGroup,0)),0))),"")</f>
        <v/>
      </c>
      <c r="Z945" s="33" t="str">
        <f t="array" aca="1" ref="Z945" ca="1">IF(Z$4&lt;&gt;"",NOT(ISERROR(MATCH(Z$4,INDIRECT("SYSGROUP"&amp;MATCH(Backlog!$J928,TeamGroup,0)),0))),"")</f>
        <v/>
      </c>
      <c r="AA945" s="33" t="str">
        <f t="array" aca="1" ref="AA945" ca="1">IF(AA$4&lt;&gt;"",NOT(ISERROR(MATCH(AA$4,INDIRECT("SYSGROUP"&amp;MATCH(Backlog!$J928,TeamGroup,0)),0))),"")</f>
        <v/>
      </c>
      <c r="AB945" s="33" t="str">
        <f t="array" aca="1" ref="AB945" ca="1">IF(AB$4&lt;&gt;"",NOT(ISERROR(MATCH(AB$4,INDIRECT("SYSGROUP"&amp;MATCH(Backlog!$J928,TeamGroup,0)),0))),"")</f>
        <v/>
      </c>
      <c r="AC945" s="33" t="str">
        <f t="array" aca="1" ref="AC945" ca="1">IF(AC$4&lt;&gt;"",NOT(ISERROR(MATCH(AC$4,INDIRECT("SYSGROUP"&amp;MATCH(Backlog!$J928,TeamGroup,0)),0))),"")</f>
        <v/>
      </c>
      <c r="AD945" s="33" t="str">
        <f t="array" aca="1" ref="AD945" ca="1">IF(AD$4&lt;&gt;"",NOT(ISERROR(MATCH(AD$4,INDIRECT("SYSGROUP"&amp;MATCH(Backlog!$J928,TeamGroup,0)),0))),"")</f>
        <v/>
      </c>
      <c r="AE945" s="33" t="str">
        <f t="array" aca="1" ref="AE945" ca="1">IF(AE$4&lt;&gt;"",NOT(ISERROR(MATCH(AE$4,INDIRECT("SYSGROUP"&amp;MATCH(Backlog!$J928,TeamGroup,0)),0))),"")</f>
        <v/>
      </c>
      <c r="AF945" s="33" t="str">
        <f t="array" aca="1" ref="AF945" ca="1">IF(AF$4&lt;&gt;"",NOT(ISERROR(MATCH(AF$4,INDIRECT("SYSGROUP"&amp;MATCH(Backlog!$J928,TeamGroup,0)),0))),"")</f>
        <v/>
      </c>
    </row>
    <row r="946" spans="2:32">
      <c r="B946" s="33">
        <v>924</v>
      </c>
      <c r="C946" s="33" t="b">
        <f t="array" aca="1" ref="C946" ca="1">IF(C$4&lt;&gt;"",NOT(ISERROR(MATCH(C$4,INDIRECT("SYSGROUP"&amp;MATCH(Backlog!$J929,TeamGroup,0)),0))),"")</f>
        <v>0</v>
      </c>
      <c r="D946" s="33" t="b">
        <f t="array" aca="1" ref="D946" ca="1">IF(D$4&lt;&gt;"",NOT(ISERROR(MATCH(D$4,INDIRECT("SYSGROUP"&amp;MATCH(Backlog!$J929,TeamGroup,0)),0))),"")</f>
        <v>0</v>
      </c>
      <c r="E946" s="33" t="b">
        <f t="array" aca="1" ref="E946" ca="1">IF(E$4&lt;&gt;"",NOT(ISERROR(MATCH(E$4,INDIRECT("SYSGROUP"&amp;MATCH(Backlog!$J929,TeamGroup,0)),0))),"")</f>
        <v>0</v>
      </c>
      <c r="F946" s="33" t="b">
        <f t="array" aca="1" ref="F946" ca="1">IF(F$4&lt;&gt;"",NOT(ISERROR(MATCH(F$4,INDIRECT("SYSGROUP"&amp;MATCH(Backlog!$J929,TeamGroup,0)),0))),"")</f>
        <v>0</v>
      </c>
      <c r="G946" s="33" t="b">
        <f t="array" aca="1" ref="G946" ca="1">IF(G$4&lt;&gt;"",NOT(ISERROR(MATCH(G$4,INDIRECT("SYSGROUP"&amp;MATCH(Backlog!$J929,TeamGroup,0)),0))),"")</f>
        <v>0</v>
      </c>
      <c r="H946" s="33" t="b">
        <f t="array" aca="1" ref="H946" ca="1">IF(H$4&lt;&gt;"",NOT(ISERROR(MATCH(H$4,INDIRECT("SYSGROUP"&amp;MATCH(Backlog!$J929,TeamGroup,0)),0))),"")</f>
        <v>0</v>
      </c>
      <c r="I946" s="33" t="b">
        <f t="array" aca="1" ref="I946" ca="1">IF(I$4&lt;&gt;"",NOT(ISERROR(MATCH(I$4,INDIRECT("SYSGROUP"&amp;MATCH(Backlog!$J929,TeamGroup,0)),0))),"")</f>
        <v>0</v>
      </c>
      <c r="J946" s="33" t="b">
        <f t="array" aca="1" ref="J946" ca="1">IF(J$4&lt;&gt;"",NOT(ISERROR(MATCH(J$4,INDIRECT("SYSGROUP"&amp;MATCH(Backlog!$J929,TeamGroup,0)),0))),"")</f>
        <v>0</v>
      </c>
      <c r="K946" s="33" t="b">
        <f t="array" aca="1" ref="K946" ca="1">IF(K$4&lt;&gt;"",NOT(ISERROR(MATCH(K$4,INDIRECT("SYSGROUP"&amp;MATCH(Backlog!$J929,TeamGroup,0)),0))),"")</f>
        <v>0</v>
      </c>
      <c r="L946" s="33" t="b">
        <f t="array" aca="1" ref="L946" ca="1">IF(L$4&lt;&gt;"",NOT(ISERROR(MATCH(L$4,INDIRECT("SYSGROUP"&amp;MATCH(Backlog!$J929,TeamGroup,0)),0))),"")</f>
        <v>0</v>
      </c>
      <c r="M946" s="33" t="b">
        <f t="array" aca="1" ref="M946" ca="1">IF(M$4&lt;&gt;"",NOT(ISERROR(MATCH(M$4,INDIRECT("SYSGROUP"&amp;MATCH(Backlog!$J929,TeamGroup,0)),0))),"")</f>
        <v>0</v>
      </c>
      <c r="N946" s="33" t="b">
        <f t="array" aca="1" ref="N946" ca="1">IF(N$4&lt;&gt;"",NOT(ISERROR(MATCH(N$4,INDIRECT("SYSGROUP"&amp;MATCH(Backlog!$J929,TeamGroup,0)),0))),"")</f>
        <v>0</v>
      </c>
      <c r="O946" s="33" t="str">
        <f t="array" aca="1" ref="O946" ca="1">IF(O$4&lt;&gt;"",NOT(ISERROR(MATCH(O$4,INDIRECT("SYSGROUP"&amp;MATCH(Backlog!$J929,TeamGroup,0)),0))),"")</f>
        <v/>
      </c>
      <c r="P946" s="33" t="str">
        <f t="array" aca="1" ref="P946" ca="1">IF(P$4&lt;&gt;"",NOT(ISERROR(MATCH(P$4,INDIRECT("SYSGROUP"&amp;MATCH(Backlog!$J929,TeamGroup,0)),0))),"")</f>
        <v/>
      </c>
      <c r="Q946" s="33" t="str">
        <f t="array" aca="1" ref="Q946" ca="1">IF(Q$4&lt;&gt;"",NOT(ISERROR(MATCH(Q$4,INDIRECT("SYSGROUP"&amp;MATCH(Backlog!$J929,TeamGroup,0)),0))),"")</f>
        <v/>
      </c>
      <c r="R946" s="33" t="str">
        <f t="array" aca="1" ref="R946" ca="1">IF(R$4&lt;&gt;"",NOT(ISERROR(MATCH(R$4,INDIRECT("SYSGROUP"&amp;MATCH(Backlog!$J929,TeamGroup,0)),0))),"")</f>
        <v/>
      </c>
      <c r="S946" s="33" t="str">
        <f t="array" aca="1" ref="S946" ca="1">IF(S$4&lt;&gt;"",NOT(ISERROR(MATCH(S$4,INDIRECT("SYSGROUP"&amp;MATCH(Backlog!$J929,TeamGroup,0)),0))),"")</f>
        <v/>
      </c>
      <c r="T946" s="33" t="str">
        <f t="array" aca="1" ref="T946" ca="1">IF(T$4&lt;&gt;"",NOT(ISERROR(MATCH(T$4,INDIRECT("SYSGROUP"&amp;MATCH(Backlog!$J929,TeamGroup,0)),0))),"")</f>
        <v/>
      </c>
      <c r="U946" s="33" t="str">
        <f t="array" aca="1" ref="U946" ca="1">IF(U$4&lt;&gt;"",NOT(ISERROR(MATCH(U$4,INDIRECT("SYSGROUP"&amp;MATCH(Backlog!$J929,TeamGroup,0)),0))),"")</f>
        <v/>
      </c>
      <c r="V946" s="33" t="str">
        <f t="array" aca="1" ref="V946" ca="1">IF(V$4&lt;&gt;"",NOT(ISERROR(MATCH(V$4,INDIRECT("SYSGROUP"&amp;MATCH(Backlog!$J929,TeamGroup,0)),0))),"")</f>
        <v/>
      </c>
      <c r="W946" s="33" t="str">
        <f t="array" aca="1" ref="W946" ca="1">IF(W$4&lt;&gt;"",NOT(ISERROR(MATCH(W$4,INDIRECT("SYSGROUP"&amp;MATCH(Backlog!$J929,TeamGroup,0)),0))),"")</f>
        <v/>
      </c>
      <c r="X946" s="33" t="str">
        <f t="array" aca="1" ref="X946" ca="1">IF(X$4&lt;&gt;"",NOT(ISERROR(MATCH(X$4,INDIRECT("SYSGROUP"&amp;MATCH(Backlog!$J929,TeamGroup,0)),0))),"")</f>
        <v/>
      </c>
      <c r="Y946" s="33" t="str">
        <f t="array" aca="1" ref="Y946" ca="1">IF(Y$4&lt;&gt;"",NOT(ISERROR(MATCH(Y$4,INDIRECT("SYSGROUP"&amp;MATCH(Backlog!$J929,TeamGroup,0)),0))),"")</f>
        <v/>
      </c>
      <c r="Z946" s="33" t="str">
        <f t="array" aca="1" ref="Z946" ca="1">IF(Z$4&lt;&gt;"",NOT(ISERROR(MATCH(Z$4,INDIRECT("SYSGROUP"&amp;MATCH(Backlog!$J929,TeamGroup,0)),0))),"")</f>
        <v/>
      </c>
      <c r="AA946" s="33" t="str">
        <f t="array" aca="1" ref="AA946" ca="1">IF(AA$4&lt;&gt;"",NOT(ISERROR(MATCH(AA$4,INDIRECT("SYSGROUP"&amp;MATCH(Backlog!$J929,TeamGroup,0)),0))),"")</f>
        <v/>
      </c>
      <c r="AB946" s="33" t="str">
        <f t="array" aca="1" ref="AB946" ca="1">IF(AB$4&lt;&gt;"",NOT(ISERROR(MATCH(AB$4,INDIRECT("SYSGROUP"&amp;MATCH(Backlog!$J929,TeamGroup,0)),0))),"")</f>
        <v/>
      </c>
      <c r="AC946" s="33" t="str">
        <f t="array" aca="1" ref="AC946" ca="1">IF(AC$4&lt;&gt;"",NOT(ISERROR(MATCH(AC$4,INDIRECT("SYSGROUP"&amp;MATCH(Backlog!$J929,TeamGroup,0)),0))),"")</f>
        <v/>
      </c>
      <c r="AD946" s="33" t="str">
        <f t="array" aca="1" ref="AD946" ca="1">IF(AD$4&lt;&gt;"",NOT(ISERROR(MATCH(AD$4,INDIRECT("SYSGROUP"&amp;MATCH(Backlog!$J929,TeamGroup,0)),0))),"")</f>
        <v/>
      </c>
      <c r="AE946" s="33" t="str">
        <f t="array" aca="1" ref="AE946" ca="1">IF(AE$4&lt;&gt;"",NOT(ISERROR(MATCH(AE$4,INDIRECT("SYSGROUP"&amp;MATCH(Backlog!$J929,TeamGroup,0)),0))),"")</f>
        <v/>
      </c>
      <c r="AF946" s="33" t="str">
        <f t="array" aca="1" ref="AF946" ca="1">IF(AF$4&lt;&gt;"",NOT(ISERROR(MATCH(AF$4,INDIRECT("SYSGROUP"&amp;MATCH(Backlog!$J929,TeamGroup,0)),0))),"")</f>
        <v/>
      </c>
    </row>
    <row r="947" spans="2:32">
      <c r="B947" s="33">
        <v>925</v>
      </c>
      <c r="C947" s="33" t="b">
        <f t="array" aca="1" ref="C947" ca="1">IF(C$4&lt;&gt;"",NOT(ISERROR(MATCH(C$4,INDIRECT("SYSGROUP"&amp;MATCH(Backlog!$J930,TeamGroup,0)),0))),"")</f>
        <v>0</v>
      </c>
      <c r="D947" s="33" t="b">
        <f t="array" aca="1" ref="D947" ca="1">IF(D$4&lt;&gt;"",NOT(ISERROR(MATCH(D$4,INDIRECT("SYSGROUP"&amp;MATCH(Backlog!$J930,TeamGroup,0)),0))),"")</f>
        <v>0</v>
      </c>
      <c r="E947" s="33" t="b">
        <f t="array" aca="1" ref="E947" ca="1">IF(E$4&lt;&gt;"",NOT(ISERROR(MATCH(E$4,INDIRECT("SYSGROUP"&amp;MATCH(Backlog!$J930,TeamGroup,0)),0))),"")</f>
        <v>0</v>
      </c>
      <c r="F947" s="33" t="b">
        <f t="array" aca="1" ref="F947" ca="1">IF(F$4&lt;&gt;"",NOT(ISERROR(MATCH(F$4,INDIRECT("SYSGROUP"&amp;MATCH(Backlog!$J930,TeamGroup,0)),0))),"")</f>
        <v>0</v>
      </c>
      <c r="G947" s="33" t="b">
        <f t="array" aca="1" ref="G947" ca="1">IF(G$4&lt;&gt;"",NOT(ISERROR(MATCH(G$4,INDIRECT("SYSGROUP"&amp;MATCH(Backlog!$J930,TeamGroup,0)),0))),"")</f>
        <v>0</v>
      </c>
      <c r="H947" s="33" t="b">
        <f t="array" aca="1" ref="H947" ca="1">IF(H$4&lt;&gt;"",NOT(ISERROR(MATCH(H$4,INDIRECT("SYSGROUP"&amp;MATCH(Backlog!$J930,TeamGroup,0)),0))),"")</f>
        <v>0</v>
      </c>
      <c r="I947" s="33" t="b">
        <f t="array" aca="1" ref="I947" ca="1">IF(I$4&lt;&gt;"",NOT(ISERROR(MATCH(I$4,INDIRECT("SYSGROUP"&amp;MATCH(Backlog!$J930,TeamGroup,0)),0))),"")</f>
        <v>0</v>
      </c>
      <c r="J947" s="33" t="b">
        <f t="array" aca="1" ref="J947" ca="1">IF(J$4&lt;&gt;"",NOT(ISERROR(MATCH(J$4,INDIRECT("SYSGROUP"&amp;MATCH(Backlog!$J930,TeamGroup,0)),0))),"")</f>
        <v>0</v>
      </c>
      <c r="K947" s="33" t="b">
        <f t="array" aca="1" ref="K947" ca="1">IF(K$4&lt;&gt;"",NOT(ISERROR(MATCH(K$4,INDIRECT("SYSGROUP"&amp;MATCH(Backlog!$J930,TeamGroup,0)),0))),"")</f>
        <v>0</v>
      </c>
      <c r="L947" s="33" t="b">
        <f t="array" aca="1" ref="L947" ca="1">IF(L$4&lt;&gt;"",NOT(ISERROR(MATCH(L$4,INDIRECT("SYSGROUP"&amp;MATCH(Backlog!$J930,TeamGroup,0)),0))),"")</f>
        <v>0</v>
      </c>
      <c r="M947" s="33" t="b">
        <f t="array" aca="1" ref="M947" ca="1">IF(M$4&lt;&gt;"",NOT(ISERROR(MATCH(M$4,INDIRECT("SYSGROUP"&amp;MATCH(Backlog!$J930,TeamGroup,0)),0))),"")</f>
        <v>0</v>
      </c>
      <c r="N947" s="33" t="b">
        <f t="array" aca="1" ref="N947" ca="1">IF(N$4&lt;&gt;"",NOT(ISERROR(MATCH(N$4,INDIRECT("SYSGROUP"&amp;MATCH(Backlog!$J930,TeamGroup,0)),0))),"")</f>
        <v>0</v>
      </c>
      <c r="O947" s="33" t="str">
        <f t="array" aca="1" ref="O947" ca="1">IF(O$4&lt;&gt;"",NOT(ISERROR(MATCH(O$4,INDIRECT("SYSGROUP"&amp;MATCH(Backlog!$J930,TeamGroup,0)),0))),"")</f>
        <v/>
      </c>
      <c r="P947" s="33" t="str">
        <f t="array" aca="1" ref="P947" ca="1">IF(P$4&lt;&gt;"",NOT(ISERROR(MATCH(P$4,INDIRECT("SYSGROUP"&amp;MATCH(Backlog!$J930,TeamGroup,0)),0))),"")</f>
        <v/>
      </c>
      <c r="Q947" s="33" t="str">
        <f t="array" aca="1" ref="Q947" ca="1">IF(Q$4&lt;&gt;"",NOT(ISERROR(MATCH(Q$4,INDIRECT("SYSGROUP"&amp;MATCH(Backlog!$J930,TeamGroup,0)),0))),"")</f>
        <v/>
      </c>
      <c r="R947" s="33" t="str">
        <f t="array" aca="1" ref="R947" ca="1">IF(R$4&lt;&gt;"",NOT(ISERROR(MATCH(R$4,INDIRECT("SYSGROUP"&amp;MATCH(Backlog!$J930,TeamGroup,0)),0))),"")</f>
        <v/>
      </c>
      <c r="S947" s="33" t="str">
        <f t="array" aca="1" ref="S947" ca="1">IF(S$4&lt;&gt;"",NOT(ISERROR(MATCH(S$4,INDIRECT("SYSGROUP"&amp;MATCH(Backlog!$J930,TeamGroup,0)),0))),"")</f>
        <v/>
      </c>
      <c r="T947" s="33" t="str">
        <f t="array" aca="1" ref="T947" ca="1">IF(T$4&lt;&gt;"",NOT(ISERROR(MATCH(T$4,INDIRECT("SYSGROUP"&amp;MATCH(Backlog!$J930,TeamGroup,0)),0))),"")</f>
        <v/>
      </c>
      <c r="U947" s="33" t="str">
        <f t="array" aca="1" ref="U947" ca="1">IF(U$4&lt;&gt;"",NOT(ISERROR(MATCH(U$4,INDIRECT("SYSGROUP"&amp;MATCH(Backlog!$J930,TeamGroup,0)),0))),"")</f>
        <v/>
      </c>
      <c r="V947" s="33" t="str">
        <f t="array" aca="1" ref="V947" ca="1">IF(V$4&lt;&gt;"",NOT(ISERROR(MATCH(V$4,INDIRECT("SYSGROUP"&amp;MATCH(Backlog!$J930,TeamGroup,0)),0))),"")</f>
        <v/>
      </c>
      <c r="W947" s="33" t="str">
        <f t="array" aca="1" ref="W947" ca="1">IF(W$4&lt;&gt;"",NOT(ISERROR(MATCH(W$4,INDIRECT("SYSGROUP"&amp;MATCH(Backlog!$J930,TeamGroup,0)),0))),"")</f>
        <v/>
      </c>
      <c r="X947" s="33" t="str">
        <f t="array" aca="1" ref="X947" ca="1">IF(X$4&lt;&gt;"",NOT(ISERROR(MATCH(X$4,INDIRECT("SYSGROUP"&amp;MATCH(Backlog!$J930,TeamGroup,0)),0))),"")</f>
        <v/>
      </c>
      <c r="Y947" s="33" t="str">
        <f t="array" aca="1" ref="Y947" ca="1">IF(Y$4&lt;&gt;"",NOT(ISERROR(MATCH(Y$4,INDIRECT("SYSGROUP"&amp;MATCH(Backlog!$J930,TeamGroup,0)),0))),"")</f>
        <v/>
      </c>
      <c r="Z947" s="33" t="str">
        <f t="array" aca="1" ref="Z947" ca="1">IF(Z$4&lt;&gt;"",NOT(ISERROR(MATCH(Z$4,INDIRECT("SYSGROUP"&amp;MATCH(Backlog!$J930,TeamGroup,0)),0))),"")</f>
        <v/>
      </c>
      <c r="AA947" s="33" t="str">
        <f t="array" aca="1" ref="AA947" ca="1">IF(AA$4&lt;&gt;"",NOT(ISERROR(MATCH(AA$4,INDIRECT("SYSGROUP"&amp;MATCH(Backlog!$J930,TeamGroup,0)),0))),"")</f>
        <v/>
      </c>
      <c r="AB947" s="33" t="str">
        <f t="array" aca="1" ref="AB947" ca="1">IF(AB$4&lt;&gt;"",NOT(ISERROR(MATCH(AB$4,INDIRECT("SYSGROUP"&amp;MATCH(Backlog!$J930,TeamGroup,0)),0))),"")</f>
        <v/>
      </c>
      <c r="AC947" s="33" t="str">
        <f t="array" aca="1" ref="AC947" ca="1">IF(AC$4&lt;&gt;"",NOT(ISERROR(MATCH(AC$4,INDIRECT("SYSGROUP"&amp;MATCH(Backlog!$J930,TeamGroup,0)),0))),"")</f>
        <v/>
      </c>
      <c r="AD947" s="33" t="str">
        <f t="array" aca="1" ref="AD947" ca="1">IF(AD$4&lt;&gt;"",NOT(ISERROR(MATCH(AD$4,INDIRECT("SYSGROUP"&amp;MATCH(Backlog!$J930,TeamGroup,0)),0))),"")</f>
        <v/>
      </c>
      <c r="AE947" s="33" t="str">
        <f t="array" aca="1" ref="AE947" ca="1">IF(AE$4&lt;&gt;"",NOT(ISERROR(MATCH(AE$4,INDIRECT("SYSGROUP"&amp;MATCH(Backlog!$J930,TeamGroup,0)),0))),"")</f>
        <v/>
      </c>
      <c r="AF947" s="33" t="str">
        <f t="array" aca="1" ref="AF947" ca="1">IF(AF$4&lt;&gt;"",NOT(ISERROR(MATCH(AF$4,INDIRECT("SYSGROUP"&amp;MATCH(Backlog!$J930,TeamGroup,0)),0))),"")</f>
        <v/>
      </c>
    </row>
    <row r="948" spans="2:32">
      <c r="B948" s="33">
        <v>926</v>
      </c>
      <c r="C948" s="33" t="b">
        <f t="array" aca="1" ref="C948" ca="1">IF(C$4&lt;&gt;"",NOT(ISERROR(MATCH(C$4,INDIRECT("SYSGROUP"&amp;MATCH(Backlog!$J931,TeamGroup,0)),0))),"")</f>
        <v>0</v>
      </c>
      <c r="D948" s="33" t="b">
        <f t="array" aca="1" ref="D948" ca="1">IF(D$4&lt;&gt;"",NOT(ISERROR(MATCH(D$4,INDIRECT("SYSGROUP"&amp;MATCH(Backlog!$J931,TeamGroup,0)),0))),"")</f>
        <v>0</v>
      </c>
      <c r="E948" s="33" t="b">
        <f t="array" aca="1" ref="E948" ca="1">IF(E$4&lt;&gt;"",NOT(ISERROR(MATCH(E$4,INDIRECT("SYSGROUP"&amp;MATCH(Backlog!$J931,TeamGroup,0)),0))),"")</f>
        <v>0</v>
      </c>
      <c r="F948" s="33" t="b">
        <f t="array" aca="1" ref="F948" ca="1">IF(F$4&lt;&gt;"",NOT(ISERROR(MATCH(F$4,INDIRECT("SYSGROUP"&amp;MATCH(Backlog!$J931,TeamGroup,0)),0))),"")</f>
        <v>0</v>
      </c>
      <c r="G948" s="33" t="b">
        <f t="array" aca="1" ref="G948" ca="1">IF(G$4&lt;&gt;"",NOT(ISERROR(MATCH(G$4,INDIRECT("SYSGROUP"&amp;MATCH(Backlog!$J931,TeamGroup,0)),0))),"")</f>
        <v>0</v>
      </c>
      <c r="H948" s="33" t="b">
        <f t="array" aca="1" ref="H948" ca="1">IF(H$4&lt;&gt;"",NOT(ISERROR(MATCH(H$4,INDIRECT("SYSGROUP"&amp;MATCH(Backlog!$J931,TeamGroup,0)),0))),"")</f>
        <v>0</v>
      </c>
      <c r="I948" s="33" t="b">
        <f t="array" aca="1" ref="I948" ca="1">IF(I$4&lt;&gt;"",NOT(ISERROR(MATCH(I$4,INDIRECT("SYSGROUP"&amp;MATCH(Backlog!$J931,TeamGroup,0)),0))),"")</f>
        <v>0</v>
      </c>
      <c r="J948" s="33" t="b">
        <f t="array" aca="1" ref="J948" ca="1">IF(J$4&lt;&gt;"",NOT(ISERROR(MATCH(J$4,INDIRECT("SYSGROUP"&amp;MATCH(Backlog!$J931,TeamGroup,0)),0))),"")</f>
        <v>0</v>
      </c>
      <c r="K948" s="33" t="b">
        <f t="array" aca="1" ref="K948" ca="1">IF(K$4&lt;&gt;"",NOT(ISERROR(MATCH(K$4,INDIRECT("SYSGROUP"&amp;MATCH(Backlog!$J931,TeamGroup,0)),0))),"")</f>
        <v>0</v>
      </c>
      <c r="L948" s="33" t="b">
        <f t="array" aca="1" ref="L948" ca="1">IF(L$4&lt;&gt;"",NOT(ISERROR(MATCH(L$4,INDIRECT("SYSGROUP"&amp;MATCH(Backlog!$J931,TeamGroup,0)),0))),"")</f>
        <v>0</v>
      </c>
      <c r="M948" s="33" t="b">
        <f t="array" aca="1" ref="M948" ca="1">IF(M$4&lt;&gt;"",NOT(ISERROR(MATCH(M$4,INDIRECT("SYSGROUP"&amp;MATCH(Backlog!$J931,TeamGroup,0)),0))),"")</f>
        <v>0</v>
      </c>
      <c r="N948" s="33" t="b">
        <f t="array" aca="1" ref="N948" ca="1">IF(N$4&lt;&gt;"",NOT(ISERROR(MATCH(N$4,INDIRECT("SYSGROUP"&amp;MATCH(Backlog!$J931,TeamGroup,0)),0))),"")</f>
        <v>0</v>
      </c>
      <c r="O948" s="33" t="str">
        <f t="array" aca="1" ref="O948" ca="1">IF(O$4&lt;&gt;"",NOT(ISERROR(MATCH(O$4,INDIRECT("SYSGROUP"&amp;MATCH(Backlog!$J931,TeamGroup,0)),0))),"")</f>
        <v/>
      </c>
      <c r="P948" s="33" t="str">
        <f t="array" aca="1" ref="P948" ca="1">IF(P$4&lt;&gt;"",NOT(ISERROR(MATCH(P$4,INDIRECT("SYSGROUP"&amp;MATCH(Backlog!$J931,TeamGroup,0)),0))),"")</f>
        <v/>
      </c>
      <c r="Q948" s="33" t="str">
        <f t="array" aca="1" ref="Q948" ca="1">IF(Q$4&lt;&gt;"",NOT(ISERROR(MATCH(Q$4,INDIRECT("SYSGROUP"&amp;MATCH(Backlog!$J931,TeamGroup,0)),0))),"")</f>
        <v/>
      </c>
      <c r="R948" s="33" t="str">
        <f t="array" aca="1" ref="R948" ca="1">IF(R$4&lt;&gt;"",NOT(ISERROR(MATCH(R$4,INDIRECT("SYSGROUP"&amp;MATCH(Backlog!$J931,TeamGroup,0)),0))),"")</f>
        <v/>
      </c>
      <c r="S948" s="33" t="str">
        <f t="array" aca="1" ref="S948" ca="1">IF(S$4&lt;&gt;"",NOT(ISERROR(MATCH(S$4,INDIRECT("SYSGROUP"&amp;MATCH(Backlog!$J931,TeamGroup,0)),0))),"")</f>
        <v/>
      </c>
      <c r="T948" s="33" t="str">
        <f t="array" aca="1" ref="T948" ca="1">IF(T$4&lt;&gt;"",NOT(ISERROR(MATCH(T$4,INDIRECT("SYSGROUP"&amp;MATCH(Backlog!$J931,TeamGroup,0)),0))),"")</f>
        <v/>
      </c>
      <c r="U948" s="33" t="str">
        <f t="array" aca="1" ref="U948" ca="1">IF(U$4&lt;&gt;"",NOT(ISERROR(MATCH(U$4,INDIRECT("SYSGROUP"&amp;MATCH(Backlog!$J931,TeamGroup,0)),0))),"")</f>
        <v/>
      </c>
      <c r="V948" s="33" t="str">
        <f t="array" aca="1" ref="V948" ca="1">IF(V$4&lt;&gt;"",NOT(ISERROR(MATCH(V$4,INDIRECT("SYSGROUP"&amp;MATCH(Backlog!$J931,TeamGroup,0)),0))),"")</f>
        <v/>
      </c>
      <c r="W948" s="33" t="str">
        <f t="array" aca="1" ref="W948" ca="1">IF(W$4&lt;&gt;"",NOT(ISERROR(MATCH(W$4,INDIRECT("SYSGROUP"&amp;MATCH(Backlog!$J931,TeamGroup,0)),0))),"")</f>
        <v/>
      </c>
      <c r="X948" s="33" t="str">
        <f t="array" aca="1" ref="X948" ca="1">IF(X$4&lt;&gt;"",NOT(ISERROR(MATCH(X$4,INDIRECT("SYSGROUP"&amp;MATCH(Backlog!$J931,TeamGroup,0)),0))),"")</f>
        <v/>
      </c>
      <c r="Y948" s="33" t="str">
        <f t="array" aca="1" ref="Y948" ca="1">IF(Y$4&lt;&gt;"",NOT(ISERROR(MATCH(Y$4,INDIRECT("SYSGROUP"&amp;MATCH(Backlog!$J931,TeamGroup,0)),0))),"")</f>
        <v/>
      </c>
      <c r="Z948" s="33" t="str">
        <f t="array" aca="1" ref="Z948" ca="1">IF(Z$4&lt;&gt;"",NOT(ISERROR(MATCH(Z$4,INDIRECT("SYSGROUP"&amp;MATCH(Backlog!$J931,TeamGroup,0)),0))),"")</f>
        <v/>
      </c>
      <c r="AA948" s="33" t="str">
        <f t="array" aca="1" ref="AA948" ca="1">IF(AA$4&lt;&gt;"",NOT(ISERROR(MATCH(AA$4,INDIRECT("SYSGROUP"&amp;MATCH(Backlog!$J931,TeamGroup,0)),0))),"")</f>
        <v/>
      </c>
      <c r="AB948" s="33" t="str">
        <f t="array" aca="1" ref="AB948" ca="1">IF(AB$4&lt;&gt;"",NOT(ISERROR(MATCH(AB$4,INDIRECT("SYSGROUP"&amp;MATCH(Backlog!$J931,TeamGroup,0)),0))),"")</f>
        <v/>
      </c>
      <c r="AC948" s="33" t="str">
        <f t="array" aca="1" ref="AC948" ca="1">IF(AC$4&lt;&gt;"",NOT(ISERROR(MATCH(AC$4,INDIRECT("SYSGROUP"&amp;MATCH(Backlog!$J931,TeamGroup,0)),0))),"")</f>
        <v/>
      </c>
      <c r="AD948" s="33" t="str">
        <f t="array" aca="1" ref="AD948" ca="1">IF(AD$4&lt;&gt;"",NOT(ISERROR(MATCH(AD$4,INDIRECT("SYSGROUP"&amp;MATCH(Backlog!$J931,TeamGroup,0)),0))),"")</f>
        <v/>
      </c>
      <c r="AE948" s="33" t="str">
        <f t="array" aca="1" ref="AE948" ca="1">IF(AE$4&lt;&gt;"",NOT(ISERROR(MATCH(AE$4,INDIRECT("SYSGROUP"&amp;MATCH(Backlog!$J931,TeamGroup,0)),0))),"")</f>
        <v/>
      </c>
      <c r="AF948" s="33" t="str">
        <f t="array" aca="1" ref="AF948" ca="1">IF(AF$4&lt;&gt;"",NOT(ISERROR(MATCH(AF$4,INDIRECT("SYSGROUP"&amp;MATCH(Backlog!$J931,TeamGroup,0)),0))),"")</f>
        <v/>
      </c>
    </row>
    <row r="949" spans="2:32">
      <c r="B949" s="33">
        <v>927</v>
      </c>
      <c r="C949" s="33" t="b">
        <f t="array" aca="1" ref="C949" ca="1">IF(C$4&lt;&gt;"",NOT(ISERROR(MATCH(C$4,INDIRECT("SYSGROUP"&amp;MATCH(Backlog!$J932,TeamGroup,0)),0))),"")</f>
        <v>0</v>
      </c>
      <c r="D949" s="33" t="b">
        <f t="array" aca="1" ref="D949" ca="1">IF(D$4&lt;&gt;"",NOT(ISERROR(MATCH(D$4,INDIRECT("SYSGROUP"&amp;MATCH(Backlog!$J932,TeamGroup,0)),0))),"")</f>
        <v>0</v>
      </c>
      <c r="E949" s="33" t="b">
        <f t="array" aca="1" ref="E949" ca="1">IF(E$4&lt;&gt;"",NOT(ISERROR(MATCH(E$4,INDIRECT("SYSGROUP"&amp;MATCH(Backlog!$J932,TeamGroup,0)),0))),"")</f>
        <v>0</v>
      </c>
      <c r="F949" s="33" t="b">
        <f t="array" aca="1" ref="F949" ca="1">IF(F$4&lt;&gt;"",NOT(ISERROR(MATCH(F$4,INDIRECT("SYSGROUP"&amp;MATCH(Backlog!$J932,TeamGroup,0)),0))),"")</f>
        <v>0</v>
      </c>
      <c r="G949" s="33" t="b">
        <f t="array" aca="1" ref="G949" ca="1">IF(G$4&lt;&gt;"",NOT(ISERROR(MATCH(G$4,INDIRECT("SYSGROUP"&amp;MATCH(Backlog!$J932,TeamGroup,0)),0))),"")</f>
        <v>0</v>
      </c>
      <c r="H949" s="33" t="b">
        <f t="array" aca="1" ref="H949" ca="1">IF(H$4&lt;&gt;"",NOT(ISERROR(MATCH(H$4,INDIRECT("SYSGROUP"&amp;MATCH(Backlog!$J932,TeamGroup,0)),0))),"")</f>
        <v>0</v>
      </c>
      <c r="I949" s="33" t="b">
        <f t="array" aca="1" ref="I949" ca="1">IF(I$4&lt;&gt;"",NOT(ISERROR(MATCH(I$4,INDIRECT("SYSGROUP"&amp;MATCH(Backlog!$J932,TeamGroup,0)),0))),"")</f>
        <v>0</v>
      </c>
      <c r="J949" s="33" t="b">
        <f t="array" aca="1" ref="J949" ca="1">IF(J$4&lt;&gt;"",NOT(ISERROR(MATCH(J$4,INDIRECT("SYSGROUP"&amp;MATCH(Backlog!$J932,TeamGroup,0)),0))),"")</f>
        <v>0</v>
      </c>
      <c r="K949" s="33" t="b">
        <f t="array" aca="1" ref="K949" ca="1">IF(K$4&lt;&gt;"",NOT(ISERROR(MATCH(K$4,INDIRECT("SYSGROUP"&amp;MATCH(Backlog!$J932,TeamGroup,0)),0))),"")</f>
        <v>0</v>
      </c>
      <c r="L949" s="33" t="b">
        <f t="array" aca="1" ref="L949" ca="1">IF(L$4&lt;&gt;"",NOT(ISERROR(MATCH(L$4,INDIRECT("SYSGROUP"&amp;MATCH(Backlog!$J932,TeamGroup,0)),0))),"")</f>
        <v>0</v>
      </c>
      <c r="M949" s="33" t="b">
        <f t="array" aca="1" ref="M949" ca="1">IF(M$4&lt;&gt;"",NOT(ISERROR(MATCH(M$4,INDIRECT("SYSGROUP"&amp;MATCH(Backlog!$J932,TeamGroup,0)),0))),"")</f>
        <v>0</v>
      </c>
      <c r="N949" s="33" t="b">
        <f t="array" aca="1" ref="N949" ca="1">IF(N$4&lt;&gt;"",NOT(ISERROR(MATCH(N$4,INDIRECT("SYSGROUP"&amp;MATCH(Backlog!$J932,TeamGroup,0)),0))),"")</f>
        <v>0</v>
      </c>
      <c r="O949" s="33" t="str">
        <f t="array" aca="1" ref="O949" ca="1">IF(O$4&lt;&gt;"",NOT(ISERROR(MATCH(O$4,INDIRECT("SYSGROUP"&amp;MATCH(Backlog!$J932,TeamGroup,0)),0))),"")</f>
        <v/>
      </c>
      <c r="P949" s="33" t="str">
        <f t="array" aca="1" ref="P949" ca="1">IF(P$4&lt;&gt;"",NOT(ISERROR(MATCH(P$4,INDIRECT("SYSGROUP"&amp;MATCH(Backlog!$J932,TeamGroup,0)),0))),"")</f>
        <v/>
      </c>
      <c r="Q949" s="33" t="str">
        <f t="array" aca="1" ref="Q949" ca="1">IF(Q$4&lt;&gt;"",NOT(ISERROR(MATCH(Q$4,INDIRECT("SYSGROUP"&amp;MATCH(Backlog!$J932,TeamGroup,0)),0))),"")</f>
        <v/>
      </c>
      <c r="R949" s="33" t="str">
        <f t="array" aca="1" ref="R949" ca="1">IF(R$4&lt;&gt;"",NOT(ISERROR(MATCH(R$4,INDIRECT("SYSGROUP"&amp;MATCH(Backlog!$J932,TeamGroup,0)),0))),"")</f>
        <v/>
      </c>
      <c r="S949" s="33" t="str">
        <f t="array" aca="1" ref="S949" ca="1">IF(S$4&lt;&gt;"",NOT(ISERROR(MATCH(S$4,INDIRECT("SYSGROUP"&amp;MATCH(Backlog!$J932,TeamGroup,0)),0))),"")</f>
        <v/>
      </c>
      <c r="T949" s="33" t="str">
        <f t="array" aca="1" ref="T949" ca="1">IF(T$4&lt;&gt;"",NOT(ISERROR(MATCH(T$4,INDIRECT("SYSGROUP"&amp;MATCH(Backlog!$J932,TeamGroup,0)),0))),"")</f>
        <v/>
      </c>
      <c r="U949" s="33" t="str">
        <f t="array" aca="1" ref="U949" ca="1">IF(U$4&lt;&gt;"",NOT(ISERROR(MATCH(U$4,INDIRECT("SYSGROUP"&amp;MATCH(Backlog!$J932,TeamGroup,0)),0))),"")</f>
        <v/>
      </c>
      <c r="V949" s="33" t="str">
        <f t="array" aca="1" ref="V949" ca="1">IF(V$4&lt;&gt;"",NOT(ISERROR(MATCH(V$4,INDIRECT("SYSGROUP"&amp;MATCH(Backlog!$J932,TeamGroup,0)),0))),"")</f>
        <v/>
      </c>
      <c r="W949" s="33" t="str">
        <f t="array" aca="1" ref="W949" ca="1">IF(W$4&lt;&gt;"",NOT(ISERROR(MATCH(W$4,INDIRECT("SYSGROUP"&amp;MATCH(Backlog!$J932,TeamGroup,0)),0))),"")</f>
        <v/>
      </c>
      <c r="X949" s="33" t="str">
        <f t="array" aca="1" ref="X949" ca="1">IF(X$4&lt;&gt;"",NOT(ISERROR(MATCH(X$4,INDIRECT("SYSGROUP"&amp;MATCH(Backlog!$J932,TeamGroup,0)),0))),"")</f>
        <v/>
      </c>
      <c r="Y949" s="33" t="str">
        <f t="array" aca="1" ref="Y949" ca="1">IF(Y$4&lt;&gt;"",NOT(ISERROR(MATCH(Y$4,INDIRECT("SYSGROUP"&amp;MATCH(Backlog!$J932,TeamGroup,0)),0))),"")</f>
        <v/>
      </c>
      <c r="Z949" s="33" t="str">
        <f t="array" aca="1" ref="Z949" ca="1">IF(Z$4&lt;&gt;"",NOT(ISERROR(MATCH(Z$4,INDIRECT("SYSGROUP"&amp;MATCH(Backlog!$J932,TeamGroup,0)),0))),"")</f>
        <v/>
      </c>
      <c r="AA949" s="33" t="str">
        <f t="array" aca="1" ref="AA949" ca="1">IF(AA$4&lt;&gt;"",NOT(ISERROR(MATCH(AA$4,INDIRECT("SYSGROUP"&amp;MATCH(Backlog!$J932,TeamGroup,0)),0))),"")</f>
        <v/>
      </c>
      <c r="AB949" s="33" t="str">
        <f t="array" aca="1" ref="AB949" ca="1">IF(AB$4&lt;&gt;"",NOT(ISERROR(MATCH(AB$4,INDIRECT("SYSGROUP"&amp;MATCH(Backlog!$J932,TeamGroup,0)),0))),"")</f>
        <v/>
      </c>
      <c r="AC949" s="33" t="str">
        <f t="array" aca="1" ref="AC949" ca="1">IF(AC$4&lt;&gt;"",NOT(ISERROR(MATCH(AC$4,INDIRECT("SYSGROUP"&amp;MATCH(Backlog!$J932,TeamGroup,0)),0))),"")</f>
        <v/>
      </c>
      <c r="AD949" s="33" t="str">
        <f t="array" aca="1" ref="AD949" ca="1">IF(AD$4&lt;&gt;"",NOT(ISERROR(MATCH(AD$4,INDIRECT("SYSGROUP"&amp;MATCH(Backlog!$J932,TeamGroup,0)),0))),"")</f>
        <v/>
      </c>
      <c r="AE949" s="33" t="str">
        <f t="array" aca="1" ref="AE949" ca="1">IF(AE$4&lt;&gt;"",NOT(ISERROR(MATCH(AE$4,INDIRECT("SYSGROUP"&amp;MATCH(Backlog!$J932,TeamGroup,0)),0))),"")</f>
        <v/>
      </c>
      <c r="AF949" s="33" t="str">
        <f t="array" aca="1" ref="AF949" ca="1">IF(AF$4&lt;&gt;"",NOT(ISERROR(MATCH(AF$4,INDIRECT("SYSGROUP"&amp;MATCH(Backlog!$J932,TeamGroup,0)),0))),"")</f>
        <v/>
      </c>
    </row>
    <row r="950" spans="2:32">
      <c r="B950" s="33">
        <v>928</v>
      </c>
      <c r="C950" s="33" t="b">
        <f t="array" aca="1" ref="C950" ca="1">IF(C$4&lt;&gt;"",NOT(ISERROR(MATCH(C$4,INDIRECT("SYSGROUP"&amp;MATCH(Backlog!$J933,TeamGroup,0)),0))),"")</f>
        <v>0</v>
      </c>
      <c r="D950" s="33" t="b">
        <f t="array" aca="1" ref="D950" ca="1">IF(D$4&lt;&gt;"",NOT(ISERROR(MATCH(D$4,INDIRECT("SYSGROUP"&amp;MATCH(Backlog!$J933,TeamGroup,0)),0))),"")</f>
        <v>0</v>
      </c>
      <c r="E950" s="33" t="b">
        <f t="array" aca="1" ref="E950" ca="1">IF(E$4&lt;&gt;"",NOT(ISERROR(MATCH(E$4,INDIRECT("SYSGROUP"&amp;MATCH(Backlog!$J933,TeamGroup,0)),0))),"")</f>
        <v>0</v>
      </c>
      <c r="F950" s="33" t="b">
        <f t="array" aca="1" ref="F950" ca="1">IF(F$4&lt;&gt;"",NOT(ISERROR(MATCH(F$4,INDIRECT("SYSGROUP"&amp;MATCH(Backlog!$J933,TeamGroup,0)),0))),"")</f>
        <v>0</v>
      </c>
      <c r="G950" s="33" t="b">
        <f t="array" aca="1" ref="G950" ca="1">IF(G$4&lt;&gt;"",NOT(ISERROR(MATCH(G$4,INDIRECT("SYSGROUP"&amp;MATCH(Backlog!$J933,TeamGroup,0)),0))),"")</f>
        <v>0</v>
      </c>
      <c r="H950" s="33" t="b">
        <f t="array" aca="1" ref="H950" ca="1">IF(H$4&lt;&gt;"",NOT(ISERROR(MATCH(H$4,INDIRECT("SYSGROUP"&amp;MATCH(Backlog!$J933,TeamGroup,0)),0))),"")</f>
        <v>0</v>
      </c>
      <c r="I950" s="33" t="b">
        <f t="array" aca="1" ref="I950" ca="1">IF(I$4&lt;&gt;"",NOT(ISERROR(MATCH(I$4,INDIRECT("SYSGROUP"&amp;MATCH(Backlog!$J933,TeamGroup,0)),0))),"")</f>
        <v>0</v>
      </c>
      <c r="J950" s="33" t="b">
        <f t="array" aca="1" ref="J950" ca="1">IF(J$4&lt;&gt;"",NOT(ISERROR(MATCH(J$4,INDIRECT("SYSGROUP"&amp;MATCH(Backlog!$J933,TeamGroup,0)),0))),"")</f>
        <v>0</v>
      </c>
      <c r="K950" s="33" t="b">
        <f t="array" aca="1" ref="K950" ca="1">IF(K$4&lt;&gt;"",NOT(ISERROR(MATCH(K$4,INDIRECT("SYSGROUP"&amp;MATCH(Backlog!$J933,TeamGroup,0)),0))),"")</f>
        <v>0</v>
      </c>
      <c r="L950" s="33" t="b">
        <f t="array" aca="1" ref="L950" ca="1">IF(L$4&lt;&gt;"",NOT(ISERROR(MATCH(L$4,INDIRECT("SYSGROUP"&amp;MATCH(Backlog!$J933,TeamGroup,0)),0))),"")</f>
        <v>0</v>
      </c>
      <c r="M950" s="33" t="b">
        <f t="array" aca="1" ref="M950" ca="1">IF(M$4&lt;&gt;"",NOT(ISERROR(MATCH(M$4,INDIRECT("SYSGROUP"&amp;MATCH(Backlog!$J933,TeamGroup,0)),0))),"")</f>
        <v>0</v>
      </c>
      <c r="N950" s="33" t="b">
        <f t="array" aca="1" ref="N950" ca="1">IF(N$4&lt;&gt;"",NOT(ISERROR(MATCH(N$4,INDIRECT("SYSGROUP"&amp;MATCH(Backlog!$J933,TeamGroup,0)),0))),"")</f>
        <v>0</v>
      </c>
      <c r="O950" s="33" t="str">
        <f t="array" aca="1" ref="O950" ca="1">IF(O$4&lt;&gt;"",NOT(ISERROR(MATCH(O$4,INDIRECT("SYSGROUP"&amp;MATCH(Backlog!$J933,TeamGroup,0)),0))),"")</f>
        <v/>
      </c>
      <c r="P950" s="33" t="str">
        <f t="array" aca="1" ref="P950" ca="1">IF(P$4&lt;&gt;"",NOT(ISERROR(MATCH(P$4,INDIRECT("SYSGROUP"&amp;MATCH(Backlog!$J933,TeamGroup,0)),0))),"")</f>
        <v/>
      </c>
      <c r="Q950" s="33" t="str">
        <f t="array" aca="1" ref="Q950" ca="1">IF(Q$4&lt;&gt;"",NOT(ISERROR(MATCH(Q$4,INDIRECT("SYSGROUP"&amp;MATCH(Backlog!$J933,TeamGroup,0)),0))),"")</f>
        <v/>
      </c>
      <c r="R950" s="33" t="str">
        <f t="array" aca="1" ref="R950" ca="1">IF(R$4&lt;&gt;"",NOT(ISERROR(MATCH(R$4,INDIRECT("SYSGROUP"&amp;MATCH(Backlog!$J933,TeamGroup,0)),0))),"")</f>
        <v/>
      </c>
      <c r="S950" s="33" t="str">
        <f t="array" aca="1" ref="S950" ca="1">IF(S$4&lt;&gt;"",NOT(ISERROR(MATCH(S$4,INDIRECT("SYSGROUP"&amp;MATCH(Backlog!$J933,TeamGroup,0)),0))),"")</f>
        <v/>
      </c>
      <c r="T950" s="33" t="str">
        <f t="array" aca="1" ref="T950" ca="1">IF(T$4&lt;&gt;"",NOT(ISERROR(MATCH(T$4,INDIRECT("SYSGROUP"&amp;MATCH(Backlog!$J933,TeamGroup,0)),0))),"")</f>
        <v/>
      </c>
      <c r="U950" s="33" t="str">
        <f t="array" aca="1" ref="U950" ca="1">IF(U$4&lt;&gt;"",NOT(ISERROR(MATCH(U$4,INDIRECT("SYSGROUP"&amp;MATCH(Backlog!$J933,TeamGroup,0)),0))),"")</f>
        <v/>
      </c>
      <c r="V950" s="33" t="str">
        <f t="array" aca="1" ref="V950" ca="1">IF(V$4&lt;&gt;"",NOT(ISERROR(MATCH(V$4,INDIRECT("SYSGROUP"&amp;MATCH(Backlog!$J933,TeamGroup,0)),0))),"")</f>
        <v/>
      </c>
      <c r="W950" s="33" t="str">
        <f t="array" aca="1" ref="W950" ca="1">IF(W$4&lt;&gt;"",NOT(ISERROR(MATCH(W$4,INDIRECT("SYSGROUP"&amp;MATCH(Backlog!$J933,TeamGroup,0)),0))),"")</f>
        <v/>
      </c>
      <c r="X950" s="33" t="str">
        <f t="array" aca="1" ref="X950" ca="1">IF(X$4&lt;&gt;"",NOT(ISERROR(MATCH(X$4,INDIRECT("SYSGROUP"&amp;MATCH(Backlog!$J933,TeamGroup,0)),0))),"")</f>
        <v/>
      </c>
      <c r="Y950" s="33" t="str">
        <f t="array" aca="1" ref="Y950" ca="1">IF(Y$4&lt;&gt;"",NOT(ISERROR(MATCH(Y$4,INDIRECT("SYSGROUP"&amp;MATCH(Backlog!$J933,TeamGroup,0)),0))),"")</f>
        <v/>
      </c>
      <c r="Z950" s="33" t="str">
        <f t="array" aca="1" ref="Z950" ca="1">IF(Z$4&lt;&gt;"",NOT(ISERROR(MATCH(Z$4,INDIRECT("SYSGROUP"&amp;MATCH(Backlog!$J933,TeamGroup,0)),0))),"")</f>
        <v/>
      </c>
      <c r="AA950" s="33" t="str">
        <f t="array" aca="1" ref="AA950" ca="1">IF(AA$4&lt;&gt;"",NOT(ISERROR(MATCH(AA$4,INDIRECT("SYSGROUP"&amp;MATCH(Backlog!$J933,TeamGroup,0)),0))),"")</f>
        <v/>
      </c>
      <c r="AB950" s="33" t="str">
        <f t="array" aca="1" ref="AB950" ca="1">IF(AB$4&lt;&gt;"",NOT(ISERROR(MATCH(AB$4,INDIRECT("SYSGROUP"&amp;MATCH(Backlog!$J933,TeamGroup,0)),0))),"")</f>
        <v/>
      </c>
      <c r="AC950" s="33" t="str">
        <f t="array" aca="1" ref="AC950" ca="1">IF(AC$4&lt;&gt;"",NOT(ISERROR(MATCH(AC$4,INDIRECT("SYSGROUP"&amp;MATCH(Backlog!$J933,TeamGroup,0)),0))),"")</f>
        <v/>
      </c>
      <c r="AD950" s="33" t="str">
        <f t="array" aca="1" ref="AD950" ca="1">IF(AD$4&lt;&gt;"",NOT(ISERROR(MATCH(AD$4,INDIRECT("SYSGROUP"&amp;MATCH(Backlog!$J933,TeamGroup,0)),0))),"")</f>
        <v/>
      </c>
      <c r="AE950" s="33" t="str">
        <f t="array" aca="1" ref="AE950" ca="1">IF(AE$4&lt;&gt;"",NOT(ISERROR(MATCH(AE$4,INDIRECT("SYSGROUP"&amp;MATCH(Backlog!$J933,TeamGroup,0)),0))),"")</f>
        <v/>
      </c>
      <c r="AF950" s="33" t="str">
        <f t="array" aca="1" ref="AF950" ca="1">IF(AF$4&lt;&gt;"",NOT(ISERROR(MATCH(AF$4,INDIRECT("SYSGROUP"&amp;MATCH(Backlog!$J933,TeamGroup,0)),0))),"")</f>
        <v/>
      </c>
    </row>
    <row r="951" spans="2:32">
      <c r="B951" s="33">
        <v>929</v>
      </c>
      <c r="C951" s="33" t="b">
        <f t="array" aca="1" ref="C951" ca="1">IF(C$4&lt;&gt;"",NOT(ISERROR(MATCH(C$4,INDIRECT("SYSGROUP"&amp;MATCH(Backlog!$J934,TeamGroup,0)),0))),"")</f>
        <v>0</v>
      </c>
      <c r="D951" s="33" t="b">
        <f t="array" aca="1" ref="D951" ca="1">IF(D$4&lt;&gt;"",NOT(ISERROR(MATCH(D$4,INDIRECT("SYSGROUP"&amp;MATCH(Backlog!$J934,TeamGroup,0)),0))),"")</f>
        <v>0</v>
      </c>
      <c r="E951" s="33" t="b">
        <f t="array" aca="1" ref="E951" ca="1">IF(E$4&lt;&gt;"",NOT(ISERROR(MATCH(E$4,INDIRECT("SYSGROUP"&amp;MATCH(Backlog!$J934,TeamGroup,0)),0))),"")</f>
        <v>0</v>
      </c>
      <c r="F951" s="33" t="b">
        <f t="array" aca="1" ref="F951" ca="1">IF(F$4&lt;&gt;"",NOT(ISERROR(MATCH(F$4,INDIRECT("SYSGROUP"&amp;MATCH(Backlog!$J934,TeamGroup,0)),0))),"")</f>
        <v>0</v>
      </c>
      <c r="G951" s="33" t="b">
        <f t="array" aca="1" ref="G951" ca="1">IF(G$4&lt;&gt;"",NOT(ISERROR(MATCH(G$4,INDIRECT("SYSGROUP"&amp;MATCH(Backlog!$J934,TeamGroup,0)),0))),"")</f>
        <v>0</v>
      </c>
      <c r="H951" s="33" t="b">
        <f t="array" aca="1" ref="H951" ca="1">IF(H$4&lt;&gt;"",NOT(ISERROR(MATCH(H$4,INDIRECT("SYSGROUP"&amp;MATCH(Backlog!$J934,TeamGroup,0)),0))),"")</f>
        <v>0</v>
      </c>
      <c r="I951" s="33" t="b">
        <f t="array" aca="1" ref="I951" ca="1">IF(I$4&lt;&gt;"",NOT(ISERROR(MATCH(I$4,INDIRECT("SYSGROUP"&amp;MATCH(Backlog!$J934,TeamGroup,0)),0))),"")</f>
        <v>0</v>
      </c>
      <c r="J951" s="33" t="b">
        <f t="array" aca="1" ref="J951" ca="1">IF(J$4&lt;&gt;"",NOT(ISERROR(MATCH(J$4,INDIRECT("SYSGROUP"&amp;MATCH(Backlog!$J934,TeamGroup,0)),0))),"")</f>
        <v>0</v>
      </c>
      <c r="K951" s="33" t="b">
        <f t="array" aca="1" ref="K951" ca="1">IF(K$4&lt;&gt;"",NOT(ISERROR(MATCH(K$4,INDIRECT("SYSGROUP"&amp;MATCH(Backlog!$J934,TeamGroup,0)),0))),"")</f>
        <v>0</v>
      </c>
      <c r="L951" s="33" t="b">
        <f t="array" aca="1" ref="L951" ca="1">IF(L$4&lt;&gt;"",NOT(ISERROR(MATCH(L$4,INDIRECT("SYSGROUP"&amp;MATCH(Backlog!$J934,TeamGroup,0)),0))),"")</f>
        <v>0</v>
      </c>
      <c r="M951" s="33" t="b">
        <f t="array" aca="1" ref="M951" ca="1">IF(M$4&lt;&gt;"",NOT(ISERROR(MATCH(M$4,INDIRECT("SYSGROUP"&amp;MATCH(Backlog!$J934,TeamGroup,0)),0))),"")</f>
        <v>0</v>
      </c>
      <c r="N951" s="33" t="b">
        <f t="array" aca="1" ref="N951" ca="1">IF(N$4&lt;&gt;"",NOT(ISERROR(MATCH(N$4,INDIRECT("SYSGROUP"&amp;MATCH(Backlog!$J934,TeamGroup,0)),0))),"")</f>
        <v>0</v>
      </c>
      <c r="O951" s="33" t="str">
        <f t="array" aca="1" ref="O951" ca="1">IF(O$4&lt;&gt;"",NOT(ISERROR(MATCH(O$4,INDIRECT("SYSGROUP"&amp;MATCH(Backlog!$J934,TeamGroup,0)),0))),"")</f>
        <v/>
      </c>
      <c r="P951" s="33" t="str">
        <f t="array" aca="1" ref="P951" ca="1">IF(P$4&lt;&gt;"",NOT(ISERROR(MATCH(P$4,INDIRECT("SYSGROUP"&amp;MATCH(Backlog!$J934,TeamGroup,0)),0))),"")</f>
        <v/>
      </c>
      <c r="Q951" s="33" t="str">
        <f t="array" aca="1" ref="Q951" ca="1">IF(Q$4&lt;&gt;"",NOT(ISERROR(MATCH(Q$4,INDIRECT("SYSGROUP"&amp;MATCH(Backlog!$J934,TeamGroup,0)),0))),"")</f>
        <v/>
      </c>
      <c r="R951" s="33" t="str">
        <f t="array" aca="1" ref="R951" ca="1">IF(R$4&lt;&gt;"",NOT(ISERROR(MATCH(R$4,INDIRECT("SYSGROUP"&amp;MATCH(Backlog!$J934,TeamGroup,0)),0))),"")</f>
        <v/>
      </c>
      <c r="S951" s="33" t="str">
        <f t="array" aca="1" ref="S951" ca="1">IF(S$4&lt;&gt;"",NOT(ISERROR(MATCH(S$4,INDIRECT("SYSGROUP"&amp;MATCH(Backlog!$J934,TeamGroup,0)),0))),"")</f>
        <v/>
      </c>
      <c r="T951" s="33" t="str">
        <f t="array" aca="1" ref="T951" ca="1">IF(T$4&lt;&gt;"",NOT(ISERROR(MATCH(T$4,INDIRECT("SYSGROUP"&amp;MATCH(Backlog!$J934,TeamGroup,0)),0))),"")</f>
        <v/>
      </c>
      <c r="U951" s="33" t="str">
        <f t="array" aca="1" ref="U951" ca="1">IF(U$4&lt;&gt;"",NOT(ISERROR(MATCH(U$4,INDIRECT("SYSGROUP"&amp;MATCH(Backlog!$J934,TeamGroup,0)),0))),"")</f>
        <v/>
      </c>
      <c r="V951" s="33" t="str">
        <f t="array" aca="1" ref="V951" ca="1">IF(V$4&lt;&gt;"",NOT(ISERROR(MATCH(V$4,INDIRECT("SYSGROUP"&amp;MATCH(Backlog!$J934,TeamGroup,0)),0))),"")</f>
        <v/>
      </c>
      <c r="W951" s="33" t="str">
        <f t="array" aca="1" ref="W951" ca="1">IF(W$4&lt;&gt;"",NOT(ISERROR(MATCH(W$4,INDIRECT("SYSGROUP"&amp;MATCH(Backlog!$J934,TeamGroup,0)),0))),"")</f>
        <v/>
      </c>
      <c r="X951" s="33" t="str">
        <f t="array" aca="1" ref="X951" ca="1">IF(X$4&lt;&gt;"",NOT(ISERROR(MATCH(X$4,INDIRECT("SYSGROUP"&amp;MATCH(Backlog!$J934,TeamGroup,0)),0))),"")</f>
        <v/>
      </c>
      <c r="Y951" s="33" t="str">
        <f t="array" aca="1" ref="Y951" ca="1">IF(Y$4&lt;&gt;"",NOT(ISERROR(MATCH(Y$4,INDIRECT("SYSGROUP"&amp;MATCH(Backlog!$J934,TeamGroup,0)),0))),"")</f>
        <v/>
      </c>
      <c r="Z951" s="33" t="str">
        <f t="array" aca="1" ref="Z951" ca="1">IF(Z$4&lt;&gt;"",NOT(ISERROR(MATCH(Z$4,INDIRECT("SYSGROUP"&amp;MATCH(Backlog!$J934,TeamGroup,0)),0))),"")</f>
        <v/>
      </c>
      <c r="AA951" s="33" t="str">
        <f t="array" aca="1" ref="AA951" ca="1">IF(AA$4&lt;&gt;"",NOT(ISERROR(MATCH(AA$4,INDIRECT("SYSGROUP"&amp;MATCH(Backlog!$J934,TeamGroup,0)),0))),"")</f>
        <v/>
      </c>
      <c r="AB951" s="33" t="str">
        <f t="array" aca="1" ref="AB951" ca="1">IF(AB$4&lt;&gt;"",NOT(ISERROR(MATCH(AB$4,INDIRECT("SYSGROUP"&amp;MATCH(Backlog!$J934,TeamGroup,0)),0))),"")</f>
        <v/>
      </c>
      <c r="AC951" s="33" t="str">
        <f t="array" aca="1" ref="AC951" ca="1">IF(AC$4&lt;&gt;"",NOT(ISERROR(MATCH(AC$4,INDIRECT("SYSGROUP"&amp;MATCH(Backlog!$J934,TeamGroup,0)),0))),"")</f>
        <v/>
      </c>
      <c r="AD951" s="33" t="str">
        <f t="array" aca="1" ref="AD951" ca="1">IF(AD$4&lt;&gt;"",NOT(ISERROR(MATCH(AD$4,INDIRECT("SYSGROUP"&amp;MATCH(Backlog!$J934,TeamGroup,0)),0))),"")</f>
        <v/>
      </c>
      <c r="AE951" s="33" t="str">
        <f t="array" aca="1" ref="AE951" ca="1">IF(AE$4&lt;&gt;"",NOT(ISERROR(MATCH(AE$4,INDIRECT("SYSGROUP"&amp;MATCH(Backlog!$J934,TeamGroup,0)),0))),"")</f>
        <v/>
      </c>
      <c r="AF951" s="33" t="str">
        <f t="array" aca="1" ref="AF951" ca="1">IF(AF$4&lt;&gt;"",NOT(ISERROR(MATCH(AF$4,INDIRECT("SYSGROUP"&amp;MATCH(Backlog!$J934,TeamGroup,0)),0))),"")</f>
        <v/>
      </c>
    </row>
    <row r="952" spans="2:32">
      <c r="B952" s="33">
        <v>930</v>
      </c>
      <c r="C952" s="33" t="b">
        <f t="array" aca="1" ref="C952" ca="1">IF(C$4&lt;&gt;"",NOT(ISERROR(MATCH(C$4,INDIRECT("SYSGROUP"&amp;MATCH(Backlog!$J935,TeamGroup,0)),0))),"")</f>
        <v>0</v>
      </c>
      <c r="D952" s="33" t="b">
        <f t="array" aca="1" ref="D952" ca="1">IF(D$4&lt;&gt;"",NOT(ISERROR(MATCH(D$4,INDIRECT("SYSGROUP"&amp;MATCH(Backlog!$J935,TeamGroup,0)),0))),"")</f>
        <v>0</v>
      </c>
      <c r="E952" s="33" t="b">
        <f t="array" aca="1" ref="E952" ca="1">IF(E$4&lt;&gt;"",NOT(ISERROR(MATCH(E$4,INDIRECT("SYSGROUP"&amp;MATCH(Backlog!$J935,TeamGroup,0)),0))),"")</f>
        <v>0</v>
      </c>
      <c r="F952" s="33" t="b">
        <f t="array" aca="1" ref="F952" ca="1">IF(F$4&lt;&gt;"",NOT(ISERROR(MATCH(F$4,INDIRECT("SYSGROUP"&amp;MATCH(Backlog!$J935,TeamGroup,0)),0))),"")</f>
        <v>0</v>
      </c>
      <c r="G952" s="33" t="b">
        <f t="array" aca="1" ref="G952" ca="1">IF(G$4&lt;&gt;"",NOT(ISERROR(MATCH(G$4,INDIRECT("SYSGROUP"&amp;MATCH(Backlog!$J935,TeamGroup,0)),0))),"")</f>
        <v>0</v>
      </c>
      <c r="H952" s="33" t="b">
        <f t="array" aca="1" ref="H952" ca="1">IF(H$4&lt;&gt;"",NOT(ISERROR(MATCH(H$4,INDIRECT("SYSGROUP"&amp;MATCH(Backlog!$J935,TeamGroup,0)),0))),"")</f>
        <v>0</v>
      </c>
      <c r="I952" s="33" t="b">
        <f t="array" aca="1" ref="I952" ca="1">IF(I$4&lt;&gt;"",NOT(ISERROR(MATCH(I$4,INDIRECT("SYSGROUP"&amp;MATCH(Backlog!$J935,TeamGroup,0)),0))),"")</f>
        <v>0</v>
      </c>
      <c r="J952" s="33" t="b">
        <f t="array" aca="1" ref="J952" ca="1">IF(J$4&lt;&gt;"",NOT(ISERROR(MATCH(J$4,INDIRECT("SYSGROUP"&amp;MATCH(Backlog!$J935,TeamGroup,0)),0))),"")</f>
        <v>0</v>
      </c>
      <c r="K952" s="33" t="b">
        <f t="array" aca="1" ref="K952" ca="1">IF(K$4&lt;&gt;"",NOT(ISERROR(MATCH(K$4,INDIRECT("SYSGROUP"&amp;MATCH(Backlog!$J935,TeamGroup,0)),0))),"")</f>
        <v>0</v>
      </c>
      <c r="L952" s="33" t="b">
        <f t="array" aca="1" ref="L952" ca="1">IF(L$4&lt;&gt;"",NOT(ISERROR(MATCH(L$4,INDIRECT("SYSGROUP"&amp;MATCH(Backlog!$J935,TeamGroup,0)),0))),"")</f>
        <v>0</v>
      </c>
      <c r="M952" s="33" t="b">
        <f t="array" aca="1" ref="M952" ca="1">IF(M$4&lt;&gt;"",NOT(ISERROR(MATCH(M$4,INDIRECT("SYSGROUP"&amp;MATCH(Backlog!$J935,TeamGroup,0)),0))),"")</f>
        <v>0</v>
      </c>
      <c r="N952" s="33" t="b">
        <f t="array" aca="1" ref="N952" ca="1">IF(N$4&lt;&gt;"",NOT(ISERROR(MATCH(N$4,INDIRECT("SYSGROUP"&amp;MATCH(Backlog!$J935,TeamGroup,0)),0))),"")</f>
        <v>0</v>
      </c>
      <c r="O952" s="33" t="str">
        <f t="array" aca="1" ref="O952" ca="1">IF(O$4&lt;&gt;"",NOT(ISERROR(MATCH(O$4,INDIRECT("SYSGROUP"&amp;MATCH(Backlog!$J935,TeamGroup,0)),0))),"")</f>
        <v/>
      </c>
      <c r="P952" s="33" t="str">
        <f t="array" aca="1" ref="P952" ca="1">IF(P$4&lt;&gt;"",NOT(ISERROR(MATCH(P$4,INDIRECT("SYSGROUP"&amp;MATCH(Backlog!$J935,TeamGroup,0)),0))),"")</f>
        <v/>
      </c>
      <c r="Q952" s="33" t="str">
        <f t="array" aca="1" ref="Q952" ca="1">IF(Q$4&lt;&gt;"",NOT(ISERROR(MATCH(Q$4,INDIRECT("SYSGROUP"&amp;MATCH(Backlog!$J935,TeamGroup,0)),0))),"")</f>
        <v/>
      </c>
      <c r="R952" s="33" t="str">
        <f t="array" aca="1" ref="R952" ca="1">IF(R$4&lt;&gt;"",NOT(ISERROR(MATCH(R$4,INDIRECT("SYSGROUP"&amp;MATCH(Backlog!$J935,TeamGroup,0)),0))),"")</f>
        <v/>
      </c>
      <c r="S952" s="33" t="str">
        <f t="array" aca="1" ref="S952" ca="1">IF(S$4&lt;&gt;"",NOT(ISERROR(MATCH(S$4,INDIRECT("SYSGROUP"&amp;MATCH(Backlog!$J935,TeamGroup,0)),0))),"")</f>
        <v/>
      </c>
      <c r="T952" s="33" t="str">
        <f t="array" aca="1" ref="T952" ca="1">IF(T$4&lt;&gt;"",NOT(ISERROR(MATCH(T$4,INDIRECT("SYSGROUP"&amp;MATCH(Backlog!$J935,TeamGroup,0)),0))),"")</f>
        <v/>
      </c>
      <c r="U952" s="33" t="str">
        <f t="array" aca="1" ref="U952" ca="1">IF(U$4&lt;&gt;"",NOT(ISERROR(MATCH(U$4,INDIRECT("SYSGROUP"&amp;MATCH(Backlog!$J935,TeamGroup,0)),0))),"")</f>
        <v/>
      </c>
      <c r="V952" s="33" t="str">
        <f t="array" aca="1" ref="V952" ca="1">IF(V$4&lt;&gt;"",NOT(ISERROR(MATCH(V$4,INDIRECT("SYSGROUP"&amp;MATCH(Backlog!$J935,TeamGroup,0)),0))),"")</f>
        <v/>
      </c>
      <c r="W952" s="33" t="str">
        <f t="array" aca="1" ref="W952" ca="1">IF(W$4&lt;&gt;"",NOT(ISERROR(MATCH(W$4,INDIRECT("SYSGROUP"&amp;MATCH(Backlog!$J935,TeamGroup,0)),0))),"")</f>
        <v/>
      </c>
      <c r="X952" s="33" t="str">
        <f t="array" aca="1" ref="X952" ca="1">IF(X$4&lt;&gt;"",NOT(ISERROR(MATCH(X$4,INDIRECT("SYSGROUP"&amp;MATCH(Backlog!$J935,TeamGroup,0)),0))),"")</f>
        <v/>
      </c>
      <c r="Y952" s="33" t="str">
        <f t="array" aca="1" ref="Y952" ca="1">IF(Y$4&lt;&gt;"",NOT(ISERROR(MATCH(Y$4,INDIRECT("SYSGROUP"&amp;MATCH(Backlog!$J935,TeamGroup,0)),0))),"")</f>
        <v/>
      </c>
      <c r="Z952" s="33" t="str">
        <f t="array" aca="1" ref="Z952" ca="1">IF(Z$4&lt;&gt;"",NOT(ISERROR(MATCH(Z$4,INDIRECT("SYSGROUP"&amp;MATCH(Backlog!$J935,TeamGroup,0)),0))),"")</f>
        <v/>
      </c>
      <c r="AA952" s="33" t="str">
        <f t="array" aca="1" ref="AA952" ca="1">IF(AA$4&lt;&gt;"",NOT(ISERROR(MATCH(AA$4,INDIRECT("SYSGROUP"&amp;MATCH(Backlog!$J935,TeamGroup,0)),0))),"")</f>
        <v/>
      </c>
      <c r="AB952" s="33" t="str">
        <f t="array" aca="1" ref="AB952" ca="1">IF(AB$4&lt;&gt;"",NOT(ISERROR(MATCH(AB$4,INDIRECT("SYSGROUP"&amp;MATCH(Backlog!$J935,TeamGroup,0)),0))),"")</f>
        <v/>
      </c>
      <c r="AC952" s="33" t="str">
        <f t="array" aca="1" ref="AC952" ca="1">IF(AC$4&lt;&gt;"",NOT(ISERROR(MATCH(AC$4,INDIRECT("SYSGROUP"&amp;MATCH(Backlog!$J935,TeamGroup,0)),0))),"")</f>
        <v/>
      </c>
      <c r="AD952" s="33" t="str">
        <f t="array" aca="1" ref="AD952" ca="1">IF(AD$4&lt;&gt;"",NOT(ISERROR(MATCH(AD$4,INDIRECT("SYSGROUP"&amp;MATCH(Backlog!$J935,TeamGroup,0)),0))),"")</f>
        <v/>
      </c>
      <c r="AE952" s="33" t="str">
        <f t="array" aca="1" ref="AE952" ca="1">IF(AE$4&lt;&gt;"",NOT(ISERROR(MATCH(AE$4,INDIRECT("SYSGROUP"&amp;MATCH(Backlog!$J935,TeamGroup,0)),0))),"")</f>
        <v/>
      </c>
      <c r="AF952" s="33" t="str">
        <f t="array" aca="1" ref="AF952" ca="1">IF(AF$4&lt;&gt;"",NOT(ISERROR(MATCH(AF$4,INDIRECT("SYSGROUP"&amp;MATCH(Backlog!$J935,TeamGroup,0)),0))),"")</f>
        <v/>
      </c>
    </row>
    <row r="953" spans="2:32">
      <c r="B953" s="33">
        <v>931</v>
      </c>
      <c r="C953" s="33" t="b">
        <f t="array" aca="1" ref="C953" ca="1">IF(C$4&lt;&gt;"",NOT(ISERROR(MATCH(C$4,INDIRECT("SYSGROUP"&amp;MATCH(Backlog!$J936,TeamGroup,0)),0))),"")</f>
        <v>0</v>
      </c>
      <c r="D953" s="33" t="b">
        <f t="array" aca="1" ref="D953" ca="1">IF(D$4&lt;&gt;"",NOT(ISERROR(MATCH(D$4,INDIRECT("SYSGROUP"&amp;MATCH(Backlog!$J936,TeamGroup,0)),0))),"")</f>
        <v>0</v>
      </c>
      <c r="E953" s="33" t="b">
        <f t="array" aca="1" ref="E953" ca="1">IF(E$4&lt;&gt;"",NOT(ISERROR(MATCH(E$4,INDIRECT("SYSGROUP"&amp;MATCH(Backlog!$J936,TeamGroup,0)),0))),"")</f>
        <v>0</v>
      </c>
      <c r="F953" s="33" t="b">
        <f t="array" aca="1" ref="F953" ca="1">IF(F$4&lt;&gt;"",NOT(ISERROR(MATCH(F$4,INDIRECT("SYSGROUP"&amp;MATCH(Backlog!$J936,TeamGroup,0)),0))),"")</f>
        <v>0</v>
      </c>
      <c r="G953" s="33" t="b">
        <f t="array" aca="1" ref="G953" ca="1">IF(G$4&lt;&gt;"",NOT(ISERROR(MATCH(G$4,INDIRECT("SYSGROUP"&amp;MATCH(Backlog!$J936,TeamGroup,0)),0))),"")</f>
        <v>0</v>
      </c>
      <c r="H953" s="33" t="b">
        <f t="array" aca="1" ref="H953" ca="1">IF(H$4&lt;&gt;"",NOT(ISERROR(MATCH(H$4,INDIRECT("SYSGROUP"&amp;MATCH(Backlog!$J936,TeamGroup,0)),0))),"")</f>
        <v>0</v>
      </c>
      <c r="I953" s="33" t="b">
        <f t="array" aca="1" ref="I953" ca="1">IF(I$4&lt;&gt;"",NOT(ISERROR(MATCH(I$4,INDIRECT("SYSGROUP"&amp;MATCH(Backlog!$J936,TeamGroup,0)),0))),"")</f>
        <v>0</v>
      </c>
      <c r="J953" s="33" t="b">
        <f t="array" aca="1" ref="J953" ca="1">IF(J$4&lt;&gt;"",NOT(ISERROR(MATCH(J$4,INDIRECT("SYSGROUP"&amp;MATCH(Backlog!$J936,TeamGroup,0)),0))),"")</f>
        <v>0</v>
      </c>
      <c r="K953" s="33" t="b">
        <f t="array" aca="1" ref="K953" ca="1">IF(K$4&lt;&gt;"",NOT(ISERROR(MATCH(K$4,INDIRECT("SYSGROUP"&amp;MATCH(Backlog!$J936,TeamGroup,0)),0))),"")</f>
        <v>0</v>
      </c>
      <c r="L953" s="33" t="b">
        <f t="array" aca="1" ref="L953" ca="1">IF(L$4&lt;&gt;"",NOT(ISERROR(MATCH(L$4,INDIRECT("SYSGROUP"&amp;MATCH(Backlog!$J936,TeamGroup,0)),0))),"")</f>
        <v>0</v>
      </c>
      <c r="M953" s="33" t="b">
        <f t="array" aca="1" ref="M953" ca="1">IF(M$4&lt;&gt;"",NOT(ISERROR(MATCH(M$4,INDIRECT("SYSGROUP"&amp;MATCH(Backlog!$J936,TeamGroup,0)),0))),"")</f>
        <v>0</v>
      </c>
      <c r="N953" s="33" t="b">
        <f t="array" aca="1" ref="N953" ca="1">IF(N$4&lt;&gt;"",NOT(ISERROR(MATCH(N$4,INDIRECT("SYSGROUP"&amp;MATCH(Backlog!$J936,TeamGroup,0)),0))),"")</f>
        <v>0</v>
      </c>
      <c r="O953" s="33" t="str">
        <f t="array" aca="1" ref="O953" ca="1">IF(O$4&lt;&gt;"",NOT(ISERROR(MATCH(O$4,INDIRECT("SYSGROUP"&amp;MATCH(Backlog!$J936,TeamGroup,0)),0))),"")</f>
        <v/>
      </c>
      <c r="P953" s="33" t="str">
        <f t="array" aca="1" ref="P953" ca="1">IF(P$4&lt;&gt;"",NOT(ISERROR(MATCH(P$4,INDIRECT("SYSGROUP"&amp;MATCH(Backlog!$J936,TeamGroup,0)),0))),"")</f>
        <v/>
      </c>
      <c r="Q953" s="33" t="str">
        <f t="array" aca="1" ref="Q953" ca="1">IF(Q$4&lt;&gt;"",NOT(ISERROR(MATCH(Q$4,INDIRECT("SYSGROUP"&amp;MATCH(Backlog!$J936,TeamGroup,0)),0))),"")</f>
        <v/>
      </c>
      <c r="R953" s="33" t="str">
        <f t="array" aca="1" ref="R953" ca="1">IF(R$4&lt;&gt;"",NOT(ISERROR(MATCH(R$4,INDIRECT("SYSGROUP"&amp;MATCH(Backlog!$J936,TeamGroup,0)),0))),"")</f>
        <v/>
      </c>
      <c r="S953" s="33" t="str">
        <f t="array" aca="1" ref="S953" ca="1">IF(S$4&lt;&gt;"",NOT(ISERROR(MATCH(S$4,INDIRECT("SYSGROUP"&amp;MATCH(Backlog!$J936,TeamGroup,0)),0))),"")</f>
        <v/>
      </c>
      <c r="T953" s="33" t="str">
        <f t="array" aca="1" ref="T953" ca="1">IF(T$4&lt;&gt;"",NOT(ISERROR(MATCH(T$4,INDIRECT("SYSGROUP"&amp;MATCH(Backlog!$J936,TeamGroup,0)),0))),"")</f>
        <v/>
      </c>
      <c r="U953" s="33" t="str">
        <f t="array" aca="1" ref="U953" ca="1">IF(U$4&lt;&gt;"",NOT(ISERROR(MATCH(U$4,INDIRECT("SYSGROUP"&amp;MATCH(Backlog!$J936,TeamGroup,0)),0))),"")</f>
        <v/>
      </c>
      <c r="V953" s="33" t="str">
        <f t="array" aca="1" ref="V953" ca="1">IF(V$4&lt;&gt;"",NOT(ISERROR(MATCH(V$4,INDIRECT("SYSGROUP"&amp;MATCH(Backlog!$J936,TeamGroup,0)),0))),"")</f>
        <v/>
      </c>
      <c r="W953" s="33" t="str">
        <f t="array" aca="1" ref="W953" ca="1">IF(W$4&lt;&gt;"",NOT(ISERROR(MATCH(W$4,INDIRECT("SYSGROUP"&amp;MATCH(Backlog!$J936,TeamGroup,0)),0))),"")</f>
        <v/>
      </c>
      <c r="X953" s="33" t="str">
        <f t="array" aca="1" ref="X953" ca="1">IF(X$4&lt;&gt;"",NOT(ISERROR(MATCH(X$4,INDIRECT("SYSGROUP"&amp;MATCH(Backlog!$J936,TeamGroup,0)),0))),"")</f>
        <v/>
      </c>
      <c r="Y953" s="33" t="str">
        <f t="array" aca="1" ref="Y953" ca="1">IF(Y$4&lt;&gt;"",NOT(ISERROR(MATCH(Y$4,INDIRECT("SYSGROUP"&amp;MATCH(Backlog!$J936,TeamGroup,0)),0))),"")</f>
        <v/>
      </c>
      <c r="Z953" s="33" t="str">
        <f t="array" aca="1" ref="Z953" ca="1">IF(Z$4&lt;&gt;"",NOT(ISERROR(MATCH(Z$4,INDIRECT("SYSGROUP"&amp;MATCH(Backlog!$J936,TeamGroup,0)),0))),"")</f>
        <v/>
      </c>
      <c r="AA953" s="33" t="str">
        <f t="array" aca="1" ref="AA953" ca="1">IF(AA$4&lt;&gt;"",NOT(ISERROR(MATCH(AA$4,INDIRECT("SYSGROUP"&amp;MATCH(Backlog!$J936,TeamGroup,0)),0))),"")</f>
        <v/>
      </c>
      <c r="AB953" s="33" t="str">
        <f t="array" aca="1" ref="AB953" ca="1">IF(AB$4&lt;&gt;"",NOT(ISERROR(MATCH(AB$4,INDIRECT("SYSGROUP"&amp;MATCH(Backlog!$J936,TeamGroup,0)),0))),"")</f>
        <v/>
      </c>
      <c r="AC953" s="33" t="str">
        <f t="array" aca="1" ref="AC953" ca="1">IF(AC$4&lt;&gt;"",NOT(ISERROR(MATCH(AC$4,INDIRECT("SYSGROUP"&amp;MATCH(Backlog!$J936,TeamGroup,0)),0))),"")</f>
        <v/>
      </c>
      <c r="AD953" s="33" t="str">
        <f t="array" aca="1" ref="AD953" ca="1">IF(AD$4&lt;&gt;"",NOT(ISERROR(MATCH(AD$4,INDIRECT("SYSGROUP"&amp;MATCH(Backlog!$J936,TeamGroup,0)),0))),"")</f>
        <v/>
      </c>
      <c r="AE953" s="33" t="str">
        <f t="array" aca="1" ref="AE953" ca="1">IF(AE$4&lt;&gt;"",NOT(ISERROR(MATCH(AE$4,INDIRECT("SYSGROUP"&amp;MATCH(Backlog!$J936,TeamGroup,0)),0))),"")</f>
        <v/>
      </c>
      <c r="AF953" s="33" t="str">
        <f t="array" aca="1" ref="AF953" ca="1">IF(AF$4&lt;&gt;"",NOT(ISERROR(MATCH(AF$4,INDIRECT("SYSGROUP"&amp;MATCH(Backlog!$J936,TeamGroup,0)),0))),"")</f>
        <v/>
      </c>
    </row>
    <row r="954" spans="2:32">
      <c r="B954" s="33">
        <v>932</v>
      </c>
      <c r="C954" s="33" t="b">
        <f t="array" aca="1" ref="C954" ca="1">IF(C$4&lt;&gt;"",NOT(ISERROR(MATCH(C$4,INDIRECT("SYSGROUP"&amp;MATCH(Backlog!$J937,TeamGroup,0)),0))),"")</f>
        <v>0</v>
      </c>
      <c r="D954" s="33" t="b">
        <f t="array" aca="1" ref="D954" ca="1">IF(D$4&lt;&gt;"",NOT(ISERROR(MATCH(D$4,INDIRECT("SYSGROUP"&amp;MATCH(Backlog!$J937,TeamGroup,0)),0))),"")</f>
        <v>0</v>
      </c>
      <c r="E954" s="33" t="b">
        <f t="array" aca="1" ref="E954" ca="1">IF(E$4&lt;&gt;"",NOT(ISERROR(MATCH(E$4,INDIRECT("SYSGROUP"&amp;MATCH(Backlog!$J937,TeamGroup,0)),0))),"")</f>
        <v>0</v>
      </c>
      <c r="F954" s="33" t="b">
        <f t="array" aca="1" ref="F954" ca="1">IF(F$4&lt;&gt;"",NOT(ISERROR(MATCH(F$4,INDIRECT("SYSGROUP"&amp;MATCH(Backlog!$J937,TeamGroup,0)),0))),"")</f>
        <v>0</v>
      </c>
      <c r="G954" s="33" t="b">
        <f t="array" aca="1" ref="G954" ca="1">IF(G$4&lt;&gt;"",NOT(ISERROR(MATCH(G$4,INDIRECT("SYSGROUP"&amp;MATCH(Backlog!$J937,TeamGroup,0)),0))),"")</f>
        <v>0</v>
      </c>
      <c r="H954" s="33" t="b">
        <f t="array" aca="1" ref="H954" ca="1">IF(H$4&lt;&gt;"",NOT(ISERROR(MATCH(H$4,INDIRECT("SYSGROUP"&amp;MATCH(Backlog!$J937,TeamGroup,0)),0))),"")</f>
        <v>0</v>
      </c>
      <c r="I954" s="33" t="b">
        <f t="array" aca="1" ref="I954" ca="1">IF(I$4&lt;&gt;"",NOT(ISERROR(MATCH(I$4,INDIRECT("SYSGROUP"&amp;MATCH(Backlog!$J937,TeamGroup,0)),0))),"")</f>
        <v>0</v>
      </c>
      <c r="J954" s="33" t="b">
        <f t="array" aca="1" ref="J954" ca="1">IF(J$4&lt;&gt;"",NOT(ISERROR(MATCH(J$4,INDIRECT("SYSGROUP"&amp;MATCH(Backlog!$J937,TeamGroup,0)),0))),"")</f>
        <v>0</v>
      </c>
      <c r="K954" s="33" t="b">
        <f t="array" aca="1" ref="K954" ca="1">IF(K$4&lt;&gt;"",NOT(ISERROR(MATCH(K$4,INDIRECT("SYSGROUP"&amp;MATCH(Backlog!$J937,TeamGroup,0)),0))),"")</f>
        <v>0</v>
      </c>
      <c r="L954" s="33" t="b">
        <f t="array" aca="1" ref="L954" ca="1">IF(L$4&lt;&gt;"",NOT(ISERROR(MATCH(L$4,INDIRECT("SYSGROUP"&amp;MATCH(Backlog!$J937,TeamGroup,0)),0))),"")</f>
        <v>0</v>
      </c>
      <c r="M954" s="33" t="b">
        <f t="array" aca="1" ref="M954" ca="1">IF(M$4&lt;&gt;"",NOT(ISERROR(MATCH(M$4,INDIRECT("SYSGROUP"&amp;MATCH(Backlog!$J937,TeamGroup,0)),0))),"")</f>
        <v>0</v>
      </c>
      <c r="N954" s="33" t="b">
        <f t="array" aca="1" ref="N954" ca="1">IF(N$4&lt;&gt;"",NOT(ISERROR(MATCH(N$4,INDIRECT("SYSGROUP"&amp;MATCH(Backlog!$J937,TeamGroup,0)),0))),"")</f>
        <v>0</v>
      </c>
      <c r="O954" s="33" t="str">
        <f t="array" aca="1" ref="O954" ca="1">IF(O$4&lt;&gt;"",NOT(ISERROR(MATCH(O$4,INDIRECT("SYSGROUP"&amp;MATCH(Backlog!$J937,TeamGroup,0)),0))),"")</f>
        <v/>
      </c>
      <c r="P954" s="33" t="str">
        <f t="array" aca="1" ref="P954" ca="1">IF(P$4&lt;&gt;"",NOT(ISERROR(MATCH(P$4,INDIRECT("SYSGROUP"&amp;MATCH(Backlog!$J937,TeamGroup,0)),0))),"")</f>
        <v/>
      </c>
      <c r="Q954" s="33" t="str">
        <f t="array" aca="1" ref="Q954" ca="1">IF(Q$4&lt;&gt;"",NOT(ISERROR(MATCH(Q$4,INDIRECT("SYSGROUP"&amp;MATCH(Backlog!$J937,TeamGroup,0)),0))),"")</f>
        <v/>
      </c>
      <c r="R954" s="33" t="str">
        <f t="array" aca="1" ref="R954" ca="1">IF(R$4&lt;&gt;"",NOT(ISERROR(MATCH(R$4,INDIRECT("SYSGROUP"&amp;MATCH(Backlog!$J937,TeamGroup,0)),0))),"")</f>
        <v/>
      </c>
      <c r="S954" s="33" t="str">
        <f t="array" aca="1" ref="S954" ca="1">IF(S$4&lt;&gt;"",NOT(ISERROR(MATCH(S$4,INDIRECT("SYSGROUP"&amp;MATCH(Backlog!$J937,TeamGroup,0)),0))),"")</f>
        <v/>
      </c>
      <c r="T954" s="33" t="str">
        <f t="array" aca="1" ref="T954" ca="1">IF(T$4&lt;&gt;"",NOT(ISERROR(MATCH(T$4,INDIRECT("SYSGROUP"&amp;MATCH(Backlog!$J937,TeamGroup,0)),0))),"")</f>
        <v/>
      </c>
      <c r="U954" s="33" t="str">
        <f t="array" aca="1" ref="U954" ca="1">IF(U$4&lt;&gt;"",NOT(ISERROR(MATCH(U$4,INDIRECT("SYSGROUP"&amp;MATCH(Backlog!$J937,TeamGroup,0)),0))),"")</f>
        <v/>
      </c>
      <c r="V954" s="33" t="str">
        <f t="array" aca="1" ref="V954" ca="1">IF(V$4&lt;&gt;"",NOT(ISERROR(MATCH(V$4,INDIRECT("SYSGROUP"&amp;MATCH(Backlog!$J937,TeamGroup,0)),0))),"")</f>
        <v/>
      </c>
      <c r="W954" s="33" t="str">
        <f t="array" aca="1" ref="W954" ca="1">IF(W$4&lt;&gt;"",NOT(ISERROR(MATCH(W$4,INDIRECT("SYSGROUP"&amp;MATCH(Backlog!$J937,TeamGroup,0)),0))),"")</f>
        <v/>
      </c>
      <c r="X954" s="33" t="str">
        <f t="array" aca="1" ref="X954" ca="1">IF(X$4&lt;&gt;"",NOT(ISERROR(MATCH(X$4,INDIRECT("SYSGROUP"&amp;MATCH(Backlog!$J937,TeamGroup,0)),0))),"")</f>
        <v/>
      </c>
      <c r="Y954" s="33" t="str">
        <f t="array" aca="1" ref="Y954" ca="1">IF(Y$4&lt;&gt;"",NOT(ISERROR(MATCH(Y$4,INDIRECT("SYSGROUP"&amp;MATCH(Backlog!$J937,TeamGroup,0)),0))),"")</f>
        <v/>
      </c>
      <c r="Z954" s="33" t="str">
        <f t="array" aca="1" ref="Z954" ca="1">IF(Z$4&lt;&gt;"",NOT(ISERROR(MATCH(Z$4,INDIRECT("SYSGROUP"&amp;MATCH(Backlog!$J937,TeamGroup,0)),0))),"")</f>
        <v/>
      </c>
      <c r="AA954" s="33" t="str">
        <f t="array" aca="1" ref="AA954" ca="1">IF(AA$4&lt;&gt;"",NOT(ISERROR(MATCH(AA$4,INDIRECT("SYSGROUP"&amp;MATCH(Backlog!$J937,TeamGroup,0)),0))),"")</f>
        <v/>
      </c>
      <c r="AB954" s="33" t="str">
        <f t="array" aca="1" ref="AB954" ca="1">IF(AB$4&lt;&gt;"",NOT(ISERROR(MATCH(AB$4,INDIRECT("SYSGROUP"&amp;MATCH(Backlog!$J937,TeamGroup,0)),0))),"")</f>
        <v/>
      </c>
      <c r="AC954" s="33" t="str">
        <f t="array" aca="1" ref="AC954" ca="1">IF(AC$4&lt;&gt;"",NOT(ISERROR(MATCH(AC$4,INDIRECT("SYSGROUP"&amp;MATCH(Backlog!$J937,TeamGroup,0)),0))),"")</f>
        <v/>
      </c>
      <c r="AD954" s="33" t="str">
        <f t="array" aca="1" ref="AD954" ca="1">IF(AD$4&lt;&gt;"",NOT(ISERROR(MATCH(AD$4,INDIRECT("SYSGROUP"&amp;MATCH(Backlog!$J937,TeamGroup,0)),0))),"")</f>
        <v/>
      </c>
      <c r="AE954" s="33" t="str">
        <f t="array" aca="1" ref="AE954" ca="1">IF(AE$4&lt;&gt;"",NOT(ISERROR(MATCH(AE$4,INDIRECT("SYSGROUP"&amp;MATCH(Backlog!$J937,TeamGroup,0)),0))),"")</f>
        <v/>
      </c>
      <c r="AF954" s="33" t="str">
        <f t="array" aca="1" ref="AF954" ca="1">IF(AF$4&lt;&gt;"",NOT(ISERROR(MATCH(AF$4,INDIRECT("SYSGROUP"&amp;MATCH(Backlog!$J937,TeamGroup,0)),0))),"")</f>
        <v/>
      </c>
    </row>
    <row r="955" spans="2:32">
      <c r="B955" s="33">
        <v>933</v>
      </c>
      <c r="C955" s="33" t="b">
        <f t="array" aca="1" ref="C955" ca="1">IF(C$4&lt;&gt;"",NOT(ISERROR(MATCH(C$4,INDIRECT("SYSGROUP"&amp;MATCH(Backlog!$J938,TeamGroup,0)),0))),"")</f>
        <v>0</v>
      </c>
      <c r="D955" s="33" t="b">
        <f t="array" aca="1" ref="D955" ca="1">IF(D$4&lt;&gt;"",NOT(ISERROR(MATCH(D$4,INDIRECT("SYSGROUP"&amp;MATCH(Backlog!$J938,TeamGroup,0)),0))),"")</f>
        <v>0</v>
      </c>
      <c r="E955" s="33" t="b">
        <f t="array" aca="1" ref="E955" ca="1">IF(E$4&lt;&gt;"",NOT(ISERROR(MATCH(E$4,INDIRECT("SYSGROUP"&amp;MATCH(Backlog!$J938,TeamGroup,0)),0))),"")</f>
        <v>0</v>
      </c>
      <c r="F955" s="33" t="b">
        <f t="array" aca="1" ref="F955" ca="1">IF(F$4&lt;&gt;"",NOT(ISERROR(MATCH(F$4,INDIRECT("SYSGROUP"&amp;MATCH(Backlog!$J938,TeamGroup,0)),0))),"")</f>
        <v>0</v>
      </c>
      <c r="G955" s="33" t="b">
        <f t="array" aca="1" ref="G955" ca="1">IF(G$4&lt;&gt;"",NOT(ISERROR(MATCH(G$4,INDIRECT("SYSGROUP"&amp;MATCH(Backlog!$J938,TeamGroup,0)),0))),"")</f>
        <v>0</v>
      </c>
      <c r="H955" s="33" t="b">
        <f t="array" aca="1" ref="H955" ca="1">IF(H$4&lt;&gt;"",NOT(ISERROR(MATCH(H$4,INDIRECT("SYSGROUP"&amp;MATCH(Backlog!$J938,TeamGroup,0)),0))),"")</f>
        <v>0</v>
      </c>
      <c r="I955" s="33" t="b">
        <f t="array" aca="1" ref="I955" ca="1">IF(I$4&lt;&gt;"",NOT(ISERROR(MATCH(I$4,INDIRECT("SYSGROUP"&amp;MATCH(Backlog!$J938,TeamGroup,0)),0))),"")</f>
        <v>0</v>
      </c>
      <c r="J955" s="33" t="b">
        <f t="array" aca="1" ref="J955" ca="1">IF(J$4&lt;&gt;"",NOT(ISERROR(MATCH(J$4,INDIRECT("SYSGROUP"&amp;MATCH(Backlog!$J938,TeamGroup,0)),0))),"")</f>
        <v>0</v>
      </c>
      <c r="K955" s="33" t="b">
        <f t="array" aca="1" ref="K955" ca="1">IF(K$4&lt;&gt;"",NOT(ISERROR(MATCH(K$4,INDIRECT("SYSGROUP"&amp;MATCH(Backlog!$J938,TeamGroup,0)),0))),"")</f>
        <v>0</v>
      </c>
      <c r="L955" s="33" t="b">
        <f t="array" aca="1" ref="L955" ca="1">IF(L$4&lt;&gt;"",NOT(ISERROR(MATCH(L$4,INDIRECT("SYSGROUP"&amp;MATCH(Backlog!$J938,TeamGroup,0)),0))),"")</f>
        <v>0</v>
      </c>
      <c r="M955" s="33" t="b">
        <f t="array" aca="1" ref="M955" ca="1">IF(M$4&lt;&gt;"",NOT(ISERROR(MATCH(M$4,INDIRECT("SYSGROUP"&amp;MATCH(Backlog!$J938,TeamGroup,0)),0))),"")</f>
        <v>0</v>
      </c>
      <c r="N955" s="33" t="b">
        <f t="array" aca="1" ref="N955" ca="1">IF(N$4&lt;&gt;"",NOT(ISERROR(MATCH(N$4,INDIRECT("SYSGROUP"&amp;MATCH(Backlog!$J938,TeamGroup,0)),0))),"")</f>
        <v>0</v>
      </c>
      <c r="O955" s="33" t="str">
        <f t="array" aca="1" ref="O955" ca="1">IF(O$4&lt;&gt;"",NOT(ISERROR(MATCH(O$4,INDIRECT("SYSGROUP"&amp;MATCH(Backlog!$J938,TeamGroup,0)),0))),"")</f>
        <v/>
      </c>
      <c r="P955" s="33" t="str">
        <f t="array" aca="1" ref="P955" ca="1">IF(P$4&lt;&gt;"",NOT(ISERROR(MATCH(P$4,INDIRECT("SYSGROUP"&amp;MATCH(Backlog!$J938,TeamGroup,0)),0))),"")</f>
        <v/>
      </c>
      <c r="Q955" s="33" t="str">
        <f t="array" aca="1" ref="Q955" ca="1">IF(Q$4&lt;&gt;"",NOT(ISERROR(MATCH(Q$4,INDIRECT("SYSGROUP"&amp;MATCH(Backlog!$J938,TeamGroup,0)),0))),"")</f>
        <v/>
      </c>
      <c r="R955" s="33" t="str">
        <f t="array" aca="1" ref="R955" ca="1">IF(R$4&lt;&gt;"",NOT(ISERROR(MATCH(R$4,INDIRECT("SYSGROUP"&amp;MATCH(Backlog!$J938,TeamGroup,0)),0))),"")</f>
        <v/>
      </c>
      <c r="S955" s="33" t="str">
        <f t="array" aca="1" ref="S955" ca="1">IF(S$4&lt;&gt;"",NOT(ISERROR(MATCH(S$4,INDIRECT("SYSGROUP"&amp;MATCH(Backlog!$J938,TeamGroup,0)),0))),"")</f>
        <v/>
      </c>
      <c r="T955" s="33" t="str">
        <f t="array" aca="1" ref="T955" ca="1">IF(T$4&lt;&gt;"",NOT(ISERROR(MATCH(T$4,INDIRECT("SYSGROUP"&amp;MATCH(Backlog!$J938,TeamGroup,0)),0))),"")</f>
        <v/>
      </c>
      <c r="U955" s="33" t="str">
        <f t="array" aca="1" ref="U955" ca="1">IF(U$4&lt;&gt;"",NOT(ISERROR(MATCH(U$4,INDIRECT("SYSGROUP"&amp;MATCH(Backlog!$J938,TeamGroup,0)),0))),"")</f>
        <v/>
      </c>
      <c r="V955" s="33" t="str">
        <f t="array" aca="1" ref="V955" ca="1">IF(V$4&lt;&gt;"",NOT(ISERROR(MATCH(V$4,INDIRECT("SYSGROUP"&amp;MATCH(Backlog!$J938,TeamGroup,0)),0))),"")</f>
        <v/>
      </c>
      <c r="W955" s="33" t="str">
        <f t="array" aca="1" ref="W955" ca="1">IF(W$4&lt;&gt;"",NOT(ISERROR(MATCH(W$4,INDIRECT("SYSGROUP"&amp;MATCH(Backlog!$J938,TeamGroup,0)),0))),"")</f>
        <v/>
      </c>
      <c r="X955" s="33" t="str">
        <f t="array" aca="1" ref="X955" ca="1">IF(X$4&lt;&gt;"",NOT(ISERROR(MATCH(X$4,INDIRECT("SYSGROUP"&amp;MATCH(Backlog!$J938,TeamGroup,0)),0))),"")</f>
        <v/>
      </c>
      <c r="Y955" s="33" t="str">
        <f t="array" aca="1" ref="Y955" ca="1">IF(Y$4&lt;&gt;"",NOT(ISERROR(MATCH(Y$4,INDIRECT("SYSGROUP"&amp;MATCH(Backlog!$J938,TeamGroup,0)),0))),"")</f>
        <v/>
      </c>
      <c r="Z955" s="33" t="str">
        <f t="array" aca="1" ref="Z955" ca="1">IF(Z$4&lt;&gt;"",NOT(ISERROR(MATCH(Z$4,INDIRECT("SYSGROUP"&amp;MATCH(Backlog!$J938,TeamGroup,0)),0))),"")</f>
        <v/>
      </c>
      <c r="AA955" s="33" t="str">
        <f t="array" aca="1" ref="AA955" ca="1">IF(AA$4&lt;&gt;"",NOT(ISERROR(MATCH(AA$4,INDIRECT("SYSGROUP"&amp;MATCH(Backlog!$J938,TeamGroup,0)),0))),"")</f>
        <v/>
      </c>
      <c r="AB955" s="33" t="str">
        <f t="array" aca="1" ref="AB955" ca="1">IF(AB$4&lt;&gt;"",NOT(ISERROR(MATCH(AB$4,INDIRECT("SYSGROUP"&amp;MATCH(Backlog!$J938,TeamGroup,0)),0))),"")</f>
        <v/>
      </c>
      <c r="AC955" s="33" t="str">
        <f t="array" aca="1" ref="AC955" ca="1">IF(AC$4&lt;&gt;"",NOT(ISERROR(MATCH(AC$4,INDIRECT("SYSGROUP"&amp;MATCH(Backlog!$J938,TeamGroup,0)),0))),"")</f>
        <v/>
      </c>
      <c r="AD955" s="33" t="str">
        <f t="array" aca="1" ref="AD955" ca="1">IF(AD$4&lt;&gt;"",NOT(ISERROR(MATCH(AD$4,INDIRECT("SYSGROUP"&amp;MATCH(Backlog!$J938,TeamGroup,0)),0))),"")</f>
        <v/>
      </c>
      <c r="AE955" s="33" t="str">
        <f t="array" aca="1" ref="AE955" ca="1">IF(AE$4&lt;&gt;"",NOT(ISERROR(MATCH(AE$4,INDIRECT("SYSGROUP"&amp;MATCH(Backlog!$J938,TeamGroup,0)),0))),"")</f>
        <v/>
      </c>
      <c r="AF955" s="33" t="str">
        <f t="array" aca="1" ref="AF955" ca="1">IF(AF$4&lt;&gt;"",NOT(ISERROR(MATCH(AF$4,INDIRECT("SYSGROUP"&amp;MATCH(Backlog!$J938,TeamGroup,0)),0))),"")</f>
        <v/>
      </c>
    </row>
    <row r="956" spans="2:32">
      <c r="B956" s="33">
        <v>934</v>
      </c>
      <c r="C956" s="33" t="b">
        <f t="array" aca="1" ref="C956" ca="1">IF(C$4&lt;&gt;"",NOT(ISERROR(MATCH(C$4,INDIRECT("SYSGROUP"&amp;MATCH(Backlog!$J939,TeamGroup,0)),0))),"")</f>
        <v>0</v>
      </c>
      <c r="D956" s="33" t="b">
        <f t="array" aca="1" ref="D956" ca="1">IF(D$4&lt;&gt;"",NOT(ISERROR(MATCH(D$4,INDIRECT("SYSGROUP"&amp;MATCH(Backlog!$J939,TeamGroup,0)),0))),"")</f>
        <v>0</v>
      </c>
      <c r="E956" s="33" t="b">
        <f t="array" aca="1" ref="E956" ca="1">IF(E$4&lt;&gt;"",NOT(ISERROR(MATCH(E$4,INDIRECT("SYSGROUP"&amp;MATCH(Backlog!$J939,TeamGroup,0)),0))),"")</f>
        <v>0</v>
      </c>
      <c r="F956" s="33" t="b">
        <f t="array" aca="1" ref="F956" ca="1">IF(F$4&lt;&gt;"",NOT(ISERROR(MATCH(F$4,INDIRECT("SYSGROUP"&amp;MATCH(Backlog!$J939,TeamGroup,0)),0))),"")</f>
        <v>0</v>
      </c>
      <c r="G956" s="33" t="b">
        <f t="array" aca="1" ref="G956" ca="1">IF(G$4&lt;&gt;"",NOT(ISERROR(MATCH(G$4,INDIRECT("SYSGROUP"&amp;MATCH(Backlog!$J939,TeamGroup,0)),0))),"")</f>
        <v>0</v>
      </c>
      <c r="H956" s="33" t="b">
        <f t="array" aca="1" ref="H956" ca="1">IF(H$4&lt;&gt;"",NOT(ISERROR(MATCH(H$4,INDIRECT("SYSGROUP"&amp;MATCH(Backlog!$J939,TeamGroup,0)),0))),"")</f>
        <v>0</v>
      </c>
      <c r="I956" s="33" t="b">
        <f t="array" aca="1" ref="I956" ca="1">IF(I$4&lt;&gt;"",NOT(ISERROR(MATCH(I$4,INDIRECT("SYSGROUP"&amp;MATCH(Backlog!$J939,TeamGroup,0)),0))),"")</f>
        <v>0</v>
      </c>
      <c r="J956" s="33" t="b">
        <f t="array" aca="1" ref="J956" ca="1">IF(J$4&lt;&gt;"",NOT(ISERROR(MATCH(J$4,INDIRECT("SYSGROUP"&amp;MATCH(Backlog!$J939,TeamGroup,0)),0))),"")</f>
        <v>0</v>
      </c>
      <c r="K956" s="33" t="b">
        <f t="array" aca="1" ref="K956" ca="1">IF(K$4&lt;&gt;"",NOT(ISERROR(MATCH(K$4,INDIRECT("SYSGROUP"&amp;MATCH(Backlog!$J939,TeamGroup,0)),0))),"")</f>
        <v>0</v>
      </c>
      <c r="L956" s="33" t="b">
        <f t="array" aca="1" ref="L956" ca="1">IF(L$4&lt;&gt;"",NOT(ISERROR(MATCH(L$4,INDIRECT("SYSGROUP"&amp;MATCH(Backlog!$J939,TeamGroup,0)),0))),"")</f>
        <v>0</v>
      </c>
      <c r="M956" s="33" t="b">
        <f t="array" aca="1" ref="M956" ca="1">IF(M$4&lt;&gt;"",NOT(ISERROR(MATCH(M$4,INDIRECT("SYSGROUP"&amp;MATCH(Backlog!$J939,TeamGroup,0)),0))),"")</f>
        <v>0</v>
      </c>
      <c r="N956" s="33" t="b">
        <f t="array" aca="1" ref="N956" ca="1">IF(N$4&lt;&gt;"",NOT(ISERROR(MATCH(N$4,INDIRECT("SYSGROUP"&amp;MATCH(Backlog!$J939,TeamGroup,0)),0))),"")</f>
        <v>0</v>
      </c>
      <c r="O956" s="33" t="str">
        <f t="array" aca="1" ref="O956" ca="1">IF(O$4&lt;&gt;"",NOT(ISERROR(MATCH(O$4,INDIRECT("SYSGROUP"&amp;MATCH(Backlog!$J939,TeamGroup,0)),0))),"")</f>
        <v/>
      </c>
      <c r="P956" s="33" t="str">
        <f t="array" aca="1" ref="P956" ca="1">IF(P$4&lt;&gt;"",NOT(ISERROR(MATCH(P$4,INDIRECT("SYSGROUP"&amp;MATCH(Backlog!$J939,TeamGroup,0)),0))),"")</f>
        <v/>
      </c>
      <c r="Q956" s="33" t="str">
        <f t="array" aca="1" ref="Q956" ca="1">IF(Q$4&lt;&gt;"",NOT(ISERROR(MATCH(Q$4,INDIRECT("SYSGROUP"&amp;MATCH(Backlog!$J939,TeamGroup,0)),0))),"")</f>
        <v/>
      </c>
      <c r="R956" s="33" t="str">
        <f t="array" aca="1" ref="R956" ca="1">IF(R$4&lt;&gt;"",NOT(ISERROR(MATCH(R$4,INDIRECT("SYSGROUP"&amp;MATCH(Backlog!$J939,TeamGroup,0)),0))),"")</f>
        <v/>
      </c>
      <c r="S956" s="33" t="str">
        <f t="array" aca="1" ref="S956" ca="1">IF(S$4&lt;&gt;"",NOT(ISERROR(MATCH(S$4,INDIRECT("SYSGROUP"&amp;MATCH(Backlog!$J939,TeamGroup,0)),0))),"")</f>
        <v/>
      </c>
      <c r="T956" s="33" t="str">
        <f t="array" aca="1" ref="T956" ca="1">IF(T$4&lt;&gt;"",NOT(ISERROR(MATCH(T$4,INDIRECT("SYSGROUP"&amp;MATCH(Backlog!$J939,TeamGroup,0)),0))),"")</f>
        <v/>
      </c>
      <c r="U956" s="33" t="str">
        <f t="array" aca="1" ref="U956" ca="1">IF(U$4&lt;&gt;"",NOT(ISERROR(MATCH(U$4,INDIRECT("SYSGROUP"&amp;MATCH(Backlog!$J939,TeamGroup,0)),0))),"")</f>
        <v/>
      </c>
      <c r="V956" s="33" t="str">
        <f t="array" aca="1" ref="V956" ca="1">IF(V$4&lt;&gt;"",NOT(ISERROR(MATCH(V$4,INDIRECT("SYSGROUP"&amp;MATCH(Backlog!$J939,TeamGroup,0)),0))),"")</f>
        <v/>
      </c>
      <c r="W956" s="33" t="str">
        <f t="array" aca="1" ref="W956" ca="1">IF(W$4&lt;&gt;"",NOT(ISERROR(MATCH(W$4,INDIRECT("SYSGROUP"&amp;MATCH(Backlog!$J939,TeamGroup,0)),0))),"")</f>
        <v/>
      </c>
      <c r="X956" s="33" t="str">
        <f t="array" aca="1" ref="X956" ca="1">IF(X$4&lt;&gt;"",NOT(ISERROR(MATCH(X$4,INDIRECT("SYSGROUP"&amp;MATCH(Backlog!$J939,TeamGroup,0)),0))),"")</f>
        <v/>
      </c>
      <c r="Y956" s="33" t="str">
        <f t="array" aca="1" ref="Y956" ca="1">IF(Y$4&lt;&gt;"",NOT(ISERROR(MATCH(Y$4,INDIRECT("SYSGROUP"&amp;MATCH(Backlog!$J939,TeamGroup,0)),0))),"")</f>
        <v/>
      </c>
      <c r="Z956" s="33" t="str">
        <f t="array" aca="1" ref="Z956" ca="1">IF(Z$4&lt;&gt;"",NOT(ISERROR(MATCH(Z$4,INDIRECT("SYSGROUP"&amp;MATCH(Backlog!$J939,TeamGroup,0)),0))),"")</f>
        <v/>
      </c>
      <c r="AA956" s="33" t="str">
        <f t="array" aca="1" ref="AA956" ca="1">IF(AA$4&lt;&gt;"",NOT(ISERROR(MATCH(AA$4,INDIRECT("SYSGROUP"&amp;MATCH(Backlog!$J939,TeamGroup,0)),0))),"")</f>
        <v/>
      </c>
      <c r="AB956" s="33" t="str">
        <f t="array" aca="1" ref="AB956" ca="1">IF(AB$4&lt;&gt;"",NOT(ISERROR(MATCH(AB$4,INDIRECT("SYSGROUP"&amp;MATCH(Backlog!$J939,TeamGroup,0)),0))),"")</f>
        <v/>
      </c>
      <c r="AC956" s="33" t="str">
        <f t="array" aca="1" ref="AC956" ca="1">IF(AC$4&lt;&gt;"",NOT(ISERROR(MATCH(AC$4,INDIRECT("SYSGROUP"&amp;MATCH(Backlog!$J939,TeamGroup,0)),0))),"")</f>
        <v/>
      </c>
      <c r="AD956" s="33" t="str">
        <f t="array" aca="1" ref="AD956" ca="1">IF(AD$4&lt;&gt;"",NOT(ISERROR(MATCH(AD$4,INDIRECT("SYSGROUP"&amp;MATCH(Backlog!$J939,TeamGroup,0)),0))),"")</f>
        <v/>
      </c>
      <c r="AE956" s="33" t="str">
        <f t="array" aca="1" ref="AE956" ca="1">IF(AE$4&lt;&gt;"",NOT(ISERROR(MATCH(AE$4,INDIRECT("SYSGROUP"&amp;MATCH(Backlog!$J939,TeamGroup,0)),0))),"")</f>
        <v/>
      </c>
      <c r="AF956" s="33" t="str">
        <f t="array" aca="1" ref="AF956" ca="1">IF(AF$4&lt;&gt;"",NOT(ISERROR(MATCH(AF$4,INDIRECT("SYSGROUP"&amp;MATCH(Backlog!$J939,TeamGroup,0)),0))),"")</f>
        <v/>
      </c>
    </row>
    <row r="957" spans="2:32">
      <c r="B957" s="33">
        <v>935</v>
      </c>
      <c r="C957" s="33" t="b">
        <f t="array" aca="1" ref="C957" ca="1">IF(C$4&lt;&gt;"",NOT(ISERROR(MATCH(C$4,INDIRECT("SYSGROUP"&amp;MATCH(Backlog!$J940,TeamGroup,0)),0))),"")</f>
        <v>0</v>
      </c>
      <c r="D957" s="33" t="b">
        <f t="array" aca="1" ref="D957" ca="1">IF(D$4&lt;&gt;"",NOT(ISERROR(MATCH(D$4,INDIRECT("SYSGROUP"&amp;MATCH(Backlog!$J940,TeamGroup,0)),0))),"")</f>
        <v>0</v>
      </c>
      <c r="E957" s="33" t="b">
        <f t="array" aca="1" ref="E957" ca="1">IF(E$4&lt;&gt;"",NOT(ISERROR(MATCH(E$4,INDIRECT("SYSGROUP"&amp;MATCH(Backlog!$J940,TeamGroup,0)),0))),"")</f>
        <v>0</v>
      </c>
      <c r="F957" s="33" t="b">
        <f t="array" aca="1" ref="F957" ca="1">IF(F$4&lt;&gt;"",NOT(ISERROR(MATCH(F$4,INDIRECT("SYSGROUP"&amp;MATCH(Backlog!$J940,TeamGroup,0)),0))),"")</f>
        <v>0</v>
      </c>
      <c r="G957" s="33" t="b">
        <f t="array" aca="1" ref="G957" ca="1">IF(G$4&lt;&gt;"",NOT(ISERROR(MATCH(G$4,INDIRECT("SYSGROUP"&amp;MATCH(Backlog!$J940,TeamGroup,0)),0))),"")</f>
        <v>0</v>
      </c>
      <c r="H957" s="33" t="b">
        <f t="array" aca="1" ref="H957" ca="1">IF(H$4&lt;&gt;"",NOT(ISERROR(MATCH(H$4,INDIRECT("SYSGROUP"&amp;MATCH(Backlog!$J940,TeamGroup,0)),0))),"")</f>
        <v>0</v>
      </c>
      <c r="I957" s="33" t="b">
        <f t="array" aca="1" ref="I957" ca="1">IF(I$4&lt;&gt;"",NOT(ISERROR(MATCH(I$4,INDIRECT("SYSGROUP"&amp;MATCH(Backlog!$J940,TeamGroup,0)),0))),"")</f>
        <v>0</v>
      </c>
      <c r="J957" s="33" t="b">
        <f t="array" aca="1" ref="J957" ca="1">IF(J$4&lt;&gt;"",NOT(ISERROR(MATCH(J$4,INDIRECT("SYSGROUP"&amp;MATCH(Backlog!$J940,TeamGroup,0)),0))),"")</f>
        <v>0</v>
      </c>
      <c r="K957" s="33" t="b">
        <f t="array" aca="1" ref="K957" ca="1">IF(K$4&lt;&gt;"",NOT(ISERROR(MATCH(K$4,INDIRECT("SYSGROUP"&amp;MATCH(Backlog!$J940,TeamGroup,0)),0))),"")</f>
        <v>0</v>
      </c>
      <c r="L957" s="33" t="b">
        <f t="array" aca="1" ref="L957" ca="1">IF(L$4&lt;&gt;"",NOT(ISERROR(MATCH(L$4,INDIRECT("SYSGROUP"&amp;MATCH(Backlog!$J940,TeamGroup,0)),0))),"")</f>
        <v>0</v>
      </c>
      <c r="M957" s="33" t="b">
        <f t="array" aca="1" ref="M957" ca="1">IF(M$4&lt;&gt;"",NOT(ISERROR(MATCH(M$4,INDIRECT("SYSGROUP"&amp;MATCH(Backlog!$J940,TeamGroup,0)),0))),"")</f>
        <v>0</v>
      </c>
      <c r="N957" s="33" t="b">
        <f t="array" aca="1" ref="N957" ca="1">IF(N$4&lt;&gt;"",NOT(ISERROR(MATCH(N$4,INDIRECT("SYSGROUP"&amp;MATCH(Backlog!$J940,TeamGroup,0)),0))),"")</f>
        <v>0</v>
      </c>
      <c r="O957" s="33" t="str">
        <f t="array" aca="1" ref="O957" ca="1">IF(O$4&lt;&gt;"",NOT(ISERROR(MATCH(O$4,INDIRECT("SYSGROUP"&amp;MATCH(Backlog!$J940,TeamGroup,0)),0))),"")</f>
        <v/>
      </c>
      <c r="P957" s="33" t="str">
        <f t="array" aca="1" ref="P957" ca="1">IF(P$4&lt;&gt;"",NOT(ISERROR(MATCH(P$4,INDIRECT("SYSGROUP"&amp;MATCH(Backlog!$J940,TeamGroup,0)),0))),"")</f>
        <v/>
      </c>
      <c r="Q957" s="33" t="str">
        <f t="array" aca="1" ref="Q957" ca="1">IF(Q$4&lt;&gt;"",NOT(ISERROR(MATCH(Q$4,INDIRECT("SYSGROUP"&amp;MATCH(Backlog!$J940,TeamGroup,0)),0))),"")</f>
        <v/>
      </c>
      <c r="R957" s="33" t="str">
        <f t="array" aca="1" ref="R957" ca="1">IF(R$4&lt;&gt;"",NOT(ISERROR(MATCH(R$4,INDIRECT("SYSGROUP"&amp;MATCH(Backlog!$J940,TeamGroup,0)),0))),"")</f>
        <v/>
      </c>
      <c r="S957" s="33" t="str">
        <f t="array" aca="1" ref="S957" ca="1">IF(S$4&lt;&gt;"",NOT(ISERROR(MATCH(S$4,INDIRECT("SYSGROUP"&amp;MATCH(Backlog!$J940,TeamGroup,0)),0))),"")</f>
        <v/>
      </c>
      <c r="T957" s="33" t="str">
        <f t="array" aca="1" ref="T957" ca="1">IF(T$4&lt;&gt;"",NOT(ISERROR(MATCH(T$4,INDIRECT("SYSGROUP"&amp;MATCH(Backlog!$J940,TeamGroup,0)),0))),"")</f>
        <v/>
      </c>
      <c r="U957" s="33" t="str">
        <f t="array" aca="1" ref="U957" ca="1">IF(U$4&lt;&gt;"",NOT(ISERROR(MATCH(U$4,INDIRECT("SYSGROUP"&amp;MATCH(Backlog!$J940,TeamGroup,0)),0))),"")</f>
        <v/>
      </c>
      <c r="V957" s="33" t="str">
        <f t="array" aca="1" ref="V957" ca="1">IF(V$4&lt;&gt;"",NOT(ISERROR(MATCH(V$4,INDIRECT("SYSGROUP"&amp;MATCH(Backlog!$J940,TeamGroup,0)),0))),"")</f>
        <v/>
      </c>
      <c r="W957" s="33" t="str">
        <f t="array" aca="1" ref="W957" ca="1">IF(W$4&lt;&gt;"",NOT(ISERROR(MATCH(W$4,INDIRECT("SYSGROUP"&amp;MATCH(Backlog!$J940,TeamGroup,0)),0))),"")</f>
        <v/>
      </c>
      <c r="X957" s="33" t="str">
        <f t="array" aca="1" ref="X957" ca="1">IF(X$4&lt;&gt;"",NOT(ISERROR(MATCH(X$4,INDIRECT("SYSGROUP"&amp;MATCH(Backlog!$J940,TeamGroup,0)),0))),"")</f>
        <v/>
      </c>
      <c r="Y957" s="33" t="str">
        <f t="array" aca="1" ref="Y957" ca="1">IF(Y$4&lt;&gt;"",NOT(ISERROR(MATCH(Y$4,INDIRECT("SYSGROUP"&amp;MATCH(Backlog!$J940,TeamGroup,0)),0))),"")</f>
        <v/>
      </c>
      <c r="Z957" s="33" t="str">
        <f t="array" aca="1" ref="Z957" ca="1">IF(Z$4&lt;&gt;"",NOT(ISERROR(MATCH(Z$4,INDIRECT("SYSGROUP"&amp;MATCH(Backlog!$J940,TeamGroup,0)),0))),"")</f>
        <v/>
      </c>
      <c r="AA957" s="33" t="str">
        <f t="array" aca="1" ref="AA957" ca="1">IF(AA$4&lt;&gt;"",NOT(ISERROR(MATCH(AA$4,INDIRECT("SYSGROUP"&amp;MATCH(Backlog!$J940,TeamGroup,0)),0))),"")</f>
        <v/>
      </c>
      <c r="AB957" s="33" t="str">
        <f t="array" aca="1" ref="AB957" ca="1">IF(AB$4&lt;&gt;"",NOT(ISERROR(MATCH(AB$4,INDIRECT("SYSGROUP"&amp;MATCH(Backlog!$J940,TeamGroup,0)),0))),"")</f>
        <v/>
      </c>
      <c r="AC957" s="33" t="str">
        <f t="array" aca="1" ref="AC957" ca="1">IF(AC$4&lt;&gt;"",NOT(ISERROR(MATCH(AC$4,INDIRECT("SYSGROUP"&amp;MATCH(Backlog!$J940,TeamGroup,0)),0))),"")</f>
        <v/>
      </c>
      <c r="AD957" s="33" t="str">
        <f t="array" aca="1" ref="AD957" ca="1">IF(AD$4&lt;&gt;"",NOT(ISERROR(MATCH(AD$4,INDIRECT("SYSGROUP"&amp;MATCH(Backlog!$J940,TeamGroup,0)),0))),"")</f>
        <v/>
      </c>
      <c r="AE957" s="33" t="str">
        <f t="array" aca="1" ref="AE957" ca="1">IF(AE$4&lt;&gt;"",NOT(ISERROR(MATCH(AE$4,INDIRECT("SYSGROUP"&amp;MATCH(Backlog!$J940,TeamGroup,0)),0))),"")</f>
        <v/>
      </c>
      <c r="AF957" s="33" t="str">
        <f t="array" aca="1" ref="AF957" ca="1">IF(AF$4&lt;&gt;"",NOT(ISERROR(MATCH(AF$4,INDIRECT("SYSGROUP"&amp;MATCH(Backlog!$J940,TeamGroup,0)),0))),"")</f>
        <v/>
      </c>
    </row>
    <row r="958" spans="2:32">
      <c r="B958" s="33">
        <v>936</v>
      </c>
      <c r="C958" s="33" t="b">
        <f t="array" aca="1" ref="C958" ca="1">IF(C$4&lt;&gt;"",NOT(ISERROR(MATCH(C$4,INDIRECT("SYSGROUP"&amp;MATCH(Backlog!$J941,TeamGroup,0)),0))),"")</f>
        <v>0</v>
      </c>
      <c r="D958" s="33" t="b">
        <f t="array" aca="1" ref="D958" ca="1">IF(D$4&lt;&gt;"",NOT(ISERROR(MATCH(D$4,INDIRECT("SYSGROUP"&amp;MATCH(Backlog!$J941,TeamGroup,0)),0))),"")</f>
        <v>0</v>
      </c>
      <c r="E958" s="33" t="b">
        <f t="array" aca="1" ref="E958" ca="1">IF(E$4&lt;&gt;"",NOT(ISERROR(MATCH(E$4,INDIRECT("SYSGROUP"&amp;MATCH(Backlog!$J941,TeamGroup,0)),0))),"")</f>
        <v>0</v>
      </c>
      <c r="F958" s="33" t="b">
        <f t="array" aca="1" ref="F958" ca="1">IF(F$4&lt;&gt;"",NOT(ISERROR(MATCH(F$4,INDIRECT("SYSGROUP"&amp;MATCH(Backlog!$J941,TeamGroup,0)),0))),"")</f>
        <v>0</v>
      </c>
      <c r="G958" s="33" t="b">
        <f t="array" aca="1" ref="G958" ca="1">IF(G$4&lt;&gt;"",NOT(ISERROR(MATCH(G$4,INDIRECT("SYSGROUP"&amp;MATCH(Backlog!$J941,TeamGroup,0)),0))),"")</f>
        <v>0</v>
      </c>
      <c r="H958" s="33" t="b">
        <f t="array" aca="1" ref="H958" ca="1">IF(H$4&lt;&gt;"",NOT(ISERROR(MATCH(H$4,INDIRECT("SYSGROUP"&amp;MATCH(Backlog!$J941,TeamGroup,0)),0))),"")</f>
        <v>0</v>
      </c>
      <c r="I958" s="33" t="b">
        <f t="array" aca="1" ref="I958" ca="1">IF(I$4&lt;&gt;"",NOT(ISERROR(MATCH(I$4,INDIRECT("SYSGROUP"&amp;MATCH(Backlog!$J941,TeamGroup,0)),0))),"")</f>
        <v>0</v>
      </c>
      <c r="J958" s="33" t="b">
        <f t="array" aca="1" ref="J958" ca="1">IF(J$4&lt;&gt;"",NOT(ISERROR(MATCH(J$4,INDIRECT("SYSGROUP"&amp;MATCH(Backlog!$J941,TeamGroup,0)),0))),"")</f>
        <v>0</v>
      </c>
      <c r="K958" s="33" t="b">
        <f t="array" aca="1" ref="K958" ca="1">IF(K$4&lt;&gt;"",NOT(ISERROR(MATCH(K$4,INDIRECT("SYSGROUP"&amp;MATCH(Backlog!$J941,TeamGroup,0)),0))),"")</f>
        <v>0</v>
      </c>
      <c r="L958" s="33" t="b">
        <f t="array" aca="1" ref="L958" ca="1">IF(L$4&lt;&gt;"",NOT(ISERROR(MATCH(L$4,INDIRECT("SYSGROUP"&amp;MATCH(Backlog!$J941,TeamGroup,0)),0))),"")</f>
        <v>0</v>
      </c>
      <c r="M958" s="33" t="b">
        <f t="array" aca="1" ref="M958" ca="1">IF(M$4&lt;&gt;"",NOT(ISERROR(MATCH(M$4,INDIRECT("SYSGROUP"&amp;MATCH(Backlog!$J941,TeamGroup,0)),0))),"")</f>
        <v>0</v>
      </c>
      <c r="N958" s="33" t="b">
        <f t="array" aca="1" ref="N958" ca="1">IF(N$4&lt;&gt;"",NOT(ISERROR(MATCH(N$4,INDIRECT("SYSGROUP"&amp;MATCH(Backlog!$J941,TeamGroup,0)),0))),"")</f>
        <v>0</v>
      </c>
      <c r="O958" s="33" t="str">
        <f t="array" aca="1" ref="O958" ca="1">IF(O$4&lt;&gt;"",NOT(ISERROR(MATCH(O$4,INDIRECT("SYSGROUP"&amp;MATCH(Backlog!$J941,TeamGroup,0)),0))),"")</f>
        <v/>
      </c>
      <c r="P958" s="33" t="str">
        <f t="array" aca="1" ref="P958" ca="1">IF(P$4&lt;&gt;"",NOT(ISERROR(MATCH(P$4,INDIRECT("SYSGROUP"&amp;MATCH(Backlog!$J941,TeamGroup,0)),0))),"")</f>
        <v/>
      </c>
      <c r="Q958" s="33" t="str">
        <f t="array" aca="1" ref="Q958" ca="1">IF(Q$4&lt;&gt;"",NOT(ISERROR(MATCH(Q$4,INDIRECT("SYSGROUP"&amp;MATCH(Backlog!$J941,TeamGroup,0)),0))),"")</f>
        <v/>
      </c>
      <c r="R958" s="33" t="str">
        <f t="array" aca="1" ref="R958" ca="1">IF(R$4&lt;&gt;"",NOT(ISERROR(MATCH(R$4,INDIRECT("SYSGROUP"&amp;MATCH(Backlog!$J941,TeamGroup,0)),0))),"")</f>
        <v/>
      </c>
      <c r="S958" s="33" t="str">
        <f t="array" aca="1" ref="S958" ca="1">IF(S$4&lt;&gt;"",NOT(ISERROR(MATCH(S$4,INDIRECT("SYSGROUP"&amp;MATCH(Backlog!$J941,TeamGroup,0)),0))),"")</f>
        <v/>
      </c>
      <c r="T958" s="33" t="str">
        <f t="array" aca="1" ref="T958" ca="1">IF(T$4&lt;&gt;"",NOT(ISERROR(MATCH(T$4,INDIRECT("SYSGROUP"&amp;MATCH(Backlog!$J941,TeamGroup,0)),0))),"")</f>
        <v/>
      </c>
      <c r="U958" s="33" t="str">
        <f t="array" aca="1" ref="U958" ca="1">IF(U$4&lt;&gt;"",NOT(ISERROR(MATCH(U$4,INDIRECT("SYSGROUP"&amp;MATCH(Backlog!$J941,TeamGroup,0)),0))),"")</f>
        <v/>
      </c>
      <c r="V958" s="33" t="str">
        <f t="array" aca="1" ref="V958" ca="1">IF(V$4&lt;&gt;"",NOT(ISERROR(MATCH(V$4,INDIRECT("SYSGROUP"&amp;MATCH(Backlog!$J941,TeamGroup,0)),0))),"")</f>
        <v/>
      </c>
      <c r="W958" s="33" t="str">
        <f t="array" aca="1" ref="W958" ca="1">IF(W$4&lt;&gt;"",NOT(ISERROR(MATCH(W$4,INDIRECT("SYSGROUP"&amp;MATCH(Backlog!$J941,TeamGroup,0)),0))),"")</f>
        <v/>
      </c>
      <c r="X958" s="33" t="str">
        <f t="array" aca="1" ref="X958" ca="1">IF(X$4&lt;&gt;"",NOT(ISERROR(MATCH(X$4,INDIRECT("SYSGROUP"&amp;MATCH(Backlog!$J941,TeamGroup,0)),0))),"")</f>
        <v/>
      </c>
      <c r="Y958" s="33" t="str">
        <f t="array" aca="1" ref="Y958" ca="1">IF(Y$4&lt;&gt;"",NOT(ISERROR(MATCH(Y$4,INDIRECT("SYSGROUP"&amp;MATCH(Backlog!$J941,TeamGroup,0)),0))),"")</f>
        <v/>
      </c>
      <c r="Z958" s="33" t="str">
        <f t="array" aca="1" ref="Z958" ca="1">IF(Z$4&lt;&gt;"",NOT(ISERROR(MATCH(Z$4,INDIRECT("SYSGROUP"&amp;MATCH(Backlog!$J941,TeamGroup,0)),0))),"")</f>
        <v/>
      </c>
      <c r="AA958" s="33" t="str">
        <f t="array" aca="1" ref="AA958" ca="1">IF(AA$4&lt;&gt;"",NOT(ISERROR(MATCH(AA$4,INDIRECT("SYSGROUP"&amp;MATCH(Backlog!$J941,TeamGroup,0)),0))),"")</f>
        <v/>
      </c>
      <c r="AB958" s="33" t="str">
        <f t="array" aca="1" ref="AB958" ca="1">IF(AB$4&lt;&gt;"",NOT(ISERROR(MATCH(AB$4,INDIRECT("SYSGROUP"&amp;MATCH(Backlog!$J941,TeamGroup,0)),0))),"")</f>
        <v/>
      </c>
      <c r="AC958" s="33" t="str">
        <f t="array" aca="1" ref="AC958" ca="1">IF(AC$4&lt;&gt;"",NOT(ISERROR(MATCH(AC$4,INDIRECT("SYSGROUP"&amp;MATCH(Backlog!$J941,TeamGroup,0)),0))),"")</f>
        <v/>
      </c>
      <c r="AD958" s="33" t="str">
        <f t="array" aca="1" ref="AD958" ca="1">IF(AD$4&lt;&gt;"",NOT(ISERROR(MATCH(AD$4,INDIRECT("SYSGROUP"&amp;MATCH(Backlog!$J941,TeamGroup,0)),0))),"")</f>
        <v/>
      </c>
      <c r="AE958" s="33" t="str">
        <f t="array" aca="1" ref="AE958" ca="1">IF(AE$4&lt;&gt;"",NOT(ISERROR(MATCH(AE$4,INDIRECT("SYSGROUP"&amp;MATCH(Backlog!$J941,TeamGroup,0)),0))),"")</f>
        <v/>
      </c>
      <c r="AF958" s="33" t="str">
        <f t="array" aca="1" ref="AF958" ca="1">IF(AF$4&lt;&gt;"",NOT(ISERROR(MATCH(AF$4,INDIRECT("SYSGROUP"&amp;MATCH(Backlog!$J941,TeamGroup,0)),0))),"")</f>
        <v/>
      </c>
    </row>
    <row r="959" spans="2:32">
      <c r="B959" s="33">
        <v>937</v>
      </c>
      <c r="C959" s="33" t="b">
        <f t="array" aca="1" ref="C959" ca="1">IF(C$4&lt;&gt;"",NOT(ISERROR(MATCH(C$4,INDIRECT("SYSGROUP"&amp;MATCH(Backlog!$J942,TeamGroup,0)),0))),"")</f>
        <v>0</v>
      </c>
      <c r="D959" s="33" t="b">
        <f t="array" aca="1" ref="D959" ca="1">IF(D$4&lt;&gt;"",NOT(ISERROR(MATCH(D$4,INDIRECT("SYSGROUP"&amp;MATCH(Backlog!$J942,TeamGroup,0)),0))),"")</f>
        <v>0</v>
      </c>
      <c r="E959" s="33" t="b">
        <f t="array" aca="1" ref="E959" ca="1">IF(E$4&lt;&gt;"",NOT(ISERROR(MATCH(E$4,INDIRECT("SYSGROUP"&amp;MATCH(Backlog!$J942,TeamGroup,0)),0))),"")</f>
        <v>0</v>
      </c>
      <c r="F959" s="33" t="b">
        <f t="array" aca="1" ref="F959" ca="1">IF(F$4&lt;&gt;"",NOT(ISERROR(MATCH(F$4,INDIRECT("SYSGROUP"&amp;MATCH(Backlog!$J942,TeamGroup,0)),0))),"")</f>
        <v>0</v>
      </c>
      <c r="G959" s="33" t="b">
        <f t="array" aca="1" ref="G959" ca="1">IF(G$4&lt;&gt;"",NOT(ISERROR(MATCH(G$4,INDIRECT("SYSGROUP"&amp;MATCH(Backlog!$J942,TeamGroup,0)),0))),"")</f>
        <v>0</v>
      </c>
      <c r="H959" s="33" t="b">
        <f t="array" aca="1" ref="H959" ca="1">IF(H$4&lt;&gt;"",NOT(ISERROR(MATCH(H$4,INDIRECT("SYSGROUP"&amp;MATCH(Backlog!$J942,TeamGroup,0)),0))),"")</f>
        <v>0</v>
      </c>
      <c r="I959" s="33" t="b">
        <f t="array" aca="1" ref="I959" ca="1">IF(I$4&lt;&gt;"",NOT(ISERROR(MATCH(I$4,INDIRECT("SYSGROUP"&amp;MATCH(Backlog!$J942,TeamGroup,0)),0))),"")</f>
        <v>0</v>
      </c>
      <c r="J959" s="33" t="b">
        <f t="array" aca="1" ref="J959" ca="1">IF(J$4&lt;&gt;"",NOT(ISERROR(MATCH(J$4,INDIRECT("SYSGROUP"&amp;MATCH(Backlog!$J942,TeamGroup,0)),0))),"")</f>
        <v>0</v>
      </c>
      <c r="K959" s="33" t="b">
        <f t="array" aca="1" ref="K959" ca="1">IF(K$4&lt;&gt;"",NOT(ISERROR(MATCH(K$4,INDIRECT("SYSGROUP"&amp;MATCH(Backlog!$J942,TeamGroup,0)),0))),"")</f>
        <v>0</v>
      </c>
      <c r="L959" s="33" t="b">
        <f t="array" aca="1" ref="L959" ca="1">IF(L$4&lt;&gt;"",NOT(ISERROR(MATCH(L$4,INDIRECT("SYSGROUP"&amp;MATCH(Backlog!$J942,TeamGroup,0)),0))),"")</f>
        <v>0</v>
      </c>
      <c r="M959" s="33" t="b">
        <f t="array" aca="1" ref="M959" ca="1">IF(M$4&lt;&gt;"",NOT(ISERROR(MATCH(M$4,INDIRECT("SYSGROUP"&amp;MATCH(Backlog!$J942,TeamGroup,0)),0))),"")</f>
        <v>0</v>
      </c>
      <c r="N959" s="33" t="b">
        <f t="array" aca="1" ref="N959" ca="1">IF(N$4&lt;&gt;"",NOT(ISERROR(MATCH(N$4,INDIRECT("SYSGROUP"&amp;MATCH(Backlog!$J942,TeamGroup,0)),0))),"")</f>
        <v>0</v>
      </c>
      <c r="O959" s="33" t="str">
        <f t="array" aca="1" ref="O959" ca="1">IF(O$4&lt;&gt;"",NOT(ISERROR(MATCH(O$4,INDIRECT("SYSGROUP"&amp;MATCH(Backlog!$J942,TeamGroup,0)),0))),"")</f>
        <v/>
      </c>
      <c r="P959" s="33" t="str">
        <f t="array" aca="1" ref="P959" ca="1">IF(P$4&lt;&gt;"",NOT(ISERROR(MATCH(P$4,INDIRECT("SYSGROUP"&amp;MATCH(Backlog!$J942,TeamGroup,0)),0))),"")</f>
        <v/>
      </c>
      <c r="Q959" s="33" t="str">
        <f t="array" aca="1" ref="Q959" ca="1">IF(Q$4&lt;&gt;"",NOT(ISERROR(MATCH(Q$4,INDIRECT("SYSGROUP"&amp;MATCH(Backlog!$J942,TeamGroup,0)),0))),"")</f>
        <v/>
      </c>
      <c r="R959" s="33" t="str">
        <f t="array" aca="1" ref="R959" ca="1">IF(R$4&lt;&gt;"",NOT(ISERROR(MATCH(R$4,INDIRECT("SYSGROUP"&amp;MATCH(Backlog!$J942,TeamGroup,0)),0))),"")</f>
        <v/>
      </c>
      <c r="S959" s="33" t="str">
        <f t="array" aca="1" ref="S959" ca="1">IF(S$4&lt;&gt;"",NOT(ISERROR(MATCH(S$4,INDIRECT("SYSGROUP"&amp;MATCH(Backlog!$J942,TeamGroup,0)),0))),"")</f>
        <v/>
      </c>
      <c r="T959" s="33" t="str">
        <f t="array" aca="1" ref="T959" ca="1">IF(T$4&lt;&gt;"",NOT(ISERROR(MATCH(T$4,INDIRECT("SYSGROUP"&amp;MATCH(Backlog!$J942,TeamGroup,0)),0))),"")</f>
        <v/>
      </c>
      <c r="U959" s="33" t="str">
        <f t="array" aca="1" ref="U959" ca="1">IF(U$4&lt;&gt;"",NOT(ISERROR(MATCH(U$4,INDIRECT("SYSGROUP"&amp;MATCH(Backlog!$J942,TeamGroup,0)),0))),"")</f>
        <v/>
      </c>
      <c r="V959" s="33" t="str">
        <f t="array" aca="1" ref="V959" ca="1">IF(V$4&lt;&gt;"",NOT(ISERROR(MATCH(V$4,INDIRECT("SYSGROUP"&amp;MATCH(Backlog!$J942,TeamGroup,0)),0))),"")</f>
        <v/>
      </c>
      <c r="W959" s="33" t="str">
        <f t="array" aca="1" ref="W959" ca="1">IF(W$4&lt;&gt;"",NOT(ISERROR(MATCH(W$4,INDIRECT("SYSGROUP"&amp;MATCH(Backlog!$J942,TeamGroup,0)),0))),"")</f>
        <v/>
      </c>
      <c r="X959" s="33" t="str">
        <f t="array" aca="1" ref="X959" ca="1">IF(X$4&lt;&gt;"",NOT(ISERROR(MATCH(X$4,INDIRECT("SYSGROUP"&amp;MATCH(Backlog!$J942,TeamGroup,0)),0))),"")</f>
        <v/>
      </c>
      <c r="Y959" s="33" t="str">
        <f t="array" aca="1" ref="Y959" ca="1">IF(Y$4&lt;&gt;"",NOT(ISERROR(MATCH(Y$4,INDIRECT("SYSGROUP"&amp;MATCH(Backlog!$J942,TeamGroup,0)),0))),"")</f>
        <v/>
      </c>
      <c r="Z959" s="33" t="str">
        <f t="array" aca="1" ref="Z959" ca="1">IF(Z$4&lt;&gt;"",NOT(ISERROR(MATCH(Z$4,INDIRECT("SYSGROUP"&amp;MATCH(Backlog!$J942,TeamGroup,0)),0))),"")</f>
        <v/>
      </c>
      <c r="AA959" s="33" t="str">
        <f t="array" aca="1" ref="AA959" ca="1">IF(AA$4&lt;&gt;"",NOT(ISERROR(MATCH(AA$4,INDIRECT("SYSGROUP"&amp;MATCH(Backlog!$J942,TeamGroup,0)),0))),"")</f>
        <v/>
      </c>
      <c r="AB959" s="33" t="str">
        <f t="array" aca="1" ref="AB959" ca="1">IF(AB$4&lt;&gt;"",NOT(ISERROR(MATCH(AB$4,INDIRECT("SYSGROUP"&amp;MATCH(Backlog!$J942,TeamGroup,0)),0))),"")</f>
        <v/>
      </c>
      <c r="AC959" s="33" t="str">
        <f t="array" aca="1" ref="AC959" ca="1">IF(AC$4&lt;&gt;"",NOT(ISERROR(MATCH(AC$4,INDIRECT("SYSGROUP"&amp;MATCH(Backlog!$J942,TeamGroup,0)),0))),"")</f>
        <v/>
      </c>
      <c r="AD959" s="33" t="str">
        <f t="array" aca="1" ref="AD959" ca="1">IF(AD$4&lt;&gt;"",NOT(ISERROR(MATCH(AD$4,INDIRECT("SYSGROUP"&amp;MATCH(Backlog!$J942,TeamGroup,0)),0))),"")</f>
        <v/>
      </c>
      <c r="AE959" s="33" t="str">
        <f t="array" aca="1" ref="AE959" ca="1">IF(AE$4&lt;&gt;"",NOT(ISERROR(MATCH(AE$4,INDIRECT("SYSGROUP"&amp;MATCH(Backlog!$J942,TeamGroup,0)),0))),"")</f>
        <v/>
      </c>
      <c r="AF959" s="33" t="str">
        <f t="array" aca="1" ref="AF959" ca="1">IF(AF$4&lt;&gt;"",NOT(ISERROR(MATCH(AF$4,INDIRECT("SYSGROUP"&amp;MATCH(Backlog!$J942,TeamGroup,0)),0))),"")</f>
        <v/>
      </c>
    </row>
    <row r="960" spans="2:32">
      <c r="B960" s="33">
        <v>938</v>
      </c>
      <c r="C960" s="33" t="b">
        <f t="array" aca="1" ref="C960" ca="1">IF(C$4&lt;&gt;"",NOT(ISERROR(MATCH(C$4,INDIRECT("SYSGROUP"&amp;MATCH(Backlog!$J943,TeamGroup,0)),0))),"")</f>
        <v>0</v>
      </c>
      <c r="D960" s="33" t="b">
        <f t="array" aca="1" ref="D960" ca="1">IF(D$4&lt;&gt;"",NOT(ISERROR(MATCH(D$4,INDIRECT("SYSGROUP"&amp;MATCH(Backlog!$J943,TeamGroup,0)),0))),"")</f>
        <v>0</v>
      </c>
      <c r="E960" s="33" t="b">
        <f t="array" aca="1" ref="E960" ca="1">IF(E$4&lt;&gt;"",NOT(ISERROR(MATCH(E$4,INDIRECT("SYSGROUP"&amp;MATCH(Backlog!$J943,TeamGroup,0)),0))),"")</f>
        <v>0</v>
      </c>
      <c r="F960" s="33" t="b">
        <f t="array" aca="1" ref="F960" ca="1">IF(F$4&lt;&gt;"",NOT(ISERROR(MATCH(F$4,INDIRECT("SYSGROUP"&amp;MATCH(Backlog!$J943,TeamGroup,0)),0))),"")</f>
        <v>0</v>
      </c>
      <c r="G960" s="33" t="b">
        <f t="array" aca="1" ref="G960" ca="1">IF(G$4&lt;&gt;"",NOT(ISERROR(MATCH(G$4,INDIRECT("SYSGROUP"&amp;MATCH(Backlog!$J943,TeamGroup,0)),0))),"")</f>
        <v>0</v>
      </c>
      <c r="H960" s="33" t="b">
        <f t="array" aca="1" ref="H960" ca="1">IF(H$4&lt;&gt;"",NOT(ISERROR(MATCH(H$4,INDIRECT("SYSGROUP"&amp;MATCH(Backlog!$J943,TeamGroup,0)),0))),"")</f>
        <v>0</v>
      </c>
      <c r="I960" s="33" t="b">
        <f t="array" aca="1" ref="I960" ca="1">IF(I$4&lt;&gt;"",NOT(ISERROR(MATCH(I$4,INDIRECT("SYSGROUP"&amp;MATCH(Backlog!$J943,TeamGroup,0)),0))),"")</f>
        <v>0</v>
      </c>
      <c r="J960" s="33" t="b">
        <f t="array" aca="1" ref="J960" ca="1">IF(J$4&lt;&gt;"",NOT(ISERROR(MATCH(J$4,INDIRECT("SYSGROUP"&amp;MATCH(Backlog!$J943,TeamGroup,0)),0))),"")</f>
        <v>0</v>
      </c>
      <c r="K960" s="33" t="b">
        <f t="array" aca="1" ref="K960" ca="1">IF(K$4&lt;&gt;"",NOT(ISERROR(MATCH(K$4,INDIRECT("SYSGROUP"&amp;MATCH(Backlog!$J943,TeamGroup,0)),0))),"")</f>
        <v>0</v>
      </c>
      <c r="L960" s="33" t="b">
        <f t="array" aca="1" ref="L960" ca="1">IF(L$4&lt;&gt;"",NOT(ISERROR(MATCH(L$4,INDIRECT("SYSGROUP"&amp;MATCH(Backlog!$J943,TeamGroup,0)),0))),"")</f>
        <v>0</v>
      </c>
      <c r="M960" s="33" t="b">
        <f t="array" aca="1" ref="M960" ca="1">IF(M$4&lt;&gt;"",NOT(ISERROR(MATCH(M$4,INDIRECT("SYSGROUP"&amp;MATCH(Backlog!$J943,TeamGroup,0)),0))),"")</f>
        <v>0</v>
      </c>
      <c r="N960" s="33" t="b">
        <f t="array" aca="1" ref="N960" ca="1">IF(N$4&lt;&gt;"",NOT(ISERROR(MATCH(N$4,INDIRECT("SYSGROUP"&amp;MATCH(Backlog!$J943,TeamGroup,0)),0))),"")</f>
        <v>0</v>
      </c>
      <c r="O960" s="33" t="str">
        <f t="array" aca="1" ref="O960" ca="1">IF(O$4&lt;&gt;"",NOT(ISERROR(MATCH(O$4,INDIRECT("SYSGROUP"&amp;MATCH(Backlog!$J943,TeamGroup,0)),0))),"")</f>
        <v/>
      </c>
      <c r="P960" s="33" t="str">
        <f t="array" aca="1" ref="P960" ca="1">IF(P$4&lt;&gt;"",NOT(ISERROR(MATCH(P$4,INDIRECT("SYSGROUP"&amp;MATCH(Backlog!$J943,TeamGroup,0)),0))),"")</f>
        <v/>
      </c>
      <c r="Q960" s="33" t="str">
        <f t="array" aca="1" ref="Q960" ca="1">IF(Q$4&lt;&gt;"",NOT(ISERROR(MATCH(Q$4,INDIRECT("SYSGROUP"&amp;MATCH(Backlog!$J943,TeamGroup,0)),0))),"")</f>
        <v/>
      </c>
      <c r="R960" s="33" t="str">
        <f t="array" aca="1" ref="R960" ca="1">IF(R$4&lt;&gt;"",NOT(ISERROR(MATCH(R$4,INDIRECT("SYSGROUP"&amp;MATCH(Backlog!$J943,TeamGroup,0)),0))),"")</f>
        <v/>
      </c>
      <c r="S960" s="33" t="str">
        <f t="array" aca="1" ref="S960" ca="1">IF(S$4&lt;&gt;"",NOT(ISERROR(MATCH(S$4,INDIRECT("SYSGROUP"&amp;MATCH(Backlog!$J943,TeamGroup,0)),0))),"")</f>
        <v/>
      </c>
      <c r="T960" s="33" t="str">
        <f t="array" aca="1" ref="T960" ca="1">IF(T$4&lt;&gt;"",NOT(ISERROR(MATCH(T$4,INDIRECT("SYSGROUP"&amp;MATCH(Backlog!$J943,TeamGroup,0)),0))),"")</f>
        <v/>
      </c>
      <c r="U960" s="33" t="str">
        <f t="array" aca="1" ref="U960" ca="1">IF(U$4&lt;&gt;"",NOT(ISERROR(MATCH(U$4,INDIRECT("SYSGROUP"&amp;MATCH(Backlog!$J943,TeamGroup,0)),0))),"")</f>
        <v/>
      </c>
      <c r="V960" s="33" t="str">
        <f t="array" aca="1" ref="V960" ca="1">IF(V$4&lt;&gt;"",NOT(ISERROR(MATCH(V$4,INDIRECT("SYSGROUP"&amp;MATCH(Backlog!$J943,TeamGroup,0)),0))),"")</f>
        <v/>
      </c>
      <c r="W960" s="33" t="str">
        <f t="array" aca="1" ref="W960" ca="1">IF(W$4&lt;&gt;"",NOT(ISERROR(MATCH(W$4,INDIRECT("SYSGROUP"&amp;MATCH(Backlog!$J943,TeamGroup,0)),0))),"")</f>
        <v/>
      </c>
      <c r="X960" s="33" t="str">
        <f t="array" aca="1" ref="X960" ca="1">IF(X$4&lt;&gt;"",NOT(ISERROR(MATCH(X$4,INDIRECT("SYSGROUP"&amp;MATCH(Backlog!$J943,TeamGroup,0)),0))),"")</f>
        <v/>
      </c>
      <c r="Y960" s="33" t="str">
        <f t="array" aca="1" ref="Y960" ca="1">IF(Y$4&lt;&gt;"",NOT(ISERROR(MATCH(Y$4,INDIRECT("SYSGROUP"&amp;MATCH(Backlog!$J943,TeamGroup,0)),0))),"")</f>
        <v/>
      </c>
      <c r="Z960" s="33" t="str">
        <f t="array" aca="1" ref="Z960" ca="1">IF(Z$4&lt;&gt;"",NOT(ISERROR(MATCH(Z$4,INDIRECT("SYSGROUP"&amp;MATCH(Backlog!$J943,TeamGroup,0)),0))),"")</f>
        <v/>
      </c>
      <c r="AA960" s="33" t="str">
        <f t="array" aca="1" ref="AA960" ca="1">IF(AA$4&lt;&gt;"",NOT(ISERROR(MATCH(AA$4,INDIRECT("SYSGROUP"&amp;MATCH(Backlog!$J943,TeamGroup,0)),0))),"")</f>
        <v/>
      </c>
      <c r="AB960" s="33" t="str">
        <f t="array" aca="1" ref="AB960" ca="1">IF(AB$4&lt;&gt;"",NOT(ISERROR(MATCH(AB$4,INDIRECT("SYSGROUP"&amp;MATCH(Backlog!$J943,TeamGroup,0)),0))),"")</f>
        <v/>
      </c>
      <c r="AC960" s="33" t="str">
        <f t="array" aca="1" ref="AC960" ca="1">IF(AC$4&lt;&gt;"",NOT(ISERROR(MATCH(AC$4,INDIRECT("SYSGROUP"&amp;MATCH(Backlog!$J943,TeamGroup,0)),0))),"")</f>
        <v/>
      </c>
      <c r="AD960" s="33" t="str">
        <f t="array" aca="1" ref="AD960" ca="1">IF(AD$4&lt;&gt;"",NOT(ISERROR(MATCH(AD$4,INDIRECT("SYSGROUP"&amp;MATCH(Backlog!$J943,TeamGroup,0)),0))),"")</f>
        <v/>
      </c>
      <c r="AE960" s="33" t="str">
        <f t="array" aca="1" ref="AE960" ca="1">IF(AE$4&lt;&gt;"",NOT(ISERROR(MATCH(AE$4,INDIRECT("SYSGROUP"&amp;MATCH(Backlog!$J943,TeamGroup,0)),0))),"")</f>
        <v/>
      </c>
      <c r="AF960" s="33" t="str">
        <f t="array" aca="1" ref="AF960" ca="1">IF(AF$4&lt;&gt;"",NOT(ISERROR(MATCH(AF$4,INDIRECT("SYSGROUP"&amp;MATCH(Backlog!$J943,TeamGroup,0)),0))),"")</f>
        <v/>
      </c>
    </row>
    <row r="961" spans="2:32">
      <c r="B961" s="33">
        <v>939</v>
      </c>
      <c r="C961" s="33" t="b">
        <f t="array" aca="1" ref="C961" ca="1">IF(C$4&lt;&gt;"",NOT(ISERROR(MATCH(C$4,INDIRECT("SYSGROUP"&amp;MATCH(Backlog!$J944,TeamGroup,0)),0))),"")</f>
        <v>0</v>
      </c>
      <c r="D961" s="33" t="b">
        <f t="array" aca="1" ref="D961" ca="1">IF(D$4&lt;&gt;"",NOT(ISERROR(MATCH(D$4,INDIRECT("SYSGROUP"&amp;MATCH(Backlog!$J944,TeamGroup,0)),0))),"")</f>
        <v>0</v>
      </c>
      <c r="E961" s="33" t="b">
        <f t="array" aca="1" ref="E961" ca="1">IF(E$4&lt;&gt;"",NOT(ISERROR(MATCH(E$4,INDIRECT("SYSGROUP"&amp;MATCH(Backlog!$J944,TeamGroup,0)),0))),"")</f>
        <v>0</v>
      </c>
      <c r="F961" s="33" t="b">
        <f t="array" aca="1" ref="F961" ca="1">IF(F$4&lt;&gt;"",NOT(ISERROR(MATCH(F$4,INDIRECT("SYSGROUP"&amp;MATCH(Backlog!$J944,TeamGroup,0)),0))),"")</f>
        <v>0</v>
      </c>
      <c r="G961" s="33" t="b">
        <f t="array" aca="1" ref="G961" ca="1">IF(G$4&lt;&gt;"",NOT(ISERROR(MATCH(G$4,INDIRECT("SYSGROUP"&amp;MATCH(Backlog!$J944,TeamGroup,0)),0))),"")</f>
        <v>0</v>
      </c>
      <c r="H961" s="33" t="b">
        <f t="array" aca="1" ref="H961" ca="1">IF(H$4&lt;&gt;"",NOT(ISERROR(MATCH(H$4,INDIRECT("SYSGROUP"&amp;MATCH(Backlog!$J944,TeamGroup,0)),0))),"")</f>
        <v>0</v>
      </c>
      <c r="I961" s="33" t="b">
        <f t="array" aca="1" ref="I961" ca="1">IF(I$4&lt;&gt;"",NOT(ISERROR(MATCH(I$4,INDIRECT("SYSGROUP"&amp;MATCH(Backlog!$J944,TeamGroup,0)),0))),"")</f>
        <v>0</v>
      </c>
      <c r="J961" s="33" t="b">
        <f t="array" aca="1" ref="J961" ca="1">IF(J$4&lt;&gt;"",NOT(ISERROR(MATCH(J$4,INDIRECT("SYSGROUP"&amp;MATCH(Backlog!$J944,TeamGroup,0)),0))),"")</f>
        <v>0</v>
      </c>
      <c r="K961" s="33" t="b">
        <f t="array" aca="1" ref="K961" ca="1">IF(K$4&lt;&gt;"",NOT(ISERROR(MATCH(K$4,INDIRECT("SYSGROUP"&amp;MATCH(Backlog!$J944,TeamGroup,0)),0))),"")</f>
        <v>0</v>
      </c>
      <c r="L961" s="33" t="b">
        <f t="array" aca="1" ref="L961" ca="1">IF(L$4&lt;&gt;"",NOT(ISERROR(MATCH(L$4,INDIRECT("SYSGROUP"&amp;MATCH(Backlog!$J944,TeamGroup,0)),0))),"")</f>
        <v>0</v>
      </c>
      <c r="M961" s="33" t="b">
        <f t="array" aca="1" ref="M961" ca="1">IF(M$4&lt;&gt;"",NOT(ISERROR(MATCH(M$4,INDIRECT("SYSGROUP"&amp;MATCH(Backlog!$J944,TeamGroup,0)),0))),"")</f>
        <v>0</v>
      </c>
      <c r="N961" s="33" t="b">
        <f t="array" aca="1" ref="N961" ca="1">IF(N$4&lt;&gt;"",NOT(ISERROR(MATCH(N$4,INDIRECT("SYSGROUP"&amp;MATCH(Backlog!$J944,TeamGroup,0)),0))),"")</f>
        <v>0</v>
      </c>
      <c r="O961" s="33" t="str">
        <f t="array" aca="1" ref="O961" ca="1">IF(O$4&lt;&gt;"",NOT(ISERROR(MATCH(O$4,INDIRECT("SYSGROUP"&amp;MATCH(Backlog!$J944,TeamGroup,0)),0))),"")</f>
        <v/>
      </c>
      <c r="P961" s="33" t="str">
        <f t="array" aca="1" ref="P961" ca="1">IF(P$4&lt;&gt;"",NOT(ISERROR(MATCH(P$4,INDIRECT("SYSGROUP"&amp;MATCH(Backlog!$J944,TeamGroup,0)),0))),"")</f>
        <v/>
      </c>
      <c r="Q961" s="33" t="str">
        <f t="array" aca="1" ref="Q961" ca="1">IF(Q$4&lt;&gt;"",NOT(ISERROR(MATCH(Q$4,INDIRECT("SYSGROUP"&amp;MATCH(Backlog!$J944,TeamGroup,0)),0))),"")</f>
        <v/>
      </c>
      <c r="R961" s="33" t="str">
        <f t="array" aca="1" ref="R961" ca="1">IF(R$4&lt;&gt;"",NOT(ISERROR(MATCH(R$4,INDIRECT("SYSGROUP"&amp;MATCH(Backlog!$J944,TeamGroup,0)),0))),"")</f>
        <v/>
      </c>
      <c r="S961" s="33" t="str">
        <f t="array" aca="1" ref="S961" ca="1">IF(S$4&lt;&gt;"",NOT(ISERROR(MATCH(S$4,INDIRECT("SYSGROUP"&amp;MATCH(Backlog!$J944,TeamGroup,0)),0))),"")</f>
        <v/>
      </c>
      <c r="T961" s="33" t="str">
        <f t="array" aca="1" ref="T961" ca="1">IF(T$4&lt;&gt;"",NOT(ISERROR(MATCH(T$4,INDIRECT("SYSGROUP"&amp;MATCH(Backlog!$J944,TeamGroup,0)),0))),"")</f>
        <v/>
      </c>
      <c r="U961" s="33" t="str">
        <f t="array" aca="1" ref="U961" ca="1">IF(U$4&lt;&gt;"",NOT(ISERROR(MATCH(U$4,INDIRECT("SYSGROUP"&amp;MATCH(Backlog!$J944,TeamGroup,0)),0))),"")</f>
        <v/>
      </c>
      <c r="V961" s="33" t="str">
        <f t="array" aca="1" ref="V961" ca="1">IF(V$4&lt;&gt;"",NOT(ISERROR(MATCH(V$4,INDIRECT("SYSGROUP"&amp;MATCH(Backlog!$J944,TeamGroup,0)),0))),"")</f>
        <v/>
      </c>
      <c r="W961" s="33" t="str">
        <f t="array" aca="1" ref="W961" ca="1">IF(W$4&lt;&gt;"",NOT(ISERROR(MATCH(W$4,INDIRECT("SYSGROUP"&amp;MATCH(Backlog!$J944,TeamGroup,0)),0))),"")</f>
        <v/>
      </c>
      <c r="X961" s="33" t="str">
        <f t="array" aca="1" ref="X961" ca="1">IF(X$4&lt;&gt;"",NOT(ISERROR(MATCH(X$4,INDIRECT("SYSGROUP"&amp;MATCH(Backlog!$J944,TeamGroup,0)),0))),"")</f>
        <v/>
      </c>
      <c r="Y961" s="33" t="str">
        <f t="array" aca="1" ref="Y961" ca="1">IF(Y$4&lt;&gt;"",NOT(ISERROR(MATCH(Y$4,INDIRECT("SYSGROUP"&amp;MATCH(Backlog!$J944,TeamGroup,0)),0))),"")</f>
        <v/>
      </c>
      <c r="Z961" s="33" t="str">
        <f t="array" aca="1" ref="Z961" ca="1">IF(Z$4&lt;&gt;"",NOT(ISERROR(MATCH(Z$4,INDIRECT("SYSGROUP"&amp;MATCH(Backlog!$J944,TeamGroup,0)),0))),"")</f>
        <v/>
      </c>
      <c r="AA961" s="33" t="str">
        <f t="array" aca="1" ref="AA961" ca="1">IF(AA$4&lt;&gt;"",NOT(ISERROR(MATCH(AA$4,INDIRECT("SYSGROUP"&amp;MATCH(Backlog!$J944,TeamGroup,0)),0))),"")</f>
        <v/>
      </c>
      <c r="AB961" s="33" t="str">
        <f t="array" aca="1" ref="AB961" ca="1">IF(AB$4&lt;&gt;"",NOT(ISERROR(MATCH(AB$4,INDIRECT("SYSGROUP"&amp;MATCH(Backlog!$J944,TeamGroup,0)),0))),"")</f>
        <v/>
      </c>
      <c r="AC961" s="33" t="str">
        <f t="array" aca="1" ref="AC961" ca="1">IF(AC$4&lt;&gt;"",NOT(ISERROR(MATCH(AC$4,INDIRECT("SYSGROUP"&amp;MATCH(Backlog!$J944,TeamGroup,0)),0))),"")</f>
        <v/>
      </c>
      <c r="AD961" s="33" t="str">
        <f t="array" aca="1" ref="AD961" ca="1">IF(AD$4&lt;&gt;"",NOT(ISERROR(MATCH(AD$4,INDIRECT("SYSGROUP"&amp;MATCH(Backlog!$J944,TeamGroup,0)),0))),"")</f>
        <v/>
      </c>
      <c r="AE961" s="33" t="str">
        <f t="array" aca="1" ref="AE961" ca="1">IF(AE$4&lt;&gt;"",NOT(ISERROR(MATCH(AE$4,INDIRECT("SYSGROUP"&amp;MATCH(Backlog!$J944,TeamGroup,0)),0))),"")</f>
        <v/>
      </c>
      <c r="AF961" s="33" t="str">
        <f t="array" aca="1" ref="AF961" ca="1">IF(AF$4&lt;&gt;"",NOT(ISERROR(MATCH(AF$4,INDIRECT("SYSGROUP"&amp;MATCH(Backlog!$J944,TeamGroup,0)),0))),"")</f>
        <v/>
      </c>
    </row>
    <row r="962" spans="2:32">
      <c r="B962" s="33">
        <v>940</v>
      </c>
      <c r="C962" s="33" t="b">
        <f t="array" aca="1" ref="C962" ca="1">IF(C$4&lt;&gt;"",NOT(ISERROR(MATCH(C$4,INDIRECT("SYSGROUP"&amp;MATCH(Backlog!$J945,TeamGroup,0)),0))),"")</f>
        <v>0</v>
      </c>
      <c r="D962" s="33" t="b">
        <f t="array" aca="1" ref="D962" ca="1">IF(D$4&lt;&gt;"",NOT(ISERROR(MATCH(D$4,INDIRECT("SYSGROUP"&amp;MATCH(Backlog!$J945,TeamGroup,0)),0))),"")</f>
        <v>0</v>
      </c>
      <c r="E962" s="33" t="b">
        <f t="array" aca="1" ref="E962" ca="1">IF(E$4&lt;&gt;"",NOT(ISERROR(MATCH(E$4,INDIRECT("SYSGROUP"&amp;MATCH(Backlog!$J945,TeamGroup,0)),0))),"")</f>
        <v>0</v>
      </c>
      <c r="F962" s="33" t="b">
        <f t="array" aca="1" ref="F962" ca="1">IF(F$4&lt;&gt;"",NOT(ISERROR(MATCH(F$4,INDIRECT("SYSGROUP"&amp;MATCH(Backlog!$J945,TeamGroup,0)),0))),"")</f>
        <v>0</v>
      </c>
      <c r="G962" s="33" t="b">
        <f t="array" aca="1" ref="G962" ca="1">IF(G$4&lt;&gt;"",NOT(ISERROR(MATCH(G$4,INDIRECT("SYSGROUP"&amp;MATCH(Backlog!$J945,TeamGroup,0)),0))),"")</f>
        <v>0</v>
      </c>
      <c r="H962" s="33" t="b">
        <f t="array" aca="1" ref="H962" ca="1">IF(H$4&lt;&gt;"",NOT(ISERROR(MATCH(H$4,INDIRECT("SYSGROUP"&amp;MATCH(Backlog!$J945,TeamGroup,0)),0))),"")</f>
        <v>0</v>
      </c>
      <c r="I962" s="33" t="b">
        <f t="array" aca="1" ref="I962" ca="1">IF(I$4&lt;&gt;"",NOT(ISERROR(MATCH(I$4,INDIRECT("SYSGROUP"&amp;MATCH(Backlog!$J945,TeamGroup,0)),0))),"")</f>
        <v>0</v>
      </c>
      <c r="J962" s="33" t="b">
        <f t="array" aca="1" ref="J962" ca="1">IF(J$4&lt;&gt;"",NOT(ISERROR(MATCH(J$4,INDIRECT("SYSGROUP"&amp;MATCH(Backlog!$J945,TeamGroup,0)),0))),"")</f>
        <v>0</v>
      </c>
      <c r="K962" s="33" t="b">
        <f t="array" aca="1" ref="K962" ca="1">IF(K$4&lt;&gt;"",NOT(ISERROR(MATCH(K$4,INDIRECT("SYSGROUP"&amp;MATCH(Backlog!$J945,TeamGroup,0)),0))),"")</f>
        <v>0</v>
      </c>
      <c r="L962" s="33" t="b">
        <f t="array" aca="1" ref="L962" ca="1">IF(L$4&lt;&gt;"",NOT(ISERROR(MATCH(L$4,INDIRECT("SYSGROUP"&amp;MATCH(Backlog!$J945,TeamGroup,0)),0))),"")</f>
        <v>0</v>
      </c>
      <c r="M962" s="33" t="b">
        <f t="array" aca="1" ref="M962" ca="1">IF(M$4&lt;&gt;"",NOT(ISERROR(MATCH(M$4,INDIRECT("SYSGROUP"&amp;MATCH(Backlog!$J945,TeamGroup,0)),0))),"")</f>
        <v>0</v>
      </c>
      <c r="N962" s="33" t="b">
        <f t="array" aca="1" ref="N962" ca="1">IF(N$4&lt;&gt;"",NOT(ISERROR(MATCH(N$4,INDIRECT("SYSGROUP"&amp;MATCH(Backlog!$J945,TeamGroup,0)),0))),"")</f>
        <v>0</v>
      </c>
      <c r="O962" s="33" t="str">
        <f t="array" aca="1" ref="O962" ca="1">IF(O$4&lt;&gt;"",NOT(ISERROR(MATCH(O$4,INDIRECT("SYSGROUP"&amp;MATCH(Backlog!$J945,TeamGroup,0)),0))),"")</f>
        <v/>
      </c>
      <c r="P962" s="33" t="str">
        <f t="array" aca="1" ref="P962" ca="1">IF(P$4&lt;&gt;"",NOT(ISERROR(MATCH(P$4,INDIRECT("SYSGROUP"&amp;MATCH(Backlog!$J945,TeamGroup,0)),0))),"")</f>
        <v/>
      </c>
      <c r="Q962" s="33" t="str">
        <f t="array" aca="1" ref="Q962" ca="1">IF(Q$4&lt;&gt;"",NOT(ISERROR(MATCH(Q$4,INDIRECT("SYSGROUP"&amp;MATCH(Backlog!$J945,TeamGroup,0)),0))),"")</f>
        <v/>
      </c>
      <c r="R962" s="33" t="str">
        <f t="array" aca="1" ref="R962" ca="1">IF(R$4&lt;&gt;"",NOT(ISERROR(MATCH(R$4,INDIRECT("SYSGROUP"&amp;MATCH(Backlog!$J945,TeamGroup,0)),0))),"")</f>
        <v/>
      </c>
      <c r="S962" s="33" t="str">
        <f t="array" aca="1" ref="S962" ca="1">IF(S$4&lt;&gt;"",NOT(ISERROR(MATCH(S$4,INDIRECT("SYSGROUP"&amp;MATCH(Backlog!$J945,TeamGroup,0)),0))),"")</f>
        <v/>
      </c>
      <c r="T962" s="33" t="str">
        <f t="array" aca="1" ref="T962" ca="1">IF(T$4&lt;&gt;"",NOT(ISERROR(MATCH(T$4,INDIRECT("SYSGROUP"&amp;MATCH(Backlog!$J945,TeamGroup,0)),0))),"")</f>
        <v/>
      </c>
      <c r="U962" s="33" t="str">
        <f t="array" aca="1" ref="U962" ca="1">IF(U$4&lt;&gt;"",NOT(ISERROR(MATCH(U$4,INDIRECT("SYSGROUP"&amp;MATCH(Backlog!$J945,TeamGroup,0)),0))),"")</f>
        <v/>
      </c>
      <c r="V962" s="33" t="str">
        <f t="array" aca="1" ref="V962" ca="1">IF(V$4&lt;&gt;"",NOT(ISERROR(MATCH(V$4,INDIRECT("SYSGROUP"&amp;MATCH(Backlog!$J945,TeamGroup,0)),0))),"")</f>
        <v/>
      </c>
      <c r="W962" s="33" t="str">
        <f t="array" aca="1" ref="W962" ca="1">IF(W$4&lt;&gt;"",NOT(ISERROR(MATCH(W$4,INDIRECT("SYSGROUP"&amp;MATCH(Backlog!$J945,TeamGroup,0)),0))),"")</f>
        <v/>
      </c>
      <c r="X962" s="33" t="str">
        <f t="array" aca="1" ref="X962" ca="1">IF(X$4&lt;&gt;"",NOT(ISERROR(MATCH(X$4,INDIRECT("SYSGROUP"&amp;MATCH(Backlog!$J945,TeamGroup,0)),0))),"")</f>
        <v/>
      </c>
      <c r="Y962" s="33" t="str">
        <f t="array" aca="1" ref="Y962" ca="1">IF(Y$4&lt;&gt;"",NOT(ISERROR(MATCH(Y$4,INDIRECT("SYSGROUP"&amp;MATCH(Backlog!$J945,TeamGroup,0)),0))),"")</f>
        <v/>
      </c>
      <c r="Z962" s="33" t="str">
        <f t="array" aca="1" ref="Z962" ca="1">IF(Z$4&lt;&gt;"",NOT(ISERROR(MATCH(Z$4,INDIRECT("SYSGROUP"&amp;MATCH(Backlog!$J945,TeamGroup,0)),0))),"")</f>
        <v/>
      </c>
      <c r="AA962" s="33" t="str">
        <f t="array" aca="1" ref="AA962" ca="1">IF(AA$4&lt;&gt;"",NOT(ISERROR(MATCH(AA$4,INDIRECT("SYSGROUP"&amp;MATCH(Backlog!$J945,TeamGroup,0)),0))),"")</f>
        <v/>
      </c>
      <c r="AB962" s="33" t="str">
        <f t="array" aca="1" ref="AB962" ca="1">IF(AB$4&lt;&gt;"",NOT(ISERROR(MATCH(AB$4,INDIRECT("SYSGROUP"&amp;MATCH(Backlog!$J945,TeamGroup,0)),0))),"")</f>
        <v/>
      </c>
      <c r="AC962" s="33" t="str">
        <f t="array" aca="1" ref="AC962" ca="1">IF(AC$4&lt;&gt;"",NOT(ISERROR(MATCH(AC$4,INDIRECT("SYSGROUP"&amp;MATCH(Backlog!$J945,TeamGroup,0)),0))),"")</f>
        <v/>
      </c>
      <c r="AD962" s="33" t="str">
        <f t="array" aca="1" ref="AD962" ca="1">IF(AD$4&lt;&gt;"",NOT(ISERROR(MATCH(AD$4,INDIRECT("SYSGROUP"&amp;MATCH(Backlog!$J945,TeamGroup,0)),0))),"")</f>
        <v/>
      </c>
      <c r="AE962" s="33" t="str">
        <f t="array" aca="1" ref="AE962" ca="1">IF(AE$4&lt;&gt;"",NOT(ISERROR(MATCH(AE$4,INDIRECT("SYSGROUP"&amp;MATCH(Backlog!$J945,TeamGroup,0)),0))),"")</f>
        <v/>
      </c>
      <c r="AF962" s="33" t="str">
        <f t="array" aca="1" ref="AF962" ca="1">IF(AF$4&lt;&gt;"",NOT(ISERROR(MATCH(AF$4,INDIRECT("SYSGROUP"&amp;MATCH(Backlog!$J945,TeamGroup,0)),0))),"")</f>
        <v/>
      </c>
    </row>
    <row r="963" spans="2:32">
      <c r="B963" s="33">
        <v>941</v>
      </c>
      <c r="C963" s="33" t="b">
        <f t="array" aca="1" ref="C963" ca="1">IF(C$4&lt;&gt;"",NOT(ISERROR(MATCH(C$4,INDIRECT("SYSGROUP"&amp;MATCH(Backlog!$J946,TeamGroup,0)),0))),"")</f>
        <v>0</v>
      </c>
      <c r="D963" s="33" t="b">
        <f t="array" aca="1" ref="D963" ca="1">IF(D$4&lt;&gt;"",NOT(ISERROR(MATCH(D$4,INDIRECT("SYSGROUP"&amp;MATCH(Backlog!$J946,TeamGroup,0)),0))),"")</f>
        <v>0</v>
      </c>
      <c r="E963" s="33" t="b">
        <f t="array" aca="1" ref="E963" ca="1">IF(E$4&lt;&gt;"",NOT(ISERROR(MATCH(E$4,INDIRECT("SYSGROUP"&amp;MATCH(Backlog!$J946,TeamGroup,0)),0))),"")</f>
        <v>0</v>
      </c>
      <c r="F963" s="33" t="b">
        <f t="array" aca="1" ref="F963" ca="1">IF(F$4&lt;&gt;"",NOT(ISERROR(MATCH(F$4,INDIRECT("SYSGROUP"&amp;MATCH(Backlog!$J946,TeamGroup,0)),0))),"")</f>
        <v>0</v>
      </c>
      <c r="G963" s="33" t="b">
        <f t="array" aca="1" ref="G963" ca="1">IF(G$4&lt;&gt;"",NOT(ISERROR(MATCH(G$4,INDIRECT("SYSGROUP"&amp;MATCH(Backlog!$J946,TeamGroup,0)),0))),"")</f>
        <v>0</v>
      </c>
      <c r="H963" s="33" t="b">
        <f t="array" aca="1" ref="H963" ca="1">IF(H$4&lt;&gt;"",NOT(ISERROR(MATCH(H$4,INDIRECT("SYSGROUP"&amp;MATCH(Backlog!$J946,TeamGroup,0)),0))),"")</f>
        <v>0</v>
      </c>
      <c r="I963" s="33" t="b">
        <f t="array" aca="1" ref="I963" ca="1">IF(I$4&lt;&gt;"",NOT(ISERROR(MATCH(I$4,INDIRECT("SYSGROUP"&amp;MATCH(Backlog!$J946,TeamGroup,0)),0))),"")</f>
        <v>0</v>
      </c>
      <c r="J963" s="33" t="b">
        <f t="array" aca="1" ref="J963" ca="1">IF(J$4&lt;&gt;"",NOT(ISERROR(MATCH(J$4,INDIRECT("SYSGROUP"&amp;MATCH(Backlog!$J946,TeamGroup,0)),0))),"")</f>
        <v>0</v>
      </c>
      <c r="K963" s="33" t="b">
        <f t="array" aca="1" ref="K963" ca="1">IF(K$4&lt;&gt;"",NOT(ISERROR(MATCH(K$4,INDIRECT("SYSGROUP"&amp;MATCH(Backlog!$J946,TeamGroup,0)),0))),"")</f>
        <v>0</v>
      </c>
      <c r="L963" s="33" t="b">
        <f t="array" aca="1" ref="L963" ca="1">IF(L$4&lt;&gt;"",NOT(ISERROR(MATCH(L$4,INDIRECT("SYSGROUP"&amp;MATCH(Backlog!$J946,TeamGroup,0)),0))),"")</f>
        <v>0</v>
      </c>
      <c r="M963" s="33" t="b">
        <f t="array" aca="1" ref="M963" ca="1">IF(M$4&lt;&gt;"",NOT(ISERROR(MATCH(M$4,INDIRECT("SYSGROUP"&amp;MATCH(Backlog!$J946,TeamGroup,0)),0))),"")</f>
        <v>0</v>
      </c>
      <c r="N963" s="33" t="b">
        <f t="array" aca="1" ref="N963" ca="1">IF(N$4&lt;&gt;"",NOT(ISERROR(MATCH(N$4,INDIRECT("SYSGROUP"&amp;MATCH(Backlog!$J946,TeamGroup,0)),0))),"")</f>
        <v>0</v>
      </c>
      <c r="O963" s="33" t="str">
        <f t="array" aca="1" ref="O963" ca="1">IF(O$4&lt;&gt;"",NOT(ISERROR(MATCH(O$4,INDIRECT("SYSGROUP"&amp;MATCH(Backlog!$J946,TeamGroup,0)),0))),"")</f>
        <v/>
      </c>
      <c r="P963" s="33" t="str">
        <f t="array" aca="1" ref="P963" ca="1">IF(P$4&lt;&gt;"",NOT(ISERROR(MATCH(P$4,INDIRECT("SYSGROUP"&amp;MATCH(Backlog!$J946,TeamGroup,0)),0))),"")</f>
        <v/>
      </c>
      <c r="Q963" s="33" t="str">
        <f t="array" aca="1" ref="Q963" ca="1">IF(Q$4&lt;&gt;"",NOT(ISERROR(MATCH(Q$4,INDIRECT("SYSGROUP"&amp;MATCH(Backlog!$J946,TeamGroup,0)),0))),"")</f>
        <v/>
      </c>
      <c r="R963" s="33" t="str">
        <f t="array" aca="1" ref="R963" ca="1">IF(R$4&lt;&gt;"",NOT(ISERROR(MATCH(R$4,INDIRECT("SYSGROUP"&amp;MATCH(Backlog!$J946,TeamGroup,0)),0))),"")</f>
        <v/>
      </c>
      <c r="S963" s="33" t="str">
        <f t="array" aca="1" ref="S963" ca="1">IF(S$4&lt;&gt;"",NOT(ISERROR(MATCH(S$4,INDIRECT("SYSGROUP"&amp;MATCH(Backlog!$J946,TeamGroup,0)),0))),"")</f>
        <v/>
      </c>
      <c r="T963" s="33" t="str">
        <f t="array" aca="1" ref="T963" ca="1">IF(T$4&lt;&gt;"",NOT(ISERROR(MATCH(T$4,INDIRECT("SYSGROUP"&amp;MATCH(Backlog!$J946,TeamGroup,0)),0))),"")</f>
        <v/>
      </c>
      <c r="U963" s="33" t="str">
        <f t="array" aca="1" ref="U963" ca="1">IF(U$4&lt;&gt;"",NOT(ISERROR(MATCH(U$4,INDIRECT("SYSGROUP"&amp;MATCH(Backlog!$J946,TeamGroup,0)),0))),"")</f>
        <v/>
      </c>
      <c r="V963" s="33" t="str">
        <f t="array" aca="1" ref="V963" ca="1">IF(V$4&lt;&gt;"",NOT(ISERROR(MATCH(V$4,INDIRECT("SYSGROUP"&amp;MATCH(Backlog!$J946,TeamGroup,0)),0))),"")</f>
        <v/>
      </c>
      <c r="W963" s="33" t="str">
        <f t="array" aca="1" ref="W963" ca="1">IF(W$4&lt;&gt;"",NOT(ISERROR(MATCH(W$4,INDIRECT("SYSGROUP"&amp;MATCH(Backlog!$J946,TeamGroup,0)),0))),"")</f>
        <v/>
      </c>
      <c r="X963" s="33" t="str">
        <f t="array" aca="1" ref="X963" ca="1">IF(X$4&lt;&gt;"",NOT(ISERROR(MATCH(X$4,INDIRECT("SYSGROUP"&amp;MATCH(Backlog!$J946,TeamGroup,0)),0))),"")</f>
        <v/>
      </c>
      <c r="Y963" s="33" t="str">
        <f t="array" aca="1" ref="Y963" ca="1">IF(Y$4&lt;&gt;"",NOT(ISERROR(MATCH(Y$4,INDIRECT("SYSGROUP"&amp;MATCH(Backlog!$J946,TeamGroup,0)),0))),"")</f>
        <v/>
      </c>
      <c r="Z963" s="33" t="str">
        <f t="array" aca="1" ref="Z963" ca="1">IF(Z$4&lt;&gt;"",NOT(ISERROR(MATCH(Z$4,INDIRECT("SYSGROUP"&amp;MATCH(Backlog!$J946,TeamGroup,0)),0))),"")</f>
        <v/>
      </c>
      <c r="AA963" s="33" t="str">
        <f t="array" aca="1" ref="AA963" ca="1">IF(AA$4&lt;&gt;"",NOT(ISERROR(MATCH(AA$4,INDIRECT("SYSGROUP"&amp;MATCH(Backlog!$J946,TeamGroup,0)),0))),"")</f>
        <v/>
      </c>
      <c r="AB963" s="33" t="str">
        <f t="array" aca="1" ref="AB963" ca="1">IF(AB$4&lt;&gt;"",NOT(ISERROR(MATCH(AB$4,INDIRECT("SYSGROUP"&amp;MATCH(Backlog!$J946,TeamGroup,0)),0))),"")</f>
        <v/>
      </c>
      <c r="AC963" s="33" t="str">
        <f t="array" aca="1" ref="AC963" ca="1">IF(AC$4&lt;&gt;"",NOT(ISERROR(MATCH(AC$4,INDIRECT("SYSGROUP"&amp;MATCH(Backlog!$J946,TeamGroup,0)),0))),"")</f>
        <v/>
      </c>
      <c r="AD963" s="33" t="str">
        <f t="array" aca="1" ref="AD963" ca="1">IF(AD$4&lt;&gt;"",NOT(ISERROR(MATCH(AD$4,INDIRECT("SYSGROUP"&amp;MATCH(Backlog!$J946,TeamGroup,0)),0))),"")</f>
        <v/>
      </c>
      <c r="AE963" s="33" t="str">
        <f t="array" aca="1" ref="AE963" ca="1">IF(AE$4&lt;&gt;"",NOT(ISERROR(MATCH(AE$4,INDIRECT("SYSGROUP"&amp;MATCH(Backlog!$J946,TeamGroup,0)),0))),"")</f>
        <v/>
      </c>
      <c r="AF963" s="33" t="str">
        <f t="array" aca="1" ref="AF963" ca="1">IF(AF$4&lt;&gt;"",NOT(ISERROR(MATCH(AF$4,INDIRECT("SYSGROUP"&amp;MATCH(Backlog!$J946,TeamGroup,0)),0))),"")</f>
        <v/>
      </c>
    </row>
    <row r="964" spans="2:32">
      <c r="B964" s="33">
        <v>942</v>
      </c>
      <c r="C964" s="33" t="b">
        <f t="array" aca="1" ref="C964" ca="1">IF(C$4&lt;&gt;"",NOT(ISERROR(MATCH(C$4,INDIRECT("SYSGROUP"&amp;MATCH(Backlog!$J947,TeamGroup,0)),0))),"")</f>
        <v>0</v>
      </c>
      <c r="D964" s="33" t="b">
        <f t="array" aca="1" ref="D964" ca="1">IF(D$4&lt;&gt;"",NOT(ISERROR(MATCH(D$4,INDIRECT("SYSGROUP"&amp;MATCH(Backlog!$J947,TeamGroup,0)),0))),"")</f>
        <v>0</v>
      </c>
      <c r="E964" s="33" t="b">
        <f t="array" aca="1" ref="E964" ca="1">IF(E$4&lt;&gt;"",NOT(ISERROR(MATCH(E$4,INDIRECT("SYSGROUP"&amp;MATCH(Backlog!$J947,TeamGroup,0)),0))),"")</f>
        <v>0</v>
      </c>
      <c r="F964" s="33" t="b">
        <f t="array" aca="1" ref="F964" ca="1">IF(F$4&lt;&gt;"",NOT(ISERROR(MATCH(F$4,INDIRECT("SYSGROUP"&amp;MATCH(Backlog!$J947,TeamGroup,0)),0))),"")</f>
        <v>0</v>
      </c>
      <c r="G964" s="33" t="b">
        <f t="array" aca="1" ref="G964" ca="1">IF(G$4&lt;&gt;"",NOT(ISERROR(MATCH(G$4,INDIRECT("SYSGROUP"&amp;MATCH(Backlog!$J947,TeamGroup,0)),0))),"")</f>
        <v>0</v>
      </c>
      <c r="H964" s="33" t="b">
        <f t="array" aca="1" ref="H964" ca="1">IF(H$4&lt;&gt;"",NOT(ISERROR(MATCH(H$4,INDIRECT("SYSGROUP"&amp;MATCH(Backlog!$J947,TeamGroup,0)),0))),"")</f>
        <v>0</v>
      </c>
      <c r="I964" s="33" t="b">
        <f t="array" aca="1" ref="I964" ca="1">IF(I$4&lt;&gt;"",NOT(ISERROR(MATCH(I$4,INDIRECT("SYSGROUP"&amp;MATCH(Backlog!$J947,TeamGroup,0)),0))),"")</f>
        <v>0</v>
      </c>
      <c r="J964" s="33" t="b">
        <f t="array" aca="1" ref="J964" ca="1">IF(J$4&lt;&gt;"",NOT(ISERROR(MATCH(J$4,INDIRECT("SYSGROUP"&amp;MATCH(Backlog!$J947,TeamGroup,0)),0))),"")</f>
        <v>0</v>
      </c>
      <c r="K964" s="33" t="b">
        <f t="array" aca="1" ref="K964" ca="1">IF(K$4&lt;&gt;"",NOT(ISERROR(MATCH(K$4,INDIRECT("SYSGROUP"&amp;MATCH(Backlog!$J947,TeamGroup,0)),0))),"")</f>
        <v>0</v>
      </c>
      <c r="L964" s="33" t="b">
        <f t="array" aca="1" ref="L964" ca="1">IF(L$4&lt;&gt;"",NOT(ISERROR(MATCH(L$4,INDIRECT("SYSGROUP"&amp;MATCH(Backlog!$J947,TeamGroup,0)),0))),"")</f>
        <v>0</v>
      </c>
      <c r="M964" s="33" t="b">
        <f t="array" aca="1" ref="M964" ca="1">IF(M$4&lt;&gt;"",NOT(ISERROR(MATCH(M$4,INDIRECT("SYSGROUP"&amp;MATCH(Backlog!$J947,TeamGroup,0)),0))),"")</f>
        <v>0</v>
      </c>
      <c r="N964" s="33" t="b">
        <f t="array" aca="1" ref="N964" ca="1">IF(N$4&lt;&gt;"",NOT(ISERROR(MATCH(N$4,INDIRECT("SYSGROUP"&amp;MATCH(Backlog!$J947,TeamGroup,0)),0))),"")</f>
        <v>0</v>
      </c>
      <c r="O964" s="33" t="str">
        <f t="array" aca="1" ref="O964" ca="1">IF(O$4&lt;&gt;"",NOT(ISERROR(MATCH(O$4,INDIRECT("SYSGROUP"&amp;MATCH(Backlog!$J947,TeamGroup,0)),0))),"")</f>
        <v/>
      </c>
      <c r="P964" s="33" t="str">
        <f t="array" aca="1" ref="P964" ca="1">IF(P$4&lt;&gt;"",NOT(ISERROR(MATCH(P$4,INDIRECT("SYSGROUP"&amp;MATCH(Backlog!$J947,TeamGroup,0)),0))),"")</f>
        <v/>
      </c>
      <c r="Q964" s="33" t="str">
        <f t="array" aca="1" ref="Q964" ca="1">IF(Q$4&lt;&gt;"",NOT(ISERROR(MATCH(Q$4,INDIRECT("SYSGROUP"&amp;MATCH(Backlog!$J947,TeamGroup,0)),0))),"")</f>
        <v/>
      </c>
      <c r="R964" s="33" t="str">
        <f t="array" aca="1" ref="R964" ca="1">IF(R$4&lt;&gt;"",NOT(ISERROR(MATCH(R$4,INDIRECT("SYSGROUP"&amp;MATCH(Backlog!$J947,TeamGroup,0)),0))),"")</f>
        <v/>
      </c>
      <c r="S964" s="33" t="str">
        <f t="array" aca="1" ref="S964" ca="1">IF(S$4&lt;&gt;"",NOT(ISERROR(MATCH(S$4,INDIRECT("SYSGROUP"&amp;MATCH(Backlog!$J947,TeamGroup,0)),0))),"")</f>
        <v/>
      </c>
      <c r="T964" s="33" t="str">
        <f t="array" aca="1" ref="T964" ca="1">IF(T$4&lt;&gt;"",NOT(ISERROR(MATCH(T$4,INDIRECT("SYSGROUP"&amp;MATCH(Backlog!$J947,TeamGroup,0)),0))),"")</f>
        <v/>
      </c>
      <c r="U964" s="33" t="str">
        <f t="array" aca="1" ref="U964" ca="1">IF(U$4&lt;&gt;"",NOT(ISERROR(MATCH(U$4,INDIRECT("SYSGROUP"&amp;MATCH(Backlog!$J947,TeamGroup,0)),0))),"")</f>
        <v/>
      </c>
      <c r="V964" s="33" t="str">
        <f t="array" aca="1" ref="V964" ca="1">IF(V$4&lt;&gt;"",NOT(ISERROR(MATCH(V$4,INDIRECT("SYSGROUP"&amp;MATCH(Backlog!$J947,TeamGroup,0)),0))),"")</f>
        <v/>
      </c>
      <c r="W964" s="33" t="str">
        <f t="array" aca="1" ref="W964" ca="1">IF(W$4&lt;&gt;"",NOT(ISERROR(MATCH(W$4,INDIRECT("SYSGROUP"&amp;MATCH(Backlog!$J947,TeamGroup,0)),0))),"")</f>
        <v/>
      </c>
      <c r="X964" s="33" t="str">
        <f t="array" aca="1" ref="X964" ca="1">IF(X$4&lt;&gt;"",NOT(ISERROR(MATCH(X$4,INDIRECT("SYSGROUP"&amp;MATCH(Backlog!$J947,TeamGroup,0)),0))),"")</f>
        <v/>
      </c>
      <c r="Y964" s="33" t="str">
        <f t="array" aca="1" ref="Y964" ca="1">IF(Y$4&lt;&gt;"",NOT(ISERROR(MATCH(Y$4,INDIRECT("SYSGROUP"&amp;MATCH(Backlog!$J947,TeamGroup,0)),0))),"")</f>
        <v/>
      </c>
      <c r="Z964" s="33" t="str">
        <f t="array" aca="1" ref="Z964" ca="1">IF(Z$4&lt;&gt;"",NOT(ISERROR(MATCH(Z$4,INDIRECT("SYSGROUP"&amp;MATCH(Backlog!$J947,TeamGroup,0)),0))),"")</f>
        <v/>
      </c>
      <c r="AA964" s="33" t="str">
        <f t="array" aca="1" ref="AA964" ca="1">IF(AA$4&lt;&gt;"",NOT(ISERROR(MATCH(AA$4,INDIRECT("SYSGROUP"&amp;MATCH(Backlog!$J947,TeamGroup,0)),0))),"")</f>
        <v/>
      </c>
      <c r="AB964" s="33" t="str">
        <f t="array" aca="1" ref="AB964" ca="1">IF(AB$4&lt;&gt;"",NOT(ISERROR(MATCH(AB$4,INDIRECT("SYSGROUP"&amp;MATCH(Backlog!$J947,TeamGroup,0)),0))),"")</f>
        <v/>
      </c>
      <c r="AC964" s="33" t="str">
        <f t="array" aca="1" ref="AC964" ca="1">IF(AC$4&lt;&gt;"",NOT(ISERROR(MATCH(AC$4,INDIRECT("SYSGROUP"&amp;MATCH(Backlog!$J947,TeamGroup,0)),0))),"")</f>
        <v/>
      </c>
      <c r="AD964" s="33" t="str">
        <f t="array" aca="1" ref="AD964" ca="1">IF(AD$4&lt;&gt;"",NOT(ISERROR(MATCH(AD$4,INDIRECT("SYSGROUP"&amp;MATCH(Backlog!$J947,TeamGroup,0)),0))),"")</f>
        <v/>
      </c>
      <c r="AE964" s="33" t="str">
        <f t="array" aca="1" ref="AE964" ca="1">IF(AE$4&lt;&gt;"",NOT(ISERROR(MATCH(AE$4,INDIRECT("SYSGROUP"&amp;MATCH(Backlog!$J947,TeamGroup,0)),0))),"")</f>
        <v/>
      </c>
      <c r="AF964" s="33" t="str">
        <f t="array" aca="1" ref="AF964" ca="1">IF(AF$4&lt;&gt;"",NOT(ISERROR(MATCH(AF$4,INDIRECT("SYSGROUP"&amp;MATCH(Backlog!$J947,TeamGroup,0)),0))),"")</f>
        <v/>
      </c>
    </row>
    <row r="965" spans="2:32">
      <c r="B965" s="33">
        <v>943</v>
      </c>
      <c r="C965" s="33" t="b">
        <f t="array" aca="1" ref="C965" ca="1">IF(C$4&lt;&gt;"",NOT(ISERROR(MATCH(C$4,INDIRECT("SYSGROUP"&amp;MATCH(Backlog!$J948,TeamGroup,0)),0))),"")</f>
        <v>0</v>
      </c>
      <c r="D965" s="33" t="b">
        <f t="array" aca="1" ref="D965" ca="1">IF(D$4&lt;&gt;"",NOT(ISERROR(MATCH(D$4,INDIRECT("SYSGROUP"&amp;MATCH(Backlog!$J948,TeamGroup,0)),0))),"")</f>
        <v>0</v>
      </c>
      <c r="E965" s="33" t="b">
        <f t="array" aca="1" ref="E965" ca="1">IF(E$4&lt;&gt;"",NOT(ISERROR(MATCH(E$4,INDIRECT("SYSGROUP"&amp;MATCH(Backlog!$J948,TeamGroup,0)),0))),"")</f>
        <v>0</v>
      </c>
      <c r="F965" s="33" t="b">
        <f t="array" aca="1" ref="F965" ca="1">IF(F$4&lt;&gt;"",NOT(ISERROR(MATCH(F$4,INDIRECT("SYSGROUP"&amp;MATCH(Backlog!$J948,TeamGroup,0)),0))),"")</f>
        <v>0</v>
      </c>
      <c r="G965" s="33" t="b">
        <f t="array" aca="1" ref="G965" ca="1">IF(G$4&lt;&gt;"",NOT(ISERROR(MATCH(G$4,INDIRECT("SYSGROUP"&amp;MATCH(Backlog!$J948,TeamGroup,0)),0))),"")</f>
        <v>0</v>
      </c>
      <c r="H965" s="33" t="b">
        <f t="array" aca="1" ref="H965" ca="1">IF(H$4&lt;&gt;"",NOT(ISERROR(MATCH(H$4,INDIRECT("SYSGROUP"&amp;MATCH(Backlog!$J948,TeamGroup,0)),0))),"")</f>
        <v>0</v>
      </c>
      <c r="I965" s="33" t="b">
        <f t="array" aca="1" ref="I965" ca="1">IF(I$4&lt;&gt;"",NOT(ISERROR(MATCH(I$4,INDIRECT("SYSGROUP"&amp;MATCH(Backlog!$J948,TeamGroup,0)),0))),"")</f>
        <v>0</v>
      </c>
      <c r="J965" s="33" t="b">
        <f t="array" aca="1" ref="J965" ca="1">IF(J$4&lt;&gt;"",NOT(ISERROR(MATCH(J$4,INDIRECT("SYSGROUP"&amp;MATCH(Backlog!$J948,TeamGroup,0)),0))),"")</f>
        <v>0</v>
      </c>
      <c r="K965" s="33" t="b">
        <f t="array" aca="1" ref="K965" ca="1">IF(K$4&lt;&gt;"",NOT(ISERROR(MATCH(K$4,INDIRECT("SYSGROUP"&amp;MATCH(Backlog!$J948,TeamGroup,0)),0))),"")</f>
        <v>0</v>
      </c>
      <c r="L965" s="33" t="b">
        <f t="array" aca="1" ref="L965" ca="1">IF(L$4&lt;&gt;"",NOT(ISERROR(MATCH(L$4,INDIRECT("SYSGROUP"&amp;MATCH(Backlog!$J948,TeamGroup,0)),0))),"")</f>
        <v>0</v>
      </c>
      <c r="M965" s="33" t="b">
        <f t="array" aca="1" ref="M965" ca="1">IF(M$4&lt;&gt;"",NOT(ISERROR(MATCH(M$4,INDIRECT("SYSGROUP"&amp;MATCH(Backlog!$J948,TeamGroup,0)),0))),"")</f>
        <v>0</v>
      </c>
      <c r="N965" s="33" t="b">
        <f t="array" aca="1" ref="N965" ca="1">IF(N$4&lt;&gt;"",NOT(ISERROR(MATCH(N$4,INDIRECT("SYSGROUP"&amp;MATCH(Backlog!$J948,TeamGroup,0)),0))),"")</f>
        <v>0</v>
      </c>
      <c r="O965" s="33" t="str">
        <f t="array" aca="1" ref="O965" ca="1">IF(O$4&lt;&gt;"",NOT(ISERROR(MATCH(O$4,INDIRECT("SYSGROUP"&amp;MATCH(Backlog!$J948,TeamGroup,0)),0))),"")</f>
        <v/>
      </c>
      <c r="P965" s="33" t="str">
        <f t="array" aca="1" ref="P965" ca="1">IF(P$4&lt;&gt;"",NOT(ISERROR(MATCH(P$4,INDIRECT("SYSGROUP"&amp;MATCH(Backlog!$J948,TeamGroup,0)),0))),"")</f>
        <v/>
      </c>
      <c r="Q965" s="33" t="str">
        <f t="array" aca="1" ref="Q965" ca="1">IF(Q$4&lt;&gt;"",NOT(ISERROR(MATCH(Q$4,INDIRECT("SYSGROUP"&amp;MATCH(Backlog!$J948,TeamGroup,0)),0))),"")</f>
        <v/>
      </c>
      <c r="R965" s="33" t="str">
        <f t="array" aca="1" ref="R965" ca="1">IF(R$4&lt;&gt;"",NOT(ISERROR(MATCH(R$4,INDIRECT("SYSGROUP"&amp;MATCH(Backlog!$J948,TeamGroup,0)),0))),"")</f>
        <v/>
      </c>
      <c r="S965" s="33" t="str">
        <f t="array" aca="1" ref="S965" ca="1">IF(S$4&lt;&gt;"",NOT(ISERROR(MATCH(S$4,INDIRECT("SYSGROUP"&amp;MATCH(Backlog!$J948,TeamGroup,0)),0))),"")</f>
        <v/>
      </c>
      <c r="T965" s="33" t="str">
        <f t="array" aca="1" ref="T965" ca="1">IF(T$4&lt;&gt;"",NOT(ISERROR(MATCH(T$4,INDIRECT("SYSGROUP"&amp;MATCH(Backlog!$J948,TeamGroup,0)),0))),"")</f>
        <v/>
      </c>
      <c r="U965" s="33" t="str">
        <f t="array" aca="1" ref="U965" ca="1">IF(U$4&lt;&gt;"",NOT(ISERROR(MATCH(U$4,INDIRECT("SYSGROUP"&amp;MATCH(Backlog!$J948,TeamGroup,0)),0))),"")</f>
        <v/>
      </c>
      <c r="V965" s="33" t="str">
        <f t="array" aca="1" ref="V965" ca="1">IF(V$4&lt;&gt;"",NOT(ISERROR(MATCH(V$4,INDIRECT("SYSGROUP"&amp;MATCH(Backlog!$J948,TeamGroup,0)),0))),"")</f>
        <v/>
      </c>
      <c r="W965" s="33" t="str">
        <f t="array" aca="1" ref="W965" ca="1">IF(W$4&lt;&gt;"",NOT(ISERROR(MATCH(W$4,INDIRECT("SYSGROUP"&amp;MATCH(Backlog!$J948,TeamGroup,0)),0))),"")</f>
        <v/>
      </c>
      <c r="X965" s="33" t="str">
        <f t="array" aca="1" ref="X965" ca="1">IF(X$4&lt;&gt;"",NOT(ISERROR(MATCH(X$4,INDIRECT("SYSGROUP"&amp;MATCH(Backlog!$J948,TeamGroup,0)),0))),"")</f>
        <v/>
      </c>
      <c r="Y965" s="33" t="str">
        <f t="array" aca="1" ref="Y965" ca="1">IF(Y$4&lt;&gt;"",NOT(ISERROR(MATCH(Y$4,INDIRECT("SYSGROUP"&amp;MATCH(Backlog!$J948,TeamGroup,0)),0))),"")</f>
        <v/>
      </c>
      <c r="Z965" s="33" t="str">
        <f t="array" aca="1" ref="Z965" ca="1">IF(Z$4&lt;&gt;"",NOT(ISERROR(MATCH(Z$4,INDIRECT("SYSGROUP"&amp;MATCH(Backlog!$J948,TeamGroup,0)),0))),"")</f>
        <v/>
      </c>
      <c r="AA965" s="33" t="str">
        <f t="array" aca="1" ref="AA965" ca="1">IF(AA$4&lt;&gt;"",NOT(ISERROR(MATCH(AA$4,INDIRECT("SYSGROUP"&amp;MATCH(Backlog!$J948,TeamGroup,0)),0))),"")</f>
        <v/>
      </c>
      <c r="AB965" s="33" t="str">
        <f t="array" aca="1" ref="AB965" ca="1">IF(AB$4&lt;&gt;"",NOT(ISERROR(MATCH(AB$4,INDIRECT("SYSGROUP"&amp;MATCH(Backlog!$J948,TeamGroup,0)),0))),"")</f>
        <v/>
      </c>
      <c r="AC965" s="33" t="str">
        <f t="array" aca="1" ref="AC965" ca="1">IF(AC$4&lt;&gt;"",NOT(ISERROR(MATCH(AC$4,INDIRECT("SYSGROUP"&amp;MATCH(Backlog!$J948,TeamGroup,0)),0))),"")</f>
        <v/>
      </c>
      <c r="AD965" s="33" t="str">
        <f t="array" aca="1" ref="AD965" ca="1">IF(AD$4&lt;&gt;"",NOT(ISERROR(MATCH(AD$4,INDIRECT("SYSGROUP"&amp;MATCH(Backlog!$J948,TeamGroup,0)),0))),"")</f>
        <v/>
      </c>
      <c r="AE965" s="33" t="str">
        <f t="array" aca="1" ref="AE965" ca="1">IF(AE$4&lt;&gt;"",NOT(ISERROR(MATCH(AE$4,INDIRECT("SYSGROUP"&amp;MATCH(Backlog!$J948,TeamGroup,0)),0))),"")</f>
        <v/>
      </c>
      <c r="AF965" s="33" t="str">
        <f t="array" aca="1" ref="AF965" ca="1">IF(AF$4&lt;&gt;"",NOT(ISERROR(MATCH(AF$4,INDIRECT("SYSGROUP"&amp;MATCH(Backlog!$J948,TeamGroup,0)),0))),"")</f>
        <v/>
      </c>
    </row>
    <row r="966" spans="2:32">
      <c r="B966" s="33">
        <v>944</v>
      </c>
      <c r="C966" s="33" t="b">
        <f t="array" aca="1" ref="C966" ca="1">IF(C$4&lt;&gt;"",NOT(ISERROR(MATCH(C$4,INDIRECT("SYSGROUP"&amp;MATCH(Backlog!$J949,TeamGroup,0)),0))),"")</f>
        <v>0</v>
      </c>
      <c r="D966" s="33" t="b">
        <f t="array" aca="1" ref="D966" ca="1">IF(D$4&lt;&gt;"",NOT(ISERROR(MATCH(D$4,INDIRECT("SYSGROUP"&amp;MATCH(Backlog!$J949,TeamGroup,0)),0))),"")</f>
        <v>0</v>
      </c>
      <c r="E966" s="33" t="b">
        <f t="array" aca="1" ref="E966" ca="1">IF(E$4&lt;&gt;"",NOT(ISERROR(MATCH(E$4,INDIRECT("SYSGROUP"&amp;MATCH(Backlog!$J949,TeamGroup,0)),0))),"")</f>
        <v>0</v>
      </c>
      <c r="F966" s="33" t="b">
        <f t="array" aca="1" ref="F966" ca="1">IF(F$4&lt;&gt;"",NOT(ISERROR(MATCH(F$4,INDIRECT("SYSGROUP"&amp;MATCH(Backlog!$J949,TeamGroup,0)),0))),"")</f>
        <v>0</v>
      </c>
      <c r="G966" s="33" t="b">
        <f t="array" aca="1" ref="G966" ca="1">IF(G$4&lt;&gt;"",NOT(ISERROR(MATCH(G$4,INDIRECT("SYSGROUP"&amp;MATCH(Backlog!$J949,TeamGroup,0)),0))),"")</f>
        <v>0</v>
      </c>
      <c r="H966" s="33" t="b">
        <f t="array" aca="1" ref="H966" ca="1">IF(H$4&lt;&gt;"",NOT(ISERROR(MATCH(H$4,INDIRECT("SYSGROUP"&amp;MATCH(Backlog!$J949,TeamGroup,0)),0))),"")</f>
        <v>0</v>
      </c>
      <c r="I966" s="33" t="b">
        <f t="array" aca="1" ref="I966" ca="1">IF(I$4&lt;&gt;"",NOT(ISERROR(MATCH(I$4,INDIRECT("SYSGROUP"&amp;MATCH(Backlog!$J949,TeamGroup,0)),0))),"")</f>
        <v>0</v>
      </c>
      <c r="J966" s="33" t="b">
        <f t="array" aca="1" ref="J966" ca="1">IF(J$4&lt;&gt;"",NOT(ISERROR(MATCH(J$4,INDIRECT("SYSGROUP"&amp;MATCH(Backlog!$J949,TeamGroup,0)),0))),"")</f>
        <v>0</v>
      </c>
      <c r="K966" s="33" t="b">
        <f t="array" aca="1" ref="K966" ca="1">IF(K$4&lt;&gt;"",NOT(ISERROR(MATCH(K$4,INDIRECT("SYSGROUP"&amp;MATCH(Backlog!$J949,TeamGroup,0)),0))),"")</f>
        <v>0</v>
      </c>
      <c r="L966" s="33" t="b">
        <f t="array" aca="1" ref="L966" ca="1">IF(L$4&lt;&gt;"",NOT(ISERROR(MATCH(L$4,INDIRECT("SYSGROUP"&amp;MATCH(Backlog!$J949,TeamGroup,0)),0))),"")</f>
        <v>0</v>
      </c>
      <c r="M966" s="33" t="b">
        <f t="array" aca="1" ref="M966" ca="1">IF(M$4&lt;&gt;"",NOT(ISERROR(MATCH(M$4,INDIRECT("SYSGROUP"&amp;MATCH(Backlog!$J949,TeamGroup,0)),0))),"")</f>
        <v>0</v>
      </c>
      <c r="N966" s="33" t="b">
        <f t="array" aca="1" ref="N966" ca="1">IF(N$4&lt;&gt;"",NOT(ISERROR(MATCH(N$4,INDIRECT("SYSGROUP"&amp;MATCH(Backlog!$J949,TeamGroup,0)),0))),"")</f>
        <v>0</v>
      </c>
      <c r="O966" s="33" t="str">
        <f t="array" aca="1" ref="O966" ca="1">IF(O$4&lt;&gt;"",NOT(ISERROR(MATCH(O$4,INDIRECT("SYSGROUP"&amp;MATCH(Backlog!$J949,TeamGroup,0)),0))),"")</f>
        <v/>
      </c>
      <c r="P966" s="33" t="str">
        <f t="array" aca="1" ref="P966" ca="1">IF(P$4&lt;&gt;"",NOT(ISERROR(MATCH(P$4,INDIRECT("SYSGROUP"&amp;MATCH(Backlog!$J949,TeamGroup,0)),0))),"")</f>
        <v/>
      </c>
      <c r="Q966" s="33" t="str">
        <f t="array" aca="1" ref="Q966" ca="1">IF(Q$4&lt;&gt;"",NOT(ISERROR(MATCH(Q$4,INDIRECT("SYSGROUP"&amp;MATCH(Backlog!$J949,TeamGroup,0)),0))),"")</f>
        <v/>
      </c>
      <c r="R966" s="33" t="str">
        <f t="array" aca="1" ref="R966" ca="1">IF(R$4&lt;&gt;"",NOT(ISERROR(MATCH(R$4,INDIRECT("SYSGROUP"&amp;MATCH(Backlog!$J949,TeamGroup,0)),0))),"")</f>
        <v/>
      </c>
      <c r="S966" s="33" t="str">
        <f t="array" aca="1" ref="S966" ca="1">IF(S$4&lt;&gt;"",NOT(ISERROR(MATCH(S$4,INDIRECT("SYSGROUP"&amp;MATCH(Backlog!$J949,TeamGroup,0)),0))),"")</f>
        <v/>
      </c>
      <c r="T966" s="33" t="str">
        <f t="array" aca="1" ref="T966" ca="1">IF(T$4&lt;&gt;"",NOT(ISERROR(MATCH(T$4,INDIRECT("SYSGROUP"&amp;MATCH(Backlog!$J949,TeamGroup,0)),0))),"")</f>
        <v/>
      </c>
      <c r="U966" s="33" t="str">
        <f t="array" aca="1" ref="U966" ca="1">IF(U$4&lt;&gt;"",NOT(ISERROR(MATCH(U$4,INDIRECT("SYSGROUP"&amp;MATCH(Backlog!$J949,TeamGroup,0)),0))),"")</f>
        <v/>
      </c>
      <c r="V966" s="33" t="str">
        <f t="array" aca="1" ref="V966" ca="1">IF(V$4&lt;&gt;"",NOT(ISERROR(MATCH(V$4,INDIRECT("SYSGROUP"&amp;MATCH(Backlog!$J949,TeamGroup,0)),0))),"")</f>
        <v/>
      </c>
      <c r="W966" s="33" t="str">
        <f t="array" aca="1" ref="W966" ca="1">IF(W$4&lt;&gt;"",NOT(ISERROR(MATCH(W$4,INDIRECT("SYSGROUP"&amp;MATCH(Backlog!$J949,TeamGroup,0)),0))),"")</f>
        <v/>
      </c>
      <c r="X966" s="33" t="str">
        <f t="array" aca="1" ref="X966" ca="1">IF(X$4&lt;&gt;"",NOT(ISERROR(MATCH(X$4,INDIRECT("SYSGROUP"&amp;MATCH(Backlog!$J949,TeamGroup,0)),0))),"")</f>
        <v/>
      </c>
      <c r="Y966" s="33" t="str">
        <f t="array" aca="1" ref="Y966" ca="1">IF(Y$4&lt;&gt;"",NOT(ISERROR(MATCH(Y$4,INDIRECT("SYSGROUP"&amp;MATCH(Backlog!$J949,TeamGroup,0)),0))),"")</f>
        <v/>
      </c>
      <c r="Z966" s="33" t="str">
        <f t="array" aca="1" ref="Z966" ca="1">IF(Z$4&lt;&gt;"",NOT(ISERROR(MATCH(Z$4,INDIRECT("SYSGROUP"&amp;MATCH(Backlog!$J949,TeamGroup,0)),0))),"")</f>
        <v/>
      </c>
      <c r="AA966" s="33" t="str">
        <f t="array" aca="1" ref="AA966" ca="1">IF(AA$4&lt;&gt;"",NOT(ISERROR(MATCH(AA$4,INDIRECT("SYSGROUP"&amp;MATCH(Backlog!$J949,TeamGroup,0)),0))),"")</f>
        <v/>
      </c>
      <c r="AB966" s="33" t="str">
        <f t="array" aca="1" ref="AB966" ca="1">IF(AB$4&lt;&gt;"",NOT(ISERROR(MATCH(AB$4,INDIRECT("SYSGROUP"&amp;MATCH(Backlog!$J949,TeamGroup,0)),0))),"")</f>
        <v/>
      </c>
      <c r="AC966" s="33" t="str">
        <f t="array" aca="1" ref="AC966" ca="1">IF(AC$4&lt;&gt;"",NOT(ISERROR(MATCH(AC$4,INDIRECT("SYSGROUP"&amp;MATCH(Backlog!$J949,TeamGroup,0)),0))),"")</f>
        <v/>
      </c>
      <c r="AD966" s="33" t="str">
        <f t="array" aca="1" ref="AD966" ca="1">IF(AD$4&lt;&gt;"",NOT(ISERROR(MATCH(AD$4,INDIRECT("SYSGROUP"&amp;MATCH(Backlog!$J949,TeamGroup,0)),0))),"")</f>
        <v/>
      </c>
      <c r="AE966" s="33" t="str">
        <f t="array" aca="1" ref="AE966" ca="1">IF(AE$4&lt;&gt;"",NOT(ISERROR(MATCH(AE$4,INDIRECT("SYSGROUP"&amp;MATCH(Backlog!$J949,TeamGroup,0)),0))),"")</f>
        <v/>
      </c>
      <c r="AF966" s="33" t="str">
        <f t="array" aca="1" ref="AF966" ca="1">IF(AF$4&lt;&gt;"",NOT(ISERROR(MATCH(AF$4,INDIRECT("SYSGROUP"&amp;MATCH(Backlog!$J949,TeamGroup,0)),0))),"")</f>
        <v/>
      </c>
    </row>
    <row r="967" spans="2:32">
      <c r="B967" s="33">
        <v>945</v>
      </c>
      <c r="C967" s="33" t="b">
        <f t="array" aca="1" ref="C967" ca="1">IF(C$4&lt;&gt;"",NOT(ISERROR(MATCH(C$4,INDIRECT("SYSGROUP"&amp;MATCH(Backlog!$J950,TeamGroup,0)),0))),"")</f>
        <v>0</v>
      </c>
      <c r="D967" s="33" t="b">
        <f t="array" aca="1" ref="D967" ca="1">IF(D$4&lt;&gt;"",NOT(ISERROR(MATCH(D$4,INDIRECT("SYSGROUP"&amp;MATCH(Backlog!$J950,TeamGroup,0)),0))),"")</f>
        <v>0</v>
      </c>
      <c r="E967" s="33" t="b">
        <f t="array" aca="1" ref="E967" ca="1">IF(E$4&lt;&gt;"",NOT(ISERROR(MATCH(E$4,INDIRECT("SYSGROUP"&amp;MATCH(Backlog!$J950,TeamGroup,0)),0))),"")</f>
        <v>0</v>
      </c>
      <c r="F967" s="33" t="b">
        <f t="array" aca="1" ref="F967" ca="1">IF(F$4&lt;&gt;"",NOT(ISERROR(MATCH(F$4,INDIRECT("SYSGROUP"&amp;MATCH(Backlog!$J950,TeamGroup,0)),0))),"")</f>
        <v>0</v>
      </c>
      <c r="G967" s="33" t="b">
        <f t="array" aca="1" ref="G967" ca="1">IF(G$4&lt;&gt;"",NOT(ISERROR(MATCH(G$4,INDIRECT("SYSGROUP"&amp;MATCH(Backlog!$J950,TeamGroup,0)),0))),"")</f>
        <v>0</v>
      </c>
      <c r="H967" s="33" t="b">
        <f t="array" aca="1" ref="H967" ca="1">IF(H$4&lt;&gt;"",NOT(ISERROR(MATCH(H$4,INDIRECT("SYSGROUP"&amp;MATCH(Backlog!$J950,TeamGroup,0)),0))),"")</f>
        <v>0</v>
      </c>
      <c r="I967" s="33" t="b">
        <f t="array" aca="1" ref="I967" ca="1">IF(I$4&lt;&gt;"",NOT(ISERROR(MATCH(I$4,INDIRECT("SYSGROUP"&amp;MATCH(Backlog!$J950,TeamGroup,0)),0))),"")</f>
        <v>0</v>
      </c>
      <c r="J967" s="33" t="b">
        <f t="array" aca="1" ref="J967" ca="1">IF(J$4&lt;&gt;"",NOT(ISERROR(MATCH(J$4,INDIRECT("SYSGROUP"&amp;MATCH(Backlog!$J950,TeamGroup,0)),0))),"")</f>
        <v>0</v>
      </c>
      <c r="K967" s="33" t="b">
        <f t="array" aca="1" ref="K967" ca="1">IF(K$4&lt;&gt;"",NOT(ISERROR(MATCH(K$4,INDIRECT("SYSGROUP"&amp;MATCH(Backlog!$J950,TeamGroup,0)),0))),"")</f>
        <v>0</v>
      </c>
      <c r="L967" s="33" t="b">
        <f t="array" aca="1" ref="L967" ca="1">IF(L$4&lt;&gt;"",NOT(ISERROR(MATCH(L$4,INDIRECT("SYSGROUP"&amp;MATCH(Backlog!$J950,TeamGroup,0)),0))),"")</f>
        <v>0</v>
      </c>
      <c r="M967" s="33" t="b">
        <f t="array" aca="1" ref="M967" ca="1">IF(M$4&lt;&gt;"",NOT(ISERROR(MATCH(M$4,INDIRECT("SYSGROUP"&amp;MATCH(Backlog!$J950,TeamGroup,0)),0))),"")</f>
        <v>0</v>
      </c>
      <c r="N967" s="33" t="b">
        <f t="array" aca="1" ref="N967" ca="1">IF(N$4&lt;&gt;"",NOT(ISERROR(MATCH(N$4,INDIRECT("SYSGROUP"&amp;MATCH(Backlog!$J950,TeamGroup,0)),0))),"")</f>
        <v>0</v>
      </c>
      <c r="O967" s="33" t="str">
        <f t="array" aca="1" ref="O967" ca="1">IF(O$4&lt;&gt;"",NOT(ISERROR(MATCH(O$4,INDIRECT("SYSGROUP"&amp;MATCH(Backlog!$J950,TeamGroup,0)),0))),"")</f>
        <v/>
      </c>
      <c r="P967" s="33" t="str">
        <f t="array" aca="1" ref="P967" ca="1">IF(P$4&lt;&gt;"",NOT(ISERROR(MATCH(P$4,INDIRECT("SYSGROUP"&amp;MATCH(Backlog!$J950,TeamGroup,0)),0))),"")</f>
        <v/>
      </c>
      <c r="Q967" s="33" t="str">
        <f t="array" aca="1" ref="Q967" ca="1">IF(Q$4&lt;&gt;"",NOT(ISERROR(MATCH(Q$4,INDIRECT("SYSGROUP"&amp;MATCH(Backlog!$J950,TeamGroup,0)),0))),"")</f>
        <v/>
      </c>
      <c r="R967" s="33" t="str">
        <f t="array" aca="1" ref="R967" ca="1">IF(R$4&lt;&gt;"",NOT(ISERROR(MATCH(R$4,INDIRECT("SYSGROUP"&amp;MATCH(Backlog!$J950,TeamGroup,0)),0))),"")</f>
        <v/>
      </c>
      <c r="S967" s="33" t="str">
        <f t="array" aca="1" ref="S967" ca="1">IF(S$4&lt;&gt;"",NOT(ISERROR(MATCH(S$4,INDIRECT("SYSGROUP"&amp;MATCH(Backlog!$J950,TeamGroup,0)),0))),"")</f>
        <v/>
      </c>
      <c r="T967" s="33" t="str">
        <f t="array" aca="1" ref="T967" ca="1">IF(T$4&lt;&gt;"",NOT(ISERROR(MATCH(T$4,INDIRECT("SYSGROUP"&amp;MATCH(Backlog!$J950,TeamGroup,0)),0))),"")</f>
        <v/>
      </c>
      <c r="U967" s="33" t="str">
        <f t="array" aca="1" ref="U967" ca="1">IF(U$4&lt;&gt;"",NOT(ISERROR(MATCH(U$4,INDIRECT("SYSGROUP"&amp;MATCH(Backlog!$J950,TeamGroup,0)),0))),"")</f>
        <v/>
      </c>
      <c r="V967" s="33" t="str">
        <f t="array" aca="1" ref="V967" ca="1">IF(V$4&lt;&gt;"",NOT(ISERROR(MATCH(V$4,INDIRECT("SYSGROUP"&amp;MATCH(Backlog!$J950,TeamGroup,0)),0))),"")</f>
        <v/>
      </c>
      <c r="W967" s="33" t="str">
        <f t="array" aca="1" ref="W967" ca="1">IF(W$4&lt;&gt;"",NOT(ISERROR(MATCH(W$4,INDIRECT("SYSGROUP"&amp;MATCH(Backlog!$J950,TeamGroup,0)),0))),"")</f>
        <v/>
      </c>
      <c r="X967" s="33" t="str">
        <f t="array" aca="1" ref="X967" ca="1">IF(X$4&lt;&gt;"",NOT(ISERROR(MATCH(X$4,INDIRECT("SYSGROUP"&amp;MATCH(Backlog!$J950,TeamGroup,0)),0))),"")</f>
        <v/>
      </c>
      <c r="Y967" s="33" t="str">
        <f t="array" aca="1" ref="Y967" ca="1">IF(Y$4&lt;&gt;"",NOT(ISERROR(MATCH(Y$4,INDIRECT("SYSGROUP"&amp;MATCH(Backlog!$J950,TeamGroup,0)),0))),"")</f>
        <v/>
      </c>
      <c r="Z967" s="33" t="str">
        <f t="array" aca="1" ref="Z967" ca="1">IF(Z$4&lt;&gt;"",NOT(ISERROR(MATCH(Z$4,INDIRECT("SYSGROUP"&amp;MATCH(Backlog!$J950,TeamGroup,0)),0))),"")</f>
        <v/>
      </c>
      <c r="AA967" s="33" t="str">
        <f t="array" aca="1" ref="AA967" ca="1">IF(AA$4&lt;&gt;"",NOT(ISERROR(MATCH(AA$4,INDIRECT("SYSGROUP"&amp;MATCH(Backlog!$J950,TeamGroup,0)),0))),"")</f>
        <v/>
      </c>
      <c r="AB967" s="33" t="str">
        <f t="array" aca="1" ref="AB967" ca="1">IF(AB$4&lt;&gt;"",NOT(ISERROR(MATCH(AB$4,INDIRECT("SYSGROUP"&amp;MATCH(Backlog!$J950,TeamGroup,0)),0))),"")</f>
        <v/>
      </c>
      <c r="AC967" s="33" t="str">
        <f t="array" aca="1" ref="AC967" ca="1">IF(AC$4&lt;&gt;"",NOT(ISERROR(MATCH(AC$4,INDIRECT("SYSGROUP"&amp;MATCH(Backlog!$J950,TeamGroup,0)),0))),"")</f>
        <v/>
      </c>
      <c r="AD967" s="33" t="str">
        <f t="array" aca="1" ref="AD967" ca="1">IF(AD$4&lt;&gt;"",NOT(ISERROR(MATCH(AD$4,INDIRECT("SYSGROUP"&amp;MATCH(Backlog!$J950,TeamGroup,0)),0))),"")</f>
        <v/>
      </c>
      <c r="AE967" s="33" t="str">
        <f t="array" aca="1" ref="AE967" ca="1">IF(AE$4&lt;&gt;"",NOT(ISERROR(MATCH(AE$4,INDIRECT("SYSGROUP"&amp;MATCH(Backlog!$J950,TeamGroup,0)),0))),"")</f>
        <v/>
      </c>
      <c r="AF967" s="33" t="str">
        <f t="array" aca="1" ref="AF967" ca="1">IF(AF$4&lt;&gt;"",NOT(ISERROR(MATCH(AF$4,INDIRECT("SYSGROUP"&amp;MATCH(Backlog!$J950,TeamGroup,0)),0))),"")</f>
        <v/>
      </c>
    </row>
    <row r="968" spans="2:32">
      <c r="B968" s="33">
        <v>946</v>
      </c>
      <c r="C968" s="33" t="b">
        <f t="array" aca="1" ref="C968" ca="1">IF(C$4&lt;&gt;"",NOT(ISERROR(MATCH(C$4,INDIRECT("SYSGROUP"&amp;MATCH(Backlog!$J951,TeamGroup,0)),0))),"")</f>
        <v>0</v>
      </c>
      <c r="D968" s="33" t="b">
        <f t="array" aca="1" ref="D968" ca="1">IF(D$4&lt;&gt;"",NOT(ISERROR(MATCH(D$4,INDIRECT("SYSGROUP"&amp;MATCH(Backlog!$J951,TeamGroup,0)),0))),"")</f>
        <v>0</v>
      </c>
      <c r="E968" s="33" t="b">
        <f t="array" aca="1" ref="E968" ca="1">IF(E$4&lt;&gt;"",NOT(ISERROR(MATCH(E$4,INDIRECT("SYSGROUP"&amp;MATCH(Backlog!$J951,TeamGroup,0)),0))),"")</f>
        <v>0</v>
      </c>
      <c r="F968" s="33" t="b">
        <f t="array" aca="1" ref="F968" ca="1">IF(F$4&lt;&gt;"",NOT(ISERROR(MATCH(F$4,INDIRECT("SYSGROUP"&amp;MATCH(Backlog!$J951,TeamGroup,0)),0))),"")</f>
        <v>0</v>
      </c>
      <c r="G968" s="33" t="b">
        <f t="array" aca="1" ref="G968" ca="1">IF(G$4&lt;&gt;"",NOT(ISERROR(MATCH(G$4,INDIRECT("SYSGROUP"&amp;MATCH(Backlog!$J951,TeamGroup,0)),0))),"")</f>
        <v>0</v>
      </c>
      <c r="H968" s="33" t="b">
        <f t="array" aca="1" ref="H968" ca="1">IF(H$4&lt;&gt;"",NOT(ISERROR(MATCH(H$4,INDIRECT("SYSGROUP"&amp;MATCH(Backlog!$J951,TeamGroup,0)),0))),"")</f>
        <v>0</v>
      </c>
      <c r="I968" s="33" t="b">
        <f t="array" aca="1" ref="I968" ca="1">IF(I$4&lt;&gt;"",NOT(ISERROR(MATCH(I$4,INDIRECT("SYSGROUP"&amp;MATCH(Backlog!$J951,TeamGroup,0)),0))),"")</f>
        <v>0</v>
      </c>
      <c r="J968" s="33" t="b">
        <f t="array" aca="1" ref="J968" ca="1">IF(J$4&lt;&gt;"",NOT(ISERROR(MATCH(J$4,INDIRECT("SYSGROUP"&amp;MATCH(Backlog!$J951,TeamGroup,0)),0))),"")</f>
        <v>0</v>
      </c>
      <c r="K968" s="33" t="b">
        <f t="array" aca="1" ref="K968" ca="1">IF(K$4&lt;&gt;"",NOT(ISERROR(MATCH(K$4,INDIRECT("SYSGROUP"&amp;MATCH(Backlog!$J951,TeamGroup,0)),0))),"")</f>
        <v>0</v>
      </c>
      <c r="L968" s="33" t="b">
        <f t="array" aca="1" ref="L968" ca="1">IF(L$4&lt;&gt;"",NOT(ISERROR(MATCH(L$4,INDIRECT("SYSGROUP"&amp;MATCH(Backlog!$J951,TeamGroup,0)),0))),"")</f>
        <v>0</v>
      </c>
      <c r="M968" s="33" t="b">
        <f t="array" aca="1" ref="M968" ca="1">IF(M$4&lt;&gt;"",NOT(ISERROR(MATCH(M$4,INDIRECT("SYSGROUP"&amp;MATCH(Backlog!$J951,TeamGroup,0)),0))),"")</f>
        <v>0</v>
      </c>
      <c r="N968" s="33" t="b">
        <f t="array" aca="1" ref="N968" ca="1">IF(N$4&lt;&gt;"",NOT(ISERROR(MATCH(N$4,INDIRECT("SYSGROUP"&amp;MATCH(Backlog!$J951,TeamGroup,0)),0))),"")</f>
        <v>0</v>
      </c>
      <c r="O968" s="33" t="str">
        <f t="array" aca="1" ref="O968" ca="1">IF(O$4&lt;&gt;"",NOT(ISERROR(MATCH(O$4,INDIRECT("SYSGROUP"&amp;MATCH(Backlog!$J951,TeamGroup,0)),0))),"")</f>
        <v/>
      </c>
      <c r="P968" s="33" t="str">
        <f t="array" aca="1" ref="P968" ca="1">IF(P$4&lt;&gt;"",NOT(ISERROR(MATCH(P$4,INDIRECT("SYSGROUP"&amp;MATCH(Backlog!$J951,TeamGroup,0)),0))),"")</f>
        <v/>
      </c>
      <c r="Q968" s="33" t="str">
        <f t="array" aca="1" ref="Q968" ca="1">IF(Q$4&lt;&gt;"",NOT(ISERROR(MATCH(Q$4,INDIRECT("SYSGROUP"&amp;MATCH(Backlog!$J951,TeamGroup,0)),0))),"")</f>
        <v/>
      </c>
      <c r="R968" s="33" t="str">
        <f t="array" aca="1" ref="R968" ca="1">IF(R$4&lt;&gt;"",NOT(ISERROR(MATCH(R$4,INDIRECT("SYSGROUP"&amp;MATCH(Backlog!$J951,TeamGroup,0)),0))),"")</f>
        <v/>
      </c>
      <c r="S968" s="33" t="str">
        <f t="array" aca="1" ref="S968" ca="1">IF(S$4&lt;&gt;"",NOT(ISERROR(MATCH(S$4,INDIRECT("SYSGROUP"&amp;MATCH(Backlog!$J951,TeamGroup,0)),0))),"")</f>
        <v/>
      </c>
      <c r="T968" s="33" t="str">
        <f t="array" aca="1" ref="T968" ca="1">IF(T$4&lt;&gt;"",NOT(ISERROR(MATCH(T$4,INDIRECT("SYSGROUP"&amp;MATCH(Backlog!$J951,TeamGroup,0)),0))),"")</f>
        <v/>
      </c>
      <c r="U968" s="33" t="str">
        <f t="array" aca="1" ref="U968" ca="1">IF(U$4&lt;&gt;"",NOT(ISERROR(MATCH(U$4,INDIRECT("SYSGROUP"&amp;MATCH(Backlog!$J951,TeamGroup,0)),0))),"")</f>
        <v/>
      </c>
      <c r="V968" s="33" t="str">
        <f t="array" aca="1" ref="V968" ca="1">IF(V$4&lt;&gt;"",NOT(ISERROR(MATCH(V$4,INDIRECT("SYSGROUP"&amp;MATCH(Backlog!$J951,TeamGroup,0)),0))),"")</f>
        <v/>
      </c>
      <c r="W968" s="33" t="str">
        <f t="array" aca="1" ref="W968" ca="1">IF(W$4&lt;&gt;"",NOT(ISERROR(MATCH(W$4,INDIRECT("SYSGROUP"&amp;MATCH(Backlog!$J951,TeamGroup,0)),0))),"")</f>
        <v/>
      </c>
      <c r="X968" s="33" t="str">
        <f t="array" aca="1" ref="X968" ca="1">IF(X$4&lt;&gt;"",NOT(ISERROR(MATCH(X$4,INDIRECT("SYSGROUP"&amp;MATCH(Backlog!$J951,TeamGroup,0)),0))),"")</f>
        <v/>
      </c>
      <c r="Y968" s="33" t="str">
        <f t="array" aca="1" ref="Y968" ca="1">IF(Y$4&lt;&gt;"",NOT(ISERROR(MATCH(Y$4,INDIRECT("SYSGROUP"&amp;MATCH(Backlog!$J951,TeamGroup,0)),0))),"")</f>
        <v/>
      </c>
      <c r="Z968" s="33" t="str">
        <f t="array" aca="1" ref="Z968" ca="1">IF(Z$4&lt;&gt;"",NOT(ISERROR(MATCH(Z$4,INDIRECT("SYSGROUP"&amp;MATCH(Backlog!$J951,TeamGroup,0)),0))),"")</f>
        <v/>
      </c>
      <c r="AA968" s="33" t="str">
        <f t="array" aca="1" ref="AA968" ca="1">IF(AA$4&lt;&gt;"",NOT(ISERROR(MATCH(AA$4,INDIRECT("SYSGROUP"&amp;MATCH(Backlog!$J951,TeamGroup,0)),0))),"")</f>
        <v/>
      </c>
      <c r="AB968" s="33" t="str">
        <f t="array" aca="1" ref="AB968" ca="1">IF(AB$4&lt;&gt;"",NOT(ISERROR(MATCH(AB$4,INDIRECT("SYSGROUP"&amp;MATCH(Backlog!$J951,TeamGroup,0)),0))),"")</f>
        <v/>
      </c>
      <c r="AC968" s="33" t="str">
        <f t="array" aca="1" ref="AC968" ca="1">IF(AC$4&lt;&gt;"",NOT(ISERROR(MATCH(AC$4,INDIRECT("SYSGROUP"&amp;MATCH(Backlog!$J951,TeamGroup,0)),0))),"")</f>
        <v/>
      </c>
      <c r="AD968" s="33" t="str">
        <f t="array" aca="1" ref="AD968" ca="1">IF(AD$4&lt;&gt;"",NOT(ISERROR(MATCH(AD$4,INDIRECT("SYSGROUP"&amp;MATCH(Backlog!$J951,TeamGroup,0)),0))),"")</f>
        <v/>
      </c>
      <c r="AE968" s="33" t="str">
        <f t="array" aca="1" ref="AE968" ca="1">IF(AE$4&lt;&gt;"",NOT(ISERROR(MATCH(AE$4,INDIRECT("SYSGROUP"&amp;MATCH(Backlog!$J951,TeamGroup,0)),0))),"")</f>
        <v/>
      </c>
      <c r="AF968" s="33" t="str">
        <f t="array" aca="1" ref="AF968" ca="1">IF(AF$4&lt;&gt;"",NOT(ISERROR(MATCH(AF$4,INDIRECT("SYSGROUP"&amp;MATCH(Backlog!$J951,TeamGroup,0)),0))),"")</f>
        <v/>
      </c>
    </row>
    <row r="969" spans="2:32">
      <c r="B969" s="33">
        <v>947</v>
      </c>
      <c r="C969" s="33" t="b">
        <f t="array" aca="1" ref="C969" ca="1">IF(C$4&lt;&gt;"",NOT(ISERROR(MATCH(C$4,INDIRECT("SYSGROUP"&amp;MATCH(Backlog!$J952,TeamGroup,0)),0))),"")</f>
        <v>0</v>
      </c>
      <c r="D969" s="33" t="b">
        <f t="array" aca="1" ref="D969" ca="1">IF(D$4&lt;&gt;"",NOT(ISERROR(MATCH(D$4,INDIRECT("SYSGROUP"&amp;MATCH(Backlog!$J952,TeamGroup,0)),0))),"")</f>
        <v>0</v>
      </c>
      <c r="E969" s="33" t="b">
        <f t="array" aca="1" ref="E969" ca="1">IF(E$4&lt;&gt;"",NOT(ISERROR(MATCH(E$4,INDIRECT("SYSGROUP"&amp;MATCH(Backlog!$J952,TeamGroup,0)),0))),"")</f>
        <v>0</v>
      </c>
      <c r="F969" s="33" t="b">
        <f t="array" aca="1" ref="F969" ca="1">IF(F$4&lt;&gt;"",NOT(ISERROR(MATCH(F$4,INDIRECT("SYSGROUP"&amp;MATCH(Backlog!$J952,TeamGroup,0)),0))),"")</f>
        <v>0</v>
      </c>
      <c r="G969" s="33" t="b">
        <f t="array" aca="1" ref="G969" ca="1">IF(G$4&lt;&gt;"",NOT(ISERROR(MATCH(G$4,INDIRECT("SYSGROUP"&amp;MATCH(Backlog!$J952,TeamGroup,0)),0))),"")</f>
        <v>0</v>
      </c>
      <c r="H969" s="33" t="b">
        <f t="array" aca="1" ref="H969" ca="1">IF(H$4&lt;&gt;"",NOT(ISERROR(MATCH(H$4,INDIRECT("SYSGROUP"&amp;MATCH(Backlog!$J952,TeamGroup,0)),0))),"")</f>
        <v>0</v>
      </c>
      <c r="I969" s="33" t="b">
        <f t="array" aca="1" ref="I969" ca="1">IF(I$4&lt;&gt;"",NOT(ISERROR(MATCH(I$4,INDIRECT("SYSGROUP"&amp;MATCH(Backlog!$J952,TeamGroup,0)),0))),"")</f>
        <v>0</v>
      </c>
      <c r="J969" s="33" t="b">
        <f t="array" aca="1" ref="J969" ca="1">IF(J$4&lt;&gt;"",NOT(ISERROR(MATCH(J$4,INDIRECT("SYSGROUP"&amp;MATCH(Backlog!$J952,TeamGroup,0)),0))),"")</f>
        <v>0</v>
      </c>
      <c r="K969" s="33" t="b">
        <f t="array" aca="1" ref="K969" ca="1">IF(K$4&lt;&gt;"",NOT(ISERROR(MATCH(K$4,INDIRECT("SYSGROUP"&amp;MATCH(Backlog!$J952,TeamGroup,0)),0))),"")</f>
        <v>0</v>
      </c>
      <c r="L969" s="33" t="b">
        <f t="array" aca="1" ref="L969" ca="1">IF(L$4&lt;&gt;"",NOT(ISERROR(MATCH(L$4,INDIRECT("SYSGROUP"&amp;MATCH(Backlog!$J952,TeamGroup,0)),0))),"")</f>
        <v>0</v>
      </c>
      <c r="M969" s="33" t="b">
        <f t="array" aca="1" ref="M969" ca="1">IF(M$4&lt;&gt;"",NOT(ISERROR(MATCH(M$4,INDIRECT("SYSGROUP"&amp;MATCH(Backlog!$J952,TeamGroup,0)),0))),"")</f>
        <v>0</v>
      </c>
      <c r="N969" s="33" t="b">
        <f t="array" aca="1" ref="N969" ca="1">IF(N$4&lt;&gt;"",NOT(ISERROR(MATCH(N$4,INDIRECT("SYSGROUP"&amp;MATCH(Backlog!$J952,TeamGroup,0)),0))),"")</f>
        <v>0</v>
      </c>
      <c r="O969" s="33" t="str">
        <f t="array" aca="1" ref="O969" ca="1">IF(O$4&lt;&gt;"",NOT(ISERROR(MATCH(O$4,INDIRECT("SYSGROUP"&amp;MATCH(Backlog!$J952,TeamGroup,0)),0))),"")</f>
        <v/>
      </c>
      <c r="P969" s="33" t="str">
        <f t="array" aca="1" ref="P969" ca="1">IF(P$4&lt;&gt;"",NOT(ISERROR(MATCH(P$4,INDIRECT("SYSGROUP"&amp;MATCH(Backlog!$J952,TeamGroup,0)),0))),"")</f>
        <v/>
      </c>
      <c r="Q969" s="33" t="str">
        <f t="array" aca="1" ref="Q969" ca="1">IF(Q$4&lt;&gt;"",NOT(ISERROR(MATCH(Q$4,INDIRECT("SYSGROUP"&amp;MATCH(Backlog!$J952,TeamGroup,0)),0))),"")</f>
        <v/>
      </c>
      <c r="R969" s="33" t="str">
        <f t="array" aca="1" ref="R969" ca="1">IF(R$4&lt;&gt;"",NOT(ISERROR(MATCH(R$4,INDIRECT("SYSGROUP"&amp;MATCH(Backlog!$J952,TeamGroup,0)),0))),"")</f>
        <v/>
      </c>
      <c r="S969" s="33" t="str">
        <f t="array" aca="1" ref="S969" ca="1">IF(S$4&lt;&gt;"",NOT(ISERROR(MATCH(S$4,INDIRECT("SYSGROUP"&amp;MATCH(Backlog!$J952,TeamGroup,0)),0))),"")</f>
        <v/>
      </c>
      <c r="T969" s="33" t="str">
        <f t="array" aca="1" ref="T969" ca="1">IF(T$4&lt;&gt;"",NOT(ISERROR(MATCH(T$4,INDIRECT("SYSGROUP"&amp;MATCH(Backlog!$J952,TeamGroup,0)),0))),"")</f>
        <v/>
      </c>
      <c r="U969" s="33" t="str">
        <f t="array" aca="1" ref="U969" ca="1">IF(U$4&lt;&gt;"",NOT(ISERROR(MATCH(U$4,INDIRECT("SYSGROUP"&amp;MATCH(Backlog!$J952,TeamGroup,0)),0))),"")</f>
        <v/>
      </c>
      <c r="V969" s="33" t="str">
        <f t="array" aca="1" ref="V969" ca="1">IF(V$4&lt;&gt;"",NOT(ISERROR(MATCH(V$4,INDIRECT("SYSGROUP"&amp;MATCH(Backlog!$J952,TeamGroup,0)),0))),"")</f>
        <v/>
      </c>
      <c r="W969" s="33" t="str">
        <f t="array" aca="1" ref="W969" ca="1">IF(W$4&lt;&gt;"",NOT(ISERROR(MATCH(W$4,INDIRECT("SYSGROUP"&amp;MATCH(Backlog!$J952,TeamGroup,0)),0))),"")</f>
        <v/>
      </c>
      <c r="X969" s="33" t="str">
        <f t="array" aca="1" ref="X969" ca="1">IF(X$4&lt;&gt;"",NOT(ISERROR(MATCH(X$4,INDIRECT("SYSGROUP"&amp;MATCH(Backlog!$J952,TeamGroup,0)),0))),"")</f>
        <v/>
      </c>
      <c r="Y969" s="33" t="str">
        <f t="array" aca="1" ref="Y969" ca="1">IF(Y$4&lt;&gt;"",NOT(ISERROR(MATCH(Y$4,INDIRECT("SYSGROUP"&amp;MATCH(Backlog!$J952,TeamGroup,0)),0))),"")</f>
        <v/>
      </c>
      <c r="Z969" s="33" t="str">
        <f t="array" aca="1" ref="Z969" ca="1">IF(Z$4&lt;&gt;"",NOT(ISERROR(MATCH(Z$4,INDIRECT("SYSGROUP"&amp;MATCH(Backlog!$J952,TeamGroup,0)),0))),"")</f>
        <v/>
      </c>
      <c r="AA969" s="33" t="str">
        <f t="array" aca="1" ref="AA969" ca="1">IF(AA$4&lt;&gt;"",NOT(ISERROR(MATCH(AA$4,INDIRECT("SYSGROUP"&amp;MATCH(Backlog!$J952,TeamGroup,0)),0))),"")</f>
        <v/>
      </c>
      <c r="AB969" s="33" t="str">
        <f t="array" aca="1" ref="AB969" ca="1">IF(AB$4&lt;&gt;"",NOT(ISERROR(MATCH(AB$4,INDIRECT("SYSGROUP"&amp;MATCH(Backlog!$J952,TeamGroup,0)),0))),"")</f>
        <v/>
      </c>
      <c r="AC969" s="33" t="str">
        <f t="array" aca="1" ref="AC969" ca="1">IF(AC$4&lt;&gt;"",NOT(ISERROR(MATCH(AC$4,INDIRECT("SYSGROUP"&amp;MATCH(Backlog!$J952,TeamGroup,0)),0))),"")</f>
        <v/>
      </c>
      <c r="AD969" s="33" t="str">
        <f t="array" aca="1" ref="AD969" ca="1">IF(AD$4&lt;&gt;"",NOT(ISERROR(MATCH(AD$4,INDIRECT("SYSGROUP"&amp;MATCH(Backlog!$J952,TeamGroup,0)),0))),"")</f>
        <v/>
      </c>
      <c r="AE969" s="33" t="str">
        <f t="array" aca="1" ref="AE969" ca="1">IF(AE$4&lt;&gt;"",NOT(ISERROR(MATCH(AE$4,INDIRECT("SYSGROUP"&amp;MATCH(Backlog!$J952,TeamGroup,0)),0))),"")</f>
        <v/>
      </c>
      <c r="AF969" s="33" t="str">
        <f t="array" aca="1" ref="AF969" ca="1">IF(AF$4&lt;&gt;"",NOT(ISERROR(MATCH(AF$4,INDIRECT("SYSGROUP"&amp;MATCH(Backlog!$J952,TeamGroup,0)),0))),"")</f>
        <v/>
      </c>
    </row>
    <row r="970" spans="2:32">
      <c r="B970" s="33">
        <v>948</v>
      </c>
      <c r="C970" s="33" t="b">
        <f t="array" aca="1" ref="C970" ca="1">IF(C$4&lt;&gt;"",NOT(ISERROR(MATCH(C$4,INDIRECT("SYSGROUP"&amp;MATCH(Backlog!$J953,TeamGroup,0)),0))),"")</f>
        <v>0</v>
      </c>
      <c r="D970" s="33" t="b">
        <f t="array" aca="1" ref="D970" ca="1">IF(D$4&lt;&gt;"",NOT(ISERROR(MATCH(D$4,INDIRECT("SYSGROUP"&amp;MATCH(Backlog!$J953,TeamGroup,0)),0))),"")</f>
        <v>0</v>
      </c>
      <c r="E970" s="33" t="b">
        <f t="array" aca="1" ref="E970" ca="1">IF(E$4&lt;&gt;"",NOT(ISERROR(MATCH(E$4,INDIRECT("SYSGROUP"&amp;MATCH(Backlog!$J953,TeamGroup,0)),0))),"")</f>
        <v>0</v>
      </c>
      <c r="F970" s="33" t="b">
        <f t="array" aca="1" ref="F970" ca="1">IF(F$4&lt;&gt;"",NOT(ISERROR(MATCH(F$4,INDIRECT("SYSGROUP"&amp;MATCH(Backlog!$J953,TeamGroup,0)),0))),"")</f>
        <v>0</v>
      </c>
      <c r="G970" s="33" t="b">
        <f t="array" aca="1" ref="G970" ca="1">IF(G$4&lt;&gt;"",NOT(ISERROR(MATCH(G$4,INDIRECT("SYSGROUP"&amp;MATCH(Backlog!$J953,TeamGroup,0)),0))),"")</f>
        <v>0</v>
      </c>
      <c r="H970" s="33" t="b">
        <f t="array" aca="1" ref="H970" ca="1">IF(H$4&lt;&gt;"",NOT(ISERROR(MATCH(H$4,INDIRECT("SYSGROUP"&amp;MATCH(Backlog!$J953,TeamGroup,0)),0))),"")</f>
        <v>0</v>
      </c>
      <c r="I970" s="33" t="b">
        <f t="array" aca="1" ref="I970" ca="1">IF(I$4&lt;&gt;"",NOT(ISERROR(MATCH(I$4,INDIRECT("SYSGROUP"&amp;MATCH(Backlog!$J953,TeamGroup,0)),0))),"")</f>
        <v>0</v>
      </c>
      <c r="J970" s="33" t="b">
        <f t="array" aca="1" ref="J970" ca="1">IF(J$4&lt;&gt;"",NOT(ISERROR(MATCH(J$4,INDIRECT("SYSGROUP"&amp;MATCH(Backlog!$J953,TeamGroup,0)),0))),"")</f>
        <v>0</v>
      </c>
      <c r="K970" s="33" t="b">
        <f t="array" aca="1" ref="K970" ca="1">IF(K$4&lt;&gt;"",NOT(ISERROR(MATCH(K$4,INDIRECT("SYSGROUP"&amp;MATCH(Backlog!$J953,TeamGroup,0)),0))),"")</f>
        <v>0</v>
      </c>
      <c r="L970" s="33" t="b">
        <f t="array" aca="1" ref="L970" ca="1">IF(L$4&lt;&gt;"",NOT(ISERROR(MATCH(L$4,INDIRECT("SYSGROUP"&amp;MATCH(Backlog!$J953,TeamGroup,0)),0))),"")</f>
        <v>0</v>
      </c>
      <c r="M970" s="33" t="b">
        <f t="array" aca="1" ref="M970" ca="1">IF(M$4&lt;&gt;"",NOT(ISERROR(MATCH(M$4,INDIRECT("SYSGROUP"&amp;MATCH(Backlog!$J953,TeamGroup,0)),0))),"")</f>
        <v>0</v>
      </c>
      <c r="N970" s="33" t="b">
        <f t="array" aca="1" ref="N970" ca="1">IF(N$4&lt;&gt;"",NOT(ISERROR(MATCH(N$4,INDIRECT("SYSGROUP"&amp;MATCH(Backlog!$J953,TeamGroup,0)),0))),"")</f>
        <v>0</v>
      </c>
      <c r="O970" s="33" t="str">
        <f t="array" aca="1" ref="O970" ca="1">IF(O$4&lt;&gt;"",NOT(ISERROR(MATCH(O$4,INDIRECT("SYSGROUP"&amp;MATCH(Backlog!$J953,TeamGroup,0)),0))),"")</f>
        <v/>
      </c>
      <c r="P970" s="33" t="str">
        <f t="array" aca="1" ref="P970" ca="1">IF(P$4&lt;&gt;"",NOT(ISERROR(MATCH(P$4,INDIRECT("SYSGROUP"&amp;MATCH(Backlog!$J953,TeamGroup,0)),0))),"")</f>
        <v/>
      </c>
      <c r="Q970" s="33" t="str">
        <f t="array" aca="1" ref="Q970" ca="1">IF(Q$4&lt;&gt;"",NOT(ISERROR(MATCH(Q$4,INDIRECT("SYSGROUP"&amp;MATCH(Backlog!$J953,TeamGroup,0)),0))),"")</f>
        <v/>
      </c>
      <c r="R970" s="33" t="str">
        <f t="array" aca="1" ref="R970" ca="1">IF(R$4&lt;&gt;"",NOT(ISERROR(MATCH(R$4,INDIRECT("SYSGROUP"&amp;MATCH(Backlog!$J953,TeamGroup,0)),0))),"")</f>
        <v/>
      </c>
      <c r="S970" s="33" t="str">
        <f t="array" aca="1" ref="S970" ca="1">IF(S$4&lt;&gt;"",NOT(ISERROR(MATCH(S$4,INDIRECT("SYSGROUP"&amp;MATCH(Backlog!$J953,TeamGroup,0)),0))),"")</f>
        <v/>
      </c>
      <c r="T970" s="33" t="str">
        <f t="array" aca="1" ref="T970" ca="1">IF(T$4&lt;&gt;"",NOT(ISERROR(MATCH(T$4,INDIRECT("SYSGROUP"&amp;MATCH(Backlog!$J953,TeamGroup,0)),0))),"")</f>
        <v/>
      </c>
      <c r="U970" s="33" t="str">
        <f t="array" aca="1" ref="U970" ca="1">IF(U$4&lt;&gt;"",NOT(ISERROR(MATCH(U$4,INDIRECT("SYSGROUP"&amp;MATCH(Backlog!$J953,TeamGroup,0)),0))),"")</f>
        <v/>
      </c>
      <c r="V970" s="33" t="str">
        <f t="array" aca="1" ref="V970" ca="1">IF(V$4&lt;&gt;"",NOT(ISERROR(MATCH(V$4,INDIRECT("SYSGROUP"&amp;MATCH(Backlog!$J953,TeamGroup,0)),0))),"")</f>
        <v/>
      </c>
      <c r="W970" s="33" t="str">
        <f t="array" aca="1" ref="W970" ca="1">IF(W$4&lt;&gt;"",NOT(ISERROR(MATCH(W$4,INDIRECT("SYSGROUP"&amp;MATCH(Backlog!$J953,TeamGroup,0)),0))),"")</f>
        <v/>
      </c>
      <c r="X970" s="33" t="str">
        <f t="array" aca="1" ref="X970" ca="1">IF(X$4&lt;&gt;"",NOT(ISERROR(MATCH(X$4,INDIRECT("SYSGROUP"&amp;MATCH(Backlog!$J953,TeamGroup,0)),0))),"")</f>
        <v/>
      </c>
      <c r="Y970" s="33" t="str">
        <f t="array" aca="1" ref="Y970" ca="1">IF(Y$4&lt;&gt;"",NOT(ISERROR(MATCH(Y$4,INDIRECT("SYSGROUP"&amp;MATCH(Backlog!$J953,TeamGroup,0)),0))),"")</f>
        <v/>
      </c>
      <c r="Z970" s="33" t="str">
        <f t="array" aca="1" ref="Z970" ca="1">IF(Z$4&lt;&gt;"",NOT(ISERROR(MATCH(Z$4,INDIRECT("SYSGROUP"&amp;MATCH(Backlog!$J953,TeamGroup,0)),0))),"")</f>
        <v/>
      </c>
      <c r="AA970" s="33" t="str">
        <f t="array" aca="1" ref="AA970" ca="1">IF(AA$4&lt;&gt;"",NOT(ISERROR(MATCH(AA$4,INDIRECT("SYSGROUP"&amp;MATCH(Backlog!$J953,TeamGroup,0)),0))),"")</f>
        <v/>
      </c>
      <c r="AB970" s="33" t="str">
        <f t="array" aca="1" ref="AB970" ca="1">IF(AB$4&lt;&gt;"",NOT(ISERROR(MATCH(AB$4,INDIRECT("SYSGROUP"&amp;MATCH(Backlog!$J953,TeamGroup,0)),0))),"")</f>
        <v/>
      </c>
      <c r="AC970" s="33" t="str">
        <f t="array" aca="1" ref="AC970" ca="1">IF(AC$4&lt;&gt;"",NOT(ISERROR(MATCH(AC$4,INDIRECT("SYSGROUP"&amp;MATCH(Backlog!$J953,TeamGroup,0)),0))),"")</f>
        <v/>
      </c>
      <c r="AD970" s="33" t="str">
        <f t="array" aca="1" ref="AD970" ca="1">IF(AD$4&lt;&gt;"",NOT(ISERROR(MATCH(AD$4,INDIRECT("SYSGROUP"&amp;MATCH(Backlog!$J953,TeamGroup,0)),0))),"")</f>
        <v/>
      </c>
      <c r="AE970" s="33" t="str">
        <f t="array" aca="1" ref="AE970" ca="1">IF(AE$4&lt;&gt;"",NOT(ISERROR(MATCH(AE$4,INDIRECT("SYSGROUP"&amp;MATCH(Backlog!$J953,TeamGroup,0)),0))),"")</f>
        <v/>
      </c>
      <c r="AF970" s="33" t="str">
        <f t="array" aca="1" ref="AF970" ca="1">IF(AF$4&lt;&gt;"",NOT(ISERROR(MATCH(AF$4,INDIRECT("SYSGROUP"&amp;MATCH(Backlog!$J953,TeamGroup,0)),0))),"")</f>
        <v/>
      </c>
    </row>
    <row r="971" spans="2:32">
      <c r="B971" s="33">
        <v>949</v>
      </c>
      <c r="C971" s="33" t="b">
        <f t="array" aca="1" ref="C971" ca="1">IF(C$4&lt;&gt;"",NOT(ISERROR(MATCH(C$4,INDIRECT("SYSGROUP"&amp;MATCH(Backlog!$J954,TeamGroup,0)),0))),"")</f>
        <v>0</v>
      </c>
      <c r="D971" s="33" t="b">
        <f t="array" aca="1" ref="D971" ca="1">IF(D$4&lt;&gt;"",NOT(ISERROR(MATCH(D$4,INDIRECT("SYSGROUP"&amp;MATCH(Backlog!$J954,TeamGroup,0)),0))),"")</f>
        <v>0</v>
      </c>
      <c r="E971" s="33" t="b">
        <f t="array" aca="1" ref="E971" ca="1">IF(E$4&lt;&gt;"",NOT(ISERROR(MATCH(E$4,INDIRECT("SYSGROUP"&amp;MATCH(Backlog!$J954,TeamGroup,0)),0))),"")</f>
        <v>0</v>
      </c>
      <c r="F971" s="33" t="b">
        <f t="array" aca="1" ref="F971" ca="1">IF(F$4&lt;&gt;"",NOT(ISERROR(MATCH(F$4,INDIRECT("SYSGROUP"&amp;MATCH(Backlog!$J954,TeamGroup,0)),0))),"")</f>
        <v>0</v>
      </c>
      <c r="G971" s="33" t="b">
        <f t="array" aca="1" ref="G971" ca="1">IF(G$4&lt;&gt;"",NOT(ISERROR(MATCH(G$4,INDIRECT("SYSGROUP"&amp;MATCH(Backlog!$J954,TeamGroup,0)),0))),"")</f>
        <v>0</v>
      </c>
      <c r="H971" s="33" t="b">
        <f t="array" aca="1" ref="H971" ca="1">IF(H$4&lt;&gt;"",NOT(ISERROR(MATCH(H$4,INDIRECT("SYSGROUP"&amp;MATCH(Backlog!$J954,TeamGroup,0)),0))),"")</f>
        <v>0</v>
      </c>
      <c r="I971" s="33" t="b">
        <f t="array" aca="1" ref="I971" ca="1">IF(I$4&lt;&gt;"",NOT(ISERROR(MATCH(I$4,INDIRECT("SYSGROUP"&amp;MATCH(Backlog!$J954,TeamGroup,0)),0))),"")</f>
        <v>0</v>
      </c>
      <c r="J971" s="33" t="b">
        <f t="array" aca="1" ref="J971" ca="1">IF(J$4&lt;&gt;"",NOT(ISERROR(MATCH(J$4,INDIRECT("SYSGROUP"&amp;MATCH(Backlog!$J954,TeamGroup,0)),0))),"")</f>
        <v>0</v>
      </c>
      <c r="K971" s="33" t="b">
        <f t="array" aca="1" ref="K971" ca="1">IF(K$4&lt;&gt;"",NOT(ISERROR(MATCH(K$4,INDIRECT("SYSGROUP"&amp;MATCH(Backlog!$J954,TeamGroup,0)),0))),"")</f>
        <v>0</v>
      </c>
      <c r="L971" s="33" t="b">
        <f t="array" aca="1" ref="L971" ca="1">IF(L$4&lt;&gt;"",NOT(ISERROR(MATCH(L$4,INDIRECT("SYSGROUP"&amp;MATCH(Backlog!$J954,TeamGroup,0)),0))),"")</f>
        <v>0</v>
      </c>
      <c r="M971" s="33" t="b">
        <f t="array" aca="1" ref="M971" ca="1">IF(M$4&lt;&gt;"",NOT(ISERROR(MATCH(M$4,INDIRECT("SYSGROUP"&amp;MATCH(Backlog!$J954,TeamGroup,0)),0))),"")</f>
        <v>0</v>
      </c>
      <c r="N971" s="33" t="b">
        <f t="array" aca="1" ref="N971" ca="1">IF(N$4&lt;&gt;"",NOT(ISERROR(MATCH(N$4,INDIRECT("SYSGROUP"&amp;MATCH(Backlog!$J954,TeamGroup,0)),0))),"")</f>
        <v>0</v>
      </c>
      <c r="O971" s="33" t="str">
        <f t="array" aca="1" ref="O971" ca="1">IF(O$4&lt;&gt;"",NOT(ISERROR(MATCH(O$4,INDIRECT("SYSGROUP"&amp;MATCH(Backlog!$J954,TeamGroup,0)),0))),"")</f>
        <v/>
      </c>
      <c r="P971" s="33" t="str">
        <f t="array" aca="1" ref="P971" ca="1">IF(P$4&lt;&gt;"",NOT(ISERROR(MATCH(P$4,INDIRECT("SYSGROUP"&amp;MATCH(Backlog!$J954,TeamGroup,0)),0))),"")</f>
        <v/>
      </c>
      <c r="Q971" s="33" t="str">
        <f t="array" aca="1" ref="Q971" ca="1">IF(Q$4&lt;&gt;"",NOT(ISERROR(MATCH(Q$4,INDIRECT("SYSGROUP"&amp;MATCH(Backlog!$J954,TeamGroup,0)),0))),"")</f>
        <v/>
      </c>
      <c r="R971" s="33" t="str">
        <f t="array" aca="1" ref="R971" ca="1">IF(R$4&lt;&gt;"",NOT(ISERROR(MATCH(R$4,INDIRECT("SYSGROUP"&amp;MATCH(Backlog!$J954,TeamGroup,0)),0))),"")</f>
        <v/>
      </c>
      <c r="S971" s="33" t="str">
        <f t="array" aca="1" ref="S971" ca="1">IF(S$4&lt;&gt;"",NOT(ISERROR(MATCH(S$4,INDIRECT("SYSGROUP"&amp;MATCH(Backlog!$J954,TeamGroup,0)),0))),"")</f>
        <v/>
      </c>
      <c r="T971" s="33" t="str">
        <f t="array" aca="1" ref="T971" ca="1">IF(T$4&lt;&gt;"",NOT(ISERROR(MATCH(T$4,INDIRECT("SYSGROUP"&amp;MATCH(Backlog!$J954,TeamGroup,0)),0))),"")</f>
        <v/>
      </c>
      <c r="U971" s="33" t="str">
        <f t="array" aca="1" ref="U971" ca="1">IF(U$4&lt;&gt;"",NOT(ISERROR(MATCH(U$4,INDIRECT("SYSGROUP"&amp;MATCH(Backlog!$J954,TeamGroup,0)),0))),"")</f>
        <v/>
      </c>
      <c r="V971" s="33" t="str">
        <f t="array" aca="1" ref="V971" ca="1">IF(V$4&lt;&gt;"",NOT(ISERROR(MATCH(V$4,INDIRECT("SYSGROUP"&amp;MATCH(Backlog!$J954,TeamGroup,0)),0))),"")</f>
        <v/>
      </c>
      <c r="W971" s="33" t="str">
        <f t="array" aca="1" ref="W971" ca="1">IF(W$4&lt;&gt;"",NOT(ISERROR(MATCH(W$4,INDIRECT("SYSGROUP"&amp;MATCH(Backlog!$J954,TeamGroup,0)),0))),"")</f>
        <v/>
      </c>
      <c r="X971" s="33" t="str">
        <f t="array" aca="1" ref="X971" ca="1">IF(X$4&lt;&gt;"",NOT(ISERROR(MATCH(X$4,INDIRECT("SYSGROUP"&amp;MATCH(Backlog!$J954,TeamGroup,0)),0))),"")</f>
        <v/>
      </c>
      <c r="Y971" s="33" t="str">
        <f t="array" aca="1" ref="Y971" ca="1">IF(Y$4&lt;&gt;"",NOT(ISERROR(MATCH(Y$4,INDIRECT("SYSGROUP"&amp;MATCH(Backlog!$J954,TeamGroup,0)),0))),"")</f>
        <v/>
      </c>
      <c r="Z971" s="33" t="str">
        <f t="array" aca="1" ref="Z971" ca="1">IF(Z$4&lt;&gt;"",NOT(ISERROR(MATCH(Z$4,INDIRECT("SYSGROUP"&amp;MATCH(Backlog!$J954,TeamGroup,0)),0))),"")</f>
        <v/>
      </c>
      <c r="AA971" s="33" t="str">
        <f t="array" aca="1" ref="AA971" ca="1">IF(AA$4&lt;&gt;"",NOT(ISERROR(MATCH(AA$4,INDIRECT("SYSGROUP"&amp;MATCH(Backlog!$J954,TeamGroup,0)),0))),"")</f>
        <v/>
      </c>
      <c r="AB971" s="33" t="str">
        <f t="array" aca="1" ref="AB971" ca="1">IF(AB$4&lt;&gt;"",NOT(ISERROR(MATCH(AB$4,INDIRECT("SYSGROUP"&amp;MATCH(Backlog!$J954,TeamGroup,0)),0))),"")</f>
        <v/>
      </c>
      <c r="AC971" s="33" t="str">
        <f t="array" aca="1" ref="AC971" ca="1">IF(AC$4&lt;&gt;"",NOT(ISERROR(MATCH(AC$4,INDIRECT("SYSGROUP"&amp;MATCH(Backlog!$J954,TeamGroup,0)),0))),"")</f>
        <v/>
      </c>
      <c r="AD971" s="33" t="str">
        <f t="array" aca="1" ref="AD971" ca="1">IF(AD$4&lt;&gt;"",NOT(ISERROR(MATCH(AD$4,INDIRECT("SYSGROUP"&amp;MATCH(Backlog!$J954,TeamGroup,0)),0))),"")</f>
        <v/>
      </c>
      <c r="AE971" s="33" t="str">
        <f t="array" aca="1" ref="AE971" ca="1">IF(AE$4&lt;&gt;"",NOT(ISERROR(MATCH(AE$4,INDIRECT("SYSGROUP"&amp;MATCH(Backlog!$J954,TeamGroup,0)),0))),"")</f>
        <v/>
      </c>
      <c r="AF971" s="33" t="str">
        <f t="array" aca="1" ref="AF971" ca="1">IF(AF$4&lt;&gt;"",NOT(ISERROR(MATCH(AF$4,INDIRECT("SYSGROUP"&amp;MATCH(Backlog!$J954,TeamGroup,0)),0))),"")</f>
        <v/>
      </c>
    </row>
    <row r="972" spans="2:32">
      <c r="B972" s="33">
        <v>950</v>
      </c>
      <c r="C972" s="33" t="b">
        <f t="array" aca="1" ref="C972" ca="1">IF(C$4&lt;&gt;"",NOT(ISERROR(MATCH(C$4,INDIRECT("SYSGROUP"&amp;MATCH(Backlog!$J955,TeamGroup,0)),0))),"")</f>
        <v>0</v>
      </c>
      <c r="D972" s="33" t="b">
        <f t="array" aca="1" ref="D972" ca="1">IF(D$4&lt;&gt;"",NOT(ISERROR(MATCH(D$4,INDIRECT("SYSGROUP"&amp;MATCH(Backlog!$J955,TeamGroup,0)),0))),"")</f>
        <v>0</v>
      </c>
      <c r="E972" s="33" t="b">
        <f t="array" aca="1" ref="E972" ca="1">IF(E$4&lt;&gt;"",NOT(ISERROR(MATCH(E$4,INDIRECT("SYSGROUP"&amp;MATCH(Backlog!$J955,TeamGroup,0)),0))),"")</f>
        <v>0</v>
      </c>
      <c r="F972" s="33" t="b">
        <f t="array" aca="1" ref="F972" ca="1">IF(F$4&lt;&gt;"",NOT(ISERROR(MATCH(F$4,INDIRECT("SYSGROUP"&amp;MATCH(Backlog!$J955,TeamGroup,0)),0))),"")</f>
        <v>0</v>
      </c>
      <c r="G972" s="33" t="b">
        <f t="array" aca="1" ref="G972" ca="1">IF(G$4&lt;&gt;"",NOT(ISERROR(MATCH(G$4,INDIRECT("SYSGROUP"&amp;MATCH(Backlog!$J955,TeamGroup,0)),0))),"")</f>
        <v>0</v>
      </c>
      <c r="H972" s="33" t="b">
        <f t="array" aca="1" ref="H972" ca="1">IF(H$4&lt;&gt;"",NOT(ISERROR(MATCH(H$4,INDIRECT("SYSGROUP"&amp;MATCH(Backlog!$J955,TeamGroup,0)),0))),"")</f>
        <v>0</v>
      </c>
      <c r="I972" s="33" t="b">
        <f t="array" aca="1" ref="I972" ca="1">IF(I$4&lt;&gt;"",NOT(ISERROR(MATCH(I$4,INDIRECT("SYSGROUP"&amp;MATCH(Backlog!$J955,TeamGroup,0)),0))),"")</f>
        <v>0</v>
      </c>
      <c r="J972" s="33" t="b">
        <f t="array" aca="1" ref="J972" ca="1">IF(J$4&lt;&gt;"",NOT(ISERROR(MATCH(J$4,INDIRECT("SYSGROUP"&amp;MATCH(Backlog!$J955,TeamGroup,0)),0))),"")</f>
        <v>0</v>
      </c>
      <c r="K972" s="33" t="b">
        <f t="array" aca="1" ref="K972" ca="1">IF(K$4&lt;&gt;"",NOT(ISERROR(MATCH(K$4,INDIRECT("SYSGROUP"&amp;MATCH(Backlog!$J955,TeamGroup,0)),0))),"")</f>
        <v>0</v>
      </c>
      <c r="L972" s="33" t="b">
        <f t="array" aca="1" ref="L972" ca="1">IF(L$4&lt;&gt;"",NOT(ISERROR(MATCH(L$4,INDIRECT("SYSGROUP"&amp;MATCH(Backlog!$J955,TeamGroup,0)),0))),"")</f>
        <v>0</v>
      </c>
      <c r="M972" s="33" t="b">
        <f t="array" aca="1" ref="M972" ca="1">IF(M$4&lt;&gt;"",NOT(ISERROR(MATCH(M$4,INDIRECT("SYSGROUP"&amp;MATCH(Backlog!$J955,TeamGroup,0)),0))),"")</f>
        <v>0</v>
      </c>
      <c r="N972" s="33" t="b">
        <f t="array" aca="1" ref="N972" ca="1">IF(N$4&lt;&gt;"",NOT(ISERROR(MATCH(N$4,INDIRECT("SYSGROUP"&amp;MATCH(Backlog!$J955,TeamGroup,0)),0))),"")</f>
        <v>0</v>
      </c>
      <c r="O972" s="33" t="str">
        <f t="array" aca="1" ref="O972" ca="1">IF(O$4&lt;&gt;"",NOT(ISERROR(MATCH(O$4,INDIRECT("SYSGROUP"&amp;MATCH(Backlog!$J955,TeamGroup,0)),0))),"")</f>
        <v/>
      </c>
      <c r="P972" s="33" t="str">
        <f t="array" aca="1" ref="P972" ca="1">IF(P$4&lt;&gt;"",NOT(ISERROR(MATCH(P$4,INDIRECT("SYSGROUP"&amp;MATCH(Backlog!$J955,TeamGroup,0)),0))),"")</f>
        <v/>
      </c>
      <c r="Q972" s="33" t="str">
        <f t="array" aca="1" ref="Q972" ca="1">IF(Q$4&lt;&gt;"",NOT(ISERROR(MATCH(Q$4,INDIRECT("SYSGROUP"&amp;MATCH(Backlog!$J955,TeamGroup,0)),0))),"")</f>
        <v/>
      </c>
      <c r="R972" s="33" t="str">
        <f t="array" aca="1" ref="R972" ca="1">IF(R$4&lt;&gt;"",NOT(ISERROR(MATCH(R$4,INDIRECT("SYSGROUP"&amp;MATCH(Backlog!$J955,TeamGroup,0)),0))),"")</f>
        <v/>
      </c>
      <c r="S972" s="33" t="str">
        <f t="array" aca="1" ref="S972" ca="1">IF(S$4&lt;&gt;"",NOT(ISERROR(MATCH(S$4,INDIRECT("SYSGROUP"&amp;MATCH(Backlog!$J955,TeamGroup,0)),0))),"")</f>
        <v/>
      </c>
      <c r="T972" s="33" t="str">
        <f t="array" aca="1" ref="T972" ca="1">IF(T$4&lt;&gt;"",NOT(ISERROR(MATCH(T$4,INDIRECT("SYSGROUP"&amp;MATCH(Backlog!$J955,TeamGroup,0)),0))),"")</f>
        <v/>
      </c>
      <c r="U972" s="33" t="str">
        <f t="array" aca="1" ref="U972" ca="1">IF(U$4&lt;&gt;"",NOT(ISERROR(MATCH(U$4,INDIRECT("SYSGROUP"&amp;MATCH(Backlog!$J955,TeamGroup,0)),0))),"")</f>
        <v/>
      </c>
      <c r="V972" s="33" t="str">
        <f t="array" aca="1" ref="V972" ca="1">IF(V$4&lt;&gt;"",NOT(ISERROR(MATCH(V$4,INDIRECT("SYSGROUP"&amp;MATCH(Backlog!$J955,TeamGroup,0)),0))),"")</f>
        <v/>
      </c>
      <c r="W972" s="33" t="str">
        <f t="array" aca="1" ref="W972" ca="1">IF(W$4&lt;&gt;"",NOT(ISERROR(MATCH(W$4,INDIRECT("SYSGROUP"&amp;MATCH(Backlog!$J955,TeamGroup,0)),0))),"")</f>
        <v/>
      </c>
      <c r="X972" s="33" t="str">
        <f t="array" aca="1" ref="X972" ca="1">IF(X$4&lt;&gt;"",NOT(ISERROR(MATCH(X$4,INDIRECT("SYSGROUP"&amp;MATCH(Backlog!$J955,TeamGroup,0)),0))),"")</f>
        <v/>
      </c>
      <c r="Y972" s="33" t="str">
        <f t="array" aca="1" ref="Y972" ca="1">IF(Y$4&lt;&gt;"",NOT(ISERROR(MATCH(Y$4,INDIRECT("SYSGROUP"&amp;MATCH(Backlog!$J955,TeamGroup,0)),0))),"")</f>
        <v/>
      </c>
      <c r="Z972" s="33" t="str">
        <f t="array" aca="1" ref="Z972" ca="1">IF(Z$4&lt;&gt;"",NOT(ISERROR(MATCH(Z$4,INDIRECT("SYSGROUP"&amp;MATCH(Backlog!$J955,TeamGroup,0)),0))),"")</f>
        <v/>
      </c>
      <c r="AA972" s="33" t="str">
        <f t="array" aca="1" ref="AA972" ca="1">IF(AA$4&lt;&gt;"",NOT(ISERROR(MATCH(AA$4,INDIRECT("SYSGROUP"&amp;MATCH(Backlog!$J955,TeamGroup,0)),0))),"")</f>
        <v/>
      </c>
      <c r="AB972" s="33" t="str">
        <f t="array" aca="1" ref="AB972" ca="1">IF(AB$4&lt;&gt;"",NOT(ISERROR(MATCH(AB$4,INDIRECT("SYSGROUP"&amp;MATCH(Backlog!$J955,TeamGroup,0)),0))),"")</f>
        <v/>
      </c>
      <c r="AC972" s="33" t="str">
        <f t="array" aca="1" ref="AC972" ca="1">IF(AC$4&lt;&gt;"",NOT(ISERROR(MATCH(AC$4,INDIRECT("SYSGROUP"&amp;MATCH(Backlog!$J955,TeamGroup,0)),0))),"")</f>
        <v/>
      </c>
      <c r="AD972" s="33" t="str">
        <f t="array" aca="1" ref="AD972" ca="1">IF(AD$4&lt;&gt;"",NOT(ISERROR(MATCH(AD$4,INDIRECT("SYSGROUP"&amp;MATCH(Backlog!$J955,TeamGroup,0)),0))),"")</f>
        <v/>
      </c>
      <c r="AE972" s="33" t="str">
        <f t="array" aca="1" ref="AE972" ca="1">IF(AE$4&lt;&gt;"",NOT(ISERROR(MATCH(AE$4,INDIRECT("SYSGROUP"&amp;MATCH(Backlog!$J955,TeamGroup,0)),0))),"")</f>
        <v/>
      </c>
      <c r="AF972" s="33" t="str">
        <f t="array" aca="1" ref="AF972" ca="1">IF(AF$4&lt;&gt;"",NOT(ISERROR(MATCH(AF$4,INDIRECT("SYSGROUP"&amp;MATCH(Backlog!$J955,TeamGroup,0)),0))),"")</f>
        <v/>
      </c>
    </row>
    <row r="973" spans="2:32">
      <c r="B973" s="33">
        <v>951</v>
      </c>
      <c r="C973" s="33" t="b">
        <f t="array" aca="1" ref="C973" ca="1">IF(C$4&lt;&gt;"",NOT(ISERROR(MATCH(C$4,INDIRECT("SYSGROUP"&amp;MATCH(Backlog!$J956,TeamGroup,0)),0))),"")</f>
        <v>0</v>
      </c>
      <c r="D973" s="33" t="b">
        <f t="array" aca="1" ref="D973" ca="1">IF(D$4&lt;&gt;"",NOT(ISERROR(MATCH(D$4,INDIRECT("SYSGROUP"&amp;MATCH(Backlog!$J956,TeamGroup,0)),0))),"")</f>
        <v>0</v>
      </c>
      <c r="E973" s="33" t="b">
        <f t="array" aca="1" ref="E973" ca="1">IF(E$4&lt;&gt;"",NOT(ISERROR(MATCH(E$4,INDIRECT("SYSGROUP"&amp;MATCH(Backlog!$J956,TeamGroup,0)),0))),"")</f>
        <v>0</v>
      </c>
      <c r="F973" s="33" t="b">
        <f t="array" aca="1" ref="F973" ca="1">IF(F$4&lt;&gt;"",NOT(ISERROR(MATCH(F$4,INDIRECT("SYSGROUP"&amp;MATCH(Backlog!$J956,TeamGroup,0)),0))),"")</f>
        <v>0</v>
      </c>
      <c r="G973" s="33" t="b">
        <f t="array" aca="1" ref="G973" ca="1">IF(G$4&lt;&gt;"",NOT(ISERROR(MATCH(G$4,INDIRECT("SYSGROUP"&amp;MATCH(Backlog!$J956,TeamGroup,0)),0))),"")</f>
        <v>0</v>
      </c>
      <c r="H973" s="33" t="b">
        <f t="array" aca="1" ref="H973" ca="1">IF(H$4&lt;&gt;"",NOT(ISERROR(MATCH(H$4,INDIRECT("SYSGROUP"&amp;MATCH(Backlog!$J956,TeamGroup,0)),0))),"")</f>
        <v>0</v>
      </c>
      <c r="I973" s="33" t="b">
        <f t="array" aca="1" ref="I973" ca="1">IF(I$4&lt;&gt;"",NOT(ISERROR(MATCH(I$4,INDIRECT("SYSGROUP"&amp;MATCH(Backlog!$J956,TeamGroup,0)),0))),"")</f>
        <v>0</v>
      </c>
      <c r="J973" s="33" t="b">
        <f t="array" aca="1" ref="J973" ca="1">IF(J$4&lt;&gt;"",NOT(ISERROR(MATCH(J$4,INDIRECT("SYSGROUP"&amp;MATCH(Backlog!$J956,TeamGroup,0)),0))),"")</f>
        <v>0</v>
      </c>
      <c r="K973" s="33" t="b">
        <f t="array" aca="1" ref="K973" ca="1">IF(K$4&lt;&gt;"",NOT(ISERROR(MATCH(K$4,INDIRECT("SYSGROUP"&amp;MATCH(Backlog!$J956,TeamGroup,0)),0))),"")</f>
        <v>0</v>
      </c>
      <c r="L973" s="33" t="b">
        <f t="array" aca="1" ref="L973" ca="1">IF(L$4&lt;&gt;"",NOT(ISERROR(MATCH(L$4,INDIRECT("SYSGROUP"&amp;MATCH(Backlog!$J956,TeamGroup,0)),0))),"")</f>
        <v>0</v>
      </c>
      <c r="M973" s="33" t="b">
        <f t="array" aca="1" ref="M973" ca="1">IF(M$4&lt;&gt;"",NOT(ISERROR(MATCH(M$4,INDIRECT("SYSGROUP"&amp;MATCH(Backlog!$J956,TeamGroup,0)),0))),"")</f>
        <v>0</v>
      </c>
      <c r="N973" s="33" t="b">
        <f t="array" aca="1" ref="N973" ca="1">IF(N$4&lt;&gt;"",NOT(ISERROR(MATCH(N$4,INDIRECT("SYSGROUP"&amp;MATCH(Backlog!$J956,TeamGroup,0)),0))),"")</f>
        <v>0</v>
      </c>
      <c r="O973" s="33" t="str">
        <f t="array" aca="1" ref="O973" ca="1">IF(O$4&lt;&gt;"",NOT(ISERROR(MATCH(O$4,INDIRECT("SYSGROUP"&amp;MATCH(Backlog!$J956,TeamGroup,0)),0))),"")</f>
        <v/>
      </c>
      <c r="P973" s="33" t="str">
        <f t="array" aca="1" ref="P973" ca="1">IF(P$4&lt;&gt;"",NOT(ISERROR(MATCH(P$4,INDIRECT("SYSGROUP"&amp;MATCH(Backlog!$J956,TeamGroup,0)),0))),"")</f>
        <v/>
      </c>
      <c r="Q973" s="33" t="str">
        <f t="array" aca="1" ref="Q973" ca="1">IF(Q$4&lt;&gt;"",NOT(ISERROR(MATCH(Q$4,INDIRECT("SYSGROUP"&amp;MATCH(Backlog!$J956,TeamGroup,0)),0))),"")</f>
        <v/>
      </c>
      <c r="R973" s="33" t="str">
        <f t="array" aca="1" ref="R973" ca="1">IF(R$4&lt;&gt;"",NOT(ISERROR(MATCH(R$4,INDIRECT("SYSGROUP"&amp;MATCH(Backlog!$J956,TeamGroup,0)),0))),"")</f>
        <v/>
      </c>
      <c r="S973" s="33" t="str">
        <f t="array" aca="1" ref="S973" ca="1">IF(S$4&lt;&gt;"",NOT(ISERROR(MATCH(S$4,INDIRECT("SYSGROUP"&amp;MATCH(Backlog!$J956,TeamGroup,0)),0))),"")</f>
        <v/>
      </c>
      <c r="T973" s="33" t="str">
        <f t="array" aca="1" ref="T973" ca="1">IF(T$4&lt;&gt;"",NOT(ISERROR(MATCH(T$4,INDIRECT("SYSGROUP"&amp;MATCH(Backlog!$J956,TeamGroup,0)),0))),"")</f>
        <v/>
      </c>
      <c r="U973" s="33" t="str">
        <f t="array" aca="1" ref="U973" ca="1">IF(U$4&lt;&gt;"",NOT(ISERROR(MATCH(U$4,INDIRECT("SYSGROUP"&amp;MATCH(Backlog!$J956,TeamGroup,0)),0))),"")</f>
        <v/>
      </c>
      <c r="V973" s="33" t="str">
        <f t="array" aca="1" ref="V973" ca="1">IF(V$4&lt;&gt;"",NOT(ISERROR(MATCH(V$4,INDIRECT("SYSGROUP"&amp;MATCH(Backlog!$J956,TeamGroup,0)),0))),"")</f>
        <v/>
      </c>
      <c r="W973" s="33" t="str">
        <f t="array" aca="1" ref="W973" ca="1">IF(W$4&lt;&gt;"",NOT(ISERROR(MATCH(W$4,INDIRECT("SYSGROUP"&amp;MATCH(Backlog!$J956,TeamGroup,0)),0))),"")</f>
        <v/>
      </c>
      <c r="X973" s="33" t="str">
        <f t="array" aca="1" ref="X973" ca="1">IF(X$4&lt;&gt;"",NOT(ISERROR(MATCH(X$4,INDIRECT("SYSGROUP"&amp;MATCH(Backlog!$J956,TeamGroup,0)),0))),"")</f>
        <v/>
      </c>
      <c r="Y973" s="33" t="str">
        <f t="array" aca="1" ref="Y973" ca="1">IF(Y$4&lt;&gt;"",NOT(ISERROR(MATCH(Y$4,INDIRECT("SYSGROUP"&amp;MATCH(Backlog!$J956,TeamGroup,0)),0))),"")</f>
        <v/>
      </c>
      <c r="Z973" s="33" t="str">
        <f t="array" aca="1" ref="Z973" ca="1">IF(Z$4&lt;&gt;"",NOT(ISERROR(MATCH(Z$4,INDIRECT("SYSGROUP"&amp;MATCH(Backlog!$J956,TeamGroup,0)),0))),"")</f>
        <v/>
      </c>
      <c r="AA973" s="33" t="str">
        <f t="array" aca="1" ref="AA973" ca="1">IF(AA$4&lt;&gt;"",NOT(ISERROR(MATCH(AA$4,INDIRECT("SYSGROUP"&amp;MATCH(Backlog!$J956,TeamGroup,0)),0))),"")</f>
        <v/>
      </c>
      <c r="AB973" s="33" t="str">
        <f t="array" aca="1" ref="AB973" ca="1">IF(AB$4&lt;&gt;"",NOT(ISERROR(MATCH(AB$4,INDIRECT("SYSGROUP"&amp;MATCH(Backlog!$J956,TeamGroup,0)),0))),"")</f>
        <v/>
      </c>
      <c r="AC973" s="33" t="str">
        <f t="array" aca="1" ref="AC973" ca="1">IF(AC$4&lt;&gt;"",NOT(ISERROR(MATCH(AC$4,INDIRECT("SYSGROUP"&amp;MATCH(Backlog!$J956,TeamGroup,0)),0))),"")</f>
        <v/>
      </c>
      <c r="AD973" s="33" t="str">
        <f t="array" aca="1" ref="AD973" ca="1">IF(AD$4&lt;&gt;"",NOT(ISERROR(MATCH(AD$4,INDIRECT("SYSGROUP"&amp;MATCH(Backlog!$J956,TeamGroup,0)),0))),"")</f>
        <v/>
      </c>
      <c r="AE973" s="33" t="str">
        <f t="array" aca="1" ref="AE973" ca="1">IF(AE$4&lt;&gt;"",NOT(ISERROR(MATCH(AE$4,INDIRECT("SYSGROUP"&amp;MATCH(Backlog!$J956,TeamGroup,0)),0))),"")</f>
        <v/>
      </c>
      <c r="AF973" s="33" t="str">
        <f t="array" aca="1" ref="AF973" ca="1">IF(AF$4&lt;&gt;"",NOT(ISERROR(MATCH(AF$4,INDIRECT("SYSGROUP"&amp;MATCH(Backlog!$J956,TeamGroup,0)),0))),"")</f>
        <v/>
      </c>
    </row>
    <row r="974" spans="2:32">
      <c r="B974" s="33">
        <v>952</v>
      </c>
      <c r="C974" s="33" t="b">
        <f t="array" aca="1" ref="C974" ca="1">IF(C$4&lt;&gt;"",NOT(ISERROR(MATCH(C$4,INDIRECT("SYSGROUP"&amp;MATCH(Backlog!$J957,TeamGroup,0)),0))),"")</f>
        <v>0</v>
      </c>
      <c r="D974" s="33" t="b">
        <f t="array" aca="1" ref="D974" ca="1">IF(D$4&lt;&gt;"",NOT(ISERROR(MATCH(D$4,INDIRECT("SYSGROUP"&amp;MATCH(Backlog!$J957,TeamGroup,0)),0))),"")</f>
        <v>0</v>
      </c>
      <c r="E974" s="33" t="b">
        <f t="array" aca="1" ref="E974" ca="1">IF(E$4&lt;&gt;"",NOT(ISERROR(MATCH(E$4,INDIRECT("SYSGROUP"&amp;MATCH(Backlog!$J957,TeamGroup,0)),0))),"")</f>
        <v>0</v>
      </c>
      <c r="F974" s="33" t="b">
        <f t="array" aca="1" ref="F974" ca="1">IF(F$4&lt;&gt;"",NOT(ISERROR(MATCH(F$4,INDIRECT("SYSGROUP"&amp;MATCH(Backlog!$J957,TeamGroup,0)),0))),"")</f>
        <v>0</v>
      </c>
      <c r="G974" s="33" t="b">
        <f t="array" aca="1" ref="G974" ca="1">IF(G$4&lt;&gt;"",NOT(ISERROR(MATCH(G$4,INDIRECT("SYSGROUP"&amp;MATCH(Backlog!$J957,TeamGroup,0)),0))),"")</f>
        <v>0</v>
      </c>
      <c r="H974" s="33" t="b">
        <f t="array" aca="1" ref="H974" ca="1">IF(H$4&lt;&gt;"",NOT(ISERROR(MATCH(H$4,INDIRECT("SYSGROUP"&amp;MATCH(Backlog!$J957,TeamGroup,0)),0))),"")</f>
        <v>0</v>
      </c>
      <c r="I974" s="33" t="b">
        <f t="array" aca="1" ref="I974" ca="1">IF(I$4&lt;&gt;"",NOT(ISERROR(MATCH(I$4,INDIRECT("SYSGROUP"&amp;MATCH(Backlog!$J957,TeamGroup,0)),0))),"")</f>
        <v>0</v>
      </c>
      <c r="J974" s="33" t="b">
        <f t="array" aca="1" ref="J974" ca="1">IF(J$4&lt;&gt;"",NOT(ISERROR(MATCH(J$4,INDIRECT("SYSGROUP"&amp;MATCH(Backlog!$J957,TeamGroup,0)),0))),"")</f>
        <v>0</v>
      </c>
      <c r="K974" s="33" t="b">
        <f t="array" aca="1" ref="K974" ca="1">IF(K$4&lt;&gt;"",NOT(ISERROR(MATCH(K$4,INDIRECT("SYSGROUP"&amp;MATCH(Backlog!$J957,TeamGroup,0)),0))),"")</f>
        <v>0</v>
      </c>
      <c r="L974" s="33" t="b">
        <f t="array" aca="1" ref="L974" ca="1">IF(L$4&lt;&gt;"",NOT(ISERROR(MATCH(L$4,INDIRECT("SYSGROUP"&amp;MATCH(Backlog!$J957,TeamGroup,0)),0))),"")</f>
        <v>0</v>
      </c>
      <c r="M974" s="33" t="b">
        <f t="array" aca="1" ref="M974" ca="1">IF(M$4&lt;&gt;"",NOT(ISERROR(MATCH(M$4,INDIRECT("SYSGROUP"&amp;MATCH(Backlog!$J957,TeamGroup,0)),0))),"")</f>
        <v>0</v>
      </c>
      <c r="N974" s="33" t="b">
        <f t="array" aca="1" ref="N974" ca="1">IF(N$4&lt;&gt;"",NOT(ISERROR(MATCH(N$4,INDIRECT("SYSGROUP"&amp;MATCH(Backlog!$J957,TeamGroup,0)),0))),"")</f>
        <v>0</v>
      </c>
      <c r="O974" s="33" t="str">
        <f t="array" aca="1" ref="O974" ca="1">IF(O$4&lt;&gt;"",NOT(ISERROR(MATCH(O$4,INDIRECT("SYSGROUP"&amp;MATCH(Backlog!$J957,TeamGroup,0)),0))),"")</f>
        <v/>
      </c>
      <c r="P974" s="33" t="str">
        <f t="array" aca="1" ref="P974" ca="1">IF(P$4&lt;&gt;"",NOT(ISERROR(MATCH(P$4,INDIRECT("SYSGROUP"&amp;MATCH(Backlog!$J957,TeamGroup,0)),0))),"")</f>
        <v/>
      </c>
      <c r="Q974" s="33" t="str">
        <f t="array" aca="1" ref="Q974" ca="1">IF(Q$4&lt;&gt;"",NOT(ISERROR(MATCH(Q$4,INDIRECT("SYSGROUP"&amp;MATCH(Backlog!$J957,TeamGroup,0)),0))),"")</f>
        <v/>
      </c>
      <c r="R974" s="33" t="str">
        <f t="array" aca="1" ref="R974" ca="1">IF(R$4&lt;&gt;"",NOT(ISERROR(MATCH(R$4,INDIRECT("SYSGROUP"&amp;MATCH(Backlog!$J957,TeamGroup,0)),0))),"")</f>
        <v/>
      </c>
      <c r="S974" s="33" t="str">
        <f t="array" aca="1" ref="S974" ca="1">IF(S$4&lt;&gt;"",NOT(ISERROR(MATCH(S$4,INDIRECT("SYSGROUP"&amp;MATCH(Backlog!$J957,TeamGroup,0)),0))),"")</f>
        <v/>
      </c>
      <c r="T974" s="33" t="str">
        <f t="array" aca="1" ref="T974" ca="1">IF(T$4&lt;&gt;"",NOT(ISERROR(MATCH(T$4,INDIRECT("SYSGROUP"&amp;MATCH(Backlog!$J957,TeamGroup,0)),0))),"")</f>
        <v/>
      </c>
      <c r="U974" s="33" t="str">
        <f t="array" aca="1" ref="U974" ca="1">IF(U$4&lt;&gt;"",NOT(ISERROR(MATCH(U$4,INDIRECT("SYSGROUP"&amp;MATCH(Backlog!$J957,TeamGroup,0)),0))),"")</f>
        <v/>
      </c>
      <c r="V974" s="33" t="str">
        <f t="array" aca="1" ref="V974" ca="1">IF(V$4&lt;&gt;"",NOT(ISERROR(MATCH(V$4,INDIRECT("SYSGROUP"&amp;MATCH(Backlog!$J957,TeamGroup,0)),0))),"")</f>
        <v/>
      </c>
      <c r="W974" s="33" t="str">
        <f t="array" aca="1" ref="W974" ca="1">IF(W$4&lt;&gt;"",NOT(ISERROR(MATCH(W$4,INDIRECT("SYSGROUP"&amp;MATCH(Backlog!$J957,TeamGroup,0)),0))),"")</f>
        <v/>
      </c>
      <c r="X974" s="33" t="str">
        <f t="array" aca="1" ref="X974" ca="1">IF(X$4&lt;&gt;"",NOT(ISERROR(MATCH(X$4,INDIRECT("SYSGROUP"&amp;MATCH(Backlog!$J957,TeamGroup,0)),0))),"")</f>
        <v/>
      </c>
      <c r="Y974" s="33" t="str">
        <f t="array" aca="1" ref="Y974" ca="1">IF(Y$4&lt;&gt;"",NOT(ISERROR(MATCH(Y$4,INDIRECT("SYSGROUP"&amp;MATCH(Backlog!$J957,TeamGroup,0)),0))),"")</f>
        <v/>
      </c>
      <c r="Z974" s="33" t="str">
        <f t="array" aca="1" ref="Z974" ca="1">IF(Z$4&lt;&gt;"",NOT(ISERROR(MATCH(Z$4,INDIRECT("SYSGROUP"&amp;MATCH(Backlog!$J957,TeamGroup,0)),0))),"")</f>
        <v/>
      </c>
      <c r="AA974" s="33" t="str">
        <f t="array" aca="1" ref="AA974" ca="1">IF(AA$4&lt;&gt;"",NOT(ISERROR(MATCH(AA$4,INDIRECT("SYSGROUP"&amp;MATCH(Backlog!$J957,TeamGroup,0)),0))),"")</f>
        <v/>
      </c>
      <c r="AB974" s="33" t="str">
        <f t="array" aca="1" ref="AB974" ca="1">IF(AB$4&lt;&gt;"",NOT(ISERROR(MATCH(AB$4,INDIRECT("SYSGROUP"&amp;MATCH(Backlog!$J957,TeamGroup,0)),0))),"")</f>
        <v/>
      </c>
      <c r="AC974" s="33" t="str">
        <f t="array" aca="1" ref="AC974" ca="1">IF(AC$4&lt;&gt;"",NOT(ISERROR(MATCH(AC$4,INDIRECT("SYSGROUP"&amp;MATCH(Backlog!$J957,TeamGroup,0)),0))),"")</f>
        <v/>
      </c>
      <c r="AD974" s="33" t="str">
        <f t="array" aca="1" ref="AD974" ca="1">IF(AD$4&lt;&gt;"",NOT(ISERROR(MATCH(AD$4,INDIRECT("SYSGROUP"&amp;MATCH(Backlog!$J957,TeamGroup,0)),0))),"")</f>
        <v/>
      </c>
      <c r="AE974" s="33" t="str">
        <f t="array" aca="1" ref="AE974" ca="1">IF(AE$4&lt;&gt;"",NOT(ISERROR(MATCH(AE$4,INDIRECT("SYSGROUP"&amp;MATCH(Backlog!$J957,TeamGroup,0)),0))),"")</f>
        <v/>
      </c>
      <c r="AF974" s="33" t="str">
        <f t="array" aca="1" ref="AF974" ca="1">IF(AF$4&lt;&gt;"",NOT(ISERROR(MATCH(AF$4,INDIRECT("SYSGROUP"&amp;MATCH(Backlog!$J957,TeamGroup,0)),0))),"")</f>
        <v/>
      </c>
    </row>
    <row r="975" spans="2:32">
      <c r="B975" s="33">
        <v>953</v>
      </c>
      <c r="C975" s="33" t="b">
        <f t="array" aca="1" ref="C975" ca="1">IF(C$4&lt;&gt;"",NOT(ISERROR(MATCH(C$4,INDIRECT("SYSGROUP"&amp;MATCH(Backlog!$J958,TeamGroup,0)),0))),"")</f>
        <v>0</v>
      </c>
      <c r="D975" s="33" t="b">
        <f t="array" aca="1" ref="D975" ca="1">IF(D$4&lt;&gt;"",NOT(ISERROR(MATCH(D$4,INDIRECT("SYSGROUP"&amp;MATCH(Backlog!$J958,TeamGroup,0)),0))),"")</f>
        <v>0</v>
      </c>
      <c r="E975" s="33" t="b">
        <f t="array" aca="1" ref="E975" ca="1">IF(E$4&lt;&gt;"",NOT(ISERROR(MATCH(E$4,INDIRECT("SYSGROUP"&amp;MATCH(Backlog!$J958,TeamGroup,0)),0))),"")</f>
        <v>0</v>
      </c>
      <c r="F975" s="33" t="b">
        <f t="array" aca="1" ref="F975" ca="1">IF(F$4&lt;&gt;"",NOT(ISERROR(MATCH(F$4,INDIRECT("SYSGROUP"&amp;MATCH(Backlog!$J958,TeamGroup,0)),0))),"")</f>
        <v>0</v>
      </c>
      <c r="G975" s="33" t="b">
        <f t="array" aca="1" ref="G975" ca="1">IF(G$4&lt;&gt;"",NOT(ISERROR(MATCH(G$4,INDIRECT("SYSGROUP"&amp;MATCH(Backlog!$J958,TeamGroup,0)),0))),"")</f>
        <v>0</v>
      </c>
      <c r="H975" s="33" t="b">
        <f t="array" aca="1" ref="H975" ca="1">IF(H$4&lt;&gt;"",NOT(ISERROR(MATCH(H$4,INDIRECT("SYSGROUP"&amp;MATCH(Backlog!$J958,TeamGroup,0)),0))),"")</f>
        <v>0</v>
      </c>
      <c r="I975" s="33" t="b">
        <f t="array" aca="1" ref="I975" ca="1">IF(I$4&lt;&gt;"",NOT(ISERROR(MATCH(I$4,INDIRECT("SYSGROUP"&amp;MATCH(Backlog!$J958,TeamGroup,0)),0))),"")</f>
        <v>0</v>
      </c>
      <c r="J975" s="33" t="b">
        <f t="array" aca="1" ref="J975" ca="1">IF(J$4&lt;&gt;"",NOT(ISERROR(MATCH(J$4,INDIRECT("SYSGROUP"&amp;MATCH(Backlog!$J958,TeamGroup,0)),0))),"")</f>
        <v>0</v>
      </c>
      <c r="K975" s="33" t="b">
        <f t="array" aca="1" ref="K975" ca="1">IF(K$4&lt;&gt;"",NOT(ISERROR(MATCH(K$4,INDIRECT("SYSGROUP"&amp;MATCH(Backlog!$J958,TeamGroup,0)),0))),"")</f>
        <v>0</v>
      </c>
      <c r="L975" s="33" t="b">
        <f t="array" aca="1" ref="L975" ca="1">IF(L$4&lt;&gt;"",NOT(ISERROR(MATCH(L$4,INDIRECT("SYSGROUP"&amp;MATCH(Backlog!$J958,TeamGroup,0)),0))),"")</f>
        <v>0</v>
      </c>
      <c r="M975" s="33" t="b">
        <f t="array" aca="1" ref="M975" ca="1">IF(M$4&lt;&gt;"",NOT(ISERROR(MATCH(M$4,INDIRECT("SYSGROUP"&amp;MATCH(Backlog!$J958,TeamGroup,0)),0))),"")</f>
        <v>0</v>
      </c>
      <c r="N975" s="33" t="b">
        <f t="array" aca="1" ref="N975" ca="1">IF(N$4&lt;&gt;"",NOT(ISERROR(MATCH(N$4,INDIRECT("SYSGROUP"&amp;MATCH(Backlog!$J958,TeamGroup,0)),0))),"")</f>
        <v>0</v>
      </c>
      <c r="O975" s="33" t="str">
        <f t="array" aca="1" ref="O975" ca="1">IF(O$4&lt;&gt;"",NOT(ISERROR(MATCH(O$4,INDIRECT("SYSGROUP"&amp;MATCH(Backlog!$J958,TeamGroup,0)),0))),"")</f>
        <v/>
      </c>
      <c r="P975" s="33" t="str">
        <f t="array" aca="1" ref="P975" ca="1">IF(P$4&lt;&gt;"",NOT(ISERROR(MATCH(P$4,INDIRECT("SYSGROUP"&amp;MATCH(Backlog!$J958,TeamGroup,0)),0))),"")</f>
        <v/>
      </c>
      <c r="Q975" s="33" t="str">
        <f t="array" aca="1" ref="Q975" ca="1">IF(Q$4&lt;&gt;"",NOT(ISERROR(MATCH(Q$4,INDIRECT("SYSGROUP"&amp;MATCH(Backlog!$J958,TeamGroup,0)),0))),"")</f>
        <v/>
      </c>
      <c r="R975" s="33" t="str">
        <f t="array" aca="1" ref="R975" ca="1">IF(R$4&lt;&gt;"",NOT(ISERROR(MATCH(R$4,INDIRECT("SYSGROUP"&amp;MATCH(Backlog!$J958,TeamGroup,0)),0))),"")</f>
        <v/>
      </c>
      <c r="S975" s="33" t="str">
        <f t="array" aca="1" ref="S975" ca="1">IF(S$4&lt;&gt;"",NOT(ISERROR(MATCH(S$4,INDIRECT("SYSGROUP"&amp;MATCH(Backlog!$J958,TeamGroup,0)),0))),"")</f>
        <v/>
      </c>
      <c r="T975" s="33" t="str">
        <f t="array" aca="1" ref="T975" ca="1">IF(T$4&lt;&gt;"",NOT(ISERROR(MATCH(T$4,INDIRECT("SYSGROUP"&amp;MATCH(Backlog!$J958,TeamGroup,0)),0))),"")</f>
        <v/>
      </c>
      <c r="U975" s="33" t="str">
        <f t="array" aca="1" ref="U975" ca="1">IF(U$4&lt;&gt;"",NOT(ISERROR(MATCH(U$4,INDIRECT("SYSGROUP"&amp;MATCH(Backlog!$J958,TeamGroup,0)),0))),"")</f>
        <v/>
      </c>
      <c r="V975" s="33" t="str">
        <f t="array" aca="1" ref="V975" ca="1">IF(V$4&lt;&gt;"",NOT(ISERROR(MATCH(V$4,INDIRECT("SYSGROUP"&amp;MATCH(Backlog!$J958,TeamGroup,0)),0))),"")</f>
        <v/>
      </c>
      <c r="W975" s="33" t="str">
        <f t="array" aca="1" ref="W975" ca="1">IF(W$4&lt;&gt;"",NOT(ISERROR(MATCH(W$4,INDIRECT("SYSGROUP"&amp;MATCH(Backlog!$J958,TeamGroup,0)),0))),"")</f>
        <v/>
      </c>
      <c r="X975" s="33" t="str">
        <f t="array" aca="1" ref="X975" ca="1">IF(X$4&lt;&gt;"",NOT(ISERROR(MATCH(X$4,INDIRECT("SYSGROUP"&amp;MATCH(Backlog!$J958,TeamGroup,0)),0))),"")</f>
        <v/>
      </c>
      <c r="Y975" s="33" t="str">
        <f t="array" aca="1" ref="Y975" ca="1">IF(Y$4&lt;&gt;"",NOT(ISERROR(MATCH(Y$4,INDIRECT("SYSGROUP"&amp;MATCH(Backlog!$J958,TeamGroup,0)),0))),"")</f>
        <v/>
      </c>
      <c r="Z975" s="33" t="str">
        <f t="array" aca="1" ref="Z975" ca="1">IF(Z$4&lt;&gt;"",NOT(ISERROR(MATCH(Z$4,INDIRECT("SYSGROUP"&amp;MATCH(Backlog!$J958,TeamGroup,0)),0))),"")</f>
        <v/>
      </c>
      <c r="AA975" s="33" t="str">
        <f t="array" aca="1" ref="AA975" ca="1">IF(AA$4&lt;&gt;"",NOT(ISERROR(MATCH(AA$4,INDIRECT("SYSGROUP"&amp;MATCH(Backlog!$J958,TeamGroup,0)),0))),"")</f>
        <v/>
      </c>
      <c r="AB975" s="33" t="str">
        <f t="array" aca="1" ref="AB975" ca="1">IF(AB$4&lt;&gt;"",NOT(ISERROR(MATCH(AB$4,INDIRECT("SYSGROUP"&amp;MATCH(Backlog!$J958,TeamGroup,0)),0))),"")</f>
        <v/>
      </c>
      <c r="AC975" s="33" t="str">
        <f t="array" aca="1" ref="AC975" ca="1">IF(AC$4&lt;&gt;"",NOT(ISERROR(MATCH(AC$4,INDIRECT("SYSGROUP"&amp;MATCH(Backlog!$J958,TeamGroup,0)),0))),"")</f>
        <v/>
      </c>
      <c r="AD975" s="33" t="str">
        <f t="array" aca="1" ref="AD975" ca="1">IF(AD$4&lt;&gt;"",NOT(ISERROR(MATCH(AD$4,INDIRECT("SYSGROUP"&amp;MATCH(Backlog!$J958,TeamGroup,0)),0))),"")</f>
        <v/>
      </c>
      <c r="AE975" s="33" t="str">
        <f t="array" aca="1" ref="AE975" ca="1">IF(AE$4&lt;&gt;"",NOT(ISERROR(MATCH(AE$4,INDIRECT("SYSGROUP"&amp;MATCH(Backlog!$J958,TeamGroup,0)),0))),"")</f>
        <v/>
      </c>
      <c r="AF975" s="33" t="str">
        <f t="array" aca="1" ref="AF975" ca="1">IF(AF$4&lt;&gt;"",NOT(ISERROR(MATCH(AF$4,INDIRECT("SYSGROUP"&amp;MATCH(Backlog!$J958,TeamGroup,0)),0))),"")</f>
        <v/>
      </c>
    </row>
    <row r="976" spans="2:32">
      <c r="B976" s="33">
        <v>954</v>
      </c>
      <c r="C976" s="33" t="b">
        <f t="array" aca="1" ref="C976" ca="1">IF(C$4&lt;&gt;"",NOT(ISERROR(MATCH(C$4,INDIRECT("SYSGROUP"&amp;MATCH(Backlog!$J959,TeamGroup,0)),0))),"")</f>
        <v>0</v>
      </c>
      <c r="D976" s="33" t="b">
        <f t="array" aca="1" ref="D976" ca="1">IF(D$4&lt;&gt;"",NOT(ISERROR(MATCH(D$4,INDIRECT("SYSGROUP"&amp;MATCH(Backlog!$J959,TeamGroup,0)),0))),"")</f>
        <v>0</v>
      </c>
      <c r="E976" s="33" t="b">
        <f t="array" aca="1" ref="E976" ca="1">IF(E$4&lt;&gt;"",NOT(ISERROR(MATCH(E$4,INDIRECT("SYSGROUP"&amp;MATCH(Backlog!$J959,TeamGroup,0)),0))),"")</f>
        <v>0</v>
      </c>
      <c r="F976" s="33" t="b">
        <f t="array" aca="1" ref="F976" ca="1">IF(F$4&lt;&gt;"",NOT(ISERROR(MATCH(F$4,INDIRECT("SYSGROUP"&amp;MATCH(Backlog!$J959,TeamGroup,0)),0))),"")</f>
        <v>0</v>
      </c>
      <c r="G976" s="33" t="b">
        <f t="array" aca="1" ref="G976" ca="1">IF(G$4&lt;&gt;"",NOT(ISERROR(MATCH(G$4,INDIRECT("SYSGROUP"&amp;MATCH(Backlog!$J959,TeamGroup,0)),0))),"")</f>
        <v>0</v>
      </c>
      <c r="H976" s="33" t="b">
        <f t="array" aca="1" ref="H976" ca="1">IF(H$4&lt;&gt;"",NOT(ISERROR(MATCH(H$4,INDIRECT("SYSGROUP"&amp;MATCH(Backlog!$J959,TeamGroup,0)),0))),"")</f>
        <v>0</v>
      </c>
      <c r="I976" s="33" t="b">
        <f t="array" aca="1" ref="I976" ca="1">IF(I$4&lt;&gt;"",NOT(ISERROR(MATCH(I$4,INDIRECT("SYSGROUP"&amp;MATCH(Backlog!$J959,TeamGroup,0)),0))),"")</f>
        <v>0</v>
      </c>
      <c r="J976" s="33" t="b">
        <f t="array" aca="1" ref="J976" ca="1">IF(J$4&lt;&gt;"",NOT(ISERROR(MATCH(J$4,INDIRECT("SYSGROUP"&amp;MATCH(Backlog!$J959,TeamGroup,0)),0))),"")</f>
        <v>0</v>
      </c>
      <c r="K976" s="33" t="b">
        <f t="array" aca="1" ref="K976" ca="1">IF(K$4&lt;&gt;"",NOT(ISERROR(MATCH(K$4,INDIRECT("SYSGROUP"&amp;MATCH(Backlog!$J959,TeamGroup,0)),0))),"")</f>
        <v>0</v>
      </c>
      <c r="L976" s="33" t="b">
        <f t="array" aca="1" ref="L976" ca="1">IF(L$4&lt;&gt;"",NOT(ISERROR(MATCH(L$4,INDIRECT("SYSGROUP"&amp;MATCH(Backlog!$J959,TeamGroup,0)),0))),"")</f>
        <v>0</v>
      </c>
      <c r="M976" s="33" t="b">
        <f t="array" aca="1" ref="M976" ca="1">IF(M$4&lt;&gt;"",NOT(ISERROR(MATCH(M$4,INDIRECT("SYSGROUP"&amp;MATCH(Backlog!$J959,TeamGroup,0)),0))),"")</f>
        <v>0</v>
      </c>
      <c r="N976" s="33" t="b">
        <f t="array" aca="1" ref="N976" ca="1">IF(N$4&lt;&gt;"",NOT(ISERROR(MATCH(N$4,INDIRECT("SYSGROUP"&amp;MATCH(Backlog!$J959,TeamGroup,0)),0))),"")</f>
        <v>0</v>
      </c>
      <c r="O976" s="33" t="str">
        <f t="array" aca="1" ref="O976" ca="1">IF(O$4&lt;&gt;"",NOT(ISERROR(MATCH(O$4,INDIRECT("SYSGROUP"&amp;MATCH(Backlog!$J959,TeamGroup,0)),0))),"")</f>
        <v/>
      </c>
      <c r="P976" s="33" t="str">
        <f t="array" aca="1" ref="P976" ca="1">IF(P$4&lt;&gt;"",NOT(ISERROR(MATCH(P$4,INDIRECT("SYSGROUP"&amp;MATCH(Backlog!$J959,TeamGroup,0)),0))),"")</f>
        <v/>
      </c>
      <c r="Q976" s="33" t="str">
        <f t="array" aca="1" ref="Q976" ca="1">IF(Q$4&lt;&gt;"",NOT(ISERROR(MATCH(Q$4,INDIRECT("SYSGROUP"&amp;MATCH(Backlog!$J959,TeamGroup,0)),0))),"")</f>
        <v/>
      </c>
      <c r="R976" s="33" t="str">
        <f t="array" aca="1" ref="R976" ca="1">IF(R$4&lt;&gt;"",NOT(ISERROR(MATCH(R$4,INDIRECT("SYSGROUP"&amp;MATCH(Backlog!$J959,TeamGroup,0)),0))),"")</f>
        <v/>
      </c>
      <c r="S976" s="33" t="str">
        <f t="array" aca="1" ref="S976" ca="1">IF(S$4&lt;&gt;"",NOT(ISERROR(MATCH(S$4,INDIRECT("SYSGROUP"&amp;MATCH(Backlog!$J959,TeamGroup,0)),0))),"")</f>
        <v/>
      </c>
      <c r="T976" s="33" t="str">
        <f t="array" aca="1" ref="T976" ca="1">IF(T$4&lt;&gt;"",NOT(ISERROR(MATCH(T$4,INDIRECT("SYSGROUP"&amp;MATCH(Backlog!$J959,TeamGroup,0)),0))),"")</f>
        <v/>
      </c>
      <c r="U976" s="33" t="str">
        <f t="array" aca="1" ref="U976" ca="1">IF(U$4&lt;&gt;"",NOT(ISERROR(MATCH(U$4,INDIRECT("SYSGROUP"&amp;MATCH(Backlog!$J959,TeamGroup,0)),0))),"")</f>
        <v/>
      </c>
      <c r="V976" s="33" t="str">
        <f t="array" aca="1" ref="V976" ca="1">IF(V$4&lt;&gt;"",NOT(ISERROR(MATCH(V$4,INDIRECT("SYSGROUP"&amp;MATCH(Backlog!$J959,TeamGroup,0)),0))),"")</f>
        <v/>
      </c>
      <c r="W976" s="33" t="str">
        <f t="array" aca="1" ref="W976" ca="1">IF(W$4&lt;&gt;"",NOT(ISERROR(MATCH(W$4,INDIRECT("SYSGROUP"&amp;MATCH(Backlog!$J959,TeamGroup,0)),0))),"")</f>
        <v/>
      </c>
      <c r="X976" s="33" t="str">
        <f t="array" aca="1" ref="X976" ca="1">IF(X$4&lt;&gt;"",NOT(ISERROR(MATCH(X$4,INDIRECT("SYSGROUP"&amp;MATCH(Backlog!$J959,TeamGroup,0)),0))),"")</f>
        <v/>
      </c>
      <c r="Y976" s="33" t="str">
        <f t="array" aca="1" ref="Y976" ca="1">IF(Y$4&lt;&gt;"",NOT(ISERROR(MATCH(Y$4,INDIRECT("SYSGROUP"&amp;MATCH(Backlog!$J959,TeamGroup,0)),0))),"")</f>
        <v/>
      </c>
      <c r="Z976" s="33" t="str">
        <f t="array" aca="1" ref="Z976" ca="1">IF(Z$4&lt;&gt;"",NOT(ISERROR(MATCH(Z$4,INDIRECT("SYSGROUP"&amp;MATCH(Backlog!$J959,TeamGroup,0)),0))),"")</f>
        <v/>
      </c>
      <c r="AA976" s="33" t="str">
        <f t="array" aca="1" ref="AA976" ca="1">IF(AA$4&lt;&gt;"",NOT(ISERROR(MATCH(AA$4,INDIRECT("SYSGROUP"&amp;MATCH(Backlog!$J959,TeamGroup,0)),0))),"")</f>
        <v/>
      </c>
      <c r="AB976" s="33" t="str">
        <f t="array" aca="1" ref="AB976" ca="1">IF(AB$4&lt;&gt;"",NOT(ISERROR(MATCH(AB$4,INDIRECT("SYSGROUP"&amp;MATCH(Backlog!$J959,TeamGroup,0)),0))),"")</f>
        <v/>
      </c>
      <c r="AC976" s="33" t="str">
        <f t="array" aca="1" ref="AC976" ca="1">IF(AC$4&lt;&gt;"",NOT(ISERROR(MATCH(AC$4,INDIRECT("SYSGROUP"&amp;MATCH(Backlog!$J959,TeamGroup,0)),0))),"")</f>
        <v/>
      </c>
      <c r="AD976" s="33" t="str">
        <f t="array" aca="1" ref="AD976" ca="1">IF(AD$4&lt;&gt;"",NOT(ISERROR(MATCH(AD$4,INDIRECT("SYSGROUP"&amp;MATCH(Backlog!$J959,TeamGroup,0)),0))),"")</f>
        <v/>
      </c>
      <c r="AE976" s="33" t="str">
        <f t="array" aca="1" ref="AE976" ca="1">IF(AE$4&lt;&gt;"",NOT(ISERROR(MATCH(AE$4,INDIRECT("SYSGROUP"&amp;MATCH(Backlog!$J959,TeamGroup,0)),0))),"")</f>
        <v/>
      </c>
      <c r="AF976" s="33" t="str">
        <f t="array" aca="1" ref="AF976" ca="1">IF(AF$4&lt;&gt;"",NOT(ISERROR(MATCH(AF$4,INDIRECT("SYSGROUP"&amp;MATCH(Backlog!$J959,TeamGroup,0)),0))),"")</f>
        <v/>
      </c>
    </row>
    <row r="977" spans="2:32">
      <c r="B977" s="33">
        <v>955</v>
      </c>
      <c r="C977" s="33" t="b">
        <f t="array" aca="1" ref="C977" ca="1">IF(C$4&lt;&gt;"",NOT(ISERROR(MATCH(C$4,INDIRECT("SYSGROUP"&amp;MATCH(Backlog!$J960,TeamGroup,0)),0))),"")</f>
        <v>0</v>
      </c>
      <c r="D977" s="33" t="b">
        <f t="array" aca="1" ref="D977" ca="1">IF(D$4&lt;&gt;"",NOT(ISERROR(MATCH(D$4,INDIRECT("SYSGROUP"&amp;MATCH(Backlog!$J960,TeamGroup,0)),0))),"")</f>
        <v>0</v>
      </c>
      <c r="E977" s="33" t="b">
        <f t="array" aca="1" ref="E977" ca="1">IF(E$4&lt;&gt;"",NOT(ISERROR(MATCH(E$4,INDIRECT("SYSGROUP"&amp;MATCH(Backlog!$J960,TeamGroup,0)),0))),"")</f>
        <v>0</v>
      </c>
      <c r="F977" s="33" t="b">
        <f t="array" aca="1" ref="F977" ca="1">IF(F$4&lt;&gt;"",NOT(ISERROR(MATCH(F$4,INDIRECT("SYSGROUP"&amp;MATCH(Backlog!$J960,TeamGroup,0)),0))),"")</f>
        <v>0</v>
      </c>
      <c r="G977" s="33" t="b">
        <f t="array" aca="1" ref="G977" ca="1">IF(G$4&lt;&gt;"",NOT(ISERROR(MATCH(G$4,INDIRECT("SYSGROUP"&amp;MATCH(Backlog!$J960,TeamGroup,0)),0))),"")</f>
        <v>0</v>
      </c>
      <c r="H977" s="33" t="b">
        <f t="array" aca="1" ref="H977" ca="1">IF(H$4&lt;&gt;"",NOT(ISERROR(MATCH(H$4,INDIRECT("SYSGROUP"&amp;MATCH(Backlog!$J960,TeamGroup,0)),0))),"")</f>
        <v>0</v>
      </c>
      <c r="I977" s="33" t="b">
        <f t="array" aca="1" ref="I977" ca="1">IF(I$4&lt;&gt;"",NOT(ISERROR(MATCH(I$4,INDIRECT("SYSGROUP"&amp;MATCH(Backlog!$J960,TeamGroup,0)),0))),"")</f>
        <v>0</v>
      </c>
      <c r="J977" s="33" t="b">
        <f t="array" aca="1" ref="J977" ca="1">IF(J$4&lt;&gt;"",NOT(ISERROR(MATCH(J$4,INDIRECT("SYSGROUP"&amp;MATCH(Backlog!$J960,TeamGroup,0)),0))),"")</f>
        <v>0</v>
      </c>
      <c r="K977" s="33" t="b">
        <f t="array" aca="1" ref="K977" ca="1">IF(K$4&lt;&gt;"",NOT(ISERROR(MATCH(K$4,INDIRECT("SYSGROUP"&amp;MATCH(Backlog!$J960,TeamGroup,0)),0))),"")</f>
        <v>0</v>
      </c>
      <c r="L977" s="33" t="b">
        <f t="array" aca="1" ref="L977" ca="1">IF(L$4&lt;&gt;"",NOT(ISERROR(MATCH(L$4,INDIRECT("SYSGROUP"&amp;MATCH(Backlog!$J960,TeamGroup,0)),0))),"")</f>
        <v>0</v>
      </c>
      <c r="M977" s="33" t="b">
        <f t="array" aca="1" ref="M977" ca="1">IF(M$4&lt;&gt;"",NOT(ISERROR(MATCH(M$4,INDIRECT("SYSGROUP"&amp;MATCH(Backlog!$J960,TeamGroup,0)),0))),"")</f>
        <v>0</v>
      </c>
      <c r="N977" s="33" t="b">
        <f t="array" aca="1" ref="N977" ca="1">IF(N$4&lt;&gt;"",NOT(ISERROR(MATCH(N$4,INDIRECT("SYSGROUP"&amp;MATCH(Backlog!$J960,TeamGroup,0)),0))),"")</f>
        <v>0</v>
      </c>
      <c r="O977" s="33" t="str">
        <f t="array" aca="1" ref="O977" ca="1">IF(O$4&lt;&gt;"",NOT(ISERROR(MATCH(O$4,INDIRECT("SYSGROUP"&amp;MATCH(Backlog!$J960,TeamGroup,0)),0))),"")</f>
        <v/>
      </c>
      <c r="P977" s="33" t="str">
        <f t="array" aca="1" ref="P977" ca="1">IF(P$4&lt;&gt;"",NOT(ISERROR(MATCH(P$4,INDIRECT("SYSGROUP"&amp;MATCH(Backlog!$J960,TeamGroup,0)),0))),"")</f>
        <v/>
      </c>
      <c r="Q977" s="33" t="str">
        <f t="array" aca="1" ref="Q977" ca="1">IF(Q$4&lt;&gt;"",NOT(ISERROR(MATCH(Q$4,INDIRECT("SYSGROUP"&amp;MATCH(Backlog!$J960,TeamGroup,0)),0))),"")</f>
        <v/>
      </c>
      <c r="R977" s="33" t="str">
        <f t="array" aca="1" ref="R977" ca="1">IF(R$4&lt;&gt;"",NOT(ISERROR(MATCH(R$4,INDIRECT("SYSGROUP"&amp;MATCH(Backlog!$J960,TeamGroup,0)),0))),"")</f>
        <v/>
      </c>
      <c r="S977" s="33" t="str">
        <f t="array" aca="1" ref="S977" ca="1">IF(S$4&lt;&gt;"",NOT(ISERROR(MATCH(S$4,INDIRECT("SYSGROUP"&amp;MATCH(Backlog!$J960,TeamGroup,0)),0))),"")</f>
        <v/>
      </c>
      <c r="T977" s="33" t="str">
        <f t="array" aca="1" ref="T977" ca="1">IF(T$4&lt;&gt;"",NOT(ISERROR(MATCH(T$4,INDIRECT("SYSGROUP"&amp;MATCH(Backlog!$J960,TeamGroup,0)),0))),"")</f>
        <v/>
      </c>
      <c r="U977" s="33" t="str">
        <f t="array" aca="1" ref="U977" ca="1">IF(U$4&lt;&gt;"",NOT(ISERROR(MATCH(U$4,INDIRECT("SYSGROUP"&amp;MATCH(Backlog!$J960,TeamGroup,0)),0))),"")</f>
        <v/>
      </c>
      <c r="V977" s="33" t="str">
        <f t="array" aca="1" ref="V977" ca="1">IF(V$4&lt;&gt;"",NOT(ISERROR(MATCH(V$4,INDIRECT("SYSGROUP"&amp;MATCH(Backlog!$J960,TeamGroup,0)),0))),"")</f>
        <v/>
      </c>
      <c r="W977" s="33" t="str">
        <f t="array" aca="1" ref="W977" ca="1">IF(W$4&lt;&gt;"",NOT(ISERROR(MATCH(W$4,INDIRECT("SYSGROUP"&amp;MATCH(Backlog!$J960,TeamGroup,0)),0))),"")</f>
        <v/>
      </c>
      <c r="X977" s="33" t="str">
        <f t="array" aca="1" ref="X977" ca="1">IF(X$4&lt;&gt;"",NOT(ISERROR(MATCH(X$4,INDIRECT("SYSGROUP"&amp;MATCH(Backlog!$J960,TeamGroup,0)),0))),"")</f>
        <v/>
      </c>
      <c r="Y977" s="33" t="str">
        <f t="array" aca="1" ref="Y977" ca="1">IF(Y$4&lt;&gt;"",NOT(ISERROR(MATCH(Y$4,INDIRECT("SYSGROUP"&amp;MATCH(Backlog!$J960,TeamGroup,0)),0))),"")</f>
        <v/>
      </c>
      <c r="Z977" s="33" t="str">
        <f t="array" aca="1" ref="Z977" ca="1">IF(Z$4&lt;&gt;"",NOT(ISERROR(MATCH(Z$4,INDIRECT("SYSGROUP"&amp;MATCH(Backlog!$J960,TeamGroup,0)),0))),"")</f>
        <v/>
      </c>
      <c r="AA977" s="33" t="str">
        <f t="array" aca="1" ref="AA977" ca="1">IF(AA$4&lt;&gt;"",NOT(ISERROR(MATCH(AA$4,INDIRECT("SYSGROUP"&amp;MATCH(Backlog!$J960,TeamGroup,0)),0))),"")</f>
        <v/>
      </c>
      <c r="AB977" s="33" t="str">
        <f t="array" aca="1" ref="AB977" ca="1">IF(AB$4&lt;&gt;"",NOT(ISERROR(MATCH(AB$4,INDIRECT("SYSGROUP"&amp;MATCH(Backlog!$J960,TeamGroup,0)),0))),"")</f>
        <v/>
      </c>
      <c r="AC977" s="33" t="str">
        <f t="array" aca="1" ref="AC977" ca="1">IF(AC$4&lt;&gt;"",NOT(ISERROR(MATCH(AC$4,INDIRECT("SYSGROUP"&amp;MATCH(Backlog!$J960,TeamGroup,0)),0))),"")</f>
        <v/>
      </c>
      <c r="AD977" s="33" t="str">
        <f t="array" aca="1" ref="AD977" ca="1">IF(AD$4&lt;&gt;"",NOT(ISERROR(MATCH(AD$4,INDIRECT("SYSGROUP"&amp;MATCH(Backlog!$J960,TeamGroup,0)),0))),"")</f>
        <v/>
      </c>
      <c r="AE977" s="33" t="str">
        <f t="array" aca="1" ref="AE977" ca="1">IF(AE$4&lt;&gt;"",NOT(ISERROR(MATCH(AE$4,INDIRECT("SYSGROUP"&amp;MATCH(Backlog!$J960,TeamGroup,0)),0))),"")</f>
        <v/>
      </c>
      <c r="AF977" s="33" t="str">
        <f t="array" aca="1" ref="AF977" ca="1">IF(AF$4&lt;&gt;"",NOT(ISERROR(MATCH(AF$4,INDIRECT("SYSGROUP"&amp;MATCH(Backlog!$J960,TeamGroup,0)),0))),"")</f>
        <v/>
      </c>
    </row>
    <row r="978" spans="2:32">
      <c r="B978" s="33">
        <v>956</v>
      </c>
      <c r="C978" s="33" t="b">
        <f t="array" aca="1" ref="C978" ca="1">IF(C$4&lt;&gt;"",NOT(ISERROR(MATCH(C$4,INDIRECT("SYSGROUP"&amp;MATCH(Backlog!$J961,TeamGroup,0)),0))),"")</f>
        <v>0</v>
      </c>
      <c r="D978" s="33" t="b">
        <f t="array" aca="1" ref="D978" ca="1">IF(D$4&lt;&gt;"",NOT(ISERROR(MATCH(D$4,INDIRECT("SYSGROUP"&amp;MATCH(Backlog!$J961,TeamGroup,0)),0))),"")</f>
        <v>0</v>
      </c>
      <c r="E978" s="33" t="b">
        <f t="array" aca="1" ref="E978" ca="1">IF(E$4&lt;&gt;"",NOT(ISERROR(MATCH(E$4,INDIRECT("SYSGROUP"&amp;MATCH(Backlog!$J961,TeamGroup,0)),0))),"")</f>
        <v>0</v>
      </c>
      <c r="F978" s="33" t="b">
        <f t="array" aca="1" ref="F978" ca="1">IF(F$4&lt;&gt;"",NOT(ISERROR(MATCH(F$4,INDIRECT("SYSGROUP"&amp;MATCH(Backlog!$J961,TeamGroup,0)),0))),"")</f>
        <v>0</v>
      </c>
      <c r="G978" s="33" t="b">
        <f t="array" aca="1" ref="G978" ca="1">IF(G$4&lt;&gt;"",NOT(ISERROR(MATCH(G$4,INDIRECT("SYSGROUP"&amp;MATCH(Backlog!$J961,TeamGroup,0)),0))),"")</f>
        <v>0</v>
      </c>
      <c r="H978" s="33" t="b">
        <f t="array" aca="1" ref="H978" ca="1">IF(H$4&lt;&gt;"",NOT(ISERROR(MATCH(H$4,INDIRECT("SYSGROUP"&amp;MATCH(Backlog!$J961,TeamGroup,0)),0))),"")</f>
        <v>0</v>
      </c>
      <c r="I978" s="33" t="b">
        <f t="array" aca="1" ref="I978" ca="1">IF(I$4&lt;&gt;"",NOT(ISERROR(MATCH(I$4,INDIRECT("SYSGROUP"&amp;MATCH(Backlog!$J961,TeamGroup,0)),0))),"")</f>
        <v>0</v>
      </c>
      <c r="J978" s="33" t="b">
        <f t="array" aca="1" ref="J978" ca="1">IF(J$4&lt;&gt;"",NOT(ISERROR(MATCH(J$4,INDIRECT("SYSGROUP"&amp;MATCH(Backlog!$J961,TeamGroup,0)),0))),"")</f>
        <v>0</v>
      </c>
      <c r="K978" s="33" t="b">
        <f t="array" aca="1" ref="K978" ca="1">IF(K$4&lt;&gt;"",NOT(ISERROR(MATCH(K$4,INDIRECT("SYSGROUP"&amp;MATCH(Backlog!$J961,TeamGroup,0)),0))),"")</f>
        <v>0</v>
      </c>
      <c r="L978" s="33" t="b">
        <f t="array" aca="1" ref="L978" ca="1">IF(L$4&lt;&gt;"",NOT(ISERROR(MATCH(L$4,INDIRECT("SYSGROUP"&amp;MATCH(Backlog!$J961,TeamGroup,0)),0))),"")</f>
        <v>0</v>
      </c>
      <c r="M978" s="33" t="b">
        <f t="array" aca="1" ref="M978" ca="1">IF(M$4&lt;&gt;"",NOT(ISERROR(MATCH(M$4,INDIRECT("SYSGROUP"&amp;MATCH(Backlog!$J961,TeamGroup,0)),0))),"")</f>
        <v>0</v>
      </c>
      <c r="N978" s="33" t="b">
        <f t="array" aca="1" ref="N978" ca="1">IF(N$4&lt;&gt;"",NOT(ISERROR(MATCH(N$4,INDIRECT("SYSGROUP"&amp;MATCH(Backlog!$J961,TeamGroup,0)),0))),"")</f>
        <v>0</v>
      </c>
      <c r="O978" s="33" t="str">
        <f t="array" aca="1" ref="O978" ca="1">IF(O$4&lt;&gt;"",NOT(ISERROR(MATCH(O$4,INDIRECT("SYSGROUP"&amp;MATCH(Backlog!$J961,TeamGroup,0)),0))),"")</f>
        <v/>
      </c>
      <c r="P978" s="33" t="str">
        <f t="array" aca="1" ref="P978" ca="1">IF(P$4&lt;&gt;"",NOT(ISERROR(MATCH(P$4,INDIRECT("SYSGROUP"&amp;MATCH(Backlog!$J961,TeamGroup,0)),0))),"")</f>
        <v/>
      </c>
      <c r="Q978" s="33" t="str">
        <f t="array" aca="1" ref="Q978" ca="1">IF(Q$4&lt;&gt;"",NOT(ISERROR(MATCH(Q$4,INDIRECT("SYSGROUP"&amp;MATCH(Backlog!$J961,TeamGroup,0)),0))),"")</f>
        <v/>
      </c>
      <c r="R978" s="33" t="str">
        <f t="array" aca="1" ref="R978" ca="1">IF(R$4&lt;&gt;"",NOT(ISERROR(MATCH(R$4,INDIRECT("SYSGROUP"&amp;MATCH(Backlog!$J961,TeamGroup,0)),0))),"")</f>
        <v/>
      </c>
      <c r="S978" s="33" t="str">
        <f t="array" aca="1" ref="S978" ca="1">IF(S$4&lt;&gt;"",NOT(ISERROR(MATCH(S$4,INDIRECT("SYSGROUP"&amp;MATCH(Backlog!$J961,TeamGroup,0)),0))),"")</f>
        <v/>
      </c>
      <c r="T978" s="33" t="str">
        <f t="array" aca="1" ref="T978" ca="1">IF(T$4&lt;&gt;"",NOT(ISERROR(MATCH(T$4,INDIRECT("SYSGROUP"&amp;MATCH(Backlog!$J961,TeamGroup,0)),0))),"")</f>
        <v/>
      </c>
      <c r="U978" s="33" t="str">
        <f t="array" aca="1" ref="U978" ca="1">IF(U$4&lt;&gt;"",NOT(ISERROR(MATCH(U$4,INDIRECT("SYSGROUP"&amp;MATCH(Backlog!$J961,TeamGroup,0)),0))),"")</f>
        <v/>
      </c>
      <c r="V978" s="33" t="str">
        <f t="array" aca="1" ref="V978" ca="1">IF(V$4&lt;&gt;"",NOT(ISERROR(MATCH(V$4,INDIRECT("SYSGROUP"&amp;MATCH(Backlog!$J961,TeamGroup,0)),0))),"")</f>
        <v/>
      </c>
      <c r="W978" s="33" t="str">
        <f t="array" aca="1" ref="W978" ca="1">IF(W$4&lt;&gt;"",NOT(ISERROR(MATCH(W$4,INDIRECT("SYSGROUP"&amp;MATCH(Backlog!$J961,TeamGroup,0)),0))),"")</f>
        <v/>
      </c>
      <c r="X978" s="33" t="str">
        <f t="array" aca="1" ref="X978" ca="1">IF(X$4&lt;&gt;"",NOT(ISERROR(MATCH(X$4,INDIRECT("SYSGROUP"&amp;MATCH(Backlog!$J961,TeamGroup,0)),0))),"")</f>
        <v/>
      </c>
      <c r="Y978" s="33" t="str">
        <f t="array" aca="1" ref="Y978" ca="1">IF(Y$4&lt;&gt;"",NOT(ISERROR(MATCH(Y$4,INDIRECT("SYSGROUP"&amp;MATCH(Backlog!$J961,TeamGroup,0)),0))),"")</f>
        <v/>
      </c>
      <c r="Z978" s="33" t="str">
        <f t="array" aca="1" ref="Z978" ca="1">IF(Z$4&lt;&gt;"",NOT(ISERROR(MATCH(Z$4,INDIRECT("SYSGROUP"&amp;MATCH(Backlog!$J961,TeamGroup,0)),0))),"")</f>
        <v/>
      </c>
      <c r="AA978" s="33" t="str">
        <f t="array" aca="1" ref="AA978" ca="1">IF(AA$4&lt;&gt;"",NOT(ISERROR(MATCH(AA$4,INDIRECT("SYSGROUP"&amp;MATCH(Backlog!$J961,TeamGroup,0)),0))),"")</f>
        <v/>
      </c>
      <c r="AB978" s="33" t="str">
        <f t="array" aca="1" ref="AB978" ca="1">IF(AB$4&lt;&gt;"",NOT(ISERROR(MATCH(AB$4,INDIRECT("SYSGROUP"&amp;MATCH(Backlog!$J961,TeamGroup,0)),0))),"")</f>
        <v/>
      </c>
      <c r="AC978" s="33" t="str">
        <f t="array" aca="1" ref="AC978" ca="1">IF(AC$4&lt;&gt;"",NOT(ISERROR(MATCH(AC$4,INDIRECT("SYSGROUP"&amp;MATCH(Backlog!$J961,TeamGroup,0)),0))),"")</f>
        <v/>
      </c>
      <c r="AD978" s="33" t="str">
        <f t="array" aca="1" ref="AD978" ca="1">IF(AD$4&lt;&gt;"",NOT(ISERROR(MATCH(AD$4,INDIRECT("SYSGROUP"&amp;MATCH(Backlog!$J961,TeamGroup,0)),0))),"")</f>
        <v/>
      </c>
      <c r="AE978" s="33" t="str">
        <f t="array" aca="1" ref="AE978" ca="1">IF(AE$4&lt;&gt;"",NOT(ISERROR(MATCH(AE$4,INDIRECT("SYSGROUP"&amp;MATCH(Backlog!$J961,TeamGroup,0)),0))),"")</f>
        <v/>
      </c>
      <c r="AF978" s="33" t="str">
        <f t="array" aca="1" ref="AF978" ca="1">IF(AF$4&lt;&gt;"",NOT(ISERROR(MATCH(AF$4,INDIRECT("SYSGROUP"&amp;MATCH(Backlog!$J961,TeamGroup,0)),0))),"")</f>
        <v/>
      </c>
    </row>
    <row r="979" spans="2:32">
      <c r="B979" s="33">
        <v>957</v>
      </c>
      <c r="C979" s="33" t="b">
        <f t="array" aca="1" ref="C979" ca="1">IF(C$4&lt;&gt;"",NOT(ISERROR(MATCH(C$4,INDIRECT("SYSGROUP"&amp;MATCH(Backlog!$J962,TeamGroup,0)),0))),"")</f>
        <v>0</v>
      </c>
      <c r="D979" s="33" t="b">
        <f t="array" aca="1" ref="D979" ca="1">IF(D$4&lt;&gt;"",NOT(ISERROR(MATCH(D$4,INDIRECT("SYSGROUP"&amp;MATCH(Backlog!$J962,TeamGroup,0)),0))),"")</f>
        <v>0</v>
      </c>
      <c r="E979" s="33" t="b">
        <f t="array" aca="1" ref="E979" ca="1">IF(E$4&lt;&gt;"",NOT(ISERROR(MATCH(E$4,INDIRECT("SYSGROUP"&amp;MATCH(Backlog!$J962,TeamGroup,0)),0))),"")</f>
        <v>0</v>
      </c>
      <c r="F979" s="33" t="b">
        <f t="array" aca="1" ref="F979" ca="1">IF(F$4&lt;&gt;"",NOT(ISERROR(MATCH(F$4,INDIRECT("SYSGROUP"&amp;MATCH(Backlog!$J962,TeamGroup,0)),0))),"")</f>
        <v>0</v>
      </c>
      <c r="G979" s="33" t="b">
        <f t="array" aca="1" ref="G979" ca="1">IF(G$4&lt;&gt;"",NOT(ISERROR(MATCH(G$4,INDIRECT("SYSGROUP"&amp;MATCH(Backlog!$J962,TeamGroup,0)),0))),"")</f>
        <v>0</v>
      </c>
      <c r="H979" s="33" t="b">
        <f t="array" aca="1" ref="H979" ca="1">IF(H$4&lt;&gt;"",NOT(ISERROR(MATCH(H$4,INDIRECT("SYSGROUP"&amp;MATCH(Backlog!$J962,TeamGroup,0)),0))),"")</f>
        <v>0</v>
      </c>
      <c r="I979" s="33" t="b">
        <f t="array" aca="1" ref="I979" ca="1">IF(I$4&lt;&gt;"",NOT(ISERROR(MATCH(I$4,INDIRECT("SYSGROUP"&amp;MATCH(Backlog!$J962,TeamGroup,0)),0))),"")</f>
        <v>0</v>
      </c>
      <c r="J979" s="33" t="b">
        <f t="array" aca="1" ref="J979" ca="1">IF(J$4&lt;&gt;"",NOT(ISERROR(MATCH(J$4,INDIRECT("SYSGROUP"&amp;MATCH(Backlog!$J962,TeamGroup,0)),0))),"")</f>
        <v>0</v>
      </c>
      <c r="K979" s="33" t="b">
        <f t="array" aca="1" ref="K979" ca="1">IF(K$4&lt;&gt;"",NOT(ISERROR(MATCH(K$4,INDIRECT("SYSGROUP"&amp;MATCH(Backlog!$J962,TeamGroup,0)),0))),"")</f>
        <v>0</v>
      </c>
      <c r="L979" s="33" t="b">
        <f t="array" aca="1" ref="L979" ca="1">IF(L$4&lt;&gt;"",NOT(ISERROR(MATCH(L$4,INDIRECT("SYSGROUP"&amp;MATCH(Backlog!$J962,TeamGroup,0)),0))),"")</f>
        <v>0</v>
      </c>
      <c r="M979" s="33" t="b">
        <f t="array" aca="1" ref="M979" ca="1">IF(M$4&lt;&gt;"",NOT(ISERROR(MATCH(M$4,INDIRECT("SYSGROUP"&amp;MATCH(Backlog!$J962,TeamGroup,0)),0))),"")</f>
        <v>0</v>
      </c>
      <c r="N979" s="33" t="b">
        <f t="array" aca="1" ref="N979" ca="1">IF(N$4&lt;&gt;"",NOT(ISERROR(MATCH(N$4,INDIRECT("SYSGROUP"&amp;MATCH(Backlog!$J962,TeamGroup,0)),0))),"")</f>
        <v>0</v>
      </c>
      <c r="O979" s="33" t="str">
        <f t="array" aca="1" ref="O979" ca="1">IF(O$4&lt;&gt;"",NOT(ISERROR(MATCH(O$4,INDIRECT("SYSGROUP"&amp;MATCH(Backlog!$J962,TeamGroup,0)),0))),"")</f>
        <v/>
      </c>
      <c r="P979" s="33" t="str">
        <f t="array" aca="1" ref="P979" ca="1">IF(P$4&lt;&gt;"",NOT(ISERROR(MATCH(P$4,INDIRECT("SYSGROUP"&amp;MATCH(Backlog!$J962,TeamGroup,0)),0))),"")</f>
        <v/>
      </c>
      <c r="Q979" s="33" t="str">
        <f t="array" aca="1" ref="Q979" ca="1">IF(Q$4&lt;&gt;"",NOT(ISERROR(MATCH(Q$4,INDIRECT("SYSGROUP"&amp;MATCH(Backlog!$J962,TeamGroup,0)),0))),"")</f>
        <v/>
      </c>
      <c r="R979" s="33" t="str">
        <f t="array" aca="1" ref="R979" ca="1">IF(R$4&lt;&gt;"",NOT(ISERROR(MATCH(R$4,INDIRECT("SYSGROUP"&amp;MATCH(Backlog!$J962,TeamGroup,0)),0))),"")</f>
        <v/>
      </c>
      <c r="S979" s="33" t="str">
        <f t="array" aca="1" ref="S979" ca="1">IF(S$4&lt;&gt;"",NOT(ISERROR(MATCH(S$4,INDIRECT("SYSGROUP"&amp;MATCH(Backlog!$J962,TeamGroup,0)),0))),"")</f>
        <v/>
      </c>
      <c r="T979" s="33" t="str">
        <f t="array" aca="1" ref="T979" ca="1">IF(T$4&lt;&gt;"",NOT(ISERROR(MATCH(T$4,INDIRECT("SYSGROUP"&amp;MATCH(Backlog!$J962,TeamGroup,0)),0))),"")</f>
        <v/>
      </c>
      <c r="U979" s="33" t="str">
        <f t="array" aca="1" ref="U979" ca="1">IF(U$4&lt;&gt;"",NOT(ISERROR(MATCH(U$4,INDIRECT("SYSGROUP"&amp;MATCH(Backlog!$J962,TeamGroup,0)),0))),"")</f>
        <v/>
      </c>
      <c r="V979" s="33" t="str">
        <f t="array" aca="1" ref="V979" ca="1">IF(V$4&lt;&gt;"",NOT(ISERROR(MATCH(V$4,INDIRECT("SYSGROUP"&amp;MATCH(Backlog!$J962,TeamGroup,0)),0))),"")</f>
        <v/>
      </c>
      <c r="W979" s="33" t="str">
        <f t="array" aca="1" ref="W979" ca="1">IF(W$4&lt;&gt;"",NOT(ISERROR(MATCH(W$4,INDIRECT("SYSGROUP"&amp;MATCH(Backlog!$J962,TeamGroup,0)),0))),"")</f>
        <v/>
      </c>
      <c r="X979" s="33" t="str">
        <f t="array" aca="1" ref="X979" ca="1">IF(X$4&lt;&gt;"",NOT(ISERROR(MATCH(X$4,INDIRECT("SYSGROUP"&amp;MATCH(Backlog!$J962,TeamGroup,0)),0))),"")</f>
        <v/>
      </c>
      <c r="Y979" s="33" t="str">
        <f t="array" aca="1" ref="Y979" ca="1">IF(Y$4&lt;&gt;"",NOT(ISERROR(MATCH(Y$4,INDIRECT("SYSGROUP"&amp;MATCH(Backlog!$J962,TeamGroup,0)),0))),"")</f>
        <v/>
      </c>
      <c r="Z979" s="33" t="str">
        <f t="array" aca="1" ref="Z979" ca="1">IF(Z$4&lt;&gt;"",NOT(ISERROR(MATCH(Z$4,INDIRECT("SYSGROUP"&amp;MATCH(Backlog!$J962,TeamGroup,0)),0))),"")</f>
        <v/>
      </c>
      <c r="AA979" s="33" t="str">
        <f t="array" aca="1" ref="AA979" ca="1">IF(AA$4&lt;&gt;"",NOT(ISERROR(MATCH(AA$4,INDIRECT("SYSGROUP"&amp;MATCH(Backlog!$J962,TeamGroup,0)),0))),"")</f>
        <v/>
      </c>
      <c r="AB979" s="33" t="str">
        <f t="array" aca="1" ref="AB979" ca="1">IF(AB$4&lt;&gt;"",NOT(ISERROR(MATCH(AB$4,INDIRECT("SYSGROUP"&amp;MATCH(Backlog!$J962,TeamGroup,0)),0))),"")</f>
        <v/>
      </c>
      <c r="AC979" s="33" t="str">
        <f t="array" aca="1" ref="AC979" ca="1">IF(AC$4&lt;&gt;"",NOT(ISERROR(MATCH(AC$4,INDIRECT("SYSGROUP"&amp;MATCH(Backlog!$J962,TeamGroup,0)),0))),"")</f>
        <v/>
      </c>
      <c r="AD979" s="33" t="str">
        <f t="array" aca="1" ref="AD979" ca="1">IF(AD$4&lt;&gt;"",NOT(ISERROR(MATCH(AD$4,INDIRECT("SYSGROUP"&amp;MATCH(Backlog!$J962,TeamGroup,0)),0))),"")</f>
        <v/>
      </c>
      <c r="AE979" s="33" t="str">
        <f t="array" aca="1" ref="AE979" ca="1">IF(AE$4&lt;&gt;"",NOT(ISERROR(MATCH(AE$4,INDIRECT("SYSGROUP"&amp;MATCH(Backlog!$J962,TeamGroup,0)),0))),"")</f>
        <v/>
      </c>
      <c r="AF979" s="33" t="str">
        <f t="array" aca="1" ref="AF979" ca="1">IF(AF$4&lt;&gt;"",NOT(ISERROR(MATCH(AF$4,INDIRECT("SYSGROUP"&amp;MATCH(Backlog!$J962,TeamGroup,0)),0))),"")</f>
        <v/>
      </c>
    </row>
    <row r="980" spans="2:32">
      <c r="B980" s="33">
        <v>958</v>
      </c>
      <c r="C980" s="33" t="b">
        <f t="array" aca="1" ref="C980" ca="1">IF(C$4&lt;&gt;"",NOT(ISERROR(MATCH(C$4,INDIRECT("SYSGROUP"&amp;MATCH(Backlog!$J963,TeamGroup,0)),0))),"")</f>
        <v>0</v>
      </c>
      <c r="D980" s="33" t="b">
        <f t="array" aca="1" ref="D980" ca="1">IF(D$4&lt;&gt;"",NOT(ISERROR(MATCH(D$4,INDIRECT("SYSGROUP"&amp;MATCH(Backlog!$J963,TeamGroup,0)),0))),"")</f>
        <v>0</v>
      </c>
      <c r="E980" s="33" t="b">
        <f t="array" aca="1" ref="E980" ca="1">IF(E$4&lt;&gt;"",NOT(ISERROR(MATCH(E$4,INDIRECT("SYSGROUP"&amp;MATCH(Backlog!$J963,TeamGroup,0)),0))),"")</f>
        <v>0</v>
      </c>
      <c r="F980" s="33" t="b">
        <f t="array" aca="1" ref="F980" ca="1">IF(F$4&lt;&gt;"",NOT(ISERROR(MATCH(F$4,INDIRECT("SYSGROUP"&amp;MATCH(Backlog!$J963,TeamGroup,0)),0))),"")</f>
        <v>0</v>
      </c>
      <c r="G980" s="33" t="b">
        <f t="array" aca="1" ref="G980" ca="1">IF(G$4&lt;&gt;"",NOT(ISERROR(MATCH(G$4,INDIRECT("SYSGROUP"&amp;MATCH(Backlog!$J963,TeamGroup,0)),0))),"")</f>
        <v>0</v>
      </c>
      <c r="H980" s="33" t="b">
        <f t="array" aca="1" ref="H980" ca="1">IF(H$4&lt;&gt;"",NOT(ISERROR(MATCH(H$4,INDIRECT("SYSGROUP"&amp;MATCH(Backlog!$J963,TeamGroup,0)),0))),"")</f>
        <v>0</v>
      </c>
      <c r="I980" s="33" t="b">
        <f t="array" aca="1" ref="I980" ca="1">IF(I$4&lt;&gt;"",NOT(ISERROR(MATCH(I$4,INDIRECT("SYSGROUP"&amp;MATCH(Backlog!$J963,TeamGroup,0)),0))),"")</f>
        <v>0</v>
      </c>
      <c r="J980" s="33" t="b">
        <f t="array" aca="1" ref="J980" ca="1">IF(J$4&lt;&gt;"",NOT(ISERROR(MATCH(J$4,INDIRECT("SYSGROUP"&amp;MATCH(Backlog!$J963,TeamGroup,0)),0))),"")</f>
        <v>0</v>
      </c>
      <c r="K980" s="33" t="b">
        <f t="array" aca="1" ref="K980" ca="1">IF(K$4&lt;&gt;"",NOT(ISERROR(MATCH(K$4,INDIRECT("SYSGROUP"&amp;MATCH(Backlog!$J963,TeamGroup,0)),0))),"")</f>
        <v>0</v>
      </c>
      <c r="L980" s="33" t="b">
        <f t="array" aca="1" ref="L980" ca="1">IF(L$4&lt;&gt;"",NOT(ISERROR(MATCH(L$4,INDIRECT("SYSGROUP"&amp;MATCH(Backlog!$J963,TeamGroup,0)),0))),"")</f>
        <v>0</v>
      </c>
      <c r="M980" s="33" t="b">
        <f t="array" aca="1" ref="M980" ca="1">IF(M$4&lt;&gt;"",NOT(ISERROR(MATCH(M$4,INDIRECT("SYSGROUP"&amp;MATCH(Backlog!$J963,TeamGroup,0)),0))),"")</f>
        <v>0</v>
      </c>
      <c r="N980" s="33" t="b">
        <f t="array" aca="1" ref="N980" ca="1">IF(N$4&lt;&gt;"",NOT(ISERROR(MATCH(N$4,INDIRECT("SYSGROUP"&amp;MATCH(Backlog!$J963,TeamGroup,0)),0))),"")</f>
        <v>0</v>
      </c>
      <c r="O980" s="33" t="str">
        <f t="array" aca="1" ref="O980" ca="1">IF(O$4&lt;&gt;"",NOT(ISERROR(MATCH(O$4,INDIRECT("SYSGROUP"&amp;MATCH(Backlog!$J963,TeamGroup,0)),0))),"")</f>
        <v/>
      </c>
      <c r="P980" s="33" t="str">
        <f t="array" aca="1" ref="P980" ca="1">IF(P$4&lt;&gt;"",NOT(ISERROR(MATCH(P$4,INDIRECT("SYSGROUP"&amp;MATCH(Backlog!$J963,TeamGroup,0)),0))),"")</f>
        <v/>
      </c>
      <c r="Q980" s="33" t="str">
        <f t="array" aca="1" ref="Q980" ca="1">IF(Q$4&lt;&gt;"",NOT(ISERROR(MATCH(Q$4,INDIRECT("SYSGROUP"&amp;MATCH(Backlog!$J963,TeamGroup,0)),0))),"")</f>
        <v/>
      </c>
      <c r="R980" s="33" t="str">
        <f t="array" aca="1" ref="R980" ca="1">IF(R$4&lt;&gt;"",NOT(ISERROR(MATCH(R$4,INDIRECT("SYSGROUP"&amp;MATCH(Backlog!$J963,TeamGroup,0)),0))),"")</f>
        <v/>
      </c>
      <c r="S980" s="33" t="str">
        <f t="array" aca="1" ref="S980" ca="1">IF(S$4&lt;&gt;"",NOT(ISERROR(MATCH(S$4,INDIRECT("SYSGROUP"&amp;MATCH(Backlog!$J963,TeamGroup,0)),0))),"")</f>
        <v/>
      </c>
      <c r="T980" s="33" t="str">
        <f t="array" aca="1" ref="T980" ca="1">IF(T$4&lt;&gt;"",NOT(ISERROR(MATCH(T$4,INDIRECT("SYSGROUP"&amp;MATCH(Backlog!$J963,TeamGroup,0)),0))),"")</f>
        <v/>
      </c>
      <c r="U980" s="33" t="str">
        <f t="array" aca="1" ref="U980" ca="1">IF(U$4&lt;&gt;"",NOT(ISERROR(MATCH(U$4,INDIRECT("SYSGROUP"&amp;MATCH(Backlog!$J963,TeamGroup,0)),0))),"")</f>
        <v/>
      </c>
      <c r="V980" s="33" t="str">
        <f t="array" aca="1" ref="V980" ca="1">IF(V$4&lt;&gt;"",NOT(ISERROR(MATCH(V$4,INDIRECT("SYSGROUP"&amp;MATCH(Backlog!$J963,TeamGroup,0)),0))),"")</f>
        <v/>
      </c>
      <c r="W980" s="33" t="str">
        <f t="array" aca="1" ref="W980" ca="1">IF(W$4&lt;&gt;"",NOT(ISERROR(MATCH(W$4,INDIRECT("SYSGROUP"&amp;MATCH(Backlog!$J963,TeamGroup,0)),0))),"")</f>
        <v/>
      </c>
      <c r="X980" s="33" t="str">
        <f t="array" aca="1" ref="X980" ca="1">IF(X$4&lt;&gt;"",NOT(ISERROR(MATCH(X$4,INDIRECT("SYSGROUP"&amp;MATCH(Backlog!$J963,TeamGroup,0)),0))),"")</f>
        <v/>
      </c>
      <c r="Y980" s="33" t="str">
        <f t="array" aca="1" ref="Y980" ca="1">IF(Y$4&lt;&gt;"",NOT(ISERROR(MATCH(Y$4,INDIRECT("SYSGROUP"&amp;MATCH(Backlog!$J963,TeamGroup,0)),0))),"")</f>
        <v/>
      </c>
      <c r="Z980" s="33" t="str">
        <f t="array" aca="1" ref="Z980" ca="1">IF(Z$4&lt;&gt;"",NOT(ISERROR(MATCH(Z$4,INDIRECT("SYSGROUP"&amp;MATCH(Backlog!$J963,TeamGroup,0)),0))),"")</f>
        <v/>
      </c>
      <c r="AA980" s="33" t="str">
        <f t="array" aca="1" ref="AA980" ca="1">IF(AA$4&lt;&gt;"",NOT(ISERROR(MATCH(AA$4,INDIRECT("SYSGROUP"&amp;MATCH(Backlog!$J963,TeamGroup,0)),0))),"")</f>
        <v/>
      </c>
      <c r="AB980" s="33" t="str">
        <f t="array" aca="1" ref="AB980" ca="1">IF(AB$4&lt;&gt;"",NOT(ISERROR(MATCH(AB$4,INDIRECT("SYSGROUP"&amp;MATCH(Backlog!$J963,TeamGroup,0)),0))),"")</f>
        <v/>
      </c>
      <c r="AC980" s="33" t="str">
        <f t="array" aca="1" ref="AC980" ca="1">IF(AC$4&lt;&gt;"",NOT(ISERROR(MATCH(AC$4,INDIRECT("SYSGROUP"&amp;MATCH(Backlog!$J963,TeamGroup,0)),0))),"")</f>
        <v/>
      </c>
      <c r="AD980" s="33" t="str">
        <f t="array" aca="1" ref="AD980" ca="1">IF(AD$4&lt;&gt;"",NOT(ISERROR(MATCH(AD$4,INDIRECT("SYSGROUP"&amp;MATCH(Backlog!$J963,TeamGroup,0)),0))),"")</f>
        <v/>
      </c>
      <c r="AE980" s="33" t="str">
        <f t="array" aca="1" ref="AE980" ca="1">IF(AE$4&lt;&gt;"",NOT(ISERROR(MATCH(AE$4,INDIRECT("SYSGROUP"&amp;MATCH(Backlog!$J963,TeamGroup,0)),0))),"")</f>
        <v/>
      </c>
      <c r="AF980" s="33" t="str">
        <f t="array" aca="1" ref="AF980" ca="1">IF(AF$4&lt;&gt;"",NOT(ISERROR(MATCH(AF$4,INDIRECT("SYSGROUP"&amp;MATCH(Backlog!$J963,TeamGroup,0)),0))),"")</f>
        <v/>
      </c>
    </row>
    <row r="981" spans="2:32">
      <c r="B981" s="33">
        <v>959</v>
      </c>
      <c r="C981" s="33" t="b">
        <f t="array" aca="1" ref="C981" ca="1">IF(C$4&lt;&gt;"",NOT(ISERROR(MATCH(C$4,INDIRECT("SYSGROUP"&amp;MATCH(Backlog!$J964,TeamGroup,0)),0))),"")</f>
        <v>0</v>
      </c>
      <c r="D981" s="33" t="b">
        <f t="array" aca="1" ref="D981" ca="1">IF(D$4&lt;&gt;"",NOT(ISERROR(MATCH(D$4,INDIRECT("SYSGROUP"&amp;MATCH(Backlog!$J964,TeamGroup,0)),0))),"")</f>
        <v>0</v>
      </c>
      <c r="E981" s="33" t="b">
        <f t="array" aca="1" ref="E981" ca="1">IF(E$4&lt;&gt;"",NOT(ISERROR(MATCH(E$4,INDIRECT("SYSGROUP"&amp;MATCH(Backlog!$J964,TeamGroup,0)),0))),"")</f>
        <v>0</v>
      </c>
      <c r="F981" s="33" t="b">
        <f t="array" aca="1" ref="F981" ca="1">IF(F$4&lt;&gt;"",NOT(ISERROR(MATCH(F$4,INDIRECT("SYSGROUP"&amp;MATCH(Backlog!$J964,TeamGroup,0)),0))),"")</f>
        <v>0</v>
      </c>
      <c r="G981" s="33" t="b">
        <f t="array" aca="1" ref="G981" ca="1">IF(G$4&lt;&gt;"",NOT(ISERROR(MATCH(G$4,INDIRECT("SYSGROUP"&amp;MATCH(Backlog!$J964,TeamGroup,0)),0))),"")</f>
        <v>0</v>
      </c>
      <c r="H981" s="33" t="b">
        <f t="array" aca="1" ref="H981" ca="1">IF(H$4&lt;&gt;"",NOT(ISERROR(MATCH(H$4,INDIRECT("SYSGROUP"&amp;MATCH(Backlog!$J964,TeamGroup,0)),0))),"")</f>
        <v>0</v>
      </c>
      <c r="I981" s="33" t="b">
        <f t="array" aca="1" ref="I981" ca="1">IF(I$4&lt;&gt;"",NOT(ISERROR(MATCH(I$4,INDIRECT("SYSGROUP"&amp;MATCH(Backlog!$J964,TeamGroup,0)),0))),"")</f>
        <v>0</v>
      </c>
      <c r="J981" s="33" t="b">
        <f t="array" aca="1" ref="J981" ca="1">IF(J$4&lt;&gt;"",NOT(ISERROR(MATCH(J$4,INDIRECT("SYSGROUP"&amp;MATCH(Backlog!$J964,TeamGroup,0)),0))),"")</f>
        <v>0</v>
      </c>
      <c r="K981" s="33" t="b">
        <f t="array" aca="1" ref="K981" ca="1">IF(K$4&lt;&gt;"",NOT(ISERROR(MATCH(K$4,INDIRECT("SYSGROUP"&amp;MATCH(Backlog!$J964,TeamGroup,0)),0))),"")</f>
        <v>0</v>
      </c>
      <c r="L981" s="33" t="b">
        <f t="array" aca="1" ref="L981" ca="1">IF(L$4&lt;&gt;"",NOT(ISERROR(MATCH(L$4,INDIRECT("SYSGROUP"&amp;MATCH(Backlog!$J964,TeamGroup,0)),0))),"")</f>
        <v>0</v>
      </c>
      <c r="M981" s="33" t="b">
        <f t="array" aca="1" ref="M981" ca="1">IF(M$4&lt;&gt;"",NOT(ISERROR(MATCH(M$4,INDIRECT("SYSGROUP"&amp;MATCH(Backlog!$J964,TeamGroup,0)),0))),"")</f>
        <v>0</v>
      </c>
      <c r="N981" s="33" t="b">
        <f t="array" aca="1" ref="N981" ca="1">IF(N$4&lt;&gt;"",NOT(ISERROR(MATCH(N$4,INDIRECT("SYSGROUP"&amp;MATCH(Backlog!$J964,TeamGroup,0)),0))),"")</f>
        <v>0</v>
      </c>
      <c r="O981" s="33" t="str">
        <f t="array" aca="1" ref="O981" ca="1">IF(O$4&lt;&gt;"",NOT(ISERROR(MATCH(O$4,INDIRECT("SYSGROUP"&amp;MATCH(Backlog!$J964,TeamGroup,0)),0))),"")</f>
        <v/>
      </c>
      <c r="P981" s="33" t="str">
        <f t="array" aca="1" ref="P981" ca="1">IF(P$4&lt;&gt;"",NOT(ISERROR(MATCH(P$4,INDIRECT("SYSGROUP"&amp;MATCH(Backlog!$J964,TeamGroup,0)),0))),"")</f>
        <v/>
      </c>
      <c r="Q981" s="33" t="str">
        <f t="array" aca="1" ref="Q981" ca="1">IF(Q$4&lt;&gt;"",NOT(ISERROR(MATCH(Q$4,INDIRECT("SYSGROUP"&amp;MATCH(Backlog!$J964,TeamGroup,0)),0))),"")</f>
        <v/>
      </c>
      <c r="R981" s="33" t="str">
        <f t="array" aca="1" ref="R981" ca="1">IF(R$4&lt;&gt;"",NOT(ISERROR(MATCH(R$4,INDIRECT("SYSGROUP"&amp;MATCH(Backlog!$J964,TeamGroup,0)),0))),"")</f>
        <v/>
      </c>
      <c r="S981" s="33" t="str">
        <f t="array" aca="1" ref="S981" ca="1">IF(S$4&lt;&gt;"",NOT(ISERROR(MATCH(S$4,INDIRECT("SYSGROUP"&amp;MATCH(Backlog!$J964,TeamGroup,0)),0))),"")</f>
        <v/>
      </c>
      <c r="T981" s="33" t="str">
        <f t="array" aca="1" ref="T981" ca="1">IF(T$4&lt;&gt;"",NOT(ISERROR(MATCH(T$4,INDIRECT("SYSGROUP"&amp;MATCH(Backlog!$J964,TeamGroup,0)),0))),"")</f>
        <v/>
      </c>
      <c r="U981" s="33" t="str">
        <f t="array" aca="1" ref="U981" ca="1">IF(U$4&lt;&gt;"",NOT(ISERROR(MATCH(U$4,INDIRECT("SYSGROUP"&amp;MATCH(Backlog!$J964,TeamGroup,0)),0))),"")</f>
        <v/>
      </c>
      <c r="V981" s="33" t="str">
        <f t="array" aca="1" ref="V981" ca="1">IF(V$4&lt;&gt;"",NOT(ISERROR(MATCH(V$4,INDIRECT("SYSGROUP"&amp;MATCH(Backlog!$J964,TeamGroup,0)),0))),"")</f>
        <v/>
      </c>
      <c r="W981" s="33" t="str">
        <f t="array" aca="1" ref="W981" ca="1">IF(W$4&lt;&gt;"",NOT(ISERROR(MATCH(W$4,INDIRECT("SYSGROUP"&amp;MATCH(Backlog!$J964,TeamGroup,0)),0))),"")</f>
        <v/>
      </c>
      <c r="X981" s="33" t="str">
        <f t="array" aca="1" ref="X981" ca="1">IF(X$4&lt;&gt;"",NOT(ISERROR(MATCH(X$4,INDIRECT("SYSGROUP"&amp;MATCH(Backlog!$J964,TeamGroup,0)),0))),"")</f>
        <v/>
      </c>
      <c r="Y981" s="33" t="str">
        <f t="array" aca="1" ref="Y981" ca="1">IF(Y$4&lt;&gt;"",NOT(ISERROR(MATCH(Y$4,INDIRECT("SYSGROUP"&amp;MATCH(Backlog!$J964,TeamGroup,0)),0))),"")</f>
        <v/>
      </c>
      <c r="Z981" s="33" t="str">
        <f t="array" aca="1" ref="Z981" ca="1">IF(Z$4&lt;&gt;"",NOT(ISERROR(MATCH(Z$4,INDIRECT("SYSGROUP"&amp;MATCH(Backlog!$J964,TeamGroup,0)),0))),"")</f>
        <v/>
      </c>
      <c r="AA981" s="33" t="str">
        <f t="array" aca="1" ref="AA981" ca="1">IF(AA$4&lt;&gt;"",NOT(ISERROR(MATCH(AA$4,INDIRECT("SYSGROUP"&amp;MATCH(Backlog!$J964,TeamGroup,0)),0))),"")</f>
        <v/>
      </c>
      <c r="AB981" s="33" t="str">
        <f t="array" aca="1" ref="AB981" ca="1">IF(AB$4&lt;&gt;"",NOT(ISERROR(MATCH(AB$4,INDIRECT("SYSGROUP"&amp;MATCH(Backlog!$J964,TeamGroup,0)),0))),"")</f>
        <v/>
      </c>
      <c r="AC981" s="33" t="str">
        <f t="array" aca="1" ref="AC981" ca="1">IF(AC$4&lt;&gt;"",NOT(ISERROR(MATCH(AC$4,INDIRECT("SYSGROUP"&amp;MATCH(Backlog!$J964,TeamGroup,0)),0))),"")</f>
        <v/>
      </c>
      <c r="AD981" s="33" t="str">
        <f t="array" aca="1" ref="AD981" ca="1">IF(AD$4&lt;&gt;"",NOT(ISERROR(MATCH(AD$4,INDIRECT("SYSGROUP"&amp;MATCH(Backlog!$J964,TeamGroup,0)),0))),"")</f>
        <v/>
      </c>
      <c r="AE981" s="33" t="str">
        <f t="array" aca="1" ref="AE981" ca="1">IF(AE$4&lt;&gt;"",NOT(ISERROR(MATCH(AE$4,INDIRECT("SYSGROUP"&amp;MATCH(Backlog!$J964,TeamGroup,0)),0))),"")</f>
        <v/>
      </c>
      <c r="AF981" s="33" t="str">
        <f t="array" aca="1" ref="AF981" ca="1">IF(AF$4&lt;&gt;"",NOT(ISERROR(MATCH(AF$4,INDIRECT("SYSGROUP"&amp;MATCH(Backlog!$J964,TeamGroup,0)),0))),"")</f>
        <v/>
      </c>
    </row>
    <row r="982" spans="2:32">
      <c r="B982" s="33">
        <v>960</v>
      </c>
      <c r="C982" s="33" t="b">
        <f t="array" aca="1" ref="C982" ca="1">IF(C$4&lt;&gt;"",NOT(ISERROR(MATCH(C$4,INDIRECT("SYSGROUP"&amp;MATCH(Backlog!$J965,TeamGroup,0)),0))),"")</f>
        <v>0</v>
      </c>
      <c r="D982" s="33" t="b">
        <f t="array" aca="1" ref="D982" ca="1">IF(D$4&lt;&gt;"",NOT(ISERROR(MATCH(D$4,INDIRECT("SYSGROUP"&amp;MATCH(Backlog!$J965,TeamGroup,0)),0))),"")</f>
        <v>0</v>
      </c>
      <c r="E982" s="33" t="b">
        <f t="array" aca="1" ref="E982" ca="1">IF(E$4&lt;&gt;"",NOT(ISERROR(MATCH(E$4,INDIRECT("SYSGROUP"&amp;MATCH(Backlog!$J965,TeamGroup,0)),0))),"")</f>
        <v>0</v>
      </c>
      <c r="F982" s="33" t="b">
        <f t="array" aca="1" ref="F982" ca="1">IF(F$4&lt;&gt;"",NOT(ISERROR(MATCH(F$4,INDIRECT("SYSGROUP"&amp;MATCH(Backlog!$J965,TeamGroup,0)),0))),"")</f>
        <v>0</v>
      </c>
      <c r="G982" s="33" t="b">
        <f t="array" aca="1" ref="G982" ca="1">IF(G$4&lt;&gt;"",NOT(ISERROR(MATCH(G$4,INDIRECT("SYSGROUP"&amp;MATCH(Backlog!$J965,TeamGroup,0)),0))),"")</f>
        <v>0</v>
      </c>
      <c r="H982" s="33" t="b">
        <f t="array" aca="1" ref="H982" ca="1">IF(H$4&lt;&gt;"",NOT(ISERROR(MATCH(H$4,INDIRECT("SYSGROUP"&amp;MATCH(Backlog!$J965,TeamGroup,0)),0))),"")</f>
        <v>0</v>
      </c>
      <c r="I982" s="33" t="b">
        <f t="array" aca="1" ref="I982" ca="1">IF(I$4&lt;&gt;"",NOT(ISERROR(MATCH(I$4,INDIRECT("SYSGROUP"&amp;MATCH(Backlog!$J965,TeamGroup,0)),0))),"")</f>
        <v>0</v>
      </c>
      <c r="J982" s="33" t="b">
        <f t="array" aca="1" ref="J982" ca="1">IF(J$4&lt;&gt;"",NOT(ISERROR(MATCH(J$4,INDIRECT("SYSGROUP"&amp;MATCH(Backlog!$J965,TeamGroup,0)),0))),"")</f>
        <v>0</v>
      </c>
      <c r="K982" s="33" t="b">
        <f t="array" aca="1" ref="K982" ca="1">IF(K$4&lt;&gt;"",NOT(ISERROR(MATCH(K$4,INDIRECT("SYSGROUP"&amp;MATCH(Backlog!$J965,TeamGroup,0)),0))),"")</f>
        <v>0</v>
      </c>
      <c r="L982" s="33" t="b">
        <f t="array" aca="1" ref="L982" ca="1">IF(L$4&lt;&gt;"",NOT(ISERROR(MATCH(L$4,INDIRECT("SYSGROUP"&amp;MATCH(Backlog!$J965,TeamGroup,0)),0))),"")</f>
        <v>0</v>
      </c>
      <c r="M982" s="33" t="b">
        <f t="array" aca="1" ref="M982" ca="1">IF(M$4&lt;&gt;"",NOT(ISERROR(MATCH(M$4,INDIRECT("SYSGROUP"&amp;MATCH(Backlog!$J965,TeamGroup,0)),0))),"")</f>
        <v>0</v>
      </c>
      <c r="N982" s="33" t="b">
        <f t="array" aca="1" ref="N982" ca="1">IF(N$4&lt;&gt;"",NOT(ISERROR(MATCH(N$4,INDIRECT("SYSGROUP"&amp;MATCH(Backlog!$J965,TeamGroup,0)),0))),"")</f>
        <v>0</v>
      </c>
      <c r="O982" s="33" t="str">
        <f t="array" aca="1" ref="O982" ca="1">IF(O$4&lt;&gt;"",NOT(ISERROR(MATCH(O$4,INDIRECT("SYSGROUP"&amp;MATCH(Backlog!$J965,TeamGroup,0)),0))),"")</f>
        <v/>
      </c>
      <c r="P982" s="33" t="str">
        <f t="array" aca="1" ref="P982" ca="1">IF(P$4&lt;&gt;"",NOT(ISERROR(MATCH(P$4,INDIRECT("SYSGROUP"&amp;MATCH(Backlog!$J965,TeamGroup,0)),0))),"")</f>
        <v/>
      </c>
      <c r="Q982" s="33" t="str">
        <f t="array" aca="1" ref="Q982" ca="1">IF(Q$4&lt;&gt;"",NOT(ISERROR(MATCH(Q$4,INDIRECT("SYSGROUP"&amp;MATCH(Backlog!$J965,TeamGroup,0)),0))),"")</f>
        <v/>
      </c>
      <c r="R982" s="33" t="str">
        <f t="array" aca="1" ref="R982" ca="1">IF(R$4&lt;&gt;"",NOT(ISERROR(MATCH(R$4,INDIRECT("SYSGROUP"&amp;MATCH(Backlog!$J965,TeamGroup,0)),0))),"")</f>
        <v/>
      </c>
      <c r="S982" s="33" t="str">
        <f t="array" aca="1" ref="S982" ca="1">IF(S$4&lt;&gt;"",NOT(ISERROR(MATCH(S$4,INDIRECT("SYSGROUP"&amp;MATCH(Backlog!$J965,TeamGroup,0)),0))),"")</f>
        <v/>
      </c>
      <c r="T982" s="33" t="str">
        <f t="array" aca="1" ref="T982" ca="1">IF(T$4&lt;&gt;"",NOT(ISERROR(MATCH(T$4,INDIRECT("SYSGROUP"&amp;MATCH(Backlog!$J965,TeamGroup,0)),0))),"")</f>
        <v/>
      </c>
      <c r="U982" s="33" t="str">
        <f t="array" aca="1" ref="U982" ca="1">IF(U$4&lt;&gt;"",NOT(ISERROR(MATCH(U$4,INDIRECT("SYSGROUP"&amp;MATCH(Backlog!$J965,TeamGroup,0)),0))),"")</f>
        <v/>
      </c>
      <c r="V982" s="33" t="str">
        <f t="array" aca="1" ref="V982" ca="1">IF(V$4&lt;&gt;"",NOT(ISERROR(MATCH(V$4,INDIRECT("SYSGROUP"&amp;MATCH(Backlog!$J965,TeamGroup,0)),0))),"")</f>
        <v/>
      </c>
      <c r="W982" s="33" t="str">
        <f t="array" aca="1" ref="W982" ca="1">IF(W$4&lt;&gt;"",NOT(ISERROR(MATCH(W$4,INDIRECT("SYSGROUP"&amp;MATCH(Backlog!$J965,TeamGroup,0)),0))),"")</f>
        <v/>
      </c>
      <c r="X982" s="33" t="str">
        <f t="array" aca="1" ref="X982" ca="1">IF(X$4&lt;&gt;"",NOT(ISERROR(MATCH(X$4,INDIRECT("SYSGROUP"&amp;MATCH(Backlog!$J965,TeamGroup,0)),0))),"")</f>
        <v/>
      </c>
      <c r="Y982" s="33" t="str">
        <f t="array" aca="1" ref="Y982" ca="1">IF(Y$4&lt;&gt;"",NOT(ISERROR(MATCH(Y$4,INDIRECT("SYSGROUP"&amp;MATCH(Backlog!$J965,TeamGroup,0)),0))),"")</f>
        <v/>
      </c>
      <c r="Z982" s="33" t="str">
        <f t="array" aca="1" ref="Z982" ca="1">IF(Z$4&lt;&gt;"",NOT(ISERROR(MATCH(Z$4,INDIRECT("SYSGROUP"&amp;MATCH(Backlog!$J965,TeamGroup,0)),0))),"")</f>
        <v/>
      </c>
      <c r="AA982" s="33" t="str">
        <f t="array" aca="1" ref="AA982" ca="1">IF(AA$4&lt;&gt;"",NOT(ISERROR(MATCH(AA$4,INDIRECT("SYSGROUP"&amp;MATCH(Backlog!$J965,TeamGroup,0)),0))),"")</f>
        <v/>
      </c>
      <c r="AB982" s="33" t="str">
        <f t="array" aca="1" ref="AB982" ca="1">IF(AB$4&lt;&gt;"",NOT(ISERROR(MATCH(AB$4,INDIRECT("SYSGROUP"&amp;MATCH(Backlog!$J965,TeamGroup,0)),0))),"")</f>
        <v/>
      </c>
      <c r="AC982" s="33" t="str">
        <f t="array" aca="1" ref="AC982" ca="1">IF(AC$4&lt;&gt;"",NOT(ISERROR(MATCH(AC$4,INDIRECT("SYSGROUP"&amp;MATCH(Backlog!$J965,TeamGroup,0)),0))),"")</f>
        <v/>
      </c>
      <c r="AD982" s="33" t="str">
        <f t="array" aca="1" ref="AD982" ca="1">IF(AD$4&lt;&gt;"",NOT(ISERROR(MATCH(AD$4,INDIRECT("SYSGROUP"&amp;MATCH(Backlog!$J965,TeamGroup,0)),0))),"")</f>
        <v/>
      </c>
      <c r="AE982" s="33" t="str">
        <f t="array" aca="1" ref="AE982" ca="1">IF(AE$4&lt;&gt;"",NOT(ISERROR(MATCH(AE$4,INDIRECT("SYSGROUP"&amp;MATCH(Backlog!$J965,TeamGroup,0)),0))),"")</f>
        <v/>
      </c>
      <c r="AF982" s="33" t="str">
        <f t="array" aca="1" ref="AF982" ca="1">IF(AF$4&lt;&gt;"",NOT(ISERROR(MATCH(AF$4,INDIRECT("SYSGROUP"&amp;MATCH(Backlog!$J965,TeamGroup,0)),0))),"")</f>
        <v/>
      </c>
    </row>
    <row r="983" spans="2:32">
      <c r="B983" s="33">
        <v>961</v>
      </c>
      <c r="C983" s="33" t="b">
        <f t="array" aca="1" ref="C983" ca="1">IF(C$4&lt;&gt;"",NOT(ISERROR(MATCH(C$4,INDIRECT("SYSGROUP"&amp;MATCH(Backlog!$J966,TeamGroup,0)),0))),"")</f>
        <v>0</v>
      </c>
      <c r="D983" s="33" t="b">
        <f t="array" aca="1" ref="D983" ca="1">IF(D$4&lt;&gt;"",NOT(ISERROR(MATCH(D$4,INDIRECT("SYSGROUP"&amp;MATCH(Backlog!$J966,TeamGroup,0)),0))),"")</f>
        <v>0</v>
      </c>
      <c r="E983" s="33" t="b">
        <f t="array" aca="1" ref="E983" ca="1">IF(E$4&lt;&gt;"",NOT(ISERROR(MATCH(E$4,INDIRECT("SYSGROUP"&amp;MATCH(Backlog!$J966,TeamGroup,0)),0))),"")</f>
        <v>0</v>
      </c>
      <c r="F983" s="33" t="b">
        <f t="array" aca="1" ref="F983" ca="1">IF(F$4&lt;&gt;"",NOT(ISERROR(MATCH(F$4,INDIRECT("SYSGROUP"&amp;MATCH(Backlog!$J966,TeamGroup,0)),0))),"")</f>
        <v>0</v>
      </c>
      <c r="G983" s="33" t="b">
        <f t="array" aca="1" ref="G983" ca="1">IF(G$4&lt;&gt;"",NOT(ISERROR(MATCH(G$4,INDIRECT("SYSGROUP"&amp;MATCH(Backlog!$J966,TeamGroup,0)),0))),"")</f>
        <v>0</v>
      </c>
      <c r="H983" s="33" t="b">
        <f t="array" aca="1" ref="H983" ca="1">IF(H$4&lt;&gt;"",NOT(ISERROR(MATCH(H$4,INDIRECT("SYSGROUP"&amp;MATCH(Backlog!$J966,TeamGroup,0)),0))),"")</f>
        <v>0</v>
      </c>
      <c r="I983" s="33" t="b">
        <f t="array" aca="1" ref="I983" ca="1">IF(I$4&lt;&gt;"",NOT(ISERROR(MATCH(I$4,INDIRECT("SYSGROUP"&amp;MATCH(Backlog!$J966,TeamGroup,0)),0))),"")</f>
        <v>0</v>
      </c>
      <c r="J983" s="33" t="b">
        <f t="array" aca="1" ref="J983" ca="1">IF(J$4&lt;&gt;"",NOT(ISERROR(MATCH(J$4,INDIRECT("SYSGROUP"&amp;MATCH(Backlog!$J966,TeamGroup,0)),0))),"")</f>
        <v>0</v>
      </c>
      <c r="K983" s="33" t="b">
        <f t="array" aca="1" ref="K983" ca="1">IF(K$4&lt;&gt;"",NOT(ISERROR(MATCH(K$4,INDIRECT("SYSGROUP"&amp;MATCH(Backlog!$J966,TeamGroup,0)),0))),"")</f>
        <v>0</v>
      </c>
      <c r="L983" s="33" t="b">
        <f t="array" aca="1" ref="L983" ca="1">IF(L$4&lt;&gt;"",NOT(ISERROR(MATCH(L$4,INDIRECT("SYSGROUP"&amp;MATCH(Backlog!$J966,TeamGroup,0)),0))),"")</f>
        <v>0</v>
      </c>
      <c r="M983" s="33" t="b">
        <f t="array" aca="1" ref="M983" ca="1">IF(M$4&lt;&gt;"",NOT(ISERROR(MATCH(M$4,INDIRECT("SYSGROUP"&amp;MATCH(Backlog!$J966,TeamGroup,0)),0))),"")</f>
        <v>0</v>
      </c>
      <c r="N983" s="33" t="b">
        <f t="array" aca="1" ref="N983" ca="1">IF(N$4&lt;&gt;"",NOT(ISERROR(MATCH(N$4,INDIRECT("SYSGROUP"&amp;MATCH(Backlog!$J966,TeamGroup,0)),0))),"")</f>
        <v>0</v>
      </c>
      <c r="O983" s="33" t="str">
        <f t="array" aca="1" ref="O983" ca="1">IF(O$4&lt;&gt;"",NOT(ISERROR(MATCH(O$4,INDIRECT("SYSGROUP"&amp;MATCH(Backlog!$J966,TeamGroup,0)),0))),"")</f>
        <v/>
      </c>
      <c r="P983" s="33" t="str">
        <f t="array" aca="1" ref="P983" ca="1">IF(P$4&lt;&gt;"",NOT(ISERROR(MATCH(P$4,INDIRECT("SYSGROUP"&amp;MATCH(Backlog!$J966,TeamGroup,0)),0))),"")</f>
        <v/>
      </c>
      <c r="Q983" s="33" t="str">
        <f t="array" aca="1" ref="Q983" ca="1">IF(Q$4&lt;&gt;"",NOT(ISERROR(MATCH(Q$4,INDIRECT("SYSGROUP"&amp;MATCH(Backlog!$J966,TeamGroup,0)),0))),"")</f>
        <v/>
      </c>
      <c r="R983" s="33" t="str">
        <f t="array" aca="1" ref="R983" ca="1">IF(R$4&lt;&gt;"",NOT(ISERROR(MATCH(R$4,INDIRECT("SYSGROUP"&amp;MATCH(Backlog!$J966,TeamGroup,0)),0))),"")</f>
        <v/>
      </c>
      <c r="S983" s="33" t="str">
        <f t="array" aca="1" ref="S983" ca="1">IF(S$4&lt;&gt;"",NOT(ISERROR(MATCH(S$4,INDIRECT("SYSGROUP"&amp;MATCH(Backlog!$J966,TeamGroup,0)),0))),"")</f>
        <v/>
      </c>
      <c r="T983" s="33" t="str">
        <f t="array" aca="1" ref="T983" ca="1">IF(T$4&lt;&gt;"",NOT(ISERROR(MATCH(T$4,INDIRECT("SYSGROUP"&amp;MATCH(Backlog!$J966,TeamGroup,0)),0))),"")</f>
        <v/>
      </c>
      <c r="U983" s="33" t="str">
        <f t="array" aca="1" ref="U983" ca="1">IF(U$4&lt;&gt;"",NOT(ISERROR(MATCH(U$4,INDIRECT("SYSGROUP"&amp;MATCH(Backlog!$J966,TeamGroup,0)),0))),"")</f>
        <v/>
      </c>
      <c r="V983" s="33" t="str">
        <f t="array" aca="1" ref="V983" ca="1">IF(V$4&lt;&gt;"",NOT(ISERROR(MATCH(V$4,INDIRECT("SYSGROUP"&amp;MATCH(Backlog!$J966,TeamGroup,0)),0))),"")</f>
        <v/>
      </c>
      <c r="W983" s="33" t="str">
        <f t="array" aca="1" ref="W983" ca="1">IF(W$4&lt;&gt;"",NOT(ISERROR(MATCH(W$4,INDIRECT("SYSGROUP"&amp;MATCH(Backlog!$J966,TeamGroup,0)),0))),"")</f>
        <v/>
      </c>
      <c r="X983" s="33" t="str">
        <f t="array" aca="1" ref="X983" ca="1">IF(X$4&lt;&gt;"",NOT(ISERROR(MATCH(X$4,INDIRECT("SYSGROUP"&amp;MATCH(Backlog!$J966,TeamGroup,0)),0))),"")</f>
        <v/>
      </c>
      <c r="Y983" s="33" t="str">
        <f t="array" aca="1" ref="Y983" ca="1">IF(Y$4&lt;&gt;"",NOT(ISERROR(MATCH(Y$4,INDIRECT("SYSGROUP"&amp;MATCH(Backlog!$J966,TeamGroup,0)),0))),"")</f>
        <v/>
      </c>
      <c r="Z983" s="33" t="str">
        <f t="array" aca="1" ref="Z983" ca="1">IF(Z$4&lt;&gt;"",NOT(ISERROR(MATCH(Z$4,INDIRECT("SYSGROUP"&amp;MATCH(Backlog!$J966,TeamGroup,0)),0))),"")</f>
        <v/>
      </c>
      <c r="AA983" s="33" t="str">
        <f t="array" aca="1" ref="AA983" ca="1">IF(AA$4&lt;&gt;"",NOT(ISERROR(MATCH(AA$4,INDIRECT("SYSGROUP"&amp;MATCH(Backlog!$J966,TeamGroup,0)),0))),"")</f>
        <v/>
      </c>
      <c r="AB983" s="33" t="str">
        <f t="array" aca="1" ref="AB983" ca="1">IF(AB$4&lt;&gt;"",NOT(ISERROR(MATCH(AB$4,INDIRECT("SYSGROUP"&amp;MATCH(Backlog!$J966,TeamGroup,0)),0))),"")</f>
        <v/>
      </c>
      <c r="AC983" s="33" t="str">
        <f t="array" aca="1" ref="AC983" ca="1">IF(AC$4&lt;&gt;"",NOT(ISERROR(MATCH(AC$4,INDIRECT("SYSGROUP"&amp;MATCH(Backlog!$J966,TeamGroup,0)),0))),"")</f>
        <v/>
      </c>
      <c r="AD983" s="33" t="str">
        <f t="array" aca="1" ref="AD983" ca="1">IF(AD$4&lt;&gt;"",NOT(ISERROR(MATCH(AD$4,INDIRECT("SYSGROUP"&amp;MATCH(Backlog!$J966,TeamGroup,0)),0))),"")</f>
        <v/>
      </c>
      <c r="AE983" s="33" t="str">
        <f t="array" aca="1" ref="AE983" ca="1">IF(AE$4&lt;&gt;"",NOT(ISERROR(MATCH(AE$4,INDIRECT("SYSGROUP"&amp;MATCH(Backlog!$J966,TeamGroup,0)),0))),"")</f>
        <v/>
      </c>
      <c r="AF983" s="33" t="str">
        <f t="array" aca="1" ref="AF983" ca="1">IF(AF$4&lt;&gt;"",NOT(ISERROR(MATCH(AF$4,INDIRECT("SYSGROUP"&amp;MATCH(Backlog!$J966,TeamGroup,0)),0))),"")</f>
        <v/>
      </c>
    </row>
    <row r="984" spans="2:32">
      <c r="B984" s="33">
        <v>962</v>
      </c>
      <c r="C984" s="33" t="b">
        <f t="array" aca="1" ref="C984" ca="1">IF(C$4&lt;&gt;"",NOT(ISERROR(MATCH(C$4,INDIRECT("SYSGROUP"&amp;MATCH(Backlog!$J967,TeamGroup,0)),0))),"")</f>
        <v>0</v>
      </c>
      <c r="D984" s="33" t="b">
        <f t="array" aca="1" ref="D984" ca="1">IF(D$4&lt;&gt;"",NOT(ISERROR(MATCH(D$4,INDIRECT("SYSGROUP"&amp;MATCH(Backlog!$J967,TeamGroup,0)),0))),"")</f>
        <v>0</v>
      </c>
      <c r="E984" s="33" t="b">
        <f t="array" aca="1" ref="E984" ca="1">IF(E$4&lt;&gt;"",NOT(ISERROR(MATCH(E$4,INDIRECT("SYSGROUP"&amp;MATCH(Backlog!$J967,TeamGroup,0)),0))),"")</f>
        <v>0</v>
      </c>
      <c r="F984" s="33" t="b">
        <f t="array" aca="1" ref="F984" ca="1">IF(F$4&lt;&gt;"",NOT(ISERROR(MATCH(F$4,INDIRECT("SYSGROUP"&amp;MATCH(Backlog!$J967,TeamGroup,0)),0))),"")</f>
        <v>0</v>
      </c>
      <c r="G984" s="33" t="b">
        <f t="array" aca="1" ref="G984" ca="1">IF(G$4&lt;&gt;"",NOT(ISERROR(MATCH(G$4,INDIRECT("SYSGROUP"&amp;MATCH(Backlog!$J967,TeamGroup,0)),0))),"")</f>
        <v>0</v>
      </c>
      <c r="H984" s="33" t="b">
        <f t="array" aca="1" ref="H984" ca="1">IF(H$4&lt;&gt;"",NOT(ISERROR(MATCH(H$4,INDIRECT("SYSGROUP"&amp;MATCH(Backlog!$J967,TeamGroup,0)),0))),"")</f>
        <v>0</v>
      </c>
      <c r="I984" s="33" t="b">
        <f t="array" aca="1" ref="I984" ca="1">IF(I$4&lt;&gt;"",NOT(ISERROR(MATCH(I$4,INDIRECT("SYSGROUP"&amp;MATCH(Backlog!$J967,TeamGroup,0)),0))),"")</f>
        <v>0</v>
      </c>
      <c r="J984" s="33" t="b">
        <f t="array" aca="1" ref="J984" ca="1">IF(J$4&lt;&gt;"",NOT(ISERROR(MATCH(J$4,INDIRECT("SYSGROUP"&amp;MATCH(Backlog!$J967,TeamGroup,0)),0))),"")</f>
        <v>0</v>
      </c>
      <c r="K984" s="33" t="b">
        <f t="array" aca="1" ref="K984" ca="1">IF(K$4&lt;&gt;"",NOT(ISERROR(MATCH(K$4,INDIRECT("SYSGROUP"&amp;MATCH(Backlog!$J967,TeamGroup,0)),0))),"")</f>
        <v>0</v>
      </c>
      <c r="L984" s="33" t="b">
        <f t="array" aca="1" ref="L984" ca="1">IF(L$4&lt;&gt;"",NOT(ISERROR(MATCH(L$4,INDIRECT("SYSGROUP"&amp;MATCH(Backlog!$J967,TeamGroup,0)),0))),"")</f>
        <v>0</v>
      </c>
      <c r="M984" s="33" t="b">
        <f t="array" aca="1" ref="M984" ca="1">IF(M$4&lt;&gt;"",NOT(ISERROR(MATCH(M$4,INDIRECT("SYSGROUP"&amp;MATCH(Backlog!$J967,TeamGroup,0)),0))),"")</f>
        <v>0</v>
      </c>
      <c r="N984" s="33" t="b">
        <f t="array" aca="1" ref="N984" ca="1">IF(N$4&lt;&gt;"",NOT(ISERROR(MATCH(N$4,INDIRECT("SYSGROUP"&amp;MATCH(Backlog!$J967,TeamGroup,0)),0))),"")</f>
        <v>0</v>
      </c>
      <c r="O984" s="33" t="str">
        <f t="array" aca="1" ref="O984" ca="1">IF(O$4&lt;&gt;"",NOT(ISERROR(MATCH(O$4,INDIRECT("SYSGROUP"&amp;MATCH(Backlog!$J967,TeamGroup,0)),0))),"")</f>
        <v/>
      </c>
      <c r="P984" s="33" t="str">
        <f t="array" aca="1" ref="P984" ca="1">IF(P$4&lt;&gt;"",NOT(ISERROR(MATCH(P$4,INDIRECT("SYSGROUP"&amp;MATCH(Backlog!$J967,TeamGroup,0)),0))),"")</f>
        <v/>
      </c>
      <c r="Q984" s="33" t="str">
        <f t="array" aca="1" ref="Q984" ca="1">IF(Q$4&lt;&gt;"",NOT(ISERROR(MATCH(Q$4,INDIRECT("SYSGROUP"&amp;MATCH(Backlog!$J967,TeamGroup,0)),0))),"")</f>
        <v/>
      </c>
      <c r="R984" s="33" t="str">
        <f t="array" aca="1" ref="R984" ca="1">IF(R$4&lt;&gt;"",NOT(ISERROR(MATCH(R$4,INDIRECT("SYSGROUP"&amp;MATCH(Backlog!$J967,TeamGroup,0)),0))),"")</f>
        <v/>
      </c>
      <c r="S984" s="33" t="str">
        <f t="array" aca="1" ref="S984" ca="1">IF(S$4&lt;&gt;"",NOT(ISERROR(MATCH(S$4,INDIRECT("SYSGROUP"&amp;MATCH(Backlog!$J967,TeamGroup,0)),0))),"")</f>
        <v/>
      </c>
      <c r="T984" s="33" t="str">
        <f t="array" aca="1" ref="T984" ca="1">IF(T$4&lt;&gt;"",NOT(ISERROR(MATCH(T$4,INDIRECT("SYSGROUP"&amp;MATCH(Backlog!$J967,TeamGroup,0)),0))),"")</f>
        <v/>
      </c>
      <c r="U984" s="33" t="str">
        <f t="array" aca="1" ref="U984" ca="1">IF(U$4&lt;&gt;"",NOT(ISERROR(MATCH(U$4,INDIRECT("SYSGROUP"&amp;MATCH(Backlog!$J967,TeamGroup,0)),0))),"")</f>
        <v/>
      </c>
      <c r="V984" s="33" t="str">
        <f t="array" aca="1" ref="V984" ca="1">IF(V$4&lt;&gt;"",NOT(ISERROR(MATCH(V$4,INDIRECT("SYSGROUP"&amp;MATCH(Backlog!$J967,TeamGroup,0)),0))),"")</f>
        <v/>
      </c>
      <c r="W984" s="33" t="str">
        <f t="array" aca="1" ref="W984" ca="1">IF(W$4&lt;&gt;"",NOT(ISERROR(MATCH(W$4,INDIRECT("SYSGROUP"&amp;MATCH(Backlog!$J967,TeamGroup,0)),0))),"")</f>
        <v/>
      </c>
      <c r="X984" s="33" t="str">
        <f t="array" aca="1" ref="X984" ca="1">IF(X$4&lt;&gt;"",NOT(ISERROR(MATCH(X$4,INDIRECT("SYSGROUP"&amp;MATCH(Backlog!$J967,TeamGroup,0)),0))),"")</f>
        <v/>
      </c>
      <c r="Y984" s="33" t="str">
        <f t="array" aca="1" ref="Y984" ca="1">IF(Y$4&lt;&gt;"",NOT(ISERROR(MATCH(Y$4,INDIRECT("SYSGROUP"&amp;MATCH(Backlog!$J967,TeamGroup,0)),0))),"")</f>
        <v/>
      </c>
      <c r="Z984" s="33" t="str">
        <f t="array" aca="1" ref="Z984" ca="1">IF(Z$4&lt;&gt;"",NOT(ISERROR(MATCH(Z$4,INDIRECT("SYSGROUP"&amp;MATCH(Backlog!$J967,TeamGroup,0)),0))),"")</f>
        <v/>
      </c>
      <c r="AA984" s="33" t="str">
        <f t="array" aca="1" ref="AA984" ca="1">IF(AA$4&lt;&gt;"",NOT(ISERROR(MATCH(AA$4,INDIRECT("SYSGROUP"&amp;MATCH(Backlog!$J967,TeamGroup,0)),0))),"")</f>
        <v/>
      </c>
      <c r="AB984" s="33" t="str">
        <f t="array" aca="1" ref="AB984" ca="1">IF(AB$4&lt;&gt;"",NOT(ISERROR(MATCH(AB$4,INDIRECT("SYSGROUP"&amp;MATCH(Backlog!$J967,TeamGroup,0)),0))),"")</f>
        <v/>
      </c>
      <c r="AC984" s="33" t="str">
        <f t="array" aca="1" ref="AC984" ca="1">IF(AC$4&lt;&gt;"",NOT(ISERROR(MATCH(AC$4,INDIRECT("SYSGROUP"&amp;MATCH(Backlog!$J967,TeamGroup,0)),0))),"")</f>
        <v/>
      </c>
      <c r="AD984" s="33" t="str">
        <f t="array" aca="1" ref="AD984" ca="1">IF(AD$4&lt;&gt;"",NOT(ISERROR(MATCH(AD$4,INDIRECT("SYSGROUP"&amp;MATCH(Backlog!$J967,TeamGroup,0)),0))),"")</f>
        <v/>
      </c>
      <c r="AE984" s="33" t="str">
        <f t="array" aca="1" ref="AE984" ca="1">IF(AE$4&lt;&gt;"",NOT(ISERROR(MATCH(AE$4,INDIRECT("SYSGROUP"&amp;MATCH(Backlog!$J967,TeamGroup,0)),0))),"")</f>
        <v/>
      </c>
      <c r="AF984" s="33" t="str">
        <f t="array" aca="1" ref="AF984" ca="1">IF(AF$4&lt;&gt;"",NOT(ISERROR(MATCH(AF$4,INDIRECT("SYSGROUP"&amp;MATCH(Backlog!$J967,TeamGroup,0)),0))),"")</f>
        <v/>
      </c>
    </row>
    <row r="985" spans="2:32">
      <c r="B985" s="33">
        <v>963</v>
      </c>
      <c r="C985" s="33" t="b">
        <f t="array" aca="1" ref="C985" ca="1">IF(C$4&lt;&gt;"",NOT(ISERROR(MATCH(C$4,INDIRECT("SYSGROUP"&amp;MATCH(Backlog!$J968,TeamGroup,0)),0))),"")</f>
        <v>0</v>
      </c>
      <c r="D985" s="33" t="b">
        <f t="array" aca="1" ref="D985" ca="1">IF(D$4&lt;&gt;"",NOT(ISERROR(MATCH(D$4,INDIRECT("SYSGROUP"&amp;MATCH(Backlog!$J968,TeamGroup,0)),0))),"")</f>
        <v>0</v>
      </c>
      <c r="E985" s="33" t="b">
        <f t="array" aca="1" ref="E985" ca="1">IF(E$4&lt;&gt;"",NOT(ISERROR(MATCH(E$4,INDIRECT("SYSGROUP"&amp;MATCH(Backlog!$J968,TeamGroup,0)),0))),"")</f>
        <v>0</v>
      </c>
      <c r="F985" s="33" t="b">
        <f t="array" aca="1" ref="F985" ca="1">IF(F$4&lt;&gt;"",NOT(ISERROR(MATCH(F$4,INDIRECT("SYSGROUP"&amp;MATCH(Backlog!$J968,TeamGroup,0)),0))),"")</f>
        <v>0</v>
      </c>
      <c r="G985" s="33" t="b">
        <f t="array" aca="1" ref="G985" ca="1">IF(G$4&lt;&gt;"",NOT(ISERROR(MATCH(G$4,INDIRECT("SYSGROUP"&amp;MATCH(Backlog!$J968,TeamGroup,0)),0))),"")</f>
        <v>0</v>
      </c>
      <c r="H985" s="33" t="b">
        <f t="array" aca="1" ref="H985" ca="1">IF(H$4&lt;&gt;"",NOT(ISERROR(MATCH(H$4,INDIRECT("SYSGROUP"&amp;MATCH(Backlog!$J968,TeamGroup,0)),0))),"")</f>
        <v>0</v>
      </c>
      <c r="I985" s="33" t="b">
        <f t="array" aca="1" ref="I985" ca="1">IF(I$4&lt;&gt;"",NOT(ISERROR(MATCH(I$4,INDIRECT("SYSGROUP"&amp;MATCH(Backlog!$J968,TeamGroup,0)),0))),"")</f>
        <v>0</v>
      </c>
      <c r="J985" s="33" t="b">
        <f t="array" aca="1" ref="J985" ca="1">IF(J$4&lt;&gt;"",NOT(ISERROR(MATCH(J$4,INDIRECT("SYSGROUP"&amp;MATCH(Backlog!$J968,TeamGroup,0)),0))),"")</f>
        <v>0</v>
      </c>
      <c r="K985" s="33" t="b">
        <f t="array" aca="1" ref="K985" ca="1">IF(K$4&lt;&gt;"",NOT(ISERROR(MATCH(K$4,INDIRECT("SYSGROUP"&amp;MATCH(Backlog!$J968,TeamGroup,0)),0))),"")</f>
        <v>0</v>
      </c>
      <c r="L985" s="33" t="b">
        <f t="array" aca="1" ref="L985" ca="1">IF(L$4&lt;&gt;"",NOT(ISERROR(MATCH(L$4,INDIRECT("SYSGROUP"&amp;MATCH(Backlog!$J968,TeamGroup,0)),0))),"")</f>
        <v>0</v>
      </c>
      <c r="M985" s="33" t="b">
        <f t="array" aca="1" ref="M985" ca="1">IF(M$4&lt;&gt;"",NOT(ISERROR(MATCH(M$4,INDIRECT("SYSGROUP"&amp;MATCH(Backlog!$J968,TeamGroup,0)),0))),"")</f>
        <v>0</v>
      </c>
      <c r="N985" s="33" t="b">
        <f t="array" aca="1" ref="N985" ca="1">IF(N$4&lt;&gt;"",NOT(ISERROR(MATCH(N$4,INDIRECT("SYSGROUP"&amp;MATCH(Backlog!$J968,TeamGroup,0)),0))),"")</f>
        <v>0</v>
      </c>
      <c r="O985" s="33" t="str">
        <f t="array" aca="1" ref="O985" ca="1">IF(O$4&lt;&gt;"",NOT(ISERROR(MATCH(O$4,INDIRECT("SYSGROUP"&amp;MATCH(Backlog!$J968,TeamGroup,0)),0))),"")</f>
        <v/>
      </c>
      <c r="P985" s="33" t="str">
        <f t="array" aca="1" ref="P985" ca="1">IF(P$4&lt;&gt;"",NOT(ISERROR(MATCH(P$4,INDIRECT("SYSGROUP"&amp;MATCH(Backlog!$J968,TeamGroup,0)),0))),"")</f>
        <v/>
      </c>
      <c r="Q985" s="33" t="str">
        <f t="array" aca="1" ref="Q985" ca="1">IF(Q$4&lt;&gt;"",NOT(ISERROR(MATCH(Q$4,INDIRECT("SYSGROUP"&amp;MATCH(Backlog!$J968,TeamGroup,0)),0))),"")</f>
        <v/>
      </c>
      <c r="R985" s="33" t="str">
        <f t="array" aca="1" ref="R985" ca="1">IF(R$4&lt;&gt;"",NOT(ISERROR(MATCH(R$4,INDIRECT("SYSGROUP"&amp;MATCH(Backlog!$J968,TeamGroup,0)),0))),"")</f>
        <v/>
      </c>
      <c r="S985" s="33" t="str">
        <f t="array" aca="1" ref="S985" ca="1">IF(S$4&lt;&gt;"",NOT(ISERROR(MATCH(S$4,INDIRECT("SYSGROUP"&amp;MATCH(Backlog!$J968,TeamGroup,0)),0))),"")</f>
        <v/>
      </c>
      <c r="T985" s="33" t="str">
        <f t="array" aca="1" ref="T985" ca="1">IF(T$4&lt;&gt;"",NOT(ISERROR(MATCH(T$4,INDIRECT("SYSGROUP"&amp;MATCH(Backlog!$J968,TeamGroup,0)),0))),"")</f>
        <v/>
      </c>
      <c r="U985" s="33" t="str">
        <f t="array" aca="1" ref="U985" ca="1">IF(U$4&lt;&gt;"",NOT(ISERROR(MATCH(U$4,INDIRECT("SYSGROUP"&amp;MATCH(Backlog!$J968,TeamGroup,0)),0))),"")</f>
        <v/>
      </c>
      <c r="V985" s="33" t="str">
        <f t="array" aca="1" ref="V985" ca="1">IF(V$4&lt;&gt;"",NOT(ISERROR(MATCH(V$4,INDIRECT("SYSGROUP"&amp;MATCH(Backlog!$J968,TeamGroup,0)),0))),"")</f>
        <v/>
      </c>
      <c r="W985" s="33" t="str">
        <f t="array" aca="1" ref="W985" ca="1">IF(W$4&lt;&gt;"",NOT(ISERROR(MATCH(W$4,INDIRECT("SYSGROUP"&amp;MATCH(Backlog!$J968,TeamGroup,0)),0))),"")</f>
        <v/>
      </c>
      <c r="X985" s="33" t="str">
        <f t="array" aca="1" ref="X985" ca="1">IF(X$4&lt;&gt;"",NOT(ISERROR(MATCH(X$4,INDIRECT("SYSGROUP"&amp;MATCH(Backlog!$J968,TeamGroup,0)),0))),"")</f>
        <v/>
      </c>
      <c r="Y985" s="33" t="str">
        <f t="array" aca="1" ref="Y985" ca="1">IF(Y$4&lt;&gt;"",NOT(ISERROR(MATCH(Y$4,INDIRECT("SYSGROUP"&amp;MATCH(Backlog!$J968,TeamGroup,0)),0))),"")</f>
        <v/>
      </c>
      <c r="Z985" s="33" t="str">
        <f t="array" aca="1" ref="Z985" ca="1">IF(Z$4&lt;&gt;"",NOT(ISERROR(MATCH(Z$4,INDIRECT("SYSGROUP"&amp;MATCH(Backlog!$J968,TeamGroup,0)),0))),"")</f>
        <v/>
      </c>
      <c r="AA985" s="33" t="str">
        <f t="array" aca="1" ref="AA985" ca="1">IF(AA$4&lt;&gt;"",NOT(ISERROR(MATCH(AA$4,INDIRECT("SYSGROUP"&amp;MATCH(Backlog!$J968,TeamGroup,0)),0))),"")</f>
        <v/>
      </c>
      <c r="AB985" s="33" t="str">
        <f t="array" aca="1" ref="AB985" ca="1">IF(AB$4&lt;&gt;"",NOT(ISERROR(MATCH(AB$4,INDIRECT("SYSGROUP"&amp;MATCH(Backlog!$J968,TeamGroup,0)),0))),"")</f>
        <v/>
      </c>
      <c r="AC985" s="33" t="str">
        <f t="array" aca="1" ref="AC985" ca="1">IF(AC$4&lt;&gt;"",NOT(ISERROR(MATCH(AC$4,INDIRECT("SYSGROUP"&amp;MATCH(Backlog!$J968,TeamGroup,0)),0))),"")</f>
        <v/>
      </c>
      <c r="AD985" s="33" t="str">
        <f t="array" aca="1" ref="AD985" ca="1">IF(AD$4&lt;&gt;"",NOT(ISERROR(MATCH(AD$4,INDIRECT("SYSGROUP"&amp;MATCH(Backlog!$J968,TeamGroup,0)),0))),"")</f>
        <v/>
      </c>
      <c r="AE985" s="33" t="str">
        <f t="array" aca="1" ref="AE985" ca="1">IF(AE$4&lt;&gt;"",NOT(ISERROR(MATCH(AE$4,INDIRECT("SYSGROUP"&amp;MATCH(Backlog!$J968,TeamGroup,0)),0))),"")</f>
        <v/>
      </c>
      <c r="AF985" s="33" t="str">
        <f t="array" aca="1" ref="AF985" ca="1">IF(AF$4&lt;&gt;"",NOT(ISERROR(MATCH(AF$4,INDIRECT("SYSGROUP"&amp;MATCH(Backlog!$J968,TeamGroup,0)),0))),"")</f>
        <v/>
      </c>
    </row>
    <row r="986" spans="2:32">
      <c r="B986" s="33">
        <v>964</v>
      </c>
      <c r="C986" s="33" t="b">
        <f t="array" aca="1" ref="C986" ca="1">IF(C$4&lt;&gt;"",NOT(ISERROR(MATCH(C$4,INDIRECT("SYSGROUP"&amp;MATCH(Backlog!$J969,TeamGroup,0)),0))),"")</f>
        <v>0</v>
      </c>
      <c r="D986" s="33" t="b">
        <f t="array" aca="1" ref="D986" ca="1">IF(D$4&lt;&gt;"",NOT(ISERROR(MATCH(D$4,INDIRECT("SYSGROUP"&amp;MATCH(Backlog!$J969,TeamGroup,0)),0))),"")</f>
        <v>0</v>
      </c>
      <c r="E986" s="33" t="b">
        <f t="array" aca="1" ref="E986" ca="1">IF(E$4&lt;&gt;"",NOT(ISERROR(MATCH(E$4,INDIRECT("SYSGROUP"&amp;MATCH(Backlog!$J969,TeamGroup,0)),0))),"")</f>
        <v>0</v>
      </c>
      <c r="F986" s="33" t="b">
        <f t="array" aca="1" ref="F986" ca="1">IF(F$4&lt;&gt;"",NOT(ISERROR(MATCH(F$4,INDIRECT("SYSGROUP"&amp;MATCH(Backlog!$J969,TeamGroup,0)),0))),"")</f>
        <v>0</v>
      </c>
      <c r="G986" s="33" t="b">
        <f t="array" aca="1" ref="G986" ca="1">IF(G$4&lt;&gt;"",NOT(ISERROR(MATCH(G$4,INDIRECT("SYSGROUP"&amp;MATCH(Backlog!$J969,TeamGroup,0)),0))),"")</f>
        <v>0</v>
      </c>
      <c r="H986" s="33" t="b">
        <f t="array" aca="1" ref="H986" ca="1">IF(H$4&lt;&gt;"",NOT(ISERROR(MATCH(H$4,INDIRECT("SYSGROUP"&amp;MATCH(Backlog!$J969,TeamGroup,0)),0))),"")</f>
        <v>0</v>
      </c>
      <c r="I986" s="33" t="b">
        <f t="array" aca="1" ref="I986" ca="1">IF(I$4&lt;&gt;"",NOT(ISERROR(MATCH(I$4,INDIRECT("SYSGROUP"&amp;MATCH(Backlog!$J969,TeamGroup,0)),0))),"")</f>
        <v>0</v>
      </c>
      <c r="J986" s="33" t="b">
        <f t="array" aca="1" ref="J986" ca="1">IF(J$4&lt;&gt;"",NOT(ISERROR(MATCH(J$4,INDIRECT("SYSGROUP"&amp;MATCH(Backlog!$J969,TeamGroup,0)),0))),"")</f>
        <v>0</v>
      </c>
      <c r="K986" s="33" t="b">
        <f t="array" aca="1" ref="K986" ca="1">IF(K$4&lt;&gt;"",NOT(ISERROR(MATCH(K$4,INDIRECT("SYSGROUP"&amp;MATCH(Backlog!$J969,TeamGroup,0)),0))),"")</f>
        <v>0</v>
      </c>
      <c r="L986" s="33" t="b">
        <f t="array" aca="1" ref="L986" ca="1">IF(L$4&lt;&gt;"",NOT(ISERROR(MATCH(L$4,INDIRECT("SYSGROUP"&amp;MATCH(Backlog!$J969,TeamGroup,0)),0))),"")</f>
        <v>0</v>
      </c>
      <c r="M986" s="33" t="b">
        <f t="array" aca="1" ref="M986" ca="1">IF(M$4&lt;&gt;"",NOT(ISERROR(MATCH(M$4,INDIRECT("SYSGROUP"&amp;MATCH(Backlog!$J969,TeamGroup,0)),0))),"")</f>
        <v>0</v>
      </c>
      <c r="N986" s="33" t="b">
        <f t="array" aca="1" ref="N986" ca="1">IF(N$4&lt;&gt;"",NOT(ISERROR(MATCH(N$4,INDIRECT("SYSGROUP"&amp;MATCH(Backlog!$J969,TeamGroup,0)),0))),"")</f>
        <v>0</v>
      </c>
      <c r="O986" s="33" t="str">
        <f t="array" aca="1" ref="O986" ca="1">IF(O$4&lt;&gt;"",NOT(ISERROR(MATCH(O$4,INDIRECT("SYSGROUP"&amp;MATCH(Backlog!$J969,TeamGroup,0)),0))),"")</f>
        <v/>
      </c>
      <c r="P986" s="33" t="str">
        <f t="array" aca="1" ref="P986" ca="1">IF(P$4&lt;&gt;"",NOT(ISERROR(MATCH(P$4,INDIRECT("SYSGROUP"&amp;MATCH(Backlog!$J969,TeamGroup,0)),0))),"")</f>
        <v/>
      </c>
      <c r="Q986" s="33" t="str">
        <f t="array" aca="1" ref="Q986" ca="1">IF(Q$4&lt;&gt;"",NOT(ISERROR(MATCH(Q$4,INDIRECT("SYSGROUP"&amp;MATCH(Backlog!$J969,TeamGroup,0)),0))),"")</f>
        <v/>
      </c>
      <c r="R986" s="33" t="str">
        <f t="array" aca="1" ref="R986" ca="1">IF(R$4&lt;&gt;"",NOT(ISERROR(MATCH(R$4,INDIRECT("SYSGROUP"&amp;MATCH(Backlog!$J969,TeamGroup,0)),0))),"")</f>
        <v/>
      </c>
      <c r="S986" s="33" t="str">
        <f t="array" aca="1" ref="S986" ca="1">IF(S$4&lt;&gt;"",NOT(ISERROR(MATCH(S$4,INDIRECT("SYSGROUP"&amp;MATCH(Backlog!$J969,TeamGroup,0)),0))),"")</f>
        <v/>
      </c>
      <c r="T986" s="33" t="str">
        <f t="array" aca="1" ref="T986" ca="1">IF(T$4&lt;&gt;"",NOT(ISERROR(MATCH(T$4,INDIRECT("SYSGROUP"&amp;MATCH(Backlog!$J969,TeamGroup,0)),0))),"")</f>
        <v/>
      </c>
      <c r="U986" s="33" t="str">
        <f t="array" aca="1" ref="U986" ca="1">IF(U$4&lt;&gt;"",NOT(ISERROR(MATCH(U$4,INDIRECT("SYSGROUP"&amp;MATCH(Backlog!$J969,TeamGroup,0)),0))),"")</f>
        <v/>
      </c>
      <c r="V986" s="33" t="str">
        <f t="array" aca="1" ref="V986" ca="1">IF(V$4&lt;&gt;"",NOT(ISERROR(MATCH(V$4,INDIRECT("SYSGROUP"&amp;MATCH(Backlog!$J969,TeamGroup,0)),0))),"")</f>
        <v/>
      </c>
      <c r="W986" s="33" t="str">
        <f t="array" aca="1" ref="W986" ca="1">IF(W$4&lt;&gt;"",NOT(ISERROR(MATCH(W$4,INDIRECT("SYSGROUP"&amp;MATCH(Backlog!$J969,TeamGroup,0)),0))),"")</f>
        <v/>
      </c>
      <c r="X986" s="33" t="str">
        <f t="array" aca="1" ref="X986" ca="1">IF(X$4&lt;&gt;"",NOT(ISERROR(MATCH(X$4,INDIRECT("SYSGROUP"&amp;MATCH(Backlog!$J969,TeamGroup,0)),0))),"")</f>
        <v/>
      </c>
      <c r="Y986" s="33" t="str">
        <f t="array" aca="1" ref="Y986" ca="1">IF(Y$4&lt;&gt;"",NOT(ISERROR(MATCH(Y$4,INDIRECT("SYSGROUP"&amp;MATCH(Backlog!$J969,TeamGroup,0)),0))),"")</f>
        <v/>
      </c>
      <c r="Z986" s="33" t="str">
        <f t="array" aca="1" ref="Z986" ca="1">IF(Z$4&lt;&gt;"",NOT(ISERROR(MATCH(Z$4,INDIRECT("SYSGROUP"&amp;MATCH(Backlog!$J969,TeamGroup,0)),0))),"")</f>
        <v/>
      </c>
      <c r="AA986" s="33" t="str">
        <f t="array" aca="1" ref="AA986" ca="1">IF(AA$4&lt;&gt;"",NOT(ISERROR(MATCH(AA$4,INDIRECT("SYSGROUP"&amp;MATCH(Backlog!$J969,TeamGroup,0)),0))),"")</f>
        <v/>
      </c>
      <c r="AB986" s="33" t="str">
        <f t="array" aca="1" ref="AB986" ca="1">IF(AB$4&lt;&gt;"",NOT(ISERROR(MATCH(AB$4,INDIRECT("SYSGROUP"&amp;MATCH(Backlog!$J969,TeamGroup,0)),0))),"")</f>
        <v/>
      </c>
      <c r="AC986" s="33" t="str">
        <f t="array" aca="1" ref="AC986" ca="1">IF(AC$4&lt;&gt;"",NOT(ISERROR(MATCH(AC$4,INDIRECT("SYSGROUP"&amp;MATCH(Backlog!$J969,TeamGroup,0)),0))),"")</f>
        <v/>
      </c>
      <c r="AD986" s="33" t="str">
        <f t="array" aca="1" ref="AD986" ca="1">IF(AD$4&lt;&gt;"",NOT(ISERROR(MATCH(AD$4,INDIRECT("SYSGROUP"&amp;MATCH(Backlog!$J969,TeamGroup,0)),0))),"")</f>
        <v/>
      </c>
      <c r="AE986" s="33" t="str">
        <f t="array" aca="1" ref="AE986" ca="1">IF(AE$4&lt;&gt;"",NOT(ISERROR(MATCH(AE$4,INDIRECT("SYSGROUP"&amp;MATCH(Backlog!$J969,TeamGroup,0)),0))),"")</f>
        <v/>
      </c>
      <c r="AF986" s="33" t="str">
        <f t="array" aca="1" ref="AF986" ca="1">IF(AF$4&lt;&gt;"",NOT(ISERROR(MATCH(AF$4,INDIRECT("SYSGROUP"&amp;MATCH(Backlog!$J969,TeamGroup,0)),0))),"")</f>
        <v/>
      </c>
    </row>
    <row r="987" spans="2:32">
      <c r="B987" s="33">
        <v>965</v>
      </c>
      <c r="C987" s="33" t="b">
        <f t="array" aca="1" ref="C987" ca="1">IF(C$4&lt;&gt;"",NOT(ISERROR(MATCH(C$4,INDIRECT("SYSGROUP"&amp;MATCH(Backlog!$J970,TeamGroup,0)),0))),"")</f>
        <v>0</v>
      </c>
      <c r="D987" s="33" t="b">
        <f t="array" aca="1" ref="D987" ca="1">IF(D$4&lt;&gt;"",NOT(ISERROR(MATCH(D$4,INDIRECT("SYSGROUP"&amp;MATCH(Backlog!$J970,TeamGroup,0)),0))),"")</f>
        <v>0</v>
      </c>
      <c r="E987" s="33" t="b">
        <f t="array" aca="1" ref="E987" ca="1">IF(E$4&lt;&gt;"",NOT(ISERROR(MATCH(E$4,INDIRECT("SYSGROUP"&amp;MATCH(Backlog!$J970,TeamGroup,0)),0))),"")</f>
        <v>0</v>
      </c>
      <c r="F987" s="33" t="b">
        <f t="array" aca="1" ref="F987" ca="1">IF(F$4&lt;&gt;"",NOT(ISERROR(MATCH(F$4,INDIRECT("SYSGROUP"&amp;MATCH(Backlog!$J970,TeamGroup,0)),0))),"")</f>
        <v>0</v>
      </c>
      <c r="G987" s="33" t="b">
        <f t="array" aca="1" ref="G987" ca="1">IF(G$4&lt;&gt;"",NOT(ISERROR(MATCH(G$4,INDIRECT("SYSGROUP"&amp;MATCH(Backlog!$J970,TeamGroup,0)),0))),"")</f>
        <v>0</v>
      </c>
      <c r="H987" s="33" t="b">
        <f t="array" aca="1" ref="H987" ca="1">IF(H$4&lt;&gt;"",NOT(ISERROR(MATCH(H$4,INDIRECT("SYSGROUP"&amp;MATCH(Backlog!$J970,TeamGroup,0)),0))),"")</f>
        <v>0</v>
      </c>
      <c r="I987" s="33" t="b">
        <f t="array" aca="1" ref="I987" ca="1">IF(I$4&lt;&gt;"",NOT(ISERROR(MATCH(I$4,INDIRECT("SYSGROUP"&amp;MATCH(Backlog!$J970,TeamGroup,0)),0))),"")</f>
        <v>0</v>
      </c>
      <c r="J987" s="33" t="b">
        <f t="array" aca="1" ref="J987" ca="1">IF(J$4&lt;&gt;"",NOT(ISERROR(MATCH(J$4,INDIRECT("SYSGROUP"&amp;MATCH(Backlog!$J970,TeamGroup,0)),0))),"")</f>
        <v>0</v>
      </c>
      <c r="K987" s="33" t="b">
        <f t="array" aca="1" ref="K987" ca="1">IF(K$4&lt;&gt;"",NOT(ISERROR(MATCH(K$4,INDIRECT("SYSGROUP"&amp;MATCH(Backlog!$J970,TeamGroup,0)),0))),"")</f>
        <v>0</v>
      </c>
      <c r="L987" s="33" t="b">
        <f t="array" aca="1" ref="L987" ca="1">IF(L$4&lt;&gt;"",NOT(ISERROR(MATCH(L$4,INDIRECT("SYSGROUP"&amp;MATCH(Backlog!$J970,TeamGroup,0)),0))),"")</f>
        <v>0</v>
      </c>
      <c r="M987" s="33" t="b">
        <f t="array" aca="1" ref="M987" ca="1">IF(M$4&lt;&gt;"",NOT(ISERROR(MATCH(M$4,INDIRECT("SYSGROUP"&amp;MATCH(Backlog!$J970,TeamGroup,0)),0))),"")</f>
        <v>0</v>
      </c>
      <c r="N987" s="33" t="b">
        <f t="array" aca="1" ref="N987" ca="1">IF(N$4&lt;&gt;"",NOT(ISERROR(MATCH(N$4,INDIRECT("SYSGROUP"&amp;MATCH(Backlog!$J970,TeamGroup,0)),0))),"")</f>
        <v>0</v>
      </c>
      <c r="O987" s="33" t="str">
        <f t="array" aca="1" ref="O987" ca="1">IF(O$4&lt;&gt;"",NOT(ISERROR(MATCH(O$4,INDIRECT("SYSGROUP"&amp;MATCH(Backlog!$J970,TeamGroup,0)),0))),"")</f>
        <v/>
      </c>
      <c r="P987" s="33" t="str">
        <f t="array" aca="1" ref="P987" ca="1">IF(P$4&lt;&gt;"",NOT(ISERROR(MATCH(P$4,INDIRECT("SYSGROUP"&amp;MATCH(Backlog!$J970,TeamGroup,0)),0))),"")</f>
        <v/>
      </c>
      <c r="Q987" s="33" t="str">
        <f t="array" aca="1" ref="Q987" ca="1">IF(Q$4&lt;&gt;"",NOT(ISERROR(MATCH(Q$4,INDIRECT("SYSGROUP"&amp;MATCH(Backlog!$J970,TeamGroup,0)),0))),"")</f>
        <v/>
      </c>
      <c r="R987" s="33" t="str">
        <f t="array" aca="1" ref="R987" ca="1">IF(R$4&lt;&gt;"",NOT(ISERROR(MATCH(R$4,INDIRECT("SYSGROUP"&amp;MATCH(Backlog!$J970,TeamGroup,0)),0))),"")</f>
        <v/>
      </c>
      <c r="S987" s="33" t="str">
        <f t="array" aca="1" ref="S987" ca="1">IF(S$4&lt;&gt;"",NOT(ISERROR(MATCH(S$4,INDIRECT("SYSGROUP"&amp;MATCH(Backlog!$J970,TeamGroup,0)),0))),"")</f>
        <v/>
      </c>
      <c r="T987" s="33" t="str">
        <f t="array" aca="1" ref="T987" ca="1">IF(T$4&lt;&gt;"",NOT(ISERROR(MATCH(T$4,INDIRECT("SYSGROUP"&amp;MATCH(Backlog!$J970,TeamGroup,0)),0))),"")</f>
        <v/>
      </c>
      <c r="U987" s="33" t="str">
        <f t="array" aca="1" ref="U987" ca="1">IF(U$4&lt;&gt;"",NOT(ISERROR(MATCH(U$4,INDIRECT("SYSGROUP"&amp;MATCH(Backlog!$J970,TeamGroup,0)),0))),"")</f>
        <v/>
      </c>
      <c r="V987" s="33" t="str">
        <f t="array" aca="1" ref="V987" ca="1">IF(V$4&lt;&gt;"",NOT(ISERROR(MATCH(V$4,INDIRECT("SYSGROUP"&amp;MATCH(Backlog!$J970,TeamGroup,0)),0))),"")</f>
        <v/>
      </c>
      <c r="W987" s="33" t="str">
        <f t="array" aca="1" ref="W987" ca="1">IF(W$4&lt;&gt;"",NOT(ISERROR(MATCH(W$4,INDIRECT("SYSGROUP"&amp;MATCH(Backlog!$J970,TeamGroup,0)),0))),"")</f>
        <v/>
      </c>
      <c r="X987" s="33" t="str">
        <f t="array" aca="1" ref="X987" ca="1">IF(X$4&lt;&gt;"",NOT(ISERROR(MATCH(X$4,INDIRECT("SYSGROUP"&amp;MATCH(Backlog!$J970,TeamGroup,0)),0))),"")</f>
        <v/>
      </c>
      <c r="Y987" s="33" t="str">
        <f t="array" aca="1" ref="Y987" ca="1">IF(Y$4&lt;&gt;"",NOT(ISERROR(MATCH(Y$4,INDIRECT("SYSGROUP"&amp;MATCH(Backlog!$J970,TeamGroup,0)),0))),"")</f>
        <v/>
      </c>
      <c r="Z987" s="33" t="str">
        <f t="array" aca="1" ref="Z987" ca="1">IF(Z$4&lt;&gt;"",NOT(ISERROR(MATCH(Z$4,INDIRECT("SYSGROUP"&amp;MATCH(Backlog!$J970,TeamGroup,0)),0))),"")</f>
        <v/>
      </c>
      <c r="AA987" s="33" t="str">
        <f t="array" aca="1" ref="AA987" ca="1">IF(AA$4&lt;&gt;"",NOT(ISERROR(MATCH(AA$4,INDIRECT("SYSGROUP"&amp;MATCH(Backlog!$J970,TeamGroup,0)),0))),"")</f>
        <v/>
      </c>
      <c r="AB987" s="33" t="str">
        <f t="array" aca="1" ref="AB987" ca="1">IF(AB$4&lt;&gt;"",NOT(ISERROR(MATCH(AB$4,INDIRECT("SYSGROUP"&amp;MATCH(Backlog!$J970,TeamGroup,0)),0))),"")</f>
        <v/>
      </c>
      <c r="AC987" s="33" t="str">
        <f t="array" aca="1" ref="AC987" ca="1">IF(AC$4&lt;&gt;"",NOT(ISERROR(MATCH(AC$4,INDIRECT("SYSGROUP"&amp;MATCH(Backlog!$J970,TeamGroup,0)),0))),"")</f>
        <v/>
      </c>
      <c r="AD987" s="33" t="str">
        <f t="array" aca="1" ref="AD987" ca="1">IF(AD$4&lt;&gt;"",NOT(ISERROR(MATCH(AD$4,INDIRECT("SYSGROUP"&amp;MATCH(Backlog!$J970,TeamGroup,0)),0))),"")</f>
        <v/>
      </c>
      <c r="AE987" s="33" t="str">
        <f t="array" aca="1" ref="AE987" ca="1">IF(AE$4&lt;&gt;"",NOT(ISERROR(MATCH(AE$4,INDIRECT("SYSGROUP"&amp;MATCH(Backlog!$J970,TeamGroup,0)),0))),"")</f>
        <v/>
      </c>
      <c r="AF987" s="33" t="str">
        <f t="array" aca="1" ref="AF987" ca="1">IF(AF$4&lt;&gt;"",NOT(ISERROR(MATCH(AF$4,INDIRECT("SYSGROUP"&amp;MATCH(Backlog!$J970,TeamGroup,0)),0))),"")</f>
        <v/>
      </c>
    </row>
    <row r="988" spans="2:32">
      <c r="B988" s="33">
        <v>966</v>
      </c>
      <c r="C988" s="33" t="b">
        <f t="array" aca="1" ref="C988" ca="1">IF(C$4&lt;&gt;"",NOT(ISERROR(MATCH(C$4,INDIRECT("SYSGROUP"&amp;MATCH(Backlog!$J971,TeamGroup,0)),0))),"")</f>
        <v>0</v>
      </c>
      <c r="D988" s="33" t="b">
        <f t="array" aca="1" ref="D988" ca="1">IF(D$4&lt;&gt;"",NOT(ISERROR(MATCH(D$4,INDIRECT("SYSGROUP"&amp;MATCH(Backlog!$J971,TeamGroup,0)),0))),"")</f>
        <v>0</v>
      </c>
      <c r="E988" s="33" t="b">
        <f t="array" aca="1" ref="E988" ca="1">IF(E$4&lt;&gt;"",NOT(ISERROR(MATCH(E$4,INDIRECT("SYSGROUP"&amp;MATCH(Backlog!$J971,TeamGroup,0)),0))),"")</f>
        <v>0</v>
      </c>
      <c r="F988" s="33" t="b">
        <f t="array" aca="1" ref="F988" ca="1">IF(F$4&lt;&gt;"",NOT(ISERROR(MATCH(F$4,INDIRECT("SYSGROUP"&amp;MATCH(Backlog!$J971,TeamGroup,0)),0))),"")</f>
        <v>0</v>
      </c>
      <c r="G988" s="33" t="b">
        <f t="array" aca="1" ref="G988" ca="1">IF(G$4&lt;&gt;"",NOT(ISERROR(MATCH(G$4,INDIRECT("SYSGROUP"&amp;MATCH(Backlog!$J971,TeamGroup,0)),0))),"")</f>
        <v>0</v>
      </c>
      <c r="H988" s="33" t="b">
        <f t="array" aca="1" ref="H988" ca="1">IF(H$4&lt;&gt;"",NOT(ISERROR(MATCH(H$4,INDIRECT("SYSGROUP"&amp;MATCH(Backlog!$J971,TeamGroup,0)),0))),"")</f>
        <v>0</v>
      </c>
      <c r="I988" s="33" t="b">
        <f t="array" aca="1" ref="I988" ca="1">IF(I$4&lt;&gt;"",NOT(ISERROR(MATCH(I$4,INDIRECT("SYSGROUP"&amp;MATCH(Backlog!$J971,TeamGroup,0)),0))),"")</f>
        <v>0</v>
      </c>
      <c r="J988" s="33" t="b">
        <f t="array" aca="1" ref="J988" ca="1">IF(J$4&lt;&gt;"",NOT(ISERROR(MATCH(J$4,INDIRECT("SYSGROUP"&amp;MATCH(Backlog!$J971,TeamGroup,0)),0))),"")</f>
        <v>0</v>
      </c>
      <c r="K988" s="33" t="b">
        <f t="array" aca="1" ref="K988" ca="1">IF(K$4&lt;&gt;"",NOT(ISERROR(MATCH(K$4,INDIRECT("SYSGROUP"&amp;MATCH(Backlog!$J971,TeamGroup,0)),0))),"")</f>
        <v>0</v>
      </c>
      <c r="L988" s="33" t="b">
        <f t="array" aca="1" ref="L988" ca="1">IF(L$4&lt;&gt;"",NOT(ISERROR(MATCH(L$4,INDIRECT("SYSGROUP"&amp;MATCH(Backlog!$J971,TeamGroup,0)),0))),"")</f>
        <v>0</v>
      </c>
      <c r="M988" s="33" t="b">
        <f t="array" aca="1" ref="M988" ca="1">IF(M$4&lt;&gt;"",NOT(ISERROR(MATCH(M$4,INDIRECT("SYSGROUP"&amp;MATCH(Backlog!$J971,TeamGroup,0)),0))),"")</f>
        <v>0</v>
      </c>
      <c r="N988" s="33" t="b">
        <f t="array" aca="1" ref="N988" ca="1">IF(N$4&lt;&gt;"",NOT(ISERROR(MATCH(N$4,INDIRECT("SYSGROUP"&amp;MATCH(Backlog!$J971,TeamGroup,0)),0))),"")</f>
        <v>0</v>
      </c>
      <c r="O988" s="33" t="str">
        <f t="array" aca="1" ref="O988" ca="1">IF(O$4&lt;&gt;"",NOT(ISERROR(MATCH(O$4,INDIRECT("SYSGROUP"&amp;MATCH(Backlog!$J971,TeamGroup,0)),0))),"")</f>
        <v/>
      </c>
      <c r="P988" s="33" t="str">
        <f t="array" aca="1" ref="P988" ca="1">IF(P$4&lt;&gt;"",NOT(ISERROR(MATCH(P$4,INDIRECT("SYSGROUP"&amp;MATCH(Backlog!$J971,TeamGroup,0)),0))),"")</f>
        <v/>
      </c>
      <c r="Q988" s="33" t="str">
        <f t="array" aca="1" ref="Q988" ca="1">IF(Q$4&lt;&gt;"",NOT(ISERROR(MATCH(Q$4,INDIRECT("SYSGROUP"&amp;MATCH(Backlog!$J971,TeamGroup,0)),0))),"")</f>
        <v/>
      </c>
      <c r="R988" s="33" t="str">
        <f t="array" aca="1" ref="R988" ca="1">IF(R$4&lt;&gt;"",NOT(ISERROR(MATCH(R$4,INDIRECT("SYSGROUP"&amp;MATCH(Backlog!$J971,TeamGroup,0)),0))),"")</f>
        <v/>
      </c>
      <c r="S988" s="33" t="str">
        <f t="array" aca="1" ref="S988" ca="1">IF(S$4&lt;&gt;"",NOT(ISERROR(MATCH(S$4,INDIRECT("SYSGROUP"&amp;MATCH(Backlog!$J971,TeamGroup,0)),0))),"")</f>
        <v/>
      </c>
      <c r="T988" s="33" t="str">
        <f t="array" aca="1" ref="T988" ca="1">IF(T$4&lt;&gt;"",NOT(ISERROR(MATCH(T$4,INDIRECT("SYSGROUP"&amp;MATCH(Backlog!$J971,TeamGroup,0)),0))),"")</f>
        <v/>
      </c>
      <c r="U988" s="33" t="str">
        <f t="array" aca="1" ref="U988" ca="1">IF(U$4&lt;&gt;"",NOT(ISERROR(MATCH(U$4,INDIRECT("SYSGROUP"&amp;MATCH(Backlog!$J971,TeamGroup,0)),0))),"")</f>
        <v/>
      </c>
      <c r="V988" s="33" t="str">
        <f t="array" aca="1" ref="V988" ca="1">IF(V$4&lt;&gt;"",NOT(ISERROR(MATCH(V$4,INDIRECT("SYSGROUP"&amp;MATCH(Backlog!$J971,TeamGroup,0)),0))),"")</f>
        <v/>
      </c>
      <c r="W988" s="33" t="str">
        <f t="array" aca="1" ref="W988" ca="1">IF(W$4&lt;&gt;"",NOT(ISERROR(MATCH(W$4,INDIRECT("SYSGROUP"&amp;MATCH(Backlog!$J971,TeamGroup,0)),0))),"")</f>
        <v/>
      </c>
      <c r="X988" s="33" t="str">
        <f t="array" aca="1" ref="X988" ca="1">IF(X$4&lt;&gt;"",NOT(ISERROR(MATCH(X$4,INDIRECT("SYSGROUP"&amp;MATCH(Backlog!$J971,TeamGroup,0)),0))),"")</f>
        <v/>
      </c>
      <c r="Y988" s="33" t="str">
        <f t="array" aca="1" ref="Y988" ca="1">IF(Y$4&lt;&gt;"",NOT(ISERROR(MATCH(Y$4,INDIRECT("SYSGROUP"&amp;MATCH(Backlog!$J971,TeamGroup,0)),0))),"")</f>
        <v/>
      </c>
      <c r="Z988" s="33" t="str">
        <f t="array" aca="1" ref="Z988" ca="1">IF(Z$4&lt;&gt;"",NOT(ISERROR(MATCH(Z$4,INDIRECT("SYSGROUP"&amp;MATCH(Backlog!$J971,TeamGroup,0)),0))),"")</f>
        <v/>
      </c>
      <c r="AA988" s="33" t="str">
        <f t="array" aca="1" ref="AA988" ca="1">IF(AA$4&lt;&gt;"",NOT(ISERROR(MATCH(AA$4,INDIRECT("SYSGROUP"&amp;MATCH(Backlog!$J971,TeamGroup,0)),0))),"")</f>
        <v/>
      </c>
      <c r="AB988" s="33" t="str">
        <f t="array" aca="1" ref="AB988" ca="1">IF(AB$4&lt;&gt;"",NOT(ISERROR(MATCH(AB$4,INDIRECT("SYSGROUP"&amp;MATCH(Backlog!$J971,TeamGroup,0)),0))),"")</f>
        <v/>
      </c>
      <c r="AC988" s="33" t="str">
        <f t="array" aca="1" ref="AC988" ca="1">IF(AC$4&lt;&gt;"",NOT(ISERROR(MATCH(AC$4,INDIRECT("SYSGROUP"&amp;MATCH(Backlog!$J971,TeamGroup,0)),0))),"")</f>
        <v/>
      </c>
      <c r="AD988" s="33" t="str">
        <f t="array" aca="1" ref="AD988" ca="1">IF(AD$4&lt;&gt;"",NOT(ISERROR(MATCH(AD$4,INDIRECT("SYSGROUP"&amp;MATCH(Backlog!$J971,TeamGroup,0)),0))),"")</f>
        <v/>
      </c>
      <c r="AE988" s="33" t="str">
        <f t="array" aca="1" ref="AE988" ca="1">IF(AE$4&lt;&gt;"",NOT(ISERROR(MATCH(AE$4,INDIRECT("SYSGROUP"&amp;MATCH(Backlog!$J971,TeamGroup,0)),0))),"")</f>
        <v/>
      </c>
      <c r="AF988" s="33" t="str">
        <f t="array" aca="1" ref="AF988" ca="1">IF(AF$4&lt;&gt;"",NOT(ISERROR(MATCH(AF$4,INDIRECT("SYSGROUP"&amp;MATCH(Backlog!$J971,TeamGroup,0)),0))),"")</f>
        <v/>
      </c>
    </row>
    <row r="989" spans="2:32">
      <c r="B989" s="33">
        <v>967</v>
      </c>
      <c r="C989" s="33" t="b">
        <f t="array" aca="1" ref="C989" ca="1">IF(C$4&lt;&gt;"",NOT(ISERROR(MATCH(C$4,INDIRECT("SYSGROUP"&amp;MATCH(Backlog!$J972,TeamGroup,0)),0))),"")</f>
        <v>0</v>
      </c>
      <c r="D989" s="33" t="b">
        <f t="array" aca="1" ref="D989" ca="1">IF(D$4&lt;&gt;"",NOT(ISERROR(MATCH(D$4,INDIRECT("SYSGROUP"&amp;MATCH(Backlog!$J972,TeamGroup,0)),0))),"")</f>
        <v>0</v>
      </c>
      <c r="E989" s="33" t="b">
        <f t="array" aca="1" ref="E989" ca="1">IF(E$4&lt;&gt;"",NOT(ISERROR(MATCH(E$4,INDIRECT("SYSGROUP"&amp;MATCH(Backlog!$J972,TeamGroup,0)),0))),"")</f>
        <v>0</v>
      </c>
      <c r="F989" s="33" t="b">
        <f t="array" aca="1" ref="F989" ca="1">IF(F$4&lt;&gt;"",NOT(ISERROR(MATCH(F$4,INDIRECT("SYSGROUP"&amp;MATCH(Backlog!$J972,TeamGroup,0)),0))),"")</f>
        <v>0</v>
      </c>
      <c r="G989" s="33" t="b">
        <f t="array" aca="1" ref="G989" ca="1">IF(G$4&lt;&gt;"",NOT(ISERROR(MATCH(G$4,INDIRECT("SYSGROUP"&amp;MATCH(Backlog!$J972,TeamGroup,0)),0))),"")</f>
        <v>0</v>
      </c>
      <c r="H989" s="33" t="b">
        <f t="array" aca="1" ref="H989" ca="1">IF(H$4&lt;&gt;"",NOT(ISERROR(MATCH(H$4,INDIRECT("SYSGROUP"&amp;MATCH(Backlog!$J972,TeamGroup,0)),0))),"")</f>
        <v>0</v>
      </c>
      <c r="I989" s="33" t="b">
        <f t="array" aca="1" ref="I989" ca="1">IF(I$4&lt;&gt;"",NOT(ISERROR(MATCH(I$4,INDIRECT("SYSGROUP"&amp;MATCH(Backlog!$J972,TeamGroup,0)),0))),"")</f>
        <v>0</v>
      </c>
      <c r="J989" s="33" t="b">
        <f t="array" aca="1" ref="J989" ca="1">IF(J$4&lt;&gt;"",NOT(ISERROR(MATCH(J$4,INDIRECT("SYSGROUP"&amp;MATCH(Backlog!$J972,TeamGroup,0)),0))),"")</f>
        <v>0</v>
      </c>
      <c r="K989" s="33" t="b">
        <f t="array" aca="1" ref="K989" ca="1">IF(K$4&lt;&gt;"",NOT(ISERROR(MATCH(K$4,INDIRECT("SYSGROUP"&amp;MATCH(Backlog!$J972,TeamGroup,0)),0))),"")</f>
        <v>0</v>
      </c>
      <c r="L989" s="33" t="b">
        <f t="array" aca="1" ref="L989" ca="1">IF(L$4&lt;&gt;"",NOT(ISERROR(MATCH(L$4,INDIRECT("SYSGROUP"&amp;MATCH(Backlog!$J972,TeamGroup,0)),0))),"")</f>
        <v>0</v>
      </c>
      <c r="M989" s="33" t="b">
        <f t="array" aca="1" ref="M989" ca="1">IF(M$4&lt;&gt;"",NOT(ISERROR(MATCH(M$4,INDIRECT("SYSGROUP"&amp;MATCH(Backlog!$J972,TeamGroup,0)),0))),"")</f>
        <v>0</v>
      </c>
      <c r="N989" s="33" t="b">
        <f t="array" aca="1" ref="N989" ca="1">IF(N$4&lt;&gt;"",NOT(ISERROR(MATCH(N$4,INDIRECT("SYSGROUP"&amp;MATCH(Backlog!$J972,TeamGroup,0)),0))),"")</f>
        <v>0</v>
      </c>
      <c r="O989" s="33" t="str">
        <f t="array" aca="1" ref="O989" ca="1">IF(O$4&lt;&gt;"",NOT(ISERROR(MATCH(O$4,INDIRECT("SYSGROUP"&amp;MATCH(Backlog!$J972,TeamGroup,0)),0))),"")</f>
        <v/>
      </c>
      <c r="P989" s="33" t="str">
        <f t="array" aca="1" ref="P989" ca="1">IF(P$4&lt;&gt;"",NOT(ISERROR(MATCH(P$4,INDIRECT("SYSGROUP"&amp;MATCH(Backlog!$J972,TeamGroup,0)),0))),"")</f>
        <v/>
      </c>
      <c r="Q989" s="33" t="str">
        <f t="array" aca="1" ref="Q989" ca="1">IF(Q$4&lt;&gt;"",NOT(ISERROR(MATCH(Q$4,INDIRECT("SYSGROUP"&amp;MATCH(Backlog!$J972,TeamGroup,0)),0))),"")</f>
        <v/>
      </c>
      <c r="R989" s="33" t="str">
        <f t="array" aca="1" ref="R989" ca="1">IF(R$4&lt;&gt;"",NOT(ISERROR(MATCH(R$4,INDIRECT("SYSGROUP"&amp;MATCH(Backlog!$J972,TeamGroup,0)),0))),"")</f>
        <v/>
      </c>
      <c r="S989" s="33" t="str">
        <f t="array" aca="1" ref="S989" ca="1">IF(S$4&lt;&gt;"",NOT(ISERROR(MATCH(S$4,INDIRECT("SYSGROUP"&amp;MATCH(Backlog!$J972,TeamGroup,0)),0))),"")</f>
        <v/>
      </c>
      <c r="T989" s="33" t="str">
        <f t="array" aca="1" ref="T989" ca="1">IF(T$4&lt;&gt;"",NOT(ISERROR(MATCH(T$4,INDIRECT("SYSGROUP"&amp;MATCH(Backlog!$J972,TeamGroup,0)),0))),"")</f>
        <v/>
      </c>
      <c r="U989" s="33" t="str">
        <f t="array" aca="1" ref="U989" ca="1">IF(U$4&lt;&gt;"",NOT(ISERROR(MATCH(U$4,INDIRECT("SYSGROUP"&amp;MATCH(Backlog!$J972,TeamGroup,0)),0))),"")</f>
        <v/>
      </c>
      <c r="V989" s="33" t="str">
        <f t="array" aca="1" ref="V989" ca="1">IF(V$4&lt;&gt;"",NOT(ISERROR(MATCH(V$4,INDIRECT("SYSGROUP"&amp;MATCH(Backlog!$J972,TeamGroup,0)),0))),"")</f>
        <v/>
      </c>
      <c r="W989" s="33" t="str">
        <f t="array" aca="1" ref="W989" ca="1">IF(W$4&lt;&gt;"",NOT(ISERROR(MATCH(W$4,INDIRECT("SYSGROUP"&amp;MATCH(Backlog!$J972,TeamGroup,0)),0))),"")</f>
        <v/>
      </c>
      <c r="X989" s="33" t="str">
        <f t="array" aca="1" ref="X989" ca="1">IF(X$4&lt;&gt;"",NOT(ISERROR(MATCH(X$4,INDIRECT("SYSGROUP"&amp;MATCH(Backlog!$J972,TeamGroup,0)),0))),"")</f>
        <v/>
      </c>
      <c r="Y989" s="33" t="str">
        <f t="array" aca="1" ref="Y989" ca="1">IF(Y$4&lt;&gt;"",NOT(ISERROR(MATCH(Y$4,INDIRECT("SYSGROUP"&amp;MATCH(Backlog!$J972,TeamGroup,0)),0))),"")</f>
        <v/>
      </c>
      <c r="Z989" s="33" t="str">
        <f t="array" aca="1" ref="Z989" ca="1">IF(Z$4&lt;&gt;"",NOT(ISERROR(MATCH(Z$4,INDIRECT("SYSGROUP"&amp;MATCH(Backlog!$J972,TeamGroup,0)),0))),"")</f>
        <v/>
      </c>
      <c r="AA989" s="33" t="str">
        <f t="array" aca="1" ref="AA989" ca="1">IF(AA$4&lt;&gt;"",NOT(ISERROR(MATCH(AA$4,INDIRECT("SYSGROUP"&amp;MATCH(Backlog!$J972,TeamGroup,0)),0))),"")</f>
        <v/>
      </c>
      <c r="AB989" s="33" t="str">
        <f t="array" aca="1" ref="AB989" ca="1">IF(AB$4&lt;&gt;"",NOT(ISERROR(MATCH(AB$4,INDIRECT("SYSGROUP"&amp;MATCH(Backlog!$J972,TeamGroup,0)),0))),"")</f>
        <v/>
      </c>
      <c r="AC989" s="33" t="str">
        <f t="array" aca="1" ref="AC989" ca="1">IF(AC$4&lt;&gt;"",NOT(ISERROR(MATCH(AC$4,INDIRECT("SYSGROUP"&amp;MATCH(Backlog!$J972,TeamGroup,0)),0))),"")</f>
        <v/>
      </c>
      <c r="AD989" s="33" t="str">
        <f t="array" aca="1" ref="AD989" ca="1">IF(AD$4&lt;&gt;"",NOT(ISERROR(MATCH(AD$4,INDIRECT("SYSGROUP"&amp;MATCH(Backlog!$J972,TeamGroup,0)),0))),"")</f>
        <v/>
      </c>
      <c r="AE989" s="33" t="str">
        <f t="array" aca="1" ref="AE989" ca="1">IF(AE$4&lt;&gt;"",NOT(ISERROR(MATCH(AE$4,INDIRECT("SYSGROUP"&amp;MATCH(Backlog!$J972,TeamGroup,0)),0))),"")</f>
        <v/>
      </c>
      <c r="AF989" s="33" t="str">
        <f t="array" aca="1" ref="AF989" ca="1">IF(AF$4&lt;&gt;"",NOT(ISERROR(MATCH(AF$4,INDIRECT("SYSGROUP"&amp;MATCH(Backlog!$J972,TeamGroup,0)),0))),"")</f>
        <v/>
      </c>
    </row>
    <row r="990" spans="2:32">
      <c r="B990" s="33">
        <v>968</v>
      </c>
      <c r="C990" s="33" t="b">
        <f t="array" aca="1" ref="C990" ca="1">IF(C$4&lt;&gt;"",NOT(ISERROR(MATCH(C$4,INDIRECT("SYSGROUP"&amp;MATCH(Backlog!$J973,TeamGroup,0)),0))),"")</f>
        <v>0</v>
      </c>
      <c r="D990" s="33" t="b">
        <f t="array" aca="1" ref="D990" ca="1">IF(D$4&lt;&gt;"",NOT(ISERROR(MATCH(D$4,INDIRECT("SYSGROUP"&amp;MATCH(Backlog!$J973,TeamGroup,0)),0))),"")</f>
        <v>0</v>
      </c>
      <c r="E990" s="33" t="b">
        <f t="array" aca="1" ref="E990" ca="1">IF(E$4&lt;&gt;"",NOT(ISERROR(MATCH(E$4,INDIRECT("SYSGROUP"&amp;MATCH(Backlog!$J973,TeamGroup,0)),0))),"")</f>
        <v>0</v>
      </c>
      <c r="F990" s="33" t="b">
        <f t="array" aca="1" ref="F990" ca="1">IF(F$4&lt;&gt;"",NOT(ISERROR(MATCH(F$4,INDIRECT("SYSGROUP"&amp;MATCH(Backlog!$J973,TeamGroup,0)),0))),"")</f>
        <v>0</v>
      </c>
      <c r="G990" s="33" t="b">
        <f t="array" aca="1" ref="G990" ca="1">IF(G$4&lt;&gt;"",NOT(ISERROR(MATCH(G$4,INDIRECT("SYSGROUP"&amp;MATCH(Backlog!$J973,TeamGroup,0)),0))),"")</f>
        <v>0</v>
      </c>
      <c r="H990" s="33" t="b">
        <f t="array" aca="1" ref="H990" ca="1">IF(H$4&lt;&gt;"",NOT(ISERROR(MATCH(H$4,INDIRECT("SYSGROUP"&amp;MATCH(Backlog!$J973,TeamGroup,0)),0))),"")</f>
        <v>0</v>
      </c>
      <c r="I990" s="33" t="b">
        <f t="array" aca="1" ref="I990" ca="1">IF(I$4&lt;&gt;"",NOT(ISERROR(MATCH(I$4,INDIRECT("SYSGROUP"&amp;MATCH(Backlog!$J973,TeamGroup,0)),0))),"")</f>
        <v>0</v>
      </c>
      <c r="J990" s="33" t="b">
        <f t="array" aca="1" ref="J990" ca="1">IF(J$4&lt;&gt;"",NOT(ISERROR(MATCH(J$4,INDIRECT("SYSGROUP"&amp;MATCH(Backlog!$J973,TeamGroup,0)),0))),"")</f>
        <v>0</v>
      </c>
      <c r="K990" s="33" t="b">
        <f t="array" aca="1" ref="K990" ca="1">IF(K$4&lt;&gt;"",NOT(ISERROR(MATCH(K$4,INDIRECT("SYSGROUP"&amp;MATCH(Backlog!$J973,TeamGroup,0)),0))),"")</f>
        <v>0</v>
      </c>
      <c r="L990" s="33" t="b">
        <f t="array" aca="1" ref="L990" ca="1">IF(L$4&lt;&gt;"",NOT(ISERROR(MATCH(L$4,INDIRECT("SYSGROUP"&amp;MATCH(Backlog!$J973,TeamGroup,0)),0))),"")</f>
        <v>0</v>
      </c>
      <c r="M990" s="33" t="b">
        <f t="array" aca="1" ref="M990" ca="1">IF(M$4&lt;&gt;"",NOT(ISERROR(MATCH(M$4,INDIRECT("SYSGROUP"&amp;MATCH(Backlog!$J973,TeamGroup,0)),0))),"")</f>
        <v>0</v>
      </c>
      <c r="N990" s="33" t="b">
        <f t="array" aca="1" ref="N990" ca="1">IF(N$4&lt;&gt;"",NOT(ISERROR(MATCH(N$4,INDIRECT("SYSGROUP"&amp;MATCH(Backlog!$J973,TeamGroup,0)),0))),"")</f>
        <v>0</v>
      </c>
      <c r="O990" s="33" t="str">
        <f t="array" aca="1" ref="O990" ca="1">IF(O$4&lt;&gt;"",NOT(ISERROR(MATCH(O$4,INDIRECT("SYSGROUP"&amp;MATCH(Backlog!$J973,TeamGroup,0)),0))),"")</f>
        <v/>
      </c>
      <c r="P990" s="33" t="str">
        <f t="array" aca="1" ref="P990" ca="1">IF(P$4&lt;&gt;"",NOT(ISERROR(MATCH(P$4,INDIRECT("SYSGROUP"&amp;MATCH(Backlog!$J973,TeamGroup,0)),0))),"")</f>
        <v/>
      </c>
      <c r="Q990" s="33" t="str">
        <f t="array" aca="1" ref="Q990" ca="1">IF(Q$4&lt;&gt;"",NOT(ISERROR(MATCH(Q$4,INDIRECT("SYSGROUP"&amp;MATCH(Backlog!$J973,TeamGroup,0)),0))),"")</f>
        <v/>
      </c>
      <c r="R990" s="33" t="str">
        <f t="array" aca="1" ref="R990" ca="1">IF(R$4&lt;&gt;"",NOT(ISERROR(MATCH(R$4,INDIRECT("SYSGROUP"&amp;MATCH(Backlog!$J973,TeamGroup,0)),0))),"")</f>
        <v/>
      </c>
      <c r="S990" s="33" t="str">
        <f t="array" aca="1" ref="S990" ca="1">IF(S$4&lt;&gt;"",NOT(ISERROR(MATCH(S$4,INDIRECT("SYSGROUP"&amp;MATCH(Backlog!$J973,TeamGroup,0)),0))),"")</f>
        <v/>
      </c>
      <c r="T990" s="33" t="str">
        <f t="array" aca="1" ref="T990" ca="1">IF(T$4&lt;&gt;"",NOT(ISERROR(MATCH(T$4,INDIRECT("SYSGROUP"&amp;MATCH(Backlog!$J973,TeamGroup,0)),0))),"")</f>
        <v/>
      </c>
      <c r="U990" s="33" t="str">
        <f t="array" aca="1" ref="U990" ca="1">IF(U$4&lt;&gt;"",NOT(ISERROR(MATCH(U$4,INDIRECT("SYSGROUP"&amp;MATCH(Backlog!$J973,TeamGroup,0)),0))),"")</f>
        <v/>
      </c>
      <c r="V990" s="33" t="str">
        <f t="array" aca="1" ref="V990" ca="1">IF(V$4&lt;&gt;"",NOT(ISERROR(MATCH(V$4,INDIRECT("SYSGROUP"&amp;MATCH(Backlog!$J973,TeamGroup,0)),0))),"")</f>
        <v/>
      </c>
      <c r="W990" s="33" t="str">
        <f t="array" aca="1" ref="W990" ca="1">IF(W$4&lt;&gt;"",NOT(ISERROR(MATCH(W$4,INDIRECT("SYSGROUP"&amp;MATCH(Backlog!$J973,TeamGroup,0)),0))),"")</f>
        <v/>
      </c>
      <c r="X990" s="33" t="str">
        <f t="array" aca="1" ref="X990" ca="1">IF(X$4&lt;&gt;"",NOT(ISERROR(MATCH(X$4,INDIRECT("SYSGROUP"&amp;MATCH(Backlog!$J973,TeamGroup,0)),0))),"")</f>
        <v/>
      </c>
      <c r="Y990" s="33" t="str">
        <f t="array" aca="1" ref="Y990" ca="1">IF(Y$4&lt;&gt;"",NOT(ISERROR(MATCH(Y$4,INDIRECT("SYSGROUP"&amp;MATCH(Backlog!$J973,TeamGroup,0)),0))),"")</f>
        <v/>
      </c>
      <c r="Z990" s="33" t="str">
        <f t="array" aca="1" ref="Z990" ca="1">IF(Z$4&lt;&gt;"",NOT(ISERROR(MATCH(Z$4,INDIRECT("SYSGROUP"&amp;MATCH(Backlog!$J973,TeamGroup,0)),0))),"")</f>
        <v/>
      </c>
      <c r="AA990" s="33" t="str">
        <f t="array" aca="1" ref="AA990" ca="1">IF(AA$4&lt;&gt;"",NOT(ISERROR(MATCH(AA$4,INDIRECT("SYSGROUP"&amp;MATCH(Backlog!$J973,TeamGroup,0)),0))),"")</f>
        <v/>
      </c>
      <c r="AB990" s="33" t="str">
        <f t="array" aca="1" ref="AB990" ca="1">IF(AB$4&lt;&gt;"",NOT(ISERROR(MATCH(AB$4,INDIRECT("SYSGROUP"&amp;MATCH(Backlog!$J973,TeamGroup,0)),0))),"")</f>
        <v/>
      </c>
      <c r="AC990" s="33" t="str">
        <f t="array" aca="1" ref="AC990" ca="1">IF(AC$4&lt;&gt;"",NOT(ISERROR(MATCH(AC$4,INDIRECT("SYSGROUP"&amp;MATCH(Backlog!$J973,TeamGroup,0)),0))),"")</f>
        <v/>
      </c>
      <c r="AD990" s="33" t="str">
        <f t="array" aca="1" ref="AD990" ca="1">IF(AD$4&lt;&gt;"",NOT(ISERROR(MATCH(AD$4,INDIRECT("SYSGROUP"&amp;MATCH(Backlog!$J973,TeamGroup,0)),0))),"")</f>
        <v/>
      </c>
      <c r="AE990" s="33" t="str">
        <f t="array" aca="1" ref="AE990" ca="1">IF(AE$4&lt;&gt;"",NOT(ISERROR(MATCH(AE$4,INDIRECT("SYSGROUP"&amp;MATCH(Backlog!$J973,TeamGroup,0)),0))),"")</f>
        <v/>
      </c>
      <c r="AF990" s="33" t="str">
        <f t="array" aca="1" ref="AF990" ca="1">IF(AF$4&lt;&gt;"",NOT(ISERROR(MATCH(AF$4,INDIRECT("SYSGROUP"&amp;MATCH(Backlog!$J973,TeamGroup,0)),0))),"")</f>
        <v/>
      </c>
    </row>
    <row r="991" spans="2:32">
      <c r="B991" s="33">
        <v>969</v>
      </c>
      <c r="C991" s="33" t="b">
        <f t="array" aca="1" ref="C991" ca="1">IF(C$4&lt;&gt;"",NOT(ISERROR(MATCH(C$4,INDIRECT("SYSGROUP"&amp;MATCH(Backlog!$J974,TeamGroup,0)),0))),"")</f>
        <v>0</v>
      </c>
      <c r="D991" s="33" t="b">
        <f t="array" aca="1" ref="D991" ca="1">IF(D$4&lt;&gt;"",NOT(ISERROR(MATCH(D$4,INDIRECT("SYSGROUP"&amp;MATCH(Backlog!$J974,TeamGroup,0)),0))),"")</f>
        <v>0</v>
      </c>
      <c r="E991" s="33" t="b">
        <f t="array" aca="1" ref="E991" ca="1">IF(E$4&lt;&gt;"",NOT(ISERROR(MATCH(E$4,INDIRECT("SYSGROUP"&amp;MATCH(Backlog!$J974,TeamGroup,0)),0))),"")</f>
        <v>0</v>
      </c>
      <c r="F991" s="33" t="b">
        <f t="array" aca="1" ref="F991" ca="1">IF(F$4&lt;&gt;"",NOT(ISERROR(MATCH(F$4,INDIRECT("SYSGROUP"&amp;MATCH(Backlog!$J974,TeamGroup,0)),0))),"")</f>
        <v>0</v>
      </c>
      <c r="G991" s="33" t="b">
        <f t="array" aca="1" ref="G991" ca="1">IF(G$4&lt;&gt;"",NOT(ISERROR(MATCH(G$4,INDIRECT("SYSGROUP"&amp;MATCH(Backlog!$J974,TeamGroup,0)),0))),"")</f>
        <v>0</v>
      </c>
      <c r="H991" s="33" t="b">
        <f t="array" aca="1" ref="H991" ca="1">IF(H$4&lt;&gt;"",NOT(ISERROR(MATCH(H$4,INDIRECT("SYSGROUP"&amp;MATCH(Backlog!$J974,TeamGroup,0)),0))),"")</f>
        <v>0</v>
      </c>
      <c r="I991" s="33" t="b">
        <f t="array" aca="1" ref="I991" ca="1">IF(I$4&lt;&gt;"",NOT(ISERROR(MATCH(I$4,INDIRECT("SYSGROUP"&amp;MATCH(Backlog!$J974,TeamGroup,0)),0))),"")</f>
        <v>0</v>
      </c>
      <c r="J991" s="33" t="b">
        <f t="array" aca="1" ref="J991" ca="1">IF(J$4&lt;&gt;"",NOT(ISERROR(MATCH(J$4,INDIRECT("SYSGROUP"&amp;MATCH(Backlog!$J974,TeamGroup,0)),0))),"")</f>
        <v>0</v>
      </c>
      <c r="K991" s="33" t="b">
        <f t="array" aca="1" ref="K991" ca="1">IF(K$4&lt;&gt;"",NOT(ISERROR(MATCH(K$4,INDIRECT("SYSGROUP"&amp;MATCH(Backlog!$J974,TeamGroup,0)),0))),"")</f>
        <v>0</v>
      </c>
      <c r="L991" s="33" t="b">
        <f t="array" aca="1" ref="L991" ca="1">IF(L$4&lt;&gt;"",NOT(ISERROR(MATCH(L$4,INDIRECT("SYSGROUP"&amp;MATCH(Backlog!$J974,TeamGroup,0)),0))),"")</f>
        <v>0</v>
      </c>
      <c r="M991" s="33" t="b">
        <f t="array" aca="1" ref="M991" ca="1">IF(M$4&lt;&gt;"",NOT(ISERROR(MATCH(M$4,INDIRECT("SYSGROUP"&amp;MATCH(Backlog!$J974,TeamGroup,0)),0))),"")</f>
        <v>0</v>
      </c>
      <c r="N991" s="33" t="b">
        <f t="array" aca="1" ref="N991" ca="1">IF(N$4&lt;&gt;"",NOT(ISERROR(MATCH(N$4,INDIRECT("SYSGROUP"&amp;MATCH(Backlog!$J974,TeamGroup,0)),0))),"")</f>
        <v>0</v>
      </c>
      <c r="O991" s="33" t="str">
        <f t="array" aca="1" ref="O991" ca="1">IF(O$4&lt;&gt;"",NOT(ISERROR(MATCH(O$4,INDIRECT("SYSGROUP"&amp;MATCH(Backlog!$J974,TeamGroup,0)),0))),"")</f>
        <v/>
      </c>
      <c r="P991" s="33" t="str">
        <f t="array" aca="1" ref="P991" ca="1">IF(P$4&lt;&gt;"",NOT(ISERROR(MATCH(P$4,INDIRECT("SYSGROUP"&amp;MATCH(Backlog!$J974,TeamGroup,0)),0))),"")</f>
        <v/>
      </c>
      <c r="Q991" s="33" t="str">
        <f t="array" aca="1" ref="Q991" ca="1">IF(Q$4&lt;&gt;"",NOT(ISERROR(MATCH(Q$4,INDIRECT("SYSGROUP"&amp;MATCH(Backlog!$J974,TeamGroup,0)),0))),"")</f>
        <v/>
      </c>
      <c r="R991" s="33" t="str">
        <f t="array" aca="1" ref="R991" ca="1">IF(R$4&lt;&gt;"",NOT(ISERROR(MATCH(R$4,INDIRECT("SYSGROUP"&amp;MATCH(Backlog!$J974,TeamGroup,0)),0))),"")</f>
        <v/>
      </c>
      <c r="S991" s="33" t="str">
        <f t="array" aca="1" ref="S991" ca="1">IF(S$4&lt;&gt;"",NOT(ISERROR(MATCH(S$4,INDIRECT("SYSGROUP"&amp;MATCH(Backlog!$J974,TeamGroup,0)),0))),"")</f>
        <v/>
      </c>
      <c r="T991" s="33" t="str">
        <f t="array" aca="1" ref="T991" ca="1">IF(T$4&lt;&gt;"",NOT(ISERROR(MATCH(T$4,INDIRECT("SYSGROUP"&amp;MATCH(Backlog!$J974,TeamGroup,0)),0))),"")</f>
        <v/>
      </c>
      <c r="U991" s="33" t="str">
        <f t="array" aca="1" ref="U991" ca="1">IF(U$4&lt;&gt;"",NOT(ISERROR(MATCH(U$4,INDIRECT("SYSGROUP"&amp;MATCH(Backlog!$J974,TeamGroup,0)),0))),"")</f>
        <v/>
      </c>
      <c r="V991" s="33" t="str">
        <f t="array" aca="1" ref="V991" ca="1">IF(V$4&lt;&gt;"",NOT(ISERROR(MATCH(V$4,INDIRECT("SYSGROUP"&amp;MATCH(Backlog!$J974,TeamGroup,0)),0))),"")</f>
        <v/>
      </c>
      <c r="W991" s="33" t="str">
        <f t="array" aca="1" ref="W991" ca="1">IF(W$4&lt;&gt;"",NOT(ISERROR(MATCH(W$4,INDIRECT("SYSGROUP"&amp;MATCH(Backlog!$J974,TeamGroup,0)),0))),"")</f>
        <v/>
      </c>
      <c r="X991" s="33" t="str">
        <f t="array" aca="1" ref="X991" ca="1">IF(X$4&lt;&gt;"",NOT(ISERROR(MATCH(X$4,INDIRECT("SYSGROUP"&amp;MATCH(Backlog!$J974,TeamGroup,0)),0))),"")</f>
        <v/>
      </c>
      <c r="Y991" s="33" t="str">
        <f t="array" aca="1" ref="Y991" ca="1">IF(Y$4&lt;&gt;"",NOT(ISERROR(MATCH(Y$4,INDIRECT("SYSGROUP"&amp;MATCH(Backlog!$J974,TeamGroup,0)),0))),"")</f>
        <v/>
      </c>
      <c r="Z991" s="33" t="str">
        <f t="array" aca="1" ref="Z991" ca="1">IF(Z$4&lt;&gt;"",NOT(ISERROR(MATCH(Z$4,INDIRECT("SYSGROUP"&amp;MATCH(Backlog!$J974,TeamGroup,0)),0))),"")</f>
        <v/>
      </c>
      <c r="AA991" s="33" t="str">
        <f t="array" aca="1" ref="AA991" ca="1">IF(AA$4&lt;&gt;"",NOT(ISERROR(MATCH(AA$4,INDIRECT("SYSGROUP"&amp;MATCH(Backlog!$J974,TeamGroup,0)),0))),"")</f>
        <v/>
      </c>
      <c r="AB991" s="33" t="str">
        <f t="array" aca="1" ref="AB991" ca="1">IF(AB$4&lt;&gt;"",NOT(ISERROR(MATCH(AB$4,INDIRECT("SYSGROUP"&amp;MATCH(Backlog!$J974,TeamGroup,0)),0))),"")</f>
        <v/>
      </c>
      <c r="AC991" s="33" t="str">
        <f t="array" aca="1" ref="AC991" ca="1">IF(AC$4&lt;&gt;"",NOT(ISERROR(MATCH(AC$4,INDIRECT("SYSGROUP"&amp;MATCH(Backlog!$J974,TeamGroup,0)),0))),"")</f>
        <v/>
      </c>
      <c r="AD991" s="33" t="str">
        <f t="array" aca="1" ref="AD991" ca="1">IF(AD$4&lt;&gt;"",NOT(ISERROR(MATCH(AD$4,INDIRECT("SYSGROUP"&amp;MATCH(Backlog!$J974,TeamGroup,0)),0))),"")</f>
        <v/>
      </c>
      <c r="AE991" s="33" t="str">
        <f t="array" aca="1" ref="AE991" ca="1">IF(AE$4&lt;&gt;"",NOT(ISERROR(MATCH(AE$4,INDIRECT("SYSGROUP"&amp;MATCH(Backlog!$J974,TeamGroup,0)),0))),"")</f>
        <v/>
      </c>
      <c r="AF991" s="33" t="str">
        <f t="array" aca="1" ref="AF991" ca="1">IF(AF$4&lt;&gt;"",NOT(ISERROR(MATCH(AF$4,INDIRECT("SYSGROUP"&amp;MATCH(Backlog!$J974,TeamGroup,0)),0))),"")</f>
        <v/>
      </c>
    </row>
    <row r="992" spans="2:32">
      <c r="B992" s="33">
        <v>970</v>
      </c>
      <c r="C992" s="33" t="b">
        <f t="array" aca="1" ref="C992" ca="1">IF(C$4&lt;&gt;"",NOT(ISERROR(MATCH(C$4,INDIRECT("SYSGROUP"&amp;MATCH(Backlog!$J975,TeamGroup,0)),0))),"")</f>
        <v>0</v>
      </c>
      <c r="D992" s="33" t="b">
        <f t="array" aca="1" ref="D992" ca="1">IF(D$4&lt;&gt;"",NOT(ISERROR(MATCH(D$4,INDIRECT("SYSGROUP"&amp;MATCH(Backlog!$J975,TeamGroup,0)),0))),"")</f>
        <v>0</v>
      </c>
      <c r="E992" s="33" t="b">
        <f t="array" aca="1" ref="E992" ca="1">IF(E$4&lt;&gt;"",NOT(ISERROR(MATCH(E$4,INDIRECT("SYSGROUP"&amp;MATCH(Backlog!$J975,TeamGroup,0)),0))),"")</f>
        <v>0</v>
      </c>
      <c r="F992" s="33" t="b">
        <f t="array" aca="1" ref="F992" ca="1">IF(F$4&lt;&gt;"",NOT(ISERROR(MATCH(F$4,INDIRECT("SYSGROUP"&amp;MATCH(Backlog!$J975,TeamGroup,0)),0))),"")</f>
        <v>0</v>
      </c>
      <c r="G992" s="33" t="b">
        <f t="array" aca="1" ref="G992" ca="1">IF(G$4&lt;&gt;"",NOT(ISERROR(MATCH(G$4,INDIRECT("SYSGROUP"&amp;MATCH(Backlog!$J975,TeamGroup,0)),0))),"")</f>
        <v>0</v>
      </c>
      <c r="H992" s="33" t="b">
        <f t="array" aca="1" ref="H992" ca="1">IF(H$4&lt;&gt;"",NOT(ISERROR(MATCH(H$4,INDIRECT("SYSGROUP"&amp;MATCH(Backlog!$J975,TeamGroup,0)),0))),"")</f>
        <v>0</v>
      </c>
      <c r="I992" s="33" t="b">
        <f t="array" aca="1" ref="I992" ca="1">IF(I$4&lt;&gt;"",NOT(ISERROR(MATCH(I$4,INDIRECT("SYSGROUP"&amp;MATCH(Backlog!$J975,TeamGroup,0)),0))),"")</f>
        <v>0</v>
      </c>
      <c r="J992" s="33" t="b">
        <f t="array" aca="1" ref="J992" ca="1">IF(J$4&lt;&gt;"",NOT(ISERROR(MATCH(J$4,INDIRECT("SYSGROUP"&amp;MATCH(Backlog!$J975,TeamGroup,0)),0))),"")</f>
        <v>0</v>
      </c>
      <c r="K992" s="33" t="b">
        <f t="array" aca="1" ref="K992" ca="1">IF(K$4&lt;&gt;"",NOT(ISERROR(MATCH(K$4,INDIRECT("SYSGROUP"&amp;MATCH(Backlog!$J975,TeamGroup,0)),0))),"")</f>
        <v>0</v>
      </c>
      <c r="L992" s="33" t="b">
        <f t="array" aca="1" ref="L992" ca="1">IF(L$4&lt;&gt;"",NOT(ISERROR(MATCH(L$4,INDIRECT("SYSGROUP"&amp;MATCH(Backlog!$J975,TeamGroup,0)),0))),"")</f>
        <v>0</v>
      </c>
      <c r="M992" s="33" t="b">
        <f t="array" aca="1" ref="M992" ca="1">IF(M$4&lt;&gt;"",NOT(ISERROR(MATCH(M$4,INDIRECT("SYSGROUP"&amp;MATCH(Backlog!$J975,TeamGroup,0)),0))),"")</f>
        <v>0</v>
      </c>
      <c r="N992" s="33" t="b">
        <f t="array" aca="1" ref="N992" ca="1">IF(N$4&lt;&gt;"",NOT(ISERROR(MATCH(N$4,INDIRECT("SYSGROUP"&amp;MATCH(Backlog!$J975,TeamGroup,0)),0))),"")</f>
        <v>0</v>
      </c>
      <c r="O992" s="33" t="str">
        <f t="array" aca="1" ref="O992" ca="1">IF(O$4&lt;&gt;"",NOT(ISERROR(MATCH(O$4,INDIRECT("SYSGROUP"&amp;MATCH(Backlog!$J975,TeamGroup,0)),0))),"")</f>
        <v/>
      </c>
      <c r="P992" s="33" t="str">
        <f t="array" aca="1" ref="P992" ca="1">IF(P$4&lt;&gt;"",NOT(ISERROR(MATCH(P$4,INDIRECT("SYSGROUP"&amp;MATCH(Backlog!$J975,TeamGroup,0)),0))),"")</f>
        <v/>
      </c>
      <c r="Q992" s="33" t="str">
        <f t="array" aca="1" ref="Q992" ca="1">IF(Q$4&lt;&gt;"",NOT(ISERROR(MATCH(Q$4,INDIRECT("SYSGROUP"&amp;MATCH(Backlog!$J975,TeamGroup,0)),0))),"")</f>
        <v/>
      </c>
      <c r="R992" s="33" t="str">
        <f t="array" aca="1" ref="R992" ca="1">IF(R$4&lt;&gt;"",NOT(ISERROR(MATCH(R$4,INDIRECT("SYSGROUP"&amp;MATCH(Backlog!$J975,TeamGroup,0)),0))),"")</f>
        <v/>
      </c>
      <c r="S992" s="33" t="str">
        <f t="array" aca="1" ref="S992" ca="1">IF(S$4&lt;&gt;"",NOT(ISERROR(MATCH(S$4,INDIRECT("SYSGROUP"&amp;MATCH(Backlog!$J975,TeamGroup,0)),0))),"")</f>
        <v/>
      </c>
      <c r="T992" s="33" t="str">
        <f t="array" aca="1" ref="T992" ca="1">IF(T$4&lt;&gt;"",NOT(ISERROR(MATCH(T$4,INDIRECT("SYSGROUP"&amp;MATCH(Backlog!$J975,TeamGroup,0)),0))),"")</f>
        <v/>
      </c>
      <c r="U992" s="33" t="str">
        <f t="array" aca="1" ref="U992" ca="1">IF(U$4&lt;&gt;"",NOT(ISERROR(MATCH(U$4,INDIRECT("SYSGROUP"&amp;MATCH(Backlog!$J975,TeamGroup,0)),0))),"")</f>
        <v/>
      </c>
      <c r="V992" s="33" t="str">
        <f t="array" aca="1" ref="V992" ca="1">IF(V$4&lt;&gt;"",NOT(ISERROR(MATCH(V$4,INDIRECT("SYSGROUP"&amp;MATCH(Backlog!$J975,TeamGroup,0)),0))),"")</f>
        <v/>
      </c>
      <c r="W992" s="33" t="str">
        <f t="array" aca="1" ref="W992" ca="1">IF(W$4&lt;&gt;"",NOT(ISERROR(MATCH(W$4,INDIRECT("SYSGROUP"&amp;MATCH(Backlog!$J975,TeamGroup,0)),0))),"")</f>
        <v/>
      </c>
      <c r="X992" s="33" t="str">
        <f t="array" aca="1" ref="X992" ca="1">IF(X$4&lt;&gt;"",NOT(ISERROR(MATCH(X$4,INDIRECT("SYSGROUP"&amp;MATCH(Backlog!$J975,TeamGroup,0)),0))),"")</f>
        <v/>
      </c>
      <c r="Y992" s="33" t="str">
        <f t="array" aca="1" ref="Y992" ca="1">IF(Y$4&lt;&gt;"",NOT(ISERROR(MATCH(Y$4,INDIRECT("SYSGROUP"&amp;MATCH(Backlog!$J975,TeamGroup,0)),0))),"")</f>
        <v/>
      </c>
      <c r="Z992" s="33" t="str">
        <f t="array" aca="1" ref="Z992" ca="1">IF(Z$4&lt;&gt;"",NOT(ISERROR(MATCH(Z$4,INDIRECT("SYSGROUP"&amp;MATCH(Backlog!$J975,TeamGroup,0)),0))),"")</f>
        <v/>
      </c>
      <c r="AA992" s="33" t="str">
        <f t="array" aca="1" ref="AA992" ca="1">IF(AA$4&lt;&gt;"",NOT(ISERROR(MATCH(AA$4,INDIRECT("SYSGROUP"&amp;MATCH(Backlog!$J975,TeamGroup,0)),0))),"")</f>
        <v/>
      </c>
      <c r="AB992" s="33" t="str">
        <f t="array" aca="1" ref="AB992" ca="1">IF(AB$4&lt;&gt;"",NOT(ISERROR(MATCH(AB$4,INDIRECT("SYSGROUP"&amp;MATCH(Backlog!$J975,TeamGroup,0)),0))),"")</f>
        <v/>
      </c>
      <c r="AC992" s="33" t="str">
        <f t="array" aca="1" ref="AC992" ca="1">IF(AC$4&lt;&gt;"",NOT(ISERROR(MATCH(AC$4,INDIRECT("SYSGROUP"&amp;MATCH(Backlog!$J975,TeamGroup,0)),0))),"")</f>
        <v/>
      </c>
      <c r="AD992" s="33" t="str">
        <f t="array" aca="1" ref="AD992" ca="1">IF(AD$4&lt;&gt;"",NOT(ISERROR(MATCH(AD$4,INDIRECT("SYSGROUP"&amp;MATCH(Backlog!$J975,TeamGroup,0)),0))),"")</f>
        <v/>
      </c>
      <c r="AE992" s="33" t="str">
        <f t="array" aca="1" ref="AE992" ca="1">IF(AE$4&lt;&gt;"",NOT(ISERROR(MATCH(AE$4,INDIRECT("SYSGROUP"&amp;MATCH(Backlog!$J975,TeamGroup,0)),0))),"")</f>
        <v/>
      </c>
      <c r="AF992" s="33" t="str">
        <f t="array" aca="1" ref="AF992" ca="1">IF(AF$4&lt;&gt;"",NOT(ISERROR(MATCH(AF$4,INDIRECT("SYSGROUP"&amp;MATCH(Backlog!$J975,TeamGroup,0)),0))),"")</f>
        <v/>
      </c>
    </row>
    <row r="993" spans="2:32">
      <c r="B993" s="33">
        <v>971</v>
      </c>
      <c r="C993" s="33" t="b">
        <f t="array" aca="1" ref="C993" ca="1">IF(C$4&lt;&gt;"",NOT(ISERROR(MATCH(C$4,INDIRECT("SYSGROUP"&amp;MATCH(Backlog!$J976,TeamGroup,0)),0))),"")</f>
        <v>0</v>
      </c>
      <c r="D993" s="33" t="b">
        <f t="array" aca="1" ref="D993" ca="1">IF(D$4&lt;&gt;"",NOT(ISERROR(MATCH(D$4,INDIRECT("SYSGROUP"&amp;MATCH(Backlog!$J976,TeamGroup,0)),0))),"")</f>
        <v>0</v>
      </c>
      <c r="E993" s="33" t="b">
        <f t="array" aca="1" ref="E993" ca="1">IF(E$4&lt;&gt;"",NOT(ISERROR(MATCH(E$4,INDIRECT("SYSGROUP"&amp;MATCH(Backlog!$J976,TeamGroup,0)),0))),"")</f>
        <v>0</v>
      </c>
      <c r="F993" s="33" t="b">
        <f t="array" aca="1" ref="F993" ca="1">IF(F$4&lt;&gt;"",NOT(ISERROR(MATCH(F$4,INDIRECT("SYSGROUP"&amp;MATCH(Backlog!$J976,TeamGroup,0)),0))),"")</f>
        <v>0</v>
      </c>
      <c r="G993" s="33" t="b">
        <f t="array" aca="1" ref="G993" ca="1">IF(G$4&lt;&gt;"",NOT(ISERROR(MATCH(G$4,INDIRECT("SYSGROUP"&amp;MATCH(Backlog!$J976,TeamGroup,0)),0))),"")</f>
        <v>0</v>
      </c>
      <c r="H993" s="33" t="b">
        <f t="array" aca="1" ref="H993" ca="1">IF(H$4&lt;&gt;"",NOT(ISERROR(MATCH(H$4,INDIRECT("SYSGROUP"&amp;MATCH(Backlog!$J976,TeamGroup,0)),0))),"")</f>
        <v>0</v>
      </c>
      <c r="I993" s="33" t="b">
        <f t="array" aca="1" ref="I993" ca="1">IF(I$4&lt;&gt;"",NOT(ISERROR(MATCH(I$4,INDIRECT("SYSGROUP"&amp;MATCH(Backlog!$J976,TeamGroup,0)),0))),"")</f>
        <v>0</v>
      </c>
      <c r="J993" s="33" t="b">
        <f t="array" aca="1" ref="J993" ca="1">IF(J$4&lt;&gt;"",NOT(ISERROR(MATCH(J$4,INDIRECT("SYSGROUP"&amp;MATCH(Backlog!$J976,TeamGroup,0)),0))),"")</f>
        <v>0</v>
      </c>
      <c r="K993" s="33" t="b">
        <f t="array" aca="1" ref="K993" ca="1">IF(K$4&lt;&gt;"",NOT(ISERROR(MATCH(K$4,INDIRECT("SYSGROUP"&amp;MATCH(Backlog!$J976,TeamGroup,0)),0))),"")</f>
        <v>0</v>
      </c>
      <c r="L993" s="33" t="b">
        <f t="array" aca="1" ref="L993" ca="1">IF(L$4&lt;&gt;"",NOT(ISERROR(MATCH(L$4,INDIRECT("SYSGROUP"&amp;MATCH(Backlog!$J976,TeamGroup,0)),0))),"")</f>
        <v>0</v>
      </c>
      <c r="M993" s="33" t="b">
        <f t="array" aca="1" ref="M993" ca="1">IF(M$4&lt;&gt;"",NOT(ISERROR(MATCH(M$4,INDIRECT("SYSGROUP"&amp;MATCH(Backlog!$J976,TeamGroup,0)),0))),"")</f>
        <v>0</v>
      </c>
      <c r="N993" s="33" t="b">
        <f t="array" aca="1" ref="N993" ca="1">IF(N$4&lt;&gt;"",NOT(ISERROR(MATCH(N$4,INDIRECT("SYSGROUP"&amp;MATCH(Backlog!$J976,TeamGroup,0)),0))),"")</f>
        <v>0</v>
      </c>
      <c r="O993" s="33" t="str">
        <f t="array" aca="1" ref="O993" ca="1">IF(O$4&lt;&gt;"",NOT(ISERROR(MATCH(O$4,INDIRECT("SYSGROUP"&amp;MATCH(Backlog!$J976,TeamGroup,0)),0))),"")</f>
        <v/>
      </c>
      <c r="P993" s="33" t="str">
        <f t="array" aca="1" ref="P993" ca="1">IF(P$4&lt;&gt;"",NOT(ISERROR(MATCH(P$4,INDIRECT("SYSGROUP"&amp;MATCH(Backlog!$J976,TeamGroup,0)),0))),"")</f>
        <v/>
      </c>
      <c r="Q993" s="33" t="str">
        <f t="array" aca="1" ref="Q993" ca="1">IF(Q$4&lt;&gt;"",NOT(ISERROR(MATCH(Q$4,INDIRECT("SYSGROUP"&amp;MATCH(Backlog!$J976,TeamGroup,0)),0))),"")</f>
        <v/>
      </c>
      <c r="R993" s="33" t="str">
        <f t="array" aca="1" ref="R993" ca="1">IF(R$4&lt;&gt;"",NOT(ISERROR(MATCH(R$4,INDIRECT("SYSGROUP"&amp;MATCH(Backlog!$J976,TeamGroup,0)),0))),"")</f>
        <v/>
      </c>
      <c r="S993" s="33" t="str">
        <f t="array" aca="1" ref="S993" ca="1">IF(S$4&lt;&gt;"",NOT(ISERROR(MATCH(S$4,INDIRECT("SYSGROUP"&amp;MATCH(Backlog!$J976,TeamGroup,0)),0))),"")</f>
        <v/>
      </c>
      <c r="T993" s="33" t="str">
        <f t="array" aca="1" ref="T993" ca="1">IF(T$4&lt;&gt;"",NOT(ISERROR(MATCH(T$4,INDIRECT("SYSGROUP"&amp;MATCH(Backlog!$J976,TeamGroup,0)),0))),"")</f>
        <v/>
      </c>
      <c r="U993" s="33" t="str">
        <f t="array" aca="1" ref="U993" ca="1">IF(U$4&lt;&gt;"",NOT(ISERROR(MATCH(U$4,INDIRECT("SYSGROUP"&amp;MATCH(Backlog!$J976,TeamGroup,0)),0))),"")</f>
        <v/>
      </c>
      <c r="V993" s="33" t="str">
        <f t="array" aca="1" ref="V993" ca="1">IF(V$4&lt;&gt;"",NOT(ISERROR(MATCH(V$4,INDIRECT("SYSGROUP"&amp;MATCH(Backlog!$J976,TeamGroup,0)),0))),"")</f>
        <v/>
      </c>
      <c r="W993" s="33" t="str">
        <f t="array" aca="1" ref="W993" ca="1">IF(W$4&lt;&gt;"",NOT(ISERROR(MATCH(W$4,INDIRECT("SYSGROUP"&amp;MATCH(Backlog!$J976,TeamGroup,0)),0))),"")</f>
        <v/>
      </c>
      <c r="X993" s="33" t="str">
        <f t="array" aca="1" ref="X993" ca="1">IF(X$4&lt;&gt;"",NOT(ISERROR(MATCH(X$4,INDIRECT("SYSGROUP"&amp;MATCH(Backlog!$J976,TeamGroup,0)),0))),"")</f>
        <v/>
      </c>
      <c r="Y993" s="33" t="str">
        <f t="array" aca="1" ref="Y993" ca="1">IF(Y$4&lt;&gt;"",NOT(ISERROR(MATCH(Y$4,INDIRECT("SYSGROUP"&amp;MATCH(Backlog!$J976,TeamGroup,0)),0))),"")</f>
        <v/>
      </c>
      <c r="Z993" s="33" t="str">
        <f t="array" aca="1" ref="Z993" ca="1">IF(Z$4&lt;&gt;"",NOT(ISERROR(MATCH(Z$4,INDIRECT("SYSGROUP"&amp;MATCH(Backlog!$J976,TeamGroup,0)),0))),"")</f>
        <v/>
      </c>
      <c r="AA993" s="33" t="str">
        <f t="array" aca="1" ref="AA993" ca="1">IF(AA$4&lt;&gt;"",NOT(ISERROR(MATCH(AA$4,INDIRECT("SYSGROUP"&amp;MATCH(Backlog!$J976,TeamGroup,0)),0))),"")</f>
        <v/>
      </c>
      <c r="AB993" s="33" t="str">
        <f t="array" aca="1" ref="AB993" ca="1">IF(AB$4&lt;&gt;"",NOT(ISERROR(MATCH(AB$4,INDIRECT("SYSGROUP"&amp;MATCH(Backlog!$J976,TeamGroup,0)),0))),"")</f>
        <v/>
      </c>
      <c r="AC993" s="33" t="str">
        <f t="array" aca="1" ref="AC993" ca="1">IF(AC$4&lt;&gt;"",NOT(ISERROR(MATCH(AC$4,INDIRECT("SYSGROUP"&amp;MATCH(Backlog!$J976,TeamGroup,0)),0))),"")</f>
        <v/>
      </c>
      <c r="AD993" s="33" t="str">
        <f t="array" aca="1" ref="AD993" ca="1">IF(AD$4&lt;&gt;"",NOT(ISERROR(MATCH(AD$4,INDIRECT("SYSGROUP"&amp;MATCH(Backlog!$J976,TeamGroup,0)),0))),"")</f>
        <v/>
      </c>
      <c r="AE993" s="33" t="str">
        <f t="array" aca="1" ref="AE993" ca="1">IF(AE$4&lt;&gt;"",NOT(ISERROR(MATCH(AE$4,INDIRECT("SYSGROUP"&amp;MATCH(Backlog!$J976,TeamGroup,0)),0))),"")</f>
        <v/>
      </c>
      <c r="AF993" s="33" t="str">
        <f t="array" aca="1" ref="AF993" ca="1">IF(AF$4&lt;&gt;"",NOT(ISERROR(MATCH(AF$4,INDIRECT("SYSGROUP"&amp;MATCH(Backlog!$J976,TeamGroup,0)),0))),"")</f>
        <v/>
      </c>
    </row>
    <row r="994" spans="2:32">
      <c r="B994" s="33">
        <v>972</v>
      </c>
      <c r="C994" s="33" t="b">
        <f t="array" aca="1" ref="C994" ca="1">IF(C$4&lt;&gt;"",NOT(ISERROR(MATCH(C$4,INDIRECT("SYSGROUP"&amp;MATCH(Backlog!$J977,TeamGroup,0)),0))),"")</f>
        <v>0</v>
      </c>
      <c r="D994" s="33" t="b">
        <f t="array" aca="1" ref="D994" ca="1">IF(D$4&lt;&gt;"",NOT(ISERROR(MATCH(D$4,INDIRECT("SYSGROUP"&amp;MATCH(Backlog!$J977,TeamGroup,0)),0))),"")</f>
        <v>0</v>
      </c>
      <c r="E994" s="33" t="b">
        <f t="array" aca="1" ref="E994" ca="1">IF(E$4&lt;&gt;"",NOT(ISERROR(MATCH(E$4,INDIRECT("SYSGROUP"&amp;MATCH(Backlog!$J977,TeamGroup,0)),0))),"")</f>
        <v>0</v>
      </c>
      <c r="F994" s="33" t="b">
        <f t="array" aca="1" ref="F994" ca="1">IF(F$4&lt;&gt;"",NOT(ISERROR(MATCH(F$4,INDIRECT("SYSGROUP"&amp;MATCH(Backlog!$J977,TeamGroup,0)),0))),"")</f>
        <v>0</v>
      </c>
      <c r="G994" s="33" t="b">
        <f t="array" aca="1" ref="G994" ca="1">IF(G$4&lt;&gt;"",NOT(ISERROR(MATCH(G$4,INDIRECT("SYSGROUP"&amp;MATCH(Backlog!$J977,TeamGroup,0)),0))),"")</f>
        <v>0</v>
      </c>
      <c r="H994" s="33" t="b">
        <f t="array" aca="1" ref="H994" ca="1">IF(H$4&lt;&gt;"",NOT(ISERROR(MATCH(H$4,INDIRECT("SYSGROUP"&amp;MATCH(Backlog!$J977,TeamGroup,0)),0))),"")</f>
        <v>0</v>
      </c>
      <c r="I994" s="33" t="b">
        <f t="array" aca="1" ref="I994" ca="1">IF(I$4&lt;&gt;"",NOT(ISERROR(MATCH(I$4,INDIRECT("SYSGROUP"&amp;MATCH(Backlog!$J977,TeamGroup,0)),0))),"")</f>
        <v>0</v>
      </c>
      <c r="J994" s="33" t="b">
        <f t="array" aca="1" ref="J994" ca="1">IF(J$4&lt;&gt;"",NOT(ISERROR(MATCH(J$4,INDIRECT("SYSGROUP"&amp;MATCH(Backlog!$J977,TeamGroup,0)),0))),"")</f>
        <v>0</v>
      </c>
      <c r="K994" s="33" t="b">
        <f t="array" aca="1" ref="K994" ca="1">IF(K$4&lt;&gt;"",NOT(ISERROR(MATCH(K$4,INDIRECT("SYSGROUP"&amp;MATCH(Backlog!$J977,TeamGroup,0)),0))),"")</f>
        <v>0</v>
      </c>
      <c r="L994" s="33" t="b">
        <f t="array" aca="1" ref="L994" ca="1">IF(L$4&lt;&gt;"",NOT(ISERROR(MATCH(L$4,INDIRECT("SYSGROUP"&amp;MATCH(Backlog!$J977,TeamGroup,0)),0))),"")</f>
        <v>0</v>
      </c>
      <c r="M994" s="33" t="b">
        <f t="array" aca="1" ref="M994" ca="1">IF(M$4&lt;&gt;"",NOT(ISERROR(MATCH(M$4,INDIRECT("SYSGROUP"&amp;MATCH(Backlog!$J977,TeamGroup,0)),0))),"")</f>
        <v>0</v>
      </c>
      <c r="N994" s="33" t="b">
        <f t="array" aca="1" ref="N994" ca="1">IF(N$4&lt;&gt;"",NOT(ISERROR(MATCH(N$4,INDIRECT("SYSGROUP"&amp;MATCH(Backlog!$J977,TeamGroup,0)),0))),"")</f>
        <v>0</v>
      </c>
      <c r="O994" s="33" t="str">
        <f t="array" aca="1" ref="O994" ca="1">IF(O$4&lt;&gt;"",NOT(ISERROR(MATCH(O$4,INDIRECT("SYSGROUP"&amp;MATCH(Backlog!$J977,TeamGroup,0)),0))),"")</f>
        <v/>
      </c>
      <c r="P994" s="33" t="str">
        <f t="array" aca="1" ref="P994" ca="1">IF(P$4&lt;&gt;"",NOT(ISERROR(MATCH(P$4,INDIRECT("SYSGROUP"&amp;MATCH(Backlog!$J977,TeamGroup,0)),0))),"")</f>
        <v/>
      </c>
      <c r="Q994" s="33" t="str">
        <f t="array" aca="1" ref="Q994" ca="1">IF(Q$4&lt;&gt;"",NOT(ISERROR(MATCH(Q$4,INDIRECT("SYSGROUP"&amp;MATCH(Backlog!$J977,TeamGroup,0)),0))),"")</f>
        <v/>
      </c>
      <c r="R994" s="33" t="str">
        <f t="array" aca="1" ref="R994" ca="1">IF(R$4&lt;&gt;"",NOT(ISERROR(MATCH(R$4,INDIRECT("SYSGROUP"&amp;MATCH(Backlog!$J977,TeamGroup,0)),0))),"")</f>
        <v/>
      </c>
      <c r="S994" s="33" t="str">
        <f t="array" aca="1" ref="S994" ca="1">IF(S$4&lt;&gt;"",NOT(ISERROR(MATCH(S$4,INDIRECT("SYSGROUP"&amp;MATCH(Backlog!$J977,TeamGroup,0)),0))),"")</f>
        <v/>
      </c>
      <c r="T994" s="33" t="str">
        <f t="array" aca="1" ref="T994" ca="1">IF(T$4&lt;&gt;"",NOT(ISERROR(MATCH(T$4,INDIRECT("SYSGROUP"&amp;MATCH(Backlog!$J977,TeamGroup,0)),0))),"")</f>
        <v/>
      </c>
      <c r="U994" s="33" t="str">
        <f t="array" aca="1" ref="U994" ca="1">IF(U$4&lt;&gt;"",NOT(ISERROR(MATCH(U$4,INDIRECT("SYSGROUP"&amp;MATCH(Backlog!$J977,TeamGroup,0)),0))),"")</f>
        <v/>
      </c>
      <c r="V994" s="33" t="str">
        <f t="array" aca="1" ref="V994" ca="1">IF(V$4&lt;&gt;"",NOT(ISERROR(MATCH(V$4,INDIRECT("SYSGROUP"&amp;MATCH(Backlog!$J977,TeamGroup,0)),0))),"")</f>
        <v/>
      </c>
      <c r="W994" s="33" t="str">
        <f t="array" aca="1" ref="W994" ca="1">IF(W$4&lt;&gt;"",NOT(ISERROR(MATCH(W$4,INDIRECT("SYSGROUP"&amp;MATCH(Backlog!$J977,TeamGroup,0)),0))),"")</f>
        <v/>
      </c>
      <c r="X994" s="33" t="str">
        <f t="array" aca="1" ref="X994" ca="1">IF(X$4&lt;&gt;"",NOT(ISERROR(MATCH(X$4,INDIRECT("SYSGROUP"&amp;MATCH(Backlog!$J977,TeamGroup,0)),0))),"")</f>
        <v/>
      </c>
      <c r="Y994" s="33" t="str">
        <f t="array" aca="1" ref="Y994" ca="1">IF(Y$4&lt;&gt;"",NOT(ISERROR(MATCH(Y$4,INDIRECT("SYSGROUP"&amp;MATCH(Backlog!$J977,TeamGroup,0)),0))),"")</f>
        <v/>
      </c>
      <c r="Z994" s="33" t="str">
        <f t="array" aca="1" ref="Z994" ca="1">IF(Z$4&lt;&gt;"",NOT(ISERROR(MATCH(Z$4,INDIRECT("SYSGROUP"&amp;MATCH(Backlog!$J977,TeamGroup,0)),0))),"")</f>
        <v/>
      </c>
      <c r="AA994" s="33" t="str">
        <f t="array" aca="1" ref="AA994" ca="1">IF(AA$4&lt;&gt;"",NOT(ISERROR(MATCH(AA$4,INDIRECT("SYSGROUP"&amp;MATCH(Backlog!$J977,TeamGroup,0)),0))),"")</f>
        <v/>
      </c>
      <c r="AB994" s="33" t="str">
        <f t="array" aca="1" ref="AB994" ca="1">IF(AB$4&lt;&gt;"",NOT(ISERROR(MATCH(AB$4,INDIRECT("SYSGROUP"&amp;MATCH(Backlog!$J977,TeamGroup,0)),0))),"")</f>
        <v/>
      </c>
      <c r="AC994" s="33" t="str">
        <f t="array" aca="1" ref="AC994" ca="1">IF(AC$4&lt;&gt;"",NOT(ISERROR(MATCH(AC$4,INDIRECT("SYSGROUP"&amp;MATCH(Backlog!$J977,TeamGroup,0)),0))),"")</f>
        <v/>
      </c>
      <c r="AD994" s="33" t="str">
        <f t="array" aca="1" ref="AD994" ca="1">IF(AD$4&lt;&gt;"",NOT(ISERROR(MATCH(AD$4,INDIRECT("SYSGROUP"&amp;MATCH(Backlog!$J977,TeamGroup,0)),0))),"")</f>
        <v/>
      </c>
      <c r="AE994" s="33" t="str">
        <f t="array" aca="1" ref="AE994" ca="1">IF(AE$4&lt;&gt;"",NOT(ISERROR(MATCH(AE$4,INDIRECT("SYSGROUP"&amp;MATCH(Backlog!$J977,TeamGroup,0)),0))),"")</f>
        <v/>
      </c>
      <c r="AF994" s="33" t="str">
        <f t="array" aca="1" ref="AF994" ca="1">IF(AF$4&lt;&gt;"",NOT(ISERROR(MATCH(AF$4,INDIRECT("SYSGROUP"&amp;MATCH(Backlog!$J977,TeamGroup,0)),0))),"")</f>
        <v/>
      </c>
    </row>
    <row r="995" spans="2:32">
      <c r="B995" s="33">
        <v>973</v>
      </c>
      <c r="C995" s="33" t="b">
        <f t="array" aca="1" ref="C995" ca="1">IF(C$4&lt;&gt;"",NOT(ISERROR(MATCH(C$4,INDIRECT("SYSGROUP"&amp;MATCH(Backlog!$J978,TeamGroup,0)),0))),"")</f>
        <v>0</v>
      </c>
      <c r="D995" s="33" t="b">
        <f t="array" aca="1" ref="D995" ca="1">IF(D$4&lt;&gt;"",NOT(ISERROR(MATCH(D$4,INDIRECT("SYSGROUP"&amp;MATCH(Backlog!$J978,TeamGroup,0)),0))),"")</f>
        <v>0</v>
      </c>
      <c r="E995" s="33" t="b">
        <f t="array" aca="1" ref="E995" ca="1">IF(E$4&lt;&gt;"",NOT(ISERROR(MATCH(E$4,INDIRECT("SYSGROUP"&amp;MATCH(Backlog!$J978,TeamGroup,0)),0))),"")</f>
        <v>0</v>
      </c>
      <c r="F995" s="33" t="b">
        <f t="array" aca="1" ref="F995" ca="1">IF(F$4&lt;&gt;"",NOT(ISERROR(MATCH(F$4,INDIRECT("SYSGROUP"&amp;MATCH(Backlog!$J978,TeamGroup,0)),0))),"")</f>
        <v>0</v>
      </c>
      <c r="G995" s="33" t="b">
        <f t="array" aca="1" ref="G995" ca="1">IF(G$4&lt;&gt;"",NOT(ISERROR(MATCH(G$4,INDIRECT("SYSGROUP"&amp;MATCH(Backlog!$J978,TeamGroup,0)),0))),"")</f>
        <v>0</v>
      </c>
      <c r="H995" s="33" t="b">
        <f t="array" aca="1" ref="H995" ca="1">IF(H$4&lt;&gt;"",NOT(ISERROR(MATCH(H$4,INDIRECT("SYSGROUP"&amp;MATCH(Backlog!$J978,TeamGroup,0)),0))),"")</f>
        <v>0</v>
      </c>
      <c r="I995" s="33" t="b">
        <f t="array" aca="1" ref="I995" ca="1">IF(I$4&lt;&gt;"",NOT(ISERROR(MATCH(I$4,INDIRECT("SYSGROUP"&amp;MATCH(Backlog!$J978,TeamGroup,0)),0))),"")</f>
        <v>0</v>
      </c>
      <c r="J995" s="33" t="b">
        <f t="array" aca="1" ref="J995" ca="1">IF(J$4&lt;&gt;"",NOT(ISERROR(MATCH(J$4,INDIRECT("SYSGROUP"&amp;MATCH(Backlog!$J978,TeamGroup,0)),0))),"")</f>
        <v>0</v>
      </c>
      <c r="K995" s="33" t="b">
        <f t="array" aca="1" ref="K995" ca="1">IF(K$4&lt;&gt;"",NOT(ISERROR(MATCH(K$4,INDIRECT("SYSGROUP"&amp;MATCH(Backlog!$J978,TeamGroup,0)),0))),"")</f>
        <v>0</v>
      </c>
      <c r="L995" s="33" t="b">
        <f t="array" aca="1" ref="L995" ca="1">IF(L$4&lt;&gt;"",NOT(ISERROR(MATCH(L$4,INDIRECT("SYSGROUP"&amp;MATCH(Backlog!$J978,TeamGroup,0)),0))),"")</f>
        <v>0</v>
      </c>
      <c r="M995" s="33" t="b">
        <f t="array" aca="1" ref="M995" ca="1">IF(M$4&lt;&gt;"",NOT(ISERROR(MATCH(M$4,INDIRECT("SYSGROUP"&amp;MATCH(Backlog!$J978,TeamGroup,0)),0))),"")</f>
        <v>0</v>
      </c>
      <c r="N995" s="33" t="b">
        <f t="array" aca="1" ref="N995" ca="1">IF(N$4&lt;&gt;"",NOT(ISERROR(MATCH(N$4,INDIRECT("SYSGROUP"&amp;MATCH(Backlog!$J978,TeamGroup,0)),0))),"")</f>
        <v>0</v>
      </c>
      <c r="O995" s="33" t="str">
        <f t="array" aca="1" ref="O995" ca="1">IF(O$4&lt;&gt;"",NOT(ISERROR(MATCH(O$4,INDIRECT("SYSGROUP"&amp;MATCH(Backlog!$J978,TeamGroup,0)),0))),"")</f>
        <v/>
      </c>
      <c r="P995" s="33" t="str">
        <f t="array" aca="1" ref="P995" ca="1">IF(P$4&lt;&gt;"",NOT(ISERROR(MATCH(P$4,INDIRECT("SYSGROUP"&amp;MATCH(Backlog!$J978,TeamGroup,0)),0))),"")</f>
        <v/>
      </c>
      <c r="Q995" s="33" t="str">
        <f t="array" aca="1" ref="Q995" ca="1">IF(Q$4&lt;&gt;"",NOT(ISERROR(MATCH(Q$4,INDIRECT("SYSGROUP"&amp;MATCH(Backlog!$J978,TeamGroup,0)),0))),"")</f>
        <v/>
      </c>
      <c r="R995" s="33" t="str">
        <f t="array" aca="1" ref="R995" ca="1">IF(R$4&lt;&gt;"",NOT(ISERROR(MATCH(R$4,INDIRECT("SYSGROUP"&amp;MATCH(Backlog!$J978,TeamGroup,0)),0))),"")</f>
        <v/>
      </c>
      <c r="S995" s="33" t="str">
        <f t="array" aca="1" ref="S995" ca="1">IF(S$4&lt;&gt;"",NOT(ISERROR(MATCH(S$4,INDIRECT("SYSGROUP"&amp;MATCH(Backlog!$J978,TeamGroup,0)),0))),"")</f>
        <v/>
      </c>
      <c r="T995" s="33" t="str">
        <f t="array" aca="1" ref="T995" ca="1">IF(T$4&lt;&gt;"",NOT(ISERROR(MATCH(T$4,INDIRECT("SYSGROUP"&amp;MATCH(Backlog!$J978,TeamGroup,0)),0))),"")</f>
        <v/>
      </c>
      <c r="U995" s="33" t="str">
        <f t="array" aca="1" ref="U995" ca="1">IF(U$4&lt;&gt;"",NOT(ISERROR(MATCH(U$4,INDIRECT("SYSGROUP"&amp;MATCH(Backlog!$J978,TeamGroup,0)),0))),"")</f>
        <v/>
      </c>
      <c r="V995" s="33" t="str">
        <f t="array" aca="1" ref="V995" ca="1">IF(V$4&lt;&gt;"",NOT(ISERROR(MATCH(V$4,INDIRECT("SYSGROUP"&amp;MATCH(Backlog!$J978,TeamGroup,0)),0))),"")</f>
        <v/>
      </c>
      <c r="W995" s="33" t="str">
        <f t="array" aca="1" ref="W995" ca="1">IF(W$4&lt;&gt;"",NOT(ISERROR(MATCH(W$4,INDIRECT("SYSGROUP"&amp;MATCH(Backlog!$J978,TeamGroup,0)),0))),"")</f>
        <v/>
      </c>
      <c r="X995" s="33" t="str">
        <f t="array" aca="1" ref="X995" ca="1">IF(X$4&lt;&gt;"",NOT(ISERROR(MATCH(X$4,INDIRECT("SYSGROUP"&amp;MATCH(Backlog!$J978,TeamGroup,0)),0))),"")</f>
        <v/>
      </c>
      <c r="Y995" s="33" t="str">
        <f t="array" aca="1" ref="Y995" ca="1">IF(Y$4&lt;&gt;"",NOT(ISERROR(MATCH(Y$4,INDIRECT("SYSGROUP"&amp;MATCH(Backlog!$J978,TeamGroup,0)),0))),"")</f>
        <v/>
      </c>
      <c r="Z995" s="33" t="str">
        <f t="array" aca="1" ref="Z995" ca="1">IF(Z$4&lt;&gt;"",NOT(ISERROR(MATCH(Z$4,INDIRECT("SYSGROUP"&amp;MATCH(Backlog!$J978,TeamGroup,0)),0))),"")</f>
        <v/>
      </c>
      <c r="AA995" s="33" t="str">
        <f t="array" aca="1" ref="AA995" ca="1">IF(AA$4&lt;&gt;"",NOT(ISERROR(MATCH(AA$4,INDIRECT("SYSGROUP"&amp;MATCH(Backlog!$J978,TeamGroup,0)),0))),"")</f>
        <v/>
      </c>
      <c r="AB995" s="33" t="str">
        <f t="array" aca="1" ref="AB995" ca="1">IF(AB$4&lt;&gt;"",NOT(ISERROR(MATCH(AB$4,INDIRECT("SYSGROUP"&amp;MATCH(Backlog!$J978,TeamGroup,0)),0))),"")</f>
        <v/>
      </c>
      <c r="AC995" s="33" t="str">
        <f t="array" aca="1" ref="AC995" ca="1">IF(AC$4&lt;&gt;"",NOT(ISERROR(MATCH(AC$4,INDIRECT("SYSGROUP"&amp;MATCH(Backlog!$J978,TeamGroup,0)),0))),"")</f>
        <v/>
      </c>
      <c r="AD995" s="33" t="str">
        <f t="array" aca="1" ref="AD995" ca="1">IF(AD$4&lt;&gt;"",NOT(ISERROR(MATCH(AD$4,INDIRECT("SYSGROUP"&amp;MATCH(Backlog!$J978,TeamGroup,0)),0))),"")</f>
        <v/>
      </c>
      <c r="AE995" s="33" t="str">
        <f t="array" aca="1" ref="AE995" ca="1">IF(AE$4&lt;&gt;"",NOT(ISERROR(MATCH(AE$4,INDIRECT("SYSGROUP"&amp;MATCH(Backlog!$J978,TeamGroup,0)),0))),"")</f>
        <v/>
      </c>
      <c r="AF995" s="33" t="str">
        <f t="array" aca="1" ref="AF995" ca="1">IF(AF$4&lt;&gt;"",NOT(ISERROR(MATCH(AF$4,INDIRECT("SYSGROUP"&amp;MATCH(Backlog!$J978,TeamGroup,0)),0))),"")</f>
        <v/>
      </c>
    </row>
    <row r="996" spans="2:32">
      <c r="B996" s="33">
        <v>974</v>
      </c>
      <c r="C996" s="33" t="b">
        <f t="array" aca="1" ref="C996" ca="1">IF(C$4&lt;&gt;"",NOT(ISERROR(MATCH(C$4,INDIRECT("SYSGROUP"&amp;MATCH(Backlog!$J979,TeamGroup,0)),0))),"")</f>
        <v>0</v>
      </c>
      <c r="D996" s="33" t="b">
        <f t="array" aca="1" ref="D996" ca="1">IF(D$4&lt;&gt;"",NOT(ISERROR(MATCH(D$4,INDIRECT("SYSGROUP"&amp;MATCH(Backlog!$J979,TeamGroup,0)),0))),"")</f>
        <v>0</v>
      </c>
      <c r="E996" s="33" t="b">
        <f t="array" aca="1" ref="E996" ca="1">IF(E$4&lt;&gt;"",NOT(ISERROR(MATCH(E$4,INDIRECT("SYSGROUP"&amp;MATCH(Backlog!$J979,TeamGroup,0)),0))),"")</f>
        <v>0</v>
      </c>
      <c r="F996" s="33" t="b">
        <f t="array" aca="1" ref="F996" ca="1">IF(F$4&lt;&gt;"",NOT(ISERROR(MATCH(F$4,INDIRECT("SYSGROUP"&amp;MATCH(Backlog!$J979,TeamGroup,0)),0))),"")</f>
        <v>0</v>
      </c>
      <c r="G996" s="33" t="b">
        <f t="array" aca="1" ref="G996" ca="1">IF(G$4&lt;&gt;"",NOT(ISERROR(MATCH(G$4,INDIRECT("SYSGROUP"&amp;MATCH(Backlog!$J979,TeamGroup,0)),0))),"")</f>
        <v>0</v>
      </c>
      <c r="H996" s="33" t="b">
        <f t="array" aca="1" ref="H996" ca="1">IF(H$4&lt;&gt;"",NOT(ISERROR(MATCH(H$4,INDIRECT("SYSGROUP"&amp;MATCH(Backlog!$J979,TeamGroup,0)),0))),"")</f>
        <v>0</v>
      </c>
      <c r="I996" s="33" t="b">
        <f t="array" aca="1" ref="I996" ca="1">IF(I$4&lt;&gt;"",NOT(ISERROR(MATCH(I$4,INDIRECT("SYSGROUP"&amp;MATCH(Backlog!$J979,TeamGroup,0)),0))),"")</f>
        <v>0</v>
      </c>
      <c r="J996" s="33" t="b">
        <f t="array" aca="1" ref="J996" ca="1">IF(J$4&lt;&gt;"",NOT(ISERROR(MATCH(J$4,INDIRECT("SYSGROUP"&amp;MATCH(Backlog!$J979,TeamGroup,0)),0))),"")</f>
        <v>0</v>
      </c>
      <c r="K996" s="33" t="b">
        <f t="array" aca="1" ref="K996" ca="1">IF(K$4&lt;&gt;"",NOT(ISERROR(MATCH(K$4,INDIRECT("SYSGROUP"&amp;MATCH(Backlog!$J979,TeamGroup,0)),0))),"")</f>
        <v>0</v>
      </c>
      <c r="L996" s="33" t="b">
        <f t="array" aca="1" ref="L996" ca="1">IF(L$4&lt;&gt;"",NOT(ISERROR(MATCH(L$4,INDIRECT("SYSGROUP"&amp;MATCH(Backlog!$J979,TeamGroup,0)),0))),"")</f>
        <v>0</v>
      </c>
      <c r="M996" s="33" t="b">
        <f t="array" aca="1" ref="M996" ca="1">IF(M$4&lt;&gt;"",NOT(ISERROR(MATCH(M$4,INDIRECT("SYSGROUP"&amp;MATCH(Backlog!$J979,TeamGroup,0)),0))),"")</f>
        <v>0</v>
      </c>
      <c r="N996" s="33" t="b">
        <f t="array" aca="1" ref="N996" ca="1">IF(N$4&lt;&gt;"",NOT(ISERROR(MATCH(N$4,INDIRECT("SYSGROUP"&amp;MATCH(Backlog!$J979,TeamGroup,0)),0))),"")</f>
        <v>0</v>
      </c>
      <c r="O996" s="33" t="str">
        <f t="array" aca="1" ref="O996" ca="1">IF(O$4&lt;&gt;"",NOT(ISERROR(MATCH(O$4,INDIRECT("SYSGROUP"&amp;MATCH(Backlog!$J979,TeamGroup,0)),0))),"")</f>
        <v/>
      </c>
      <c r="P996" s="33" t="str">
        <f t="array" aca="1" ref="P996" ca="1">IF(P$4&lt;&gt;"",NOT(ISERROR(MATCH(P$4,INDIRECT("SYSGROUP"&amp;MATCH(Backlog!$J979,TeamGroup,0)),0))),"")</f>
        <v/>
      </c>
      <c r="Q996" s="33" t="str">
        <f t="array" aca="1" ref="Q996" ca="1">IF(Q$4&lt;&gt;"",NOT(ISERROR(MATCH(Q$4,INDIRECT("SYSGROUP"&amp;MATCH(Backlog!$J979,TeamGroup,0)),0))),"")</f>
        <v/>
      </c>
      <c r="R996" s="33" t="str">
        <f t="array" aca="1" ref="R996" ca="1">IF(R$4&lt;&gt;"",NOT(ISERROR(MATCH(R$4,INDIRECT("SYSGROUP"&amp;MATCH(Backlog!$J979,TeamGroup,0)),0))),"")</f>
        <v/>
      </c>
      <c r="S996" s="33" t="str">
        <f t="array" aca="1" ref="S996" ca="1">IF(S$4&lt;&gt;"",NOT(ISERROR(MATCH(S$4,INDIRECT("SYSGROUP"&amp;MATCH(Backlog!$J979,TeamGroup,0)),0))),"")</f>
        <v/>
      </c>
      <c r="T996" s="33" t="str">
        <f t="array" aca="1" ref="T996" ca="1">IF(T$4&lt;&gt;"",NOT(ISERROR(MATCH(T$4,INDIRECT("SYSGROUP"&amp;MATCH(Backlog!$J979,TeamGroup,0)),0))),"")</f>
        <v/>
      </c>
      <c r="U996" s="33" t="str">
        <f t="array" aca="1" ref="U996" ca="1">IF(U$4&lt;&gt;"",NOT(ISERROR(MATCH(U$4,INDIRECT("SYSGROUP"&amp;MATCH(Backlog!$J979,TeamGroup,0)),0))),"")</f>
        <v/>
      </c>
      <c r="V996" s="33" t="str">
        <f t="array" aca="1" ref="V996" ca="1">IF(V$4&lt;&gt;"",NOT(ISERROR(MATCH(V$4,INDIRECT("SYSGROUP"&amp;MATCH(Backlog!$J979,TeamGroup,0)),0))),"")</f>
        <v/>
      </c>
      <c r="W996" s="33" t="str">
        <f t="array" aca="1" ref="W996" ca="1">IF(W$4&lt;&gt;"",NOT(ISERROR(MATCH(W$4,INDIRECT("SYSGROUP"&amp;MATCH(Backlog!$J979,TeamGroup,0)),0))),"")</f>
        <v/>
      </c>
      <c r="X996" s="33" t="str">
        <f t="array" aca="1" ref="X996" ca="1">IF(X$4&lt;&gt;"",NOT(ISERROR(MATCH(X$4,INDIRECT("SYSGROUP"&amp;MATCH(Backlog!$J979,TeamGroup,0)),0))),"")</f>
        <v/>
      </c>
      <c r="Y996" s="33" t="str">
        <f t="array" aca="1" ref="Y996" ca="1">IF(Y$4&lt;&gt;"",NOT(ISERROR(MATCH(Y$4,INDIRECT("SYSGROUP"&amp;MATCH(Backlog!$J979,TeamGroup,0)),0))),"")</f>
        <v/>
      </c>
      <c r="Z996" s="33" t="str">
        <f t="array" aca="1" ref="Z996" ca="1">IF(Z$4&lt;&gt;"",NOT(ISERROR(MATCH(Z$4,INDIRECT("SYSGROUP"&amp;MATCH(Backlog!$J979,TeamGroup,0)),0))),"")</f>
        <v/>
      </c>
      <c r="AA996" s="33" t="str">
        <f t="array" aca="1" ref="AA996" ca="1">IF(AA$4&lt;&gt;"",NOT(ISERROR(MATCH(AA$4,INDIRECT("SYSGROUP"&amp;MATCH(Backlog!$J979,TeamGroup,0)),0))),"")</f>
        <v/>
      </c>
      <c r="AB996" s="33" t="str">
        <f t="array" aca="1" ref="AB996" ca="1">IF(AB$4&lt;&gt;"",NOT(ISERROR(MATCH(AB$4,INDIRECT("SYSGROUP"&amp;MATCH(Backlog!$J979,TeamGroup,0)),0))),"")</f>
        <v/>
      </c>
      <c r="AC996" s="33" t="str">
        <f t="array" aca="1" ref="AC996" ca="1">IF(AC$4&lt;&gt;"",NOT(ISERROR(MATCH(AC$4,INDIRECT("SYSGROUP"&amp;MATCH(Backlog!$J979,TeamGroup,0)),0))),"")</f>
        <v/>
      </c>
      <c r="AD996" s="33" t="str">
        <f t="array" aca="1" ref="AD996" ca="1">IF(AD$4&lt;&gt;"",NOT(ISERROR(MATCH(AD$4,INDIRECT("SYSGROUP"&amp;MATCH(Backlog!$J979,TeamGroup,0)),0))),"")</f>
        <v/>
      </c>
      <c r="AE996" s="33" t="str">
        <f t="array" aca="1" ref="AE996" ca="1">IF(AE$4&lt;&gt;"",NOT(ISERROR(MATCH(AE$4,INDIRECT("SYSGROUP"&amp;MATCH(Backlog!$J979,TeamGroup,0)),0))),"")</f>
        <v/>
      </c>
      <c r="AF996" s="33" t="str">
        <f t="array" aca="1" ref="AF996" ca="1">IF(AF$4&lt;&gt;"",NOT(ISERROR(MATCH(AF$4,INDIRECT("SYSGROUP"&amp;MATCH(Backlog!$J979,TeamGroup,0)),0))),"")</f>
        <v/>
      </c>
    </row>
    <row r="997" spans="2:32">
      <c r="B997" s="33">
        <v>975</v>
      </c>
      <c r="C997" s="33" t="b">
        <f t="array" aca="1" ref="C997" ca="1">IF(C$4&lt;&gt;"",NOT(ISERROR(MATCH(C$4,INDIRECT("SYSGROUP"&amp;MATCH(Backlog!$J980,TeamGroup,0)),0))),"")</f>
        <v>0</v>
      </c>
      <c r="D997" s="33" t="b">
        <f t="array" aca="1" ref="D997" ca="1">IF(D$4&lt;&gt;"",NOT(ISERROR(MATCH(D$4,INDIRECT("SYSGROUP"&amp;MATCH(Backlog!$J980,TeamGroup,0)),0))),"")</f>
        <v>0</v>
      </c>
      <c r="E997" s="33" t="b">
        <f t="array" aca="1" ref="E997" ca="1">IF(E$4&lt;&gt;"",NOT(ISERROR(MATCH(E$4,INDIRECT("SYSGROUP"&amp;MATCH(Backlog!$J980,TeamGroup,0)),0))),"")</f>
        <v>0</v>
      </c>
      <c r="F997" s="33" t="b">
        <f t="array" aca="1" ref="F997" ca="1">IF(F$4&lt;&gt;"",NOT(ISERROR(MATCH(F$4,INDIRECT("SYSGROUP"&amp;MATCH(Backlog!$J980,TeamGroup,0)),0))),"")</f>
        <v>0</v>
      </c>
      <c r="G997" s="33" t="b">
        <f t="array" aca="1" ref="G997" ca="1">IF(G$4&lt;&gt;"",NOT(ISERROR(MATCH(G$4,INDIRECT("SYSGROUP"&amp;MATCH(Backlog!$J980,TeamGroup,0)),0))),"")</f>
        <v>0</v>
      </c>
      <c r="H997" s="33" t="b">
        <f t="array" aca="1" ref="H997" ca="1">IF(H$4&lt;&gt;"",NOT(ISERROR(MATCH(H$4,INDIRECT("SYSGROUP"&amp;MATCH(Backlog!$J980,TeamGroup,0)),0))),"")</f>
        <v>0</v>
      </c>
      <c r="I997" s="33" t="b">
        <f t="array" aca="1" ref="I997" ca="1">IF(I$4&lt;&gt;"",NOT(ISERROR(MATCH(I$4,INDIRECT("SYSGROUP"&amp;MATCH(Backlog!$J980,TeamGroup,0)),0))),"")</f>
        <v>0</v>
      </c>
      <c r="J997" s="33" t="b">
        <f t="array" aca="1" ref="J997" ca="1">IF(J$4&lt;&gt;"",NOT(ISERROR(MATCH(J$4,INDIRECT("SYSGROUP"&amp;MATCH(Backlog!$J980,TeamGroup,0)),0))),"")</f>
        <v>0</v>
      </c>
      <c r="K997" s="33" t="b">
        <f t="array" aca="1" ref="K997" ca="1">IF(K$4&lt;&gt;"",NOT(ISERROR(MATCH(K$4,INDIRECT("SYSGROUP"&amp;MATCH(Backlog!$J980,TeamGroup,0)),0))),"")</f>
        <v>0</v>
      </c>
      <c r="L997" s="33" t="b">
        <f t="array" aca="1" ref="L997" ca="1">IF(L$4&lt;&gt;"",NOT(ISERROR(MATCH(L$4,INDIRECT("SYSGROUP"&amp;MATCH(Backlog!$J980,TeamGroup,0)),0))),"")</f>
        <v>0</v>
      </c>
      <c r="M997" s="33" t="b">
        <f t="array" aca="1" ref="M997" ca="1">IF(M$4&lt;&gt;"",NOT(ISERROR(MATCH(M$4,INDIRECT("SYSGROUP"&amp;MATCH(Backlog!$J980,TeamGroup,0)),0))),"")</f>
        <v>0</v>
      </c>
      <c r="N997" s="33" t="b">
        <f t="array" aca="1" ref="N997" ca="1">IF(N$4&lt;&gt;"",NOT(ISERROR(MATCH(N$4,INDIRECT("SYSGROUP"&amp;MATCH(Backlog!$J980,TeamGroup,0)),0))),"")</f>
        <v>0</v>
      </c>
      <c r="O997" s="33" t="str">
        <f t="array" aca="1" ref="O997" ca="1">IF(O$4&lt;&gt;"",NOT(ISERROR(MATCH(O$4,INDIRECT("SYSGROUP"&amp;MATCH(Backlog!$J980,TeamGroup,0)),0))),"")</f>
        <v/>
      </c>
      <c r="P997" s="33" t="str">
        <f t="array" aca="1" ref="P997" ca="1">IF(P$4&lt;&gt;"",NOT(ISERROR(MATCH(P$4,INDIRECT("SYSGROUP"&amp;MATCH(Backlog!$J980,TeamGroup,0)),0))),"")</f>
        <v/>
      </c>
      <c r="Q997" s="33" t="str">
        <f t="array" aca="1" ref="Q997" ca="1">IF(Q$4&lt;&gt;"",NOT(ISERROR(MATCH(Q$4,INDIRECT("SYSGROUP"&amp;MATCH(Backlog!$J980,TeamGroup,0)),0))),"")</f>
        <v/>
      </c>
      <c r="R997" s="33" t="str">
        <f t="array" aca="1" ref="R997" ca="1">IF(R$4&lt;&gt;"",NOT(ISERROR(MATCH(R$4,INDIRECT("SYSGROUP"&amp;MATCH(Backlog!$J980,TeamGroup,0)),0))),"")</f>
        <v/>
      </c>
      <c r="S997" s="33" t="str">
        <f t="array" aca="1" ref="S997" ca="1">IF(S$4&lt;&gt;"",NOT(ISERROR(MATCH(S$4,INDIRECT("SYSGROUP"&amp;MATCH(Backlog!$J980,TeamGroup,0)),0))),"")</f>
        <v/>
      </c>
      <c r="T997" s="33" t="str">
        <f t="array" aca="1" ref="T997" ca="1">IF(T$4&lt;&gt;"",NOT(ISERROR(MATCH(T$4,INDIRECT("SYSGROUP"&amp;MATCH(Backlog!$J980,TeamGroup,0)),0))),"")</f>
        <v/>
      </c>
      <c r="U997" s="33" t="str">
        <f t="array" aca="1" ref="U997" ca="1">IF(U$4&lt;&gt;"",NOT(ISERROR(MATCH(U$4,INDIRECT("SYSGROUP"&amp;MATCH(Backlog!$J980,TeamGroup,0)),0))),"")</f>
        <v/>
      </c>
      <c r="V997" s="33" t="str">
        <f t="array" aca="1" ref="V997" ca="1">IF(V$4&lt;&gt;"",NOT(ISERROR(MATCH(V$4,INDIRECT("SYSGROUP"&amp;MATCH(Backlog!$J980,TeamGroup,0)),0))),"")</f>
        <v/>
      </c>
      <c r="W997" s="33" t="str">
        <f t="array" aca="1" ref="W997" ca="1">IF(W$4&lt;&gt;"",NOT(ISERROR(MATCH(W$4,INDIRECT("SYSGROUP"&amp;MATCH(Backlog!$J980,TeamGroup,0)),0))),"")</f>
        <v/>
      </c>
      <c r="X997" s="33" t="str">
        <f t="array" aca="1" ref="X997" ca="1">IF(X$4&lt;&gt;"",NOT(ISERROR(MATCH(X$4,INDIRECT("SYSGROUP"&amp;MATCH(Backlog!$J980,TeamGroup,0)),0))),"")</f>
        <v/>
      </c>
      <c r="Y997" s="33" t="str">
        <f t="array" aca="1" ref="Y997" ca="1">IF(Y$4&lt;&gt;"",NOT(ISERROR(MATCH(Y$4,INDIRECT("SYSGROUP"&amp;MATCH(Backlog!$J980,TeamGroup,0)),0))),"")</f>
        <v/>
      </c>
      <c r="Z997" s="33" t="str">
        <f t="array" aca="1" ref="Z997" ca="1">IF(Z$4&lt;&gt;"",NOT(ISERROR(MATCH(Z$4,INDIRECT("SYSGROUP"&amp;MATCH(Backlog!$J980,TeamGroup,0)),0))),"")</f>
        <v/>
      </c>
      <c r="AA997" s="33" t="str">
        <f t="array" aca="1" ref="AA997" ca="1">IF(AA$4&lt;&gt;"",NOT(ISERROR(MATCH(AA$4,INDIRECT("SYSGROUP"&amp;MATCH(Backlog!$J980,TeamGroup,0)),0))),"")</f>
        <v/>
      </c>
      <c r="AB997" s="33" t="str">
        <f t="array" aca="1" ref="AB997" ca="1">IF(AB$4&lt;&gt;"",NOT(ISERROR(MATCH(AB$4,INDIRECT("SYSGROUP"&amp;MATCH(Backlog!$J980,TeamGroup,0)),0))),"")</f>
        <v/>
      </c>
      <c r="AC997" s="33" t="str">
        <f t="array" aca="1" ref="AC997" ca="1">IF(AC$4&lt;&gt;"",NOT(ISERROR(MATCH(AC$4,INDIRECT("SYSGROUP"&amp;MATCH(Backlog!$J980,TeamGroup,0)),0))),"")</f>
        <v/>
      </c>
      <c r="AD997" s="33" t="str">
        <f t="array" aca="1" ref="AD997" ca="1">IF(AD$4&lt;&gt;"",NOT(ISERROR(MATCH(AD$4,INDIRECT("SYSGROUP"&amp;MATCH(Backlog!$J980,TeamGroup,0)),0))),"")</f>
        <v/>
      </c>
      <c r="AE997" s="33" t="str">
        <f t="array" aca="1" ref="AE997" ca="1">IF(AE$4&lt;&gt;"",NOT(ISERROR(MATCH(AE$4,INDIRECT("SYSGROUP"&amp;MATCH(Backlog!$J980,TeamGroup,0)),0))),"")</f>
        <v/>
      </c>
      <c r="AF997" s="33" t="str">
        <f t="array" aca="1" ref="AF997" ca="1">IF(AF$4&lt;&gt;"",NOT(ISERROR(MATCH(AF$4,INDIRECT("SYSGROUP"&amp;MATCH(Backlog!$J980,TeamGroup,0)),0))),"")</f>
        <v/>
      </c>
    </row>
    <row r="998" spans="2:32">
      <c r="B998" s="33">
        <v>976</v>
      </c>
      <c r="C998" s="33" t="b">
        <f t="array" aca="1" ref="C998" ca="1">IF(C$4&lt;&gt;"",NOT(ISERROR(MATCH(C$4,INDIRECT("SYSGROUP"&amp;MATCH(Backlog!$J981,TeamGroup,0)),0))),"")</f>
        <v>0</v>
      </c>
      <c r="D998" s="33" t="b">
        <f t="array" aca="1" ref="D998" ca="1">IF(D$4&lt;&gt;"",NOT(ISERROR(MATCH(D$4,INDIRECT("SYSGROUP"&amp;MATCH(Backlog!$J981,TeamGroup,0)),0))),"")</f>
        <v>0</v>
      </c>
      <c r="E998" s="33" t="b">
        <f t="array" aca="1" ref="E998" ca="1">IF(E$4&lt;&gt;"",NOT(ISERROR(MATCH(E$4,INDIRECT("SYSGROUP"&amp;MATCH(Backlog!$J981,TeamGroup,0)),0))),"")</f>
        <v>0</v>
      </c>
      <c r="F998" s="33" t="b">
        <f t="array" aca="1" ref="F998" ca="1">IF(F$4&lt;&gt;"",NOT(ISERROR(MATCH(F$4,INDIRECT("SYSGROUP"&amp;MATCH(Backlog!$J981,TeamGroup,0)),0))),"")</f>
        <v>0</v>
      </c>
      <c r="G998" s="33" t="b">
        <f t="array" aca="1" ref="G998" ca="1">IF(G$4&lt;&gt;"",NOT(ISERROR(MATCH(G$4,INDIRECT("SYSGROUP"&amp;MATCH(Backlog!$J981,TeamGroup,0)),0))),"")</f>
        <v>0</v>
      </c>
      <c r="H998" s="33" t="b">
        <f t="array" aca="1" ref="H998" ca="1">IF(H$4&lt;&gt;"",NOT(ISERROR(MATCH(H$4,INDIRECT("SYSGROUP"&amp;MATCH(Backlog!$J981,TeamGroup,0)),0))),"")</f>
        <v>0</v>
      </c>
      <c r="I998" s="33" t="b">
        <f t="array" aca="1" ref="I998" ca="1">IF(I$4&lt;&gt;"",NOT(ISERROR(MATCH(I$4,INDIRECT("SYSGROUP"&amp;MATCH(Backlog!$J981,TeamGroup,0)),0))),"")</f>
        <v>0</v>
      </c>
      <c r="J998" s="33" t="b">
        <f t="array" aca="1" ref="J998" ca="1">IF(J$4&lt;&gt;"",NOT(ISERROR(MATCH(J$4,INDIRECT("SYSGROUP"&amp;MATCH(Backlog!$J981,TeamGroup,0)),0))),"")</f>
        <v>0</v>
      </c>
      <c r="K998" s="33" t="b">
        <f t="array" aca="1" ref="K998" ca="1">IF(K$4&lt;&gt;"",NOT(ISERROR(MATCH(K$4,INDIRECT("SYSGROUP"&amp;MATCH(Backlog!$J981,TeamGroup,0)),0))),"")</f>
        <v>0</v>
      </c>
      <c r="L998" s="33" t="b">
        <f t="array" aca="1" ref="L998" ca="1">IF(L$4&lt;&gt;"",NOT(ISERROR(MATCH(L$4,INDIRECT("SYSGROUP"&amp;MATCH(Backlog!$J981,TeamGroup,0)),0))),"")</f>
        <v>0</v>
      </c>
      <c r="M998" s="33" t="b">
        <f t="array" aca="1" ref="M998" ca="1">IF(M$4&lt;&gt;"",NOT(ISERROR(MATCH(M$4,INDIRECT("SYSGROUP"&amp;MATCH(Backlog!$J981,TeamGroup,0)),0))),"")</f>
        <v>0</v>
      </c>
      <c r="N998" s="33" t="b">
        <f t="array" aca="1" ref="N998" ca="1">IF(N$4&lt;&gt;"",NOT(ISERROR(MATCH(N$4,INDIRECT("SYSGROUP"&amp;MATCH(Backlog!$J981,TeamGroup,0)),0))),"")</f>
        <v>0</v>
      </c>
      <c r="O998" s="33" t="str">
        <f t="array" aca="1" ref="O998" ca="1">IF(O$4&lt;&gt;"",NOT(ISERROR(MATCH(O$4,INDIRECT("SYSGROUP"&amp;MATCH(Backlog!$J981,TeamGroup,0)),0))),"")</f>
        <v/>
      </c>
      <c r="P998" s="33" t="str">
        <f t="array" aca="1" ref="P998" ca="1">IF(P$4&lt;&gt;"",NOT(ISERROR(MATCH(P$4,INDIRECT("SYSGROUP"&amp;MATCH(Backlog!$J981,TeamGroup,0)),0))),"")</f>
        <v/>
      </c>
      <c r="Q998" s="33" t="str">
        <f t="array" aca="1" ref="Q998" ca="1">IF(Q$4&lt;&gt;"",NOT(ISERROR(MATCH(Q$4,INDIRECT("SYSGROUP"&amp;MATCH(Backlog!$J981,TeamGroup,0)),0))),"")</f>
        <v/>
      </c>
      <c r="R998" s="33" t="str">
        <f t="array" aca="1" ref="R998" ca="1">IF(R$4&lt;&gt;"",NOT(ISERROR(MATCH(R$4,INDIRECT("SYSGROUP"&amp;MATCH(Backlog!$J981,TeamGroup,0)),0))),"")</f>
        <v/>
      </c>
      <c r="S998" s="33" t="str">
        <f t="array" aca="1" ref="S998" ca="1">IF(S$4&lt;&gt;"",NOT(ISERROR(MATCH(S$4,INDIRECT("SYSGROUP"&amp;MATCH(Backlog!$J981,TeamGroup,0)),0))),"")</f>
        <v/>
      </c>
      <c r="T998" s="33" t="str">
        <f t="array" aca="1" ref="T998" ca="1">IF(T$4&lt;&gt;"",NOT(ISERROR(MATCH(T$4,INDIRECT("SYSGROUP"&amp;MATCH(Backlog!$J981,TeamGroup,0)),0))),"")</f>
        <v/>
      </c>
      <c r="U998" s="33" t="str">
        <f t="array" aca="1" ref="U998" ca="1">IF(U$4&lt;&gt;"",NOT(ISERROR(MATCH(U$4,INDIRECT("SYSGROUP"&amp;MATCH(Backlog!$J981,TeamGroup,0)),0))),"")</f>
        <v/>
      </c>
      <c r="V998" s="33" t="str">
        <f t="array" aca="1" ref="V998" ca="1">IF(V$4&lt;&gt;"",NOT(ISERROR(MATCH(V$4,INDIRECT("SYSGROUP"&amp;MATCH(Backlog!$J981,TeamGroup,0)),0))),"")</f>
        <v/>
      </c>
      <c r="W998" s="33" t="str">
        <f t="array" aca="1" ref="W998" ca="1">IF(W$4&lt;&gt;"",NOT(ISERROR(MATCH(W$4,INDIRECT("SYSGROUP"&amp;MATCH(Backlog!$J981,TeamGroup,0)),0))),"")</f>
        <v/>
      </c>
      <c r="X998" s="33" t="str">
        <f t="array" aca="1" ref="X998" ca="1">IF(X$4&lt;&gt;"",NOT(ISERROR(MATCH(X$4,INDIRECT("SYSGROUP"&amp;MATCH(Backlog!$J981,TeamGroup,0)),0))),"")</f>
        <v/>
      </c>
      <c r="Y998" s="33" t="str">
        <f t="array" aca="1" ref="Y998" ca="1">IF(Y$4&lt;&gt;"",NOT(ISERROR(MATCH(Y$4,INDIRECT("SYSGROUP"&amp;MATCH(Backlog!$J981,TeamGroup,0)),0))),"")</f>
        <v/>
      </c>
      <c r="Z998" s="33" t="str">
        <f t="array" aca="1" ref="Z998" ca="1">IF(Z$4&lt;&gt;"",NOT(ISERROR(MATCH(Z$4,INDIRECT("SYSGROUP"&amp;MATCH(Backlog!$J981,TeamGroup,0)),0))),"")</f>
        <v/>
      </c>
      <c r="AA998" s="33" t="str">
        <f t="array" aca="1" ref="AA998" ca="1">IF(AA$4&lt;&gt;"",NOT(ISERROR(MATCH(AA$4,INDIRECT("SYSGROUP"&amp;MATCH(Backlog!$J981,TeamGroup,0)),0))),"")</f>
        <v/>
      </c>
      <c r="AB998" s="33" t="str">
        <f t="array" aca="1" ref="AB998" ca="1">IF(AB$4&lt;&gt;"",NOT(ISERROR(MATCH(AB$4,INDIRECT("SYSGROUP"&amp;MATCH(Backlog!$J981,TeamGroup,0)),0))),"")</f>
        <v/>
      </c>
      <c r="AC998" s="33" t="str">
        <f t="array" aca="1" ref="AC998" ca="1">IF(AC$4&lt;&gt;"",NOT(ISERROR(MATCH(AC$4,INDIRECT("SYSGROUP"&amp;MATCH(Backlog!$J981,TeamGroup,0)),0))),"")</f>
        <v/>
      </c>
      <c r="AD998" s="33" t="str">
        <f t="array" aca="1" ref="AD998" ca="1">IF(AD$4&lt;&gt;"",NOT(ISERROR(MATCH(AD$4,INDIRECT("SYSGROUP"&amp;MATCH(Backlog!$J981,TeamGroup,0)),0))),"")</f>
        <v/>
      </c>
      <c r="AE998" s="33" t="str">
        <f t="array" aca="1" ref="AE998" ca="1">IF(AE$4&lt;&gt;"",NOT(ISERROR(MATCH(AE$4,INDIRECT("SYSGROUP"&amp;MATCH(Backlog!$J981,TeamGroup,0)),0))),"")</f>
        <v/>
      </c>
      <c r="AF998" s="33" t="str">
        <f t="array" aca="1" ref="AF998" ca="1">IF(AF$4&lt;&gt;"",NOT(ISERROR(MATCH(AF$4,INDIRECT("SYSGROUP"&amp;MATCH(Backlog!$J981,TeamGroup,0)),0))),"")</f>
        <v/>
      </c>
    </row>
    <row r="999" spans="2:32">
      <c r="B999" s="33">
        <v>977</v>
      </c>
      <c r="C999" s="33" t="b">
        <f t="array" aca="1" ref="C999" ca="1">IF(C$4&lt;&gt;"",NOT(ISERROR(MATCH(C$4,INDIRECT("SYSGROUP"&amp;MATCH(Backlog!$J982,TeamGroup,0)),0))),"")</f>
        <v>0</v>
      </c>
      <c r="D999" s="33" t="b">
        <f t="array" aca="1" ref="D999" ca="1">IF(D$4&lt;&gt;"",NOT(ISERROR(MATCH(D$4,INDIRECT("SYSGROUP"&amp;MATCH(Backlog!$J982,TeamGroup,0)),0))),"")</f>
        <v>0</v>
      </c>
      <c r="E999" s="33" t="b">
        <f t="array" aca="1" ref="E999" ca="1">IF(E$4&lt;&gt;"",NOT(ISERROR(MATCH(E$4,INDIRECT("SYSGROUP"&amp;MATCH(Backlog!$J982,TeamGroup,0)),0))),"")</f>
        <v>0</v>
      </c>
      <c r="F999" s="33" t="b">
        <f t="array" aca="1" ref="F999" ca="1">IF(F$4&lt;&gt;"",NOT(ISERROR(MATCH(F$4,INDIRECT("SYSGROUP"&amp;MATCH(Backlog!$J982,TeamGroup,0)),0))),"")</f>
        <v>0</v>
      </c>
      <c r="G999" s="33" t="b">
        <f t="array" aca="1" ref="G999" ca="1">IF(G$4&lt;&gt;"",NOT(ISERROR(MATCH(G$4,INDIRECT("SYSGROUP"&amp;MATCH(Backlog!$J982,TeamGroup,0)),0))),"")</f>
        <v>0</v>
      </c>
      <c r="H999" s="33" t="b">
        <f t="array" aca="1" ref="H999" ca="1">IF(H$4&lt;&gt;"",NOT(ISERROR(MATCH(H$4,INDIRECT("SYSGROUP"&amp;MATCH(Backlog!$J982,TeamGroup,0)),0))),"")</f>
        <v>0</v>
      </c>
      <c r="I999" s="33" t="b">
        <f t="array" aca="1" ref="I999" ca="1">IF(I$4&lt;&gt;"",NOT(ISERROR(MATCH(I$4,INDIRECT("SYSGROUP"&amp;MATCH(Backlog!$J982,TeamGroup,0)),0))),"")</f>
        <v>0</v>
      </c>
      <c r="J999" s="33" t="b">
        <f t="array" aca="1" ref="J999" ca="1">IF(J$4&lt;&gt;"",NOT(ISERROR(MATCH(J$4,INDIRECT("SYSGROUP"&amp;MATCH(Backlog!$J982,TeamGroup,0)),0))),"")</f>
        <v>0</v>
      </c>
      <c r="K999" s="33" t="b">
        <f t="array" aca="1" ref="K999" ca="1">IF(K$4&lt;&gt;"",NOT(ISERROR(MATCH(K$4,INDIRECT("SYSGROUP"&amp;MATCH(Backlog!$J982,TeamGroup,0)),0))),"")</f>
        <v>0</v>
      </c>
      <c r="L999" s="33" t="b">
        <f t="array" aca="1" ref="L999" ca="1">IF(L$4&lt;&gt;"",NOT(ISERROR(MATCH(L$4,INDIRECT("SYSGROUP"&amp;MATCH(Backlog!$J982,TeamGroup,0)),0))),"")</f>
        <v>0</v>
      </c>
      <c r="M999" s="33" t="b">
        <f t="array" aca="1" ref="M999" ca="1">IF(M$4&lt;&gt;"",NOT(ISERROR(MATCH(M$4,INDIRECT("SYSGROUP"&amp;MATCH(Backlog!$J982,TeamGroup,0)),0))),"")</f>
        <v>0</v>
      </c>
      <c r="N999" s="33" t="b">
        <f t="array" aca="1" ref="N999" ca="1">IF(N$4&lt;&gt;"",NOT(ISERROR(MATCH(N$4,INDIRECT("SYSGROUP"&amp;MATCH(Backlog!$J982,TeamGroup,0)),0))),"")</f>
        <v>0</v>
      </c>
      <c r="O999" s="33" t="str">
        <f t="array" aca="1" ref="O999" ca="1">IF(O$4&lt;&gt;"",NOT(ISERROR(MATCH(O$4,INDIRECT("SYSGROUP"&amp;MATCH(Backlog!$J982,TeamGroup,0)),0))),"")</f>
        <v/>
      </c>
      <c r="P999" s="33" t="str">
        <f t="array" aca="1" ref="P999" ca="1">IF(P$4&lt;&gt;"",NOT(ISERROR(MATCH(P$4,INDIRECT("SYSGROUP"&amp;MATCH(Backlog!$J982,TeamGroup,0)),0))),"")</f>
        <v/>
      </c>
      <c r="Q999" s="33" t="str">
        <f t="array" aca="1" ref="Q999" ca="1">IF(Q$4&lt;&gt;"",NOT(ISERROR(MATCH(Q$4,INDIRECT("SYSGROUP"&amp;MATCH(Backlog!$J982,TeamGroup,0)),0))),"")</f>
        <v/>
      </c>
      <c r="R999" s="33" t="str">
        <f t="array" aca="1" ref="R999" ca="1">IF(R$4&lt;&gt;"",NOT(ISERROR(MATCH(R$4,INDIRECT("SYSGROUP"&amp;MATCH(Backlog!$J982,TeamGroup,0)),0))),"")</f>
        <v/>
      </c>
      <c r="S999" s="33" t="str">
        <f t="array" aca="1" ref="S999" ca="1">IF(S$4&lt;&gt;"",NOT(ISERROR(MATCH(S$4,INDIRECT("SYSGROUP"&amp;MATCH(Backlog!$J982,TeamGroup,0)),0))),"")</f>
        <v/>
      </c>
      <c r="T999" s="33" t="str">
        <f t="array" aca="1" ref="T999" ca="1">IF(T$4&lt;&gt;"",NOT(ISERROR(MATCH(T$4,INDIRECT("SYSGROUP"&amp;MATCH(Backlog!$J982,TeamGroup,0)),0))),"")</f>
        <v/>
      </c>
      <c r="U999" s="33" t="str">
        <f t="array" aca="1" ref="U999" ca="1">IF(U$4&lt;&gt;"",NOT(ISERROR(MATCH(U$4,INDIRECT("SYSGROUP"&amp;MATCH(Backlog!$J982,TeamGroup,0)),0))),"")</f>
        <v/>
      </c>
      <c r="V999" s="33" t="str">
        <f t="array" aca="1" ref="V999" ca="1">IF(V$4&lt;&gt;"",NOT(ISERROR(MATCH(V$4,INDIRECT("SYSGROUP"&amp;MATCH(Backlog!$J982,TeamGroup,0)),0))),"")</f>
        <v/>
      </c>
      <c r="W999" s="33" t="str">
        <f t="array" aca="1" ref="W999" ca="1">IF(W$4&lt;&gt;"",NOT(ISERROR(MATCH(W$4,INDIRECT("SYSGROUP"&amp;MATCH(Backlog!$J982,TeamGroup,0)),0))),"")</f>
        <v/>
      </c>
      <c r="X999" s="33" t="str">
        <f t="array" aca="1" ref="X999" ca="1">IF(X$4&lt;&gt;"",NOT(ISERROR(MATCH(X$4,INDIRECT("SYSGROUP"&amp;MATCH(Backlog!$J982,TeamGroup,0)),0))),"")</f>
        <v/>
      </c>
      <c r="Y999" s="33" t="str">
        <f t="array" aca="1" ref="Y999" ca="1">IF(Y$4&lt;&gt;"",NOT(ISERROR(MATCH(Y$4,INDIRECT("SYSGROUP"&amp;MATCH(Backlog!$J982,TeamGroup,0)),0))),"")</f>
        <v/>
      </c>
      <c r="Z999" s="33" t="str">
        <f t="array" aca="1" ref="Z999" ca="1">IF(Z$4&lt;&gt;"",NOT(ISERROR(MATCH(Z$4,INDIRECT("SYSGROUP"&amp;MATCH(Backlog!$J982,TeamGroup,0)),0))),"")</f>
        <v/>
      </c>
      <c r="AA999" s="33" t="str">
        <f t="array" aca="1" ref="AA999" ca="1">IF(AA$4&lt;&gt;"",NOT(ISERROR(MATCH(AA$4,INDIRECT("SYSGROUP"&amp;MATCH(Backlog!$J982,TeamGroup,0)),0))),"")</f>
        <v/>
      </c>
      <c r="AB999" s="33" t="str">
        <f t="array" aca="1" ref="AB999" ca="1">IF(AB$4&lt;&gt;"",NOT(ISERROR(MATCH(AB$4,INDIRECT("SYSGROUP"&amp;MATCH(Backlog!$J982,TeamGroup,0)),0))),"")</f>
        <v/>
      </c>
      <c r="AC999" s="33" t="str">
        <f t="array" aca="1" ref="AC999" ca="1">IF(AC$4&lt;&gt;"",NOT(ISERROR(MATCH(AC$4,INDIRECT("SYSGROUP"&amp;MATCH(Backlog!$J982,TeamGroup,0)),0))),"")</f>
        <v/>
      </c>
      <c r="AD999" s="33" t="str">
        <f t="array" aca="1" ref="AD999" ca="1">IF(AD$4&lt;&gt;"",NOT(ISERROR(MATCH(AD$4,INDIRECT("SYSGROUP"&amp;MATCH(Backlog!$J982,TeamGroup,0)),0))),"")</f>
        <v/>
      </c>
      <c r="AE999" s="33" t="str">
        <f t="array" aca="1" ref="AE999" ca="1">IF(AE$4&lt;&gt;"",NOT(ISERROR(MATCH(AE$4,INDIRECT("SYSGROUP"&amp;MATCH(Backlog!$J982,TeamGroup,0)),0))),"")</f>
        <v/>
      </c>
      <c r="AF999" s="33" t="str">
        <f t="array" aca="1" ref="AF999" ca="1">IF(AF$4&lt;&gt;"",NOT(ISERROR(MATCH(AF$4,INDIRECT("SYSGROUP"&amp;MATCH(Backlog!$J982,TeamGroup,0)),0))),"")</f>
        <v/>
      </c>
    </row>
    <row r="1000" spans="2:32">
      <c r="B1000" s="33">
        <v>978</v>
      </c>
      <c r="C1000" s="33" t="b">
        <f t="array" aca="1" ref="C1000" ca="1">IF(C$4&lt;&gt;"",NOT(ISERROR(MATCH(C$4,INDIRECT("SYSGROUP"&amp;MATCH(Backlog!$J983,TeamGroup,0)),0))),"")</f>
        <v>0</v>
      </c>
      <c r="D1000" s="33" t="b">
        <f t="array" aca="1" ref="D1000" ca="1">IF(D$4&lt;&gt;"",NOT(ISERROR(MATCH(D$4,INDIRECT("SYSGROUP"&amp;MATCH(Backlog!$J983,TeamGroup,0)),0))),"")</f>
        <v>0</v>
      </c>
      <c r="E1000" s="33" t="b">
        <f t="array" aca="1" ref="E1000" ca="1">IF(E$4&lt;&gt;"",NOT(ISERROR(MATCH(E$4,INDIRECT("SYSGROUP"&amp;MATCH(Backlog!$J983,TeamGroup,0)),0))),"")</f>
        <v>0</v>
      </c>
      <c r="F1000" s="33" t="b">
        <f t="array" aca="1" ref="F1000" ca="1">IF(F$4&lt;&gt;"",NOT(ISERROR(MATCH(F$4,INDIRECT("SYSGROUP"&amp;MATCH(Backlog!$J983,TeamGroup,0)),0))),"")</f>
        <v>0</v>
      </c>
      <c r="G1000" s="33" t="b">
        <f t="array" aca="1" ref="G1000" ca="1">IF(G$4&lt;&gt;"",NOT(ISERROR(MATCH(G$4,INDIRECT("SYSGROUP"&amp;MATCH(Backlog!$J983,TeamGroup,0)),0))),"")</f>
        <v>0</v>
      </c>
      <c r="H1000" s="33" t="b">
        <f t="array" aca="1" ref="H1000" ca="1">IF(H$4&lt;&gt;"",NOT(ISERROR(MATCH(H$4,INDIRECT("SYSGROUP"&amp;MATCH(Backlog!$J983,TeamGroup,0)),0))),"")</f>
        <v>0</v>
      </c>
      <c r="I1000" s="33" t="b">
        <f t="array" aca="1" ref="I1000" ca="1">IF(I$4&lt;&gt;"",NOT(ISERROR(MATCH(I$4,INDIRECT("SYSGROUP"&amp;MATCH(Backlog!$J983,TeamGroup,0)),0))),"")</f>
        <v>0</v>
      </c>
      <c r="J1000" s="33" t="b">
        <f t="array" aca="1" ref="J1000" ca="1">IF(J$4&lt;&gt;"",NOT(ISERROR(MATCH(J$4,INDIRECT("SYSGROUP"&amp;MATCH(Backlog!$J983,TeamGroup,0)),0))),"")</f>
        <v>0</v>
      </c>
      <c r="K1000" s="33" t="b">
        <f t="array" aca="1" ref="K1000" ca="1">IF(K$4&lt;&gt;"",NOT(ISERROR(MATCH(K$4,INDIRECT("SYSGROUP"&amp;MATCH(Backlog!$J983,TeamGroup,0)),0))),"")</f>
        <v>0</v>
      </c>
      <c r="L1000" s="33" t="b">
        <f t="array" aca="1" ref="L1000" ca="1">IF(L$4&lt;&gt;"",NOT(ISERROR(MATCH(L$4,INDIRECT("SYSGROUP"&amp;MATCH(Backlog!$J983,TeamGroup,0)),0))),"")</f>
        <v>0</v>
      </c>
      <c r="M1000" s="33" t="b">
        <f t="array" aca="1" ref="M1000" ca="1">IF(M$4&lt;&gt;"",NOT(ISERROR(MATCH(M$4,INDIRECT("SYSGROUP"&amp;MATCH(Backlog!$J983,TeamGroup,0)),0))),"")</f>
        <v>0</v>
      </c>
      <c r="N1000" s="33" t="b">
        <f t="array" aca="1" ref="N1000" ca="1">IF(N$4&lt;&gt;"",NOT(ISERROR(MATCH(N$4,INDIRECT("SYSGROUP"&amp;MATCH(Backlog!$J983,TeamGroup,0)),0))),"")</f>
        <v>0</v>
      </c>
      <c r="O1000" s="33" t="str">
        <f t="array" aca="1" ref="O1000" ca="1">IF(O$4&lt;&gt;"",NOT(ISERROR(MATCH(O$4,INDIRECT("SYSGROUP"&amp;MATCH(Backlog!$J983,TeamGroup,0)),0))),"")</f>
        <v/>
      </c>
      <c r="P1000" s="33" t="str">
        <f t="array" aca="1" ref="P1000" ca="1">IF(P$4&lt;&gt;"",NOT(ISERROR(MATCH(P$4,INDIRECT("SYSGROUP"&amp;MATCH(Backlog!$J983,TeamGroup,0)),0))),"")</f>
        <v/>
      </c>
      <c r="Q1000" s="33" t="str">
        <f t="array" aca="1" ref="Q1000" ca="1">IF(Q$4&lt;&gt;"",NOT(ISERROR(MATCH(Q$4,INDIRECT("SYSGROUP"&amp;MATCH(Backlog!$J983,TeamGroup,0)),0))),"")</f>
        <v/>
      </c>
      <c r="R1000" s="33" t="str">
        <f t="array" aca="1" ref="R1000" ca="1">IF(R$4&lt;&gt;"",NOT(ISERROR(MATCH(R$4,INDIRECT("SYSGROUP"&amp;MATCH(Backlog!$J983,TeamGroup,0)),0))),"")</f>
        <v/>
      </c>
      <c r="S1000" s="33" t="str">
        <f t="array" aca="1" ref="S1000" ca="1">IF(S$4&lt;&gt;"",NOT(ISERROR(MATCH(S$4,INDIRECT("SYSGROUP"&amp;MATCH(Backlog!$J983,TeamGroup,0)),0))),"")</f>
        <v/>
      </c>
      <c r="T1000" s="33" t="str">
        <f t="array" aca="1" ref="T1000" ca="1">IF(T$4&lt;&gt;"",NOT(ISERROR(MATCH(T$4,INDIRECT("SYSGROUP"&amp;MATCH(Backlog!$J983,TeamGroup,0)),0))),"")</f>
        <v/>
      </c>
      <c r="U1000" s="33" t="str">
        <f t="array" aca="1" ref="U1000" ca="1">IF(U$4&lt;&gt;"",NOT(ISERROR(MATCH(U$4,INDIRECT("SYSGROUP"&amp;MATCH(Backlog!$J983,TeamGroup,0)),0))),"")</f>
        <v/>
      </c>
      <c r="V1000" s="33" t="str">
        <f t="array" aca="1" ref="V1000" ca="1">IF(V$4&lt;&gt;"",NOT(ISERROR(MATCH(V$4,INDIRECT("SYSGROUP"&amp;MATCH(Backlog!$J983,TeamGroup,0)),0))),"")</f>
        <v/>
      </c>
      <c r="W1000" s="33" t="str">
        <f t="array" aca="1" ref="W1000" ca="1">IF(W$4&lt;&gt;"",NOT(ISERROR(MATCH(W$4,INDIRECT("SYSGROUP"&amp;MATCH(Backlog!$J983,TeamGroup,0)),0))),"")</f>
        <v/>
      </c>
      <c r="X1000" s="33" t="str">
        <f t="array" aca="1" ref="X1000" ca="1">IF(X$4&lt;&gt;"",NOT(ISERROR(MATCH(X$4,INDIRECT("SYSGROUP"&amp;MATCH(Backlog!$J983,TeamGroup,0)),0))),"")</f>
        <v/>
      </c>
      <c r="Y1000" s="33" t="str">
        <f t="array" aca="1" ref="Y1000" ca="1">IF(Y$4&lt;&gt;"",NOT(ISERROR(MATCH(Y$4,INDIRECT("SYSGROUP"&amp;MATCH(Backlog!$J983,TeamGroup,0)),0))),"")</f>
        <v/>
      </c>
      <c r="Z1000" s="33" t="str">
        <f t="array" aca="1" ref="Z1000" ca="1">IF(Z$4&lt;&gt;"",NOT(ISERROR(MATCH(Z$4,INDIRECT("SYSGROUP"&amp;MATCH(Backlog!$J983,TeamGroup,0)),0))),"")</f>
        <v/>
      </c>
      <c r="AA1000" s="33" t="str">
        <f t="array" aca="1" ref="AA1000" ca="1">IF(AA$4&lt;&gt;"",NOT(ISERROR(MATCH(AA$4,INDIRECT("SYSGROUP"&amp;MATCH(Backlog!$J983,TeamGroup,0)),0))),"")</f>
        <v/>
      </c>
      <c r="AB1000" s="33" t="str">
        <f t="array" aca="1" ref="AB1000" ca="1">IF(AB$4&lt;&gt;"",NOT(ISERROR(MATCH(AB$4,INDIRECT("SYSGROUP"&amp;MATCH(Backlog!$J983,TeamGroup,0)),0))),"")</f>
        <v/>
      </c>
      <c r="AC1000" s="33" t="str">
        <f t="array" aca="1" ref="AC1000" ca="1">IF(AC$4&lt;&gt;"",NOT(ISERROR(MATCH(AC$4,INDIRECT("SYSGROUP"&amp;MATCH(Backlog!$J983,TeamGroup,0)),0))),"")</f>
        <v/>
      </c>
      <c r="AD1000" s="33" t="str">
        <f t="array" aca="1" ref="AD1000" ca="1">IF(AD$4&lt;&gt;"",NOT(ISERROR(MATCH(AD$4,INDIRECT("SYSGROUP"&amp;MATCH(Backlog!$J983,TeamGroup,0)),0))),"")</f>
        <v/>
      </c>
      <c r="AE1000" s="33" t="str">
        <f t="array" aca="1" ref="AE1000" ca="1">IF(AE$4&lt;&gt;"",NOT(ISERROR(MATCH(AE$4,INDIRECT("SYSGROUP"&amp;MATCH(Backlog!$J983,TeamGroup,0)),0))),"")</f>
        <v/>
      </c>
      <c r="AF1000" s="33" t="str">
        <f t="array" aca="1" ref="AF1000" ca="1">IF(AF$4&lt;&gt;"",NOT(ISERROR(MATCH(AF$4,INDIRECT("SYSGROUP"&amp;MATCH(Backlog!$J983,TeamGroup,0)),0))),"")</f>
        <v/>
      </c>
    </row>
    <row r="1001" spans="2:32">
      <c r="B1001" s="33">
        <v>979</v>
      </c>
      <c r="C1001" s="33" t="b">
        <f t="array" aca="1" ref="C1001" ca="1">IF(C$4&lt;&gt;"",NOT(ISERROR(MATCH(C$4,INDIRECT("SYSGROUP"&amp;MATCH(Backlog!$J984,TeamGroup,0)),0))),"")</f>
        <v>0</v>
      </c>
      <c r="D1001" s="33" t="b">
        <f t="array" aca="1" ref="D1001" ca="1">IF(D$4&lt;&gt;"",NOT(ISERROR(MATCH(D$4,INDIRECT("SYSGROUP"&amp;MATCH(Backlog!$J984,TeamGroup,0)),0))),"")</f>
        <v>0</v>
      </c>
      <c r="E1001" s="33" t="b">
        <f t="array" aca="1" ref="E1001" ca="1">IF(E$4&lt;&gt;"",NOT(ISERROR(MATCH(E$4,INDIRECT("SYSGROUP"&amp;MATCH(Backlog!$J984,TeamGroup,0)),0))),"")</f>
        <v>0</v>
      </c>
      <c r="F1001" s="33" t="b">
        <f t="array" aca="1" ref="F1001" ca="1">IF(F$4&lt;&gt;"",NOT(ISERROR(MATCH(F$4,INDIRECT("SYSGROUP"&amp;MATCH(Backlog!$J984,TeamGroup,0)),0))),"")</f>
        <v>0</v>
      </c>
      <c r="G1001" s="33" t="b">
        <f t="array" aca="1" ref="G1001" ca="1">IF(G$4&lt;&gt;"",NOT(ISERROR(MATCH(G$4,INDIRECT("SYSGROUP"&amp;MATCH(Backlog!$J984,TeamGroup,0)),0))),"")</f>
        <v>0</v>
      </c>
      <c r="H1001" s="33" t="b">
        <f t="array" aca="1" ref="H1001" ca="1">IF(H$4&lt;&gt;"",NOT(ISERROR(MATCH(H$4,INDIRECT("SYSGROUP"&amp;MATCH(Backlog!$J984,TeamGroup,0)),0))),"")</f>
        <v>0</v>
      </c>
      <c r="I1001" s="33" t="b">
        <f t="array" aca="1" ref="I1001" ca="1">IF(I$4&lt;&gt;"",NOT(ISERROR(MATCH(I$4,INDIRECT("SYSGROUP"&amp;MATCH(Backlog!$J984,TeamGroup,0)),0))),"")</f>
        <v>0</v>
      </c>
      <c r="J1001" s="33" t="b">
        <f t="array" aca="1" ref="J1001" ca="1">IF(J$4&lt;&gt;"",NOT(ISERROR(MATCH(J$4,INDIRECT("SYSGROUP"&amp;MATCH(Backlog!$J984,TeamGroup,0)),0))),"")</f>
        <v>0</v>
      </c>
      <c r="K1001" s="33" t="b">
        <f t="array" aca="1" ref="K1001" ca="1">IF(K$4&lt;&gt;"",NOT(ISERROR(MATCH(K$4,INDIRECT("SYSGROUP"&amp;MATCH(Backlog!$J984,TeamGroup,0)),0))),"")</f>
        <v>0</v>
      </c>
      <c r="L1001" s="33" t="b">
        <f t="array" aca="1" ref="L1001" ca="1">IF(L$4&lt;&gt;"",NOT(ISERROR(MATCH(L$4,INDIRECT("SYSGROUP"&amp;MATCH(Backlog!$J984,TeamGroup,0)),0))),"")</f>
        <v>0</v>
      </c>
      <c r="M1001" s="33" t="b">
        <f t="array" aca="1" ref="M1001" ca="1">IF(M$4&lt;&gt;"",NOT(ISERROR(MATCH(M$4,INDIRECT("SYSGROUP"&amp;MATCH(Backlog!$J984,TeamGroup,0)),0))),"")</f>
        <v>0</v>
      </c>
      <c r="N1001" s="33" t="b">
        <f t="array" aca="1" ref="N1001" ca="1">IF(N$4&lt;&gt;"",NOT(ISERROR(MATCH(N$4,INDIRECT("SYSGROUP"&amp;MATCH(Backlog!$J984,TeamGroup,0)),0))),"")</f>
        <v>0</v>
      </c>
      <c r="O1001" s="33" t="str">
        <f t="array" aca="1" ref="O1001" ca="1">IF(O$4&lt;&gt;"",NOT(ISERROR(MATCH(O$4,INDIRECT("SYSGROUP"&amp;MATCH(Backlog!$J984,TeamGroup,0)),0))),"")</f>
        <v/>
      </c>
      <c r="P1001" s="33" t="str">
        <f t="array" aca="1" ref="P1001" ca="1">IF(P$4&lt;&gt;"",NOT(ISERROR(MATCH(P$4,INDIRECT("SYSGROUP"&amp;MATCH(Backlog!$J984,TeamGroup,0)),0))),"")</f>
        <v/>
      </c>
      <c r="Q1001" s="33" t="str">
        <f t="array" aca="1" ref="Q1001" ca="1">IF(Q$4&lt;&gt;"",NOT(ISERROR(MATCH(Q$4,INDIRECT("SYSGROUP"&amp;MATCH(Backlog!$J984,TeamGroup,0)),0))),"")</f>
        <v/>
      </c>
      <c r="R1001" s="33" t="str">
        <f t="array" aca="1" ref="R1001" ca="1">IF(R$4&lt;&gt;"",NOT(ISERROR(MATCH(R$4,INDIRECT("SYSGROUP"&amp;MATCH(Backlog!$J984,TeamGroup,0)),0))),"")</f>
        <v/>
      </c>
      <c r="S1001" s="33" t="str">
        <f t="array" aca="1" ref="S1001" ca="1">IF(S$4&lt;&gt;"",NOT(ISERROR(MATCH(S$4,INDIRECT("SYSGROUP"&amp;MATCH(Backlog!$J984,TeamGroup,0)),0))),"")</f>
        <v/>
      </c>
      <c r="T1001" s="33" t="str">
        <f t="array" aca="1" ref="T1001" ca="1">IF(T$4&lt;&gt;"",NOT(ISERROR(MATCH(T$4,INDIRECT("SYSGROUP"&amp;MATCH(Backlog!$J984,TeamGroup,0)),0))),"")</f>
        <v/>
      </c>
      <c r="U1001" s="33" t="str">
        <f t="array" aca="1" ref="U1001" ca="1">IF(U$4&lt;&gt;"",NOT(ISERROR(MATCH(U$4,INDIRECT("SYSGROUP"&amp;MATCH(Backlog!$J984,TeamGroup,0)),0))),"")</f>
        <v/>
      </c>
      <c r="V1001" s="33" t="str">
        <f t="array" aca="1" ref="V1001" ca="1">IF(V$4&lt;&gt;"",NOT(ISERROR(MATCH(V$4,INDIRECT("SYSGROUP"&amp;MATCH(Backlog!$J984,TeamGroup,0)),0))),"")</f>
        <v/>
      </c>
      <c r="W1001" s="33" t="str">
        <f t="array" aca="1" ref="W1001" ca="1">IF(W$4&lt;&gt;"",NOT(ISERROR(MATCH(W$4,INDIRECT("SYSGROUP"&amp;MATCH(Backlog!$J984,TeamGroup,0)),0))),"")</f>
        <v/>
      </c>
      <c r="X1001" s="33" t="str">
        <f t="array" aca="1" ref="X1001" ca="1">IF(X$4&lt;&gt;"",NOT(ISERROR(MATCH(X$4,INDIRECT("SYSGROUP"&amp;MATCH(Backlog!$J984,TeamGroup,0)),0))),"")</f>
        <v/>
      </c>
      <c r="Y1001" s="33" t="str">
        <f t="array" aca="1" ref="Y1001" ca="1">IF(Y$4&lt;&gt;"",NOT(ISERROR(MATCH(Y$4,INDIRECT("SYSGROUP"&amp;MATCH(Backlog!$J984,TeamGroup,0)),0))),"")</f>
        <v/>
      </c>
      <c r="Z1001" s="33" t="str">
        <f t="array" aca="1" ref="Z1001" ca="1">IF(Z$4&lt;&gt;"",NOT(ISERROR(MATCH(Z$4,INDIRECT("SYSGROUP"&amp;MATCH(Backlog!$J984,TeamGroup,0)),0))),"")</f>
        <v/>
      </c>
      <c r="AA1001" s="33" t="str">
        <f t="array" aca="1" ref="AA1001" ca="1">IF(AA$4&lt;&gt;"",NOT(ISERROR(MATCH(AA$4,INDIRECT("SYSGROUP"&amp;MATCH(Backlog!$J984,TeamGroup,0)),0))),"")</f>
        <v/>
      </c>
      <c r="AB1001" s="33" t="str">
        <f t="array" aca="1" ref="AB1001" ca="1">IF(AB$4&lt;&gt;"",NOT(ISERROR(MATCH(AB$4,INDIRECT("SYSGROUP"&amp;MATCH(Backlog!$J984,TeamGroup,0)),0))),"")</f>
        <v/>
      </c>
      <c r="AC1001" s="33" t="str">
        <f t="array" aca="1" ref="AC1001" ca="1">IF(AC$4&lt;&gt;"",NOT(ISERROR(MATCH(AC$4,INDIRECT("SYSGROUP"&amp;MATCH(Backlog!$J984,TeamGroup,0)),0))),"")</f>
        <v/>
      </c>
      <c r="AD1001" s="33" t="str">
        <f t="array" aca="1" ref="AD1001" ca="1">IF(AD$4&lt;&gt;"",NOT(ISERROR(MATCH(AD$4,INDIRECT("SYSGROUP"&amp;MATCH(Backlog!$J984,TeamGroup,0)),0))),"")</f>
        <v/>
      </c>
      <c r="AE1001" s="33" t="str">
        <f t="array" aca="1" ref="AE1001" ca="1">IF(AE$4&lt;&gt;"",NOT(ISERROR(MATCH(AE$4,INDIRECT("SYSGROUP"&amp;MATCH(Backlog!$J984,TeamGroup,0)),0))),"")</f>
        <v/>
      </c>
      <c r="AF1001" s="33" t="str">
        <f t="array" aca="1" ref="AF1001" ca="1">IF(AF$4&lt;&gt;"",NOT(ISERROR(MATCH(AF$4,INDIRECT("SYSGROUP"&amp;MATCH(Backlog!$J984,TeamGroup,0)),0))),"")</f>
        <v/>
      </c>
    </row>
    <row r="1002" spans="2:32">
      <c r="B1002" s="33">
        <v>980</v>
      </c>
      <c r="C1002" s="33" t="b">
        <f t="array" aca="1" ref="C1002" ca="1">IF(C$4&lt;&gt;"",NOT(ISERROR(MATCH(C$4,INDIRECT("SYSGROUP"&amp;MATCH(Backlog!$J985,TeamGroup,0)),0))),"")</f>
        <v>0</v>
      </c>
      <c r="D1002" s="33" t="b">
        <f t="array" aca="1" ref="D1002" ca="1">IF(D$4&lt;&gt;"",NOT(ISERROR(MATCH(D$4,INDIRECT("SYSGROUP"&amp;MATCH(Backlog!$J985,TeamGroup,0)),0))),"")</f>
        <v>0</v>
      </c>
      <c r="E1002" s="33" t="b">
        <f t="array" aca="1" ref="E1002" ca="1">IF(E$4&lt;&gt;"",NOT(ISERROR(MATCH(E$4,INDIRECT("SYSGROUP"&amp;MATCH(Backlog!$J985,TeamGroup,0)),0))),"")</f>
        <v>0</v>
      </c>
      <c r="F1002" s="33" t="b">
        <f t="array" aca="1" ref="F1002" ca="1">IF(F$4&lt;&gt;"",NOT(ISERROR(MATCH(F$4,INDIRECT("SYSGROUP"&amp;MATCH(Backlog!$J985,TeamGroup,0)),0))),"")</f>
        <v>0</v>
      </c>
      <c r="G1002" s="33" t="b">
        <f t="array" aca="1" ref="G1002" ca="1">IF(G$4&lt;&gt;"",NOT(ISERROR(MATCH(G$4,INDIRECT("SYSGROUP"&amp;MATCH(Backlog!$J985,TeamGroup,0)),0))),"")</f>
        <v>0</v>
      </c>
      <c r="H1002" s="33" t="b">
        <f t="array" aca="1" ref="H1002" ca="1">IF(H$4&lt;&gt;"",NOT(ISERROR(MATCH(H$4,INDIRECT("SYSGROUP"&amp;MATCH(Backlog!$J985,TeamGroup,0)),0))),"")</f>
        <v>0</v>
      </c>
      <c r="I1002" s="33" t="b">
        <f t="array" aca="1" ref="I1002" ca="1">IF(I$4&lt;&gt;"",NOT(ISERROR(MATCH(I$4,INDIRECT("SYSGROUP"&amp;MATCH(Backlog!$J985,TeamGroup,0)),0))),"")</f>
        <v>0</v>
      </c>
      <c r="J1002" s="33" t="b">
        <f t="array" aca="1" ref="J1002" ca="1">IF(J$4&lt;&gt;"",NOT(ISERROR(MATCH(J$4,INDIRECT("SYSGROUP"&amp;MATCH(Backlog!$J985,TeamGroup,0)),0))),"")</f>
        <v>0</v>
      </c>
      <c r="K1002" s="33" t="b">
        <f t="array" aca="1" ref="K1002" ca="1">IF(K$4&lt;&gt;"",NOT(ISERROR(MATCH(K$4,INDIRECT("SYSGROUP"&amp;MATCH(Backlog!$J985,TeamGroup,0)),0))),"")</f>
        <v>0</v>
      </c>
      <c r="L1002" s="33" t="b">
        <f t="array" aca="1" ref="L1002" ca="1">IF(L$4&lt;&gt;"",NOT(ISERROR(MATCH(L$4,INDIRECT("SYSGROUP"&amp;MATCH(Backlog!$J985,TeamGroup,0)),0))),"")</f>
        <v>0</v>
      </c>
      <c r="M1002" s="33" t="b">
        <f t="array" aca="1" ref="M1002" ca="1">IF(M$4&lt;&gt;"",NOT(ISERROR(MATCH(M$4,INDIRECT("SYSGROUP"&amp;MATCH(Backlog!$J985,TeamGroup,0)),0))),"")</f>
        <v>0</v>
      </c>
      <c r="N1002" s="33" t="b">
        <f t="array" aca="1" ref="N1002" ca="1">IF(N$4&lt;&gt;"",NOT(ISERROR(MATCH(N$4,INDIRECT("SYSGROUP"&amp;MATCH(Backlog!$J985,TeamGroup,0)),0))),"")</f>
        <v>0</v>
      </c>
      <c r="O1002" s="33" t="str">
        <f t="array" aca="1" ref="O1002" ca="1">IF(O$4&lt;&gt;"",NOT(ISERROR(MATCH(O$4,INDIRECT("SYSGROUP"&amp;MATCH(Backlog!$J985,TeamGroup,0)),0))),"")</f>
        <v/>
      </c>
      <c r="P1002" s="33" t="str">
        <f t="array" aca="1" ref="P1002" ca="1">IF(P$4&lt;&gt;"",NOT(ISERROR(MATCH(P$4,INDIRECT("SYSGROUP"&amp;MATCH(Backlog!$J985,TeamGroup,0)),0))),"")</f>
        <v/>
      </c>
      <c r="Q1002" s="33" t="str">
        <f t="array" aca="1" ref="Q1002" ca="1">IF(Q$4&lt;&gt;"",NOT(ISERROR(MATCH(Q$4,INDIRECT("SYSGROUP"&amp;MATCH(Backlog!$J985,TeamGroup,0)),0))),"")</f>
        <v/>
      </c>
      <c r="R1002" s="33" t="str">
        <f t="array" aca="1" ref="R1002" ca="1">IF(R$4&lt;&gt;"",NOT(ISERROR(MATCH(R$4,INDIRECT("SYSGROUP"&amp;MATCH(Backlog!$J985,TeamGroup,0)),0))),"")</f>
        <v/>
      </c>
      <c r="S1002" s="33" t="str">
        <f t="array" aca="1" ref="S1002" ca="1">IF(S$4&lt;&gt;"",NOT(ISERROR(MATCH(S$4,INDIRECT("SYSGROUP"&amp;MATCH(Backlog!$J985,TeamGroup,0)),0))),"")</f>
        <v/>
      </c>
      <c r="T1002" s="33" t="str">
        <f t="array" aca="1" ref="T1002" ca="1">IF(T$4&lt;&gt;"",NOT(ISERROR(MATCH(T$4,INDIRECT("SYSGROUP"&amp;MATCH(Backlog!$J985,TeamGroup,0)),0))),"")</f>
        <v/>
      </c>
      <c r="U1002" s="33" t="str">
        <f t="array" aca="1" ref="U1002" ca="1">IF(U$4&lt;&gt;"",NOT(ISERROR(MATCH(U$4,INDIRECT("SYSGROUP"&amp;MATCH(Backlog!$J985,TeamGroup,0)),0))),"")</f>
        <v/>
      </c>
      <c r="V1002" s="33" t="str">
        <f t="array" aca="1" ref="V1002" ca="1">IF(V$4&lt;&gt;"",NOT(ISERROR(MATCH(V$4,INDIRECT("SYSGROUP"&amp;MATCH(Backlog!$J985,TeamGroup,0)),0))),"")</f>
        <v/>
      </c>
      <c r="W1002" s="33" t="str">
        <f t="array" aca="1" ref="W1002" ca="1">IF(W$4&lt;&gt;"",NOT(ISERROR(MATCH(W$4,INDIRECT("SYSGROUP"&amp;MATCH(Backlog!$J985,TeamGroup,0)),0))),"")</f>
        <v/>
      </c>
      <c r="X1002" s="33" t="str">
        <f t="array" aca="1" ref="X1002" ca="1">IF(X$4&lt;&gt;"",NOT(ISERROR(MATCH(X$4,INDIRECT("SYSGROUP"&amp;MATCH(Backlog!$J985,TeamGroup,0)),0))),"")</f>
        <v/>
      </c>
      <c r="Y1002" s="33" t="str">
        <f t="array" aca="1" ref="Y1002" ca="1">IF(Y$4&lt;&gt;"",NOT(ISERROR(MATCH(Y$4,INDIRECT("SYSGROUP"&amp;MATCH(Backlog!$J985,TeamGroup,0)),0))),"")</f>
        <v/>
      </c>
      <c r="Z1002" s="33" t="str">
        <f t="array" aca="1" ref="Z1002" ca="1">IF(Z$4&lt;&gt;"",NOT(ISERROR(MATCH(Z$4,INDIRECT("SYSGROUP"&amp;MATCH(Backlog!$J985,TeamGroup,0)),0))),"")</f>
        <v/>
      </c>
      <c r="AA1002" s="33" t="str">
        <f t="array" aca="1" ref="AA1002" ca="1">IF(AA$4&lt;&gt;"",NOT(ISERROR(MATCH(AA$4,INDIRECT("SYSGROUP"&amp;MATCH(Backlog!$J985,TeamGroup,0)),0))),"")</f>
        <v/>
      </c>
      <c r="AB1002" s="33" t="str">
        <f t="array" aca="1" ref="AB1002" ca="1">IF(AB$4&lt;&gt;"",NOT(ISERROR(MATCH(AB$4,INDIRECT("SYSGROUP"&amp;MATCH(Backlog!$J985,TeamGroup,0)),0))),"")</f>
        <v/>
      </c>
      <c r="AC1002" s="33" t="str">
        <f t="array" aca="1" ref="AC1002" ca="1">IF(AC$4&lt;&gt;"",NOT(ISERROR(MATCH(AC$4,INDIRECT("SYSGROUP"&amp;MATCH(Backlog!$J985,TeamGroup,0)),0))),"")</f>
        <v/>
      </c>
      <c r="AD1002" s="33" t="str">
        <f t="array" aca="1" ref="AD1002" ca="1">IF(AD$4&lt;&gt;"",NOT(ISERROR(MATCH(AD$4,INDIRECT("SYSGROUP"&amp;MATCH(Backlog!$J985,TeamGroup,0)),0))),"")</f>
        <v/>
      </c>
      <c r="AE1002" s="33" t="str">
        <f t="array" aca="1" ref="AE1002" ca="1">IF(AE$4&lt;&gt;"",NOT(ISERROR(MATCH(AE$4,INDIRECT("SYSGROUP"&amp;MATCH(Backlog!$J985,TeamGroup,0)),0))),"")</f>
        <v/>
      </c>
      <c r="AF1002" s="33" t="str">
        <f t="array" aca="1" ref="AF1002" ca="1">IF(AF$4&lt;&gt;"",NOT(ISERROR(MATCH(AF$4,INDIRECT("SYSGROUP"&amp;MATCH(Backlog!$J985,TeamGroup,0)),0))),"")</f>
        <v/>
      </c>
    </row>
    <row r="1003" spans="2:32">
      <c r="B1003" s="33">
        <v>981</v>
      </c>
      <c r="C1003" s="33" t="b">
        <f t="array" aca="1" ref="C1003" ca="1">IF(C$4&lt;&gt;"",NOT(ISERROR(MATCH(C$4,INDIRECT("SYSGROUP"&amp;MATCH(Backlog!$J986,TeamGroup,0)),0))),"")</f>
        <v>0</v>
      </c>
      <c r="D1003" s="33" t="b">
        <f t="array" aca="1" ref="D1003" ca="1">IF(D$4&lt;&gt;"",NOT(ISERROR(MATCH(D$4,INDIRECT("SYSGROUP"&amp;MATCH(Backlog!$J986,TeamGroup,0)),0))),"")</f>
        <v>0</v>
      </c>
      <c r="E1003" s="33" t="b">
        <f t="array" aca="1" ref="E1003" ca="1">IF(E$4&lt;&gt;"",NOT(ISERROR(MATCH(E$4,INDIRECT("SYSGROUP"&amp;MATCH(Backlog!$J986,TeamGroup,0)),0))),"")</f>
        <v>0</v>
      </c>
      <c r="F1003" s="33" t="b">
        <f t="array" aca="1" ref="F1003" ca="1">IF(F$4&lt;&gt;"",NOT(ISERROR(MATCH(F$4,INDIRECT("SYSGROUP"&amp;MATCH(Backlog!$J986,TeamGroup,0)),0))),"")</f>
        <v>0</v>
      </c>
      <c r="G1003" s="33" t="b">
        <f t="array" aca="1" ref="G1003" ca="1">IF(G$4&lt;&gt;"",NOT(ISERROR(MATCH(G$4,INDIRECT("SYSGROUP"&amp;MATCH(Backlog!$J986,TeamGroup,0)),0))),"")</f>
        <v>0</v>
      </c>
      <c r="H1003" s="33" t="b">
        <f t="array" aca="1" ref="H1003" ca="1">IF(H$4&lt;&gt;"",NOT(ISERROR(MATCH(H$4,INDIRECT("SYSGROUP"&amp;MATCH(Backlog!$J986,TeamGroup,0)),0))),"")</f>
        <v>0</v>
      </c>
      <c r="I1003" s="33" t="b">
        <f t="array" aca="1" ref="I1003" ca="1">IF(I$4&lt;&gt;"",NOT(ISERROR(MATCH(I$4,INDIRECT("SYSGROUP"&amp;MATCH(Backlog!$J986,TeamGroup,0)),0))),"")</f>
        <v>0</v>
      </c>
      <c r="J1003" s="33" t="b">
        <f t="array" aca="1" ref="J1003" ca="1">IF(J$4&lt;&gt;"",NOT(ISERROR(MATCH(J$4,INDIRECT("SYSGROUP"&amp;MATCH(Backlog!$J986,TeamGroup,0)),0))),"")</f>
        <v>0</v>
      </c>
      <c r="K1003" s="33" t="b">
        <f t="array" aca="1" ref="K1003" ca="1">IF(K$4&lt;&gt;"",NOT(ISERROR(MATCH(K$4,INDIRECT("SYSGROUP"&amp;MATCH(Backlog!$J986,TeamGroup,0)),0))),"")</f>
        <v>0</v>
      </c>
      <c r="L1003" s="33" t="b">
        <f t="array" aca="1" ref="L1003" ca="1">IF(L$4&lt;&gt;"",NOT(ISERROR(MATCH(L$4,INDIRECT("SYSGROUP"&amp;MATCH(Backlog!$J986,TeamGroup,0)),0))),"")</f>
        <v>0</v>
      </c>
      <c r="M1003" s="33" t="b">
        <f t="array" aca="1" ref="M1003" ca="1">IF(M$4&lt;&gt;"",NOT(ISERROR(MATCH(M$4,INDIRECT("SYSGROUP"&amp;MATCH(Backlog!$J986,TeamGroup,0)),0))),"")</f>
        <v>0</v>
      </c>
      <c r="N1003" s="33" t="b">
        <f t="array" aca="1" ref="N1003" ca="1">IF(N$4&lt;&gt;"",NOT(ISERROR(MATCH(N$4,INDIRECT("SYSGROUP"&amp;MATCH(Backlog!$J986,TeamGroup,0)),0))),"")</f>
        <v>0</v>
      </c>
      <c r="O1003" s="33" t="str">
        <f t="array" aca="1" ref="O1003" ca="1">IF(O$4&lt;&gt;"",NOT(ISERROR(MATCH(O$4,INDIRECT("SYSGROUP"&amp;MATCH(Backlog!$J986,TeamGroup,0)),0))),"")</f>
        <v/>
      </c>
      <c r="P1003" s="33" t="str">
        <f t="array" aca="1" ref="P1003" ca="1">IF(P$4&lt;&gt;"",NOT(ISERROR(MATCH(P$4,INDIRECT("SYSGROUP"&amp;MATCH(Backlog!$J986,TeamGroup,0)),0))),"")</f>
        <v/>
      </c>
      <c r="Q1003" s="33" t="str">
        <f t="array" aca="1" ref="Q1003" ca="1">IF(Q$4&lt;&gt;"",NOT(ISERROR(MATCH(Q$4,INDIRECT("SYSGROUP"&amp;MATCH(Backlog!$J986,TeamGroup,0)),0))),"")</f>
        <v/>
      </c>
      <c r="R1003" s="33" t="str">
        <f t="array" aca="1" ref="R1003" ca="1">IF(R$4&lt;&gt;"",NOT(ISERROR(MATCH(R$4,INDIRECT("SYSGROUP"&amp;MATCH(Backlog!$J986,TeamGroup,0)),0))),"")</f>
        <v/>
      </c>
      <c r="S1003" s="33" t="str">
        <f t="array" aca="1" ref="S1003" ca="1">IF(S$4&lt;&gt;"",NOT(ISERROR(MATCH(S$4,INDIRECT("SYSGROUP"&amp;MATCH(Backlog!$J986,TeamGroup,0)),0))),"")</f>
        <v/>
      </c>
      <c r="T1003" s="33" t="str">
        <f t="array" aca="1" ref="T1003" ca="1">IF(T$4&lt;&gt;"",NOT(ISERROR(MATCH(T$4,INDIRECT("SYSGROUP"&amp;MATCH(Backlog!$J986,TeamGroup,0)),0))),"")</f>
        <v/>
      </c>
      <c r="U1003" s="33" t="str">
        <f t="array" aca="1" ref="U1003" ca="1">IF(U$4&lt;&gt;"",NOT(ISERROR(MATCH(U$4,INDIRECT("SYSGROUP"&amp;MATCH(Backlog!$J986,TeamGroup,0)),0))),"")</f>
        <v/>
      </c>
      <c r="V1003" s="33" t="str">
        <f t="array" aca="1" ref="V1003" ca="1">IF(V$4&lt;&gt;"",NOT(ISERROR(MATCH(V$4,INDIRECT("SYSGROUP"&amp;MATCH(Backlog!$J986,TeamGroup,0)),0))),"")</f>
        <v/>
      </c>
      <c r="W1003" s="33" t="str">
        <f t="array" aca="1" ref="W1003" ca="1">IF(W$4&lt;&gt;"",NOT(ISERROR(MATCH(W$4,INDIRECT("SYSGROUP"&amp;MATCH(Backlog!$J986,TeamGroup,0)),0))),"")</f>
        <v/>
      </c>
      <c r="X1003" s="33" t="str">
        <f t="array" aca="1" ref="X1003" ca="1">IF(X$4&lt;&gt;"",NOT(ISERROR(MATCH(X$4,INDIRECT("SYSGROUP"&amp;MATCH(Backlog!$J986,TeamGroup,0)),0))),"")</f>
        <v/>
      </c>
      <c r="Y1003" s="33" t="str">
        <f t="array" aca="1" ref="Y1003" ca="1">IF(Y$4&lt;&gt;"",NOT(ISERROR(MATCH(Y$4,INDIRECT("SYSGROUP"&amp;MATCH(Backlog!$J986,TeamGroup,0)),0))),"")</f>
        <v/>
      </c>
      <c r="Z1003" s="33" t="str">
        <f t="array" aca="1" ref="Z1003" ca="1">IF(Z$4&lt;&gt;"",NOT(ISERROR(MATCH(Z$4,INDIRECT("SYSGROUP"&amp;MATCH(Backlog!$J986,TeamGroup,0)),0))),"")</f>
        <v/>
      </c>
      <c r="AA1003" s="33" t="str">
        <f t="array" aca="1" ref="AA1003" ca="1">IF(AA$4&lt;&gt;"",NOT(ISERROR(MATCH(AA$4,INDIRECT("SYSGROUP"&amp;MATCH(Backlog!$J986,TeamGroup,0)),0))),"")</f>
        <v/>
      </c>
      <c r="AB1003" s="33" t="str">
        <f t="array" aca="1" ref="AB1003" ca="1">IF(AB$4&lt;&gt;"",NOT(ISERROR(MATCH(AB$4,INDIRECT("SYSGROUP"&amp;MATCH(Backlog!$J986,TeamGroup,0)),0))),"")</f>
        <v/>
      </c>
      <c r="AC1003" s="33" t="str">
        <f t="array" aca="1" ref="AC1003" ca="1">IF(AC$4&lt;&gt;"",NOT(ISERROR(MATCH(AC$4,INDIRECT("SYSGROUP"&amp;MATCH(Backlog!$J986,TeamGroup,0)),0))),"")</f>
        <v/>
      </c>
      <c r="AD1003" s="33" t="str">
        <f t="array" aca="1" ref="AD1003" ca="1">IF(AD$4&lt;&gt;"",NOT(ISERROR(MATCH(AD$4,INDIRECT("SYSGROUP"&amp;MATCH(Backlog!$J986,TeamGroup,0)),0))),"")</f>
        <v/>
      </c>
      <c r="AE1003" s="33" t="str">
        <f t="array" aca="1" ref="AE1003" ca="1">IF(AE$4&lt;&gt;"",NOT(ISERROR(MATCH(AE$4,INDIRECT("SYSGROUP"&amp;MATCH(Backlog!$J986,TeamGroup,0)),0))),"")</f>
        <v/>
      </c>
      <c r="AF1003" s="33" t="str">
        <f t="array" aca="1" ref="AF1003" ca="1">IF(AF$4&lt;&gt;"",NOT(ISERROR(MATCH(AF$4,INDIRECT("SYSGROUP"&amp;MATCH(Backlog!$J986,TeamGroup,0)),0))),"")</f>
        <v/>
      </c>
    </row>
    <row r="1004" spans="2:32">
      <c r="B1004" s="33">
        <v>982</v>
      </c>
      <c r="C1004" s="33" t="b">
        <f t="array" aca="1" ref="C1004" ca="1">IF(C$4&lt;&gt;"",NOT(ISERROR(MATCH(C$4,INDIRECT("SYSGROUP"&amp;MATCH(Backlog!$J987,TeamGroup,0)),0))),"")</f>
        <v>0</v>
      </c>
      <c r="D1004" s="33" t="b">
        <f t="array" aca="1" ref="D1004" ca="1">IF(D$4&lt;&gt;"",NOT(ISERROR(MATCH(D$4,INDIRECT("SYSGROUP"&amp;MATCH(Backlog!$J987,TeamGroup,0)),0))),"")</f>
        <v>0</v>
      </c>
      <c r="E1004" s="33" t="b">
        <f t="array" aca="1" ref="E1004" ca="1">IF(E$4&lt;&gt;"",NOT(ISERROR(MATCH(E$4,INDIRECT("SYSGROUP"&amp;MATCH(Backlog!$J987,TeamGroup,0)),0))),"")</f>
        <v>0</v>
      </c>
      <c r="F1004" s="33" t="b">
        <f t="array" aca="1" ref="F1004" ca="1">IF(F$4&lt;&gt;"",NOT(ISERROR(MATCH(F$4,INDIRECT("SYSGROUP"&amp;MATCH(Backlog!$J987,TeamGroup,0)),0))),"")</f>
        <v>0</v>
      </c>
      <c r="G1004" s="33" t="b">
        <f t="array" aca="1" ref="G1004" ca="1">IF(G$4&lt;&gt;"",NOT(ISERROR(MATCH(G$4,INDIRECT("SYSGROUP"&amp;MATCH(Backlog!$J987,TeamGroup,0)),0))),"")</f>
        <v>0</v>
      </c>
      <c r="H1004" s="33" t="b">
        <f t="array" aca="1" ref="H1004" ca="1">IF(H$4&lt;&gt;"",NOT(ISERROR(MATCH(H$4,INDIRECT("SYSGROUP"&amp;MATCH(Backlog!$J987,TeamGroup,0)),0))),"")</f>
        <v>0</v>
      </c>
      <c r="I1004" s="33" t="b">
        <f t="array" aca="1" ref="I1004" ca="1">IF(I$4&lt;&gt;"",NOT(ISERROR(MATCH(I$4,INDIRECT("SYSGROUP"&amp;MATCH(Backlog!$J987,TeamGroup,0)),0))),"")</f>
        <v>0</v>
      </c>
      <c r="J1004" s="33" t="b">
        <f t="array" aca="1" ref="J1004" ca="1">IF(J$4&lt;&gt;"",NOT(ISERROR(MATCH(J$4,INDIRECT("SYSGROUP"&amp;MATCH(Backlog!$J987,TeamGroup,0)),0))),"")</f>
        <v>0</v>
      </c>
      <c r="K1004" s="33" t="b">
        <f t="array" aca="1" ref="K1004" ca="1">IF(K$4&lt;&gt;"",NOT(ISERROR(MATCH(K$4,INDIRECT("SYSGROUP"&amp;MATCH(Backlog!$J987,TeamGroup,0)),0))),"")</f>
        <v>0</v>
      </c>
      <c r="L1004" s="33" t="b">
        <f t="array" aca="1" ref="L1004" ca="1">IF(L$4&lt;&gt;"",NOT(ISERROR(MATCH(L$4,INDIRECT("SYSGROUP"&amp;MATCH(Backlog!$J987,TeamGroup,0)),0))),"")</f>
        <v>0</v>
      </c>
      <c r="M1004" s="33" t="b">
        <f t="array" aca="1" ref="M1004" ca="1">IF(M$4&lt;&gt;"",NOT(ISERROR(MATCH(M$4,INDIRECT("SYSGROUP"&amp;MATCH(Backlog!$J987,TeamGroup,0)),0))),"")</f>
        <v>0</v>
      </c>
      <c r="N1004" s="33" t="b">
        <f t="array" aca="1" ref="N1004" ca="1">IF(N$4&lt;&gt;"",NOT(ISERROR(MATCH(N$4,INDIRECT("SYSGROUP"&amp;MATCH(Backlog!$J987,TeamGroup,0)),0))),"")</f>
        <v>0</v>
      </c>
      <c r="O1004" s="33" t="str">
        <f t="array" aca="1" ref="O1004" ca="1">IF(O$4&lt;&gt;"",NOT(ISERROR(MATCH(O$4,INDIRECT("SYSGROUP"&amp;MATCH(Backlog!$J987,TeamGroup,0)),0))),"")</f>
        <v/>
      </c>
      <c r="P1004" s="33" t="str">
        <f t="array" aca="1" ref="P1004" ca="1">IF(P$4&lt;&gt;"",NOT(ISERROR(MATCH(P$4,INDIRECT("SYSGROUP"&amp;MATCH(Backlog!$J987,TeamGroup,0)),0))),"")</f>
        <v/>
      </c>
      <c r="Q1004" s="33" t="str">
        <f t="array" aca="1" ref="Q1004" ca="1">IF(Q$4&lt;&gt;"",NOT(ISERROR(MATCH(Q$4,INDIRECT("SYSGROUP"&amp;MATCH(Backlog!$J987,TeamGroup,0)),0))),"")</f>
        <v/>
      </c>
      <c r="R1004" s="33" t="str">
        <f t="array" aca="1" ref="R1004" ca="1">IF(R$4&lt;&gt;"",NOT(ISERROR(MATCH(R$4,INDIRECT("SYSGROUP"&amp;MATCH(Backlog!$J987,TeamGroup,0)),0))),"")</f>
        <v/>
      </c>
      <c r="S1004" s="33" t="str">
        <f t="array" aca="1" ref="S1004" ca="1">IF(S$4&lt;&gt;"",NOT(ISERROR(MATCH(S$4,INDIRECT("SYSGROUP"&amp;MATCH(Backlog!$J987,TeamGroup,0)),0))),"")</f>
        <v/>
      </c>
      <c r="T1004" s="33" t="str">
        <f t="array" aca="1" ref="T1004" ca="1">IF(T$4&lt;&gt;"",NOT(ISERROR(MATCH(T$4,INDIRECT("SYSGROUP"&amp;MATCH(Backlog!$J987,TeamGroup,0)),0))),"")</f>
        <v/>
      </c>
      <c r="U1004" s="33" t="str">
        <f t="array" aca="1" ref="U1004" ca="1">IF(U$4&lt;&gt;"",NOT(ISERROR(MATCH(U$4,INDIRECT("SYSGROUP"&amp;MATCH(Backlog!$J987,TeamGroup,0)),0))),"")</f>
        <v/>
      </c>
      <c r="V1004" s="33" t="str">
        <f t="array" aca="1" ref="V1004" ca="1">IF(V$4&lt;&gt;"",NOT(ISERROR(MATCH(V$4,INDIRECT("SYSGROUP"&amp;MATCH(Backlog!$J987,TeamGroup,0)),0))),"")</f>
        <v/>
      </c>
      <c r="W1004" s="33" t="str">
        <f t="array" aca="1" ref="W1004" ca="1">IF(W$4&lt;&gt;"",NOT(ISERROR(MATCH(W$4,INDIRECT("SYSGROUP"&amp;MATCH(Backlog!$J987,TeamGroup,0)),0))),"")</f>
        <v/>
      </c>
      <c r="X1004" s="33" t="str">
        <f t="array" aca="1" ref="X1004" ca="1">IF(X$4&lt;&gt;"",NOT(ISERROR(MATCH(X$4,INDIRECT("SYSGROUP"&amp;MATCH(Backlog!$J987,TeamGroup,0)),0))),"")</f>
        <v/>
      </c>
      <c r="Y1004" s="33" t="str">
        <f t="array" aca="1" ref="Y1004" ca="1">IF(Y$4&lt;&gt;"",NOT(ISERROR(MATCH(Y$4,INDIRECT("SYSGROUP"&amp;MATCH(Backlog!$J987,TeamGroup,0)),0))),"")</f>
        <v/>
      </c>
      <c r="Z1004" s="33" t="str">
        <f t="array" aca="1" ref="Z1004" ca="1">IF(Z$4&lt;&gt;"",NOT(ISERROR(MATCH(Z$4,INDIRECT("SYSGROUP"&amp;MATCH(Backlog!$J987,TeamGroup,0)),0))),"")</f>
        <v/>
      </c>
      <c r="AA1004" s="33" t="str">
        <f t="array" aca="1" ref="AA1004" ca="1">IF(AA$4&lt;&gt;"",NOT(ISERROR(MATCH(AA$4,INDIRECT("SYSGROUP"&amp;MATCH(Backlog!$J987,TeamGroup,0)),0))),"")</f>
        <v/>
      </c>
      <c r="AB1004" s="33" t="str">
        <f t="array" aca="1" ref="AB1004" ca="1">IF(AB$4&lt;&gt;"",NOT(ISERROR(MATCH(AB$4,INDIRECT("SYSGROUP"&amp;MATCH(Backlog!$J987,TeamGroup,0)),0))),"")</f>
        <v/>
      </c>
      <c r="AC1004" s="33" t="str">
        <f t="array" aca="1" ref="AC1004" ca="1">IF(AC$4&lt;&gt;"",NOT(ISERROR(MATCH(AC$4,INDIRECT("SYSGROUP"&amp;MATCH(Backlog!$J987,TeamGroup,0)),0))),"")</f>
        <v/>
      </c>
      <c r="AD1004" s="33" t="str">
        <f t="array" aca="1" ref="AD1004" ca="1">IF(AD$4&lt;&gt;"",NOT(ISERROR(MATCH(AD$4,INDIRECT("SYSGROUP"&amp;MATCH(Backlog!$J987,TeamGroup,0)),0))),"")</f>
        <v/>
      </c>
      <c r="AE1004" s="33" t="str">
        <f t="array" aca="1" ref="AE1004" ca="1">IF(AE$4&lt;&gt;"",NOT(ISERROR(MATCH(AE$4,INDIRECT("SYSGROUP"&amp;MATCH(Backlog!$J987,TeamGroup,0)),0))),"")</f>
        <v/>
      </c>
      <c r="AF1004" s="33" t="str">
        <f t="array" aca="1" ref="AF1004" ca="1">IF(AF$4&lt;&gt;"",NOT(ISERROR(MATCH(AF$4,INDIRECT("SYSGROUP"&amp;MATCH(Backlog!$J987,TeamGroup,0)),0))),"")</f>
        <v/>
      </c>
    </row>
    <row r="1005" spans="2:32">
      <c r="B1005" s="33">
        <v>983</v>
      </c>
      <c r="C1005" s="33" t="b">
        <f t="array" aca="1" ref="C1005" ca="1">IF(C$4&lt;&gt;"",NOT(ISERROR(MATCH(C$4,INDIRECT("SYSGROUP"&amp;MATCH(Backlog!$J988,TeamGroup,0)),0))),"")</f>
        <v>0</v>
      </c>
      <c r="D1005" s="33" t="b">
        <f t="array" aca="1" ref="D1005" ca="1">IF(D$4&lt;&gt;"",NOT(ISERROR(MATCH(D$4,INDIRECT("SYSGROUP"&amp;MATCH(Backlog!$J988,TeamGroup,0)),0))),"")</f>
        <v>0</v>
      </c>
      <c r="E1005" s="33" t="b">
        <f t="array" aca="1" ref="E1005" ca="1">IF(E$4&lt;&gt;"",NOT(ISERROR(MATCH(E$4,INDIRECT("SYSGROUP"&amp;MATCH(Backlog!$J988,TeamGroup,0)),0))),"")</f>
        <v>0</v>
      </c>
      <c r="F1005" s="33" t="b">
        <f t="array" aca="1" ref="F1005" ca="1">IF(F$4&lt;&gt;"",NOT(ISERROR(MATCH(F$4,INDIRECT("SYSGROUP"&amp;MATCH(Backlog!$J988,TeamGroup,0)),0))),"")</f>
        <v>0</v>
      </c>
      <c r="G1005" s="33" t="b">
        <f t="array" aca="1" ref="G1005" ca="1">IF(G$4&lt;&gt;"",NOT(ISERROR(MATCH(G$4,INDIRECT("SYSGROUP"&amp;MATCH(Backlog!$J988,TeamGroup,0)),0))),"")</f>
        <v>0</v>
      </c>
      <c r="H1005" s="33" t="b">
        <f t="array" aca="1" ref="H1005" ca="1">IF(H$4&lt;&gt;"",NOT(ISERROR(MATCH(H$4,INDIRECT("SYSGROUP"&amp;MATCH(Backlog!$J988,TeamGroup,0)),0))),"")</f>
        <v>0</v>
      </c>
      <c r="I1005" s="33" t="b">
        <f t="array" aca="1" ref="I1005" ca="1">IF(I$4&lt;&gt;"",NOT(ISERROR(MATCH(I$4,INDIRECT("SYSGROUP"&amp;MATCH(Backlog!$J988,TeamGroup,0)),0))),"")</f>
        <v>0</v>
      </c>
      <c r="J1005" s="33" t="b">
        <f t="array" aca="1" ref="J1005" ca="1">IF(J$4&lt;&gt;"",NOT(ISERROR(MATCH(J$4,INDIRECT("SYSGROUP"&amp;MATCH(Backlog!$J988,TeamGroup,0)),0))),"")</f>
        <v>0</v>
      </c>
      <c r="K1005" s="33" t="b">
        <f t="array" aca="1" ref="K1005" ca="1">IF(K$4&lt;&gt;"",NOT(ISERROR(MATCH(K$4,INDIRECT("SYSGROUP"&amp;MATCH(Backlog!$J988,TeamGroup,0)),0))),"")</f>
        <v>0</v>
      </c>
      <c r="L1005" s="33" t="b">
        <f t="array" aca="1" ref="L1005" ca="1">IF(L$4&lt;&gt;"",NOT(ISERROR(MATCH(L$4,INDIRECT("SYSGROUP"&amp;MATCH(Backlog!$J988,TeamGroup,0)),0))),"")</f>
        <v>0</v>
      </c>
      <c r="M1005" s="33" t="b">
        <f t="array" aca="1" ref="M1005" ca="1">IF(M$4&lt;&gt;"",NOT(ISERROR(MATCH(M$4,INDIRECT("SYSGROUP"&amp;MATCH(Backlog!$J988,TeamGroup,0)),0))),"")</f>
        <v>0</v>
      </c>
      <c r="N1005" s="33" t="b">
        <f t="array" aca="1" ref="N1005" ca="1">IF(N$4&lt;&gt;"",NOT(ISERROR(MATCH(N$4,INDIRECT("SYSGROUP"&amp;MATCH(Backlog!$J988,TeamGroup,0)),0))),"")</f>
        <v>0</v>
      </c>
      <c r="O1005" s="33" t="str">
        <f t="array" aca="1" ref="O1005" ca="1">IF(O$4&lt;&gt;"",NOT(ISERROR(MATCH(O$4,INDIRECT("SYSGROUP"&amp;MATCH(Backlog!$J988,TeamGroup,0)),0))),"")</f>
        <v/>
      </c>
      <c r="P1005" s="33" t="str">
        <f t="array" aca="1" ref="P1005" ca="1">IF(P$4&lt;&gt;"",NOT(ISERROR(MATCH(P$4,INDIRECT("SYSGROUP"&amp;MATCH(Backlog!$J988,TeamGroup,0)),0))),"")</f>
        <v/>
      </c>
      <c r="Q1005" s="33" t="str">
        <f t="array" aca="1" ref="Q1005" ca="1">IF(Q$4&lt;&gt;"",NOT(ISERROR(MATCH(Q$4,INDIRECT("SYSGROUP"&amp;MATCH(Backlog!$J988,TeamGroup,0)),0))),"")</f>
        <v/>
      </c>
      <c r="R1005" s="33" t="str">
        <f t="array" aca="1" ref="R1005" ca="1">IF(R$4&lt;&gt;"",NOT(ISERROR(MATCH(R$4,INDIRECT("SYSGROUP"&amp;MATCH(Backlog!$J988,TeamGroup,0)),0))),"")</f>
        <v/>
      </c>
      <c r="S1005" s="33" t="str">
        <f t="array" aca="1" ref="S1005" ca="1">IF(S$4&lt;&gt;"",NOT(ISERROR(MATCH(S$4,INDIRECT("SYSGROUP"&amp;MATCH(Backlog!$J988,TeamGroup,0)),0))),"")</f>
        <v/>
      </c>
      <c r="T1005" s="33" t="str">
        <f t="array" aca="1" ref="T1005" ca="1">IF(T$4&lt;&gt;"",NOT(ISERROR(MATCH(T$4,INDIRECT("SYSGROUP"&amp;MATCH(Backlog!$J988,TeamGroup,0)),0))),"")</f>
        <v/>
      </c>
      <c r="U1005" s="33" t="str">
        <f t="array" aca="1" ref="U1005" ca="1">IF(U$4&lt;&gt;"",NOT(ISERROR(MATCH(U$4,INDIRECT("SYSGROUP"&amp;MATCH(Backlog!$J988,TeamGroup,0)),0))),"")</f>
        <v/>
      </c>
      <c r="V1005" s="33" t="str">
        <f t="array" aca="1" ref="V1005" ca="1">IF(V$4&lt;&gt;"",NOT(ISERROR(MATCH(V$4,INDIRECT("SYSGROUP"&amp;MATCH(Backlog!$J988,TeamGroup,0)),0))),"")</f>
        <v/>
      </c>
      <c r="W1005" s="33" t="str">
        <f t="array" aca="1" ref="W1005" ca="1">IF(W$4&lt;&gt;"",NOT(ISERROR(MATCH(W$4,INDIRECT("SYSGROUP"&amp;MATCH(Backlog!$J988,TeamGroup,0)),0))),"")</f>
        <v/>
      </c>
      <c r="X1005" s="33" t="str">
        <f t="array" aca="1" ref="X1005" ca="1">IF(X$4&lt;&gt;"",NOT(ISERROR(MATCH(X$4,INDIRECT("SYSGROUP"&amp;MATCH(Backlog!$J988,TeamGroup,0)),0))),"")</f>
        <v/>
      </c>
      <c r="Y1005" s="33" t="str">
        <f t="array" aca="1" ref="Y1005" ca="1">IF(Y$4&lt;&gt;"",NOT(ISERROR(MATCH(Y$4,INDIRECT("SYSGROUP"&amp;MATCH(Backlog!$J988,TeamGroup,0)),0))),"")</f>
        <v/>
      </c>
      <c r="Z1005" s="33" t="str">
        <f t="array" aca="1" ref="Z1005" ca="1">IF(Z$4&lt;&gt;"",NOT(ISERROR(MATCH(Z$4,INDIRECT("SYSGROUP"&amp;MATCH(Backlog!$J988,TeamGroup,0)),0))),"")</f>
        <v/>
      </c>
      <c r="AA1005" s="33" t="str">
        <f t="array" aca="1" ref="AA1005" ca="1">IF(AA$4&lt;&gt;"",NOT(ISERROR(MATCH(AA$4,INDIRECT("SYSGROUP"&amp;MATCH(Backlog!$J988,TeamGroup,0)),0))),"")</f>
        <v/>
      </c>
      <c r="AB1005" s="33" t="str">
        <f t="array" aca="1" ref="AB1005" ca="1">IF(AB$4&lt;&gt;"",NOT(ISERROR(MATCH(AB$4,INDIRECT("SYSGROUP"&amp;MATCH(Backlog!$J988,TeamGroup,0)),0))),"")</f>
        <v/>
      </c>
      <c r="AC1005" s="33" t="str">
        <f t="array" aca="1" ref="AC1005" ca="1">IF(AC$4&lt;&gt;"",NOT(ISERROR(MATCH(AC$4,INDIRECT("SYSGROUP"&amp;MATCH(Backlog!$J988,TeamGroup,0)),0))),"")</f>
        <v/>
      </c>
      <c r="AD1005" s="33" t="str">
        <f t="array" aca="1" ref="AD1005" ca="1">IF(AD$4&lt;&gt;"",NOT(ISERROR(MATCH(AD$4,INDIRECT("SYSGROUP"&amp;MATCH(Backlog!$J988,TeamGroup,0)),0))),"")</f>
        <v/>
      </c>
      <c r="AE1005" s="33" t="str">
        <f t="array" aca="1" ref="AE1005" ca="1">IF(AE$4&lt;&gt;"",NOT(ISERROR(MATCH(AE$4,INDIRECT("SYSGROUP"&amp;MATCH(Backlog!$J988,TeamGroup,0)),0))),"")</f>
        <v/>
      </c>
      <c r="AF1005" s="33" t="str">
        <f t="array" aca="1" ref="AF1005" ca="1">IF(AF$4&lt;&gt;"",NOT(ISERROR(MATCH(AF$4,INDIRECT("SYSGROUP"&amp;MATCH(Backlog!$J988,TeamGroup,0)),0))),"")</f>
        <v/>
      </c>
    </row>
    <row r="1006" spans="2:32">
      <c r="B1006" s="33">
        <v>984</v>
      </c>
      <c r="C1006" s="33" t="b">
        <f t="array" aca="1" ref="C1006" ca="1">IF(C$4&lt;&gt;"",NOT(ISERROR(MATCH(C$4,INDIRECT("SYSGROUP"&amp;MATCH(Backlog!$J989,TeamGroup,0)),0))),"")</f>
        <v>0</v>
      </c>
      <c r="D1006" s="33" t="b">
        <f t="array" aca="1" ref="D1006" ca="1">IF(D$4&lt;&gt;"",NOT(ISERROR(MATCH(D$4,INDIRECT("SYSGROUP"&amp;MATCH(Backlog!$J989,TeamGroup,0)),0))),"")</f>
        <v>0</v>
      </c>
      <c r="E1006" s="33" t="b">
        <f t="array" aca="1" ref="E1006" ca="1">IF(E$4&lt;&gt;"",NOT(ISERROR(MATCH(E$4,INDIRECT("SYSGROUP"&amp;MATCH(Backlog!$J989,TeamGroup,0)),0))),"")</f>
        <v>0</v>
      </c>
      <c r="F1006" s="33" t="b">
        <f t="array" aca="1" ref="F1006" ca="1">IF(F$4&lt;&gt;"",NOT(ISERROR(MATCH(F$4,INDIRECT("SYSGROUP"&amp;MATCH(Backlog!$J989,TeamGroup,0)),0))),"")</f>
        <v>0</v>
      </c>
      <c r="G1006" s="33" t="b">
        <f t="array" aca="1" ref="G1006" ca="1">IF(G$4&lt;&gt;"",NOT(ISERROR(MATCH(G$4,INDIRECT("SYSGROUP"&amp;MATCH(Backlog!$J989,TeamGroup,0)),0))),"")</f>
        <v>0</v>
      </c>
      <c r="H1006" s="33" t="b">
        <f t="array" aca="1" ref="H1006" ca="1">IF(H$4&lt;&gt;"",NOT(ISERROR(MATCH(H$4,INDIRECT("SYSGROUP"&amp;MATCH(Backlog!$J989,TeamGroup,0)),0))),"")</f>
        <v>0</v>
      </c>
      <c r="I1006" s="33" t="b">
        <f t="array" aca="1" ref="I1006" ca="1">IF(I$4&lt;&gt;"",NOT(ISERROR(MATCH(I$4,INDIRECT("SYSGROUP"&amp;MATCH(Backlog!$J989,TeamGroup,0)),0))),"")</f>
        <v>0</v>
      </c>
      <c r="J1006" s="33" t="b">
        <f t="array" aca="1" ref="J1006" ca="1">IF(J$4&lt;&gt;"",NOT(ISERROR(MATCH(J$4,INDIRECT("SYSGROUP"&amp;MATCH(Backlog!$J989,TeamGroup,0)),0))),"")</f>
        <v>0</v>
      </c>
      <c r="K1006" s="33" t="b">
        <f t="array" aca="1" ref="K1006" ca="1">IF(K$4&lt;&gt;"",NOT(ISERROR(MATCH(K$4,INDIRECT("SYSGROUP"&amp;MATCH(Backlog!$J989,TeamGroup,0)),0))),"")</f>
        <v>0</v>
      </c>
      <c r="L1006" s="33" t="b">
        <f t="array" aca="1" ref="L1006" ca="1">IF(L$4&lt;&gt;"",NOT(ISERROR(MATCH(L$4,INDIRECT("SYSGROUP"&amp;MATCH(Backlog!$J989,TeamGroup,0)),0))),"")</f>
        <v>0</v>
      </c>
      <c r="M1006" s="33" t="b">
        <f t="array" aca="1" ref="M1006" ca="1">IF(M$4&lt;&gt;"",NOT(ISERROR(MATCH(M$4,INDIRECT("SYSGROUP"&amp;MATCH(Backlog!$J989,TeamGroup,0)),0))),"")</f>
        <v>0</v>
      </c>
      <c r="N1006" s="33" t="b">
        <f t="array" aca="1" ref="N1006" ca="1">IF(N$4&lt;&gt;"",NOT(ISERROR(MATCH(N$4,INDIRECT("SYSGROUP"&amp;MATCH(Backlog!$J989,TeamGroup,0)),0))),"")</f>
        <v>0</v>
      </c>
      <c r="O1006" s="33" t="str">
        <f t="array" aca="1" ref="O1006" ca="1">IF(O$4&lt;&gt;"",NOT(ISERROR(MATCH(O$4,INDIRECT("SYSGROUP"&amp;MATCH(Backlog!$J989,TeamGroup,0)),0))),"")</f>
        <v/>
      </c>
      <c r="P1006" s="33" t="str">
        <f t="array" aca="1" ref="P1006" ca="1">IF(P$4&lt;&gt;"",NOT(ISERROR(MATCH(P$4,INDIRECT("SYSGROUP"&amp;MATCH(Backlog!$J989,TeamGroup,0)),0))),"")</f>
        <v/>
      </c>
      <c r="Q1006" s="33" t="str">
        <f t="array" aca="1" ref="Q1006" ca="1">IF(Q$4&lt;&gt;"",NOT(ISERROR(MATCH(Q$4,INDIRECT("SYSGROUP"&amp;MATCH(Backlog!$J989,TeamGroup,0)),0))),"")</f>
        <v/>
      </c>
      <c r="R1006" s="33" t="str">
        <f t="array" aca="1" ref="R1006" ca="1">IF(R$4&lt;&gt;"",NOT(ISERROR(MATCH(R$4,INDIRECT("SYSGROUP"&amp;MATCH(Backlog!$J989,TeamGroup,0)),0))),"")</f>
        <v/>
      </c>
      <c r="S1006" s="33" t="str">
        <f t="array" aca="1" ref="S1006" ca="1">IF(S$4&lt;&gt;"",NOT(ISERROR(MATCH(S$4,INDIRECT("SYSGROUP"&amp;MATCH(Backlog!$J989,TeamGroup,0)),0))),"")</f>
        <v/>
      </c>
      <c r="T1006" s="33" t="str">
        <f t="array" aca="1" ref="T1006" ca="1">IF(T$4&lt;&gt;"",NOT(ISERROR(MATCH(T$4,INDIRECT("SYSGROUP"&amp;MATCH(Backlog!$J989,TeamGroup,0)),0))),"")</f>
        <v/>
      </c>
      <c r="U1006" s="33" t="str">
        <f t="array" aca="1" ref="U1006" ca="1">IF(U$4&lt;&gt;"",NOT(ISERROR(MATCH(U$4,INDIRECT("SYSGROUP"&amp;MATCH(Backlog!$J989,TeamGroup,0)),0))),"")</f>
        <v/>
      </c>
      <c r="V1006" s="33" t="str">
        <f t="array" aca="1" ref="V1006" ca="1">IF(V$4&lt;&gt;"",NOT(ISERROR(MATCH(V$4,INDIRECT("SYSGROUP"&amp;MATCH(Backlog!$J989,TeamGroup,0)),0))),"")</f>
        <v/>
      </c>
      <c r="W1006" s="33" t="str">
        <f t="array" aca="1" ref="W1006" ca="1">IF(W$4&lt;&gt;"",NOT(ISERROR(MATCH(W$4,INDIRECT("SYSGROUP"&amp;MATCH(Backlog!$J989,TeamGroup,0)),0))),"")</f>
        <v/>
      </c>
      <c r="X1006" s="33" t="str">
        <f t="array" aca="1" ref="X1006" ca="1">IF(X$4&lt;&gt;"",NOT(ISERROR(MATCH(X$4,INDIRECT("SYSGROUP"&amp;MATCH(Backlog!$J989,TeamGroup,0)),0))),"")</f>
        <v/>
      </c>
      <c r="Y1006" s="33" t="str">
        <f t="array" aca="1" ref="Y1006" ca="1">IF(Y$4&lt;&gt;"",NOT(ISERROR(MATCH(Y$4,INDIRECT("SYSGROUP"&amp;MATCH(Backlog!$J989,TeamGroup,0)),0))),"")</f>
        <v/>
      </c>
      <c r="Z1006" s="33" t="str">
        <f t="array" aca="1" ref="Z1006" ca="1">IF(Z$4&lt;&gt;"",NOT(ISERROR(MATCH(Z$4,INDIRECT("SYSGROUP"&amp;MATCH(Backlog!$J989,TeamGroup,0)),0))),"")</f>
        <v/>
      </c>
      <c r="AA1006" s="33" t="str">
        <f t="array" aca="1" ref="AA1006" ca="1">IF(AA$4&lt;&gt;"",NOT(ISERROR(MATCH(AA$4,INDIRECT("SYSGROUP"&amp;MATCH(Backlog!$J989,TeamGroup,0)),0))),"")</f>
        <v/>
      </c>
      <c r="AB1006" s="33" t="str">
        <f t="array" aca="1" ref="AB1006" ca="1">IF(AB$4&lt;&gt;"",NOT(ISERROR(MATCH(AB$4,INDIRECT("SYSGROUP"&amp;MATCH(Backlog!$J989,TeamGroup,0)),0))),"")</f>
        <v/>
      </c>
      <c r="AC1006" s="33" t="str">
        <f t="array" aca="1" ref="AC1006" ca="1">IF(AC$4&lt;&gt;"",NOT(ISERROR(MATCH(AC$4,INDIRECT("SYSGROUP"&amp;MATCH(Backlog!$J989,TeamGroup,0)),0))),"")</f>
        <v/>
      </c>
      <c r="AD1006" s="33" t="str">
        <f t="array" aca="1" ref="AD1006" ca="1">IF(AD$4&lt;&gt;"",NOT(ISERROR(MATCH(AD$4,INDIRECT("SYSGROUP"&amp;MATCH(Backlog!$J989,TeamGroup,0)),0))),"")</f>
        <v/>
      </c>
      <c r="AE1006" s="33" t="str">
        <f t="array" aca="1" ref="AE1006" ca="1">IF(AE$4&lt;&gt;"",NOT(ISERROR(MATCH(AE$4,INDIRECT("SYSGROUP"&amp;MATCH(Backlog!$J989,TeamGroup,0)),0))),"")</f>
        <v/>
      </c>
      <c r="AF1006" s="33" t="str">
        <f t="array" aca="1" ref="AF1006" ca="1">IF(AF$4&lt;&gt;"",NOT(ISERROR(MATCH(AF$4,INDIRECT("SYSGROUP"&amp;MATCH(Backlog!$J989,TeamGroup,0)),0))),"")</f>
        <v/>
      </c>
    </row>
    <row r="1007" spans="2:32">
      <c r="B1007" s="33">
        <v>985</v>
      </c>
      <c r="C1007" s="33" t="b">
        <f t="array" aca="1" ref="C1007" ca="1">IF(C$4&lt;&gt;"",NOT(ISERROR(MATCH(C$4,INDIRECT("SYSGROUP"&amp;MATCH(Backlog!$J990,TeamGroup,0)),0))),"")</f>
        <v>0</v>
      </c>
      <c r="D1007" s="33" t="b">
        <f t="array" aca="1" ref="D1007" ca="1">IF(D$4&lt;&gt;"",NOT(ISERROR(MATCH(D$4,INDIRECT("SYSGROUP"&amp;MATCH(Backlog!$J990,TeamGroup,0)),0))),"")</f>
        <v>0</v>
      </c>
      <c r="E1007" s="33" t="b">
        <f t="array" aca="1" ref="E1007" ca="1">IF(E$4&lt;&gt;"",NOT(ISERROR(MATCH(E$4,INDIRECT("SYSGROUP"&amp;MATCH(Backlog!$J990,TeamGroup,0)),0))),"")</f>
        <v>0</v>
      </c>
      <c r="F1007" s="33" t="b">
        <f t="array" aca="1" ref="F1007" ca="1">IF(F$4&lt;&gt;"",NOT(ISERROR(MATCH(F$4,INDIRECT("SYSGROUP"&amp;MATCH(Backlog!$J990,TeamGroup,0)),0))),"")</f>
        <v>0</v>
      </c>
      <c r="G1007" s="33" t="b">
        <f t="array" aca="1" ref="G1007" ca="1">IF(G$4&lt;&gt;"",NOT(ISERROR(MATCH(G$4,INDIRECT("SYSGROUP"&amp;MATCH(Backlog!$J990,TeamGroup,0)),0))),"")</f>
        <v>0</v>
      </c>
      <c r="H1007" s="33" t="b">
        <f t="array" aca="1" ref="H1007" ca="1">IF(H$4&lt;&gt;"",NOT(ISERROR(MATCH(H$4,INDIRECT("SYSGROUP"&amp;MATCH(Backlog!$J990,TeamGroup,0)),0))),"")</f>
        <v>0</v>
      </c>
      <c r="I1007" s="33" t="b">
        <f t="array" aca="1" ref="I1007" ca="1">IF(I$4&lt;&gt;"",NOT(ISERROR(MATCH(I$4,INDIRECT("SYSGROUP"&amp;MATCH(Backlog!$J990,TeamGroup,0)),0))),"")</f>
        <v>0</v>
      </c>
      <c r="J1007" s="33" t="b">
        <f t="array" aca="1" ref="J1007" ca="1">IF(J$4&lt;&gt;"",NOT(ISERROR(MATCH(J$4,INDIRECT("SYSGROUP"&amp;MATCH(Backlog!$J990,TeamGroup,0)),0))),"")</f>
        <v>0</v>
      </c>
      <c r="K1007" s="33" t="b">
        <f t="array" aca="1" ref="K1007" ca="1">IF(K$4&lt;&gt;"",NOT(ISERROR(MATCH(K$4,INDIRECT("SYSGROUP"&amp;MATCH(Backlog!$J990,TeamGroup,0)),0))),"")</f>
        <v>0</v>
      </c>
      <c r="L1007" s="33" t="b">
        <f t="array" aca="1" ref="L1007" ca="1">IF(L$4&lt;&gt;"",NOT(ISERROR(MATCH(L$4,INDIRECT("SYSGROUP"&amp;MATCH(Backlog!$J990,TeamGroup,0)),0))),"")</f>
        <v>0</v>
      </c>
      <c r="M1007" s="33" t="b">
        <f t="array" aca="1" ref="M1007" ca="1">IF(M$4&lt;&gt;"",NOT(ISERROR(MATCH(M$4,INDIRECT("SYSGROUP"&amp;MATCH(Backlog!$J990,TeamGroup,0)),0))),"")</f>
        <v>0</v>
      </c>
      <c r="N1007" s="33" t="b">
        <f t="array" aca="1" ref="N1007" ca="1">IF(N$4&lt;&gt;"",NOT(ISERROR(MATCH(N$4,INDIRECT("SYSGROUP"&amp;MATCH(Backlog!$J990,TeamGroup,0)),0))),"")</f>
        <v>0</v>
      </c>
      <c r="O1007" s="33" t="str">
        <f t="array" aca="1" ref="O1007" ca="1">IF(O$4&lt;&gt;"",NOT(ISERROR(MATCH(O$4,INDIRECT("SYSGROUP"&amp;MATCH(Backlog!$J990,TeamGroup,0)),0))),"")</f>
        <v/>
      </c>
      <c r="P1007" s="33" t="str">
        <f t="array" aca="1" ref="P1007" ca="1">IF(P$4&lt;&gt;"",NOT(ISERROR(MATCH(P$4,INDIRECT("SYSGROUP"&amp;MATCH(Backlog!$J990,TeamGroup,0)),0))),"")</f>
        <v/>
      </c>
      <c r="Q1007" s="33" t="str">
        <f t="array" aca="1" ref="Q1007" ca="1">IF(Q$4&lt;&gt;"",NOT(ISERROR(MATCH(Q$4,INDIRECT("SYSGROUP"&amp;MATCH(Backlog!$J990,TeamGroup,0)),0))),"")</f>
        <v/>
      </c>
      <c r="R1007" s="33" t="str">
        <f t="array" aca="1" ref="R1007" ca="1">IF(R$4&lt;&gt;"",NOT(ISERROR(MATCH(R$4,INDIRECT("SYSGROUP"&amp;MATCH(Backlog!$J990,TeamGroup,0)),0))),"")</f>
        <v/>
      </c>
      <c r="S1007" s="33" t="str">
        <f t="array" aca="1" ref="S1007" ca="1">IF(S$4&lt;&gt;"",NOT(ISERROR(MATCH(S$4,INDIRECT("SYSGROUP"&amp;MATCH(Backlog!$J990,TeamGroup,0)),0))),"")</f>
        <v/>
      </c>
      <c r="T1007" s="33" t="str">
        <f t="array" aca="1" ref="T1007" ca="1">IF(T$4&lt;&gt;"",NOT(ISERROR(MATCH(T$4,INDIRECT("SYSGROUP"&amp;MATCH(Backlog!$J990,TeamGroup,0)),0))),"")</f>
        <v/>
      </c>
      <c r="U1007" s="33" t="str">
        <f t="array" aca="1" ref="U1007" ca="1">IF(U$4&lt;&gt;"",NOT(ISERROR(MATCH(U$4,INDIRECT("SYSGROUP"&amp;MATCH(Backlog!$J990,TeamGroup,0)),0))),"")</f>
        <v/>
      </c>
      <c r="V1007" s="33" t="str">
        <f t="array" aca="1" ref="V1007" ca="1">IF(V$4&lt;&gt;"",NOT(ISERROR(MATCH(V$4,INDIRECT("SYSGROUP"&amp;MATCH(Backlog!$J990,TeamGroup,0)),0))),"")</f>
        <v/>
      </c>
      <c r="W1007" s="33" t="str">
        <f t="array" aca="1" ref="W1007" ca="1">IF(W$4&lt;&gt;"",NOT(ISERROR(MATCH(W$4,INDIRECT("SYSGROUP"&amp;MATCH(Backlog!$J990,TeamGroup,0)),0))),"")</f>
        <v/>
      </c>
      <c r="X1007" s="33" t="str">
        <f t="array" aca="1" ref="X1007" ca="1">IF(X$4&lt;&gt;"",NOT(ISERROR(MATCH(X$4,INDIRECT("SYSGROUP"&amp;MATCH(Backlog!$J990,TeamGroup,0)),0))),"")</f>
        <v/>
      </c>
      <c r="Y1007" s="33" t="str">
        <f t="array" aca="1" ref="Y1007" ca="1">IF(Y$4&lt;&gt;"",NOT(ISERROR(MATCH(Y$4,INDIRECT("SYSGROUP"&amp;MATCH(Backlog!$J990,TeamGroup,0)),0))),"")</f>
        <v/>
      </c>
      <c r="Z1007" s="33" t="str">
        <f t="array" aca="1" ref="Z1007" ca="1">IF(Z$4&lt;&gt;"",NOT(ISERROR(MATCH(Z$4,INDIRECT("SYSGROUP"&amp;MATCH(Backlog!$J990,TeamGroup,0)),0))),"")</f>
        <v/>
      </c>
      <c r="AA1007" s="33" t="str">
        <f t="array" aca="1" ref="AA1007" ca="1">IF(AA$4&lt;&gt;"",NOT(ISERROR(MATCH(AA$4,INDIRECT("SYSGROUP"&amp;MATCH(Backlog!$J990,TeamGroup,0)),0))),"")</f>
        <v/>
      </c>
      <c r="AB1007" s="33" t="str">
        <f t="array" aca="1" ref="AB1007" ca="1">IF(AB$4&lt;&gt;"",NOT(ISERROR(MATCH(AB$4,INDIRECT("SYSGROUP"&amp;MATCH(Backlog!$J990,TeamGroup,0)),0))),"")</f>
        <v/>
      </c>
      <c r="AC1007" s="33" t="str">
        <f t="array" aca="1" ref="AC1007" ca="1">IF(AC$4&lt;&gt;"",NOT(ISERROR(MATCH(AC$4,INDIRECT("SYSGROUP"&amp;MATCH(Backlog!$J990,TeamGroup,0)),0))),"")</f>
        <v/>
      </c>
      <c r="AD1007" s="33" t="str">
        <f t="array" aca="1" ref="AD1007" ca="1">IF(AD$4&lt;&gt;"",NOT(ISERROR(MATCH(AD$4,INDIRECT("SYSGROUP"&amp;MATCH(Backlog!$J990,TeamGroup,0)),0))),"")</f>
        <v/>
      </c>
      <c r="AE1007" s="33" t="str">
        <f t="array" aca="1" ref="AE1007" ca="1">IF(AE$4&lt;&gt;"",NOT(ISERROR(MATCH(AE$4,INDIRECT("SYSGROUP"&amp;MATCH(Backlog!$J990,TeamGroup,0)),0))),"")</f>
        <v/>
      </c>
      <c r="AF1007" s="33" t="str">
        <f t="array" aca="1" ref="AF1007" ca="1">IF(AF$4&lt;&gt;"",NOT(ISERROR(MATCH(AF$4,INDIRECT("SYSGROUP"&amp;MATCH(Backlog!$J990,TeamGroup,0)),0))),"")</f>
        <v/>
      </c>
    </row>
    <row r="1008" spans="2:32">
      <c r="B1008" s="33">
        <v>986</v>
      </c>
      <c r="C1008" s="33" t="b">
        <f t="array" aca="1" ref="C1008" ca="1">IF(C$4&lt;&gt;"",NOT(ISERROR(MATCH(C$4,INDIRECT("SYSGROUP"&amp;MATCH(Backlog!$J991,TeamGroup,0)),0))),"")</f>
        <v>0</v>
      </c>
      <c r="D1008" s="33" t="b">
        <f t="array" aca="1" ref="D1008" ca="1">IF(D$4&lt;&gt;"",NOT(ISERROR(MATCH(D$4,INDIRECT("SYSGROUP"&amp;MATCH(Backlog!$J991,TeamGroup,0)),0))),"")</f>
        <v>0</v>
      </c>
      <c r="E1008" s="33" t="b">
        <f t="array" aca="1" ref="E1008" ca="1">IF(E$4&lt;&gt;"",NOT(ISERROR(MATCH(E$4,INDIRECT("SYSGROUP"&amp;MATCH(Backlog!$J991,TeamGroup,0)),0))),"")</f>
        <v>0</v>
      </c>
      <c r="F1008" s="33" t="b">
        <f t="array" aca="1" ref="F1008" ca="1">IF(F$4&lt;&gt;"",NOT(ISERROR(MATCH(F$4,INDIRECT("SYSGROUP"&amp;MATCH(Backlog!$J991,TeamGroup,0)),0))),"")</f>
        <v>0</v>
      </c>
      <c r="G1008" s="33" t="b">
        <f t="array" aca="1" ref="G1008" ca="1">IF(G$4&lt;&gt;"",NOT(ISERROR(MATCH(G$4,INDIRECT("SYSGROUP"&amp;MATCH(Backlog!$J991,TeamGroup,0)),0))),"")</f>
        <v>0</v>
      </c>
      <c r="H1008" s="33" t="b">
        <f t="array" aca="1" ref="H1008" ca="1">IF(H$4&lt;&gt;"",NOT(ISERROR(MATCH(H$4,INDIRECT("SYSGROUP"&amp;MATCH(Backlog!$J991,TeamGroup,0)),0))),"")</f>
        <v>0</v>
      </c>
      <c r="I1008" s="33" t="b">
        <f t="array" aca="1" ref="I1008" ca="1">IF(I$4&lt;&gt;"",NOT(ISERROR(MATCH(I$4,INDIRECT("SYSGROUP"&amp;MATCH(Backlog!$J991,TeamGroup,0)),0))),"")</f>
        <v>0</v>
      </c>
      <c r="J1008" s="33" t="b">
        <f t="array" aca="1" ref="J1008" ca="1">IF(J$4&lt;&gt;"",NOT(ISERROR(MATCH(J$4,INDIRECT("SYSGROUP"&amp;MATCH(Backlog!$J991,TeamGroup,0)),0))),"")</f>
        <v>0</v>
      </c>
      <c r="K1008" s="33" t="b">
        <f t="array" aca="1" ref="K1008" ca="1">IF(K$4&lt;&gt;"",NOT(ISERROR(MATCH(K$4,INDIRECT("SYSGROUP"&amp;MATCH(Backlog!$J991,TeamGroup,0)),0))),"")</f>
        <v>0</v>
      </c>
      <c r="L1008" s="33" t="b">
        <f t="array" aca="1" ref="L1008" ca="1">IF(L$4&lt;&gt;"",NOT(ISERROR(MATCH(L$4,INDIRECT("SYSGROUP"&amp;MATCH(Backlog!$J991,TeamGroup,0)),0))),"")</f>
        <v>0</v>
      </c>
      <c r="M1008" s="33" t="b">
        <f t="array" aca="1" ref="M1008" ca="1">IF(M$4&lt;&gt;"",NOT(ISERROR(MATCH(M$4,INDIRECT("SYSGROUP"&amp;MATCH(Backlog!$J991,TeamGroup,0)),0))),"")</f>
        <v>0</v>
      </c>
      <c r="N1008" s="33" t="b">
        <f t="array" aca="1" ref="N1008" ca="1">IF(N$4&lt;&gt;"",NOT(ISERROR(MATCH(N$4,INDIRECT("SYSGROUP"&amp;MATCH(Backlog!$J991,TeamGroup,0)),0))),"")</f>
        <v>0</v>
      </c>
      <c r="O1008" s="33" t="str">
        <f t="array" aca="1" ref="O1008" ca="1">IF(O$4&lt;&gt;"",NOT(ISERROR(MATCH(O$4,INDIRECT("SYSGROUP"&amp;MATCH(Backlog!$J991,TeamGroup,0)),0))),"")</f>
        <v/>
      </c>
      <c r="P1008" s="33" t="str">
        <f t="array" aca="1" ref="P1008" ca="1">IF(P$4&lt;&gt;"",NOT(ISERROR(MATCH(P$4,INDIRECT("SYSGROUP"&amp;MATCH(Backlog!$J991,TeamGroup,0)),0))),"")</f>
        <v/>
      </c>
      <c r="Q1008" s="33" t="str">
        <f t="array" aca="1" ref="Q1008" ca="1">IF(Q$4&lt;&gt;"",NOT(ISERROR(MATCH(Q$4,INDIRECT("SYSGROUP"&amp;MATCH(Backlog!$J991,TeamGroup,0)),0))),"")</f>
        <v/>
      </c>
      <c r="R1008" s="33" t="str">
        <f t="array" aca="1" ref="R1008" ca="1">IF(R$4&lt;&gt;"",NOT(ISERROR(MATCH(R$4,INDIRECT("SYSGROUP"&amp;MATCH(Backlog!$J991,TeamGroup,0)),0))),"")</f>
        <v/>
      </c>
      <c r="S1008" s="33" t="str">
        <f t="array" aca="1" ref="S1008" ca="1">IF(S$4&lt;&gt;"",NOT(ISERROR(MATCH(S$4,INDIRECT("SYSGROUP"&amp;MATCH(Backlog!$J991,TeamGroup,0)),0))),"")</f>
        <v/>
      </c>
      <c r="T1008" s="33" t="str">
        <f t="array" aca="1" ref="T1008" ca="1">IF(T$4&lt;&gt;"",NOT(ISERROR(MATCH(T$4,INDIRECT("SYSGROUP"&amp;MATCH(Backlog!$J991,TeamGroup,0)),0))),"")</f>
        <v/>
      </c>
      <c r="U1008" s="33" t="str">
        <f t="array" aca="1" ref="U1008" ca="1">IF(U$4&lt;&gt;"",NOT(ISERROR(MATCH(U$4,INDIRECT("SYSGROUP"&amp;MATCH(Backlog!$J991,TeamGroup,0)),0))),"")</f>
        <v/>
      </c>
      <c r="V1008" s="33" t="str">
        <f t="array" aca="1" ref="V1008" ca="1">IF(V$4&lt;&gt;"",NOT(ISERROR(MATCH(V$4,INDIRECT("SYSGROUP"&amp;MATCH(Backlog!$J991,TeamGroup,0)),0))),"")</f>
        <v/>
      </c>
      <c r="W1008" s="33" t="str">
        <f t="array" aca="1" ref="W1008" ca="1">IF(W$4&lt;&gt;"",NOT(ISERROR(MATCH(W$4,INDIRECT("SYSGROUP"&amp;MATCH(Backlog!$J991,TeamGroup,0)),0))),"")</f>
        <v/>
      </c>
      <c r="X1008" s="33" t="str">
        <f t="array" aca="1" ref="X1008" ca="1">IF(X$4&lt;&gt;"",NOT(ISERROR(MATCH(X$4,INDIRECT("SYSGROUP"&amp;MATCH(Backlog!$J991,TeamGroup,0)),0))),"")</f>
        <v/>
      </c>
      <c r="Y1008" s="33" t="str">
        <f t="array" aca="1" ref="Y1008" ca="1">IF(Y$4&lt;&gt;"",NOT(ISERROR(MATCH(Y$4,INDIRECT("SYSGROUP"&amp;MATCH(Backlog!$J991,TeamGroup,0)),0))),"")</f>
        <v/>
      </c>
      <c r="Z1008" s="33" t="str">
        <f t="array" aca="1" ref="Z1008" ca="1">IF(Z$4&lt;&gt;"",NOT(ISERROR(MATCH(Z$4,INDIRECT("SYSGROUP"&amp;MATCH(Backlog!$J991,TeamGroup,0)),0))),"")</f>
        <v/>
      </c>
      <c r="AA1008" s="33" t="str">
        <f t="array" aca="1" ref="AA1008" ca="1">IF(AA$4&lt;&gt;"",NOT(ISERROR(MATCH(AA$4,INDIRECT("SYSGROUP"&amp;MATCH(Backlog!$J991,TeamGroup,0)),0))),"")</f>
        <v/>
      </c>
      <c r="AB1008" s="33" t="str">
        <f t="array" aca="1" ref="AB1008" ca="1">IF(AB$4&lt;&gt;"",NOT(ISERROR(MATCH(AB$4,INDIRECT("SYSGROUP"&amp;MATCH(Backlog!$J991,TeamGroup,0)),0))),"")</f>
        <v/>
      </c>
      <c r="AC1008" s="33" t="str">
        <f t="array" aca="1" ref="AC1008" ca="1">IF(AC$4&lt;&gt;"",NOT(ISERROR(MATCH(AC$4,INDIRECT("SYSGROUP"&amp;MATCH(Backlog!$J991,TeamGroup,0)),0))),"")</f>
        <v/>
      </c>
      <c r="AD1008" s="33" t="str">
        <f t="array" aca="1" ref="AD1008" ca="1">IF(AD$4&lt;&gt;"",NOT(ISERROR(MATCH(AD$4,INDIRECT("SYSGROUP"&amp;MATCH(Backlog!$J991,TeamGroup,0)),0))),"")</f>
        <v/>
      </c>
      <c r="AE1008" s="33" t="str">
        <f t="array" aca="1" ref="AE1008" ca="1">IF(AE$4&lt;&gt;"",NOT(ISERROR(MATCH(AE$4,INDIRECT("SYSGROUP"&amp;MATCH(Backlog!$J991,TeamGroup,0)),0))),"")</f>
        <v/>
      </c>
      <c r="AF1008" s="33" t="str">
        <f t="array" aca="1" ref="AF1008" ca="1">IF(AF$4&lt;&gt;"",NOT(ISERROR(MATCH(AF$4,INDIRECT("SYSGROUP"&amp;MATCH(Backlog!$J991,TeamGroup,0)),0))),"")</f>
        <v/>
      </c>
    </row>
    <row r="1009" spans="2:69">
      <c r="B1009" s="33">
        <v>987</v>
      </c>
      <c r="C1009" s="33" t="b">
        <f t="array" aca="1" ref="C1009" ca="1">IF(C$4&lt;&gt;"",NOT(ISERROR(MATCH(C$4,INDIRECT("SYSGROUP"&amp;MATCH(Backlog!$J992,TeamGroup,0)),0))),"")</f>
        <v>0</v>
      </c>
      <c r="D1009" s="33" t="b">
        <f t="array" aca="1" ref="D1009" ca="1">IF(D$4&lt;&gt;"",NOT(ISERROR(MATCH(D$4,INDIRECT("SYSGROUP"&amp;MATCH(Backlog!$J992,TeamGroup,0)),0))),"")</f>
        <v>0</v>
      </c>
      <c r="E1009" s="33" t="b">
        <f t="array" aca="1" ref="E1009" ca="1">IF(E$4&lt;&gt;"",NOT(ISERROR(MATCH(E$4,INDIRECT("SYSGROUP"&amp;MATCH(Backlog!$J992,TeamGroup,0)),0))),"")</f>
        <v>0</v>
      </c>
      <c r="F1009" s="33" t="b">
        <f t="array" aca="1" ref="F1009" ca="1">IF(F$4&lt;&gt;"",NOT(ISERROR(MATCH(F$4,INDIRECT("SYSGROUP"&amp;MATCH(Backlog!$J992,TeamGroup,0)),0))),"")</f>
        <v>0</v>
      </c>
      <c r="G1009" s="33" t="b">
        <f t="array" aca="1" ref="G1009" ca="1">IF(G$4&lt;&gt;"",NOT(ISERROR(MATCH(G$4,INDIRECT("SYSGROUP"&amp;MATCH(Backlog!$J992,TeamGroup,0)),0))),"")</f>
        <v>0</v>
      </c>
      <c r="H1009" s="33" t="b">
        <f t="array" aca="1" ref="H1009" ca="1">IF(H$4&lt;&gt;"",NOT(ISERROR(MATCH(H$4,INDIRECT("SYSGROUP"&amp;MATCH(Backlog!$J992,TeamGroup,0)),0))),"")</f>
        <v>0</v>
      </c>
      <c r="I1009" s="33" t="b">
        <f t="array" aca="1" ref="I1009" ca="1">IF(I$4&lt;&gt;"",NOT(ISERROR(MATCH(I$4,INDIRECT("SYSGROUP"&amp;MATCH(Backlog!$J992,TeamGroup,0)),0))),"")</f>
        <v>0</v>
      </c>
      <c r="J1009" s="33" t="b">
        <f t="array" aca="1" ref="J1009" ca="1">IF(J$4&lt;&gt;"",NOT(ISERROR(MATCH(J$4,INDIRECT("SYSGROUP"&amp;MATCH(Backlog!$J992,TeamGroup,0)),0))),"")</f>
        <v>0</v>
      </c>
      <c r="K1009" s="33" t="b">
        <f t="array" aca="1" ref="K1009" ca="1">IF(K$4&lt;&gt;"",NOT(ISERROR(MATCH(K$4,INDIRECT("SYSGROUP"&amp;MATCH(Backlog!$J992,TeamGroup,0)),0))),"")</f>
        <v>0</v>
      </c>
      <c r="L1009" s="33" t="b">
        <f t="array" aca="1" ref="L1009" ca="1">IF(L$4&lt;&gt;"",NOT(ISERROR(MATCH(L$4,INDIRECT("SYSGROUP"&amp;MATCH(Backlog!$J992,TeamGroup,0)),0))),"")</f>
        <v>0</v>
      </c>
      <c r="M1009" s="33" t="b">
        <f t="array" aca="1" ref="M1009" ca="1">IF(M$4&lt;&gt;"",NOT(ISERROR(MATCH(M$4,INDIRECT("SYSGROUP"&amp;MATCH(Backlog!$J992,TeamGroup,0)),0))),"")</f>
        <v>0</v>
      </c>
      <c r="N1009" s="33" t="b">
        <f t="array" aca="1" ref="N1009" ca="1">IF(N$4&lt;&gt;"",NOT(ISERROR(MATCH(N$4,INDIRECT("SYSGROUP"&amp;MATCH(Backlog!$J992,TeamGroup,0)),0))),"")</f>
        <v>0</v>
      </c>
      <c r="O1009" s="33" t="str">
        <f t="array" aca="1" ref="O1009" ca="1">IF(O$4&lt;&gt;"",NOT(ISERROR(MATCH(O$4,INDIRECT("SYSGROUP"&amp;MATCH(Backlog!$J992,TeamGroup,0)),0))),"")</f>
        <v/>
      </c>
      <c r="P1009" s="33" t="str">
        <f t="array" aca="1" ref="P1009" ca="1">IF(P$4&lt;&gt;"",NOT(ISERROR(MATCH(P$4,INDIRECT("SYSGROUP"&amp;MATCH(Backlog!$J992,TeamGroup,0)),0))),"")</f>
        <v/>
      </c>
      <c r="Q1009" s="33" t="str">
        <f t="array" aca="1" ref="Q1009" ca="1">IF(Q$4&lt;&gt;"",NOT(ISERROR(MATCH(Q$4,INDIRECT("SYSGROUP"&amp;MATCH(Backlog!$J992,TeamGroup,0)),0))),"")</f>
        <v/>
      </c>
      <c r="R1009" s="33" t="str">
        <f t="array" aca="1" ref="R1009" ca="1">IF(R$4&lt;&gt;"",NOT(ISERROR(MATCH(R$4,INDIRECT("SYSGROUP"&amp;MATCH(Backlog!$J992,TeamGroup,0)),0))),"")</f>
        <v/>
      </c>
      <c r="S1009" s="33" t="str">
        <f t="array" aca="1" ref="S1009" ca="1">IF(S$4&lt;&gt;"",NOT(ISERROR(MATCH(S$4,INDIRECT("SYSGROUP"&amp;MATCH(Backlog!$J992,TeamGroup,0)),0))),"")</f>
        <v/>
      </c>
      <c r="T1009" s="33" t="str">
        <f t="array" aca="1" ref="T1009" ca="1">IF(T$4&lt;&gt;"",NOT(ISERROR(MATCH(T$4,INDIRECT("SYSGROUP"&amp;MATCH(Backlog!$J992,TeamGroup,0)),0))),"")</f>
        <v/>
      </c>
      <c r="U1009" s="33" t="str">
        <f t="array" aca="1" ref="U1009" ca="1">IF(U$4&lt;&gt;"",NOT(ISERROR(MATCH(U$4,INDIRECT("SYSGROUP"&amp;MATCH(Backlog!$J992,TeamGroup,0)),0))),"")</f>
        <v/>
      </c>
      <c r="V1009" s="33" t="str">
        <f t="array" aca="1" ref="V1009" ca="1">IF(V$4&lt;&gt;"",NOT(ISERROR(MATCH(V$4,INDIRECT("SYSGROUP"&amp;MATCH(Backlog!$J992,TeamGroup,0)),0))),"")</f>
        <v/>
      </c>
      <c r="W1009" s="33" t="str">
        <f t="array" aca="1" ref="W1009" ca="1">IF(W$4&lt;&gt;"",NOT(ISERROR(MATCH(W$4,INDIRECT("SYSGROUP"&amp;MATCH(Backlog!$J992,TeamGroup,0)),0))),"")</f>
        <v/>
      </c>
      <c r="X1009" s="33" t="str">
        <f t="array" aca="1" ref="X1009" ca="1">IF(X$4&lt;&gt;"",NOT(ISERROR(MATCH(X$4,INDIRECT("SYSGROUP"&amp;MATCH(Backlog!$J992,TeamGroup,0)),0))),"")</f>
        <v/>
      </c>
      <c r="Y1009" s="33" t="str">
        <f t="array" aca="1" ref="Y1009" ca="1">IF(Y$4&lt;&gt;"",NOT(ISERROR(MATCH(Y$4,INDIRECT("SYSGROUP"&amp;MATCH(Backlog!$J992,TeamGroup,0)),0))),"")</f>
        <v/>
      </c>
      <c r="Z1009" s="33" t="str">
        <f t="array" aca="1" ref="Z1009" ca="1">IF(Z$4&lt;&gt;"",NOT(ISERROR(MATCH(Z$4,INDIRECT("SYSGROUP"&amp;MATCH(Backlog!$J992,TeamGroup,0)),0))),"")</f>
        <v/>
      </c>
      <c r="AA1009" s="33" t="str">
        <f t="array" aca="1" ref="AA1009" ca="1">IF(AA$4&lt;&gt;"",NOT(ISERROR(MATCH(AA$4,INDIRECT("SYSGROUP"&amp;MATCH(Backlog!$J992,TeamGroup,0)),0))),"")</f>
        <v/>
      </c>
      <c r="AB1009" s="33" t="str">
        <f t="array" aca="1" ref="AB1009" ca="1">IF(AB$4&lt;&gt;"",NOT(ISERROR(MATCH(AB$4,INDIRECT("SYSGROUP"&amp;MATCH(Backlog!$J992,TeamGroup,0)),0))),"")</f>
        <v/>
      </c>
      <c r="AC1009" s="33" t="str">
        <f t="array" aca="1" ref="AC1009" ca="1">IF(AC$4&lt;&gt;"",NOT(ISERROR(MATCH(AC$4,INDIRECT("SYSGROUP"&amp;MATCH(Backlog!$J992,TeamGroup,0)),0))),"")</f>
        <v/>
      </c>
      <c r="AD1009" s="33" t="str">
        <f t="array" aca="1" ref="AD1009" ca="1">IF(AD$4&lt;&gt;"",NOT(ISERROR(MATCH(AD$4,INDIRECT("SYSGROUP"&amp;MATCH(Backlog!$J992,TeamGroup,0)),0))),"")</f>
        <v/>
      </c>
      <c r="AE1009" s="33" t="str">
        <f t="array" aca="1" ref="AE1009" ca="1">IF(AE$4&lt;&gt;"",NOT(ISERROR(MATCH(AE$4,INDIRECT("SYSGROUP"&amp;MATCH(Backlog!$J992,TeamGroup,0)),0))),"")</f>
        <v/>
      </c>
      <c r="AF1009" s="33" t="str">
        <f t="array" aca="1" ref="AF1009" ca="1">IF(AF$4&lt;&gt;"",NOT(ISERROR(MATCH(AF$4,INDIRECT("SYSGROUP"&amp;MATCH(Backlog!$J992,TeamGroup,0)),0))),"")</f>
        <v/>
      </c>
    </row>
    <row r="1010" spans="2:69">
      <c r="B1010" s="33">
        <v>988</v>
      </c>
      <c r="C1010" s="33" t="b">
        <f t="array" aca="1" ref="C1010" ca="1">IF(C$4&lt;&gt;"",NOT(ISERROR(MATCH(C$4,INDIRECT("SYSGROUP"&amp;MATCH(Backlog!$J993,TeamGroup,0)),0))),"")</f>
        <v>0</v>
      </c>
      <c r="D1010" s="33" t="b">
        <f t="array" aca="1" ref="D1010" ca="1">IF(D$4&lt;&gt;"",NOT(ISERROR(MATCH(D$4,INDIRECT("SYSGROUP"&amp;MATCH(Backlog!$J993,TeamGroup,0)),0))),"")</f>
        <v>0</v>
      </c>
      <c r="E1010" s="33" t="b">
        <f t="array" aca="1" ref="E1010" ca="1">IF(E$4&lt;&gt;"",NOT(ISERROR(MATCH(E$4,INDIRECT("SYSGROUP"&amp;MATCH(Backlog!$J993,TeamGroup,0)),0))),"")</f>
        <v>0</v>
      </c>
      <c r="F1010" s="33" t="b">
        <f t="array" aca="1" ref="F1010" ca="1">IF(F$4&lt;&gt;"",NOT(ISERROR(MATCH(F$4,INDIRECT("SYSGROUP"&amp;MATCH(Backlog!$J993,TeamGroup,0)),0))),"")</f>
        <v>0</v>
      </c>
      <c r="G1010" s="33" t="b">
        <f t="array" aca="1" ref="G1010" ca="1">IF(G$4&lt;&gt;"",NOT(ISERROR(MATCH(G$4,INDIRECT("SYSGROUP"&amp;MATCH(Backlog!$J993,TeamGroup,0)),0))),"")</f>
        <v>0</v>
      </c>
      <c r="H1010" s="33" t="b">
        <f t="array" aca="1" ref="H1010" ca="1">IF(H$4&lt;&gt;"",NOT(ISERROR(MATCH(H$4,INDIRECT("SYSGROUP"&amp;MATCH(Backlog!$J993,TeamGroup,0)),0))),"")</f>
        <v>0</v>
      </c>
      <c r="I1010" s="33" t="b">
        <f t="array" aca="1" ref="I1010" ca="1">IF(I$4&lt;&gt;"",NOT(ISERROR(MATCH(I$4,INDIRECT("SYSGROUP"&amp;MATCH(Backlog!$J993,TeamGroup,0)),0))),"")</f>
        <v>0</v>
      </c>
      <c r="J1010" s="33" t="b">
        <f t="array" aca="1" ref="J1010" ca="1">IF(J$4&lt;&gt;"",NOT(ISERROR(MATCH(J$4,INDIRECT("SYSGROUP"&amp;MATCH(Backlog!$J993,TeamGroup,0)),0))),"")</f>
        <v>0</v>
      </c>
      <c r="K1010" s="33" t="b">
        <f t="array" aca="1" ref="K1010" ca="1">IF(K$4&lt;&gt;"",NOT(ISERROR(MATCH(K$4,INDIRECT("SYSGROUP"&amp;MATCH(Backlog!$J993,TeamGroup,0)),0))),"")</f>
        <v>0</v>
      </c>
      <c r="L1010" s="33" t="b">
        <f t="array" aca="1" ref="L1010" ca="1">IF(L$4&lt;&gt;"",NOT(ISERROR(MATCH(L$4,INDIRECT("SYSGROUP"&amp;MATCH(Backlog!$J993,TeamGroup,0)),0))),"")</f>
        <v>0</v>
      </c>
      <c r="M1010" s="33" t="b">
        <f t="array" aca="1" ref="M1010" ca="1">IF(M$4&lt;&gt;"",NOT(ISERROR(MATCH(M$4,INDIRECT("SYSGROUP"&amp;MATCH(Backlog!$J993,TeamGroup,0)),0))),"")</f>
        <v>0</v>
      </c>
      <c r="N1010" s="33" t="b">
        <f t="array" aca="1" ref="N1010" ca="1">IF(N$4&lt;&gt;"",NOT(ISERROR(MATCH(N$4,INDIRECT("SYSGROUP"&amp;MATCH(Backlog!$J993,TeamGroup,0)),0))),"")</f>
        <v>0</v>
      </c>
      <c r="O1010" s="33" t="str">
        <f t="array" aca="1" ref="O1010" ca="1">IF(O$4&lt;&gt;"",NOT(ISERROR(MATCH(O$4,INDIRECT("SYSGROUP"&amp;MATCH(Backlog!$J993,TeamGroup,0)),0))),"")</f>
        <v/>
      </c>
      <c r="P1010" s="33" t="str">
        <f t="array" aca="1" ref="P1010" ca="1">IF(P$4&lt;&gt;"",NOT(ISERROR(MATCH(P$4,INDIRECT("SYSGROUP"&amp;MATCH(Backlog!$J993,TeamGroup,0)),0))),"")</f>
        <v/>
      </c>
      <c r="Q1010" s="33" t="str">
        <f t="array" aca="1" ref="Q1010" ca="1">IF(Q$4&lt;&gt;"",NOT(ISERROR(MATCH(Q$4,INDIRECT("SYSGROUP"&amp;MATCH(Backlog!$J993,TeamGroup,0)),0))),"")</f>
        <v/>
      </c>
      <c r="R1010" s="33" t="str">
        <f t="array" aca="1" ref="R1010" ca="1">IF(R$4&lt;&gt;"",NOT(ISERROR(MATCH(R$4,INDIRECT("SYSGROUP"&amp;MATCH(Backlog!$J993,TeamGroup,0)),0))),"")</f>
        <v/>
      </c>
      <c r="S1010" s="33" t="str">
        <f t="array" aca="1" ref="S1010" ca="1">IF(S$4&lt;&gt;"",NOT(ISERROR(MATCH(S$4,INDIRECT("SYSGROUP"&amp;MATCH(Backlog!$J993,TeamGroup,0)),0))),"")</f>
        <v/>
      </c>
      <c r="T1010" s="33" t="str">
        <f t="array" aca="1" ref="T1010" ca="1">IF(T$4&lt;&gt;"",NOT(ISERROR(MATCH(T$4,INDIRECT("SYSGROUP"&amp;MATCH(Backlog!$J993,TeamGroup,0)),0))),"")</f>
        <v/>
      </c>
      <c r="U1010" s="33" t="str">
        <f t="array" aca="1" ref="U1010" ca="1">IF(U$4&lt;&gt;"",NOT(ISERROR(MATCH(U$4,INDIRECT("SYSGROUP"&amp;MATCH(Backlog!$J993,TeamGroup,0)),0))),"")</f>
        <v/>
      </c>
      <c r="V1010" s="33" t="str">
        <f t="array" aca="1" ref="V1010" ca="1">IF(V$4&lt;&gt;"",NOT(ISERROR(MATCH(V$4,INDIRECT("SYSGROUP"&amp;MATCH(Backlog!$J993,TeamGroup,0)),0))),"")</f>
        <v/>
      </c>
      <c r="W1010" s="33" t="str">
        <f t="array" aca="1" ref="W1010" ca="1">IF(W$4&lt;&gt;"",NOT(ISERROR(MATCH(W$4,INDIRECT("SYSGROUP"&amp;MATCH(Backlog!$J993,TeamGroup,0)),0))),"")</f>
        <v/>
      </c>
      <c r="X1010" s="33" t="str">
        <f t="array" aca="1" ref="X1010" ca="1">IF(X$4&lt;&gt;"",NOT(ISERROR(MATCH(X$4,INDIRECT("SYSGROUP"&amp;MATCH(Backlog!$J993,TeamGroup,0)),0))),"")</f>
        <v/>
      </c>
      <c r="Y1010" s="33" t="str">
        <f t="array" aca="1" ref="Y1010" ca="1">IF(Y$4&lt;&gt;"",NOT(ISERROR(MATCH(Y$4,INDIRECT("SYSGROUP"&amp;MATCH(Backlog!$J993,TeamGroup,0)),0))),"")</f>
        <v/>
      </c>
      <c r="Z1010" s="33" t="str">
        <f t="array" aca="1" ref="Z1010" ca="1">IF(Z$4&lt;&gt;"",NOT(ISERROR(MATCH(Z$4,INDIRECT("SYSGROUP"&amp;MATCH(Backlog!$J993,TeamGroup,0)),0))),"")</f>
        <v/>
      </c>
      <c r="AA1010" s="33" t="str">
        <f t="array" aca="1" ref="AA1010" ca="1">IF(AA$4&lt;&gt;"",NOT(ISERROR(MATCH(AA$4,INDIRECT("SYSGROUP"&amp;MATCH(Backlog!$J993,TeamGroup,0)),0))),"")</f>
        <v/>
      </c>
      <c r="AB1010" s="33" t="str">
        <f t="array" aca="1" ref="AB1010" ca="1">IF(AB$4&lt;&gt;"",NOT(ISERROR(MATCH(AB$4,INDIRECT("SYSGROUP"&amp;MATCH(Backlog!$J993,TeamGroup,0)),0))),"")</f>
        <v/>
      </c>
      <c r="AC1010" s="33" t="str">
        <f t="array" aca="1" ref="AC1010" ca="1">IF(AC$4&lt;&gt;"",NOT(ISERROR(MATCH(AC$4,INDIRECT("SYSGROUP"&amp;MATCH(Backlog!$J993,TeamGroup,0)),0))),"")</f>
        <v/>
      </c>
      <c r="AD1010" s="33" t="str">
        <f t="array" aca="1" ref="AD1010" ca="1">IF(AD$4&lt;&gt;"",NOT(ISERROR(MATCH(AD$4,INDIRECT("SYSGROUP"&amp;MATCH(Backlog!$J993,TeamGroup,0)),0))),"")</f>
        <v/>
      </c>
      <c r="AE1010" s="33" t="str">
        <f t="array" aca="1" ref="AE1010" ca="1">IF(AE$4&lt;&gt;"",NOT(ISERROR(MATCH(AE$4,INDIRECT("SYSGROUP"&amp;MATCH(Backlog!$J993,TeamGroup,0)),0))),"")</f>
        <v/>
      </c>
      <c r="AF1010" s="33" t="str">
        <f t="array" aca="1" ref="AF1010" ca="1">IF(AF$4&lt;&gt;"",NOT(ISERROR(MATCH(AF$4,INDIRECT("SYSGROUP"&amp;MATCH(Backlog!$J993,TeamGroup,0)),0))),"")</f>
        <v/>
      </c>
    </row>
    <row r="1011" spans="2:69">
      <c r="B1011" s="33">
        <v>989</v>
      </c>
      <c r="C1011" s="33" t="b">
        <f t="array" aca="1" ref="C1011" ca="1">IF(C$4&lt;&gt;"",NOT(ISERROR(MATCH(C$4,INDIRECT("SYSGROUP"&amp;MATCH(Backlog!$J994,TeamGroup,0)),0))),"")</f>
        <v>0</v>
      </c>
      <c r="D1011" s="33" t="b">
        <f t="array" aca="1" ref="D1011" ca="1">IF(D$4&lt;&gt;"",NOT(ISERROR(MATCH(D$4,INDIRECT("SYSGROUP"&amp;MATCH(Backlog!$J994,TeamGroup,0)),0))),"")</f>
        <v>0</v>
      </c>
      <c r="E1011" s="33" t="b">
        <f t="array" aca="1" ref="E1011" ca="1">IF(E$4&lt;&gt;"",NOT(ISERROR(MATCH(E$4,INDIRECT("SYSGROUP"&amp;MATCH(Backlog!$J994,TeamGroup,0)),0))),"")</f>
        <v>0</v>
      </c>
      <c r="F1011" s="33" t="b">
        <f t="array" aca="1" ref="F1011" ca="1">IF(F$4&lt;&gt;"",NOT(ISERROR(MATCH(F$4,INDIRECT("SYSGROUP"&amp;MATCH(Backlog!$J994,TeamGroup,0)),0))),"")</f>
        <v>0</v>
      </c>
      <c r="G1011" s="33" t="b">
        <f t="array" aca="1" ref="G1011" ca="1">IF(G$4&lt;&gt;"",NOT(ISERROR(MATCH(G$4,INDIRECT("SYSGROUP"&amp;MATCH(Backlog!$J994,TeamGroup,0)),0))),"")</f>
        <v>0</v>
      </c>
      <c r="H1011" s="33" t="b">
        <f t="array" aca="1" ref="H1011" ca="1">IF(H$4&lt;&gt;"",NOT(ISERROR(MATCH(H$4,INDIRECT("SYSGROUP"&amp;MATCH(Backlog!$J994,TeamGroup,0)),0))),"")</f>
        <v>0</v>
      </c>
      <c r="I1011" s="33" t="b">
        <f t="array" aca="1" ref="I1011" ca="1">IF(I$4&lt;&gt;"",NOT(ISERROR(MATCH(I$4,INDIRECT("SYSGROUP"&amp;MATCH(Backlog!$J994,TeamGroup,0)),0))),"")</f>
        <v>0</v>
      </c>
      <c r="J1011" s="33" t="b">
        <f t="array" aca="1" ref="J1011" ca="1">IF(J$4&lt;&gt;"",NOT(ISERROR(MATCH(J$4,INDIRECT("SYSGROUP"&amp;MATCH(Backlog!$J994,TeamGroup,0)),0))),"")</f>
        <v>0</v>
      </c>
      <c r="K1011" s="33" t="b">
        <f t="array" aca="1" ref="K1011" ca="1">IF(K$4&lt;&gt;"",NOT(ISERROR(MATCH(K$4,INDIRECT("SYSGROUP"&amp;MATCH(Backlog!$J994,TeamGroup,0)),0))),"")</f>
        <v>0</v>
      </c>
      <c r="L1011" s="33" t="b">
        <f t="array" aca="1" ref="L1011" ca="1">IF(L$4&lt;&gt;"",NOT(ISERROR(MATCH(L$4,INDIRECT("SYSGROUP"&amp;MATCH(Backlog!$J994,TeamGroup,0)),0))),"")</f>
        <v>0</v>
      </c>
      <c r="M1011" s="33" t="b">
        <f t="array" aca="1" ref="M1011" ca="1">IF(M$4&lt;&gt;"",NOT(ISERROR(MATCH(M$4,INDIRECT("SYSGROUP"&amp;MATCH(Backlog!$J994,TeamGroup,0)),0))),"")</f>
        <v>0</v>
      </c>
      <c r="N1011" s="33" t="b">
        <f t="array" aca="1" ref="N1011" ca="1">IF(N$4&lt;&gt;"",NOT(ISERROR(MATCH(N$4,INDIRECT("SYSGROUP"&amp;MATCH(Backlog!$J994,TeamGroup,0)),0))),"")</f>
        <v>0</v>
      </c>
      <c r="O1011" s="33" t="str">
        <f t="array" aca="1" ref="O1011" ca="1">IF(O$4&lt;&gt;"",NOT(ISERROR(MATCH(O$4,INDIRECT("SYSGROUP"&amp;MATCH(Backlog!$J994,TeamGroup,0)),0))),"")</f>
        <v/>
      </c>
      <c r="P1011" s="33" t="str">
        <f t="array" aca="1" ref="P1011" ca="1">IF(P$4&lt;&gt;"",NOT(ISERROR(MATCH(P$4,INDIRECT("SYSGROUP"&amp;MATCH(Backlog!$J994,TeamGroup,0)),0))),"")</f>
        <v/>
      </c>
      <c r="Q1011" s="33" t="str">
        <f t="array" aca="1" ref="Q1011" ca="1">IF(Q$4&lt;&gt;"",NOT(ISERROR(MATCH(Q$4,INDIRECT("SYSGROUP"&amp;MATCH(Backlog!$J994,TeamGroup,0)),0))),"")</f>
        <v/>
      </c>
      <c r="R1011" s="33" t="str">
        <f t="array" aca="1" ref="R1011" ca="1">IF(R$4&lt;&gt;"",NOT(ISERROR(MATCH(R$4,INDIRECT("SYSGROUP"&amp;MATCH(Backlog!$J994,TeamGroup,0)),0))),"")</f>
        <v/>
      </c>
      <c r="S1011" s="33" t="str">
        <f t="array" aca="1" ref="S1011" ca="1">IF(S$4&lt;&gt;"",NOT(ISERROR(MATCH(S$4,INDIRECT("SYSGROUP"&amp;MATCH(Backlog!$J994,TeamGroup,0)),0))),"")</f>
        <v/>
      </c>
      <c r="T1011" s="33" t="str">
        <f t="array" aca="1" ref="T1011" ca="1">IF(T$4&lt;&gt;"",NOT(ISERROR(MATCH(T$4,INDIRECT("SYSGROUP"&amp;MATCH(Backlog!$J994,TeamGroup,0)),0))),"")</f>
        <v/>
      </c>
      <c r="U1011" s="33" t="str">
        <f t="array" aca="1" ref="U1011" ca="1">IF(U$4&lt;&gt;"",NOT(ISERROR(MATCH(U$4,INDIRECT("SYSGROUP"&amp;MATCH(Backlog!$J994,TeamGroup,0)),0))),"")</f>
        <v/>
      </c>
      <c r="V1011" s="33" t="str">
        <f t="array" aca="1" ref="V1011" ca="1">IF(V$4&lt;&gt;"",NOT(ISERROR(MATCH(V$4,INDIRECT("SYSGROUP"&amp;MATCH(Backlog!$J994,TeamGroup,0)),0))),"")</f>
        <v/>
      </c>
      <c r="W1011" s="33" t="str">
        <f t="array" aca="1" ref="W1011" ca="1">IF(W$4&lt;&gt;"",NOT(ISERROR(MATCH(W$4,INDIRECT("SYSGROUP"&amp;MATCH(Backlog!$J994,TeamGroup,0)),0))),"")</f>
        <v/>
      </c>
      <c r="X1011" s="33" t="str">
        <f t="array" aca="1" ref="X1011" ca="1">IF(X$4&lt;&gt;"",NOT(ISERROR(MATCH(X$4,INDIRECT("SYSGROUP"&amp;MATCH(Backlog!$J994,TeamGroup,0)),0))),"")</f>
        <v/>
      </c>
      <c r="Y1011" s="33" t="str">
        <f t="array" aca="1" ref="Y1011" ca="1">IF(Y$4&lt;&gt;"",NOT(ISERROR(MATCH(Y$4,INDIRECT("SYSGROUP"&amp;MATCH(Backlog!$J994,TeamGroup,0)),0))),"")</f>
        <v/>
      </c>
      <c r="Z1011" s="33" t="str">
        <f t="array" aca="1" ref="Z1011" ca="1">IF(Z$4&lt;&gt;"",NOT(ISERROR(MATCH(Z$4,INDIRECT("SYSGROUP"&amp;MATCH(Backlog!$J994,TeamGroup,0)),0))),"")</f>
        <v/>
      </c>
      <c r="AA1011" s="33" t="str">
        <f t="array" aca="1" ref="AA1011" ca="1">IF(AA$4&lt;&gt;"",NOT(ISERROR(MATCH(AA$4,INDIRECT("SYSGROUP"&amp;MATCH(Backlog!$J994,TeamGroup,0)),0))),"")</f>
        <v/>
      </c>
      <c r="AB1011" s="33" t="str">
        <f t="array" aca="1" ref="AB1011" ca="1">IF(AB$4&lt;&gt;"",NOT(ISERROR(MATCH(AB$4,INDIRECT("SYSGROUP"&amp;MATCH(Backlog!$J994,TeamGroup,0)),0))),"")</f>
        <v/>
      </c>
      <c r="AC1011" s="33" t="str">
        <f t="array" aca="1" ref="AC1011" ca="1">IF(AC$4&lt;&gt;"",NOT(ISERROR(MATCH(AC$4,INDIRECT("SYSGROUP"&amp;MATCH(Backlog!$J994,TeamGroup,0)),0))),"")</f>
        <v/>
      </c>
      <c r="AD1011" s="33" t="str">
        <f t="array" aca="1" ref="AD1011" ca="1">IF(AD$4&lt;&gt;"",NOT(ISERROR(MATCH(AD$4,INDIRECT("SYSGROUP"&amp;MATCH(Backlog!$J994,TeamGroup,0)),0))),"")</f>
        <v/>
      </c>
      <c r="AE1011" s="33" t="str">
        <f t="array" aca="1" ref="AE1011" ca="1">IF(AE$4&lt;&gt;"",NOT(ISERROR(MATCH(AE$4,INDIRECT("SYSGROUP"&amp;MATCH(Backlog!$J994,TeamGroup,0)),0))),"")</f>
        <v/>
      </c>
      <c r="AF1011" s="33" t="str">
        <f t="array" aca="1" ref="AF1011" ca="1">IF(AF$4&lt;&gt;"",NOT(ISERROR(MATCH(AF$4,INDIRECT("SYSGROUP"&amp;MATCH(Backlog!$J994,TeamGroup,0)),0))),"")</f>
        <v/>
      </c>
    </row>
    <row r="1012" spans="2:69">
      <c r="B1012" s="33">
        <v>990</v>
      </c>
      <c r="C1012" s="33" t="b">
        <f t="array" aca="1" ref="C1012" ca="1">IF(C$4&lt;&gt;"",NOT(ISERROR(MATCH(C$4,INDIRECT("SYSGROUP"&amp;MATCH(Backlog!$J995,TeamGroup,0)),0))),"")</f>
        <v>0</v>
      </c>
      <c r="D1012" s="33" t="b">
        <f t="array" aca="1" ref="D1012" ca="1">IF(D$4&lt;&gt;"",NOT(ISERROR(MATCH(D$4,INDIRECT("SYSGROUP"&amp;MATCH(Backlog!$J995,TeamGroup,0)),0))),"")</f>
        <v>0</v>
      </c>
      <c r="E1012" s="33" t="b">
        <f t="array" aca="1" ref="E1012" ca="1">IF(E$4&lt;&gt;"",NOT(ISERROR(MATCH(E$4,INDIRECT("SYSGROUP"&amp;MATCH(Backlog!$J995,TeamGroup,0)),0))),"")</f>
        <v>0</v>
      </c>
      <c r="F1012" s="33" t="b">
        <f t="array" aca="1" ref="F1012" ca="1">IF(F$4&lt;&gt;"",NOT(ISERROR(MATCH(F$4,INDIRECT("SYSGROUP"&amp;MATCH(Backlog!$J995,TeamGroup,0)),0))),"")</f>
        <v>0</v>
      </c>
      <c r="G1012" s="33" t="b">
        <f t="array" aca="1" ref="G1012" ca="1">IF(G$4&lt;&gt;"",NOT(ISERROR(MATCH(G$4,INDIRECT("SYSGROUP"&amp;MATCH(Backlog!$J995,TeamGroup,0)),0))),"")</f>
        <v>0</v>
      </c>
      <c r="H1012" s="33" t="b">
        <f t="array" aca="1" ref="H1012" ca="1">IF(H$4&lt;&gt;"",NOT(ISERROR(MATCH(H$4,INDIRECT("SYSGROUP"&amp;MATCH(Backlog!$J995,TeamGroup,0)),0))),"")</f>
        <v>0</v>
      </c>
      <c r="I1012" s="33" t="b">
        <f t="array" aca="1" ref="I1012" ca="1">IF(I$4&lt;&gt;"",NOT(ISERROR(MATCH(I$4,INDIRECT("SYSGROUP"&amp;MATCH(Backlog!$J995,TeamGroup,0)),0))),"")</f>
        <v>0</v>
      </c>
      <c r="J1012" s="33" t="b">
        <f t="array" aca="1" ref="J1012" ca="1">IF(J$4&lt;&gt;"",NOT(ISERROR(MATCH(J$4,INDIRECT("SYSGROUP"&amp;MATCH(Backlog!$J995,TeamGroup,0)),0))),"")</f>
        <v>0</v>
      </c>
      <c r="K1012" s="33" t="b">
        <f t="array" aca="1" ref="K1012" ca="1">IF(K$4&lt;&gt;"",NOT(ISERROR(MATCH(K$4,INDIRECT("SYSGROUP"&amp;MATCH(Backlog!$J995,TeamGroup,0)),0))),"")</f>
        <v>0</v>
      </c>
      <c r="L1012" s="33" t="b">
        <f t="array" aca="1" ref="L1012" ca="1">IF(L$4&lt;&gt;"",NOT(ISERROR(MATCH(L$4,INDIRECT("SYSGROUP"&amp;MATCH(Backlog!$J995,TeamGroup,0)),0))),"")</f>
        <v>0</v>
      </c>
      <c r="M1012" s="33" t="b">
        <f t="array" aca="1" ref="M1012" ca="1">IF(M$4&lt;&gt;"",NOT(ISERROR(MATCH(M$4,INDIRECT("SYSGROUP"&amp;MATCH(Backlog!$J995,TeamGroup,0)),0))),"")</f>
        <v>0</v>
      </c>
      <c r="N1012" s="33" t="b">
        <f t="array" aca="1" ref="N1012" ca="1">IF(N$4&lt;&gt;"",NOT(ISERROR(MATCH(N$4,INDIRECT("SYSGROUP"&amp;MATCH(Backlog!$J995,TeamGroup,0)),0))),"")</f>
        <v>0</v>
      </c>
      <c r="O1012" s="33" t="str">
        <f t="array" aca="1" ref="O1012" ca="1">IF(O$4&lt;&gt;"",NOT(ISERROR(MATCH(O$4,INDIRECT("SYSGROUP"&amp;MATCH(Backlog!$J995,TeamGroup,0)),0))),"")</f>
        <v/>
      </c>
      <c r="P1012" s="33" t="str">
        <f t="array" aca="1" ref="P1012" ca="1">IF(P$4&lt;&gt;"",NOT(ISERROR(MATCH(P$4,INDIRECT("SYSGROUP"&amp;MATCH(Backlog!$J995,TeamGroup,0)),0))),"")</f>
        <v/>
      </c>
      <c r="Q1012" s="33" t="str">
        <f t="array" aca="1" ref="Q1012" ca="1">IF(Q$4&lt;&gt;"",NOT(ISERROR(MATCH(Q$4,INDIRECT("SYSGROUP"&amp;MATCH(Backlog!$J995,TeamGroup,0)),0))),"")</f>
        <v/>
      </c>
      <c r="R1012" s="33" t="str">
        <f t="array" aca="1" ref="R1012" ca="1">IF(R$4&lt;&gt;"",NOT(ISERROR(MATCH(R$4,INDIRECT("SYSGROUP"&amp;MATCH(Backlog!$J995,TeamGroup,0)),0))),"")</f>
        <v/>
      </c>
      <c r="S1012" s="33" t="str">
        <f t="array" aca="1" ref="S1012" ca="1">IF(S$4&lt;&gt;"",NOT(ISERROR(MATCH(S$4,INDIRECT("SYSGROUP"&amp;MATCH(Backlog!$J995,TeamGroup,0)),0))),"")</f>
        <v/>
      </c>
      <c r="T1012" s="33" t="str">
        <f t="array" aca="1" ref="T1012" ca="1">IF(T$4&lt;&gt;"",NOT(ISERROR(MATCH(T$4,INDIRECT("SYSGROUP"&amp;MATCH(Backlog!$J995,TeamGroup,0)),0))),"")</f>
        <v/>
      </c>
      <c r="U1012" s="33" t="str">
        <f t="array" aca="1" ref="U1012" ca="1">IF(U$4&lt;&gt;"",NOT(ISERROR(MATCH(U$4,INDIRECT("SYSGROUP"&amp;MATCH(Backlog!$J995,TeamGroup,0)),0))),"")</f>
        <v/>
      </c>
      <c r="V1012" s="33" t="str">
        <f t="array" aca="1" ref="V1012" ca="1">IF(V$4&lt;&gt;"",NOT(ISERROR(MATCH(V$4,INDIRECT("SYSGROUP"&amp;MATCH(Backlog!$J995,TeamGroup,0)),0))),"")</f>
        <v/>
      </c>
      <c r="W1012" s="33" t="str">
        <f t="array" aca="1" ref="W1012" ca="1">IF(W$4&lt;&gt;"",NOT(ISERROR(MATCH(W$4,INDIRECT("SYSGROUP"&amp;MATCH(Backlog!$J995,TeamGroup,0)),0))),"")</f>
        <v/>
      </c>
      <c r="X1012" s="33" t="str">
        <f t="array" aca="1" ref="X1012" ca="1">IF(X$4&lt;&gt;"",NOT(ISERROR(MATCH(X$4,INDIRECT("SYSGROUP"&amp;MATCH(Backlog!$J995,TeamGroup,0)),0))),"")</f>
        <v/>
      </c>
      <c r="Y1012" s="33" t="str">
        <f t="array" aca="1" ref="Y1012" ca="1">IF(Y$4&lt;&gt;"",NOT(ISERROR(MATCH(Y$4,INDIRECT("SYSGROUP"&amp;MATCH(Backlog!$J995,TeamGroup,0)),0))),"")</f>
        <v/>
      </c>
      <c r="Z1012" s="33" t="str">
        <f t="array" aca="1" ref="Z1012" ca="1">IF(Z$4&lt;&gt;"",NOT(ISERROR(MATCH(Z$4,INDIRECT("SYSGROUP"&amp;MATCH(Backlog!$J995,TeamGroup,0)),0))),"")</f>
        <v/>
      </c>
      <c r="AA1012" s="33" t="str">
        <f t="array" aca="1" ref="AA1012" ca="1">IF(AA$4&lt;&gt;"",NOT(ISERROR(MATCH(AA$4,INDIRECT("SYSGROUP"&amp;MATCH(Backlog!$J995,TeamGroup,0)),0))),"")</f>
        <v/>
      </c>
      <c r="AB1012" s="33" t="str">
        <f t="array" aca="1" ref="AB1012" ca="1">IF(AB$4&lt;&gt;"",NOT(ISERROR(MATCH(AB$4,INDIRECT("SYSGROUP"&amp;MATCH(Backlog!$J995,TeamGroup,0)),0))),"")</f>
        <v/>
      </c>
      <c r="AC1012" s="33" t="str">
        <f t="array" aca="1" ref="AC1012" ca="1">IF(AC$4&lt;&gt;"",NOT(ISERROR(MATCH(AC$4,INDIRECT("SYSGROUP"&amp;MATCH(Backlog!$J995,TeamGroup,0)),0))),"")</f>
        <v/>
      </c>
      <c r="AD1012" s="33" t="str">
        <f t="array" aca="1" ref="AD1012" ca="1">IF(AD$4&lt;&gt;"",NOT(ISERROR(MATCH(AD$4,INDIRECT("SYSGROUP"&amp;MATCH(Backlog!$J995,TeamGroup,0)),0))),"")</f>
        <v/>
      </c>
      <c r="AE1012" s="33" t="str">
        <f t="array" aca="1" ref="AE1012" ca="1">IF(AE$4&lt;&gt;"",NOT(ISERROR(MATCH(AE$4,INDIRECT("SYSGROUP"&amp;MATCH(Backlog!$J995,TeamGroup,0)),0))),"")</f>
        <v/>
      </c>
      <c r="AF1012" s="33" t="str">
        <f t="array" aca="1" ref="AF1012" ca="1">IF(AF$4&lt;&gt;"",NOT(ISERROR(MATCH(AF$4,INDIRECT("SYSGROUP"&amp;MATCH(Backlog!$J995,TeamGroup,0)),0))),"")</f>
        <v/>
      </c>
    </row>
    <row r="1013" spans="2:69">
      <c r="B1013" s="33">
        <v>991</v>
      </c>
      <c r="C1013" s="33" t="b">
        <f t="array" aca="1" ref="C1013" ca="1">IF(C$4&lt;&gt;"",NOT(ISERROR(MATCH(C$4,INDIRECT("SYSGROUP"&amp;MATCH(Backlog!$J996,TeamGroup,0)),0))),"")</f>
        <v>0</v>
      </c>
      <c r="D1013" s="33" t="b">
        <f t="array" aca="1" ref="D1013" ca="1">IF(D$4&lt;&gt;"",NOT(ISERROR(MATCH(D$4,INDIRECT("SYSGROUP"&amp;MATCH(Backlog!$J996,TeamGroup,0)),0))),"")</f>
        <v>0</v>
      </c>
      <c r="E1013" s="33" t="b">
        <f t="array" aca="1" ref="E1013" ca="1">IF(E$4&lt;&gt;"",NOT(ISERROR(MATCH(E$4,INDIRECT("SYSGROUP"&amp;MATCH(Backlog!$J996,TeamGroup,0)),0))),"")</f>
        <v>0</v>
      </c>
      <c r="F1013" s="33" t="b">
        <f t="array" aca="1" ref="F1013" ca="1">IF(F$4&lt;&gt;"",NOT(ISERROR(MATCH(F$4,INDIRECT("SYSGROUP"&amp;MATCH(Backlog!$J996,TeamGroup,0)),0))),"")</f>
        <v>0</v>
      </c>
      <c r="G1013" s="33" t="b">
        <f t="array" aca="1" ref="G1013" ca="1">IF(G$4&lt;&gt;"",NOT(ISERROR(MATCH(G$4,INDIRECT("SYSGROUP"&amp;MATCH(Backlog!$J996,TeamGroup,0)),0))),"")</f>
        <v>0</v>
      </c>
      <c r="H1013" s="33" t="b">
        <f t="array" aca="1" ref="H1013" ca="1">IF(H$4&lt;&gt;"",NOT(ISERROR(MATCH(H$4,INDIRECT("SYSGROUP"&amp;MATCH(Backlog!$J996,TeamGroup,0)),0))),"")</f>
        <v>0</v>
      </c>
      <c r="I1013" s="33" t="b">
        <f t="array" aca="1" ref="I1013" ca="1">IF(I$4&lt;&gt;"",NOT(ISERROR(MATCH(I$4,INDIRECT("SYSGROUP"&amp;MATCH(Backlog!$J996,TeamGroup,0)),0))),"")</f>
        <v>0</v>
      </c>
      <c r="J1013" s="33" t="b">
        <f t="array" aca="1" ref="J1013" ca="1">IF(J$4&lt;&gt;"",NOT(ISERROR(MATCH(J$4,INDIRECT("SYSGROUP"&amp;MATCH(Backlog!$J996,TeamGroup,0)),0))),"")</f>
        <v>0</v>
      </c>
      <c r="K1013" s="33" t="b">
        <f t="array" aca="1" ref="K1013" ca="1">IF(K$4&lt;&gt;"",NOT(ISERROR(MATCH(K$4,INDIRECT("SYSGROUP"&amp;MATCH(Backlog!$J996,TeamGroup,0)),0))),"")</f>
        <v>0</v>
      </c>
      <c r="L1013" s="33" t="b">
        <f t="array" aca="1" ref="L1013" ca="1">IF(L$4&lt;&gt;"",NOT(ISERROR(MATCH(L$4,INDIRECT("SYSGROUP"&amp;MATCH(Backlog!$J996,TeamGroup,0)),0))),"")</f>
        <v>0</v>
      </c>
      <c r="M1013" s="33" t="b">
        <f t="array" aca="1" ref="M1013" ca="1">IF(M$4&lt;&gt;"",NOT(ISERROR(MATCH(M$4,INDIRECT("SYSGROUP"&amp;MATCH(Backlog!$J996,TeamGroup,0)),0))),"")</f>
        <v>0</v>
      </c>
      <c r="N1013" s="33" t="b">
        <f t="array" aca="1" ref="N1013" ca="1">IF(N$4&lt;&gt;"",NOT(ISERROR(MATCH(N$4,INDIRECT("SYSGROUP"&amp;MATCH(Backlog!$J996,TeamGroup,0)),0))),"")</f>
        <v>0</v>
      </c>
      <c r="O1013" s="33" t="str">
        <f t="array" aca="1" ref="O1013" ca="1">IF(O$4&lt;&gt;"",NOT(ISERROR(MATCH(O$4,INDIRECT("SYSGROUP"&amp;MATCH(Backlog!$J996,TeamGroup,0)),0))),"")</f>
        <v/>
      </c>
      <c r="P1013" s="33" t="str">
        <f t="array" aca="1" ref="P1013" ca="1">IF(P$4&lt;&gt;"",NOT(ISERROR(MATCH(P$4,INDIRECT("SYSGROUP"&amp;MATCH(Backlog!$J996,TeamGroup,0)),0))),"")</f>
        <v/>
      </c>
      <c r="Q1013" s="33" t="str">
        <f t="array" aca="1" ref="Q1013" ca="1">IF(Q$4&lt;&gt;"",NOT(ISERROR(MATCH(Q$4,INDIRECT("SYSGROUP"&amp;MATCH(Backlog!$J996,TeamGroup,0)),0))),"")</f>
        <v/>
      </c>
      <c r="R1013" s="33" t="str">
        <f t="array" aca="1" ref="R1013" ca="1">IF(R$4&lt;&gt;"",NOT(ISERROR(MATCH(R$4,INDIRECT("SYSGROUP"&amp;MATCH(Backlog!$J996,TeamGroup,0)),0))),"")</f>
        <v/>
      </c>
      <c r="S1013" s="33" t="str">
        <f t="array" aca="1" ref="S1013" ca="1">IF(S$4&lt;&gt;"",NOT(ISERROR(MATCH(S$4,INDIRECT("SYSGROUP"&amp;MATCH(Backlog!$J996,TeamGroup,0)),0))),"")</f>
        <v/>
      </c>
      <c r="T1013" s="33" t="str">
        <f t="array" aca="1" ref="T1013" ca="1">IF(T$4&lt;&gt;"",NOT(ISERROR(MATCH(T$4,INDIRECT("SYSGROUP"&amp;MATCH(Backlog!$J996,TeamGroup,0)),0))),"")</f>
        <v/>
      </c>
      <c r="U1013" s="33" t="str">
        <f t="array" aca="1" ref="U1013" ca="1">IF(U$4&lt;&gt;"",NOT(ISERROR(MATCH(U$4,INDIRECT("SYSGROUP"&amp;MATCH(Backlog!$J996,TeamGroup,0)),0))),"")</f>
        <v/>
      </c>
      <c r="V1013" s="33" t="str">
        <f t="array" aca="1" ref="V1013" ca="1">IF(V$4&lt;&gt;"",NOT(ISERROR(MATCH(V$4,INDIRECT("SYSGROUP"&amp;MATCH(Backlog!$J996,TeamGroup,0)),0))),"")</f>
        <v/>
      </c>
      <c r="W1013" s="33" t="str">
        <f t="array" aca="1" ref="W1013" ca="1">IF(W$4&lt;&gt;"",NOT(ISERROR(MATCH(W$4,INDIRECT("SYSGROUP"&amp;MATCH(Backlog!$J996,TeamGroup,0)),0))),"")</f>
        <v/>
      </c>
      <c r="X1013" s="33" t="str">
        <f t="array" aca="1" ref="X1013" ca="1">IF(X$4&lt;&gt;"",NOT(ISERROR(MATCH(X$4,INDIRECT("SYSGROUP"&amp;MATCH(Backlog!$J996,TeamGroup,0)),0))),"")</f>
        <v/>
      </c>
      <c r="Y1013" s="33" t="str">
        <f t="array" aca="1" ref="Y1013" ca="1">IF(Y$4&lt;&gt;"",NOT(ISERROR(MATCH(Y$4,INDIRECT("SYSGROUP"&amp;MATCH(Backlog!$J996,TeamGroup,0)),0))),"")</f>
        <v/>
      </c>
      <c r="Z1013" s="33" t="str">
        <f t="array" aca="1" ref="Z1013" ca="1">IF(Z$4&lt;&gt;"",NOT(ISERROR(MATCH(Z$4,INDIRECT("SYSGROUP"&amp;MATCH(Backlog!$J996,TeamGroup,0)),0))),"")</f>
        <v/>
      </c>
      <c r="AA1013" s="33" t="str">
        <f t="array" aca="1" ref="AA1013" ca="1">IF(AA$4&lt;&gt;"",NOT(ISERROR(MATCH(AA$4,INDIRECT("SYSGROUP"&amp;MATCH(Backlog!$J996,TeamGroup,0)),0))),"")</f>
        <v/>
      </c>
      <c r="AB1013" s="33" t="str">
        <f t="array" aca="1" ref="AB1013" ca="1">IF(AB$4&lt;&gt;"",NOT(ISERROR(MATCH(AB$4,INDIRECT("SYSGROUP"&amp;MATCH(Backlog!$J996,TeamGroup,0)),0))),"")</f>
        <v/>
      </c>
      <c r="AC1013" s="33" t="str">
        <f t="array" aca="1" ref="AC1013" ca="1">IF(AC$4&lt;&gt;"",NOT(ISERROR(MATCH(AC$4,INDIRECT("SYSGROUP"&amp;MATCH(Backlog!$J996,TeamGroup,0)),0))),"")</f>
        <v/>
      </c>
      <c r="AD1013" s="33" t="str">
        <f t="array" aca="1" ref="AD1013" ca="1">IF(AD$4&lt;&gt;"",NOT(ISERROR(MATCH(AD$4,INDIRECT("SYSGROUP"&amp;MATCH(Backlog!$J996,TeamGroup,0)),0))),"")</f>
        <v/>
      </c>
      <c r="AE1013" s="33" t="str">
        <f t="array" aca="1" ref="AE1013" ca="1">IF(AE$4&lt;&gt;"",NOT(ISERROR(MATCH(AE$4,INDIRECT("SYSGROUP"&amp;MATCH(Backlog!$J996,TeamGroup,0)),0))),"")</f>
        <v/>
      </c>
      <c r="AF1013" s="33" t="str">
        <f t="array" aca="1" ref="AF1013" ca="1">IF(AF$4&lt;&gt;"",NOT(ISERROR(MATCH(AF$4,INDIRECT("SYSGROUP"&amp;MATCH(Backlog!$J996,TeamGroup,0)),0))),"")</f>
        <v/>
      </c>
    </row>
    <row r="1014" spans="2:69">
      <c r="B1014" s="33">
        <v>992</v>
      </c>
      <c r="C1014" s="33" t="b">
        <f t="array" aca="1" ref="C1014" ca="1">IF(C$4&lt;&gt;"",NOT(ISERROR(MATCH(C$4,INDIRECT("SYSGROUP"&amp;MATCH(Backlog!$J997,TeamGroup,0)),0))),"")</f>
        <v>0</v>
      </c>
      <c r="D1014" s="33" t="b">
        <f t="array" aca="1" ref="D1014" ca="1">IF(D$4&lt;&gt;"",NOT(ISERROR(MATCH(D$4,INDIRECT("SYSGROUP"&amp;MATCH(Backlog!$J997,TeamGroup,0)),0))),"")</f>
        <v>0</v>
      </c>
      <c r="E1014" s="33" t="b">
        <f t="array" aca="1" ref="E1014" ca="1">IF(E$4&lt;&gt;"",NOT(ISERROR(MATCH(E$4,INDIRECT("SYSGROUP"&amp;MATCH(Backlog!$J997,TeamGroup,0)),0))),"")</f>
        <v>0</v>
      </c>
      <c r="F1014" s="33" t="b">
        <f t="array" aca="1" ref="F1014" ca="1">IF(F$4&lt;&gt;"",NOT(ISERROR(MATCH(F$4,INDIRECT("SYSGROUP"&amp;MATCH(Backlog!$J997,TeamGroup,0)),0))),"")</f>
        <v>0</v>
      </c>
      <c r="G1014" s="33" t="b">
        <f t="array" aca="1" ref="G1014" ca="1">IF(G$4&lt;&gt;"",NOT(ISERROR(MATCH(G$4,INDIRECT("SYSGROUP"&amp;MATCH(Backlog!$J997,TeamGroup,0)),0))),"")</f>
        <v>0</v>
      </c>
      <c r="H1014" s="33" t="b">
        <f t="array" aca="1" ref="H1014" ca="1">IF(H$4&lt;&gt;"",NOT(ISERROR(MATCH(H$4,INDIRECT("SYSGROUP"&amp;MATCH(Backlog!$J997,TeamGroup,0)),0))),"")</f>
        <v>0</v>
      </c>
      <c r="I1014" s="33" t="b">
        <f t="array" aca="1" ref="I1014" ca="1">IF(I$4&lt;&gt;"",NOT(ISERROR(MATCH(I$4,INDIRECT("SYSGROUP"&amp;MATCH(Backlog!$J997,TeamGroup,0)),0))),"")</f>
        <v>0</v>
      </c>
      <c r="J1014" s="33" t="b">
        <f t="array" aca="1" ref="J1014" ca="1">IF(J$4&lt;&gt;"",NOT(ISERROR(MATCH(J$4,INDIRECT("SYSGROUP"&amp;MATCH(Backlog!$J997,TeamGroup,0)),0))),"")</f>
        <v>0</v>
      </c>
      <c r="K1014" s="33" t="b">
        <f t="array" aca="1" ref="K1014" ca="1">IF(K$4&lt;&gt;"",NOT(ISERROR(MATCH(K$4,INDIRECT("SYSGROUP"&amp;MATCH(Backlog!$J997,TeamGroup,0)),0))),"")</f>
        <v>0</v>
      </c>
      <c r="L1014" s="33" t="b">
        <f t="array" aca="1" ref="L1014" ca="1">IF(L$4&lt;&gt;"",NOT(ISERROR(MATCH(L$4,INDIRECT("SYSGROUP"&amp;MATCH(Backlog!$J997,TeamGroup,0)),0))),"")</f>
        <v>0</v>
      </c>
      <c r="M1014" s="33" t="b">
        <f t="array" aca="1" ref="M1014" ca="1">IF(M$4&lt;&gt;"",NOT(ISERROR(MATCH(M$4,INDIRECT("SYSGROUP"&amp;MATCH(Backlog!$J997,TeamGroup,0)),0))),"")</f>
        <v>0</v>
      </c>
      <c r="N1014" s="33" t="b">
        <f t="array" aca="1" ref="N1014" ca="1">IF(N$4&lt;&gt;"",NOT(ISERROR(MATCH(N$4,INDIRECT("SYSGROUP"&amp;MATCH(Backlog!$J997,TeamGroup,0)),0))),"")</f>
        <v>0</v>
      </c>
      <c r="O1014" s="33" t="str">
        <f t="array" aca="1" ref="O1014" ca="1">IF(O$4&lt;&gt;"",NOT(ISERROR(MATCH(O$4,INDIRECT("SYSGROUP"&amp;MATCH(Backlog!$J997,TeamGroup,0)),0))),"")</f>
        <v/>
      </c>
      <c r="P1014" s="33" t="str">
        <f t="array" aca="1" ref="P1014" ca="1">IF(P$4&lt;&gt;"",NOT(ISERROR(MATCH(P$4,INDIRECT("SYSGROUP"&amp;MATCH(Backlog!$J997,TeamGroup,0)),0))),"")</f>
        <v/>
      </c>
      <c r="Q1014" s="33" t="str">
        <f t="array" aca="1" ref="Q1014" ca="1">IF(Q$4&lt;&gt;"",NOT(ISERROR(MATCH(Q$4,INDIRECT("SYSGROUP"&amp;MATCH(Backlog!$J997,TeamGroup,0)),0))),"")</f>
        <v/>
      </c>
      <c r="R1014" s="33" t="str">
        <f t="array" aca="1" ref="R1014" ca="1">IF(R$4&lt;&gt;"",NOT(ISERROR(MATCH(R$4,INDIRECT("SYSGROUP"&amp;MATCH(Backlog!$J997,TeamGroup,0)),0))),"")</f>
        <v/>
      </c>
      <c r="S1014" s="33" t="str">
        <f t="array" aca="1" ref="S1014" ca="1">IF(S$4&lt;&gt;"",NOT(ISERROR(MATCH(S$4,INDIRECT("SYSGROUP"&amp;MATCH(Backlog!$J997,TeamGroup,0)),0))),"")</f>
        <v/>
      </c>
      <c r="T1014" s="33" t="str">
        <f t="array" aca="1" ref="T1014" ca="1">IF(T$4&lt;&gt;"",NOT(ISERROR(MATCH(T$4,INDIRECT("SYSGROUP"&amp;MATCH(Backlog!$J997,TeamGroup,0)),0))),"")</f>
        <v/>
      </c>
      <c r="U1014" s="33" t="str">
        <f t="array" aca="1" ref="U1014" ca="1">IF(U$4&lt;&gt;"",NOT(ISERROR(MATCH(U$4,INDIRECT("SYSGROUP"&amp;MATCH(Backlog!$J997,TeamGroup,0)),0))),"")</f>
        <v/>
      </c>
      <c r="V1014" s="33" t="str">
        <f t="array" aca="1" ref="V1014" ca="1">IF(V$4&lt;&gt;"",NOT(ISERROR(MATCH(V$4,INDIRECT("SYSGROUP"&amp;MATCH(Backlog!$J997,TeamGroup,0)),0))),"")</f>
        <v/>
      </c>
      <c r="W1014" s="33" t="str">
        <f t="array" aca="1" ref="W1014" ca="1">IF(W$4&lt;&gt;"",NOT(ISERROR(MATCH(W$4,INDIRECT("SYSGROUP"&amp;MATCH(Backlog!$J997,TeamGroup,0)),0))),"")</f>
        <v/>
      </c>
      <c r="X1014" s="33" t="str">
        <f t="array" aca="1" ref="X1014" ca="1">IF(X$4&lt;&gt;"",NOT(ISERROR(MATCH(X$4,INDIRECT("SYSGROUP"&amp;MATCH(Backlog!$J997,TeamGroup,0)),0))),"")</f>
        <v/>
      </c>
      <c r="Y1014" s="33" t="str">
        <f t="array" aca="1" ref="Y1014" ca="1">IF(Y$4&lt;&gt;"",NOT(ISERROR(MATCH(Y$4,INDIRECT("SYSGROUP"&amp;MATCH(Backlog!$J997,TeamGroup,0)),0))),"")</f>
        <v/>
      </c>
      <c r="Z1014" s="33" t="str">
        <f t="array" aca="1" ref="Z1014" ca="1">IF(Z$4&lt;&gt;"",NOT(ISERROR(MATCH(Z$4,INDIRECT("SYSGROUP"&amp;MATCH(Backlog!$J997,TeamGroup,0)),0))),"")</f>
        <v/>
      </c>
      <c r="AA1014" s="33" t="str">
        <f t="array" aca="1" ref="AA1014" ca="1">IF(AA$4&lt;&gt;"",NOT(ISERROR(MATCH(AA$4,INDIRECT("SYSGROUP"&amp;MATCH(Backlog!$J997,TeamGroup,0)),0))),"")</f>
        <v/>
      </c>
      <c r="AB1014" s="33" t="str">
        <f t="array" aca="1" ref="AB1014" ca="1">IF(AB$4&lt;&gt;"",NOT(ISERROR(MATCH(AB$4,INDIRECT("SYSGROUP"&amp;MATCH(Backlog!$J997,TeamGroup,0)),0))),"")</f>
        <v/>
      </c>
      <c r="AC1014" s="33" t="str">
        <f t="array" aca="1" ref="AC1014" ca="1">IF(AC$4&lt;&gt;"",NOT(ISERROR(MATCH(AC$4,INDIRECT("SYSGROUP"&amp;MATCH(Backlog!$J997,TeamGroup,0)),0))),"")</f>
        <v/>
      </c>
      <c r="AD1014" s="33" t="str">
        <f t="array" aca="1" ref="AD1014" ca="1">IF(AD$4&lt;&gt;"",NOT(ISERROR(MATCH(AD$4,INDIRECT("SYSGROUP"&amp;MATCH(Backlog!$J997,TeamGroup,0)),0))),"")</f>
        <v/>
      </c>
      <c r="AE1014" s="33" t="str">
        <f t="array" aca="1" ref="AE1014" ca="1">IF(AE$4&lt;&gt;"",NOT(ISERROR(MATCH(AE$4,INDIRECT("SYSGROUP"&amp;MATCH(Backlog!$J997,TeamGroup,0)),0))),"")</f>
        <v/>
      </c>
      <c r="AF1014" s="33" t="str">
        <f t="array" aca="1" ref="AF1014" ca="1">IF(AF$4&lt;&gt;"",NOT(ISERROR(MATCH(AF$4,INDIRECT("SYSGROUP"&amp;MATCH(Backlog!$J997,TeamGroup,0)),0))),"")</f>
        <v/>
      </c>
    </row>
    <row r="1015" spans="2:69">
      <c r="B1015" s="33">
        <v>993</v>
      </c>
      <c r="C1015" s="33" t="b">
        <f t="array" aca="1" ref="C1015" ca="1">IF(C$4&lt;&gt;"",NOT(ISERROR(MATCH(C$4,INDIRECT("SYSGROUP"&amp;MATCH(Backlog!$J998,TeamGroup,0)),0))),"")</f>
        <v>0</v>
      </c>
      <c r="D1015" s="33" t="b">
        <f t="array" aca="1" ref="D1015" ca="1">IF(D$4&lt;&gt;"",NOT(ISERROR(MATCH(D$4,INDIRECT("SYSGROUP"&amp;MATCH(Backlog!$J998,TeamGroup,0)),0))),"")</f>
        <v>0</v>
      </c>
      <c r="E1015" s="33" t="b">
        <f t="array" aca="1" ref="E1015" ca="1">IF(E$4&lt;&gt;"",NOT(ISERROR(MATCH(E$4,INDIRECT("SYSGROUP"&amp;MATCH(Backlog!$J998,TeamGroup,0)),0))),"")</f>
        <v>0</v>
      </c>
      <c r="F1015" s="33" t="b">
        <f t="array" aca="1" ref="F1015" ca="1">IF(F$4&lt;&gt;"",NOT(ISERROR(MATCH(F$4,INDIRECT("SYSGROUP"&amp;MATCH(Backlog!$J998,TeamGroup,0)),0))),"")</f>
        <v>0</v>
      </c>
      <c r="G1015" s="33" t="b">
        <f t="array" aca="1" ref="G1015" ca="1">IF(G$4&lt;&gt;"",NOT(ISERROR(MATCH(G$4,INDIRECT("SYSGROUP"&amp;MATCH(Backlog!$J998,TeamGroup,0)),0))),"")</f>
        <v>0</v>
      </c>
      <c r="H1015" s="33" t="b">
        <f t="array" aca="1" ref="H1015" ca="1">IF(H$4&lt;&gt;"",NOT(ISERROR(MATCH(H$4,INDIRECT("SYSGROUP"&amp;MATCH(Backlog!$J998,TeamGroup,0)),0))),"")</f>
        <v>0</v>
      </c>
      <c r="I1015" s="33" t="b">
        <f t="array" aca="1" ref="I1015" ca="1">IF(I$4&lt;&gt;"",NOT(ISERROR(MATCH(I$4,INDIRECT("SYSGROUP"&amp;MATCH(Backlog!$J998,TeamGroup,0)),0))),"")</f>
        <v>0</v>
      </c>
      <c r="J1015" s="33" t="b">
        <f t="array" aca="1" ref="J1015" ca="1">IF(J$4&lt;&gt;"",NOT(ISERROR(MATCH(J$4,INDIRECT("SYSGROUP"&amp;MATCH(Backlog!$J998,TeamGroup,0)),0))),"")</f>
        <v>0</v>
      </c>
      <c r="K1015" s="33" t="b">
        <f t="array" aca="1" ref="K1015" ca="1">IF(K$4&lt;&gt;"",NOT(ISERROR(MATCH(K$4,INDIRECT("SYSGROUP"&amp;MATCH(Backlog!$J998,TeamGroup,0)),0))),"")</f>
        <v>0</v>
      </c>
      <c r="L1015" s="33" t="b">
        <f t="array" aca="1" ref="L1015" ca="1">IF(L$4&lt;&gt;"",NOT(ISERROR(MATCH(L$4,INDIRECT("SYSGROUP"&amp;MATCH(Backlog!$J998,TeamGroup,0)),0))),"")</f>
        <v>0</v>
      </c>
      <c r="M1015" s="33" t="b">
        <f t="array" aca="1" ref="M1015" ca="1">IF(M$4&lt;&gt;"",NOT(ISERROR(MATCH(M$4,INDIRECT("SYSGROUP"&amp;MATCH(Backlog!$J998,TeamGroup,0)),0))),"")</f>
        <v>0</v>
      </c>
      <c r="N1015" s="33" t="b">
        <f t="array" aca="1" ref="N1015" ca="1">IF(N$4&lt;&gt;"",NOT(ISERROR(MATCH(N$4,INDIRECT("SYSGROUP"&amp;MATCH(Backlog!$J998,TeamGroup,0)),0))),"")</f>
        <v>0</v>
      </c>
      <c r="O1015" s="33" t="str">
        <f t="array" aca="1" ref="O1015" ca="1">IF(O$4&lt;&gt;"",NOT(ISERROR(MATCH(O$4,INDIRECT("SYSGROUP"&amp;MATCH(Backlog!$J998,TeamGroup,0)),0))),"")</f>
        <v/>
      </c>
      <c r="P1015" s="33" t="str">
        <f t="array" aca="1" ref="P1015" ca="1">IF(P$4&lt;&gt;"",NOT(ISERROR(MATCH(P$4,INDIRECT("SYSGROUP"&amp;MATCH(Backlog!$J998,TeamGroup,0)),0))),"")</f>
        <v/>
      </c>
      <c r="Q1015" s="33" t="str">
        <f t="array" aca="1" ref="Q1015" ca="1">IF(Q$4&lt;&gt;"",NOT(ISERROR(MATCH(Q$4,INDIRECT("SYSGROUP"&amp;MATCH(Backlog!$J998,TeamGroup,0)),0))),"")</f>
        <v/>
      </c>
      <c r="R1015" s="33" t="str">
        <f t="array" aca="1" ref="R1015" ca="1">IF(R$4&lt;&gt;"",NOT(ISERROR(MATCH(R$4,INDIRECT("SYSGROUP"&amp;MATCH(Backlog!$J998,TeamGroup,0)),0))),"")</f>
        <v/>
      </c>
      <c r="S1015" s="33" t="str">
        <f t="array" aca="1" ref="S1015" ca="1">IF(S$4&lt;&gt;"",NOT(ISERROR(MATCH(S$4,INDIRECT("SYSGROUP"&amp;MATCH(Backlog!$J998,TeamGroup,0)),0))),"")</f>
        <v/>
      </c>
      <c r="T1015" s="33" t="str">
        <f t="array" aca="1" ref="T1015" ca="1">IF(T$4&lt;&gt;"",NOT(ISERROR(MATCH(T$4,INDIRECT("SYSGROUP"&amp;MATCH(Backlog!$J998,TeamGroup,0)),0))),"")</f>
        <v/>
      </c>
      <c r="U1015" s="33" t="str">
        <f t="array" aca="1" ref="U1015" ca="1">IF(U$4&lt;&gt;"",NOT(ISERROR(MATCH(U$4,INDIRECT("SYSGROUP"&amp;MATCH(Backlog!$J998,TeamGroup,0)),0))),"")</f>
        <v/>
      </c>
      <c r="V1015" s="33" t="str">
        <f t="array" aca="1" ref="V1015" ca="1">IF(V$4&lt;&gt;"",NOT(ISERROR(MATCH(V$4,INDIRECT("SYSGROUP"&amp;MATCH(Backlog!$J998,TeamGroup,0)),0))),"")</f>
        <v/>
      </c>
      <c r="W1015" s="33" t="str">
        <f t="array" aca="1" ref="W1015" ca="1">IF(W$4&lt;&gt;"",NOT(ISERROR(MATCH(W$4,INDIRECT("SYSGROUP"&amp;MATCH(Backlog!$J998,TeamGroup,0)),0))),"")</f>
        <v/>
      </c>
      <c r="X1015" s="33" t="str">
        <f t="array" aca="1" ref="X1015" ca="1">IF(X$4&lt;&gt;"",NOT(ISERROR(MATCH(X$4,INDIRECT("SYSGROUP"&amp;MATCH(Backlog!$J998,TeamGroup,0)),0))),"")</f>
        <v/>
      </c>
      <c r="Y1015" s="33" t="str">
        <f t="array" aca="1" ref="Y1015" ca="1">IF(Y$4&lt;&gt;"",NOT(ISERROR(MATCH(Y$4,INDIRECT("SYSGROUP"&amp;MATCH(Backlog!$J998,TeamGroup,0)),0))),"")</f>
        <v/>
      </c>
      <c r="Z1015" s="33" t="str">
        <f t="array" aca="1" ref="Z1015" ca="1">IF(Z$4&lt;&gt;"",NOT(ISERROR(MATCH(Z$4,INDIRECT("SYSGROUP"&amp;MATCH(Backlog!$J998,TeamGroup,0)),0))),"")</f>
        <v/>
      </c>
      <c r="AA1015" s="33" t="str">
        <f t="array" aca="1" ref="AA1015" ca="1">IF(AA$4&lt;&gt;"",NOT(ISERROR(MATCH(AA$4,INDIRECT("SYSGROUP"&amp;MATCH(Backlog!$J998,TeamGroup,0)),0))),"")</f>
        <v/>
      </c>
      <c r="AB1015" s="33" t="str">
        <f t="array" aca="1" ref="AB1015" ca="1">IF(AB$4&lt;&gt;"",NOT(ISERROR(MATCH(AB$4,INDIRECT("SYSGROUP"&amp;MATCH(Backlog!$J998,TeamGroup,0)),0))),"")</f>
        <v/>
      </c>
      <c r="AC1015" s="33" t="str">
        <f t="array" aca="1" ref="AC1015" ca="1">IF(AC$4&lt;&gt;"",NOT(ISERROR(MATCH(AC$4,INDIRECT("SYSGROUP"&amp;MATCH(Backlog!$J998,TeamGroup,0)),0))),"")</f>
        <v/>
      </c>
      <c r="AD1015" s="33" t="str">
        <f t="array" aca="1" ref="AD1015" ca="1">IF(AD$4&lt;&gt;"",NOT(ISERROR(MATCH(AD$4,INDIRECT("SYSGROUP"&amp;MATCH(Backlog!$J998,TeamGroup,0)),0))),"")</f>
        <v/>
      </c>
      <c r="AE1015" s="33" t="str">
        <f t="array" aca="1" ref="AE1015" ca="1">IF(AE$4&lt;&gt;"",NOT(ISERROR(MATCH(AE$4,INDIRECT("SYSGROUP"&amp;MATCH(Backlog!$J998,TeamGroup,0)),0))),"")</f>
        <v/>
      </c>
      <c r="AF1015" s="33" t="str">
        <f t="array" aca="1" ref="AF1015" ca="1">IF(AF$4&lt;&gt;"",NOT(ISERROR(MATCH(AF$4,INDIRECT("SYSGROUP"&amp;MATCH(Backlog!$J998,TeamGroup,0)),0))),"")</f>
        <v/>
      </c>
    </row>
    <row r="1016" spans="2:69">
      <c r="B1016" s="33">
        <v>994</v>
      </c>
      <c r="C1016" s="33" t="b">
        <f t="array" aca="1" ref="C1016" ca="1">IF(C$4&lt;&gt;"",NOT(ISERROR(MATCH(C$4,INDIRECT("SYSGROUP"&amp;MATCH(Backlog!$J999,TeamGroup,0)),0))),"")</f>
        <v>0</v>
      </c>
      <c r="D1016" s="33" t="b">
        <f t="array" aca="1" ref="D1016" ca="1">IF(D$4&lt;&gt;"",NOT(ISERROR(MATCH(D$4,INDIRECT("SYSGROUP"&amp;MATCH(Backlog!$J999,TeamGroup,0)),0))),"")</f>
        <v>0</v>
      </c>
      <c r="E1016" s="33" t="b">
        <f t="array" aca="1" ref="E1016" ca="1">IF(E$4&lt;&gt;"",NOT(ISERROR(MATCH(E$4,INDIRECT("SYSGROUP"&amp;MATCH(Backlog!$J999,TeamGroup,0)),0))),"")</f>
        <v>0</v>
      </c>
      <c r="F1016" s="33" t="b">
        <f t="array" aca="1" ref="F1016" ca="1">IF(F$4&lt;&gt;"",NOT(ISERROR(MATCH(F$4,INDIRECT("SYSGROUP"&amp;MATCH(Backlog!$J999,TeamGroup,0)),0))),"")</f>
        <v>0</v>
      </c>
      <c r="G1016" s="33" t="b">
        <f t="array" aca="1" ref="G1016" ca="1">IF(G$4&lt;&gt;"",NOT(ISERROR(MATCH(G$4,INDIRECT("SYSGROUP"&amp;MATCH(Backlog!$J999,TeamGroup,0)),0))),"")</f>
        <v>0</v>
      </c>
      <c r="H1016" s="33" t="b">
        <f t="array" aca="1" ref="H1016" ca="1">IF(H$4&lt;&gt;"",NOT(ISERROR(MATCH(H$4,INDIRECT("SYSGROUP"&amp;MATCH(Backlog!$J999,TeamGroup,0)),0))),"")</f>
        <v>0</v>
      </c>
      <c r="I1016" s="33" t="b">
        <f t="array" aca="1" ref="I1016" ca="1">IF(I$4&lt;&gt;"",NOT(ISERROR(MATCH(I$4,INDIRECT("SYSGROUP"&amp;MATCH(Backlog!$J999,TeamGroup,0)),0))),"")</f>
        <v>0</v>
      </c>
      <c r="J1016" s="33" t="b">
        <f t="array" aca="1" ref="J1016" ca="1">IF(J$4&lt;&gt;"",NOT(ISERROR(MATCH(J$4,INDIRECT("SYSGROUP"&amp;MATCH(Backlog!$J999,TeamGroup,0)),0))),"")</f>
        <v>0</v>
      </c>
      <c r="K1016" s="33" t="b">
        <f t="array" aca="1" ref="K1016" ca="1">IF(K$4&lt;&gt;"",NOT(ISERROR(MATCH(K$4,INDIRECT("SYSGROUP"&amp;MATCH(Backlog!$J999,TeamGroup,0)),0))),"")</f>
        <v>0</v>
      </c>
      <c r="L1016" s="33" t="b">
        <f t="array" aca="1" ref="L1016" ca="1">IF(L$4&lt;&gt;"",NOT(ISERROR(MATCH(L$4,INDIRECT("SYSGROUP"&amp;MATCH(Backlog!$J999,TeamGroup,0)),0))),"")</f>
        <v>0</v>
      </c>
      <c r="M1016" s="33" t="b">
        <f t="array" aca="1" ref="M1016" ca="1">IF(M$4&lt;&gt;"",NOT(ISERROR(MATCH(M$4,INDIRECT("SYSGROUP"&amp;MATCH(Backlog!$J999,TeamGroup,0)),0))),"")</f>
        <v>0</v>
      </c>
      <c r="N1016" s="33" t="b">
        <f t="array" aca="1" ref="N1016" ca="1">IF(N$4&lt;&gt;"",NOT(ISERROR(MATCH(N$4,INDIRECT("SYSGROUP"&amp;MATCH(Backlog!$J999,TeamGroup,0)),0))),"")</f>
        <v>0</v>
      </c>
      <c r="O1016" s="33" t="str">
        <f t="array" aca="1" ref="O1016" ca="1">IF(O$4&lt;&gt;"",NOT(ISERROR(MATCH(O$4,INDIRECT("SYSGROUP"&amp;MATCH(Backlog!$J999,TeamGroup,0)),0))),"")</f>
        <v/>
      </c>
      <c r="P1016" s="33" t="str">
        <f t="array" aca="1" ref="P1016" ca="1">IF(P$4&lt;&gt;"",NOT(ISERROR(MATCH(P$4,INDIRECT("SYSGROUP"&amp;MATCH(Backlog!$J999,TeamGroup,0)),0))),"")</f>
        <v/>
      </c>
      <c r="Q1016" s="33" t="str">
        <f t="array" aca="1" ref="Q1016" ca="1">IF(Q$4&lt;&gt;"",NOT(ISERROR(MATCH(Q$4,INDIRECT("SYSGROUP"&amp;MATCH(Backlog!$J999,TeamGroup,0)),0))),"")</f>
        <v/>
      </c>
      <c r="R1016" s="33" t="str">
        <f t="array" aca="1" ref="R1016" ca="1">IF(R$4&lt;&gt;"",NOT(ISERROR(MATCH(R$4,INDIRECT("SYSGROUP"&amp;MATCH(Backlog!$J999,TeamGroup,0)),0))),"")</f>
        <v/>
      </c>
      <c r="S1016" s="33" t="str">
        <f t="array" aca="1" ref="S1016" ca="1">IF(S$4&lt;&gt;"",NOT(ISERROR(MATCH(S$4,INDIRECT("SYSGROUP"&amp;MATCH(Backlog!$J999,TeamGroup,0)),0))),"")</f>
        <v/>
      </c>
      <c r="T1016" s="33" t="str">
        <f t="array" aca="1" ref="T1016" ca="1">IF(T$4&lt;&gt;"",NOT(ISERROR(MATCH(T$4,INDIRECT("SYSGROUP"&amp;MATCH(Backlog!$J999,TeamGroup,0)),0))),"")</f>
        <v/>
      </c>
      <c r="U1016" s="33" t="str">
        <f t="array" aca="1" ref="U1016" ca="1">IF(U$4&lt;&gt;"",NOT(ISERROR(MATCH(U$4,INDIRECT("SYSGROUP"&amp;MATCH(Backlog!$J999,TeamGroup,0)),0))),"")</f>
        <v/>
      </c>
      <c r="V1016" s="33" t="str">
        <f t="array" aca="1" ref="V1016" ca="1">IF(V$4&lt;&gt;"",NOT(ISERROR(MATCH(V$4,INDIRECT("SYSGROUP"&amp;MATCH(Backlog!$J999,TeamGroup,0)),0))),"")</f>
        <v/>
      </c>
      <c r="W1016" s="33" t="str">
        <f t="array" aca="1" ref="W1016" ca="1">IF(W$4&lt;&gt;"",NOT(ISERROR(MATCH(W$4,INDIRECT("SYSGROUP"&amp;MATCH(Backlog!$J999,TeamGroup,0)),0))),"")</f>
        <v/>
      </c>
      <c r="X1016" s="33" t="str">
        <f t="array" aca="1" ref="X1016" ca="1">IF(X$4&lt;&gt;"",NOT(ISERROR(MATCH(X$4,INDIRECT("SYSGROUP"&amp;MATCH(Backlog!$J999,TeamGroup,0)),0))),"")</f>
        <v/>
      </c>
      <c r="Y1016" s="33" t="str">
        <f t="array" aca="1" ref="Y1016" ca="1">IF(Y$4&lt;&gt;"",NOT(ISERROR(MATCH(Y$4,INDIRECT("SYSGROUP"&amp;MATCH(Backlog!$J999,TeamGroup,0)),0))),"")</f>
        <v/>
      </c>
      <c r="Z1016" s="33" t="str">
        <f t="array" aca="1" ref="Z1016" ca="1">IF(Z$4&lt;&gt;"",NOT(ISERROR(MATCH(Z$4,INDIRECT("SYSGROUP"&amp;MATCH(Backlog!$J999,TeamGroup,0)),0))),"")</f>
        <v/>
      </c>
      <c r="AA1016" s="33" t="str">
        <f t="array" aca="1" ref="AA1016" ca="1">IF(AA$4&lt;&gt;"",NOT(ISERROR(MATCH(AA$4,INDIRECT("SYSGROUP"&amp;MATCH(Backlog!$J999,TeamGroup,0)),0))),"")</f>
        <v/>
      </c>
      <c r="AB1016" s="33" t="str">
        <f t="array" aca="1" ref="AB1016" ca="1">IF(AB$4&lt;&gt;"",NOT(ISERROR(MATCH(AB$4,INDIRECT("SYSGROUP"&amp;MATCH(Backlog!$J999,TeamGroup,0)),0))),"")</f>
        <v/>
      </c>
      <c r="AC1016" s="33" t="str">
        <f t="array" aca="1" ref="AC1016" ca="1">IF(AC$4&lt;&gt;"",NOT(ISERROR(MATCH(AC$4,INDIRECT("SYSGROUP"&amp;MATCH(Backlog!$J999,TeamGroup,0)),0))),"")</f>
        <v/>
      </c>
      <c r="AD1016" s="33" t="str">
        <f t="array" aca="1" ref="AD1016" ca="1">IF(AD$4&lt;&gt;"",NOT(ISERROR(MATCH(AD$4,INDIRECT("SYSGROUP"&amp;MATCH(Backlog!$J999,TeamGroup,0)),0))),"")</f>
        <v/>
      </c>
      <c r="AE1016" s="33" t="str">
        <f t="array" aca="1" ref="AE1016" ca="1">IF(AE$4&lt;&gt;"",NOT(ISERROR(MATCH(AE$4,INDIRECT("SYSGROUP"&amp;MATCH(Backlog!$J999,TeamGroup,0)),0))),"")</f>
        <v/>
      </c>
      <c r="AF1016" s="33" t="str">
        <f t="array" aca="1" ref="AF1016" ca="1">IF(AF$4&lt;&gt;"",NOT(ISERROR(MATCH(AF$4,INDIRECT("SYSGROUP"&amp;MATCH(Backlog!$J999,TeamGroup,0)),0))),"")</f>
        <v/>
      </c>
    </row>
    <row r="1017" spans="2:69">
      <c r="B1017" s="33">
        <v>995</v>
      </c>
      <c r="C1017" s="33" t="b">
        <f t="array" aca="1" ref="C1017" ca="1">IF(C$4&lt;&gt;"",NOT(ISERROR(MATCH(C$4,INDIRECT("SYSGROUP"&amp;MATCH(Backlog!$J1000,TeamGroup,0)),0))),"")</f>
        <v>0</v>
      </c>
      <c r="D1017" s="33" t="b">
        <f t="array" aca="1" ref="D1017" ca="1">IF(D$4&lt;&gt;"",NOT(ISERROR(MATCH(D$4,INDIRECT("SYSGROUP"&amp;MATCH(Backlog!$J1000,TeamGroup,0)),0))),"")</f>
        <v>0</v>
      </c>
      <c r="E1017" s="33" t="b">
        <f t="array" aca="1" ref="E1017" ca="1">IF(E$4&lt;&gt;"",NOT(ISERROR(MATCH(E$4,INDIRECT("SYSGROUP"&amp;MATCH(Backlog!$J1000,TeamGroup,0)),0))),"")</f>
        <v>0</v>
      </c>
      <c r="F1017" s="33" t="b">
        <f t="array" aca="1" ref="F1017" ca="1">IF(F$4&lt;&gt;"",NOT(ISERROR(MATCH(F$4,INDIRECT("SYSGROUP"&amp;MATCH(Backlog!$J1000,TeamGroup,0)),0))),"")</f>
        <v>0</v>
      </c>
      <c r="G1017" s="33" t="b">
        <f t="array" aca="1" ref="G1017" ca="1">IF(G$4&lt;&gt;"",NOT(ISERROR(MATCH(G$4,INDIRECT("SYSGROUP"&amp;MATCH(Backlog!$J1000,TeamGroup,0)),0))),"")</f>
        <v>0</v>
      </c>
      <c r="H1017" s="33" t="b">
        <f t="array" aca="1" ref="H1017" ca="1">IF(H$4&lt;&gt;"",NOT(ISERROR(MATCH(H$4,INDIRECT("SYSGROUP"&amp;MATCH(Backlog!$J1000,TeamGroup,0)),0))),"")</f>
        <v>0</v>
      </c>
      <c r="I1017" s="33" t="b">
        <f t="array" aca="1" ref="I1017" ca="1">IF(I$4&lt;&gt;"",NOT(ISERROR(MATCH(I$4,INDIRECT("SYSGROUP"&amp;MATCH(Backlog!$J1000,TeamGroup,0)),0))),"")</f>
        <v>0</v>
      </c>
      <c r="J1017" s="33" t="b">
        <f t="array" aca="1" ref="J1017" ca="1">IF(J$4&lt;&gt;"",NOT(ISERROR(MATCH(J$4,INDIRECT("SYSGROUP"&amp;MATCH(Backlog!$J1000,TeamGroup,0)),0))),"")</f>
        <v>0</v>
      </c>
      <c r="K1017" s="33" t="b">
        <f t="array" aca="1" ref="K1017" ca="1">IF(K$4&lt;&gt;"",NOT(ISERROR(MATCH(K$4,INDIRECT("SYSGROUP"&amp;MATCH(Backlog!$J1000,TeamGroup,0)),0))),"")</f>
        <v>0</v>
      </c>
      <c r="L1017" s="33" t="b">
        <f t="array" aca="1" ref="L1017" ca="1">IF(L$4&lt;&gt;"",NOT(ISERROR(MATCH(L$4,INDIRECT("SYSGROUP"&amp;MATCH(Backlog!$J1000,TeamGroup,0)),0))),"")</f>
        <v>0</v>
      </c>
      <c r="M1017" s="33" t="b">
        <f t="array" aca="1" ref="M1017" ca="1">IF(M$4&lt;&gt;"",NOT(ISERROR(MATCH(M$4,INDIRECT("SYSGROUP"&amp;MATCH(Backlog!$J1000,TeamGroup,0)),0))),"")</f>
        <v>0</v>
      </c>
      <c r="N1017" s="33" t="b">
        <f t="array" aca="1" ref="N1017" ca="1">IF(N$4&lt;&gt;"",NOT(ISERROR(MATCH(N$4,INDIRECT("SYSGROUP"&amp;MATCH(Backlog!$J1000,TeamGroup,0)),0))),"")</f>
        <v>0</v>
      </c>
      <c r="O1017" s="33" t="str">
        <f t="array" aca="1" ref="O1017" ca="1">IF(O$4&lt;&gt;"",NOT(ISERROR(MATCH(O$4,INDIRECT("SYSGROUP"&amp;MATCH(Backlog!$J1000,TeamGroup,0)),0))),"")</f>
        <v/>
      </c>
      <c r="P1017" s="33" t="str">
        <f t="array" aca="1" ref="P1017" ca="1">IF(P$4&lt;&gt;"",NOT(ISERROR(MATCH(P$4,INDIRECT("SYSGROUP"&amp;MATCH(Backlog!$J1000,TeamGroup,0)),0))),"")</f>
        <v/>
      </c>
      <c r="Q1017" s="33" t="str">
        <f t="array" aca="1" ref="Q1017" ca="1">IF(Q$4&lt;&gt;"",NOT(ISERROR(MATCH(Q$4,INDIRECT("SYSGROUP"&amp;MATCH(Backlog!$J1000,TeamGroup,0)),0))),"")</f>
        <v/>
      </c>
      <c r="R1017" s="33" t="str">
        <f t="array" aca="1" ref="R1017" ca="1">IF(R$4&lt;&gt;"",NOT(ISERROR(MATCH(R$4,INDIRECT("SYSGROUP"&amp;MATCH(Backlog!$J1000,TeamGroup,0)),0))),"")</f>
        <v/>
      </c>
      <c r="S1017" s="33" t="str">
        <f t="array" aca="1" ref="S1017" ca="1">IF(S$4&lt;&gt;"",NOT(ISERROR(MATCH(S$4,INDIRECT("SYSGROUP"&amp;MATCH(Backlog!$J1000,TeamGroup,0)),0))),"")</f>
        <v/>
      </c>
      <c r="T1017" s="33" t="str">
        <f t="array" aca="1" ref="T1017" ca="1">IF(T$4&lt;&gt;"",NOT(ISERROR(MATCH(T$4,INDIRECT("SYSGROUP"&amp;MATCH(Backlog!$J1000,TeamGroup,0)),0))),"")</f>
        <v/>
      </c>
      <c r="U1017" s="33" t="str">
        <f t="array" aca="1" ref="U1017" ca="1">IF(U$4&lt;&gt;"",NOT(ISERROR(MATCH(U$4,INDIRECT("SYSGROUP"&amp;MATCH(Backlog!$J1000,TeamGroup,0)),0))),"")</f>
        <v/>
      </c>
      <c r="V1017" s="33" t="str">
        <f t="array" aca="1" ref="V1017" ca="1">IF(V$4&lt;&gt;"",NOT(ISERROR(MATCH(V$4,INDIRECT("SYSGROUP"&amp;MATCH(Backlog!$J1000,TeamGroup,0)),0))),"")</f>
        <v/>
      </c>
      <c r="W1017" s="33" t="str">
        <f t="array" aca="1" ref="W1017" ca="1">IF(W$4&lt;&gt;"",NOT(ISERROR(MATCH(W$4,INDIRECT("SYSGROUP"&amp;MATCH(Backlog!$J1000,TeamGroup,0)),0))),"")</f>
        <v/>
      </c>
      <c r="X1017" s="33" t="str">
        <f t="array" aca="1" ref="X1017" ca="1">IF(X$4&lt;&gt;"",NOT(ISERROR(MATCH(X$4,INDIRECT("SYSGROUP"&amp;MATCH(Backlog!$J1000,TeamGroup,0)),0))),"")</f>
        <v/>
      </c>
      <c r="Y1017" s="33" t="str">
        <f t="array" aca="1" ref="Y1017" ca="1">IF(Y$4&lt;&gt;"",NOT(ISERROR(MATCH(Y$4,INDIRECT("SYSGROUP"&amp;MATCH(Backlog!$J1000,TeamGroup,0)),0))),"")</f>
        <v/>
      </c>
      <c r="Z1017" s="33" t="str">
        <f t="array" aca="1" ref="Z1017" ca="1">IF(Z$4&lt;&gt;"",NOT(ISERROR(MATCH(Z$4,INDIRECT("SYSGROUP"&amp;MATCH(Backlog!$J1000,TeamGroup,0)),0))),"")</f>
        <v/>
      </c>
      <c r="AA1017" s="33" t="str">
        <f t="array" aca="1" ref="AA1017" ca="1">IF(AA$4&lt;&gt;"",NOT(ISERROR(MATCH(AA$4,INDIRECT("SYSGROUP"&amp;MATCH(Backlog!$J1000,TeamGroup,0)),0))),"")</f>
        <v/>
      </c>
      <c r="AB1017" s="33" t="str">
        <f t="array" aca="1" ref="AB1017" ca="1">IF(AB$4&lt;&gt;"",NOT(ISERROR(MATCH(AB$4,INDIRECT("SYSGROUP"&amp;MATCH(Backlog!$J1000,TeamGroup,0)),0))),"")</f>
        <v/>
      </c>
      <c r="AC1017" s="33" t="str">
        <f t="array" aca="1" ref="AC1017" ca="1">IF(AC$4&lt;&gt;"",NOT(ISERROR(MATCH(AC$4,INDIRECT("SYSGROUP"&amp;MATCH(Backlog!$J1000,TeamGroup,0)),0))),"")</f>
        <v/>
      </c>
      <c r="AD1017" s="33" t="str">
        <f t="array" aca="1" ref="AD1017" ca="1">IF(AD$4&lt;&gt;"",NOT(ISERROR(MATCH(AD$4,INDIRECT("SYSGROUP"&amp;MATCH(Backlog!$J1000,TeamGroup,0)),0))),"")</f>
        <v/>
      </c>
      <c r="AE1017" s="33" t="str">
        <f t="array" aca="1" ref="AE1017" ca="1">IF(AE$4&lt;&gt;"",NOT(ISERROR(MATCH(AE$4,INDIRECT("SYSGROUP"&amp;MATCH(Backlog!$J1000,TeamGroup,0)),0))),"")</f>
        <v/>
      </c>
      <c r="AF1017" s="33" t="str">
        <f t="array" aca="1" ref="AF1017" ca="1">IF(AF$4&lt;&gt;"",NOT(ISERROR(MATCH(AF$4,INDIRECT("SYSGROUP"&amp;MATCH(Backlog!$J1000,TeamGroup,0)),0))),"")</f>
        <v/>
      </c>
    </row>
    <row r="1018" spans="2:69">
      <c r="B1018" s="33">
        <v>996</v>
      </c>
      <c r="C1018" s="33" t="b">
        <f t="array" aca="1" ref="C1018" ca="1">IF(C$4&lt;&gt;"",NOT(ISERROR(MATCH(C$4,INDIRECT("SYSGROUP"&amp;MATCH(Backlog!$J1001,TeamGroup,0)),0))),"")</f>
        <v>0</v>
      </c>
      <c r="D1018" s="33" t="b">
        <f t="array" aca="1" ref="D1018" ca="1">IF(D$4&lt;&gt;"",NOT(ISERROR(MATCH(D$4,INDIRECT("SYSGROUP"&amp;MATCH(Backlog!$J1001,TeamGroup,0)),0))),"")</f>
        <v>0</v>
      </c>
      <c r="E1018" s="33" t="b">
        <f t="array" aca="1" ref="E1018" ca="1">IF(E$4&lt;&gt;"",NOT(ISERROR(MATCH(E$4,INDIRECT("SYSGROUP"&amp;MATCH(Backlog!$J1001,TeamGroup,0)),0))),"")</f>
        <v>0</v>
      </c>
      <c r="F1018" s="33" t="b">
        <f t="array" aca="1" ref="F1018" ca="1">IF(F$4&lt;&gt;"",NOT(ISERROR(MATCH(F$4,INDIRECT("SYSGROUP"&amp;MATCH(Backlog!$J1001,TeamGroup,0)),0))),"")</f>
        <v>0</v>
      </c>
      <c r="G1018" s="33" t="b">
        <f t="array" aca="1" ref="G1018" ca="1">IF(G$4&lt;&gt;"",NOT(ISERROR(MATCH(G$4,INDIRECT("SYSGROUP"&amp;MATCH(Backlog!$J1001,TeamGroup,0)),0))),"")</f>
        <v>0</v>
      </c>
      <c r="H1018" s="33" t="b">
        <f t="array" aca="1" ref="H1018" ca="1">IF(H$4&lt;&gt;"",NOT(ISERROR(MATCH(H$4,INDIRECT("SYSGROUP"&amp;MATCH(Backlog!$J1001,TeamGroup,0)),0))),"")</f>
        <v>0</v>
      </c>
      <c r="I1018" s="33" t="b">
        <f t="array" aca="1" ref="I1018" ca="1">IF(I$4&lt;&gt;"",NOT(ISERROR(MATCH(I$4,INDIRECT("SYSGROUP"&amp;MATCH(Backlog!$J1001,TeamGroup,0)),0))),"")</f>
        <v>0</v>
      </c>
      <c r="J1018" s="33" t="b">
        <f t="array" aca="1" ref="J1018" ca="1">IF(J$4&lt;&gt;"",NOT(ISERROR(MATCH(J$4,INDIRECT("SYSGROUP"&amp;MATCH(Backlog!$J1001,TeamGroup,0)),0))),"")</f>
        <v>0</v>
      </c>
      <c r="K1018" s="33" t="b">
        <f t="array" aca="1" ref="K1018" ca="1">IF(K$4&lt;&gt;"",NOT(ISERROR(MATCH(K$4,INDIRECT("SYSGROUP"&amp;MATCH(Backlog!$J1001,TeamGroup,0)),0))),"")</f>
        <v>0</v>
      </c>
      <c r="L1018" s="33" t="b">
        <f t="array" aca="1" ref="L1018" ca="1">IF(L$4&lt;&gt;"",NOT(ISERROR(MATCH(L$4,INDIRECT("SYSGROUP"&amp;MATCH(Backlog!$J1001,TeamGroup,0)),0))),"")</f>
        <v>0</v>
      </c>
      <c r="M1018" s="33" t="b">
        <f t="array" aca="1" ref="M1018" ca="1">IF(M$4&lt;&gt;"",NOT(ISERROR(MATCH(M$4,INDIRECT("SYSGROUP"&amp;MATCH(Backlog!$J1001,TeamGroup,0)),0))),"")</f>
        <v>0</v>
      </c>
      <c r="N1018" s="33" t="b">
        <f t="array" aca="1" ref="N1018" ca="1">IF(N$4&lt;&gt;"",NOT(ISERROR(MATCH(N$4,INDIRECT("SYSGROUP"&amp;MATCH(Backlog!$J1001,TeamGroup,0)),0))),"")</f>
        <v>0</v>
      </c>
      <c r="O1018" s="33" t="str">
        <f t="array" aca="1" ref="O1018" ca="1">IF(O$4&lt;&gt;"",NOT(ISERROR(MATCH(O$4,INDIRECT("SYSGROUP"&amp;MATCH(Backlog!$J1001,TeamGroup,0)),0))),"")</f>
        <v/>
      </c>
      <c r="P1018" s="33" t="str">
        <f t="array" aca="1" ref="P1018" ca="1">IF(P$4&lt;&gt;"",NOT(ISERROR(MATCH(P$4,INDIRECT("SYSGROUP"&amp;MATCH(Backlog!$J1001,TeamGroup,0)),0))),"")</f>
        <v/>
      </c>
      <c r="Q1018" s="33" t="str">
        <f t="array" aca="1" ref="Q1018" ca="1">IF(Q$4&lt;&gt;"",NOT(ISERROR(MATCH(Q$4,INDIRECT("SYSGROUP"&amp;MATCH(Backlog!$J1001,TeamGroup,0)),0))),"")</f>
        <v/>
      </c>
      <c r="R1018" s="33" t="str">
        <f t="array" aca="1" ref="R1018" ca="1">IF(R$4&lt;&gt;"",NOT(ISERROR(MATCH(R$4,INDIRECT("SYSGROUP"&amp;MATCH(Backlog!$J1001,TeamGroup,0)),0))),"")</f>
        <v/>
      </c>
      <c r="S1018" s="33" t="str">
        <f t="array" aca="1" ref="S1018" ca="1">IF(S$4&lt;&gt;"",NOT(ISERROR(MATCH(S$4,INDIRECT("SYSGROUP"&amp;MATCH(Backlog!$J1001,TeamGroup,0)),0))),"")</f>
        <v/>
      </c>
      <c r="T1018" s="33" t="str">
        <f t="array" aca="1" ref="T1018" ca="1">IF(T$4&lt;&gt;"",NOT(ISERROR(MATCH(T$4,INDIRECT("SYSGROUP"&amp;MATCH(Backlog!$J1001,TeamGroup,0)),0))),"")</f>
        <v/>
      </c>
      <c r="U1018" s="33" t="str">
        <f t="array" aca="1" ref="U1018" ca="1">IF(U$4&lt;&gt;"",NOT(ISERROR(MATCH(U$4,INDIRECT("SYSGROUP"&amp;MATCH(Backlog!$J1001,TeamGroup,0)),0))),"")</f>
        <v/>
      </c>
      <c r="V1018" s="33" t="str">
        <f t="array" aca="1" ref="V1018" ca="1">IF(V$4&lt;&gt;"",NOT(ISERROR(MATCH(V$4,INDIRECT("SYSGROUP"&amp;MATCH(Backlog!$J1001,TeamGroup,0)),0))),"")</f>
        <v/>
      </c>
      <c r="W1018" s="33" t="str">
        <f t="array" aca="1" ref="W1018" ca="1">IF(W$4&lt;&gt;"",NOT(ISERROR(MATCH(W$4,INDIRECT("SYSGROUP"&amp;MATCH(Backlog!$J1001,TeamGroup,0)),0))),"")</f>
        <v/>
      </c>
      <c r="X1018" s="33" t="str">
        <f t="array" aca="1" ref="X1018" ca="1">IF(X$4&lt;&gt;"",NOT(ISERROR(MATCH(X$4,INDIRECT("SYSGROUP"&amp;MATCH(Backlog!$J1001,TeamGroup,0)),0))),"")</f>
        <v/>
      </c>
      <c r="Y1018" s="33" t="str">
        <f t="array" aca="1" ref="Y1018" ca="1">IF(Y$4&lt;&gt;"",NOT(ISERROR(MATCH(Y$4,INDIRECT("SYSGROUP"&amp;MATCH(Backlog!$J1001,TeamGroup,0)),0))),"")</f>
        <v/>
      </c>
      <c r="Z1018" s="33" t="str">
        <f t="array" aca="1" ref="Z1018" ca="1">IF(Z$4&lt;&gt;"",NOT(ISERROR(MATCH(Z$4,INDIRECT("SYSGROUP"&amp;MATCH(Backlog!$J1001,TeamGroup,0)),0))),"")</f>
        <v/>
      </c>
      <c r="AA1018" s="33" t="str">
        <f t="array" aca="1" ref="AA1018" ca="1">IF(AA$4&lt;&gt;"",NOT(ISERROR(MATCH(AA$4,INDIRECT("SYSGROUP"&amp;MATCH(Backlog!$J1001,TeamGroup,0)),0))),"")</f>
        <v/>
      </c>
      <c r="AB1018" s="33" t="str">
        <f t="array" aca="1" ref="AB1018" ca="1">IF(AB$4&lt;&gt;"",NOT(ISERROR(MATCH(AB$4,INDIRECT("SYSGROUP"&amp;MATCH(Backlog!$J1001,TeamGroup,0)),0))),"")</f>
        <v/>
      </c>
      <c r="AC1018" s="33" t="str">
        <f t="array" aca="1" ref="AC1018" ca="1">IF(AC$4&lt;&gt;"",NOT(ISERROR(MATCH(AC$4,INDIRECT("SYSGROUP"&amp;MATCH(Backlog!$J1001,TeamGroup,0)),0))),"")</f>
        <v/>
      </c>
      <c r="AD1018" s="33" t="str">
        <f t="array" aca="1" ref="AD1018" ca="1">IF(AD$4&lt;&gt;"",NOT(ISERROR(MATCH(AD$4,INDIRECT("SYSGROUP"&amp;MATCH(Backlog!$J1001,TeamGroup,0)),0))),"")</f>
        <v/>
      </c>
      <c r="AE1018" s="33" t="str">
        <f t="array" aca="1" ref="AE1018" ca="1">IF(AE$4&lt;&gt;"",NOT(ISERROR(MATCH(AE$4,INDIRECT("SYSGROUP"&amp;MATCH(Backlog!$J1001,TeamGroup,0)),0))),"")</f>
        <v/>
      </c>
      <c r="AF1018" s="33" t="str">
        <f t="array" aca="1" ref="AF1018" ca="1">IF(AF$4&lt;&gt;"",NOT(ISERROR(MATCH(AF$4,INDIRECT("SYSGROUP"&amp;MATCH(Backlog!$J1001,TeamGroup,0)),0))),"")</f>
        <v/>
      </c>
    </row>
    <row r="1019" spans="2:69">
      <c r="B1019" s="33">
        <v>997</v>
      </c>
      <c r="C1019" s="33" t="b">
        <f t="array" aca="1" ref="C1019" ca="1">IF(C$4&lt;&gt;"",NOT(ISERROR(MATCH(C$4,INDIRECT("SYSGROUP"&amp;MATCH(Backlog!$J1002,TeamGroup,0)),0))),"")</f>
        <v>0</v>
      </c>
      <c r="D1019" s="33" t="b">
        <f t="array" aca="1" ref="D1019" ca="1">IF(D$4&lt;&gt;"",NOT(ISERROR(MATCH(D$4,INDIRECT("SYSGROUP"&amp;MATCH(Backlog!$J1002,TeamGroup,0)),0))),"")</f>
        <v>0</v>
      </c>
      <c r="E1019" s="33" t="b">
        <f t="array" aca="1" ref="E1019" ca="1">IF(E$4&lt;&gt;"",NOT(ISERROR(MATCH(E$4,INDIRECT("SYSGROUP"&amp;MATCH(Backlog!$J1002,TeamGroup,0)),0))),"")</f>
        <v>0</v>
      </c>
      <c r="F1019" s="33" t="b">
        <f t="array" aca="1" ref="F1019" ca="1">IF(F$4&lt;&gt;"",NOT(ISERROR(MATCH(F$4,INDIRECT("SYSGROUP"&amp;MATCH(Backlog!$J1002,TeamGroup,0)),0))),"")</f>
        <v>0</v>
      </c>
      <c r="G1019" s="33" t="b">
        <f t="array" aca="1" ref="G1019" ca="1">IF(G$4&lt;&gt;"",NOT(ISERROR(MATCH(G$4,INDIRECT("SYSGROUP"&amp;MATCH(Backlog!$J1002,TeamGroup,0)),0))),"")</f>
        <v>0</v>
      </c>
      <c r="H1019" s="33" t="b">
        <f t="array" aca="1" ref="H1019" ca="1">IF(H$4&lt;&gt;"",NOT(ISERROR(MATCH(H$4,INDIRECT("SYSGROUP"&amp;MATCH(Backlog!$J1002,TeamGroup,0)),0))),"")</f>
        <v>0</v>
      </c>
      <c r="I1019" s="33" t="b">
        <f t="array" aca="1" ref="I1019" ca="1">IF(I$4&lt;&gt;"",NOT(ISERROR(MATCH(I$4,INDIRECT("SYSGROUP"&amp;MATCH(Backlog!$J1002,TeamGroup,0)),0))),"")</f>
        <v>0</v>
      </c>
      <c r="J1019" s="33" t="b">
        <f t="array" aca="1" ref="J1019" ca="1">IF(J$4&lt;&gt;"",NOT(ISERROR(MATCH(J$4,INDIRECT("SYSGROUP"&amp;MATCH(Backlog!$J1002,TeamGroup,0)),0))),"")</f>
        <v>0</v>
      </c>
      <c r="K1019" s="33" t="b">
        <f t="array" aca="1" ref="K1019" ca="1">IF(K$4&lt;&gt;"",NOT(ISERROR(MATCH(K$4,INDIRECT("SYSGROUP"&amp;MATCH(Backlog!$J1002,TeamGroup,0)),0))),"")</f>
        <v>0</v>
      </c>
      <c r="L1019" s="33" t="b">
        <f t="array" aca="1" ref="L1019" ca="1">IF(L$4&lt;&gt;"",NOT(ISERROR(MATCH(L$4,INDIRECT("SYSGROUP"&amp;MATCH(Backlog!$J1002,TeamGroup,0)),0))),"")</f>
        <v>0</v>
      </c>
      <c r="M1019" s="33" t="b">
        <f t="array" aca="1" ref="M1019" ca="1">IF(M$4&lt;&gt;"",NOT(ISERROR(MATCH(M$4,INDIRECT("SYSGROUP"&amp;MATCH(Backlog!$J1002,TeamGroup,0)),0))),"")</f>
        <v>0</v>
      </c>
      <c r="N1019" s="33" t="b">
        <f t="array" aca="1" ref="N1019" ca="1">IF(N$4&lt;&gt;"",NOT(ISERROR(MATCH(N$4,INDIRECT("SYSGROUP"&amp;MATCH(Backlog!$J1002,TeamGroup,0)),0))),"")</f>
        <v>0</v>
      </c>
      <c r="O1019" s="33" t="str">
        <f t="array" aca="1" ref="O1019" ca="1">IF(O$4&lt;&gt;"",NOT(ISERROR(MATCH(O$4,INDIRECT("SYSGROUP"&amp;MATCH(Backlog!$J1002,TeamGroup,0)),0))),"")</f>
        <v/>
      </c>
      <c r="P1019" s="33" t="str">
        <f t="array" aca="1" ref="P1019" ca="1">IF(P$4&lt;&gt;"",NOT(ISERROR(MATCH(P$4,INDIRECT("SYSGROUP"&amp;MATCH(Backlog!$J1002,TeamGroup,0)),0))),"")</f>
        <v/>
      </c>
      <c r="Q1019" s="33" t="str">
        <f t="array" aca="1" ref="Q1019" ca="1">IF(Q$4&lt;&gt;"",NOT(ISERROR(MATCH(Q$4,INDIRECT("SYSGROUP"&amp;MATCH(Backlog!$J1002,TeamGroup,0)),0))),"")</f>
        <v/>
      </c>
      <c r="R1019" s="33" t="str">
        <f t="array" aca="1" ref="R1019" ca="1">IF(R$4&lt;&gt;"",NOT(ISERROR(MATCH(R$4,INDIRECT("SYSGROUP"&amp;MATCH(Backlog!$J1002,TeamGroup,0)),0))),"")</f>
        <v/>
      </c>
      <c r="S1019" s="33" t="str">
        <f t="array" aca="1" ref="S1019" ca="1">IF(S$4&lt;&gt;"",NOT(ISERROR(MATCH(S$4,INDIRECT("SYSGROUP"&amp;MATCH(Backlog!$J1002,TeamGroup,0)),0))),"")</f>
        <v/>
      </c>
      <c r="T1019" s="33" t="str">
        <f t="array" aca="1" ref="T1019" ca="1">IF(T$4&lt;&gt;"",NOT(ISERROR(MATCH(T$4,INDIRECT("SYSGROUP"&amp;MATCH(Backlog!$J1002,TeamGroup,0)),0))),"")</f>
        <v/>
      </c>
      <c r="U1019" s="33" t="str">
        <f t="array" aca="1" ref="U1019" ca="1">IF(U$4&lt;&gt;"",NOT(ISERROR(MATCH(U$4,INDIRECT("SYSGROUP"&amp;MATCH(Backlog!$J1002,TeamGroup,0)),0))),"")</f>
        <v/>
      </c>
      <c r="V1019" s="33" t="str">
        <f t="array" aca="1" ref="V1019" ca="1">IF(V$4&lt;&gt;"",NOT(ISERROR(MATCH(V$4,INDIRECT("SYSGROUP"&amp;MATCH(Backlog!$J1002,TeamGroup,0)),0))),"")</f>
        <v/>
      </c>
      <c r="W1019" s="33" t="str">
        <f t="array" aca="1" ref="W1019" ca="1">IF(W$4&lt;&gt;"",NOT(ISERROR(MATCH(W$4,INDIRECT("SYSGROUP"&amp;MATCH(Backlog!$J1002,TeamGroup,0)),0))),"")</f>
        <v/>
      </c>
      <c r="X1019" s="33" t="str">
        <f t="array" aca="1" ref="X1019" ca="1">IF(X$4&lt;&gt;"",NOT(ISERROR(MATCH(X$4,INDIRECT("SYSGROUP"&amp;MATCH(Backlog!$J1002,TeamGroup,0)),0))),"")</f>
        <v/>
      </c>
      <c r="Y1019" s="33" t="str">
        <f t="array" aca="1" ref="Y1019" ca="1">IF(Y$4&lt;&gt;"",NOT(ISERROR(MATCH(Y$4,INDIRECT("SYSGROUP"&amp;MATCH(Backlog!$J1002,TeamGroup,0)),0))),"")</f>
        <v/>
      </c>
      <c r="Z1019" s="33" t="str">
        <f t="array" aca="1" ref="Z1019" ca="1">IF(Z$4&lt;&gt;"",NOT(ISERROR(MATCH(Z$4,INDIRECT("SYSGROUP"&amp;MATCH(Backlog!$J1002,TeamGroup,0)),0))),"")</f>
        <v/>
      </c>
      <c r="AA1019" s="33" t="str">
        <f t="array" aca="1" ref="AA1019" ca="1">IF(AA$4&lt;&gt;"",NOT(ISERROR(MATCH(AA$4,INDIRECT("SYSGROUP"&amp;MATCH(Backlog!$J1002,TeamGroup,0)),0))),"")</f>
        <v/>
      </c>
      <c r="AB1019" s="33" t="str">
        <f t="array" aca="1" ref="AB1019" ca="1">IF(AB$4&lt;&gt;"",NOT(ISERROR(MATCH(AB$4,INDIRECT("SYSGROUP"&amp;MATCH(Backlog!$J1002,TeamGroup,0)),0))),"")</f>
        <v/>
      </c>
      <c r="AC1019" s="33" t="str">
        <f t="array" aca="1" ref="AC1019" ca="1">IF(AC$4&lt;&gt;"",NOT(ISERROR(MATCH(AC$4,INDIRECT("SYSGROUP"&amp;MATCH(Backlog!$J1002,TeamGroup,0)),0))),"")</f>
        <v/>
      </c>
      <c r="AD1019" s="33" t="str">
        <f t="array" aca="1" ref="AD1019" ca="1">IF(AD$4&lt;&gt;"",NOT(ISERROR(MATCH(AD$4,INDIRECT("SYSGROUP"&amp;MATCH(Backlog!$J1002,TeamGroup,0)),0))),"")</f>
        <v/>
      </c>
      <c r="AE1019" s="33" t="str">
        <f t="array" aca="1" ref="AE1019" ca="1">IF(AE$4&lt;&gt;"",NOT(ISERROR(MATCH(AE$4,INDIRECT("SYSGROUP"&amp;MATCH(Backlog!$J1002,TeamGroup,0)),0))),"")</f>
        <v/>
      </c>
      <c r="AF1019" s="33" t="str">
        <f t="array" aca="1" ref="AF1019" ca="1">IF(AF$4&lt;&gt;"",NOT(ISERROR(MATCH(AF$4,INDIRECT("SYSGROUP"&amp;MATCH(Backlog!$J1002,TeamGroup,0)),0))),"")</f>
        <v/>
      </c>
    </row>
    <row r="1020" spans="2:69">
      <c r="B1020" s="33">
        <v>998</v>
      </c>
      <c r="C1020" s="33" t="b">
        <f t="array" aca="1" ref="C1020" ca="1">IF(C$4&lt;&gt;"",NOT(ISERROR(MATCH(C$4,INDIRECT("SYSGROUP"&amp;MATCH(Backlog!$J1003,TeamGroup,0)),0))),"")</f>
        <v>0</v>
      </c>
      <c r="D1020" s="33" t="b">
        <f t="array" aca="1" ref="D1020" ca="1">IF(D$4&lt;&gt;"",NOT(ISERROR(MATCH(D$4,INDIRECT("SYSGROUP"&amp;MATCH(Backlog!$J1003,TeamGroup,0)),0))),"")</f>
        <v>0</v>
      </c>
      <c r="E1020" s="33" t="b">
        <f t="array" aca="1" ref="E1020" ca="1">IF(E$4&lt;&gt;"",NOT(ISERROR(MATCH(E$4,INDIRECT("SYSGROUP"&amp;MATCH(Backlog!$J1003,TeamGroup,0)),0))),"")</f>
        <v>0</v>
      </c>
      <c r="F1020" s="33" t="b">
        <f t="array" aca="1" ref="F1020" ca="1">IF(F$4&lt;&gt;"",NOT(ISERROR(MATCH(F$4,INDIRECT("SYSGROUP"&amp;MATCH(Backlog!$J1003,TeamGroup,0)),0))),"")</f>
        <v>0</v>
      </c>
      <c r="G1020" s="33" t="b">
        <f t="array" aca="1" ref="G1020" ca="1">IF(G$4&lt;&gt;"",NOT(ISERROR(MATCH(G$4,INDIRECT("SYSGROUP"&amp;MATCH(Backlog!$J1003,TeamGroup,0)),0))),"")</f>
        <v>0</v>
      </c>
      <c r="H1020" s="33" t="b">
        <f t="array" aca="1" ref="H1020" ca="1">IF(H$4&lt;&gt;"",NOT(ISERROR(MATCH(H$4,INDIRECT("SYSGROUP"&amp;MATCH(Backlog!$J1003,TeamGroup,0)),0))),"")</f>
        <v>0</v>
      </c>
      <c r="I1020" s="33" t="b">
        <f t="array" aca="1" ref="I1020" ca="1">IF(I$4&lt;&gt;"",NOT(ISERROR(MATCH(I$4,INDIRECT("SYSGROUP"&amp;MATCH(Backlog!$J1003,TeamGroup,0)),0))),"")</f>
        <v>0</v>
      </c>
      <c r="J1020" s="33" t="b">
        <f t="array" aca="1" ref="J1020" ca="1">IF(J$4&lt;&gt;"",NOT(ISERROR(MATCH(J$4,INDIRECT("SYSGROUP"&amp;MATCH(Backlog!$J1003,TeamGroup,0)),0))),"")</f>
        <v>0</v>
      </c>
      <c r="K1020" s="33" t="b">
        <f t="array" aca="1" ref="K1020" ca="1">IF(K$4&lt;&gt;"",NOT(ISERROR(MATCH(K$4,INDIRECT("SYSGROUP"&amp;MATCH(Backlog!$J1003,TeamGroup,0)),0))),"")</f>
        <v>0</v>
      </c>
      <c r="L1020" s="33" t="b">
        <f t="array" aca="1" ref="L1020" ca="1">IF(L$4&lt;&gt;"",NOT(ISERROR(MATCH(L$4,INDIRECT("SYSGROUP"&amp;MATCH(Backlog!$J1003,TeamGroup,0)),0))),"")</f>
        <v>0</v>
      </c>
      <c r="M1020" s="33" t="b">
        <f t="array" aca="1" ref="M1020" ca="1">IF(M$4&lt;&gt;"",NOT(ISERROR(MATCH(M$4,INDIRECT("SYSGROUP"&amp;MATCH(Backlog!$J1003,TeamGroup,0)),0))),"")</f>
        <v>0</v>
      </c>
      <c r="N1020" s="33" t="b">
        <f t="array" aca="1" ref="N1020" ca="1">IF(N$4&lt;&gt;"",NOT(ISERROR(MATCH(N$4,INDIRECT("SYSGROUP"&amp;MATCH(Backlog!$J1003,TeamGroup,0)),0))),"")</f>
        <v>0</v>
      </c>
      <c r="O1020" s="33" t="str">
        <f t="array" aca="1" ref="O1020" ca="1">IF(O$4&lt;&gt;"",NOT(ISERROR(MATCH(O$4,INDIRECT("SYSGROUP"&amp;MATCH(Backlog!$J1003,TeamGroup,0)),0))),"")</f>
        <v/>
      </c>
      <c r="P1020" s="33" t="str">
        <f t="array" aca="1" ref="P1020" ca="1">IF(P$4&lt;&gt;"",NOT(ISERROR(MATCH(P$4,INDIRECT("SYSGROUP"&amp;MATCH(Backlog!$J1003,TeamGroup,0)),0))),"")</f>
        <v/>
      </c>
      <c r="Q1020" s="33" t="str">
        <f t="array" aca="1" ref="Q1020" ca="1">IF(Q$4&lt;&gt;"",NOT(ISERROR(MATCH(Q$4,INDIRECT("SYSGROUP"&amp;MATCH(Backlog!$J1003,TeamGroup,0)),0))),"")</f>
        <v/>
      </c>
      <c r="R1020" s="33" t="str">
        <f t="array" aca="1" ref="R1020" ca="1">IF(R$4&lt;&gt;"",NOT(ISERROR(MATCH(R$4,INDIRECT("SYSGROUP"&amp;MATCH(Backlog!$J1003,TeamGroup,0)),0))),"")</f>
        <v/>
      </c>
      <c r="S1020" s="33" t="str">
        <f t="array" aca="1" ref="S1020" ca="1">IF(S$4&lt;&gt;"",NOT(ISERROR(MATCH(S$4,INDIRECT("SYSGROUP"&amp;MATCH(Backlog!$J1003,TeamGroup,0)),0))),"")</f>
        <v/>
      </c>
      <c r="T1020" s="33" t="str">
        <f t="array" aca="1" ref="T1020" ca="1">IF(T$4&lt;&gt;"",NOT(ISERROR(MATCH(T$4,INDIRECT("SYSGROUP"&amp;MATCH(Backlog!$J1003,TeamGroup,0)),0))),"")</f>
        <v/>
      </c>
      <c r="U1020" s="33" t="str">
        <f t="array" aca="1" ref="U1020" ca="1">IF(U$4&lt;&gt;"",NOT(ISERROR(MATCH(U$4,INDIRECT("SYSGROUP"&amp;MATCH(Backlog!$J1003,TeamGroup,0)),0))),"")</f>
        <v/>
      </c>
      <c r="V1020" s="33" t="str">
        <f t="array" aca="1" ref="V1020" ca="1">IF(V$4&lt;&gt;"",NOT(ISERROR(MATCH(V$4,INDIRECT("SYSGROUP"&amp;MATCH(Backlog!$J1003,TeamGroup,0)),0))),"")</f>
        <v/>
      </c>
      <c r="W1020" s="33" t="str">
        <f t="array" aca="1" ref="W1020" ca="1">IF(W$4&lt;&gt;"",NOT(ISERROR(MATCH(W$4,INDIRECT("SYSGROUP"&amp;MATCH(Backlog!$J1003,TeamGroup,0)),0))),"")</f>
        <v/>
      </c>
      <c r="X1020" s="33" t="str">
        <f t="array" aca="1" ref="X1020" ca="1">IF(X$4&lt;&gt;"",NOT(ISERROR(MATCH(X$4,INDIRECT("SYSGROUP"&amp;MATCH(Backlog!$J1003,TeamGroup,0)),0))),"")</f>
        <v/>
      </c>
      <c r="Y1020" s="33" t="str">
        <f t="array" aca="1" ref="Y1020" ca="1">IF(Y$4&lt;&gt;"",NOT(ISERROR(MATCH(Y$4,INDIRECT("SYSGROUP"&amp;MATCH(Backlog!$J1003,TeamGroup,0)),0))),"")</f>
        <v/>
      </c>
      <c r="Z1020" s="33" t="str">
        <f t="array" aca="1" ref="Z1020" ca="1">IF(Z$4&lt;&gt;"",NOT(ISERROR(MATCH(Z$4,INDIRECT("SYSGROUP"&amp;MATCH(Backlog!$J1003,TeamGroup,0)),0))),"")</f>
        <v/>
      </c>
      <c r="AA1020" s="33" t="str">
        <f t="array" aca="1" ref="AA1020" ca="1">IF(AA$4&lt;&gt;"",NOT(ISERROR(MATCH(AA$4,INDIRECT("SYSGROUP"&amp;MATCH(Backlog!$J1003,TeamGroup,0)),0))),"")</f>
        <v/>
      </c>
      <c r="AB1020" s="33" t="str">
        <f t="array" aca="1" ref="AB1020" ca="1">IF(AB$4&lt;&gt;"",NOT(ISERROR(MATCH(AB$4,INDIRECT("SYSGROUP"&amp;MATCH(Backlog!$J1003,TeamGroup,0)),0))),"")</f>
        <v/>
      </c>
      <c r="AC1020" s="33" t="str">
        <f t="array" aca="1" ref="AC1020" ca="1">IF(AC$4&lt;&gt;"",NOT(ISERROR(MATCH(AC$4,INDIRECT("SYSGROUP"&amp;MATCH(Backlog!$J1003,TeamGroup,0)),0))),"")</f>
        <v/>
      </c>
      <c r="AD1020" s="33" t="str">
        <f t="array" aca="1" ref="AD1020" ca="1">IF(AD$4&lt;&gt;"",NOT(ISERROR(MATCH(AD$4,INDIRECT("SYSGROUP"&amp;MATCH(Backlog!$J1003,TeamGroup,0)),0))),"")</f>
        <v/>
      </c>
      <c r="AE1020" s="33" t="str">
        <f t="array" aca="1" ref="AE1020" ca="1">IF(AE$4&lt;&gt;"",NOT(ISERROR(MATCH(AE$4,INDIRECT("SYSGROUP"&amp;MATCH(Backlog!$J1003,TeamGroup,0)),0))),"")</f>
        <v/>
      </c>
      <c r="AF1020" s="33" t="str">
        <f t="array" aca="1" ref="AF1020" ca="1">IF(AF$4&lt;&gt;"",NOT(ISERROR(MATCH(AF$4,INDIRECT("SYSGROUP"&amp;MATCH(Backlog!$J1003,TeamGroup,0)),0))),"")</f>
        <v/>
      </c>
    </row>
    <row r="1021" spans="2:69" s="3" customFormat="1">
      <c r="B1021" s="33">
        <v>999</v>
      </c>
      <c r="C1021" s="33" t="b">
        <f t="array" aca="1" ref="C1021" ca="1">IF(C$4&lt;&gt;"",NOT(ISERROR(MATCH(C$4,INDIRECT("SYSGROUP"&amp;MATCH(Backlog!$J1004,TeamGroup,0)),0))),"")</f>
        <v>0</v>
      </c>
      <c r="D1021" s="33" t="b">
        <f t="array" aca="1" ref="D1021" ca="1">IF(D$4&lt;&gt;"",NOT(ISERROR(MATCH(D$4,INDIRECT("SYSGROUP"&amp;MATCH(Backlog!$J1004,TeamGroup,0)),0))),"")</f>
        <v>0</v>
      </c>
      <c r="E1021" s="33" t="b">
        <f t="array" aca="1" ref="E1021" ca="1">IF(E$4&lt;&gt;"",NOT(ISERROR(MATCH(E$4,INDIRECT("SYSGROUP"&amp;MATCH(Backlog!$J1004,TeamGroup,0)),0))),"")</f>
        <v>0</v>
      </c>
      <c r="F1021" s="33" t="b">
        <f t="array" aca="1" ref="F1021" ca="1">IF(F$4&lt;&gt;"",NOT(ISERROR(MATCH(F$4,INDIRECT("SYSGROUP"&amp;MATCH(Backlog!$J1004,TeamGroup,0)),0))),"")</f>
        <v>0</v>
      </c>
      <c r="G1021" s="33" t="b">
        <f t="array" aca="1" ref="G1021" ca="1">IF(G$4&lt;&gt;"",NOT(ISERROR(MATCH(G$4,INDIRECT("SYSGROUP"&amp;MATCH(Backlog!$J1004,TeamGroup,0)),0))),"")</f>
        <v>0</v>
      </c>
      <c r="H1021" s="33" t="b">
        <f t="array" aca="1" ref="H1021" ca="1">IF(H$4&lt;&gt;"",NOT(ISERROR(MATCH(H$4,INDIRECT("SYSGROUP"&amp;MATCH(Backlog!$J1004,TeamGroup,0)),0))),"")</f>
        <v>0</v>
      </c>
      <c r="I1021" s="33" t="b">
        <f t="array" aca="1" ref="I1021" ca="1">IF(I$4&lt;&gt;"",NOT(ISERROR(MATCH(I$4,INDIRECT("SYSGROUP"&amp;MATCH(Backlog!$J1004,TeamGroup,0)),0))),"")</f>
        <v>0</v>
      </c>
      <c r="J1021" s="33" t="b">
        <f t="array" aca="1" ref="J1021" ca="1">IF(J$4&lt;&gt;"",NOT(ISERROR(MATCH(J$4,INDIRECT("SYSGROUP"&amp;MATCH(Backlog!$J1004,TeamGroup,0)),0))),"")</f>
        <v>0</v>
      </c>
      <c r="K1021" s="33" t="b">
        <f t="array" aca="1" ref="K1021" ca="1">IF(K$4&lt;&gt;"",NOT(ISERROR(MATCH(K$4,INDIRECT("SYSGROUP"&amp;MATCH(Backlog!$J1004,TeamGroup,0)),0))),"")</f>
        <v>0</v>
      </c>
      <c r="L1021" s="33" t="b">
        <f t="array" aca="1" ref="L1021" ca="1">IF(L$4&lt;&gt;"",NOT(ISERROR(MATCH(L$4,INDIRECT("SYSGROUP"&amp;MATCH(Backlog!$J1004,TeamGroup,0)),0))),"")</f>
        <v>0</v>
      </c>
      <c r="M1021" s="33" t="b">
        <f t="array" aca="1" ref="M1021" ca="1">IF(M$4&lt;&gt;"",NOT(ISERROR(MATCH(M$4,INDIRECT("SYSGROUP"&amp;MATCH(Backlog!$J1004,TeamGroup,0)),0))),"")</f>
        <v>0</v>
      </c>
      <c r="N1021" s="33" t="b">
        <f t="array" aca="1" ref="N1021" ca="1">IF(N$4&lt;&gt;"",NOT(ISERROR(MATCH(N$4,INDIRECT("SYSGROUP"&amp;MATCH(Backlog!$J1004,TeamGroup,0)),0))),"")</f>
        <v>0</v>
      </c>
      <c r="O1021" s="33" t="str">
        <f t="array" aca="1" ref="O1021" ca="1">IF(O$4&lt;&gt;"",NOT(ISERROR(MATCH(O$4,INDIRECT("SYSGROUP"&amp;MATCH(Backlog!$J1004,TeamGroup,0)),0))),"")</f>
        <v/>
      </c>
      <c r="P1021" s="33" t="str">
        <f t="array" aca="1" ref="P1021" ca="1">IF(P$4&lt;&gt;"",NOT(ISERROR(MATCH(P$4,INDIRECT("SYSGROUP"&amp;MATCH(Backlog!$J1004,TeamGroup,0)),0))),"")</f>
        <v/>
      </c>
      <c r="Q1021" s="33" t="str">
        <f t="array" aca="1" ref="Q1021" ca="1">IF(Q$4&lt;&gt;"",NOT(ISERROR(MATCH(Q$4,INDIRECT("SYSGROUP"&amp;MATCH(Backlog!$J1004,TeamGroup,0)),0))),"")</f>
        <v/>
      </c>
      <c r="R1021" s="33" t="str">
        <f t="array" aca="1" ref="R1021" ca="1">IF(R$4&lt;&gt;"",NOT(ISERROR(MATCH(R$4,INDIRECT("SYSGROUP"&amp;MATCH(Backlog!$J1004,TeamGroup,0)),0))),"")</f>
        <v/>
      </c>
      <c r="S1021" s="33" t="str">
        <f t="array" aca="1" ref="S1021" ca="1">IF(S$4&lt;&gt;"",NOT(ISERROR(MATCH(S$4,INDIRECT("SYSGROUP"&amp;MATCH(Backlog!$J1004,TeamGroup,0)),0))),"")</f>
        <v/>
      </c>
      <c r="T1021" s="33" t="str">
        <f t="array" aca="1" ref="T1021" ca="1">IF(T$4&lt;&gt;"",NOT(ISERROR(MATCH(T$4,INDIRECT("SYSGROUP"&amp;MATCH(Backlog!$J1004,TeamGroup,0)),0))),"")</f>
        <v/>
      </c>
      <c r="U1021" s="33" t="str">
        <f t="array" aca="1" ref="U1021" ca="1">IF(U$4&lt;&gt;"",NOT(ISERROR(MATCH(U$4,INDIRECT("SYSGROUP"&amp;MATCH(Backlog!$J1004,TeamGroup,0)),0))),"")</f>
        <v/>
      </c>
      <c r="V1021" s="33" t="str">
        <f t="array" aca="1" ref="V1021" ca="1">IF(V$4&lt;&gt;"",NOT(ISERROR(MATCH(V$4,INDIRECT("SYSGROUP"&amp;MATCH(Backlog!$J1004,TeamGroup,0)),0))),"")</f>
        <v/>
      </c>
      <c r="W1021" s="33" t="str">
        <f t="array" aca="1" ref="W1021" ca="1">IF(W$4&lt;&gt;"",NOT(ISERROR(MATCH(W$4,INDIRECT("SYSGROUP"&amp;MATCH(Backlog!$J1004,TeamGroup,0)),0))),"")</f>
        <v/>
      </c>
      <c r="X1021" s="33" t="str">
        <f t="array" aca="1" ref="X1021" ca="1">IF(X$4&lt;&gt;"",NOT(ISERROR(MATCH(X$4,INDIRECT("SYSGROUP"&amp;MATCH(Backlog!$J1004,TeamGroup,0)),0))),"")</f>
        <v/>
      </c>
      <c r="Y1021" s="33" t="str">
        <f t="array" aca="1" ref="Y1021" ca="1">IF(Y$4&lt;&gt;"",NOT(ISERROR(MATCH(Y$4,INDIRECT("SYSGROUP"&amp;MATCH(Backlog!$J1004,TeamGroup,0)),0))),"")</f>
        <v/>
      </c>
      <c r="Z1021" s="33" t="str">
        <f t="array" aca="1" ref="Z1021" ca="1">IF(Z$4&lt;&gt;"",NOT(ISERROR(MATCH(Z$4,INDIRECT("SYSGROUP"&amp;MATCH(Backlog!$J1004,TeamGroup,0)),0))),"")</f>
        <v/>
      </c>
      <c r="AA1021" s="33" t="str">
        <f t="array" aca="1" ref="AA1021" ca="1">IF(AA$4&lt;&gt;"",NOT(ISERROR(MATCH(AA$4,INDIRECT("SYSGROUP"&amp;MATCH(Backlog!$J1004,TeamGroup,0)),0))),"")</f>
        <v/>
      </c>
      <c r="AB1021" s="33" t="str">
        <f t="array" aca="1" ref="AB1021" ca="1">IF(AB$4&lt;&gt;"",NOT(ISERROR(MATCH(AB$4,INDIRECT("SYSGROUP"&amp;MATCH(Backlog!$J1004,TeamGroup,0)),0))),"")</f>
        <v/>
      </c>
      <c r="AC1021" s="33" t="str">
        <f t="array" aca="1" ref="AC1021" ca="1">IF(AC$4&lt;&gt;"",NOT(ISERROR(MATCH(AC$4,INDIRECT("SYSGROUP"&amp;MATCH(Backlog!$J1004,TeamGroup,0)),0))),"")</f>
        <v/>
      </c>
      <c r="AD1021" s="33" t="str">
        <f t="array" aca="1" ref="AD1021" ca="1">IF(AD$4&lt;&gt;"",NOT(ISERROR(MATCH(AD$4,INDIRECT("SYSGROUP"&amp;MATCH(Backlog!$J1004,TeamGroup,0)),0))),"")</f>
        <v/>
      </c>
      <c r="AE1021" s="33" t="str">
        <f t="array" aca="1" ref="AE1021" ca="1">IF(AE$4&lt;&gt;"",NOT(ISERROR(MATCH(AE$4,INDIRECT("SYSGROUP"&amp;MATCH(Backlog!$J1004,TeamGroup,0)),0))),"")</f>
        <v/>
      </c>
      <c r="AF1021" s="33" t="str">
        <f t="array" aca="1" ref="AF1021" ca="1">IF(AF$4&lt;&gt;"",NOT(ISERROR(MATCH(AF$4,INDIRECT("SYSGROUP"&amp;MATCH(Backlog!$J1004,TeamGroup,0)),0))),"")</f>
        <v/>
      </c>
      <c r="AI1021" s="4"/>
      <c r="AJ1021" s="5"/>
      <c r="AK1021" s="5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5"/>
    </row>
    <row r="1022" spans="2:69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</row>
  </sheetData>
  <sheetProtection algorithmName="SHA-512" hashValue="rROUTG8wOPxRPg2KXRsLNwXcLcGWrC3vqyyi2ajuOBtmKTKOEOER/wY56qtuuw0MQ2gAcIMjbQwfzsRK0gr3YA==" saltValue="NBFv6euLuUtoROMKWhN6cQ==" spinCount="100000" sheet="1" objects="1" scenarios="1"/>
  <mergeCells count="1">
    <mergeCell ref="B3:AF3"/>
  </mergeCells>
  <phoneticPr fontId="14" type="noConversion"/>
  <conditionalFormatting sqref="C17:AF17">
    <cfRule type="top10" dxfId="2" priority="3" rank="3"/>
  </conditionalFormatting>
  <conditionalFormatting sqref="C14:AF14">
    <cfRule type="top10" dxfId="1" priority="2" rank="3"/>
  </conditionalFormatting>
  <conditionalFormatting sqref="C11:AF11">
    <cfRule type="top10" dxfId="0" priority="1" rank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AI104"/>
  <sheetViews>
    <sheetView workbookViewId="0">
      <selection activeCell="F7" sqref="F7:H12"/>
    </sheetView>
  </sheetViews>
  <sheetFormatPr defaultColWidth="9.125" defaultRowHeight="15"/>
  <cols>
    <col min="1" max="1" width="9.125" style="35"/>
    <col min="2" max="2" width="25.75" style="35" customWidth="1"/>
    <col min="3" max="3" width="9.625" style="35" bestFit="1" customWidth="1"/>
    <col min="4" max="4" width="12.625" style="35" bestFit="1" customWidth="1"/>
    <col min="5" max="5" width="10.375" style="35" bestFit="1" customWidth="1"/>
    <col min="6" max="14" width="10.625" style="35" bestFit="1" customWidth="1"/>
    <col min="15" max="35" width="11.875" style="35" bestFit="1" customWidth="1"/>
    <col min="36" max="16384" width="9.125" style="35"/>
  </cols>
  <sheetData>
    <row r="2" spans="2:35" ht="15.75" thickBot="1"/>
    <row r="3" spans="2:35" ht="24" thickBot="1">
      <c r="B3" s="120" t="s">
        <v>35</v>
      </c>
      <c r="C3" s="121"/>
      <c r="D3" s="121"/>
      <c r="E3" s="129"/>
      <c r="F3" s="13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</row>
    <row r="4" spans="2:35" ht="15.75" thickBot="1">
      <c r="B4" s="60" t="s">
        <v>27</v>
      </c>
      <c r="C4" s="60">
        <f ca="1">SUM(C6:C104)</f>
        <v>72</v>
      </c>
      <c r="D4" s="60">
        <f t="shared" ref="D4:E4" ca="1" si="0">SUM(D6:D104)</f>
        <v>0</v>
      </c>
      <c r="E4" s="60">
        <f t="shared" ca="1" si="0"/>
        <v>72</v>
      </c>
      <c r="F4" s="60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</row>
    <row r="5" spans="2:35" ht="15.75" thickBot="1">
      <c r="B5" s="60" t="s">
        <v>36</v>
      </c>
      <c r="C5" s="60" t="s">
        <v>38</v>
      </c>
      <c r="D5" s="60" t="s">
        <v>39</v>
      </c>
      <c r="E5" s="59" t="s">
        <v>40</v>
      </c>
      <c r="F5" s="131" t="s">
        <v>37</v>
      </c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3"/>
    </row>
    <row r="6" spans="2:35">
      <c r="B6" s="105" t="s">
        <v>90</v>
      </c>
      <c r="C6" s="36">
        <f t="array" aca="1" ref="C6" ca="1">IF(B6&lt;&gt;"",SUM(IF(Backlog!J$6:J$1004=Groups!B6,Backlog!K$6:K$1004*Backlog!AS$6:AS$1004,FALSE)),"")</f>
        <v>72</v>
      </c>
      <c r="D6" s="36">
        <f t="array" aca="1" ref="D6" ca="1">IF(B6&lt;&gt;"",SUM(IF(Backlog!J$6:J$1004=Groups!B6,Backlog!AU$6:AU$1004*Backlog!AS$6:AS$1004,FALSE)),"")</f>
        <v>0</v>
      </c>
      <c r="E6" s="20">
        <f ca="1">IF(B6&lt;&gt;"",C6-D6,"")</f>
        <v>72</v>
      </c>
      <c r="F6" s="66" t="s">
        <v>67</v>
      </c>
      <c r="G6" s="66" t="s">
        <v>69</v>
      </c>
      <c r="H6" s="66" t="s">
        <v>71</v>
      </c>
      <c r="I6" s="66" t="s">
        <v>73</v>
      </c>
      <c r="J6" s="66" t="s">
        <v>75</v>
      </c>
      <c r="K6" s="66" t="s">
        <v>77</v>
      </c>
      <c r="L6" s="66" t="s">
        <v>79</v>
      </c>
      <c r="M6" s="66" t="s">
        <v>81</v>
      </c>
      <c r="N6" s="66" t="s">
        <v>83</v>
      </c>
      <c r="O6" s="66" t="s">
        <v>85</v>
      </c>
      <c r="P6" s="66" t="s">
        <v>87</v>
      </c>
      <c r="Q6" s="66" t="s">
        <v>149</v>
      </c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78"/>
    </row>
    <row r="7" spans="2:35">
      <c r="B7" s="109" t="s">
        <v>143</v>
      </c>
      <c r="C7" s="20">
        <f t="array" aca="1" ref="C7" ca="1">IF(B7&lt;&gt;"",SUM(IF(Backlog!J$6:J$1004=Groups!B7,Backlog!K$6:K$1004*Backlog!AS$6:AS$1004,FALSE)),"")</f>
        <v>0</v>
      </c>
      <c r="D7" s="20">
        <f t="array" aca="1" ref="D7" ca="1">IF(B7&lt;&gt;"",SUM(IF(Backlog!J$6:J$1004=Groups!B7,Backlog!AU$6:AU$1004*Backlog!AS$6:AS$1004,FALSE)),"")</f>
        <v>0</v>
      </c>
      <c r="E7" s="20">
        <f t="shared" ref="E7:E70" ca="1" si="1">IF(B7&lt;&gt;"",C7-D7,"")</f>
        <v>0</v>
      </c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79"/>
    </row>
    <row r="8" spans="2:35">
      <c r="B8" s="109" t="s">
        <v>144</v>
      </c>
      <c r="C8" s="20">
        <f t="array" aca="1" ref="C8" ca="1">IF(B8&lt;&gt;"",SUM(IF(Backlog!J$6:J$1004=Groups!B8,Backlog!K$6:K$1004*Backlog!AS$6:AS$1004,FALSE)),"")</f>
        <v>0</v>
      </c>
      <c r="D8" s="20">
        <f t="array" aca="1" ref="D8" ca="1">IF(B8&lt;&gt;"",SUM(IF(Backlog!J$6:J$1004=Groups!B8,Backlog!AU$6:AU$1004*Backlog!AS$6:AS$1004,FALSE)),"")</f>
        <v>0</v>
      </c>
      <c r="E8" s="20">
        <f t="shared" ca="1" si="1"/>
        <v>0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79"/>
    </row>
    <row r="9" spans="2:35">
      <c r="B9" s="109" t="s">
        <v>145</v>
      </c>
      <c r="C9" s="20">
        <f t="array" aca="1" ref="C9" ca="1">IF(B9&lt;&gt;"",SUM(IF(Backlog!J$6:J$1004=Groups!B9,Backlog!K$6:K$1004*Backlog!AS$6:AS$1004,FALSE)),"")</f>
        <v>0</v>
      </c>
      <c r="D9" s="20">
        <f t="array" aca="1" ref="D9" ca="1">IF(B9&lt;&gt;"",SUM(IF(Backlog!J$6:J$1004=Groups!B9,Backlog!AU$6:AU$1004*Backlog!AS$6:AS$1004,FALSE)),"")</f>
        <v>0</v>
      </c>
      <c r="E9" s="20">
        <f t="shared" ca="1" si="1"/>
        <v>0</v>
      </c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79"/>
    </row>
    <row r="10" spans="2:35">
      <c r="B10" s="109" t="s">
        <v>146</v>
      </c>
      <c r="C10" s="20">
        <f t="array" aca="1" ref="C10" ca="1">IF(B10&lt;&gt;"",SUM(IF(Backlog!J$6:J$1004=Groups!B10,Backlog!K$6:K$1004*Backlog!AS$6:AS$1004,FALSE)),"")</f>
        <v>0</v>
      </c>
      <c r="D10" s="20">
        <f t="array" aca="1" ref="D10" ca="1">IF(B10&lt;&gt;"",SUM(IF(Backlog!J$6:J$1004=Groups!B10,Backlog!AU$6:AU$1004*Backlog!AS$6:AS$1004,FALSE)),"")</f>
        <v>0</v>
      </c>
      <c r="E10" s="20">
        <f t="shared" ca="1" si="1"/>
        <v>0</v>
      </c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79"/>
    </row>
    <row r="11" spans="2:35">
      <c r="B11" s="109" t="s">
        <v>147</v>
      </c>
      <c r="C11" s="20">
        <f t="array" aca="1" ref="C11" ca="1">IF(B11&lt;&gt;"",SUM(IF(Backlog!J$6:J$1004=Groups!B11,Backlog!K$6:K$1004*Backlog!AS$6:AS$1004,FALSE)),"")</f>
        <v>0</v>
      </c>
      <c r="D11" s="20">
        <f t="array" aca="1" ref="D11" ca="1">IF(B11&lt;&gt;"",SUM(IF(Backlog!J$6:J$1004=Groups!B11,Backlog!AU$6:AU$1004*Backlog!AS$6:AS$1004,FALSE)),"")</f>
        <v>0</v>
      </c>
      <c r="E11" s="20">
        <f t="shared" ca="1" si="1"/>
        <v>0</v>
      </c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79"/>
    </row>
    <row r="12" spans="2:35">
      <c r="B12" s="109" t="s">
        <v>148</v>
      </c>
      <c r="C12" s="20">
        <f t="array" aca="1" ref="C12" ca="1">IF(B12&lt;&gt;"",SUM(IF(Backlog!J$6:J$1004=Groups!B12,Backlog!K$6:K$1004*Backlog!AS$6:AS$1004,FALSE)),"")</f>
        <v>0</v>
      </c>
      <c r="D12" s="20">
        <f t="array" aca="1" ref="D12" ca="1">IF(B12&lt;&gt;"",SUM(IF(Backlog!J$6:J$1004=Groups!B12,Backlog!AU$6:AU$1004*Backlog!AS$6:AS$1004,FALSE)),"")</f>
        <v>0</v>
      </c>
      <c r="E12" s="20">
        <f t="shared" ca="1" si="1"/>
        <v>0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79"/>
    </row>
    <row r="13" spans="2:35">
      <c r="B13" s="97"/>
      <c r="C13" s="20" t="str">
        <f t="array" ref="C13">IF(B13&lt;&gt;"",SUM(IF(Backlog!J$6:J$1004=Groups!B13,Backlog!K$6:K$1004*Backlog!AS$6:AS$1004,FALSE)),"")</f>
        <v/>
      </c>
      <c r="D13" s="20" t="str">
        <f t="array" ref="D13">IF(B13&lt;&gt;"",SUM(IF(Backlog!J$6:J$1004=Groups!B13,Backlog!AU$6:AU$1004*Backlog!AS$6:AS$1004,FALSE)),"")</f>
        <v/>
      </c>
      <c r="E13" s="20" t="str">
        <f t="shared" si="1"/>
        <v/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79"/>
    </row>
    <row r="14" spans="2:35">
      <c r="B14" s="97"/>
      <c r="C14" s="20" t="str">
        <f t="array" ref="C14">IF(B14&lt;&gt;"",SUM(IF(Backlog!J$6:J$1004=Groups!B14,Backlog!K$6:K$1004*Backlog!AS$6:AS$1004,FALSE)),"")</f>
        <v/>
      </c>
      <c r="D14" s="20" t="str">
        <f t="array" ref="D14">IF(B14&lt;&gt;"",SUM(IF(Backlog!J$6:J$1004=Groups!B14,Backlog!AU$6:AU$1004*Backlog!AS$6:AS$1004,FALSE)),"")</f>
        <v/>
      </c>
      <c r="E14" s="20" t="str">
        <f t="shared" si="1"/>
        <v/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79"/>
    </row>
    <row r="15" spans="2:35">
      <c r="B15" s="97"/>
      <c r="C15" s="20" t="str">
        <f t="array" ref="C15">IF(B15&lt;&gt;"",SUM(IF(Backlog!J$6:J$1004=Groups!B15,Backlog!K$6:K$1004*Backlog!AS$6:AS$1004,FALSE)),"")</f>
        <v/>
      </c>
      <c r="D15" s="20" t="str">
        <f t="array" ref="D15">IF(B15&lt;&gt;"",SUM(IF(Backlog!J$6:J$1004=Groups!B15,Backlog!AU$6:AU$1004*Backlog!AS$6:AS$1004,FALSE)),"")</f>
        <v/>
      </c>
      <c r="E15" s="20" t="str">
        <f t="shared" si="1"/>
        <v/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79"/>
    </row>
    <row r="16" spans="2:35">
      <c r="B16" s="97"/>
      <c r="C16" s="20" t="str">
        <f t="array" ref="C16">IF(B16&lt;&gt;"",SUM(IF(Backlog!J$6:J$1004=Groups!B16,Backlog!K$6:K$1004*Backlog!AS$6:AS$1004,FALSE)),"")</f>
        <v/>
      </c>
      <c r="D16" s="20" t="str">
        <f t="array" ref="D16">IF(B16&lt;&gt;"",SUM(IF(Backlog!J$6:J$1004=Groups!B16,Backlog!AU$6:AU$1004*Backlog!AS$6:AS$1004,FALSE)),"")</f>
        <v/>
      </c>
      <c r="E16" s="20" t="str">
        <f t="shared" si="1"/>
        <v/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79"/>
    </row>
    <row r="17" spans="2:35">
      <c r="B17" s="97"/>
      <c r="C17" s="20" t="str">
        <f t="array" ref="C17">IF(B17&lt;&gt;"",SUM(IF(Backlog!J$6:J$1004=Groups!B17,Backlog!K$6:K$1004*Backlog!AS$6:AS$1004,FALSE)),"")</f>
        <v/>
      </c>
      <c r="D17" s="20" t="str">
        <f t="array" ref="D17">IF(B17&lt;&gt;"",SUM(IF(Backlog!J$6:J$1004=Groups!B17,Backlog!AU$6:AU$1004*Backlog!AS$6:AS$1004,FALSE)),"")</f>
        <v/>
      </c>
      <c r="E17" s="20" t="str">
        <f t="shared" si="1"/>
        <v/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79"/>
    </row>
    <row r="18" spans="2:35">
      <c r="B18" s="97"/>
      <c r="C18" s="20" t="str">
        <f t="array" ref="C18">IF(B18&lt;&gt;"",SUM(IF(Backlog!J$6:J$1004=Groups!B18,Backlog!K$6:K$1004*Backlog!AS$6:AS$1004,FALSE)),"")</f>
        <v/>
      </c>
      <c r="D18" s="20" t="str">
        <f t="array" ref="D18">IF(B18&lt;&gt;"",SUM(IF(Backlog!J$6:J$1004=Groups!B18,Backlog!AU$6:AU$1004*Backlog!AS$6:AS$1004,FALSE)),"")</f>
        <v/>
      </c>
      <c r="E18" s="20" t="str">
        <f t="shared" si="1"/>
        <v/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79"/>
    </row>
    <row r="19" spans="2:35">
      <c r="B19" s="97"/>
      <c r="C19" s="20" t="str">
        <f t="array" ref="C19">IF(B19&lt;&gt;"",SUM(IF(Backlog!J$6:J$1004=Groups!B19,Backlog!K$6:K$1004*Backlog!AS$6:AS$1004,FALSE)),"")</f>
        <v/>
      </c>
      <c r="D19" s="20" t="str">
        <f t="array" ref="D19">IF(B19&lt;&gt;"",SUM(IF(Backlog!J$6:J$1004=Groups!B19,Backlog!AU$6:AU$1004*Backlog!AS$6:AS$1004,FALSE)),"")</f>
        <v/>
      </c>
      <c r="E19" s="20" t="str">
        <f t="shared" si="1"/>
        <v/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79"/>
    </row>
    <row r="20" spans="2:35">
      <c r="B20" s="97"/>
      <c r="C20" s="20" t="str">
        <f t="array" ref="C20">IF(B20&lt;&gt;"",SUM(IF(Backlog!J$6:J$1004=Groups!B20,Backlog!K$6:K$1004*Backlog!AS$6:AS$1004,FALSE)),"")</f>
        <v/>
      </c>
      <c r="D20" s="20" t="str">
        <f t="array" ref="D20">IF(B20&lt;&gt;"",SUM(IF(Backlog!J$6:J$1004=Groups!B20,Backlog!AU$6:AU$1004*Backlog!AS$6:AS$1004,FALSE)),"")</f>
        <v/>
      </c>
      <c r="E20" s="20" t="str">
        <f t="shared" si="1"/>
        <v/>
      </c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79"/>
    </row>
    <row r="21" spans="2:35">
      <c r="B21" s="97"/>
      <c r="C21" s="20" t="str">
        <f t="array" ref="C21">IF(B21&lt;&gt;"",SUM(IF(Backlog!J$6:J$1004=Groups!B21,Backlog!K$6:K$1004*Backlog!AS$6:AS$1004,FALSE)),"")</f>
        <v/>
      </c>
      <c r="D21" s="20" t="str">
        <f t="array" ref="D21">IF(B21&lt;&gt;"",SUM(IF(Backlog!J$6:J$1004=Groups!B21,Backlog!AU$6:AU$1004*Backlog!AS$6:AS$1004,FALSE)),"")</f>
        <v/>
      </c>
      <c r="E21" s="20" t="str">
        <f t="shared" si="1"/>
        <v/>
      </c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79"/>
    </row>
    <row r="22" spans="2:35">
      <c r="B22" s="97"/>
      <c r="C22" s="20" t="str">
        <f t="array" ref="C22">IF(B22&lt;&gt;"",SUM(IF(Backlog!J$6:J$1004=Groups!B22,Backlog!K$6:K$1004*Backlog!AS$6:AS$1004,FALSE)),"")</f>
        <v/>
      </c>
      <c r="D22" s="20" t="str">
        <f t="array" ref="D22">IF(B22&lt;&gt;"",SUM(IF(Backlog!J$6:J$1004=Groups!B22,Backlog!AU$6:AU$1004*Backlog!AS$6:AS$1004,FALSE)),"")</f>
        <v/>
      </c>
      <c r="E22" s="20" t="str">
        <f t="shared" si="1"/>
        <v/>
      </c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79"/>
    </row>
    <row r="23" spans="2:35">
      <c r="B23" s="97"/>
      <c r="C23" s="20" t="str">
        <f t="array" ref="C23">IF(B23&lt;&gt;"",SUM(IF(Backlog!J$6:J$1004=Groups!B23,Backlog!K$6:K$1004*Backlog!AS$6:AS$1004,FALSE)),"")</f>
        <v/>
      </c>
      <c r="D23" s="20" t="str">
        <f t="array" ref="D23">IF(B23&lt;&gt;"",SUM(IF(Backlog!J$6:J$1004=Groups!B23,Backlog!AU$6:AU$1004*Backlog!AS$6:AS$1004,FALSE)),"")</f>
        <v/>
      </c>
      <c r="E23" s="20" t="str">
        <f t="shared" si="1"/>
        <v/>
      </c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79"/>
    </row>
    <row r="24" spans="2:35">
      <c r="B24" s="97"/>
      <c r="C24" s="20" t="str">
        <f t="array" ref="C24">IF(B24&lt;&gt;"",SUM(IF(Backlog!J$6:J$1004=Groups!B24,Backlog!K$6:K$1004*Backlog!AS$6:AS$1004,FALSE)),"")</f>
        <v/>
      </c>
      <c r="D24" s="20" t="str">
        <f t="array" ref="D24">IF(B24&lt;&gt;"",SUM(IF(Backlog!J$6:J$1004=Groups!B24,Backlog!AU$6:AU$1004*Backlog!AS$6:AS$1004,FALSE)),"")</f>
        <v/>
      </c>
      <c r="E24" s="20" t="str">
        <f t="shared" si="1"/>
        <v/>
      </c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79"/>
    </row>
    <row r="25" spans="2:35">
      <c r="B25" s="97"/>
      <c r="C25" s="20" t="str">
        <f t="array" ref="C25">IF(B25&lt;&gt;"",SUM(IF(Backlog!J$6:J$1004=Groups!B25,Backlog!K$6:K$1004*Backlog!AS$6:AS$1004,FALSE)),"")</f>
        <v/>
      </c>
      <c r="D25" s="20" t="str">
        <f t="array" ref="D25">IF(B25&lt;&gt;"",SUM(IF(Backlog!J$6:J$1004=Groups!B25,Backlog!AU$6:AU$1004*Backlog!AS$6:AS$1004,FALSE)),"")</f>
        <v/>
      </c>
      <c r="E25" s="20" t="str">
        <f t="shared" si="1"/>
        <v/>
      </c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79"/>
    </row>
    <row r="26" spans="2:35">
      <c r="B26" s="97"/>
      <c r="C26" s="20" t="str">
        <f t="array" ref="C26">IF(B26&lt;&gt;"",SUM(IF(Backlog!J$6:J$1004=Groups!B26,Backlog!K$6:K$1004*Backlog!AS$6:AS$1004,FALSE)),"")</f>
        <v/>
      </c>
      <c r="D26" s="20" t="str">
        <f t="array" ref="D26">IF(B26&lt;&gt;"",SUM(IF(Backlog!J$6:J$1004=Groups!B26,Backlog!AU$6:AU$1004*Backlog!AS$6:AS$1004,FALSE)),"")</f>
        <v/>
      </c>
      <c r="E26" s="20" t="str">
        <f t="shared" si="1"/>
        <v/>
      </c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79"/>
    </row>
    <row r="27" spans="2:35">
      <c r="B27" s="97"/>
      <c r="C27" s="20" t="str">
        <f t="array" ref="C27">IF(B27&lt;&gt;"",SUM(IF(Backlog!J$6:J$1004=Groups!B27,Backlog!K$6:K$1004*Backlog!AS$6:AS$1004,FALSE)),"")</f>
        <v/>
      </c>
      <c r="D27" s="20" t="str">
        <f t="array" ref="D27">IF(B27&lt;&gt;"",SUM(IF(Backlog!J$6:J$1004=Groups!B27,Backlog!AU$6:AU$1004*Backlog!AS$6:AS$1004,FALSE)),"")</f>
        <v/>
      </c>
      <c r="E27" s="20" t="str">
        <f t="shared" si="1"/>
        <v/>
      </c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79"/>
    </row>
    <row r="28" spans="2:35">
      <c r="B28" s="97"/>
      <c r="C28" s="20" t="str">
        <f t="array" ref="C28">IF(B28&lt;&gt;"",SUM(IF(Backlog!J$6:J$1004=Groups!B28,Backlog!K$6:K$1004*Backlog!AS$6:AS$1004,FALSE)),"")</f>
        <v/>
      </c>
      <c r="D28" s="20" t="str">
        <f t="array" ref="D28">IF(B28&lt;&gt;"",SUM(IF(Backlog!J$6:J$1004=Groups!B28,Backlog!AU$6:AU$1004*Backlog!AS$6:AS$1004,FALSE)),"")</f>
        <v/>
      </c>
      <c r="E28" s="20" t="str">
        <f t="shared" si="1"/>
        <v/>
      </c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79"/>
    </row>
    <row r="29" spans="2:35">
      <c r="B29" s="97"/>
      <c r="C29" s="20" t="str">
        <f t="array" ref="C29">IF(B29&lt;&gt;"",SUM(IF(Backlog!J$6:J$1004=Groups!B29,Backlog!K$6:K$1004*Backlog!AS$6:AS$1004,FALSE)),"")</f>
        <v/>
      </c>
      <c r="D29" s="20" t="str">
        <f t="array" ref="D29">IF(B29&lt;&gt;"",SUM(IF(Backlog!J$6:J$1004=Groups!B29,Backlog!AU$6:AU$1004*Backlog!AS$6:AS$1004,FALSE)),"")</f>
        <v/>
      </c>
      <c r="E29" s="20" t="str">
        <f t="shared" si="1"/>
        <v/>
      </c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79"/>
    </row>
    <row r="30" spans="2:35">
      <c r="B30" s="97"/>
      <c r="C30" s="20" t="str">
        <f t="array" ref="C30">IF(B30&lt;&gt;"",SUM(IF(Backlog!J$6:J$1004=Groups!B30,Backlog!K$6:K$1004*Backlog!AS$6:AS$1004,FALSE)),"")</f>
        <v/>
      </c>
      <c r="D30" s="20" t="str">
        <f t="array" ref="D30">IF(B30&lt;&gt;"",SUM(IF(Backlog!J$6:J$1004=Groups!B30,Backlog!AU$6:AU$1004*Backlog!AS$6:AS$1004,FALSE)),"")</f>
        <v/>
      </c>
      <c r="E30" s="20" t="str">
        <f t="shared" si="1"/>
        <v/>
      </c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79"/>
    </row>
    <row r="31" spans="2:35">
      <c r="B31" s="97"/>
      <c r="C31" s="20" t="str">
        <f t="array" ref="C31">IF(B31&lt;&gt;"",SUM(IF(Backlog!J$6:J$1004=Groups!B31,Backlog!K$6:K$1004*Backlog!AS$6:AS$1004,FALSE)),"")</f>
        <v/>
      </c>
      <c r="D31" s="20" t="str">
        <f t="array" ref="D31">IF(B31&lt;&gt;"",SUM(IF(Backlog!J$6:J$1004=Groups!B31,Backlog!AU$6:AU$1004*Backlog!AS$6:AS$1004,FALSE)),"")</f>
        <v/>
      </c>
      <c r="E31" s="20" t="str">
        <f t="shared" si="1"/>
        <v/>
      </c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79"/>
    </row>
    <row r="32" spans="2:35">
      <c r="B32" s="97"/>
      <c r="C32" s="20" t="str">
        <f t="array" ref="C32">IF(B32&lt;&gt;"",SUM(IF(Backlog!J$6:J$1004=Groups!B32,Backlog!K$6:K$1004*Backlog!AS$6:AS$1004,FALSE)),"")</f>
        <v/>
      </c>
      <c r="D32" s="20" t="str">
        <f t="array" ref="D32">IF(B32&lt;&gt;"",SUM(IF(Backlog!J$6:J$1004=Groups!B32,Backlog!AU$6:AU$1004*Backlog!AS$6:AS$1004,FALSE)),"")</f>
        <v/>
      </c>
      <c r="E32" s="20" t="str">
        <f t="shared" si="1"/>
        <v/>
      </c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79"/>
    </row>
    <row r="33" spans="2:35">
      <c r="B33" s="97"/>
      <c r="C33" s="20" t="str">
        <f t="array" ref="C33">IF(B33&lt;&gt;"",SUM(IF(Backlog!J$6:J$1004=Groups!B33,Backlog!K$6:K$1004*Backlog!AS$6:AS$1004,FALSE)),"")</f>
        <v/>
      </c>
      <c r="D33" s="20" t="str">
        <f t="array" ref="D33">IF(B33&lt;&gt;"",SUM(IF(Backlog!J$6:J$1004=Groups!B33,Backlog!AU$6:AU$1004*Backlog!AS$6:AS$1004,FALSE)),"")</f>
        <v/>
      </c>
      <c r="E33" s="20" t="str">
        <f t="shared" si="1"/>
        <v/>
      </c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79"/>
    </row>
    <row r="34" spans="2:35">
      <c r="B34" s="97"/>
      <c r="C34" s="20" t="str">
        <f t="array" ref="C34">IF(B34&lt;&gt;"",SUM(IF(Backlog!J$6:J$1004=Groups!B34,Backlog!K$6:K$1004*Backlog!AS$6:AS$1004,FALSE)),"")</f>
        <v/>
      </c>
      <c r="D34" s="20" t="str">
        <f t="array" ref="D34">IF(B34&lt;&gt;"",SUM(IF(Backlog!J$6:J$1004=Groups!B34,Backlog!AU$6:AU$1004*Backlog!AS$6:AS$1004,FALSE)),"")</f>
        <v/>
      </c>
      <c r="E34" s="20" t="str">
        <f t="shared" si="1"/>
        <v/>
      </c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79"/>
    </row>
    <row r="35" spans="2:35">
      <c r="B35" s="97"/>
      <c r="C35" s="20" t="str">
        <f t="array" ref="C35">IF(B35&lt;&gt;"",SUM(IF(Backlog!J$6:J$1004=Groups!B35,Backlog!K$6:K$1004*Backlog!AS$6:AS$1004,FALSE)),"")</f>
        <v/>
      </c>
      <c r="D35" s="20" t="str">
        <f t="array" ref="D35">IF(B35&lt;&gt;"",SUM(IF(Backlog!J$6:J$1004=Groups!B35,Backlog!AU$6:AU$1004*Backlog!AS$6:AS$1004,FALSE)),"")</f>
        <v/>
      </c>
      <c r="E35" s="20" t="str">
        <f t="shared" si="1"/>
        <v/>
      </c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79"/>
    </row>
    <row r="36" spans="2:35">
      <c r="B36" s="97"/>
      <c r="C36" s="20" t="str">
        <f t="array" ref="C36">IF(B36&lt;&gt;"",SUM(IF(Backlog!J$6:J$1004=Groups!B36,Backlog!K$6:K$1004*Backlog!AS$6:AS$1004,FALSE)),"")</f>
        <v/>
      </c>
      <c r="D36" s="20" t="str">
        <f t="array" ref="D36">IF(B36&lt;&gt;"",SUM(IF(Backlog!J$6:J$1004=Groups!B36,Backlog!AU$6:AU$1004*Backlog!AS$6:AS$1004,FALSE)),"")</f>
        <v/>
      </c>
      <c r="E36" s="20" t="str">
        <f t="shared" si="1"/>
        <v/>
      </c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79"/>
    </row>
    <row r="37" spans="2:35">
      <c r="B37" s="97"/>
      <c r="C37" s="20" t="str">
        <f t="array" ref="C37">IF(B37&lt;&gt;"",SUM(IF(Backlog!J$6:J$1004=Groups!B37,Backlog!K$6:K$1004*Backlog!AS$6:AS$1004,FALSE)),"")</f>
        <v/>
      </c>
      <c r="D37" s="20" t="str">
        <f t="array" ref="D37">IF(B37&lt;&gt;"",SUM(IF(Backlog!J$6:J$1004=Groups!B37,Backlog!AU$6:AU$1004*Backlog!AS$6:AS$1004,FALSE)),"")</f>
        <v/>
      </c>
      <c r="E37" s="20" t="str">
        <f t="shared" si="1"/>
        <v/>
      </c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79"/>
    </row>
    <row r="38" spans="2:35">
      <c r="B38" s="97"/>
      <c r="C38" s="20" t="str">
        <f t="array" ref="C38">IF(B38&lt;&gt;"",SUM(IF(Backlog!J$6:J$1004=Groups!B38,Backlog!K$6:K$1004*Backlog!AS$6:AS$1004,FALSE)),"")</f>
        <v/>
      </c>
      <c r="D38" s="20" t="str">
        <f t="array" ref="D38">IF(B38&lt;&gt;"",SUM(IF(Backlog!J$6:J$1004=Groups!B38,Backlog!AU$6:AU$1004*Backlog!AS$6:AS$1004,FALSE)),"")</f>
        <v/>
      </c>
      <c r="E38" s="20" t="str">
        <f t="shared" si="1"/>
        <v/>
      </c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79"/>
    </row>
    <row r="39" spans="2:35">
      <c r="B39" s="97"/>
      <c r="C39" s="20" t="str">
        <f t="array" ref="C39">IF(B39&lt;&gt;"",SUM(IF(Backlog!J$6:J$1004=Groups!B39,Backlog!K$6:K$1004*Backlog!AS$6:AS$1004,FALSE)),"")</f>
        <v/>
      </c>
      <c r="D39" s="20" t="str">
        <f t="array" ref="D39">IF(B39&lt;&gt;"",SUM(IF(Backlog!J$6:J$1004=Groups!B39,Backlog!AU$6:AU$1004*Backlog!AS$6:AS$1004,FALSE)),"")</f>
        <v/>
      </c>
      <c r="E39" s="20" t="str">
        <f t="shared" si="1"/>
        <v/>
      </c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79"/>
    </row>
    <row r="40" spans="2:35">
      <c r="B40" s="97"/>
      <c r="C40" s="20" t="str">
        <f t="array" ref="C40">IF(B40&lt;&gt;"",SUM(IF(Backlog!J$6:J$1004=Groups!B40,Backlog!K$6:K$1004*Backlog!AS$6:AS$1004,FALSE)),"")</f>
        <v/>
      </c>
      <c r="D40" s="20" t="str">
        <f t="array" ref="D40">IF(B40&lt;&gt;"",SUM(IF(Backlog!J$6:J$1004=Groups!B40,Backlog!AU$6:AU$1004*Backlog!AS$6:AS$1004,FALSE)),"")</f>
        <v/>
      </c>
      <c r="E40" s="20" t="str">
        <f t="shared" si="1"/>
        <v/>
      </c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79"/>
    </row>
    <row r="41" spans="2:35">
      <c r="B41" s="97"/>
      <c r="C41" s="20" t="str">
        <f t="array" ref="C41">IF(B41&lt;&gt;"",SUM(IF(Backlog!J$6:J$1004=Groups!B41,Backlog!K$6:K$1004*Backlog!AS$6:AS$1004,FALSE)),"")</f>
        <v/>
      </c>
      <c r="D41" s="20" t="str">
        <f t="array" ref="D41">IF(B41&lt;&gt;"",SUM(IF(Backlog!J$6:J$1004=Groups!B41,Backlog!AU$6:AU$1004*Backlog!AS$6:AS$1004,FALSE)),"")</f>
        <v/>
      </c>
      <c r="E41" s="20" t="str">
        <f t="shared" si="1"/>
        <v/>
      </c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79"/>
    </row>
    <row r="42" spans="2:35">
      <c r="B42" s="97"/>
      <c r="C42" s="20" t="str">
        <f t="array" ref="C42">IF(B42&lt;&gt;"",SUM(IF(Backlog!J$6:J$1004=Groups!B42,Backlog!K$6:K$1004*Backlog!AS$6:AS$1004,FALSE)),"")</f>
        <v/>
      </c>
      <c r="D42" s="20" t="str">
        <f t="array" ref="D42">IF(B42&lt;&gt;"",SUM(IF(Backlog!J$6:J$1004=Groups!B42,Backlog!AU$6:AU$1004*Backlog!AS$6:AS$1004,FALSE)),"")</f>
        <v/>
      </c>
      <c r="E42" s="20" t="str">
        <f t="shared" si="1"/>
        <v/>
      </c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79"/>
    </row>
    <row r="43" spans="2:35">
      <c r="B43" s="97"/>
      <c r="C43" s="20" t="str">
        <f t="array" ref="C43">IF(B43&lt;&gt;"",SUM(IF(Backlog!J$6:J$1004=Groups!B43,Backlog!K$6:K$1004*Backlog!AS$6:AS$1004,FALSE)),"")</f>
        <v/>
      </c>
      <c r="D43" s="20" t="str">
        <f t="array" ref="D43">IF(B43&lt;&gt;"",SUM(IF(Backlog!J$6:J$1004=Groups!B43,Backlog!AU$6:AU$1004*Backlog!AS$6:AS$1004,FALSE)),"")</f>
        <v/>
      </c>
      <c r="E43" s="20" t="str">
        <f t="shared" si="1"/>
        <v/>
      </c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79"/>
    </row>
    <row r="44" spans="2:35">
      <c r="B44" s="97"/>
      <c r="C44" s="20" t="str">
        <f t="array" ref="C44">IF(B44&lt;&gt;"",SUM(IF(Backlog!J$6:J$1004=Groups!B44,Backlog!K$6:K$1004*Backlog!AS$6:AS$1004,FALSE)),"")</f>
        <v/>
      </c>
      <c r="D44" s="20" t="str">
        <f t="array" ref="D44">IF(B44&lt;&gt;"",SUM(IF(Backlog!J$6:J$1004=Groups!B44,Backlog!AU$6:AU$1004*Backlog!AS$6:AS$1004,FALSE)),"")</f>
        <v/>
      </c>
      <c r="E44" s="20" t="str">
        <f t="shared" si="1"/>
        <v/>
      </c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79"/>
    </row>
    <row r="45" spans="2:35">
      <c r="B45" s="97"/>
      <c r="C45" s="20" t="str">
        <f t="array" ref="C45">IF(B45&lt;&gt;"",SUM(IF(Backlog!J$6:J$1004=Groups!B45,Backlog!K$6:K$1004*Backlog!AS$6:AS$1004,FALSE)),"")</f>
        <v/>
      </c>
      <c r="D45" s="20" t="str">
        <f t="array" ref="D45">IF(B45&lt;&gt;"",SUM(IF(Backlog!J$6:J$1004=Groups!B45,Backlog!AU$6:AU$1004*Backlog!AS$6:AS$1004,FALSE)),"")</f>
        <v/>
      </c>
      <c r="E45" s="20" t="str">
        <f t="shared" si="1"/>
        <v/>
      </c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79"/>
    </row>
    <row r="46" spans="2:35">
      <c r="B46" s="97"/>
      <c r="C46" s="20" t="str">
        <f t="array" ref="C46">IF(B46&lt;&gt;"",SUM(IF(Backlog!J$6:J$1004=Groups!B46,Backlog!K$6:K$1004*Backlog!AS$6:AS$1004,FALSE)),"")</f>
        <v/>
      </c>
      <c r="D46" s="20" t="str">
        <f t="array" ref="D46">IF(B46&lt;&gt;"",SUM(IF(Backlog!J$6:J$1004=Groups!B46,Backlog!AU$6:AU$1004*Backlog!AS$6:AS$1004,FALSE)),"")</f>
        <v/>
      </c>
      <c r="E46" s="20" t="str">
        <f t="shared" si="1"/>
        <v/>
      </c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79"/>
    </row>
    <row r="47" spans="2:35">
      <c r="B47" s="97"/>
      <c r="C47" s="20" t="str">
        <f t="array" ref="C47">IF(B47&lt;&gt;"",SUM(IF(Backlog!J$6:J$1004=Groups!B47,Backlog!K$6:K$1004*Backlog!AS$6:AS$1004,FALSE)),"")</f>
        <v/>
      </c>
      <c r="D47" s="20" t="str">
        <f t="array" ref="D47">IF(B47&lt;&gt;"",SUM(IF(Backlog!J$6:J$1004=Groups!B47,Backlog!AU$6:AU$1004*Backlog!AS$6:AS$1004,FALSE)),"")</f>
        <v/>
      </c>
      <c r="E47" s="20" t="str">
        <f t="shared" si="1"/>
        <v/>
      </c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79"/>
    </row>
    <row r="48" spans="2:35">
      <c r="B48" s="97"/>
      <c r="C48" s="20" t="str">
        <f t="array" ref="C48">IF(B48&lt;&gt;"",SUM(IF(Backlog!J$6:J$1004=Groups!B48,Backlog!K$6:K$1004*Backlog!AS$6:AS$1004,FALSE)),"")</f>
        <v/>
      </c>
      <c r="D48" s="20" t="str">
        <f t="array" ref="D48">IF(B48&lt;&gt;"",SUM(IF(Backlog!J$6:J$1004=Groups!B48,Backlog!AU$6:AU$1004*Backlog!AS$6:AS$1004,FALSE)),"")</f>
        <v/>
      </c>
      <c r="E48" s="20" t="str">
        <f t="shared" si="1"/>
        <v/>
      </c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79"/>
    </row>
    <row r="49" spans="2:35">
      <c r="B49" s="97"/>
      <c r="C49" s="20" t="str">
        <f t="array" ref="C49">IF(B49&lt;&gt;"",SUM(IF(Backlog!J$6:J$1004=Groups!B49,Backlog!K$6:K$1004*Backlog!AS$6:AS$1004,FALSE)),"")</f>
        <v/>
      </c>
      <c r="D49" s="20" t="str">
        <f t="array" ref="D49">IF(B49&lt;&gt;"",SUM(IF(Backlog!J$6:J$1004=Groups!B49,Backlog!AU$6:AU$1004*Backlog!AS$6:AS$1004,FALSE)),"")</f>
        <v/>
      </c>
      <c r="E49" s="20" t="str">
        <f t="shared" si="1"/>
        <v/>
      </c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79"/>
    </row>
    <row r="50" spans="2:35">
      <c r="B50" s="97"/>
      <c r="C50" s="20" t="str">
        <f t="array" ref="C50">IF(B50&lt;&gt;"",SUM(IF(Backlog!J$6:J$1004=Groups!B50,Backlog!K$6:K$1004*Backlog!AS$6:AS$1004,FALSE)),"")</f>
        <v/>
      </c>
      <c r="D50" s="20" t="str">
        <f t="array" ref="D50">IF(B50&lt;&gt;"",SUM(IF(Backlog!J$6:J$1004=Groups!B50,Backlog!AU$6:AU$1004*Backlog!AS$6:AS$1004,FALSE)),"")</f>
        <v/>
      </c>
      <c r="E50" s="20" t="str">
        <f t="shared" si="1"/>
        <v/>
      </c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79"/>
    </row>
    <row r="51" spans="2:35">
      <c r="B51" s="97"/>
      <c r="C51" s="20" t="str">
        <f t="array" ref="C51">IF(B51&lt;&gt;"",SUM(IF(Backlog!J$6:J$1004=Groups!B51,Backlog!K$6:K$1004*Backlog!AS$6:AS$1004,FALSE)),"")</f>
        <v/>
      </c>
      <c r="D51" s="20" t="str">
        <f t="array" ref="D51">IF(B51&lt;&gt;"",SUM(IF(Backlog!J$6:J$1004=Groups!B51,Backlog!AU$6:AU$1004*Backlog!AS$6:AS$1004,FALSE)),"")</f>
        <v/>
      </c>
      <c r="E51" s="20" t="str">
        <f t="shared" si="1"/>
        <v/>
      </c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79"/>
    </row>
    <row r="52" spans="2:35">
      <c r="B52" s="97"/>
      <c r="C52" s="20" t="str">
        <f t="array" ref="C52">IF(B52&lt;&gt;"",SUM(IF(Backlog!J$6:J$1004=Groups!B52,Backlog!K$6:K$1004*Backlog!AS$6:AS$1004,FALSE)),"")</f>
        <v/>
      </c>
      <c r="D52" s="20" t="str">
        <f t="array" ref="D52">IF(B52&lt;&gt;"",SUM(IF(Backlog!J$6:J$1004=Groups!B52,Backlog!AU$6:AU$1004*Backlog!AS$6:AS$1004,FALSE)),"")</f>
        <v/>
      </c>
      <c r="E52" s="20" t="str">
        <f t="shared" si="1"/>
        <v/>
      </c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79"/>
    </row>
    <row r="53" spans="2:35">
      <c r="B53" s="97"/>
      <c r="C53" s="20" t="str">
        <f t="array" ref="C53">IF(B53&lt;&gt;"",SUM(IF(Backlog!J$6:J$1004=Groups!B53,Backlog!K$6:K$1004*Backlog!AS$6:AS$1004,FALSE)),"")</f>
        <v/>
      </c>
      <c r="D53" s="20" t="str">
        <f t="array" ref="D53">IF(B53&lt;&gt;"",SUM(IF(Backlog!J$6:J$1004=Groups!B53,Backlog!AU$6:AU$1004*Backlog!AS$6:AS$1004,FALSE)),"")</f>
        <v/>
      </c>
      <c r="E53" s="20" t="str">
        <f t="shared" si="1"/>
        <v/>
      </c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79"/>
    </row>
    <row r="54" spans="2:35">
      <c r="B54" s="97"/>
      <c r="C54" s="20" t="str">
        <f t="array" ref="C54">IF(B54&lt;&gt;"",SUM(IF(Backlog!J$6:J$1004=Groups!B54,Backlog!K$6:K$1004*Backlog!AS$6:AS$1004,FALSE)),"")</f>
        <v/>
      </c>
      <c r="D54" s="20" t="str">
        <f t="array" ref="D54">IF(B54&lt;&gt;"",SUM(IF(Backlog!J$6:J$1004=Groups!B54,Backlog!AU$6:AU$1004*Backlog!AS$6:AS$1004,FALSE)),"")</f>
        <v/>
      </c>
      <c r="E54" s="20" t="str">
        <f t="shared" si="1"/>
        <v/>
      </c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79"/>
    </row>
    <row r="55" spans="2:35">
      <c r="B55" s="97"/>
      <c r="C55" s="20" t="str">
        <f t="array" ref="C55">IF(B55&lt;&gt;"",SUM(IF(Backlog!J$6:J$1004=Groups!B55,Backlog!K$6:K$1004*Backlog!AS$6:AS$1004,FALSE)),"")</f>
        <v/>
      </c>
      <c r="D55" s="20" t="str">
        <f t="array" ref="D55">IF(B55&lt;&gt;"",SUM(IF(Backlog!J$6:J$1004=Groups!B55,Backlog!AU$6:AU$1004*Backlog!AS$6:AS$1004,FALSE)),"")</f>
        <v/>
      </c>
      <c r="E55" s="20" t="str">
        <f t="shared" si="1"/>
        <v/>
      </c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79"/>
    </row>
    <row r="56" spans="2:35">
      <c r="B56" s="97"/>
      <c r="C56" s="20" t="str">
        <f t="array" ref="C56">IF(B56&lt;&gt;"",SUM(IF(Backlog!J$6:J$1004=Groups!B56,Backlog!K$6:K$1004*Backlog!AS$6:AS$1004,FALSE)),"")</f>
        <v/>
      </c>
      <c r="D56" s="20" t="str">
        <f t="array" ref="D56">IF(B56&lt;&gt;"",SUM(IF(Backlog!J$6:J$1004=Groups!B56,Backlog!AU$6:AU$1004*Backlog!AS$6:AS$1004,FALSE)),"")</f>
        <v/>
      </c>
      <c r="E56" s="20" t="str">
        <f t="shared" si="1"/>
        <v/>
      </c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79"/>
    </row>
    <row r="57" spans="2:35">
      <c r="B57" s="97"/>
      <c r="C57" s="20" t="str">
        <f t="array" ref="C57">IF(B57&lt;&gt;"",SUM(IF(Backlog!J$6:J$1004=Groups!B57,Backlog!K$6:K$1004*Backlog!AS$6:AS$1004,FALSE)),"")</f>
        <v/>
      </c>
      <c r="D57" s="20" t="str">
        <f t="array" ref="D57">IF(B57&lt;&gt;"",SUM(IF(Backlog!J$6:J$1004=Groups!B57,Backlog!AU$6:AU$1004*Backlog!AS$6:AS$1004,FALSE)),"")</f>
        <v/>
      </c>
      <c r="E57" s="20" t="str">
        <f t="shared" si="1"/>
        <v/>
      </c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79"/>
    </row>
    <row r="58" spans="2:35">
      <c r="B58" s="97"/>
      <c r="C58" s="20" t="str">
        <f t="array" ref="C58">IF(B58&lt;&gt;"",SUM(IF(Backlog!J$6:J$1004=Groups!B58,Backlog!K$6:K$1004*Backlog!AS$6:AS$1004,FALSE)),"")</f>
        <v/>
      </c>
      <c r="D58" s="20" t="str">
        <f t="array" ref="D58">IF(B58&lt;&gt;"",SUM(IF(Backlog!J$6:J$1004=Groups!B58,Backlog!AU$6:AU$1004*Backlog!AS$6:AS$1004,FALSE)),"")</f>
        <v/>
      </c>
      <c r="E58" s="20" t="str">
        <f t="shared" si="1"/>
        <v/>
      </c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79"/>
    </row>
    <row r="59" spans="2:35">
      <c r="B59" s="97"/>
      <c r="C59" s="20" t="str">
        <f t="array" ref="C59">IF(B59&lt;&gt;"",SUM(IF(Backlog!J$6:J$1004=Groups!B59,Backlog!K$6:K$1004*Backlog!AS$6:AS$1004,FALSE)),"")</f>
        <v/>
      </c>
      <c r="D59" s="20" t="str">
        <f t="array" ref="D59">IF(B59&lt;&gt;"",SUM(IF(Backlog!J$6:J$1004=Groups!B59,Backlog!AU$6:AU$1004*Backlog!AS$6:AS$1004,FALSE)),"")</f>
        <v/>
      </c>
      <c r="E59" s="20" t="str">
        <f t="shared" si="1"/>
        <v/>
      </c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79"/>
    </row>
    <row r="60" spans="2:35">
      <c r="B60" s="97"/>
      <c r="C60" s="20" t="str">
        <f t="array" ref="C60">IF(B60&lt;&gt;"",SUM(IF(Backlog!J$6:J$1004=Groups!B60,Backlog!K$6:K$1004*Backlog!AS$6:AS$1004,FALSE)),"")</f>
        <v/>
      </c>
      <c r="D60" s="20" t="str">
        <f t="array" ref="D60">IF(B60&lt;&gt;"",SUM(IF(Backlog!J$6:J$1004=Groups!B60,Backlog!AU$6:AU$1004*Backlog!AS$6:AS$1004,FALSE)),"")</f>
        <v/>
      </c>
      <c r="E60" s="20" t="str">
        <f t="shared" si="1"/>
        <v/>
      </c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79"/>
    </row>
    <row r="61" spans="2:35">
      <c r="B61" s="97"/>
      <c r="C61" s="20" t="str">
        <f t="array" ref="C61">IF(B61&lt;&gt;"",SUM(IF(Backlog!J$6:J$1004=Groups!B61,Backlog!K$6:K$1004*Backlog!AS$6:AS$1004,FALSE)),"")</f>
        <v/>
      </c>
      <c r="D61" s="20" t="str">
        <f t="array" ref="D61">IF(B61&lt;&gt;"",SUM(IF(Backlog!J$6:J$1004=Groups!B61,Backlog!AU$6:AU$1004*Backlog!AS$6:AS$1004,FALSE)),"")</f>
        <v/>
      </c>
      <c r="E61" s="20" t="str">
        <f t="shared" si="1"/>
        <v/>
      </c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79"/>
    </row>
    <row r="62" spans="2:35">
      <c r="B62" s="97"/>
      <c r="C62" s="20" t="str">
        <f t="array" ref="C62">IF(B62&lt;&gt;"",SUM(IF(Backlog!J$6:J$1004=Groups!B62,Backlog!K$6:K$1004*Backlog!AS$6:AS$1004,FALSE)),"")</f>
        <v/>
      </c>
      <c r="D62" s="20" t="str">
        <f t="array" ref="D62">IF(B62&lt;&gt;"",SUM(IF(Backlog!J$6:J$1004=Groups!B62,Backlog!AU$6:AU$1004*Backlog!AS$6:AS$1004,FALSE)),"")</f>
        <v/>
      </c>
      <c r="E62" s="20" t="str">
        <f t="shared" si="1"/>
        <v/>
      </c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79"/>
    </row>
    <row r="63" spans="2:35">
      <c r="B63" s="97"/>
      <c r="C63" s="20" t="str">
        <f t="array" ref="C63">IF(B63&lt;&gt;"",SUM(IF(Backlog!J$6:J$1004=Groups!B63,Backlog!K$6:K$1004*Backlog!AS$6:AS$1004,FALSE)),"")</f>
        <v/>
      </c>
      <c r="D63" s="20" t="str">
        <f t="array" ref="D63">IF(B63&lt;&gt;"",SUM(IF(Backlog!J$6:J$1004=Groups!B63,Backlog!AU$6:AU$1004*Backlog!AS$6:AS$1004,FALSE)),"")</f>
        <v/>
      </c>
      <c r="E63" s="20" t="str">
        <f t="shared" si="1"/>
        <v/>
      </c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79"/>
    </row>
    <row r="64" spans="2:35">
      <c r="B64" s="97"/>
      <c r="C64" s="20" t="str">
        <f t="array" ref="C64">IF(B64&lt;&gt;"",SUM(IF(Backlog!J$6:J$1004=Groups!B64,Backlog!K$6:K$1004*Backlog!AS$6:AS$1004,FALSE)),"")</f>
        <v/>
      </c>
      <c r="D64" s="20" t="str">
        <f t="array" ref="D64">IF(B64&lt;&gt;"",SUM(IF(Backlog!J$6:J$1004=Groups!B64,Backlog!AU$6:AU$1004*Backlog!AS$6:AS$1004,FALSE)),"")</f>
        <v/>
      </c>
      <c r="E64" s="20" t="str">
        <f t="shared" si="1"/>
        <v/>
      </c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79"/>
    </row>
    <row r="65" spans="2:35">
      <c r="B65" s="97"/>
      <c r="C65" s="20" t="str">
        <f t="array" ref="C65">IF(B65&lt;&gt;"",SUM(IF(Backlog!J$6:J$1004=Groups!B65,Backlog!K$6:K$1004*Backlog!AS$6:AS$1004,FALSE)),"")</f>
        <v/>
      </c>
      <c r="D65" s="20" t="str">
        <f t="array" ref="D65">IF(B65&lt;&gt;"",SUM(IF(Backlog!J$6:J$1004=Groups!B65,Backlog!AU$6:AU$1004*Backlog!AS$6:AS$1004,FALSE)),"")</f>
        <v/>
      </c>
      <c r="E65" s="20" t="str">
        <f t="shared" si="1"/>
        <v/>
      </c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79"/>
    </row>
    <row r="66" spans="2:35">
      <c r="B66" s="97"/>
      <c r="C66" s="20" t="str">
        <f t="array" ref="C66">IF(B66&lt;&gt;"",SUM(IF(Backlog!J$6:J$1004=Groups!B66,Backlog!K$6:K$1004*Backlog!AS$6:AS$1004,FALSE)),"")</f>
        <v/>
      </c>
      <c r="D66" s="20" t="str">
        <f t="array" ref="D66">IF(B66&lt;&gt;"",SUM(IF(Backlog!J$6:J$1004=Groups!B66,Backlog!AU$6:AU$1004*Backlog!AS$6:AS$1004,FALSE)),"")</f>
        <v/>
      </c>
      <c r="E66" s="20" t="str">
        <f t="shared" si="1"/>
        <v/>
      </c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79"/>
    </row>
    <row r="67" spans="2:35">
      <c r="B67" s="97"/>
      <c r="C67" s="20" t="str">
        <f t="array" ref="C67">IF(B67&lt;&gt;"",SUM(IF(Backlog!J$6:J$1004=Groups!B67,Backlog!K$6:K$1004*Backlog!AS$6:AS$1004,FALSE)),"")</f>
        <v/>
      </c>
      <c r="D67" s="20" t="str">
        <f t="array" ref="D67">IF(B67&lt;&gt;"",SUM(IF(Backlog!J$6:J$1004=Groups!B67,Backlog!AU$6:AU$1004*Backlog!AS$6:AS$1004,FALSE)),"")</f>
        <v/>
      </c>
      <c r="E67" s="20" t="str">
        <f t="shared" si="1"/>
        <v/>
      </c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79"/>
    </row>
    <row r="68" spans="2:35">
      <c r="B68" s="97"/>
      <c r="C68" s="20" t="str">
        <f t="array" ref="C68">IF(B68&lt;&gt;"",SUM(IF(Backlog!J$6:J$1004=Groups!B68,Backlog!K$6:K$1004*Backlog!AS$6:AS$1004,FALSE)),"")</f>
        <v/>
      </c>
      <c r="D68" s="20" t="str">
        <f t="array" ref="D68">IF(B68&lt;&gt;"",SUM(IF(Backlog!J$6:J$1004=Groups!B68,Backlog!AU$6:AU$1004*Backlog!AS$6:AS$1004,FALSE)),"")</f>
        <v/>
      </c>
      <c r="E68" s="20" t="str">
        <f t="shared" si="1"/>
        <v/>
      </c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79"/>
    </row>
    <row r="69" spans="2:35">
      <c r="B69" s="97"/>
      <c r="C69" s="20" t="str">
        <f t="array" ref="C69">IF(B69&lt;&gt;"",SUM(IF(Backlog!J$6:J$1004=Groups!B69,Backlog!K$6:K$1004*Backlog!AS$6:AS$1004,FALSE)),"")</f>
        <v/>
      </c>
      <c r="D69" s="20" t="str">
        <f t="array" ref="D69">IF(B69&lt;&gt;"",SUM(IF(Backlog!J$6:J$1004=Groups!B69,Backlog!AU$6:AU$1004*Backlog!AS$6:AS$1004,FALSE)),"")</f>
        <v/>
      </c>
      <c r="E69" s="20" t="str">
        <f t="shared" si="1"/>
        <v/>
      </c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79"/>
    </row>
    <row r="70" spans="2:35">
      <c r="B70" s="97"/>
      <c r="C70" s="20" t="str">
        <f t="array" ref="C70">IF(B70&lt;&gt;"",SUM(IF(Backlog!J$6:J$1004=Groups!B70,Backlog!K$6:K$1004*Backlog!AS$6:AS$1004,FALSE)),"")</f>
        <v/>
      </c>
      <c r="D70" s="20" t="str">
        <f t="array" ref="D70">IF(B70&lt;&gt;"",SUM(IF(Backlog!J$6:J$1004=Groups!B70,Backlog!AU$6:AU$1004*Backlog!AS$6:AS$1004,FALSE)),"")</f>
        <v/>
      </c>
      <c r="E70" s="20" t="str">
        <f t="shared" si="1"/>
        <v/>
      </c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79"/>
    </row>
    <row r="71" spans="2:35">
      <c r="B71" s="97"/>
      <c r="C71" s="20" t="str">
        <f t="array" ref="C71">IF(B71&lt;&gt;"",SUM(IF(Backlog!J$6:J$1004=Groups!B71,Backlog!K$6:K$1004*Backlog!AS$6:AS$1004,FALSE)),"")</f>
        <v/>
      </c>
      <c r="D71" s="20" t="str">
        <f t="array" ref="D71">IF(B71&lt;&gt;"",SUM(IF(Backlog!J$6:J$1004=Groups!B71,Backlog!AU$6:AU$1004*Backlog!AS$6:AS$1004,FALSE)),"")</f>
        <v/>
      </c>
      <c r="E71" s="20" t="str">
        <f t="shared" ref="E71:E104" si="2">IF(B71&lt;&gt;"",C71-D71,"")</f>
        <v/>
      </c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79"/>
    </row>
    <row r="72" spans="2:35">
      <c r="B72" s="97"/>
      <c r="C72" s="20" t="str">
        <f t="array" ref="C72">IF(B72&lt;&gt;"",SUM(IF(Backlog!J$6:J$1004=Groups!B72,Backlog!K$6:K$1004*Backlog!AS$6:AS$1004,FALSE)),"")</f>
        <v/>
      </c>
      <c r="D72" s="20" t="str">
        <f t="array" ref="D72">IF(B72&lt;&gt;"",SUM(IF(Backlog!J$6:J$1004=Groups!B72,Backlog!AU$6:AU$1004*Backlog!AS$6:AS$1004,FALSE)),"")</f>
        <v/>
      </c>
      <c r="E72" s="20" t="str">
        <f t="shared" si="2"/>
        <v/>
      </c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79"/>
    </row>
    <row r="73" spans="2:35">
      <c r="B73" s="97"/>
      <c r="C73" s="20" t="str">
        <f t="array" ref="C73">IF(B73&lt;&gt;"",SUM(IF(Backlog!J$6:J$1004=Groups!B73,Backlog!K$6:K$1004*Backlog!AS$6:AS$1004,FALSE)),"")</f>
        <v/>
      </c>
      <c r="D73" s="20" t="str">
        <f t="array" ref="D73">IF(B73&lt;&gt;"",SUM(IF(Backlog!J$6:J$1004=Groups!B73,Backlog!AU$6:AU$1004*Backlog!AS$6:AS$1004,FALSE)),"")</f>
        <v/>
      </c>
      <c r="E73" s="20" t="str">
        <f t="shared" si="2"/>
        <v/>
      </c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79"/>
    </row>
    <row r="74" spans="2:35">
      <c r="B74" s="97"/>
      <c r="C74" s="20" t="str">
        <f t="array" ref="C74">IF(B74&lt;&gt;"",SUM(IF(Backlog!J$6:J$1004=Groups!B74,Backlog!K$6:K$1004*Backlog!AS$6:AS$1004,FALSE)),"")</f>
        <v/>
      </c>
      <c r="D74" s="20" t="str">
        <f t="array" ref="D74">IF(B74&lt;&gt;"",SUM(IF(Backlog!J$6:J$1004=Groups!B74,Backlog!AU$6:AU$1004*Backlog!AS$6:AS$1004,FALSE)),"")</f>
        <v/>
      </c>
      <c r="E74" s="20" t="str">
        <f t="shared" si="2"/>
        <v/>
      </c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79"/>
    </row>
    <row r="75" spans="2:35">
      <c r="B75" s="97"/>
      <c r="C75" s="20" t="str">
        <f t="array" ref="C75">IF(B75&lt;&gt;"",SUM(IF(Backlog!J$6:J$1004=Groups!B75,Backlog!K$6:K$1004*Backlog!AS$6:AS$1004,FALSE)),"")</f>
        <v/>
      </c>
      <c r="D75" s="20" t="str">
        <f t="array" ref="D75">IF(B75&lt;&gt;"",SUM(IF(Backlog!J$6:J$1004=Groups!B75,Backlog!AU$6:AU$1004*Backlog!AS$6:AS$1004,FALSE)),"")</f>
        <v/>
      </c>
      <c r="E75" s="20" t="str">
        <f t="shared" si="2"/>
        <v/>
      </c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79"/>
    </row>
    <row r="76" spans="2:35">
      <c r="B76" s="97"/>
      <c r="C76" s="20" t="str">
        <f t="array" ref="C76">IF(B76&lt;&gt;"",SUM(IF(Backlog!J$6:J$1004=Groups!B76,Backlog!K$6:K$1004*Backlog!AS$6:AS$1004,FALSE)),"")</f>
        <v/>
      </c>
      <c r="D76" s="20" t="str">
        <f t="array" ref="D76">IF(B76&lt;&gt;"",SUM(IF(Backlog!J$6:J$1004=Groups!B76,Backlog!AU$6:AU$1004*Backlog!AS$6:AS$1004,FALSE)),"")</f>
        <v/>
      </c>
      <c r="E76" s="20" t="str">
        <f t="shared" si="2"/>
        <v/>
      </c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79"/>
    </row>
    <row r="77" spans="2:35">
      <c r="B77" s="97"/>
      <c r="C77" s="20" t="str">
        <f t="array" ref="C77">IF(B77&lt;&gt;"",SUM(IF(Backlog!J$6:J$1004=Groups!B77,Backlog!K$6:K$1004*Backlog!AS$6:AS$1004,FALSE)),"")</f>
        <v/>
      </c>
      <c r="D77" s="20" t="str">
        <f t="array" ref="D77">IF(B77&lt;&gt;"",SUM(IF(Backlog!J$6:J$1004=Groups!B77,Backlog!AU$6:AU$1004*Backlog!AS$6:AS$1004,FALSE)),"")</f>
        <v/>
      </c>
      <c r="E77" s="20" t="str">
        <f t="shared" si="2"/>
        <v/>
      </c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79"/>
    </row>
    <row r="78" spans="2:35">
      <c r="B78" s="97"/>
      <c r="C78" s="20" t="str">
        <f t="array" ref="C78">IF(B78&lt;&gt;"",SUM(IF(Backlog!J$6:J$1004=Groups!B78,Backlog!K$6:K$1004*Backlog!AS$6:AS$1004,FALSE)),"")</f>
        <v/>
      </c>
      <c r="D78" s="20" t="str">
        <f t="array" ref="D78">IF(B78&lt;&gt;"",SUM(IF(Backlog!J$6:J$1004=Groups!B78,Backlog!AU$6:AU$1004*Backlog!AS$6:AS$1004,FALSE)),"")</f>
        <v/>
      </c>
      <c r="E78" s="20" t="str">
        <f t="shared" si="2"/>
        <v/>
      </c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79"/>
    </row>
    <row r="79" spans="2:35">
      <c r="B79" s="97"/>
      <c r="C79" s="20" t="str">
        <f t="array" ref="C79">IF(B79&lt;&gt;"",SUM(IF(Backlog!J$6:J$1004=Groups!B79,Backlog!K$6:K$1004*Backlog!AS$6:AS$1004,FALSE)),"")</f>
        <v/>
      </c>
      <c r="D79" s="20" t="str">
        <f t="array" ref="D79">IF(B79&lt;&gt;"",SUM(IF(Backlog!J$6:J$1004=Groups!B79,Backlog!AU$6:AU$1004*Backlog!AS$6:AS$1004,FALSE)),"")</f>
        <v/>
      </c>
      <c r="E79" s="20" t="str">
        <f t="shared" si="2"/>
        <v/>
      </c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79"/>
    </row>
    <row r="80" spans="2:35">
      <c r="B80" s="97"/>
      <c r="C80" s="20" t="str">
        <f t="array" ref="C80">IF(B80&lt;&gt;"",SUM(IF(Backlog!J$6:J$1004=Groups!B80,Backlog!K$6:K$1004*Backlog!AS$6:AS$1004,FALSE)),"")</f>
        <v/>
      </c>
      <c r="D80" s="20" t="str">
        <f t="array" ref="D80">IF(B80&lt;&gt;"",SUM(IF(Backlog!J$6:J$1004=Groups!B80,Backlog!AU$6:AU$1004*Backlog!AS$6:AS$1004,FALSE)),"")</f>
        <v/>
      </c>
      <c r="E80" s="20" t="str">
        <f t="shared" si="2"/>
        <v/>
      </c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79"/>
    </row>
    <row r="81" spans="2:35">
      <c r="B81" s="97"/>
      <c r="C81" s="20" t="str">
        <f t="array" ref="C81">IF(B81&lt;&gt;"",SUM(IF(Backlog!J$6:J$1004=Groups!B81,Backlog!K$6:K$1004*Backlog!AS$6:AS$1004,FALSE)),"")</f>
        <v/>
      </c>
      <c r="D81" s="20" t="str">
        <f t="array" ref="D81">IF(B81&lt;&gt;"",SUM(IF(Backlog!J$6:J$1004=Groups!B81,Backlog!AU$6:AU$1004*Backlog!AS$6:AS$1004,FALSE)),"")</f>
        <v/>
      </c>
      <c r="E81" s="20" t="str">
        <f t="shared" si="2"/>
        <v/>
      </c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79"/>
    </row>
    <row r="82" spans="2:35">
      <c r="B82" s="97"/>
      <c r="C82" s="20" t="str">
        <f t="array" ref="C82">IF(B82&lt;&gt;"",SUM(IF(Backlog!J$6:J$1004=Groups!B82,Backlog!K$6:K$1004*Backlog!AS$6:AS$1004,FALSE)),"")</f>
        <v/>
      </c>
      <c r="D82" s="20" t="str">
        <f t="array" ref="D82">IF(B82&lt;&gt;"",SUM(IF(Backlog!J$6:J$1004=Groups!B82,Backlog!AU$6:AU$1004*Backlog!AS$6:AS$1004,FALSE)),"")</f>
        <v/>
      </c>
      <c r="E82" s="20" t="str">
        <f t="shared" si="2"/>
        <v/>
      </c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79"/>
    </row>
    <row r="83" spans="2:35">
      <c r="B83" s="97"/>
      <c r="C83" s="20" t="str">
        <f t="array" ref="C83">IF(B83&lt;&gt;"",SUM(IF(Backlog!J$6:J$1004=Groups!B83,Backlog!K$6:K$1004*Backlog!AS$6:AS$1004,FALSE)),"")</f>
        <v/>
      </c>
      <c r="D83" s="20" t="str">
        <f t="array" ref="D83">IF(B83&lt;&gt;"",SUM(IF(Backlog!J$6:J$1004=Groups!B83,Backlog!AU$6:AU$1004*Backlog!AS$6:AS$1004,FALSE)),"")</f>
        <v/>
      </c>
      <c r="E83" s="20" t="str">
        <f t="shared" si="2"/>
        <v/>
      </c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79"/>
    </row>
    <row r="84" spans="2:35">
      <c r="B84" s="97"/>
      <c r="C84" s="20" t="str">
        <f t="array" ref="C84">IF(B84&lt;&gt;"",SUM(IF(Backlog!J$6:J$1004=Groups!B84,Backlog!K$6:K$1004*Backlog!AS$6:AS$1004,FALSE)),"")</f>
        <v/>
      </c>
      <c r="D84" s="20" t="str">
        <f t="array" ref="D84">IF(B84&lt;&gt;"",SUM(IF(Backlog!J$6:J$1004=Groups!B84,Backlog!AU$6:AU$1004*Backlog!AS$6:AS$1004,FALSE)),"")</f>
        <v/>
      </c>
      <c r="E84" s="20" t="str">
        <f t="shared" si="2"/>
        <v/>
      </c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79"/>
    </row>
    <row r="85" spans="2:35">
      <c r="B85" s="97"/>
      <c r="C85" s="20" t="str">
        <f t="array" ref="C85">IF(B85&lt;&gt;"",SUM(IF(Backlog!J$6:J$1004=Groups!B85,Backlog!K$6:K$1004*Backlog!AS$6:AS$1004,FALSE)),"")</f>
        <v/>
      </c>
      <c r="D85" s="20" t="str">
        <f t="array" ref="D85">IF(B85&lt;&gt;"",SUM(IF(Backlog!J$6:J$1004=Groups!B85,Backlog!AU$6:AU$1004*Backlog!AS$6:AS$1004,FALSE)),"")</f>
        <v/>
      </c>
      <c r="E85" s="20" t="str">
        <f t="shared" si="2"/>
        <v/>
      </c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79"/>
    </row>
    <row r="86" spans="2:35">
      <c r="B86" s="97"/>
      <c r="C86" s="20" t="str">
        <f t="array" ref="C86">IF(B86&lt;&gt;"",SUM(IF(Backlog!J$6:J$1004=Groups!B86,Backlog!K$6:K$1004*Backlog!AS$6:AS$1004,FALSE)),"")</f>
        <v/>
      </c>
      <c r="D86" s="20" t="str">
        <f t="array" ref="D86">IF(B86&lt;&gt;"",SUM(IF(Backlog!J$6:J$1004=Groups!B86,Backlog!AU$6:AU$1004*Backlog!AS$6:AS$1004,FALSE)),"")</f>
        <v/>
      </c>
      <c r="E86" s="20" t="str">
        <f t="shared" si="2"/>
        <v/>
      </c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79"/>
    </row>
    <row r="87" spans="2:35">
      <c r="B87" s="97"/>
      <c r="C87" s="20" t="str">
        <f t="array" ref="C87">IF(B87&lt;&gt;"",SUM(IF(Backlog!J$6:J$1004=Groups!B87,Backlog!K$6:K$1004*Backlog!AS$6:AS$1004,FALSE)),"")</f>
        <v/>
      </c>
      <c r="D87" s="20" t="str">
        <f t="array" ref="D87">IF(B87&lt;&gt;"",SUM(IF(Backlog!J$6:J$1004=Groups!B87,Backlog!AU$6:AU$1004*Backlog!AS$6:AS$1004,FALSE)),"")</f>
        <v/>
      </c>
      <c r="E87" s="20" t="str">
        <f t="shared" si="2"/>
        <v/>
      </c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79"/>
    </row>
    <row r="88" spans="2:35">
      <c r="B88" s="97"/>
      <c r="C88" s="20" t="str">
        <f t="array" ref="C88">IF(B88&lt;&gt;"",SUM(IF(Backlog!J$6:J$1004=Groups!B88,Backlog!K$6:K$1004*Backlog!AS$6:AS$1004,FALSE)),"")</f>
        <v/>
      </c>
      <c r="D88" s="20" t="str">
        <f t="array" ref="D88">IF(B88&lt;&gt;"",SUM(IF(Backlog!J$6:J$1004=Groups!B88,Backlog!AU$6:AU$1004*Backlog!AS$6:AS$1004,FALSE)),"")</f>
        <v/>
      </c>
      <c r="E88" s="20" t="str">
        <f t="shared" si="2"/>
        <v/>
      </c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79"/>
    </row>
    <row r="89" spans="2:35">
      <c r="B89" s="97"/>
      <c r="C89" s="20" t="str">
        <f t="array" ref="C89">IF(B89&lt;&gt;"",SUM(IF(Backlog!J$6:J$1004=Groups!B89,Backlog!K$6:K$1004*Backlog!AS$6:AS$1004,FALSE)),"")</f>
        <v/>
      </c>
      <c r="D89" s="20" t="str">
        <f t="array" ref="D89">IF(B89&lt;&gt;"",SUM(IF(Backlog!J$6:J$1004=Groups!B89,Backlog!AU$6:AU$1004*Backlog!AS$6:AS$1004,FALSE)),"")</f>
        <v/>
      </c>
      <c r="E89" s="20" t="str">
        <f t="shared" si="2"/>
        <v/>
      </c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79"/>
    </row>
    <row r="90" spans="2:35">
      <c r="B90" s="97"/>
      <c r="C90" s="20" t="str">
        <f t="array" ref="C90">IF(B90&lt;&gt;"",SUM(IF(Backlog!J$6:J$1004=Groups!B90,Backlog!K$6:K$1004*Backlog!AS$6:AS$1004,FALSE)),"")</f>
        <v/>
      </c>
      <c r="D90" s="20" t="str">
        <f t="array" ref="D90">IF(B90&lt;&gt;"",SUM(IF(Backlog!J$6:J$1004=Groups!B90,Backlog!AU$6:AU$1004*Backlog!AS$6:AS$1004,FALSE)),"")</f>
        <v/>
      </c>
      <c r="E90" s="20" t="str">
        <f t="shared" si="2"/>
        <v/>
      </c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79"/>
    </row>
    <row r="91" spans="2:35">
      <c r="B91" s="97"/>
      <c r="C91" s="20" t="str">
        <f t="array" ref="C91">IF(B91&lt;&gt;"",SUM(IF(Backlog!J$6:J$1004=Groups!B91,Backlog!K$6:K$1004*Backlog!AS$6:AS$1004,FALSE)),"")</f>
        <v/>
      </c>
      <c r="D91" s="20" t="str">
        <f t="array" ref="D91">IF(B91&lt;&gt;"",SUM(IF(Backlog!J$6:J$1004=Groups!B91,Backlog!AU$6:AU$1004*Backlog!AS$6:AS$1004,FALSE)),"")</f>
        <v/>
      </c>
      <c r="E91" s="20" t="str">
        <f t="shared" si="2"/>
        <v/>
      </c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79"/>
    </row>
    <row r="92" spans="2:35">
      <c r="B92" s="97"/>
      <c r="C92" s="20" t="str">
        <f t="array" ref="C92">IF(B92&lt;&gt;"",SUM(IF(Backlog!J$6:J$1004=Groups!B92,Backlog!K$6:K$1004*Backlog!AS$6:AS$1004,FALSE)),"")</f>
        <v/>
      </c>
      <c r="D92" s="20" t="str">
        <f t="array" ref="D92">IF(B92&lt;&gt;"",SUM(IF(Backlog!J$6:J$1004=Groups!B92,Backlog!AU$6:AU$1004*Backlog!AS$6:AS$1004,FALSE)),"")</f>
        <v/>
      </c>
      <c r="E92" s="20" t="str">
        <f t="shared" si="2"/>
        <v/>
      </c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79"/>
    </row>
    <row r="93" spans="2:35">
      <c r="B93" s="97"/>
      <c r="C93" s="20" t="str">
        <f t="array" ref="C93">IF(B93&lt;&gt;"",SUM(IF(Backlog!J$6:J$1004=Groups!B93,Backlog!K$6:K$1004*Backlog!AS$6:AS$1004,FALSE)),"")</f>
        <v/>
      </c>
      <c r="D93" s="20" t="str">
        <f t="array" ref="D93">IF(B93&lt;&gt;"",SUM(IF(Backlog!J$6:J$1004=Groups!B93,Backlog!AU$6:AU$1004*Backlog!AS$6:AS$1004,FALSE)),"")</f>
        <v/>
      </c>
      <c r="E93" s="20" t="str">
        <f t="shared" si="2"/>
        <v/>
      </c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79"/>
    </row>
    <row r="94" spans="2:35">
      <c r="B94" s="97"/>
      <c r="C94" s="20" t="str">
        <f t="array" ref="C94">IF(B94&lt;&gt;"",SUM(IF(Backlog!J$6:J$1004=Groups!B94,Backlog!K$6:K$1004*Backlog!AS$6:AS$1004,FALSE)),"")</f>
        <v/>
      </c>
      <c r="D94" s="20" t="str">
        <f t="array" ref="D94">IF(B94&lt;&gt;"",SUM(IF(Backlog!J$6:J$1004=Groups!B94,Backlog!AU$6:AU$1004*Backlog!AS$6:AS$1004,FALSE)),"")</f>
        <v/>
      </c>
      <c r="E94" s="20" t="str">
        <f t="shared" si="2"/>
        <v/>
      </c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79"/>
    </row>
    <row r="95" spans="2:35">
      <c r="B95" s="97"/>
      <c r="C95" s="20" t="str">
        <f t="array" ref="C95">IF(B95&lt;&gt;"",SUM(IF(Backlog!J$6:J$1004=Groups!B95,Backlog!K$6:K$1004*Backlog!AS$6:AS$1004,FALSE)),"")</f>
        <v/>
      </c>
      <c r="D95" s="20" t="str">
        <f t="array" ref="D95">IF(B95&lt;&gt;"",SUM(IF(Backlog!J$6:J$1004=Groups!B95,Backlog!AU$6:AU$1004*Backlog!AS$6:AS$1004,FALSE)),"")</f>
        <v/>
      </c>
      <c r="E95" s="20" t="str">
        <f t="shared" si="2"/>
        <v/>
      </c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79"/>
    </row>
    <row r="96" spans="2:35">
      <c r="B96" s="97"/>
      <c r="C96" s="20" t="str">
        <f t="array" ref="C96">IF(B96&lt;&gt;"",SUM(IF(Backlog!J$6:J$1004=Groups!B96,Backlog!K$6:K$1004*Backlog!AS$6:AS$1004,FALSE)),"")</f>
        <v/>
      </c>
      <c r="D96" s="20" t="str">
        <f t="array" ref="D96">IF(B96&lt;&gt;"",SUM(IF(Backlog!J$6:J$1004=Groups!B96,Backlog!AU$6:AU$1004*Backlog!AS$6:AS$1004,FALSE)),"")</f>
        <v/>
      </c>
      <c r="E96" s="20" t="str">
        <f t="shared" si="2"/>
        <v/>
      </c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79"/>
    </row>
    <row r="97" spans="2:35">
      <c r="B97" s="97"/>
      <c r="C97" s="20" t="str">
        <f t="array" ref="C97">IF(B97&lt;&gt;"",SUM(IF(Backlog!J$6:J$1004=Groups!B97,Backlog!K$6:K$1004*Backlog!AS$6:AS$1004,FALSE)),"")</f>
        <v/>
      </c>
      <c r="D97" s="20" t="str">
        <f t="array" ref="D97">IF(B97&lt;&gt;"",SUM(IF(Backlog!J$6:J$1004=Groups!B97,Backlog!AU$6:AU$1004*Backlog!AS$6:AS$1004,FALSE)),"")</f>
        <v/>
      </c>
      <c r="E97" s="20" t="str">
        <f t="shared" si="2"/>
        <v/>
      </c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79"/>
    </row>
    <row r="98" spans="2:35">
      <c r="B98" s="97"/>
      <c r="C98" s="20" t="str">
        <f t="array" ref="C98">IF(B98&lt;&gt;"",SUM(IF(Backlog!J$6:J$1004=Groups!B98,Backlog!K$6:K$1004*Backlog!AS$6:AS$1004,FALSE)),"")</f>
        <v/>
      </c>
      <c r="D98" s="20" t="str">
        <f t="array" ref="D98">IF(B98&lt;&gt;"",SUM(IF(Backlog!J$6:J$1004=Groups!B98,Backlog!AU$6:AU$1004*Backlog!AS$6:AS$1004,FALSE)),"")</f>
        <v/>
      </c>
      <c r="E98" s="20" t="str">
        <f t="shared" si="2"/>
        <v/>
      </c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79"/>
    </row>
    <row r="99" spans="2:35">
      <c r="B99" s="97"/>
      <c r="C99" s="20" t="str">
        <f t="array" ref="C99">IF(B99&lt;&gt;"",SUM(IF(Backlog!J$6:J$1004=Groups!B99,Backlog!K$6:K$1004*Backlog!AS$6:AS$1004,FALSE)),"")</f>
        <v/>
      </c>
      <c r="D99" s="20" t="str">
        <f t="array" ref="D99">IF(B99&lt;&gt;"",SUM(IF(Backlog!J$6:J$1004=Groups!B99,Backlog!AU$6:AU$1004*Backlog!AS$6:AS$1004,FALSE)),"")</f>
        <v/>
      </c>
      <c r="E99" s="20" t="str">
        <f t="shared" si="2"/>
        <v/>
      </c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79"/>
    </row>
    <row r="100" spans="2:35">
      <c r="B100" s="97"/>
      <c r="C100" s="20" t="str">
        <f t="array" ref="C100">IF(B100&lt;&gt;"",SUM(IF(Backlog!J$6:J$1004=Groups!B100,Backlog!K$6:K$1004*Backlog!AS$6:AS$1004,FALSE)),"")</f>
        <v/>
      </c>
      <c r="D100" s="20" t="str">
        <f t="array" ref="D100">IF(B100&lt;&gt;"",SUM(IF(Backlog!J$6:J$1004=Groups!B100,Backlog!AU$6:AU$1004*Backlog!AS$6:AS$1004,FALSE)),"")</f>
        <v/>
      </c>
      <c r="E100" s="20" t="str">
        <f t="shared" si="2"/>
        <v/>
      </c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79"/>
    </row>
    <row r="101" spans="2:35">
      <c r="B101" s="97"/>
      <c r="C101" s="20" t="str">
        <f t="array" ref="C101">IF(B101&lt;&gt;"",SUM(IF(Backlog!J$6:J$1004=Groups!B101,Backlog!K$6:K$1004*Backlog!AS$6:AS$1004,FALSE)),"")</f>
        <v/>
      </c>
      <c r="D101" s="20" t="str">
        <f t="array" ref="D101">IF(B101&lt;&gt;"",SUM(IF(Backlog!J$6:J$1004=Groups!B101,Backlog!AU$6:AU$1004*Backlog!AS$6:AS$1004,FALSE)),"")</f>
        <v/>
      </c>
      <c r="E101" s="20" t="str">
        <f t="shared" si="2"/>
        <v/>
      </c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79"/>
    </row>
    <row r="102" spans="2:35">
      <c r="B102" s="97"/>
      <c r="C102" s="20" t="str">
        <f t="array" ref="C102">IF(B102&lt;&gt;"",SUM(IF(Backlog!J$6:J$1004=Groups!B102,Backlog!K$6:K$1004*Backlog!AS$6:AS$1004,FALSE)),"")</f>
        <v/>
      </c>
      <c r="D102" s="20" t="str">
        <f t="array" ref="D102">IF(B102&lt;&gt;"",SUM(IF(Backlog!J$6:J$1004=Groups!B102,Backlog!AU$6:AU$1004*Backlog!AS$6:AS$1004,FALSE)),"")</f>
        <v/>
      </c>
      <c r="E102" s="20" t="str">
        <f t="shared" si="2"/>
        <v/>
      </c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79"/>
    </row>
    <row r="103" spans="2:35">
      <c r="B103" s="97"/>
      <c r="C103" s="20" t="str">
        <f t="array" ref="C103">IF(B103&lt;&gt;"",SUM(IF(Backlog!J$6:J$1004=Groups!B103,Backlog!K$6:K$1004*Backlog!AS$6:AS$1004,FALSE)),"")</f>
        <v/>
      </c>
      <c r="D103" s="20" t="str">
        <f t="array" ref="D103">IF(B103&lt;&gt;"",SUM(IF(Backlog!J$6:J$1004=Groups!B103,Backlog!AU$6:AU$1004*Backlog!AS$6:AS$1004,FALSE)),"")</f>
        <v/>
      </c>
      <c r="E103" s="20" t="str">
        <f t="shared" si="2"/>
        <v/>
      </c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79"/>
    </row>
    <row r="104" spans="2:35" ht="15.75" thickBot="1">
      <c r="B104" s="98"/>
      <c r="C104" s="23" t="str">
        <f t="array" ref="C104">IF(B104&lt;&gt;"",SUM(IF(Backlog!J$6:J$1004=Groups!B104,Backlog!K$6:K$1004*Backlog!AS$6:AS$1004,FALSE)),"")</f>
        <v/>
      </c>
      <c r="D104" s="23" t="str">
        <f t="array" ref="D104">IF(B104&lt;&gt;"",SUM(IF(Backlog!J$6:J$1004=Groups!B104,Backlog!AU$6:AU$1004*Backlog!AS$6:AS$1004,FALSE)),"")</f>
        <v/>
      </c>
      <c r="E104" s="23" t="str">
        <f t="shared" si="2"/>
        <v/>
      </c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80"/>
    </row>
  </sheetData>
  <sheetProtection algorithmName="SHA-512" hashValue="lHBmB3zDu9YLeyvLbThCg/OZOsojyIynxNM8zy9y/vtTsLHYgazXUhClw675mqjo5AfKL2/JY4zHg5AfF0A+Sg==" saltValue="feerKQe7mQyCG0GxvmwbfQ==" spinCount="100000" sheet="1" objects="1" scenarios="1"/>
  <mergeCells count="2">
    <mergeCell ref="B3:F3"/>
    <mergeCell ref="F5:AI5"/>
  </mergeCells>
  <phoneticPr fontId="14" type="noConversion"/>
  <dataValidations count="1">
    <dataValidation type="list" allowBlank="1" showInputMessage="1" showErrorMessage="1" sqref="AJ5:XFD103 F6:AI104">
      <formula1>TeamMember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109</vt:i4>
      </vt:variant>
    </vt:vector>
  </HeadingPairs>
  <TitlesOfParts>
    <vt:vector size="117" baseType="lpstr">
      <vt:lpstr>Sprinter</vt:lpstr>
      <vt:lpstr>Sprint</vt:lpstr>
      <vt:lpstr>BurnDown</vt:lpstr>
      <vt:lpstr>Backlog</vt:lpstr>
      <vt:lpstr>Type</vt:lpstr>
      <vt:lpstr>Category</vt:lpstr>
      <vt:lpstr>Members</vt:lpstr>
      <vt:lpstr>Groups</vt:lpstr>
      <vt:lpstr>SprintDoneTime</vt:lpstr>
      <vt:lpstr>SprintDuration</vt:lpstr>
      <vt:lpstr>SprintEffectiveHour</vt:lpstr>
      <vt:lpstr>SprintNumber</vt:lpstr>
      <vt:lpstr>SprintPlannedTime</vt:lpstr>
      <vt:lpstr>SprintTeamName</vt:lpstr>
      <vt:lpstr>SYSGROUP1</vt:lpstr>
      <vt:lpstr>SYSGROUP10</vt:lpstr>
      <vt:lpstr>SYSGROUP11</vt:lpstr>
      <vt:lpstr>SYSGROUP12</vt:lpstr>
      <vt:lpstr>SYSGROUP13</vt:lpstr>
      <vt:lpstr>SYSGROUP14</vt:lpstr>
      <vt:lpstr>SYSGROUP15</vt:lpstr>
      <vt:lpstr>SYSGROUP16</vt:lpstr>
      <vt:lpstr>SYSGROUP17</vt:lpstr>
      <vt:lpstr>SYSGROUP18</vt:lpstr>
      <vt:lpstr>SYSGROUP19</vt:lpstr>
      <vt:lpstr>SYSGROUP2</vt:lpstr>
      <vt:lpstr>SYSGROUP20</vt:lpstr>
      <vt:lpstr>SYSGROUP21</vt:lpstr>
      <vt:lpstr>SYSGROUP22</vt:lpstr>
      <vt:lpstr>SYSGROUP23</vt:lpstr>
      <vt:lpstr>SYSGROUP24</vt:lpstr>
      <vt:lpstr>SYSGROUP25</vt:lpstr>
      <vt:lpstr>SYSGROUP26</vt:lpstr>
      <vt:lpstr>SYSGROUP27</vt:lpstr>
      <vt:lpstr>SYSGROUP28</vt:lpstr>
      <vt:lpstr>SYSGROUP29</vt:lpstr>
      <vt:lpstr>SYSGROUP3</vt:lpstr>
      <vt:lpstr>SYSGROUP30</vt:lpstr>
      <vt:lpstr>SYSGROUP31</vt:lpstr>
      <vt:lpstr>SYSGROUP32</vt:lpstr>
      <vt:lpstr>SYSGROUP33</vt:lpstr>
      <vt:lpstr>SYSGROUP34</vt:lpstr>
      <vt:lpstr>SYSGROUP35</vt:lpstr>
      <vt:lpstr>SYSGROUP36</vt:lpstr>
      <vt:lpstr>SYSGROUP37</vt:lpstr>
      <vt:lpstr>SYSGROUP38</vt:lpstr>
      <vt:lpstr>SYSGROUP39</vt:lpstr>
      <vt:lpstr>SYSGROUP4</vt:lpstr>
      <vt:lpstr>SYSGROUP40</vt:lpstr>
      <vt:lpstr>SYSGROUP41</vt:lpstr>
      <vt:lpstr>SYSGROUP42</vt:lpstr>
      <vt:lpstr>SYSGROUP43</vt:lpstr>
      <vt:lpstr>SYSGROUP44</vt:lpstr>
      <vt:lpstr>SYSGROUP45</vt:lpstr>
      <vt:lpstr>SYSGROUP46</vt:lpstr>
      <vt:lpstr>SYSGROUP47</vt:lpstr>
      <vt:lpstr>SYSGROUP48</vt:lpstr>
      <vt:lpstr>SYSGROUP49</vt:lpstr>
      <vt:lpstr>SYSGROUP5</vt:lpstr>
      <vt:lpstr>SYSGROUP50</vt:lpstr>
      <vt:lpstr>SYSGROUP51</vt:lpstr>
      <vt:lpstr>SYSGROUP52</vt:lpstr>
      <vt:lpstr>SYSGROUP53</vt:lpstr>
      <vt:lpstr>SYSGROUP54</vt:lpstr>
      <vt:lpstr>SYSGROUP55</vt:lpstr>
      <vt:lpstr>SYSGROUP56</vt:lpstr>
      <vt:lpstr>SYSGROUP57</vt:lpstr>
      <vt:lpstr>SYSGROUP58</vt:lpstr>
      <vt:lpstr>SYSGROUP59</vt:lpstr>
      <vt:lpstr>SYSGROUP6</vt:lpstr>
      <vt:lpstr>SYSGROUP60</vt:lpstr>
      <vt:lpstr>SYSGROUP61</vt:lpstr>
      <vt:lpstr>SYSGROUP62</vt:lpstr>
      <vt:lpstr>SYSGROUP63</vt:lpstr>
      <vt:lpstr>SYSGROUP64</vt:lpstr>
      <vt:lpstr>SYSGROUP65</vt:lpstr>
      <vt:lpstr>SYSGROUP66</vt:lpstr>
      <vt:lpstr>SYSGROUP67</vt:lpstr>
      <vt:lpstr>SYSGROUP68</vt:lpstr>
      <vt:lpstr>SYSGROUP69</vt:lpstr>
      <vt:lpstr>SYSGROUP7</vt:lpstr>
      <vt:lpstr>SYSGROUP70</vt:lpstr>
      <vt:lpstr>SYSGROUP71</vt:lpstr>
      <vt:lpstr>SYSGROUP72</vt:lpstr>
      <vt:lpstr>SYSGROUP73</vt:lpstr>
      <vt:lpstr>SYSGROUP74</vt:lpstr>
      <vt:lpstr>SYSGROUP75</vt:lpstr>
      <vt:lpstr>SYSGROUP76</vt:lpstr>
      <vt:lpstr>SYSGROUP77</vt:lpstr>
      <vt:lpstr>SYSGROUP78</vt:lpstr>
      <vt:lpstr>SYSGROUP79</vt:lpstr>
      <vt:lpstr>SYSGROUP8</vt:lpstr>
      <vt:lpstr>SYSGROUP80</vt:lpstr>
      <vt:lpstr>SYSGROUP81</vt:lpstr>
      <vt:lpstr>SYSGROUP82</vt:lpstr>
      <vt:lpstr>SYSGROUP83</vt:lpstr>
      <vt:lpstr>SYSGROUP84</vt:lpstr>
      <vt:lpstr>SYSGROUP85</vt:lpstr>
      <vt:lpstr>SYSGROUP86</vt:lpstr>
      <vt:lpstr>SYSGROUP87</vt:lpstr>
      <vt:lpstr>SYSGROUP88</vt:lpstr>
      <vt:lpstr>SYSGROUP89</vt:lpstr>
      <vt:lpstr>SYSGROUP9</vt:lpstr>
      <vt:lpstr>SYSGROUP90</vt:lpstr>
      <vt:lpstr>SYSGROUP91</vt:lpstr>
      <vt:lpstr>SYSGROUP92</vt:lpstr>
      <vt:lpstr>SYSGROUP93</vt:lpstr>
      <vt:lpstr>SYSGROUP94</vt:lpstr>
      <vt:lpstr>SYSGROUP95</vt:lpstr>
      <vt:lpstr>SYSGROUP96</vt:lpstr>
      <vt:lpstr>SYSGROUP97</vt:lpstr>
      <vt:lpstr>SYSGROUP98</vt:lpstr>
      <vt:lpstr>SYSGROUP99</vt:lpstr>
      <vt:lpstr>System_BacklogHeadCol</vt:lpstr>
      <vt:lpstr>System_BacklogHeadRow</vt:lpstr>
      <vt:lpstr>System_SprintMaxDuration</vt:lpstr>
      <vt:lpstr>System_TaskCount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Chopin (Nokia - CN/Chengdu)</dc:creator>
  <cp:lastModifiedBy>Windows User</cp:lastModifiedBy>
  <dcterms:created xsi:type="dcterms:W3CDTF">2015-12-10T06:54:57Z</dcterms:created>
  <dcterms:modified xsi:type="dcterms:W3CDTF">2016-07-25T15:35:49Z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062230db-798a-49d3-bb56-559e831b3548</vt:lpwstr>
  </property>
</Properties>
</file>